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ml.chartshape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1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1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D:\Escritorio\Ecopetrol\ECOPETROL 2026\FEBRERO\"/>
    </mc:Choice>
  </mc:AlternateContent>
  <bookViews>
    <workbookView xWindow="0" yWindow="0" windowWidth="20415" windowHeight="6015" tabRatio="994" activeTab="8"/>
  </bookViews>
  <sheets>
    <sheet name="Enero" sheetId="1" r:id="rId1"/>
    <sheet name="Principal" sheetId="16" r:id="rId2"/>
    <sheet name="1. Publi Audie Sentim" sheetId="11" r:id="rId3"/>
    <sheet name="2. Sentimiento" sheetId="19" r:id="rId4"/>
    <sheet name="3 y 4. Medios genral y top" sheetId="15" r:id="rId5"/>
    <sheet name="7. Nal - Regional" sheetId="23" r:id="rId6"/>
    <sheet name="6. RR" sheetId="22" r:id="rId7"/>
    <sheet name="5. Web" sheetId="21" r:id="rId8"/>
    <sheet name="Feb 09 a Feb 15" sheetId="233" r:id="rId9"/>
    <sheet name="Feb 02 a Feb 08" sheetId="232" r:id="rId10"/>
    <sheet name="Ene 26 a Feb 01" sheetId="229" r:id="rId11"/>
  </sheets>
  <externalReferences>
    <externalReference r:id="rId12"/>
    <externalReference r:id="rId13"/>
  </externalReferences>
  <definedNames>
    <definedName name="_xlnm._FilterDatabase" localSheetId="10" hidden="1">'Ene 26 a Feb 01'!$A$1:$P$381</definedName>
    <definedName name="_xlnm._FilterDatabase" localSheetId="0" hidden="1">Enero!$A$1:$P$1657</definedName>
    <definedName name="_xlnm._FilterDatabase" localSheetId="9" hidden="1">'Feb 02 a Feb 08'!$A$1:$P$342</definedName>
    <definedName name="_xlnm._FilterDatabase" localSheetId="8" hidden="1">'Feb 09 a Feb 15'!$A$1:$Q$584</definedName>
    <definedName name="_Hlk194380470" localSheetId="0">Enero!#REF!</definedName>
    <definedName name="_Hlk210188462" localSheetId="0">Enero!#REF!</definedName>
  </definedNames>
  <calcPr calcId="162913"/>
  <pivotCaches>
    <pivotCache cacheId="0" r:id="rId14"/>
    <pivotCache cacheId="1" r:id="rId15"/>
    <pivotCache cacheId="2" r:id="rId16"/>
    <pivotCache cacheId="3" r:id="rId17"/>
    <pivotCache cacheId="4" r:id="rId18"/>
    <pivotCache cacheId="73"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1" l="1"/>
  <c r="H51" i="16"/>
  <c r="U31" i="19"/>
  <c r="T31" i="19"/>
  <c r="S31" i="19"/>
  <c r="R31" i="19"/>
  <c r="N897" i="1" l="1"/>
  <c r="N894" i="1"/>
  <c r="N878"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6" i="1"/>
  <c r="N895" i="1"/>
  <c r="N893" i="1"/>
  <c r="N892" i="1"/>
  <c r="N891" i="1"/>
  <c r="N890" i="1"/>
  <c r="N889" i="1"/>
  <c r="N888" i="1"/>
  <c r="N887" i="1"/>
  <c r="N886" i="1"/>
  <c r="N885" i="1"/>
  <c r="N884" i="1"/>
  <c r="N883" i="1"/>
  <c r="N882" i="1"/>
  <c r="N880" i="1"/>
  <c r="N879" i="1"/>
  <c r="N877" i="1"/>
  <c r="N876" i="1"/>
  <c r="N875" i="1"/>
  <c r="N874" i="1"/>
  <c r="N873" i="1"/>
  <c r="N869" i="1"/>
  <c r="N868" i="1"/>
  <c r="N867" i="1"/>
  <c r="N866" i="1"/>
  <c r="N865" i="1"/>
  <c r="N789" i="1"/>
  <c r="N788" i="1"/>
  <c r="N787" i="1"/>
  <c r="N786" i="1"/>
  <c r="N785" i="1"/>
  <c r="N784" i="1"/>
  <c r="N783" i="1"/>
  <c r="N782" i="1"/>
  <c r="N781" i="1"/>
  <c r="N780" i="1"/>
  <c r="N779" i="1"/>
  <c r="N778" i="1"/>
  <c r="N777" i="1"/>
  <c r="N776" i="1"/>
  <c r="N775" i="1"/>
  <c r="N774" i="1"/>
  <c r="N773" i="1"/>
  <c r="N772" i="1"/>
  <c r="N771" i="1"/>
  <c r="N770" i="1"/>
  <c r="N769" i="1"/>
  <c r="N768" i="1"/>
  <c r="N767" i="1"/>
  <c r="N766" i="1"/>
  <c r="N636" i="1" l="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5" i="1"/>
  <c r="N14" i="1"/>
  <c r="N13" i="1"/>
  <c r="N12" i="1"/>
  <c r="N11" i="1"/>
  <c r="N10" i="1"/>
  <c r="N9" i="1"/>
  <c r="N8" i="1"/>
  <c r="N7" i="1"/>
  <c r="N6" i="1"/>
  <c r="N5" i="1"/>
  <c r="N4" i="1"/>
  <c r="N3" i="1"/>
  <c r="N2" i="1"/>
  <c r="H63" i="16" l="1"/>
  <c r="H62" i="16"/>
  <c r="H52" i="16" l="1"/>
  <c r="X17" i="23" l="1"/>
  <c r="W17" i="23"/>
  <c r="N63" i="11"/>
  <c r="N64" i="11"/>
  <c r="H61" i="16" l="1"/>
  <c r="S23" i="22" l="1"/>
  <c r="S22" i="22"/>
  <c r="S21" i="22"/>
  <c r="S20" i="22"/>
  <c r="S19" i="22"/>
  <c r="S18" i="22"/>
  <c r="S17" i="22"/>
  <c r="S16" i="22"/>
  <c r="S15" i="22"/>
  <c r="S14" i="22"/>
  <c r="S13" i="22"/>
  <c r="S12" i="22"/>
  <c r="S11" i="22"/>
  <c r="S10" i="22"/>
  <c r="S9" i="22"/>
  <c r="S8" i="22"/>
  <c r="S7" i="22"/>
  <c r="AD30" i="19" l="1"/>
  <c r="O9" i="11" l="1"/>
  <c r="G11" i="11" l="1"/>
  <c r="S17" i="23" l="1"/>
  <c r="T17" i="23" l="1"/>
  <c r="H55" i="16" l="1"/>
  <c r="H56" i="16"/>
  <c r="V15" i="23" l="1"/>
  <c r="Y19" i="23" l="1"/>
  <c r="U17" i="23"/>
  <c r="Y20" i="23" l="1"/>
  <c r="N67" i="11" l="1"/>
  <c r="N66" i="11"/>
  <c r="N65" i="11"/>
  <c r="L24" i="15" l="1"/>
  <c r="H60" i="16" l="1"/>
  <c r="H59" i="16"/>
  <c r="H58" i="16"/>
  <c r="H57" i="16"/>
  <c r="H54" i="16"/>
  <c r="V14" i="23" l="1"/>
  <c r="J7" i="11" l="1"/>
  <c r="F57" i="21"/>
  <c r="P28" i="23"/>
  <c r="P27" i="23"/>
  <c r="O27" i="23"/>
  <c r="N27" i="23"/>
  <c r="M27" i="23"/>
  <c r="L27" i="23"/>
  <c r="P24" i="23"/>
  <c r="O24" i="23"/>
  <c r="N24" i="23"/>
  <c r="M24" i="23"/>
  <c r="L24" i="23"/>
  <c r="P17" i="23"/>
  <c r="V12" i="23"/>
  <c r="V11" i="23"/>
  <c r="Q9" i="23"/>
  <c r="N184" i="11"/>
  <c r="N183" i="11"/>
  <c r="N182" i="11"/>
  <c r="N181" i="11"/>
  <c r="N180" i="11"/>
  <c r="N9" i="11"/>
  <c r="M9" i="11"/>
  <c r="J8" i="11"/>
  <c r="J6" i="11"/>
  <c r="O17" i="16"/>
  <c r="J9" i="11" l="1"/>
  <c r="V17" i="23"/>
  <c r="M28" i="23"/>
  <c r="P26" i="23"/>
  <c r="L28" i="23"/>
  <c r="N28" i="23"/>
  <c r="O28" i="23"/>
  <c r="AA17" i="23" l="1"/>
</calcChain>
</file>

<file path=xl/comments1.xml><?xml version="1.0" encoding="utf-8"?>
<comments xmlns="http://schemas.openxmlformats.org/spreadsheetml/2006/main">
  <authors>
    <author>tc={663F2564-EBE1-4F66-9B83-F84870637747}</author>
    <author>Andrea Paola Alfaro Carrillo</author>
    <author>tc={663F2564-EBE1-4F67-9B83-F84870637747}</author>
  </authors>
  <commentList>
    <comment ref="E45" authorId="0" shapeId="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Cambiar por que es de nuestra operación. </t>
        </r>
      </text>
    </comment>
    <comment ref="E58" authorId="1" shapeId="0">
      <text>
        <r>
          <rPr>
            <b/>
            <sz val="9"/>
            <color indexed="81"/>
            <rFont val="Tahoma"/>
            <family val="2"/>
          </rPr>
          <t>Andrea Paola Alfaro Carrillo:</t>
        </r>
        <r>
          <rPr>
            <sz val="9"/>
            <color indexed="81"/>
            <rFont val="Tahoma"/>
            <family val="2"/>
          </rPr>
          <t xml:space="preserve">
Que clasificación le podemos dar en lugar de USO por lo que se viene. </t>
        </r>
      </text>
    </comment>
    <comment ref="E59" authorId="1" shapeId="0">
      <text>
        <r>
          <rPr>
            <b/>
            <sz val="9"/>
            <color indexed="81"/>
            <rFont val="Tahoma"/>
            <family val="2"/>
          </rPr>
          <t>Andrea Paola Alfaro Carrillo:</t>
        </r>
        <r>
          <rPr>
            <sz val="9"/>
            <color indexed="81"/>
            <rFont val="Tahoma"/>
            <family val="2"/>
          </rPr>
          <t xml:space="preserve">
Que clasificación le podemos dar en lugar de USO por lo que se viene. </t>
        </r>
      </text>
    </comment>
    <comment ref="E68" authorId="1" shapeId="0">
      <text>
        <r>
          <rPr>
            <b/>
            <sz val="9"/>
            <color indexed="81"/>
            <rFont val="Tahoma"/>
            <family val="2"/>
          </rPr>
          <t>Andrea Paola Alfaro Carrillo:</t>
        </r>
        <r>
          <rPr>
            <sz val="9"/>
            <color indexed="81"/>
            <rFont val="Tahoma"/>
            <family val="2"/>
          </rPr>
          <t xml:space="preserve">
Que clasificación le podemos dar en lugar de USO por lo que se viene. </t>
        </r>
      </text>
    </comment>
    <comment ref="E87" authorId="2" shapeId="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Cambiar por que es de nuestra operación. </t>
        </r>
      </text>
    </comment>
  </commentList>
</comments>
</file>

<file path=xl/comments2.xml><?xml version="1.0" encoding="utf-8"?>
<comments xmlns="http://schemas.openxmlformats.org/spreadsheetml/2006/main">
  <authors>
    <author>Admin CHR</author>
  </authors>
  <commentList>
    <comment ref="N7" authorId="0" shapeId="0">
      <text>
        <r>
          <rPr>
            <b/>
            <sz val="9"/>
            <rFont val="Times New Roman"/>
            <family val="1"/>
          </rPr>
          <t>Admin CHR:</t>
        </r>
        <r>
          <rPr>
            <sz val="9"/>
            <rFont val="Times New Roman"/>
            <family val="1"/>
          </rPr>
          <t xml:space="preserve">
</t>
        </r>
      </text>
    </comment>
    <comment ref="B8" authorId="0" shapeId="0">
      <text>
        <r>
          <rPr>
            <b/>
            <sz val="9"/>
            <rFont val="Times New Roman"/>
            <family val="1"/>
          </rPr>
          <t>Admin CHR:</t>
        </r>
        <r>
          <rPr>
            <sz val="9"/>
            <rFont val="Times New Roman"/>
            <family val="1"/>
          </rPr>
          <t xml:space="preserve">
</t>
        </r>
      </text>
    </comment>
  </commentList>
</comments>
</file>

<file path=xl/sharedStrings.xml><?xml version="1.0" encoding="utf-8"?>
<sst xmlns="http://schemas.openxmlformats.org/spreadsheetml/2006/main" count="36912" uniqueCount="4750">
  <si>
    <t>Feha</t>
  </si>
  <si>
    <t>TIPO DE MEDIO</t>
  </si>
  <si>
    <t>Medio</t>
  </si>
  <si>
    <t xml:space="preserve">VARIABLES </t>
  </si>
  <si>
    <t>Tema</t>
  </si>
  <si>
    <t>Origen</t>
  </si>
  <si>
    <t>DEPARTAMENTO</t>
  </si>
  <si>
    <t>Zona</t>
  </si>
  <si>
    <t>RESUMEN</t>
  </si>
  <si>
    <t>Sentimiento</t>
  </si>
  <si>
    <t>VALOR</t>
  </si>
  <si>
    <t>LINK</t>
  </si>
  <si>
    <t>Radio</t>
  </si>
  <si>
    <t>CARACOL RADIO</t>
  </si>
  <si>
    <t>Grupo Empresarial</t>
  </si>
  <si>
    <t>Directa</t>
  </si>
  <si>
    <t>Nacional</t>
  </si>
  <si>
    <t>Neutra</t>
  </si>
  <si>
    <t>ISA</t>
  </si>
  <si>
    <t>Internet</t>
  </si>
  <si>
    <t>Financieras Especializadas</t>
  </si>
  <si>
    <t>Santander</t>
  </si>
  <si>
    <t>Córdoba</t>
  </si>
  <si>
    <t>Región Caribe</t>
  </si>
  <si>
    <t>El Nuevo Siglo</t>
  </si>
  <si>
    <t>Negativa</t>
  </si>
  <si>
    <t>LA FM</t>
  </si>
  <si>
    <t>Pulzo</t>
  </si>
  <si>
    <t>360 Radio</t>
  </si>
  <si>
    <t>Positiva</t>
  </si>
  <si>
    <t>Prensa</t>
  </si>
  <si>
    <t>La República</t>
  </si>
  <si>
    <t>Gas</t>
  </si>
  <si>
    <t>Magdalena</t>
  </si>
  <si>
    <t>Blu Radio</t>
  </si>
  <si>
    <t>El Tiempo</t>
  </si>
  <si>
    <t>El Colombiano</t>
  </si>
  <si>
    <t>Antioquia</t>
  </si>
  <si>
    <t>Hoy Diario del Magdalena</t>
  </si>
  <si>
    <t>Portafolio</t>
  </si>
  <si>
    <t>Semana</t>
  </si>
  <si>
    <t>Valora Analitik</t>
  </si>
  <si>
    <t>Vanguardia</t>
  </si>
  <si>
    <t>Presidente Ricardo Roa</t>
  </si>
  <si>
    <t>Campaña Petro</t>
  </si>
  <si>
    <t>Indirecta</t>
  </si>
  <si>
    <t>Caracol Radio</t>
  </si>
  <si>
    <t>Infobae</t>
  </si>
  <si>
    <t>Atlantico</t>
  </si>
  <si>
    <t>W Radio</t>
  </si>
  <si>
    <t>Meta</t>
  </si>
  <si>
    <t xml:space="preserve">Redes sociales </t>
  </si>
  <si>
    <t>Casanare</t>
  </si>
  <si>
    <t>Casanare y Arauca</t>
  </si>
  <si>
    <t>Diario La Libertad</t>
  </si>
  <si>
    <t xml:space="preserve">Bolívar </t>
  </si>
  <si>
    <t>Huila</t>
  </si>
  <si>
    <t>Región Sur</t>
  </si>
  <si>
    <t>Pluralidad Z</t>
  </si>
  <si>
    <t>El Espectador</t>
  </si>
  <si>
    <t>La FM</t>
  </si>
  <si>
    <t>El Frente</t>
  </si>
  <si>
    <t>Las 2 Orillas</t>
  </si>
  <si>
    <t>Bonos</t>
  </si>
  <si>
    <t>Opinión</t>
  </si>
  <si>
    <t>IFM Noticias</t>
  </si>
  <si>
    <t>La Opinión</t>
  </si>
  <si>
    <t>Norte de Santander</t>
  </si>
  <si>
    <t>Putumayo</t>
  </si>
  <si>
    <t>Zona Cero</t>
  </si>
  <si>
    <t>USO</t>
  </si>
  <si>
    <t>Internacional</t>
  </si>
  <si>
    <t>(Todas)</t>
  </si>
  <si>
    <t>Etiquetas de fila</t>
  </si>
  <si>
    <t>Cuenta de SENTIMIENTO</t>
  </si>
  <si>
    <t>Etiquetas de columna</t>
  </si>
  <si>
    <t>Entorno</t>
  </si>
  <si>
    <t>Financieras especializadas</t>
  </si>
  <si>
    <t>Grupo Empresarial Indirecta</t>
  </si>
  <si>
    <t>(en blanco)</t>
  </si>
  <si>
    <t>Total general</t>
  </si>
  <si>
    <t>Cuenta de AUDIENCIA</t>
  </si>
  <si>
    <t>Suma de AUDIENCIA</t>
  </si>
  <si>
    <t>Total Cuenta de AUDIENCIA</t>
  </si>
  <si>
    <t>Total Suma de AUDIENCIA</t>
  </si>
  <si>
    <t>Audiencia</t>
  </si>
  <si>
    <t>Neu.</t>
  </si>
  <si>
    <t>Pos.</t>
  </si>
  <si>
    <t>Inversión social</t>
  </si>
  <si>
    <t>Cuenta de TEMA</t>
  </si>
  <si>
    <t>Variables</t>
  </si>
  <si>
    <t>Valores</t>
  </si>
  <si>
    <t>Cuenta de Sentimiento</t>
  </si>
  <si>
    <t>Temas</t>
  </si>
  <si>
    <t>Neg.</t>
  </si>
  <si>
    <t>Total</t>
  </si>
  <si>
    <t>Respaldo de la junta directiva</t>
  </si>
  <si>
    <t>Granja solar en Santander</t>
  </si>
  <si>
    <t>Diesel</t>
  </si>
  <si>
    <t>Neg</t>
  </si>
  <si>
    <t>Neu</t>
  </si>
  <si>
    <t>Pos</t>
  </si>
  <si>
    <t>Cuenta de ESTADO</t>
  </si>
  <si>
    <t>Buena</t>
  </si>
  <si>
    <t>mala</t>
  </si>
  <si>
    <t>Mala</t>
  </si>
  <si>
    <t>FECHA</t>
  </si>
  <si>
    <t>Curta Semana</t>
  </si>
  <si>
    <t>Medio ambiente</t>
  </si>
  <si>
    <t>CARACOL NOTICIAS</t>
  </si>
  <si>
    <t>Noticias en Línea</t>
  </si>
  <si>
    <t>Top 20</t>
  </si>
  <si>
    <t>TSM Noticias</t>
  </si>
  <si>
    <t># medios</t>
  </si>
  <si>
    <t>El Universal</t>
  </si>
  <si>
    <t>El Heraldo</t>
  </si>
  <si>
    <t>Forbes</t>
  </si>
  <si>
    <t>Prensa Libre Casanare</t>
  </si>
  <si>
    <t>Enlace TV</t>
  </si>
  <si>
    <t>Casanare Noticias</t>
  </si>
  <si>
    <t>RTVC NOTICIAS</t>
  </si>
  <si>
    <t>Mi Putumayo Noticias</t>
  </si>
  <si>
    <t>La Silla Vacía</t>
  </si>
  <si>
    <t>JAVERIANA ST</t>
  </si>
  <si>
    <t>El País</t>
  </si>
  <si>
    <t>Data IFX</t>
  </si>
  <si>
    <t>Total Cuenta de Zona</t>
  </si>
  <si>
    <t>Cuenta de Zona</t>
  </si>
  <si>
    <t>Otros departamentos</t>
  </si>
  <si>
    <t>Nal- Internacional</t>
  </si>
  <si>
    <t>Regiones</t>
  </si>
  <si>
    <t>Televisión</t>
  </si>
  <si>
    <t>Televisiòm</t>
  </si>
  <si>
    <t>BLU RADIO</t>
  </si>
  <si>
    <t>Bogota</t>
  </si>
  <si>
    <t>Cundinamarca</t>
  </si>
  <si>
    <t>Valle</t>
  </si>
  <si>
    <t>Guajira</t>
  </si>
  <si>
    <t>Atlántico</t>
  </si>
  <si>
    <t>Corrillos</t>
  </si>
  <si>
    <t>Tolima</t>
  </si>
  <si>
    <t>Arauca</t>
  </si>
  <si>
    <t>Transición energética</t>
  </si>
  <si>
    <t>RADIO NACIONAL</t>
  </si>
  <si>
    <t>EMISORA ATLANTICO</t>
  </si>
  <si>
    <t>Telepetróleo</t>
  </si>
  <si>
    <t>Medios Masivos Huila</t>
  </si>
  <si>
    <t>Risaralda</t>
  </si>
  <si>
    <t>Mundo Noticias</t>
  </si>
  <si>
    <t>#</t>
  </si>
  <si>
    <t>Suma de VALOR</t>
  </si>
  <si>
    <t>Bloomberg Línea</t>
  </si>
  <si>
    <t>La Voz del Cinaruco</t>
  </si>
  <si>
    <t>Junta directiva</t>
  </si>
  <si>
    <t>RTVC Noticias</t>
  </si>
  <si>
    <t>PRIMERA PÁGINA</t>
  </si>
  <si>
    <t>Punto de Vista La Noticia</t>
  </si>
  <si>
    <t>O Positivo</t>
  </si>
  <si>
    <t>CV NOTICIAS</t>
  </si>
  <si>
    <t>Diario del Cauca</t>
  </si>
  <si>
    <t>Cauca</t>
  </si>
  <si>
    <t>Finanzas</t>
  </si>
  <si>
    <t>Subtemas</t>
  </si>
  <si>
    <t>Notas de Actualidad</t>
  </si>
  <si>
    <t>Nación Costeña</t>
  </si>
  <si>
    <t>La Guajira Hoy</t>
  </si>
  <si>
    <t>NOTI CENTRO NOTICIAS</t>
  </si>
  <si>
    <t>Diario Regional</t>
  </si>
  <si>
    <t>Agencia API</t>
  </si>
  <si>
    <t>Comunicando Noticias</t>
  </si>
  <si>
    <t>ABC Economía</t>
  </si>
  <si>
    <t>El Meta es noticia</t>
  </si>
  <si>
    <t>Bolívar</t>
  </si>
  <si>
    <t>La Última</t>
  </si>
  <si>
    <t>Noticias El Mandato</t>
  </si>
  <si>
    <t>El Polideportivo</t>
  </si>
  <si>
    <t>Magdalena Medio</t>
  </si>
  <si>
    <t>Casanare 360</t>
  </si>
  <si>
    <t>Noticias Vital</t>
  </si>
  <si>
    <t>La Nación</t>
  </si>
  <si>
    <t>El Norte</t>
  </si>
  <si>
    <t>Boyacá</t>
  </si>
  <si>
    <t xml:space="preserve">LA FM </t>
  </si>
  <si>
    <t>Entre Noticias</t>
  </si>
  <si>
    <t>La Republica</t>
  </si>
  <si>
    <t>El Informador</t>
  </si>
  <si>
    <t>QMNoticias</t>
  </si>
  <si>
    <t>Noticiero CDN</t>
  </si>
  <si>
    <t>Huila 7 Días</t>
  </si>
  <si>
    <t>Nación Colombia</t>
  </si>
  <si>
    <t>En Línea Noticias</t>
  </si>
  <si>
    <t>Caracol Radio Cartagena</t>
  </si>
  <si>
    <t>El Diario del Llano</t>
  </si>
  <si>
    <t xml:space="preserve"> </t>
  </si>
  <si>
    <t>Demócrata</t>
  </si>
  <si>
    <t>DF SUB</t>
  </si>
  <si>
    <t>Noticias RCN</t>
  </si>
  <si>
    <t>Título</t>
  </si>
  <si>
    <t>José Iván Aguilar</t>
  </si>
  <si>
    <t>Ricardo Roa</t>
  </si>
  <si>
    <t>Agenda y Noticias</t>
  </si>
  <si>
    <t>Radio Noticias de Casanare</t>
  </si>
  <si>
    <t>Sirius</t>
  </si>
  <si>
    <t>La Cholupa</t>
  </si>
  <si>
    <t>Campaña institucional</t>
  </si>
  <si>
    <t>TARIFA</t>
  </si>
  <si>
    <t>Nación Huilense</t>
  </si>
  <si>
    <t>Asuntos Legales</t>
  </si>
  <si>
    <t>Noticiero del Llano</t>
  </si>
  <si>
    <t>Neiva Estéreo 93.8 FM</t>
  </si>
  <si>
    <t>NotiComercio del Sur</t>
  </si>
  <si>
    <t>Opanoticias</t>
  </si>
  <si>
    <t>Noticias24-7</t>
  </si>
  <si>
    <t xml:space="preserve">Llano al día </t>
  </si>
  <si>
    <t xml:space="preserve">El Conuco Acacías </t>
  </si>
  <si>
    <t xml:space="preserve">Noticias Ya </t>
  </si>
  <si>
    <t>La Razón al Día</t>
  </si>
  <si>
    <t>https://www.corrillos.com.co/?s=ecopetrol</t>
  </si>
  <si>
    <t>Comscore</t>
  </si>
  <si>
    <t>Cambio</t>
  </si>
  <si>
    <t>VIVA FM VILLANUEVA</t>
  </si>
  <si>
    <t>GUAJIRA 1060</t>
  </si>
  <si>
    <t>RCN NOTICIAS</t>
  </si>
  <si>
    <t>Conexión Putumayo</t>
  </si>
  <si>
    <t>Ondas del Porvenir</t>
  </si>
  <si>
    <t xml:space="preserve">RTVC NOTICIAS </t>
  </si>
  <si>
    <t>Las2orillas</t>
  </si>
  <si>
    <t>Metropolitano</t>
  </si>
  <si>
    <t>Permian</t>
  </si>
  <si>
    <t>Tuu Putchika</t>
  </si>
  <si>
    <t>Alcaldía de Aipe</t>
  </si>
  <si>
    <t>MarketBeat</t>
  </si>
  <si>
    <t xml:space="preserve">Ondas del Porvenir </t>
  </si>
  <si>
    <t>LA VOZ DE LA RANCHERÍA.</t>
  </si>
  <si>
    <t>Meridiano</t>
  </si>
  <si>
    <t>Melodía en Línea</t>
  </si>
  <si>
    <t>WRS Noticias</t>
  </si>
  <si>
    <t>Movie Sound streaming</t>
  </si>
  <si>
    <t>Carmol Noticias</t>
  </si>
  <si>
    <t>Nariño</t>
  </si>
  <si>
    <t>Somos Información</t>
  </si>
  <si>
    <t xml:space="preserve">El Meta es Noticia </t>
  </si>
  <si>
    <t>Entre Noticias.com</t>
  </si>
  <si>
    <t>Investing</t>
  </si>
  <si>
    <t>Inspenet</t>
  </si>
  <si>
    <t>Windpeshi</t>
  </si>
  <si>
    <t>PRADO Noticias</t>
  </si>
  <si>
    <t>Mundo Noticias 24 horas</t>
  </si>
  <si>
    <t>Tiempo REAL</t>
  </si>
  <si>
    <t>Review Energy</t>
  </si>
  <si>
    <t>TipRanks</t>
  </si>
  <si>
    <t>MarketScreener</t>
  </si>
  <si>
    <t>Ecos de Combeima</t>
  </si>
  <si>
    <t>Nación Paisa</t>
  </si>
  <si>
    <t>Revista Cop</t>
  </si>
  <si>
    <t>Pipeline and Gas Journal</t>
  </si>
  <si>
    <t>Magdalena medio</t>
  </si>
  <si>
    <t>CARACOL BUCARAMANGA</t>
  </si>
  <si>
    <t>Colombia.com</t>
  </si>
  <si>
    <t>Radio Azul</t>
  </si>
  <si>
    <t>Llano al día</t>
  </si>
  <si>
    <t>Informando.com.co</t>
  </si>
  <si>
    <t>Transmitir Colombia</t>
  </si>
  <si>
    <t>Cartagena al día</t>
  </si>
  <si>
    <t>Casanare online</t>
  </si>
  <si>
    <t>Neiva Estereo</t>
  </si>
  <si>
    <t>Hidrógeno Verde</t>
  </si>
  <si>
    <t>Última Hora</t>
  </si>
  <si>
    <t>Noticias Ya</t>
  </si>
  <si>
    <t>Hidrógeno verde</t>
  </si>
  <si>
    <t>Diario Occidente</t>
  </si>
  <si>
    <t>Fuente Noticias</t>
  </si>
  <si>
    <t>www.marketscreener.com</t>
  </si>
  <si>
    <t>Europa Press</t>
  </si>
  <si>
    <t>Calor Stereo</t>
  </si>
  <si>
    <t xml:space="preserve">Notidiarias </t>
  </si>
  <si>
    <t>Averígüelo Vargas</t>
  </si>
  <si>
    <t>API</t>
  </si>
  <si>
    <t>Market Screener</t>
  </si>
  <si>
    <t>Ecopetrol y Petrobras avanzan en la comercialización del gas del proyecto Sirius</t>
  </si>
  <si>
    <t>Sindicato bloquea instalaciones de Ecopetrol en Riohacha por transición contractual laboral</t>
  </si>
  <si>
    <t>Explosión en línea de hidrocarburos en Cenit fue por robo de combustible: Ecopetrol</t>
  </si>
  <si>
    <t>Brazil Energy Insight</t>
  </si>
  <si>
    <t>Indian Oil buys first Colombian oil under Ecopetrol contract, sources say</t>
  </si>
  <si>
    <t>Dec 31 (Reuters) – Indian Oil Corp purchased its first Colombian oil under an optional supply deal with state oil company Ecopetrol, two people familiar...</t>
  </si>
  <si>
    <t>#Mezha</t>
  </si>
  <si>
    <t>Indian Oil Corporation buys Colombian crude to diversify supply</t>
  </si>
  <si>
    <t>Indian Oil Corporation diversifies oil supply by purchasing Colombian crude under an option agreement with Ecopetrol, reducing reliance on Russian oil amid...</t>
  </si>
  <si>
    <t>Aprueban comercialización de gas importado a través de Coveñas</t>
  </si>
  <si>
    <t>El Grupo Ecopetrol inició la comercialización del gas natural que será importado a través de la Terminal Marítima de Coveñas, en una cantidad de 110 GBTUD y...</t>
  </si>
  <si>
    <t>Ecopetrol subirá su oferta de gas</t>
  </si>
  <si>
    <t>Ecopetrol informó que contará con una oferta de gas natural entre39 y 68 gigas de BTU por día (GBTUD).</t>
  </si>
  <si>
    <t>Las acciones que más subieron en la Bolsa de Valores de Colombia durante 2025</t>
  </si>
  <si>
    <t>Conozca el balance de la Bolsa de Valores de Colombia en 2025. Mineros y Nutresa lideran las ganancias, mientras Ecopetrol y el MSCI COLCAP.</t>
  </si>
  <si>
    <t>Tekedia</t>
  </si>
  <si>
    <t>Indian Oil Corp Buys First Colombian Crude Cargo Amid Sharp Decline in Russian Imports</t>
  </si>
  <si>
    <t>Indian Oil Corporation, India's largest refiner, has purchased its first cargo of Colombian crude under an optional supply agreement with state-owned...</t>
  </si>
  <si>
    <t>Ukrainian news</t>
  </si>
  <si>
    <t>India buys oil from Colombia for first time, gradually abandoning russian oil</t>
  </si>
  <si>
    <t>India's Indian Oil Corp has purchased oil from Colombia for the first time under an option contract with state oil company Ecopetrol, thus trying to reduce...</t>
  </si>
  <si>
    <t>Chemical Industry Digest</t>
  </si>
  <si>
    <t>IOCL Buys First Colombian Crude Under Ecopetrol Contract |</t>
  </si>
  <si>
    <t>IOCL buys its first Colombian crude cargo from Ecopetrol, diversifying supplies as Indian refiners cut reliance on Russian oil.</t>
  </si>
  <si>
    <t>Construction World</t>
  </si>
  <si>
    <t>IOC Buys Colombian Crude to Cut Russia Reliance</t>
  </si>
  <si>
    <t>02 Jan 2026 2 Min Read CW Team. Indian Oil Corporation (IOC) has purchased its first shipment of Colombian crude oil under an optional supply agreement with...</t>
  </si>
  <si>
    <t>Mini balance del cambio</t>
  </si>
  <si>
    <t>Cambiar es una palabra sexy y políticamente rentable. Ella representa futuro, oportunidades y nueva gestión. Pero en la práctica es solo útil cuando m...</t>
  </si>
  <si>
    <t>Venta de crudo a India</t>
  </si>
  <si>
    <t>Combustibles</t>
  </si>
  <si>
    <t>Aumento de combustibles y preocupación del sector transportador</t>
  </si>
  <si>
    <t>Caracol: Hora 20:  El Gobierno nacional incrementó el precio de la gasolina y el diésel, generando gran preocupación en el gremio transportador. Arnulfo Cuervo, presidente de FedeTranscarga, advirtió que la medida impacta directamente los costos de fletes, la industria, la agricultura y a los ciudadanos en general. Cuestionó los argumentos oficiales sobre subsidios y el fondo de estabilización, señalando que Colombia produce y refina su propio combustible. Además, denunció el incumplimiento de acuerdos previos y pidió retomar mesas técnicas para discutir soluciones. (7´36”) (7:06 PM)</t>
  </si>
  <si>
    <t>http://chrmonitoreo.org/ECOPETROL/2026/01/01/NOTA_01_HORA_20_01-01-26_ECOP.mp3</t>
  </si>
  <si>
    <t>Ecopetrol dispone de entre 39 y 68 GBTUD de gas para los meses entre febrero y mayo de 2026</t>
  </si>
  <si>
    <t xml:space="preserve">Radio Noticias Nuevo Milenio </t>
  </si>
  <si>
    <t xml:space="preserve">Ecopetrol de Película </t>
  </si>
  <si>
    <t>Cerca de 5.600 metenses fortalecieron la integración comunitaria con ‘Ecopetrol de Película’</t>
  </si>
  <si>
    <t>https://www.facebook.com/photo?fbid=2012021056328788&amp;set=a.994966574700913</t>
  </si>
  <si>
    <t>https://www.joseivanaguilar.com/cerca-de-5-600-metenses-fortalecieron-la-integracion-comunitaria-con-ecopetrol-de-pelicula/</t>
  </si>
  <si>
    <t xml:space="preserve">Sigamos impulsando lo mejor de Colombia </t>
  </si>
  <si>
    <t>https://www.facebook.com/share/p/1VzHdbeyix/</t>
  </si>
  <si>
    <t xml:space="preserve">Red Meta </t>
  </si>
  <si>
    <t>facebook.com/reel/1255351433323809/?s=single_unit</t>
  </si>
  <si>
    <t xml:space="preserve">Ecopetrol apoya los emprendimientos </t>
  </si>
  <si>
    <t>Indian Oil Buys First Colombian Oil Under Ecopetrol Contract, Sources Say</t>
  </si>
  <si>
    <t>Indian Oil's first Colombian crude purchase under its Ecopetrol deal signals a shift in trade flows as sanctions and shipping disruptions curb Russia's oil....</t>
  </si>
  <si>
    <t>India compra por primera vez crudo colombiano bajo contrato con Ecopetrol</t>
  </si>
  <si>
    <t>La empresa estatal Indian Oil Corporation (IOC) de India realizó la primera compra de petróleo colombiano bajo un acuerdo de suministro opcional con Ecopetrol, la compañía petrolera estatal de Colombia.</t>
  </si>
  <si>
    <t>La empresa estatal Indian Oil Corporation (IOC) de India realizó la primera compra de petróleo colombiano bajo un acuerdo de suministro opcional con...</t>
  </si>
  <si>
    <t>Oil &amp; Gas Journal</t>
  </si>
  <si>
    <t>Ecopetrol advances green hydrogen plant at Cartagena refinery</t>
  </si>
  <si>
    <t>With the assembly and interconnection phase of all auxiliary and balance-of-plant equipment now under way, the operator said it expects the green hydrogen...</t>
  </si>
  <si>
    <t>Ecopetrol inicia su comercialización de gas en Coveñas</t>
  </si>
  <si>
    <t>Ecopetrol anunció el inicio del proceso de comercialización de gas natural importado desde el Terminal Marítimo de Coveñas, una medida clave para fortalecer la seguridad energética de Colombia ante la incertidumbre en el abastecimiento local.</t>
  </si>
  <si>
    <t>Ecopetrol S A : Assumes 100% Interest in Offshore Blocks in the Southern Caribbean</t>
  </si>
  <si>
    <t>Ecopetrol Assumes 100% Interest in Offshore Blocks in the Southern Caribbean Ecopetrol S.A. announces that the National Hydrocarbons Agency has formalized...</t>
  </si>
  <si>
    <t>Ecopetrol (NYSE:EC) Share Price Crosses Above 200 Day Moving Average - Time to Sell?</t>
  </si>
  <si>
    <t>Ecopetrol (NYSE:EC) Shares Pass Above 200-Day Moving Average - Should You Sell?</t>
  </si>
  <si>
    <t>Nuevo Siglo</t>
  </si>
  <si>
    <t>Ángela Álvarez se posesionó como experta comisionada de la CREG</t>
  </si>
  <si>
    <t>La experta ha desempeñado roles destacados en empresas como Ecopetrol y Petrobras</t>
  </si>
  <si>
    <t>India compra por primera vez crudo colombiano bajo contrato con Ecopetrol - hsb noticias</t>
  </si>
  <si>
    <t>... Ecopetrol, la compañía petrolera estatal de Colombia. Este movimiento marca un paso importante en la diversificación de las fuentes de crudo para ...</t>
  </si>
  <si>
    <t>Petro no gobierna pensando de verdad en el país, sino en sus intereses politiqueros.</t>
  </si>
  <si>
    <t>O sea que el señor Roa, presidente de Ecopetrol, es un ejemplo de que tipo de punto de vista.</t>
  </si>
  <si>
    <t>Monómeros, a la expectativa de una “exitosa” transición administrativa</t>
  </si>
  <si>
    <t>Orozco aclaró que estos escenarios optimistas también pueden reproducir que se pueda vender Monómeros a empresas como Ecopetrol</t>
  </si>
  <si>
    <t>Desde nacionalizar el ahorro pensional hasta la emergencia económica: las jugadas de Petro para conseguir plata | El Colombiano</t>
  </si>
  <si>
    <t>Este bache en los ingresos ha sido la razón detrás de las estrategias agresivas como, el de cobrar un IVA retroactivo del 19% a Ecopetrol.</t>
  </si>
  <si>
    <t>Caída en petróleo, gas y carbón golpeó al sector de minas y canteras durante 2025</t>
  </si>
  <si>
    <t>En el ámbito financiero, al segundo trimestre de 2025, el Ebitda de los últimos 12 meses de Ecopetrol registró una caída anual de 11%, mientras que la utilidad neta se redujo 25%.</t>
  </si>
  <si>
    <t>Solución, no represión</t>
  </si>
  <si>
    <t>Al cese de labores se suman, el Mintrabajo, ICBF, las madres comunitarias, Ecopetrol, la rama judicial…</t>
  </si>
  <si>
    <t>Meyka</t>
  </si>
  <si>
    <t>EC Stock Today: January 05 – Venezuela Arrest Shifts Colombia Risk</t>
  </si>
  <si>
    <t>Ecopetrol stock today: UK investors assess Colombia-Venezuela border risk after Maduro's arrest, oil risk premium, dividend strength, valuation,...</t>
  </si>
  <si>
    <t>Con plata en cuentas internacionales, Colombia activaría venta de energía e inversión en transmisión en Venezuela</t>
  </si>
  <si>
    <t>Según el experto, esto sería muy bueno para un proyecto como Windpeshi o los de EDP, que están hoy paralizados y que apenas empiezan como a mirar un nuevo rumbo, aunque para ello es clave la mano de un Ecopetrol con una visión un poquito diferente.</t>
  </si>
  <si>
    <t>Diario del Otún</t>
  </si>
  <si>
    <t>¿Por qué los técnicos nunca cuestionan los altos salarios del estado?</t>
  </si>
  <si>
    <t>Lo dijo mientras comparaba su remuneración con los salarios de directivos en fiducias, Colpensiones, Ecopetrol o la Federación de Cafeteros.</t>
  </si>
  <si>
    <t>Gasolina, gas y petróleo, lo que viene en Colombia ante caída de Maduro: “Comprar en medio de incertidumbre suele ser costoso”</t>
  </si>
  <si>
    <t>Sobre una posible asociación entre Ecopetrol y PDVSA, José Manuel Restrepo respondió que “estamos en el inicio del proceso de transición y es prematuro hablar del tema.</t>
  </si>
  <si>
    <t>El programa de Ecopetrol que creó 440 empleos nuevos en Cartagena</t>
  </si>
  <si>
    <t>Iniciativas de economía circular y producción comunitaria destacan entre los proyectos apoyados por la compañía, los cuales impulsaron ventas por más de $1.000 millones.</t>
  </si>
  <si>
    <t>A partir de la segunda semana de enero Ecopetrol adelantará los procesos de comercialización para ofrecer al mercado entre 39 y 68 GBTUD de gas natural para los meses de enero, febrero, marzo, abril y mayo del 2026, en el marco de las acciones que desarrolla la Empresa para contribuir al abastecimiento de este energético en el país.</t>
  </si>
  <si>
    <t>Acción de Ecopetrol y preferencial de Grupo Cibest, las más negociadas de la jornada</t>
  </si>
  <si>
    <t>El año empieza con novedades en la Bolsa de Valores de Colombia, pues la acción ordinaria de Ecopetrol registró un repunte, alcanzando hasta 5,21% en variación. Adicionalmente, gozó en la jornada de ayer de un valor de $2.020 y de un volumen de hasta 61.337.</t>
  </si>
  <si>
    <t>Acción de Ecopetrol alcanzó precio de $2.020 y tuvo un avance de 5,2% en la jornada</t>
  </si>
  <si>
    <t>El precio del título de Ecopetrol fue el más alto de la jornada de las acciones negociadas en la Bolsa de Valores de Colombia, BVC. La petrolera tuvo un repunte de 5,21%, con un precio de $2.020. Asimismo, ocupó el segundo lugar entre las más valorizadas, con una variación de 5,21%.</t>
  </si>
  <si>
    <t>Las bolsas de valores de Colombia cerraron con subidas; el COLCAP ganó un 3.15%</t>
  </si>
  <si>
    <t>El valor con mejor comportamiento de la sesión en el COLCAP fue Ecopetrol SA (BVC:ECO), con un avance del 2.67%, 50.00 puntos, para situarse en 1,920.00 al cierre. Por detrás, Promigas (BVC:PMG) que se revalorizó un 2.05%, 130.00 puntos, para colocarse en los 6,470.00, y Grupo Argos SA (BVC:ARG), que subió un 1.41%, 240.00 puntos, y despidió la sesión en 17,220.00.</t>
  </si>
  <si>
    <t>Volatilidad del petróleo tras crisis en Venezuela: ¿cuáles son los riesgos reales para Colombia?</t>
  </si>
  <si>
    <t>La jornada en los mercados petroleros estuvo marcada por una alta volatilidad luego de la intervención de Estados Unidos en Venezuela.</t>
  </si>
  <si>
    <t>Activado plan de contingencia por incidente operativo en Valle del Guamuez en el marco del Acuerdo de Colaboración Empresarial Área Sur entre Ecopetrol y Parex</t>
  </si>
  <si>
    <t>Ecopetrol S.A. y Parex Resources (Colombia) AG Sucursal informan que activaron el plan de contingencia para la atención de un incidente operacional, registrado hoy 5 de enero de 2026, en la locación Loro 16, vereda Loro 8, en el municipio de Valle del Guamuez, operación a cargo de Parex en el marco del Acuerdo de Colaboración Empresarial Área Sur, vigente con Ecopetrol.</t>
  </si>
  <si>
    <t>Bolivar</t>
  </si>
  <si>
    <t>Renovaron acuerdo clave para las ADR</t>
  </si>
  <si>
    <t>Ecopetrol anunció la extensión del acuerdo que reduce en un 50% los costos de emisión y cancelación de sus American Depositary Recipts (ADR)</t>
  </si>
  <si>
    <t>¿Por qué sube la acción de Ecopetrol? El impacto de la caída de Maduro en la BVC</t>
  </si>
  <si>
    <t>Mientras Nicolás Maduro comienza a responder por sus delitos ante la justicia de Estados Unidos, Latinoamérica está expectante a cómo se reacomodan las cosas tras la intervención militar.</t>
  </si>
  <si>
    <t>Ecopetrol encabeza la Bolsa de Valores de Colombia tras registrar fuerte repunte en sus acciones</t>
  </si>
  <si>
    <t>La petrolera colombiana se consolidó como el activo más negociado del mercado local, con valorizaciones que superaron el 5% en la última jornada</t>
  </si>
  <si>
    <t>Ecopetrol y Grupo Cibest lideran la negociación accionaria en la Bolsa de Valores de Colombia</t>
  </si>
  <si>
    <t>El mercado accionario cerró con alto movimiento, avances generalizados y algunos retrocesos en títulos puntuales con balance mixto.</t>
  </si>
  <si>
    <t>El año empieza con novedades en la Bolsa de Valores de Colombia, pues la acción ordinaria de Ecopetrol registró un repunte, alcanzando hasta 5,21% en variación.</t>
  </si>
  <si>
    <t>Notas de actualidad</t>
  </si>
  <si>
    <t>Ecopetrol extiende acuerdo de reducción del 50% en costos de emisión y cancelación de ADRs hasta 2026</t>
  </si>
  <si>
    <t>Ecopetrol acordó con JPMorgan Chase Bank N.A., su banco depositario de ADRs, extender el convenio anunciado el 27 de junio de 2025. La reducción del 50% en costos de emisión y cancelación aplica a los ADRs negociados en la Bolsa de Nueva York (NYSE), vigente ahora hasta el 31 de diciembre de 2026.</t>
  </si>
  <si>
    <t>Ecopetrol acuerda con JP Morgan la reducción de los costos de emisión de sus títulos en Wall Street en un 50%</t>
  </si>
  <si>
    <t>La medida ahora se mantendrá vigente hasta el 31 de diciembre de 2026.</t>
  </si>
  <si>
    <t>Revista COP</t>
  </si>
  <si>
    <t>Acción de Ecopetrol lidera las alzas en la Bolsa de Valores de Colombia</t>
  </si>
  <si>
    <t>La acción de Ecopetrol registra un fuerte repunte esta semana y se consolida como la de mayor valorización en la Bolsa de Valores de Colombia (BVC), impulsada por el repunte del petróleo y el nuevo escenario geopolítico tras la captura de Nicolás Maduro por parte de Estados Unidos.</t>
  </si>
  <si>
    <t>Sube la acción de Ecopetrol en Colombia: es la empresa con mayor alza en la BVC</t>
  </si>
  <si>
    <t>La empresa más importante del país ha tenido un alza durante esta semana. ¿Se debe a la captura de Nicolás Maduro?</t>
  </si>
  <si>
    <t>Polémica en Ecopetrol: presunto reparto de $213.000 millones favoreció a contratistas cercanos al poder en el Meta</t>
  </si>
  <si>
    <t>Una decisión de Ecopetrol frenó una licitación clave, repartió recursos públicos y dejó la principal vía petrolera envuelta en denuncias.</t>
  </si>
  <si>
    <t>Noticias CDN</t>
  </si>
  <si>
    <t>Ecopetrol y Cubarral llevarán energía solar a más de 600 personas en zonas rurales aisladas.</t>
  </si>
  <si>
    <t>En un esfuerzo conjunto por promover la transición energética y mejorar la calidad de vida en el Meta, Ecopetrol y la Alcaldía de Cubarral firmaron un convenio para instalar sistemas de energía solar fotovoltaica que beneficiarán a más de 600 personas en zonas rurales del municipio que actualmente no cuentan con interconexión eléctrica.</t>
  </si>
  <si>
    <t>MinMinas propone integración energética con Venezuela por negocio Pdvsa-EE.UU.</t>
  </si>
  <si>
    <t>La intervención de Estados Unidos en Venezuela busca, entre otras cosas y de acuerdo con el presidente Donald Trump, el aprovechamiento de los recursos petroleros del país sudamericano mientras se ejerce una presión política sobre los que ahora están al poder venezolano.</t>
  </si>
  <si>
    <t>Nueve grupos laborales se unen a USO en la renegociación del acuerdo con Ecopetrol</t>
  </si>
  <si>
    <t>Nueve organizaciones laborales adicionales han iniciado procedimientos de renegociación para sus respectivos capítulos del Convenio Colectivo de Trabajo con el gigante petrolero colombiano Ecopetrol S.A. (BVC:ECOPETROL; Nueva York:EC), anunció la compañía el miércoles.</t>
  </si>
  <si>
    <t>Sindicatos de Ecopetrol denunciaron capítulos de Convención Colectiva del Trabajo</t>
  </si>
  <si>
    <t>Ecopetrol anunció que luego de la presentación, de parte de la Unión Sindical Obrera ante el Ministerio del Trabajo, de la denuncia de la convención Colectiva de Trabajo, las organizaciones sindicales hicieron lo propio en los respectivos capítulos.</t>
  </si>
  <si>
    <t>El 2025 marcó el regreso de la renta variable en el país</t>
  </si>
  <si>
    <t xml:space="preserve">Dividendos atractivos en comparas como Ecopetrol, Terpel, Bancolombia, y emisiones del sector energético reforzaron el atractivo de del mercado local </t>
  </si>
  <si>
    <t>Elecciones y finanzas públicas marcarán el rumbo de los negocios para grandes empresas este 2026</t>
  </si>
  <si>
    <t>Analistas estiman que el principal índice bursátil del país crezca a doble dígito. Descubra las proyecciones de utilidades, dividendos y el impacto de las elecciones en la economía colombiana.</t>
  </si>
  <si>
    <t>XTB</t>
  </si>
  <si>
    <t>Ecopetrol rebota: Venezuela y el trade electoral 2026 impulsan la acción</t>
  </si>
  <si>
    <t>Ecopetrol abrió 2026 con un repunte que el mercado está leyendo más como un movimiento macro que como una reacción a noticias operativas puntuales. La combinación de expectativas por el ciclo electoral colombiano de 2026 y el reacomodo geopolítico regional (con Venezuela nuevamente en el centro) reactivó el apetito por activos líquidos ligados a Colombia, con el ADR como principal termómetro.</t>
  </si>
  <si>
    <t>Ecopetrol extiende beneficios en NYSE: seguirá reducción del 50% en costos de ADRs hasta 2026</t>
  </si>
  <si>
    <t>Ecopetrol extiende su alianza con JPMorgan y mantiene reducción de costos para sus ADRs en Wall Street.</t>
  </si>
  <si>
    <t>Las elecciones y la expectativa regional, lo que ha impulsado a la acción de Ecopetrol</t>
  </si>
  <si>
    <t>Este año empezó con la noticia de que el Gobierno del presidente de Estados Unidos, Donald Trump, capturó a Nicolás Maduro como parte de una nueva doctrina Monroe dentro de Latinoamérica. No solo este movimiento militar ha destacado en 2026, sino también sus repercusiones sobre el mercado petrolero. Por ejemplo, la acción de Ecopetrol en el mercado de Wall Street y en el mercado local ha tenido un repunte.</t>
  </si>
  <si>
    <t>Ecopetrol y Petrobras aseguran venta total de gas del campo Sirius en el Caribe colombiano</t>
  </si>
  <si>
    <t>La venta anticipada de 249 MPCD del campo Sirius sella un avance clave para el suministro energético colombiano.</t>
  </si>
  <si>
    <t>440 Empleos en Cartagena gracias a programa de fortalecimiento empresarial</t>
  </si>
  <si>
    <t>La iniciativa de Ecopetrol logró la formalización de ocho emprendimientos locales</t>
  </si>
  <si>
    <t>Expertos piden cautela en retiro del subsidio al diésel</t>
  </si>
  <si>
    <t>Otra opción, según Vera, sería que Ecopetrol venda el diesel a precios internacionales y que los distribuidores se encarguen de realizar el control respectivo.</t>
  </si>
  <si>
    <t>Diésel</t>
  </si>
  <si>
    <t>Ecopetrol - Renegotiations of Collective Bargaining Agreement</t>
  </si>
  <si>
    <t>BOGOTA, Colombia - Ecopetrol S.A. informs that, in addition to the information published on December 24 th 2025 were it was stated that Union Sindical...</t>
  </si>
  <si>
    <t>Yahoo noticias</t>
  </si>
  <si>
    <t>No obstante, del otro lado sopesarán factores como el avance en los grandes proyectos costa afuera, e incluso un eventual regreso del fracking como posible apalancador de las reservas de Ecopetrol, factor que consideran viable varios candidatos presidenciales.</t>
  </si>
  <si>
    <t>La Bolsa colombiana rompe récord y se instala en máximos históricos</t>
  </si>
  <si>
    <t>La Bolsa de Valores de Colombia cerró en máximo histórico con el MSCI Colcap en 2.134 puntos, fuerte volumen negociado y destacadas alzas en Ecopetrol,...</t>
  </si>
  <si>
    <t>A propósito del incremento del precio del diésel</t>
  </si>
  <si>
    <t>El subsidio actual del diésel le está costando al pais $320.000 millones de pesos/mes, dado que el precio de referencia está $2.000 por debajo del precio paridad importación, que es el ingreso al productor (IP), en este caso lo que se le debe pagar a ECOPETROL..</t>
  </si>
  <si>
    <t>Maduro's ouster reshapes Colombia energy strategy as gas crisis looms</t>
  </si>
  <si>
    <t>US Treasury Office of Foreign Assets Control restrictions prevented Ecopetrol from negotiating contracts with Venezuela's state oil firm PDVSA whilst Maduro remained sanctioned. Ecopetrol Chief Executive Mónica de Greiff confirmed on September 5 that OFAC limitations barred commercial engagement with Venezuelan state entities.</t>
  </si>
  <si>
    <t>Ecopetrol extiende beneficios para inversionistas en Nueva York</t>
  </si>
  <si>
    <t>Blu Radio: Noticias de la Mañana:  Ecopetrol confirmó la ampliación hasta finales de 2026 del acuerdo que permite abaratar la emisión y cancelación de sus títulos negociados en la Bolsa de Nueva York. Esta medida sostiene una reducción del 50% en los costos, decisión fundamentada en la positiva reacción del mercado financiero. Según la compañía, mantener este beneficio tiene como objetivo principal disminuir los gastos operativos para los inversionistas, incentivando así la negociación de sus acciones en el mercado estadounidense. (24”) (9:32 AM)</t>
  </si>
  <si>
    <t>http://chrmonitoreo.org/ECOPETROL/2026/01/07/NOTA_01_BLU_RADIO_AM_07-01-26_ECOP.mp3</t>
  </si>
  <si>
    <t>Colombia impulsa la producción de hidrógeno verde</t>
  </si>
  <si>
    <t>Caracol: Hoy por Hoy:  Colombia inicia una nueva era energética con la producción de hidrógeno verde a gran escala, liderada por Ecopetrol tras instalar un electrolizador en la refinería de Cartagena. Este sistema, alimentado por energía solar, tiene la capacidad de generar hasta 800 toneladas anuales de este recurso renovable. La iniciativa representa un avance fundamental en la economía nacional y la transición hacia energías limpias, aprovechando la radiación solar para garantizar un proceso sostenible que posiciona al país en la vanguardia de la tecnología ambiental. (20”) (5:42 AM)</t>
  </si>
  <si>
    <t>http://chrmonitoreo.org/ECOPETROL/2026/01/09/NOTA_01_CARACOL_AM_09-01-25_ECOP.mp3</t>
  </si>
  <si>
    <t>Debate sobre importación de gas y futuro petrolero</t>
  </si>
  <si>
    <t>Blu Radio: Noticias de la Mañana:  Analistas evalúan las implicaciones de reactivar negocios energéticos con Venezuela, pese al deterioro del gasoducto y las sanciones vigentes. Se advierte que un incremento en la producción petrolera venezolana podría desplomar los precios globales, afectando gravemente las finanzas de Ecopetrol. No obstante, ante el nuevo panorama político, expertos sugieren priorizar la importación de gas venezolano, argumentando que resulta sustancialmente más económico que las opciones actuales traídas de otros mercados. (3´36”) (7:49 AM)</t>
  </si>
  <si>
    <t>http://chrmonitoreo.org/ECOPETROL/2026/01/09/NOTA_02_BLU_RADIO_AM_09-01-25_ECOP.mp3</t>
  </si>
  <si>
    <t>Preocupaciones por la implementación del precio diferencial del diésel</t>
  </si>
  <si>
    <t>Caracol: Hoy por Hoy:  El gremio Somos Uno expresó su preocupación por el decreto que plantea un precio diferencial del diésel según el tipo de vehículo. Aunque reconocen que eliminar el subsidio a ciertos automotores va en la dirección correcta, advierten fallas técnicas y operativas en la implementación gradual y focalizada por municipios. Señalan riesgos para la libre competencia, el posible surgimiento de un mercado negro y la falta de claridad sobre los costos, la tecnología requerida y la reglamentación pendiente por parte del Ministerio de Minas y Energía (mención de Ecopetrol). (9´13”) (8:11 AM)</t>
  </si>
  <si>
    <t>http://chrmonitoreo.org/ECOPETROL/2026/01/09/NOTA_03_CARACOL_AM_09-01-25_ECOP_09-01-25_ECOP.mp3</t>
  </si>
  <si>
    <t>El futuro económico entre Colombia y Venezuela</t>
  </si>
  <si>
    <t>Sectores económicos permanecen alerta tras la captura de Nicolás Maduro por parte del Gobierno norteamericano, la posible alianza a futuro entre Ecopetrol y PDVZA es uno de los negocios que están en la mira tras los hechos.</t>
  </si>
  <si>
    <t>Repuntan las bolsas tras la caída de Maduro</t>
  </si>
  <si>
    <t>Tras la captura del presidente venezolano las bolsas de valores del mundo registraron una variabilidad positiva en las acciones de las principales petroleras del mundo.</t>
  </si>
  <si>
    <t>Acción de Ecopetrol registró incremento en su precio</t>
  </si>
  <si>
    <t>Caída de Maduró generó disparada en las bolsas</t>
  </si>
  <si>
    <t>El comportamiento reciente de Ecopetrol ha situado a la petrolera como el centro de atención del mercado accionario colombiano, en medio de un repunte bursátil que ha generado optimismo entre inversionistas locales e internacionales.</t>
  </si>
  <si>
    <t>Récord de transacciones en la bolsa de valores</t>
  </si>
  <si>
    <t xml:space="preserve">Este año empezó con la noticia de que el Gobierno del presidente de Estados Unidos, Donald Trump, capturó a Nicolás Maduro como parte de una nueva doctrina Monroe dentro de Latinoamérica. </t>
  </si>
  <si>
    <t>Resaltan fortaleza en la economía colombiana</t>
  </si>
  <si>
    <t>La jornada bursátil más reciente en la Bolsa de Valores de Colombia estuvo marcada por una alta actividad en varios títulos del mercado accionario, con especial protagonismo de las acciones del sector energético y financiero.</t>
  </si>
  <si>
    <t>Gobierno elimina subsidios del diésel</t>
  </si>
  <si>
    <t>El Gobierno publicó un decreto para ajustar el precio del diésel y cobrarlo de manera diferencial según la clase de vehículos, buscando reducir subsidios. La medida se aplicaría en un máximo de 6 meses.</t>
  </si>
  <si>
    <t>Ecopetrol fijó los precios máximos del gas licuado.</t>
  </si>
  <si>
    <t>Fijan los precios del gas licuado para el presente año</t>
  </si>
  <si>
    <t>Incidente Putumayo</t>
  </si>
  <si>
    <t xml:space="preserve">Negativa </t>
  </si>
  <si>
    <t xml:space="preserve">Entorno - Venezuela </t>
  </si>
  <si>
    <t>Relaciones Laborales</t>
  </si>
  <si>
    <t xml:space="preserve">Mi Putumayo Noticias </t>
  </si>
  <si>
    <t>Ecopetrol y Parex avanzan en la implementación del plan de contingencia en Putumayo</t>
  </si>
  <si>
    <t>Ecopetrol S.A. y Parex Resources (Colombia) AG Sucursal informan que continúan la implementación de las acciones del plan de contingencia activado tras el incidente operacional ocurrido el 5 de enero de 2026 en la locación Loro 16, en el municipio de Valle del Guamuez, operación a cargo de Parex, en el marco del Acuerdo de Colaboración Empresarial Área Sur, vigente con Ecopetrol.</t>
  </si>
  <si>
    <t>Trabajadores de Ecopetrol elegirán a su representante para aspirar a la Junta Directiva; los resultados se conocerán el 15 de enero</t>
  </si>
  <si>
    <t>La votación será entre el 14 y 15 de enero de 2025; se espera que el martes 13 de enero culmine la revisión de los postulados.</t>
  </si>
  <si>
    <t>MinMinas evalúa importar gas desde Venezuela y revisar proyectos de regasificación</t>
  </si>
  <si>
    <t>Es importante destacar que en septiembre del año pasado, el Gobierno ya había planteado esta opción a través de Ecopetrol. Sin embargo, en ese momento, la entonces presidenta de la Junta Directiva de la petrolera, Mónica de Greiff, advirtió que la empresa no podía avanzar sin una autorización expresa de Estados Unidos.</t>
  </si>
  <si>
    <t>Intervención a Venezuela abre la puerta para traer gas</t>
  </si>
  <si>
    <t>La Puya Radio</t>
  </si>
  <si>
    <t>Noti Putumayo</t>
  </si>
  <si>
    <t>Amazonia Enlinea</t>
  </si>
  <si>
    <t>Prisma Noticias Putumayo</t>
  </si>
  <si>
    <t>La Noticia Putumayo News</t>
  </si>
  <si>
    <t xml:space="preserve">La Nación </t>
  </si>
  <si>
    <t>Última Hora Huila</t>
  </si>
  <si>
    <t xml:space="preserve">Diario Del Huila </t>
  </si>
  <si>
    <t>Aguazul Noticias</t>
  </si>
  <si>
    <t>Polideportivo Noticias</t>
  </si>
  <si>
    <t>Digame.com</t>
  </si>
  <si>
    <t>Stereonoticias Villavicencio</t>
  </si>
  <si>
    <t>Activado Plan de contingencia Loro 8.</t>
  </si>
  <si>
    <t>Bloqueo al relleno sanitario Los Ángeles.</t>
  </si>
  <si>
    <t>Desmantelan refinerías clandestinas.</t>
  </si>
  <si>
    <t>Visitas pedagógicas</t>
  </si>
  <si>
    <t>Ecopetrol Emprende</t>
  </si>
  <si>
    <t>Proteger la industria</t>
  </si>
  <si>
    <t>Proteger los manaties</t>
  </si>
  <si>
    <t>Energía solar Cubaral</t>
  </si>
  <si>
    <t xml:space="preserve">Huila </t>
  </si>
  <si>
    <t>https://www.facebook.com/story.php?story_fbid=1464175118403935&amp;id=100044343823454&amp;rdid=tIr64diWEE9RCjEp#</t>
  </si>
  <si>
    <t>https://lapuyaradio.com/activado-plan-de-contingencia-por-incidente-operativo-en-valle-del-guamuez-en-el-marco-del-acuerdo-de-colaboracion-empresarial-area-sur-entre-ecopetrol-y-parex/</t>
  </si>
  <si>
    <t>https://www.facebook.com/groups/151978881618567/permalink/3384731031676653/?rdid=ymiwxpe6wJ1tO7ed&amp;share_url=https%3A%2F%2Fwww.facebook.com%2Fshare%2Fp%2F1MY9ZAWAWF%2F#</t>
  </si>
  <si>
    <t>https://miputumayo.com.co/2026/01/05/activado-plan-de-contingencia-por-incidente-operativo-en-valle-del-guamuez-en-el-marco-del-acuerdo-de-colaboracion-empresarial-area-sur-entre-ecopetrol-y-parex/</t>
  </si>
  <si>
    <t>https://www.facebook.com/story.php?story_fbid=1185398963768631&amp;id=100068956163896&amp;rdid=XEYfxZ5tykLJP12B#</t>
  </si>
  <si>
    <t>https://www.facebook.com/story.php?story_fbid=25899308583035109&amp;id=100001479648280&amp;rdid=UzVMG3KXRKLeDfzD#</t>
  </si>
  <si>
    <t>https://www.facebook.com/prismanoticiasputumayo/videos/emergencia-ambiental-por-patada-de-pozoen-la-madrugada-de-hoy-lunes-05-de-enero-/1852071275414307/?rdid=vBkGQqm8cb7G1nBY</t>
  </si>
  <si>
    <t>https://www.facebook.com/LaNoticiaPutumayo/videos/comunidad-ind%C3%ADgena-manifiesta-que-el-derrame-de-crudo-generado-en-valle-del-guam/854954597166292/?mibextid=wwXIfr&amp;rdid=bztxCoHiQ1RvrRlB</t>
  </si>
  <si>
    <t>https://www.facebook.com/61554167055813/posts/122251451768138901/?rdid=6CpyOhUmGpnJwI1O#</t>
  </si>
  <si>
    <t>https://www.lanacion.com.co/cerca-de-300-toneladas-de-basura-represadas-en-neiva-por-bloqueo-al-relleno-sanitario/?fbclid=IwdGRzaAPLxm9jbGNrA8vGWWV4dG4DYWVtAjExAHNydGMGYXBwX2lkDDM1MDY4NTUzMTcyOAABHl7QZo-maBLoPkePc9lwxp12AGQ8W9mbtiFYba1t9zPpuTl7J9gQh1vvnqd3_aem_4nJUi74XcKIC8lhLdCP3SA&amp;sfnsn=scwspwa</t>
  </si>
  <si>
    <t>https://www.facebook.com/100066576885246/posts/1206838171545401/?rdid=fTeYm5BGDQktscZx#</t>
  </si>
  <si>
    <t>https://diariodelhuila.com/policia-desmantela-refinerias-clandestinas-en-zonas-del-pais/</t>
  </si>
  <si>
    <t>https://diariodelhuila.com/otro-bloqueo-al-relleno-sanitario-los-angeles-volvio-a-afectar-la-recoleccion-de-basuras-en-neiva/</t>
  </si>
  <si>
    <t>https://diariodelhuila.com/bloqueo-al-relleno-sanitario-deja-a-neiva-sin-servicio-de-recoleccion/</t>
  </si>
  <si>
    <t>https://diariodelhuila.com/dialogo-con-comunidades-permitio-levantar-bloqueo-en-acceso-al-relleno-sanitario-de-neiva/</t>
  </si>
  <si>
    <t>https://www.facebook.com/story.php?story_fbid=865263166127237&amp;id=100079306847169&amp;rdid=A8o1a68N7wJkl9Sh#</t>
  </si>
  <si>
    <t>https://www.facebook.com/story.php?story_fbid=860186950102809&amp;id=100083345342374&amp;rdid=hEVI6z5P81NahNMo#</t>
  </si>
  <si>
    <t>https://www.facebook.com/share/p/17ibQBdzeW/?mibextid=wwXIfr</t>
  </si>
  <si>
    <t>https://www.facebook.com/share/v/14W2NAGvz1i/?mibextid=wwXIfr</t>
  </si>
  <si>
    <t>https://www.facebook.com/share/v/1BVDBmhekM/?mibextid=wwXIfr</t>
  </si>
  <si>
    <t>https://www.facebook.com/share/p/1AiEVhg9AW/</t>
  </si>
  <si>
    <t>https://www.facebook.com/share/p/1AUwJYQWKP/?mibextid=wwXIfr</t>
  </si>
  <si>
    <t>https://www.facebook.com/share/p/1BdgNeta7Q/?mibextid=wwXIfr</t>
  </si>
  <si>
    <t>https://www.facebook.com/share/v/1Br8Ruru4i/?mibextid=wwXIfr</t>
  </si>
  <si>
    <t>https://www.facebook.com/share/v/1CFaJyjx5T/</t>
  </si>
  <si>
    <t>https://www.eluniversal.com.co/cartagena/2026/01/05/el-programa-de-ecopetrol-que-creo-440-empleos-nuevos-en-cartagena/#</t>
  </si>
  <si>
    <t>https://www.instagram.com/reels/DTK-kjKkUK6/</t>
  </si>
  <si>
    <t>https://carmolnoticias.com/ecopetrol-genero-440-empleos-en-cartagena-con-programa-de-fortalecimiento-empresarial/</t>
  </si>
  <si>
    <t>https://www.elpolideportivo.com/2026/01/06/ecopetrol-emprende-cartagena-explota-en-empleos-ventas-y-suenos-hechos-realidad/</t>
  </si>
  <si>
    <t>https://www.comunicandonoticias.com/2026/01/06/en-cartagena-ecopetrol-genero-440-empleos-con-programas-de-fortalecimiento-empresarial/</t>
  </si>
  <si>
    <t>https://caracol.com.co/2026/01/07/440-empleos-en-cartagena-gracias-a-programa-de-fortalecimiento-empresarial/?outputType=amp</t>
  </si>
  <si>
    <t>https://www.instagram.com/p/DTQgY1Sj9ng/?igsh=bTRmZHkybGlidmVs</t>
  </si>
  <si>
    <t>https://www.facebook.com/watch/?v=1676135223359826</t>
  </si>
  <si>
    <t>https://enlacetelevision.com/2026/01/08/fenalco-pide-revisar-tarifas-tributarias-y-proteger-la-industria-petrolera/</t>
  </si>
  <si>
    <t>https://www.youtube.com/watch?v=MpIEzWhk8Zc</t>
  </si>
  <si>
    <t>https://www.vanguardia.com/santander/barrancabermeja/2026/01/05/comunidades-pesqueras-piden-acciones-para-evitar-varamiento-de-manaties-en-barrancabermeja/</t>
  </si>
  <si>
    <t>https://www.facebook.com/digame.com.co/posts/barrancabermeja-comunidades-pesqueras-de-barrancabermeja-piden-acciones-para-pro/1521932069934834/</t>
  </si>
  <si>
    <t>https://x.com/vanguardiacom/status/2008312555584852174</t>
  </si>
  <si>
    <t>https://www.facebook.com/share/v/14Rx4wHBcVz/</t>
  </si>
  <si>
    <t>https://www.facebook.com/reel/1597504674618147/</t>
  </si>
  <si>
    <t>https://www.stereonoticiasvillavicencio.com/ecopetrol-y-la-alcaldia-de-cubarral-instalaran-sistemas-de-energia-solar-para-beneficiar-a-mas-de-600-personas/#:~:text=Ecopetrol%2C%20en%20alianza%20con%20la,en%20%C3%A1reas%20rurales%20no%20interconectadas.</t>
  </si>
  <si>
    <t>https://informando.com.co/es/posts/ecopetrol-y-cubarral-le-apuestan-a-la-energia-solar</t>
  </si>
  <si>
    <t>https://www.noticierocdn.com/ecopetrol-y-cubarral-llevaran-energia-solar-a-mas-de-600-personas-en-zonas-rurales-aisladas/</t>
  </si>
  <si>
    <t>https://www.facebook.com/reel/1398960968439804</t>
  </si>
  <si>
    <t>https://www.facebook.com/reel/2734730770193754</t>
  </si>
  <si>
    <t>https://www.facebook.com/share/v/16TQ6oxGFJ/</t>
  </si>
  <si>
    <t>Activado plan de contingencia por incidente operativo en Valle del Guamuez en el marco del Acuerdo de Colaboración Empresarial Área Sur entre Ecopetrol y Parex.</t>
  </si>
  <si>
    <t>Ecopetrol activó plan de contingencia en el Valle del Guamuéz por afectación a la Quebrada La Cristalina.</t>
  </si>
  <si>
    <t xml:space="preserve">Un incidente operacional en el pozo Loro-16ST, ubicado en la vereda Loro 8, del Valle del Guamuez, puso en alerta a las autoridades de Putumayo este 5 de enero.
La emergencia, ocurrida durante actividades de intervención, provocó un afloramiento de fluidos que alcanzó la quebrada La Cristalina.
A pesar de la afectación hídrica inicial, las compañías informaron que el flujo ya fue controlado exitosamente dentro de la locación industrial. </t>
  </si>
  <si>
    <t>EMERGENCIA AMBIENTAL POR PATADA DE POZO
En la madrugada de hoy lunes 05 de enero, la comunidad de la vereda Loro 8, zona rural del Valle del Guamuez Putumayo, se vio obligada a evacuar debido a la patada de pozo, según información, el crudo rebotado ya está dirigiéndose hasta la quebrada; al parecer hasta el momento no lo han podido controlar.
Noticia en desarrollo.</t>
  </si>
  <si>
    <t xml:space="preserve">COMUNIDAD INDÍGENA MANIFIESTA QUE EL DERRAME DE CRUDO GENERADO EN VALLE DEL GUAMUÉZ, TAMBIÉN HA AFECTADO AFLUENTES DEL MUNICIPIO DE SAN MIGUEL Y PIDEN QUE LAS ACCIONES DE LIMPIEZA, NO SOLO SE CONCENTREN EN EL ÁREA DONDE OCURRIÓ EL HECHO.
 </t>
  </si>
  <si>
    <t>Diálogo y concertación permitieron levantar bloqueo en el relleno sanitario de #Neiva
Tras una extensa jornada de diálogo liderada por el alcalde de Neiva, Germán Casagua Bonilla, fue levantado el bloqueo que impedía el ingreso de los vehículos recolectores al relleno sanitario Los Ángeles, permitiendo el restablecimiento total del servicio de aseo y la movilidad en la zona rural.</t>
  </si>
  <si>
    <t>Una crisis sanitaria y ambiental afrontó la ciudad de Neiva debido al bloqueo en la vía de acceso al Relleno Sanitario ‘Los Ángeles’, que impidió la disposición final de aproximadamente 300 toneladas de residuos sólidos, equivalentes a la recolección de un día completo en la capital huilense.</t>
  </si>
  <si>
    <t xml:space="preserve">Tras concertación se levanta bloqueo en la vía hacia el relleno sanitario de Neiva.
Luego de una intensa jornada de concertación, se logró restablecer por completo la movilidad y el acceso al relleno sanitario Los Ángeles.
¿Qué se logró en el PMU?
📍 La normalización del servicio, los vehículos recolectores ya pueden ingresar, garantizando la limpieza de nuestra ciudad.
🤝 Se instalará una mesa técnica con Ecopetrol y sus proveedores para asegurar empleos dignos y equitativos para los habitantes de las veredas El Caimán, La Jagua y La Mojarra. </t>
  </si>
  <si>
    <t>La Policía Nacional ejecutó una serie de operativos contra infraestructuras utilizadas para el procesamiento y transporte ilegal de hidrocarburos en varias zonas del país, con acciones concentradas en los departamentos de Putumayo y Cesar. Estas intervenciones forman parte de esfuerzos continuos para debilitar las economías ilícitas que financian estructuras criminales.</t>
  </si>
  <si>
    <t>Un nuevo bloqueo en la vía de acceso al relleno sanitario Los Ángeles obligó a suspender la recolección de basuras en varios sectores de Neiva y dejó acumulación de residuos en calles y zonas residenciales. El cierre del ingreso, que ya ha ocurrido en otras ocasiones, llevó nuevamente a la activación de medidas institucionales y a la apertura de diálogos con las comunidades del área de influencia.</t>
  </si>
  <si>
    <t>La recolección de residuos sólidos en Neiva continúa suspendida debido al cierre del acceso al relleno sanitario, una situación que se mantiene por una protesta de comunidades rurales del corregimiento de Fortalecillas. El bloqueo ha impedido el ingreso de los vehículos recolectores y empieza a generar preocupación por la acumulación de basuras en distintos sectores de la ciudad.</t>
  </si>
  <si>
    <t>El acceso al relleno sanitario Los Ángeles, en zona rural de Neiva, fue reabierto tras varias horas de diálogo entre autoridades locales y comunidades del corregimiento de Fortalecillas. El bloqueo, que había impedido el ingreso de los vehículos recolectores y afectado la prestación del servicio de aseo en la ciudad, se levantó luego de acuerdos alcanzados en una mesa de concertación.</t>
  </si>
  <si>
    <t>Diálogo y concertación permitieron levantar bloqueo en sector del relleno sanitario de Neiva
Luego de una extensa jornada de trabajo liderada por el alcalde Germán Casagua, fue levantado el bloqueo que impedía el ingreso de los vehículos recolectores de basura al relleno sanitario Los Ángeles, lo que permitió el restablecimiento total del servicio y de la movilidad en la zona.</t>
  </si>
  <si>
    <t>Ecopetrol acerca sus operaciones a comunidades y entidades territoriales</t>
  </si>
  <si>
    <t xml:space="preserve"> Jorge Enrique Martínez, profesional de la Oficina Asesora de Planeación de Tauramena, se refiere a visitas pedagógicas a las operaciones de Ecopetrol en el Morro (Yopal) y Toledo (Norte de Santander)</t>
  </si>
  <si>
    <t>Esmeralda Rodríguez, profesional universitaria Secretaria de Hacienda de Aguazul, sobre las visitas pedagógicas a las operaciones de Ecopetrol</t>
  </si>
  <si>
    <t xml:space="preserve">Comunidades muy cerca de las operaciones de Ecopetrol </t>
  </si>
  <si>
    <t>Ecopetrol acerca sus operaciones a comunidades y entidades territoriales.</t>
  </si>
  <si>
    <t>Ecopetrol fortalece el diálogo con comunidades y autoridades en #Casanare y Norte de Santander</t>
  </si>
  <si>
    <t>Jorge Enrique Martínez, profesional Oficina Asesora de Planeación de Tauramena,sobre las visitas pedagógicas a las operaciones de Ecopetrol.</t>
  </si>
  <si>
    <t>Gustavo Andrés Corredor Gutiérrez, personero delegado Asuntos Judiciales y Policivos de Yopal, sobre las visitas pedagógicas a las operaciones de Ecopetrol.</t>
  </si>
  <si>
    <t>¡Cartagena se transforma! 440 empleos nuevos en la ciudad</t>
  </si>
  <si>
    <t>Ecopetrol generó 440 empleos en Cartagena con programa de fortalecimiento empresarial</t>
  </si>
  <si>
    <t>ECOPETROL EMPRENDE: CARTAGENA EXPLOTA EN EMPLEOS, VENTAS Y SUEÑOS HECHOS REALIDAD</t>
  </si>
  <si>
    <t>En Cartagena, Ecopetrol generó 440 empleos con programas de fortalecimiento empresarial</t>
  </si>
  <si>
    <t>Fenalco pide revisar tarifas tributarias y proteger la industria petrolera</t>
  </si>
  <si>
    <t>Comunidades pesqueras piden acciones para evitar varamiento de manatíes en Barrancabermeja</t>
  </si>
  <si>
    <t>Comunidades pesqueras de Barrancabermeja piden acciones para proteger a los manatíes 🐋</t>
  </si>
  <si>
    <t>Pescadores monitorean posibles varamientos de manatíes ante temporada seca en Barrancabermeja.</t>
  </si>
  <si>
    <t xml:space="preserve">Ecopetrol y la Alcaldía de Cubarral instalarán sistemas de energía solar para beneficiar a más de 600 personas </t>
  </si>
  <si>
    <t>Ecopetrol y la Alcaldía de Cubarral instalarán sistemas de energía solar para beneficiar a más de 600 personas</t>
  </si>
  <si>
    <t>Ecopetrol y Cubarral le apuestan a la energía solar</t>
  </si>
  <si>
    <t>Ecopetrol y Cubarral llevarán energía solar a más de 600 personas en zonas rurales aisladas</t>
  </si>
  <si>
    <t>Ecopetrol y la Alcaldía de Cubarral impulsan la energía solar</t>
  </si>
  <si>
    <t>La energía solar es necesaria y puede ser una solución para las comunidades rurales. Pero hay una verdad que no se puede ignorar: Ecopetrol no da nada sin recibir algo a cambio.</t>
  </si>
  <si>
    <t>Hoy diario del Magdalena</t>
  </si>
  <si>
    <t>La acción de Ecopetrol en Wall Street ha crecido más de 3,5%</t>
  </si>
  <si>
    <t>El papel de la petrolera colombiana ya superó el precio de los US$11,21 dentro de la jornada de la Bolsa de Valores estadounidense.</t>
  </si>
  <si>
    <t>“Mini balance del cambio 2022-2025”</t>
  </si>
  <si>
    <t>En energía, destruyeron la seguridad energética frenando la exploración nueva y no convencional de gas y petróleo sin un plan alternativo; el resultado ha sido el deterioro de Ecopetrol, del patrimonio de sus accionistas y de la fuente más importante de financiación del presupuesto nacional.</t>
  </si>
  <si>
    <t>Gobierno analiza importar gas de Venezuela en el nuevo escenario político, pero hay retos</t>
  </si>
  <si>
    <t>Desde 2007, Ecopetrol y PDVSA tienen un contrato para compraventa y transporte de gas por el gasoducto binacional Antonio Ricaurte.</t>
  </si>
  <si>
    <t>Oinión</t>
  </si>
  <si>
    <t>Magdalema</t>
  </si>
  <si>
    <t>Contratistas</t>
  </si>
  <si>
    <t>Tame alcanza el 100 % de cobertura en gas domiciliario</t>
  </si>
  <si>
    <t>La ejecución de la iniciativa es posible gracias a un convenio interinstitucional suscrito entre Parex Resources Colombia, Ecopetrol S.A., Keops y la Alcaldía de Tame, con una inversión aproximada de 7.800 millones de pesos</t>
  </si>
  <si>
    <t>As Colombia</t>
  </si>
  <si>
    <t>¿Cómo consigue el petróleo Colombia y cuánto podría afectar que EEUU gestione las reservas de Venezuela?</t>
  </si>
  <si>
    <t>A pesar de que Colombia obtiene su crudo principalmente de producción interna, con participación mayoritaria de la compañía estatal Ecopetrol, que genera más del 60% de los hidrocarburos en el país y opera en la mayoría de los yacimientos activos que funcionan en el territorio nacional, su consumo de derivados, es decir, gasolina, ACPM y diésel, es importado.</t>
  </si>
  <si>
    <t>El problema energético que heredará el próximo gobierno</t>
  </si>
  <si>
    <t>En los años supera los COP 63 billones en regalía, impuestos y utilidades de Ecopetrol. Ningún otro sector aporta tanto como porción de su producción.</t>
  </si>
  <si>
    <t>Atentado al Oleoducto Bicentenario obligó a activar plan de emergencia en Fortul</t>
  </si>
  <si>
    <t>Cenit, filial del Grupo Ecopetrol, activó el Plan de Emergencia y Contingencia (PEC) del Oleoducto Bicentenario tras registrarse una pérdida de contención a la altura de la vereda Los Andes, en zona rural del municipio de Fortul, departamento de Arauca.</t>
  </si>
  <si>
    <t>“La historia es oscura desde 2018”: Hay advertencias para Colombia con Monómeros y por las que EE. UU. evitaría su adquisición</t>
  </si>
  <si>
    <t>“Monómeros fue una de las dos joyas de la corona del IFI (con Cerromatoso) cuando fui presidente de esa entidad. Junto con Ecopetrol era un referente internacional y la clave de la producción de fertilizantes para Colombia, siendo la segunda empresa agroindustrial con el 40 % del mercado nacional”, explicó el exfuncionario.</t>
  </si>
  <si>
    <t>Kch.com</t>
  </si>
  <si>
    <t>Crisis en Monómeros: advertencias sobre el futuro energético binacional</t>
  </si>
  <si>
    <t>Sobre la evolución de la propiedad de la firma, el exministro recordó que tras la adquisición de las participaciones del IFI, Ecopetrol y la compañía neerlandesa Koninklijke por parte de Pequiven en el año 2006, esta última se consolidó como la matriz dueña del 100% de las acciones.</t>
  </si>
  <si>
    <t>La mayor red de gasolineras de Colombia nació en Bucaramanga y la fundo el papá de Luis Carlos Galán</t>
  </si>
  <si>
    <t>La historia de Terpel comienza en 1968, cuando Ecopetrol decidió crear un sistema privado de distribución de combustibles para atender regiones que no resultaban atractivas para las multinacionales del sector.</t>
  </si>
  <si>
    <t>¿Podrá Colombia ahora, sin Maduro, comprar gas a Venezuela?</t>
  </si>
  <si>
    <t>Estados Unidos para autorizar inversiones de un tercero, que potencialmente sería Ecopetrol</t>
  </si>
  <si>
    <t>Acercamiento entre EE. UU. y Venezuela abre opción de importar gas a Colombia; reactivación podría costar hasta US$300 millones</t>
  </si>
  <si>
    <t>Sin embargo, no todo es color de rosa: con un sector energético venezolano revitalizado y una Pdvsa (Petróleos de Venezuela) más fuerte, Ecopetrol enfrentaría una mayor competencia tanto para atraer inversión como en sus exportaciones de petróleo.</t>
  </si>
  <si>
    <t>Estos son los procesos que sacudirán la agenda judicial en 2026</t>
  </si>
  <si>
    <t>La Fiscalía deberá definir si formula cargos o archiva la investigación contra el presidente de Ecopetrol, Ricardo Roa, por la compra de un penthouse en Bogotá adquirido a través de una empresa vinculada al empresario del sector de hidrocarburos Serafino Iácono.</t>
  </si>
  <si>
    <t>Elecciones en Ecopetrol</t>
  </si>
  <si>
    <t>Los trabajadores de la compañía aseguran que el cronograma del proceso fue modificado "sin justificación suficiente ni garantías democráticas".</t>
  </si>
  <si>
    <t>Trabajadores de Ecopetrol piden frenar la elección del representante de los trabajadores en junta directiva por presuntas irregularidades</t>
  </si>
  <si>
    <t>Entutelan elección del representante de los trabajadores de Ecopetrol por cambio de cronograma</t>
  </si>
  <si>
    <t>La acción fue impulsada por un grupo de trabajadores de Ecopetrol luego de que la compañía notificara el cambio del cronograma electoral, al considerar que se violó su derecho a elegir libremente.</t>
  </si>
  <si>
    <t>Canal 1</t>
  </si>
  <si>
    <t>Disputa de trabajadores por ingreso a junta de Ecopetrol</t>
  </si>
  <si>
    <t>Trabajadores de Ecopetrol interpusieron una acción de tutela solicitando suspender el proceso de elección del representante de los empleados en la junta directiva.</t>
  </si>
  <si>
    <t>Juez niega medida provisional sobre elección del representante de trabajadores en Ecopetrol</t>
  </si>
  <si>
    <t>Un juez de Bogotá admitió la tutela presentada por trabajadores de Ecopetrol que buscan frenar la elección de su representante en la Junta Directiva, aunque negó, por ahora, la solicitud de suspender el proceso.</t>
  </si>
  <si>
    <t>Trabajadores piden frenar elección en Junta de Ecopetrol</t>
  </si>
  <si>
    <t>Un grupo de trabajadores de Ecopetrol S.A. interpuso una acción de tutela contra la compañía con el objetivo de suspender de manera inmediata el proceso de elección del representante de los trabajadores en la Junta Directiva, al considerar que se han presentado graves irregularidades que vulneran derechos fundamentales.</t>
  </si>
  <si>
    <t>Trabajadores de Ecopetrol piden frenar elección de su representante en la Junta</t>
  </si>
  <si>
    <t>Un grupo de trabajadores de Ecopetrol S.A, radicaron acción de tutela contra la compañía para que suspenda de manera inmediata el proceso de elección de su representante para la Junta Directiva por graves irregularidades en el proceso.</t>
  </si>
  <si>
    <t>Nación Llanera</t>
  </si>
  <si>
    <t>Tutela busca frenar la elección en Junta de Ecopetrol</t>
  </si>
  <si>
    <t>Trabajadores de Ecopetrol piden frenar elección interna tras denuncias por cambios abruptos en el proceso</t>
  </si>
  <si>
    <t>Un grupo de trabajadores de Ecopetrol S.A. interpuso una acción de tutela ante la justicia para que se suspenda de inmediato el proceso de elección del representante de los trabajadores en la Junta Directiva, argumentando graves irregularidades que afectarían derechos constitucionales y garantías democráticas dentro de la principal empresa estatal del país.</t>
  </si>
  <si>
    <t>Trabajadores de Ecopetrol acudieron a la Justicia para frenar proceso electoral interno: juzgado negó petición</t>
  </si>
  <si>
    <t>Para los accionantes, esta modificación rompió las reglas y afectó la igualdad de condiciones de los postulados.</t>
  </si>
  <si>
    <t>Demanda de gas industrial cae 23 %por alza de precios</t>
  </si>
  <si>
    <t>En el mismo sentido, Ecopetrol anunció que desde febrero hasta mayo dispondrá de hasta 68 Gbtud provenientes de los pozos Cupiagua, Pauto Sur y Cupiagua Sur…</t>
  </si>
  <si>
    <t>Lo primero que tiene que suceder es que se levanten las sanciones estadounidenses a Venezuela y los analistas consideran que el proyecto sí es viable.</t>
  </si>
  <si>
    <t>CDN Noticias</t>
  </si>
  <si>
    <t>El Meta, eje de la transición energética: Ecopetrol opera parques solares con capacidad para mover a miles de hogares.</t>
  </si>
  <si>
    <t>El departamento del Meta se ha consolidado como una de las regiones clave para la transición energética justa en Colombia, liderada por Ecopetrol.</t>
  </si>
  <si>
    <t xml:space="preserve">La República </t>
  </si>
  <si>
    <t>Acción de Ecopetrol se ha recuperado 13%</t>
  </si>
  <si>
    <t>El precio de la acción de Ecopetrol fue la más negociada de la ronda bursátil a nivel local cvon un incremento de 2,91%</t>
  </si>
  <si>
    <t>Alerta ambiental en Barrancabermeja: hallan rastros de hidrocarburos en ciénaga clave para el manatí</t>
  </si>
  <si>
    <t>La presencia de trazos de hidrocarburo en la ciénaga El Llanito volvió a encender las alarmas ambientales en Barrancabermeja, un ecosistema estratégico donde en los últimos años se ha reportado la muerte de al menos 15 manatíes antillanos y otras especies acuáticas en vía de extinción.</t>
  </si>
  <si>
    <t>Yariguies</t>
  </si>
  <si>
    <t>Alerta ambiental en la ciénaga El Llanito: autoridades y Ecopetrol responden al llamado comunitario</t>
  </si>
  <si>
    <t>La ciénaga del corregimiento El Llanito continúa en alerta ambiental debido a la disminución de sus niveles de agua como consecuencia de la actual temporada seca, situación que ha generado graves afectaciones al ecosistema, a la actividad pesquera y a especies en riesgo como el manatí antillano</t>
  </si>
  <si>
    <t>Alerta ambiental por contaminación con hidrocarburos en la ciénaga El Llanito de Barrancabermeja</t>
  </si>
  <si>
    <t>Pescadores alertaron sobre la presencia de trazas de hidrocarburos en el sector conocido como El Rincón del Peñate, sobre la ciénaga El Llanito de Barrancabermeja. La Secretaría de Ambiente anunció acciones preventivas tras confirmar la contaminación.</t>
  </si>
  <si>
    <t>Admiten tutela contra Ecopetrol por elección del representante de los trabajadores en su Junta Directiva</t>
  </si>
  <si>
    <t>Un juez estudia el reclamo de los trabajadores por cambios en la votación interna en Ecopetrol.</t>
  </si>
  <si>
    <t>Sigue controversia por elección del representante de trabajadores a la Junta Directiva de Ecopetrol</t>
  </si>
  <si>
    <t>Sindicatos denuncian que el tarjetón con los candidatos fue divulgado horas antes de la votación, lo que, según afirman, terminarían favoreciendo a César Loza, presidente de la USO.</t>
  </si>
  <si>
    <t>Elección clave en Ecopetrol seguirá en curso: juez negó medida provisional solicitada por los trabajadores</t>
  </si>
  <si>
    <t>El trámite judicial fue iniciado por un grupo de empleados que cuestiona cambios en el calendario electoral del proceso para escoger al delegado de los trabajadores ante la Junta Directiva de la petrolera estatal</t>
  </si>
  <si>
    <t>Trabajadores de Ecopetrol presentaron tutela para frenar elección de representante en la Junta Directiva</t>
  </si>
  <si>
    <t>La Justicia admitió una acción de tutela presentada por un grupo de trabajadores de Ecopetrol que cuestionó el proceso de elección del representante de los empleados ante la Junta Directiva de la compañía.</t>
  </si>
  <si>
    <t>Fuerte pulso entre trabajadores de Ecopetrol por la silla en junta directiva: reclaman transparencia</t>
  </si>
  <si>
    <t>Óscar Bravo, presidente de la junta directiva del sindicato Asopetrol, habló en 6AMW de Caracol, sobre la tutela que presentaron para frenar la elección del representante de los trabajadores en Ecopetrol, que se realiza este miércoles.</t>
  </si>
  <si>
    <t>Radio Hoy</t>
  </si>
  <si>
    <t>Acciones de Cibest y Mineros marcan máximos históricos; Bolsa de Colombia mantiene repunte</t>
  </si>
  <si>
    <t>El acumulado anual del índice se conserva positivo y presenta un cambio acumulado (YDT) de 8,15 %.</t>
  </si>
  <si>
    <t>La acción de Ecopetrol vuelve a subir en medio del escenario electoral</t>
  </si>
  <si>
    <t>La acción de Ecopetrol registra un fuerte repunte en el mercado bursátil, reflejando un renovado interés de los inversionistas que reaccionan al clima político y al comportamiento del petróleo a nivel internacional.</t>
  </si>
  <si>
    <t>Acción de Ecopetrol se ha recuperado 13% en dos semanas por el ambiente electoral</t>
  </si>
  <si>
    <t>El precio de la acción de Ecopetrol es la más negociada de la jornada bursátil a nivel local, con un crecimiento de 2,91%, a un precio de $2.125. En cuanto a la cotización de la petrolera estatal en la Bolsa de Nueva York, alcanzó precios por encima de US$11, con un crecimiento de 1,76%. En dos semanas, la acción de la empresa más grande de Colombia se recuperó cerca de 13%.</t>
  </si>
  <si>
    <t>Presidente de Ecopetrol denuncia suplantación de identidad y pide ignorar mensajes de cuenta falsa</t>
  </si>
  <si>
    <t>El objetivo de los delincuentes sería obtener información sensible y realizar gestiones que no contaban con ningún tipo de autorización.</t>
  </si>
  <si>
    <t>El Presidente de Ecopetrol, Ricardo Roa, denunció una suplantación de su identidad</t>
  </si>
  <si>
    <t>El presidente de Ecopetrol, Ricardo Roa Barragán, presentó una denuncia ante la Fiscalía General de la Nación por la presunta suplantación de su identidad vía WhatsApp desde un número telefónico falso que publicó en sus redes sociales.</t>
  </si>
  <si>
    <t>Ricardo Roa denunció suplantación de identidad y alertó sobre riesgo para Ecopetrol</t>
  </si>
  <si>
    <t>El presidente de Ecopetrol advirtió sobre un intento de suplantación de su identidad a través de WhatsApp y pidió ignorar cualquier mensaje que comprometa a la empresa.</t>
  </si>
  <si>
    <t>Presidente de Ecopetrol, Ricardo Roa, denunció suplantación de identidad desde un número telefónico: 'No he solicitado ni autorizado ningún trámite'</t>
  </si>
  <si>
    <t>El directivo dijo que decidió poner el caso en conocimiento de las autoridades competentes, con el fin de que se adelanten las acciones pertinentes.</t>
  </si>
  <si>
    <t>Presidente de Ecopetrol denunció que está siendo víctima de suplantación</t>
  </si>
  <si>
    <t>Pidió a la Fiscalía investigar. Se están haciendo pasar por el alto directivo para solicitar trámites e información de la compañía.</t>
  </si>
  <si>
    <t>Ricardo Roa denunció suplantación de identidad y alertó sobre comunicaciones falsas a nombre de Ecopetrol</t>
  </si>
  <si>
    <t>El presidente de Ecopetrol, Ricardo Roa, informó que presentó una denuncia ante la Fiscalía por la suplantación de su identidad a través de un número telefónico desde el cual, según indicó, se han intentado realizar trámites y solicitar información a altos ejecutivos de la compañía.</t>
  </si>
  <si>
    <t>Ricardo Roa fue suplantado por WhatsApp: habrían pedido en su nombre información delicada a altos mandos de Ecopetrol</t>
  </si>
  <si>
    <t>El presidente de la petrolera estatal aseguró que ya interpuso la denuncia ante la Fiscalía General de la Nación para indagar quién estaría intentando, incluso, dar instrucciones sobre procesos de Ecopetrol</t>
  </si>
  <si>
    <t>Prensa Libre</t>
  </si>
  <si>
    <t>Productores artesanales de lácteos de la vereda Manoguía de Aguazul recibieron equipamiento de Ecopetrol</t>
  </si>
  <si>
    <t>Ecopetrol entregó equipamiento para fortalecer la producción artesanal de lácteos en la vereda Manoguía del municipio de Aguazul, beneficiando a 22 productores ganaderos que desarrollan esta actividad a escala familiar.</t>
  </si>
  <si>
    <t>Colombia evalúa importación de gas venezolano para asegurar suministro interno hasta 2030</t>
  </si>
  <si>
    <t>El reciente anuncio del Gobierno de Estados Unidos sobre la reactivación de relaciones comerciales con Venezuela podría beneficiar directamente a Colombia en materia energética.</t>
  </si>
  <si>
    <t>Meta se consolida como región clave para la transición energética con proyectos de Ecopetrol</t>
  </si>
  <si>
    <t>El departamento del Meta se consolida como una de las regiones estratégicas para la transición energética justa en Colombia, gracias a los proyectos de energías limpias que impulsa Ecopetrol en esta zona del país. Estas iniciativas refuerzan el compromiso del sector energético con la sostenibilidad ambiental y la reducción de emisiones contaminantes.</t>
  </si>
  <si>
    <t>Entorno - Venezuela</t>
  </si>
  <si>
    <t xml:space="preserve">Denuncia de suplantación </t>
  </si>
  <si>
    <t>nacional</t>
  </si>
  <si>
    <t>Pelea sindical en Ecopetrol: denuncian irregularidades para escoger al trabajador que estará en la junta directiva</t>
  </si>
  <si>
    <t>La petrolera estatal adelantó el proceso de selección del primer representante de los empleados que desde ahora tendrá un puesto en el máximo órgano directivo de la empresa.</t>
  </si>
  <si>
    <t>Ricardo Roa asegura transparencia en elección del representante de trabajadores en Junta de Ecopetrol</t>
  </si>
  <si>
    <t>El presidente de Ecopetrol, Ricardo Roa, afirmó que el proceso de elección del representante de los trabajadores en la Junta Directiva de la compañía se adelanta conforme a la normatividad vigente y sin intervención de la administración, en un momento en el que la empresa se prepara para cambios en su máximo órgano de dirección.</t>
  </si>
  <si>
    <t>Ecopetrol ratifica a dos miembros de su junta directiva, pero se prepara salida para incorporar a nueva candidata vinculada a la senadora Isabel Zuleta</t>
  </si>
  <si>
    <t>El Ministerio de Hacienda confirmó la ratificación de dos miembros clave en la junta directiva de Ecopetrol, mientras que se evalúa la salida de otro integrante para permitir el ingreso de una candidata que sería cercana a la senadora Isabel Cristina Zuleta, informan fuentes internas que hacen seguimiento al proceso.</t>
  </si>
  <si>
    <t>Gobierno Petro presenta dos nombres para mover la junta de Ecopetrol en reemplazo de Mónica de Greiff y Guillermo García</t>
  </si>
  <si>
    <t>Gobierno mueve fichas en Ecopetrol con nuevos nombres para la junta, reavivando el debate sobre Permian, fracking y control estatal petrolero colombiano actual.</t>
  </si>
  <si>
    <t>Gobierno mencionó dos nombres en la junta de Ecopetrol para reemplazar a Mónica de Greiff y Guillermo García Realpe</t>
  </si>
  <si>
    <t>La asamblea de accionistas será convocada en los próximos días.</t>
  </si>
  <si>
    <t>Senadora Isabel Zuleta dice que sí conoce a candidata a la junta de Ecopetrol, pero que ella no la recomendó: 'No tengo cuotas políticas'</t>
  </si>
  <si>
    <t>Carolina Arias Hurtado trabajó para su movimiento en 2023.</t>
  </si>
  <si>
    <t>Ratifican a dos miembros de junta de Ecopetrol; pero sacarían a otro para abrirle paso a candidata que vinculan con la senadora Isabel Zuleta</t>
  </si>
  <si>
    <t>Fuentes internas ya pusieron a circular nombre de la persona que saldría para que ingresen Carolina Arias y Juan Gonzalo Castaño.</t>
  </si>
  <si>
    <t>Cambios en Junta de Ecopetrol</t>
  </si>
  <si>
    <t>Se vienen cambios en la Junta Directiva de Ecopetrol luego de que el Gobierno presentara dos nombres que deberán ser discutidos en la asamblea de accionistas, la cuál será convocada en los próximos días.</t>
  </si>
  <si>
    <t>Ricardo Roa defendió el proceso de elección del representante de los trabajadores en Ecopetrol y anunció que se abstuvo de votar por “imparcialidad”</t>
  </si>
  <si>
    <t>El presidente de la petrolera estatal destacó que el proceso electoral cumple con la normatividad y los estatutos de la compañía, y negó cualquier intento de favorecer a algún candidato</t>
  </si>
  <si>
    <t>Por primera vez, la USO entra a la Junta Directiva de Ecopetrol: aún queda una silla</t>
  </si>
  <si>
    <t>Por primera vez. La unión Sindical Obrera, USO, Tiene a uno de sus integrantes como miembro dela Junta Directiva de Ecopetrol</t>
  </si>
  <si>
    <t>Por primera vez, la USO entra a la Junta Directiva de Ecopetrol</t>
  </si>
  <si>
    <t>Nuevos cambios en la Junta Directiva de Ecopetrol serán discutidos en la próxima asamblea de accionistas, luego de que el Gobierno presentó a Juan Gonzalo Castaño Valderrama y a Carolina Arias como fichas para reemplazar a Guillermo García Realpe, quien renunció al órgano a mediados de diciembre.</t>
  </si>
  <si>
    <t>Roa defiende transparencia en elección del representante de trabajadores en Ecopetrol</t>
  </si>
  <si>
    <t>El presidente de Ecopetrol rechazó cualquier señalamiento sobre supuestas influencias de la administración en favor o en contra de alguno de los 16 candidatos</t>
  </si>
  <si>
    <t>Empiezan a conocerse fichas para elegir nuevos miembros de junta directiva de Ecopetrol</t>
  </si>
  <si>
    <t>Dos perfiles anti-fracking presenta Petro para completar Junta de Ecopetrol</t>
  </si>
  <si>
    <t xml:space="preserve">El gobierno destapó las cartas de las caras que quiere para llegar a completar la Junta Directiva de Ecopetrol, la principal petrolera del país. </t>
  </si>
  <si>
    <t>Ecopetrol invirtió más de $70 mil millones en proyectos sociales en el Magdalena Medio durante 2025</t>
  </si>
  <si>
    <t>Las inversiones beneficiaron a más de 47 mil personas en Santander y Norte de Santander.</t>
  </si>
  <si>
    <t>Diario Conecta Sur</t>
  </si>
  <si>
    <t>Ecopetrol invirtió más de $70 mil millones en proyectos sociales en el Magdalena Medio</t>
  </si>
  <si>
    <t>Ecopetrol destinó durante el año 2025 más de $70 mil millones para la ejecución de proyectos sociales en la región del Magdalena Medio, como parte de su estrategia de inversión social y fortalecimiento comunitario en las zonas donde opera la compañía.</t>
  </si>
  <si>
    <t>Ecopetrol invierte más de $70 mil millones en 2025 para transformar el Magdalena Medio y el nororiente colombiano</t>
  </si>
  <si>
    <t>En un firme compromiso con el desarrollo sostenible y la equidad territorial, Ecopetrol destinó más de $70.050 millones durante 2025 a proyectos sociales en el Magdalena Medio, con impactos que se extienden al nororiente del país.</t>
  </si>
  <si>
    <t xml:space="preserve">Ecopetrol entregó equipamiento para fortalecer la producción artesanal de lácteos en la vereda Manoguía del municipio de Aguazul, beneficiando a 22 productores ganaderos que desarrollan esta actividad a escala familiar. </t>
  </si>
  <si>
    <t>Exportadores nacionales perderían $20 billones si se mantiene el dólar en caída</t>
  </si>
  <si>
    <t>Por cada 100 pesos de revaluación del peso frente al dólar el país deja de percibir por exportaciones de petróleo y derivados entre 92 y 105.000 millones de pesos al mes, lo que en últimas también afecta las arcas públicas por menos ingresos de Ecopetrol.</t>
  </si>
  <si>
    <t>Imponen medida preventiva a Ecopetrol por contaminación en ciénaga El Llanito</t>
  </si>
  <si>
    <t>El secretario de Ambiente de Barrancabermeja, Leonardo Granados, confirmó la decisión tras una visita al afluente.</t>
  </si>
  <si>
    <t>Saldo del Fondo de Estabilización de Combustibles cae a su nivel más bajo en cuatro años, según Ecopetrol</t>
  </si>
  <si>
    <t>Ecopetrol informó que el saldo del FEPC a junio de 2025 llegó a 2,5 billones de pesos, tras pagos acumulados de 72,8 billones desde 2022</t>
  </si>
  <si>
    <t>Ecopetrol aclara presencia de hidrocarburos en Rincón del Peñate y reafirma su compromiso con la ciénaga El Llanito</t>
  </si>
  <si>
    <t>En respuesta a la publicación realizada por el secretario de Medio Ambiente del Distrito de Barrancabermeja sobre la presencia de hidrocarburos en el sector Rincón del Peñate, Ecopetrol informó que desde el año 2024, durante temporadas de sequía en la ciénaga El Llanito, se ha identificado la presencia de hidrocarburos a poca profundidad, visibles únicamente al realizar apiques o excavaciones en el terreno.</t>
  </si>
  <si>
    <t>Denuncian grave contaminación en el caño San Silvestre en Barrancabermeja</t>
  </si>
  <si>
    <t>Pescadores artesanales encendieron nuevamente las alertas ambientales sobre la presencia de hidrocarburos en el caño San Silvestre.</t>
  </si>
  <si>
    <t>Tutela busca frenar elecciones en Ecopetrol</t>
  </si>
  <si>
    <t>Blu Radio. Negocios Blu.  Un grupo de trabajadores de Ecopetrol interpuso una acción de tutela para aplazar la elección de su representante ante la junta directiva, alegando que la modificación abrupta del cronograma electoral podría favorecer a candidatos específicos. El Juzgado Séptimo de Familia de Bogotá admitió el recurso presentado por el vocero Ariel Corzo, aunque negó la suspensión inmediata del proceso al no evidenciar perjuicio irremediable. Ahora, la justicia deberá determinar si el cambio de fechas vulneró los derechos fundamentales de los empleados. (1´29”) (8:19 PM)</t>
  </si>
  <si>
    <t>http://chrmonitoreo.org/ECOPETROL/2026/01/13/NOTA_01_BLU_RADIO_NOCHE_13-01-25_ECOP.mp3</t>
  </si>
  <si>
    <t>Trabajadores de Ecopetrol frenan elección interna mediante tutela</t>
  </si>
  <si>
    <t>Caracol: 6AM W:  En el marco de la primera junta directiva de Ecopetrol de 2026, un grupo de trabajadores interpuso una acción de tutela para detener el proceso electoral interno que define a su representante en la directiva. Los empleados denuncian cambios en las reglas del juego establecidas en los estatutos, los cuales habían sido celebrados previamente por el ministro Edwin Palma. Esta medida legal busca proteger sus derechos frente a las modificaciones impuestas en la selección del candidato de los trabajadores. (36”) (5:51 AM)</t>
  </si>
  <si>
    <t>http://chrmonitoreo.org/ECOPETROL/2026/01/14/NOTA_01_CARACOL_AM_14-01-25_ECOP.mp3</t>
  </si>
  <si>
    <t>Comunidades de Manaure amenazan con bloquear suministro de gas</t>
  </si>
  <si>
    <t>Guajira 1060. Noticias de la Mañana:  Autoridades ancestrales del municipio de Manaure emitieron un comunicado advirtiendo sobre el cierre de la válvula de control de gas en el complejo de Ballenas, infraestructura crítica para el abastecimiento nacional. La medida de presión responde al presunto incumplimiento de acuerdos y derechos adquiridos por parte de las empresas Hocol y Ecopetrol. Los líderes señalan que, de no honrarse los compromisos pactados, procederán con el bloqueo, lo cual afectaría el suministro de gas en múltiples regiones de Colombia. (1´03”) (6:12 AM)</t>
  </si>
  <si>
    <t>http://chrmonitoreo.org/ECOPETROL/2026/01/14/NOTA_02_GUAJIRA_1060_AM_14-01-25_ECOP.mp3</t>
  </si>
  <si>
    <t>Ecopetrol activa contingencia y rechaza vías de hecho en La Guajira</t>
  </si>
  <si>
    <t>Guajira 1060. Noticias de la Mañana: Ante las amenazas de bloqueo por parte de comunidades en Manaure, Ecopetrol activó un plan de contingencia para proteger el suministro de gas en el país. La compañía rechazó enfáticamente las vías de hecho que ponen en riesgo la infraestructura crítica del campo Ballenas y el abastecimiento energético nacional. Asimismo, la estatal petrolera reiteró su voluntad de diálogo e instó a las autoridades a garantizar la seguridad operativa en la región. (11´02”) (7:26 AM)</t>
  </si>
  <si>
    <t>http://chrmonitoreo.org/ECOPETROL/2026/01/14/NOTA_04_GUAJIRA_1060_AM_14-01-25_ECOP.mp3</t>
  </si>
  <si>
    <t>Amenaza de bloqueo gasífero en Manaure por incumplimientos</t>
  </si>
  <si>
    <t>La Voz de la Ranchería. Noticias de la Mañana:  Las autoridades tradicionales del municipio de Manaure advierten sobre la radicalización de sus protestas debido a los incumplimientos de compromisos sociales por parte de Ecopetrol, Hocol y Petrobras. Ante la falta de soluciones, las comunidades indígenas planean cerrar la válvula de Ballenas en las próximas horas, una acción crítica que interrumpiría la distribución de gas a nivel nacional. Los líderes aseguran que las empresas han ignorado sus reclamos previos, lo que ha precipitado esta inminente crisis de suministro. (47”) (7:51 AM)</t>
  </si>
  <si>
    <t>http://chrmonitoreo.org/ECOPETROL/2026/01/14/NOTA_05_LA_VOZ_DE_LA_RANCHERIA_AM_14-01-25_ECOP.mp3</t>
  </si>
  <si>
    <t>Denuncias sobre la elección del representante laboral en Ecopetrol</t>
  </si>
  <si>
    <t>Caracol: 6AM W:  Óscar Bravo, presidente de la junta directiva de AsoPetrol, denunció en Caracol Radio presuntas irregularidades y falta de garantías en la elección del representante de los trabajadores ante la Junta Directiva de Ecopetrol. Bravo criticó el repentino cambio de fechas en el cronograma, argumentando que esto favorece al candidato de la USO, César Loza, y limita la participación equitativa de otros profesionales calificados, enfatizando que dicho sindicato no representa a la totalidad de los empleados de la compañía. (5´47”) (9:51 AM)</t>
  </si>
  <si>
    <t>http://chrmonitoreo.org/ECOPETROL/2026/01/14/NOTA_06_CARACOL_AM_14-01-25_ECOP.mp3</t>
  </si>
  <si>
    <t>Denuncia de suplantación de identidad del presidente de Ecopetrol</t>
  </si>
  <si>
    <t>Radio Nacional de Colombia: Noticias de la Tarde:  Ricardo Roa Barragán, presidente de Ecopetrol, interpuso una denuncia ante la Fiscalía por la suplantación de su identidad a través de un número de WhatsApp. Según informó Radio Nacional de Colombia, Roa advirtió que personas inescrupulosas están usando su nombre para solicitar información y gestionar trámites no autorizados con altos directivos. El funcionario aclaró públicamente que no ha emitido tales instrucciones y alertó sobre el peligro que esto representa para los intereses y la seguridad de la compañía estatal. (49”) (1:25 PM)</t>
  </si>
  <si>
    <t>http://chrmonitoreo.org/ECOPETROL/2026/01/14/NOTA_07_RADIO_NACIONAL_DE_COLOMBIA_TARDE_14-01-25_ECOP.mp3</t>
  </si>
  <si>
    <t>Polémica por elección sindical en Ecopetrol</t>
  </si>
  <si>
    <t>Blu Radio: Voz Populi:  La elección del representante de los trabajadores ante la Junta Directiva de Ecopetrol enfrenta fuertes críticas por presuntas irregularidades. Líderes sindicales denuncian la divulgación tardía del tarjetón con 16 candidatos a pocas horas de la votación, impidiendo el análisis de las propuestas. Voceros como Óscar Bravo y Ariel Corzo califican el proceso de improvisado, sugiriendo que estas condiciones favorecerían a César Loza, presidente de la USO. Ante la supuesta vulneración del debido proceso y falta de garantías, los trabajadores han elevado alertas legales. (2´17”) (5:40 PM)</t>
  </si>
  <si>
    <t>http://chrmonitoreo.org/ECOPETROL/2026/01/14/NOTA_08_VOZ_POPULI_TARDE_14-01-25_ECOP.mp3</t>
  </si>
  <si>
    <t>Reestructuración clave en la Junta Directiva de Ecopetrol</t>
  </si>
  <si>
    <t>Caracol: 6AM W:  El gobierno nacional, accionista mayoritario de Ecopetrol, anunció cambios decisivos para la asamblea de febrero, postulando a Juan Gonzalo Castaño y Carolina Arias como nuevos miembros de la junta directiva. Castaño, conocido por un informe crítico sobre la inversión en el Permian, y Arias, asesora ambiental, reemplazarían a Mónica de Greiff y Guillermo García Realpe. Estas designaciones, sumadas al probable ingreso de César Loza de la USO, anticipan tensiones sobre el futuro del fracking y obligarían la salida de un tercer miembro actual. (2´11”) (6:32 AM)</t>
  </si>
  <si>
    <t>http://chrmonitoreo.org/ECOPETROL/2026/01/15/NOTA_01_CARACOL_AM_15-01-25_ECOP.mp3</t>
  </si>
  <si>
    <t>Polémica por presunta injerencia en elección de directivo de Ecopetrol</t>
  </si>
  <si>
    <t>Caracol: 6AM W:  Durante la elección del primer representante de los trabajadores ante la junta directiva de Ecopetrol, surgen denuncias sobre una supuesta interferencia administrativa. Fuentes indican que el presidente Ricardo Roa y la gerencia de Recursos Humanos estarían orientando la votación a favor de María Jimena Copete, gerente de estrategia. Esta maniobra dejaría fuera a César Loza, presidente de la Unión Sindical Obrera (USO), lo que es calificado por sectores internos como un "golpe de estado" contra el sindicato más grande de la petrolera. (1´10”) (9:53 AM)</t>
  </si>
  <si>
    <t>http://chrmonitoreo.org/ECOPETROL/2026/01/15/NOTA_02_CARACOL_AM_15-01-25_ECOP.mp3</t>
  </si>
  <si>
    <t>Zuleta rechaza candidata a Ecopetrol</t>
  </si>
  <si>
    <t>Caracol. Dos Puntos:  Isabel Zuleta declaró que no recomienda a la aspirante a la junta directiva de Ecopetrol, expresando serias dudas sobre su idoneidad debido a sus vínculos con cuotas políticas. (08”) (3:40 PM)</t>
  </si>
  <si>
    <t>http://chrmonitoreo.org/ECOPETROL/2026/01/15/NOTA_03_CARACOL_DOS_PUNTOS_15-01-25_ECOP.mp3</t>
  </si>
  <si>
    <t>Resumen energético y cambios en Ecopetrol</t>
  </si>
  <si>
    <t>Javeriana Estéreo: Primera Página Radio.  Laura Gabriel informó los candidatos del gobierno a la junta de Ecopetrol, Juan Gonzalo Castaño y Carolina Arias, y la posible llegada del sindicalista César Loza, mientras Ricardo Roa se abstuvo. Petro anunció que bajará la gasolina al saldarse el déficit del FEPEC, aunque subirían las tarifas de energía. También se reportaron pilotos de hidrógeno, ataques al tren de Cerrejón e inversiones en redes eléctricas del Magdalena, mientras analistas advierten retos de gobierno corporativo. (13´05”) (6:47 AM)</t>
  </si>
  <si>
    <t>http://chrmonitoreo.org/ECOPETROL/2026/01/16/NOTA_01_JAVERIANA_ESTEREO_AM_16-01-26_ECOP.mp3</t>
  </si>
  <si>
    <t>César Losa llega a la Junta de Ecopetrol – Entrevista a Cesar Losa</t>
  </si>
  <si>
    <t>Blu Radio: Noticias de la Mañana:  El Gobierno anunció cambios en la Junta Directiva de Ecopetrol e incorporó por primera vez un representante de los trabajadores: César Losa, presidente del sindicato USO, elegido con el 28,6 % de los votos. Loza, con 35 años en la empresa, deberá renunciar al cargo sindical y anticipó que se opondrá a vender los activos en Permian y al fracking. El lunes habrá junta extraordinaria para llenar dos sillas vacantes con nombres propuestos por el Gobierno. (30´40”) (8:03 AM)</t>
  </si>
  <si>
    <t>http://chrmonitoreo.org/ECOPETROL/2026/01/16/NOTA_02_BLU_RADIO_AM_16-01-26_ECOP.mp3</t>
  </si>
  <si>
    <t>César Loza llega a la directiva de Ecopetrol</t>
  </si>
  <si>
    <t>Caracol: 6AM W:  César Loza, actual presidente del sindicato de la Unión Sindical Obrera (USO), ganó las votaciones para representar a los trabajadores en la junta directiva de Ecopetrol. Tras su victoria electoral, ocupará oficialmente el asiento destinado al representante laboral en el órgano administrativo de la compañía. (08´”) (9:01 AM)</t>
  </si>
  <si>
    <t>http://chrmonitoreo.org/ECOPETROL/2026/01/16/NOTA_03_CARACOL_AM_16-01-26_ECOP.mp3</t>
  </si>
  <si>
    <t>Dilema por cupos en la junta de Ecopetrol</t>
  </si>
  <si>
    <t>Caracol: 6AM W:  La elección de César Loza, presidente de la USO, como representante de los trabajadores en la directiva de Ecopetrol, genera un desafío administrativo. Debido al límite estricto de nueve miembros y la llegada de nuevos designados, el Gobierno deberá retirar a un integrante actual para habilitar la silla de Loza. (1´36”) (9:11 AM)</t>
  </si>
  <si>
    <t>http://chrmonitoreo.org/ECOPETROL/2026/01/16/NOTA_04_CARACOL_AM_16-01-26_ECOP.mp3</t>
  </si>
  <si>
    <t>Movimiento positivo del petróleo Brent</t>
  </si>
  <si>
    <t>Expertos financieros hablan sobre el presente y expectativas del sector de hidrocarburos, donde señalan bajas expectativas por el tema de las reservas e importación de crudo.</t>
  </si>
  <si>
    <t>Se evalúa posibilidad de importación de gas</t>
  </si>
  <si>
    <t>Ante la próxima reunión bilateral entre Colombia y Estados Unidos, el gobierno nacional evalúa la importación de gas desde Venezuela como el escenario ideal para el consumo interno, aunque esto depende del levantamiento de sanciones internacionales.</t>
  </si>
  <si>
    <t>Por medio de una acción de tutela, un grupo de trabajadores de Ecopetrol pidió frenar el proceso de elección del representante de los empleados ante la junta directiva, por presuntas irregularidades en el proceso.</t>
  </si>
  <si>
    <t>Medio Ambiente</t>
  </si>
  <si>
    <t>En medio de monitoreos comunitarios, integrantes de la Federación de Pescadores Artesanales (Fedepesan) hallaron graves rastros de lo que serían hidrocarburos en varios puntos de los caños El Rosario y San Silvestre en Barrancabermeja.</t>
  </si>
  <si>
    <t>ORIENTE NOTICIAS</t>
  </si>
  <si>
    <t>Ricardo Roa defendió el proceso de elección del representante de los trabajadores en Ecopetrol</t>
  </si>
  <si>
    <t>El presidente de Ecopetrol, Ricardo Roa, defendió el proceso de elección del representante de los trabajadores en la Junta Directiva de la empresa estatal, asegurando que se ha llevado a cabo con total transparencia y apego a la normativa interna.</t>
  </si>
  <si>
    <t>FEPEC</t>
  </si>
  <si>
    <t>Caracol radio</t>
  </si>
  <si>
    <t>Pedro Severiche</t>
  </si>
  <si>
    <t>Que pasa en Barrancabermeja</t>
  </si>
  <si>
    <t>Barrancabermeja Virtual</t>
  </si>
  <si>
    <t>Metropolitano Noticias</t>
  </si>
  <si>
    <t>Alcaldía de Yondó</t>
  </si>
  <si>
    <t>Pauto Noticias</t>
  </si>
  <si>
    <t>Diario de Casanare</t>
  </si>
  <si>
    <t>Periódico Hechos</t>
  </si>
  <si>
    <t>Noticias En Línea</t>
  </si>
  <si>
    <t xml:space="preserve">Notillano </t>
  </si>
  <si>
    <t xml:space="preserve">Llano al Mundo </t>
  </si>
  <si>
    <t xml:space="preserve">El Meta es noticia </t>
  </si>
  <si>
    <t xml:space="preserve">Región 365 </t>
  </si>
  <si>
    <t xml:space="preserve">LLano al mundo </t>
  </si>
  <si>
    <t xml:space="preserve">Tiempo de noticias </t>
  </si>
  <si>
    <t>Amazonía Al Aire</t>
  </si>
  <si>
    <t>Noticias Putumayo</t>
  </si>
  <si>
    <t>Hjdoblek Neiva</t>
  </si>
  <si>
    <t xml:space="preserve">Fuente Noticias </t>
  </si>
  <si>
    <t>noticias24_7semanario</t>
  </si>
  <si>
    <t>Los noticias</t>
  </si>
  <si>
    <t>Noticiero Huila 7 Días</t>
  </si>
  <si>
    <t>El Ventilador de La Política</t>
  </si>
  <si>
    <t>Puerto Gaitán en Marcha</t>
  </si>
  <si>
    <t>La Nota Al Día</t>
  </si>
  <si>
    <t>Bloqueo Asobarranca</t>
  </si>
  <si>
    <t>Reclamo de dividendos</t>
  </si>
  <si>
    <t>Contaminación El Llanito</t>
  </si>
  <si>
    <t>Elección trabjador en JD</t>
  </si>
  <si>
    <t>Inversión social de ECP</t>
  </si>
  <si>
    <t>Obras por impuestos</t>
  </si>
  <si>
    <t xml:space="preserve">Inversión Obligatoria </t>
  </si>
  <si>
    <t>Inversión social en Arauca</t>
  </si>
  <si>
    <t xml:space="preserve">Energía Limpias en el Meta </t>
  </si>
  <si>
    <t xml:space="preserve">Soluciones energéticas </t>
  </si>
  <si>
    <t>Avances Plan de contingencia Loro 8.</t>
  </si>
  <si>
    <t>Suspendida elección de representante.</t>
  </si>
  <si>
    <t xml:space="preserve">Actividades de inclusión de Jóvenes Pazíficos. </t>
  </si>
  <si>
    <t>Ecopetrol el corazón que impulsa a colombia</t>
  </si>
  <si>
    <t>Elección junta directiva de Ecopetrol</t>
  </si>
  <si>
    <t>Manifestación pacífica a Ecopetrol</t>
  </si>
  <si>
    <t>https://www.instagram.com/p/DTdFDLvD7ds/?igsh=MXdwZWE2MnE2OXFpMw%3D%3D</t>
  </si>
  <si>
    <t>https://www.facebook.com/enlacetelevision/posts/barrancabermeja-la-operatividad-de-la-ut-italco-empresa-encargada-del-mantenimie/1304171938240871/</t>
  </si>
  <si>
    <t>https://www.facebook.com/enlacetelevision/photos/barrancabermeja-la-operatividad-de-la-ut-italco-empresa-encargada-del-mantenimie/1304169301574468/</t>
  </si>
  <si>
    <t>https://www.tiktok.com/@enlace.television/video/7576817309193489720?_r=1&amp;_t=ZS-932gZEyMzrk</t>
  </si>
  <si>
    <t>https://www.instagram.com/p/DTfqIGzEmyw/?igsh=MTk4bDF3MDJrbGg0Zg%3D%3D</t>
  </si>
  <si>
    <t>https://elfrente.com.co/denuncian-posible-contaminacion-con-hidrocarburos-en-el-llanito/</t>
  </si>
  <si>
    <t>https://caracol.com.co/2026/01/14/hidrocarburos-en-sedimentos-de-la-cienaga-el-llanito-lo-que-dice-ambiente/</t>
  </si>
  <si>
    <t>https://www.facebook.com/watch/?v=1910297382919734</t>
  </si>
  <si>
    <t>https://www.facebook.com/pseveriche/posts/pfbid0mncBQpRByB34XCog3vnKZ5JS3qD3ergoLnGzHjLnxXYKwVW9MZcKV1xc7wEZN7qTl?rdid=SJbJRdo0kxIFt1hO#</t>
  </si>
  <si>
    <t>https://www.facebook.com/quepasaenbarrancabermeja/posts/atenci%C3%B3n-pescadores-denuncian-grave-contaminaci%C3%B3n-con-petr%C3%B3leo-en-ci%C3%A9naga-el-lla/1370317465139078/</t>
  </si>
  <si>
    <t>https://www.youtube.com/watch?v=QkXBnElpRoQ</t>
  </si>
  <si>
    <t>https://www.facebook.com/reel/26631568889766006</t>
  </si>
  <si>
    <t>https://www.facebook.com/story.php?story_fbid=1410712164367808&amp;id=100062871140402&amp;rdid=TZ6ZMpE4X33xODaf#</t>
  </si>
  <si>
    <t>https://www.facebook.com/story.php?story_fbid=1446941677436400&amp;id=100063617437011&amp;rdid=g6SkPA8AFr6DuO9t#</t>
  </si>
  <si>
    <t>https://www.facebook.com/100064152725468/posts/1298219635659782/?rdid=D3nFaJHGe5si5gXs#</t>
  </si>
  <si>
    <t>https://caracol.com.co/2026/01/15/ecopetrol-invirtio-mas-de-70-mil-millones-en-proyectos-sociales-en-el-magdalena-medio-durante-2025/</t>
  </si>
  <si>
    <t>https://www.facebook.com/digame.com.co/posts/magdalenamedio-ecopetrol-invirti%C3%B3-m%C3%A1s-de-70-mil-millones-en-proyectos-sociales-e/1531258519002189/</t>
  </si>
  <si>
    <t>https://www.eltiempo.com/colombia/santander/reportan-fuerte-contaminacion-ambiental-con-hidrocarburos-en-la-importante-cienaga-de-barrancabermeja-y-que-surte-agua-al-municipio-3524168</t>
  </si>
  <si>
    <t>https://www.instagram.com/p/DTiLI9YDpbo/?igsh=NHpxNWQ0amUybWtp</t>
  </si>
  <si>
    <t>https://enlacetelevision.com/2026/01/14/detectan-contaminacion-en-la-cienaga-el-llanito/#:~:text=Las%20autoridades%20constataron%20la%20presencia,y%20la%20biodiversidad%20del%20sector.</t>
  </si>
  <si>
    <t>https://www.facebook.com/enlacetelevision/posts/pfbid035DnQCZtVzVKD81CxnBtrdLTCzErDzFbXdeGuGdR26DTKVGryeEszriGyGgW24Vgpl?rdid=ieB6ulJOjDqMGcqR#</t>
  </si>
  <si>
    <t>https://www.facebook.com/EnLineaBarranca/posts/pfbid0oNEdtZZQPWRPZ2SQmq5FrXv4Wj6vojy6hEUGHmnDekUxTCdaVi9Kb3JC2iBT7zrVl?rdid=S2yaiCnhNhjvQ5wc#</t>
  </si>
  <si>
    <t>https://www.facebook.com/alcaldiadeyondo</t>
  </si>
  <si>
    <t>https://www.facebook.com/watch/?v=1842864936398855</t>
  </si>
  <si>
    <t>https://wrsnoticias.com/ecopetrol-fortalece-la-produccion-lactea-en-la-vereda-manoguia-de-aguazul/?fbclid=IwY2xjawPVH7dleHRuA2FlbQIxMQBicmlkETEwZFJ1eE1veVhORTRrRklyc3J0YwZhcHBfaWQQMjIyMDM5MTc4ODIwMDg5MgABHnRi3ZJLixjN6bSi1vFDosYq6iYay87Foh0SMOcoFfM4nUCjBkMRSnhpQyJA_aem_5p55loLJX6p3kzaqd51NMg</t>
  </si>
  <si>
    <t>https://www.facebook.com/share/p/1G2iXjYJPC/</t>
  </si>
  <si>
    <t>https://www.facebook.com/share/p/1AAjduqcJP/?mibextid=wwXIfr</t>
  </si>
  <si>
    <t>https://prensalibrecasanare.com/industriapetrolera/56251-productores-artesanales-de-lbcteos-de-la-vereda-manoguna-de-aguazul-recibieron-equipamiento-de-ecopetrol.html</t>
  </si>
  <si>
    <t>https://radionoticiascasanare.com/inicio/ecopetrol-fortalece-la-produccion-lactea-en-la-vereda-manoguia-de-aguazul/</t>
  </si>
  <si>
    <t>https://www.facebook.com/share/p/1TDduvH1Ga/?mibextid=wwXIfr</t>
  </si>
  <si>
    <t>https://www.diariodecasanare.com/ecopetrol-fortalece-produccion-lactea-en-aguazul-casanare/?amp=1&amp;fbclid=IwRlRTSAPV85tleHRuA2FlbQIxMQBzcnRjBmFwcF9pZAo2NjI4NTY4Mzc5AAEeETPtpBTi7cAMtCbeIjzkX_R1ykQ-Kr_Jm84Rq2tUYZ65qbYbMbmuwzw50uk_aem_iGbz3KrV_7_5pYM1D4tqXQ</t>
  </si>
  <si>
    <t>https://www.facebook.com/share/p/17iK8m2Jzm/?mibextid=wwXIfr</t>
  </si>
  <si>
    <t>https://www.instagram.com/p/DTiTCuujekX/?igsh=MXRkeHJncGRzYTlrcg==</t>
  </si>
  <si>
    <t>https://www.facebook.com/share/p/1HHV6nL1wM/</t>
  </si>
  <si>
    <t>https://www.facebook.com/share/1ATdALnCfT/?mibextid=wwXIfr</t>
  </si>
  <si>
    <t>https://www.facebook.com/share/17oftYik1i/?mibextid=wwXIfr</t>
  </si>
  <si>
    <t>https://noticiasenlinea.com.co/ecopetrol-fortalece-la-produccion-lactea-en-la-vereda-manoguia-de-aguazul/?fbclid=IwZnRzaAPXWbFleHRuA2FlbQIxMQBzcnRjBmFwcF9pZAo2NjI4NTY4Mzc5AAEeXACsDtZynjpUAOczBloQxu5B4G5cRFzpEiDtzNV0NJyFQPRh4I11lXEm49I_aem_iSE5y4Bw8JBSNWvu2UGqeg</t>
  </si>
  <si>
    <t>https://www.facebook.com/photo/?fbid=1470758978389883&amp;set=pb.100063673841641.-2207520000</t>
  </si>
  <si>
    <t>https://llanoalmundo.com/desde-el-meta-ecopetrol-impulsa-energias-limpias-que-mueven-a-colombia/?fbclid=IwY2xjawPUaMBleHRuA2FlbQIxMQBzcnRjBmFwcF9pZBAyMjIwMzkxNzg4MjAwODkyAAEeZU0_HG6mblEP0Ry9RgK4FEmV9mIRC16YQQxf0jhhxXO17_yagg8Mw2pEHyA_aem_9Csqp-49Nk5uyL4LgShANw</t>
  </si>
  <si>
    <t>https://www.facebook.com/reel/886570680592035</t>
  </si>
  <si>
    <t>https://www.facebook.com/share/r/1FNKS9HfzC/</t>
  </si>
  <si>
    <t>https://www.region365.com/2026/01/ecopetrol-consolida-al-meta-como-eje.html</t>
  </si>
  <si>
    <t>https://www.stereonoticiasvillavicencio.com/desde-el-meta-ecopetrol-impulsa-energias-limpias-que-mueven-a-colombia/#:~:text=Desde%20el%20Meta%2C%20Ecopetrol%20impulsa%20energ%C3%ADas%20limpias%20que%20mueven%20a%20Colombia,-Hace%2015%20minutos&amp;text=El%20Meta%20se%20consolida%20como,innovaci%C3%B3n%20tecnol%C3%B3gica%20y%20sostenibilidad%20ambiental.</t>
  </si>
  <si>
    <t>https://www.facebook.com/reel/1599253127881823/</t>
  </si>
  <si>
    <t>https://llanoalmundo.com/ecopetrol-y-fao-impulsan-soluciones-energeticas-limpias-para-fortalecer-la-produccion-rural-en-el-meta/#:~:text=Ecopetrol%20y%20FAO%20impulsan%20soluciones%20energ%C3%A9ticas%20limpias%20para,producci%C3%B3n%20rural%20en%20el%20Meta&amp;text=Ecopetrol%20y%20la%20FAO%20entregaron,acceso%20a%20electricidad%20y%20agua.</t>
  </si>
  <si>
    <t>https://www.facebook.com/share/p/1Fucknn6pY/</t>
  </si>
  <si>
    <t>https://www.facebook.com/share/v/1KSygT1uh6/</t>
  </si>
  <si>
    <t>https://www.facebook.com/share/p/1C3mZD6UYu/</t>
  </si>
  <si>
    <t>https://www.facebook.com/share/p/181fkTsvTz/</t>
  </si>
  <si>
    <t>https://www.facebook.com/permalink.php?story_fbid=pfbid032cdnf8n1mbrxyg1d9n91Jcdz9vzyibh9j7t3ppqznb7aE8pbKoho9DLnf9ax2Luml&amp;id=61558459296362&amp;rdid=Xwtfzm7NEOlFTMs5#</t>
  </si>
  <si>
    <t>https://www.facebook.com/NoticiasPutumayoOficial/posts/pfbid02jqFBikpmDDkCHm6AVmiG3mrpbCLcBqWzYy2sPHVtMfffWprejZbvVJdPiCMfKq4ml?rdid=fIFmbpz8PmZakdwM#</t>
  </si>
  <si>
    <t>https://miputumayo.com.co/2026/01/09/ecopetrol-y-parex-avanzan-en-la-implementacion-del-plan-de-contingencia-en-putumayo/</t>
  </si>
  <si>
    <t>https://nacionhuilense.com/trabajadores-de-ecopetrol-piden-frenar-eleccion-de-su-representante-en-la-junta/</t>
  </si>
  <si>
    <t>https://www.facebook.com/story.php?story_fbid=1481795263950879&amp;id=100063612591933&amp;rdid=VfLmpUCI3ZC0ppHW#</t>
  </si>
  <si>
    <t>https://www.facebook.com/story.php?story_fbid=824136800650457&amp;id=100091624322035&amp;rdid=lAK6ulzINycW1jtN#</t>
  </si>
  <si>
    <t>https://www.facebook.com/story.php?story_fbid=122197320938562823&amp;id=61566884709086&amp;rdid=Go81YM4fg7RoAR7V#</t>
  </si>
  <si>
    <t>https://www.facebook.com/permalink.php?story_fbid=pfbid0MUvUjYfCjZu6b5PSE2knMYhPYEsMdDunU2TkWTy5RD3UMh2iUQ86Dg5RyyKR8wwzl&amp;id=61575535271727&amp;rdid=XLJnMZWout3kq0zR#</t>
  </si>
  <si>
    <t>https://www.facebook.com/permalink.php?story_fbid=pfbid032kiYRNGSJjE47uafXdUNdFJ5VXxUkpxsBaE2dK6XvrzY5wCqsvx413oEzPmrYgCul&amp;id=100063732655246&amp;rdid=ukZpGaggCFTJ4Dbl#</t>
  </si>
  <si>
    <t>https://www.facebook.com/story.php?story_fbid=868727215780832&amp;id=100079306847169&amp;rdid=N5x79wuoMM8QkaQi#</t>
  </si>
  <si>
    <t>https://www.facebook.com/story.php?story_fbid=863767636411407&amp;id=100083345342374&amp;rdid=0hDYujLxOQvxZsgm#</t>
  </si>
  <si>
    <t>https://web.facebook.com/story.php?story_fbid=864026386422591&amp;id=100084457110822&amp;rdid=lyp1r2YmmjOfANYF#</t>
  </si>
  <si>
    <t>https://web.facebook.com/photo/?fbid=864026359755927&amp;set=a.214193808072522</t>
  </si>
  <si>
    <t>https://web.facebook.com/story.php?story_fbid=881496107796978&amp;id=100078097907045&amp;rdid=NzmV0bC5bIrVBvSw#</t>
  </si>
  <si>
    <t>https://tsmnoticias.com/mas-de-700-jovenes-fortalecen-la-participacion-y-la-inclusion-en-el-huila/</t>
  </si>
  <si>
    <t>https://huila7dias.com/mas-de-700-jovenes-fortalecen-la-participacion-y-la-inclusion-en-el-huila/</t>
  </si>
  <si>
    <t>https://web.facebook.com/tsmnoticias/posts/pfbid0YhADxEMLFHNi9oAgjuuDwctiYoGgBwjzugJrfuMcKbXbY5yv7VJL5bkU8VCQ1LsTl?rdid=hLtIoIDmgWKvt4or#</t>
  </si>
  <si>
    <t>https://web.facebook.com/huila7dias/posts/pfbid032RVj3hS6uvXtdStm6KsQdL4ARoy5U7K2VdPp82XXPb2FWshXAN1q3bVQSA2KLJ3sl?rdid=JIchpZD25Zq8gjw4#</t>
  </si>
  <si>
    <t>https://www.facebook.com/story.php?story_fbid=122252437064138901&amp;id=61554167055813&amp;mibextid=wwXIfr&amp;rdid=rP5n8exJ76BlOHgm#</t>
  </si>
  <si>
    <t>https://www.facebook.com/100064159982323/posts/1345613747587279/?rdid=Y1VbYaiQCKKt4Gun#</t>
  </si>
  <si>
    <t>https://www.facebook.com/reel/1420156396216228</t>
  </si>
  <si>
    <t>https://www.instagram.com/p/DTixQD7ESuY/?igsh=Mmo0OXlyaXh3Mjlq</t>
  </si>
  <si>
    <t>https://www.facebook.com/story.php?story_fbid=1214012507494882&amp;id=100066584323573&amp;rdid=TpwkLLKvWjfaZsIJ#</t>
  </si>
  <si>
    <t>https://www.facebook.com/story.php?story_fbid=907926525095696&amp;id=100076350692647&amp;rdid=mfb7ME73aMH5DLR7#</t>
  </si>
  <si>
    <t>https://www.facebook.com/story.php?story_fbid=1345564267588993&amp;id=100064062968339&amp;rdid=6tyGYwaE2J9bbYr3#</t>
  </si>
  <si>
    <t>https://www.facebook.com/story.php?story_fbid=1426064982864535&amp;id=100063831408121&amp;mibextid=wwXIfr&amp;rdid=YHr7p7090ZjP3wRU#</t>
  </si>
  <si>
    <t>https://www.facebook.com/story.php?story_fbid=893674213172104&amp;id=100075886006739&amp;rdid=MFXS10wGKp2ThxAG#</t>
  </si>
  <si>
    <t>https://www.facebook.com/share/p/1D4FtTbwES/?mibextid=wwXIfr</t>
  </si>
  <si>
    <t>https://www.facebook.com/share/p/1RaAq61jp3/?mibextid=wwXIfr</t>
  </si>
  <si>
    <t xml:space="preserve"> La operatividad de la UT ITALCO, empresa encargada del mantenimiento de paradas de planta de Ecopetrol, se encuentra paralizada</t>
  </si>
  <si>
    <t>Ex trabajadores de Ecopetrol reclaman dividendos</t>
  </si>
  <si>
    <t>Pescadores denunciaron contaminación por hidrocarburos en la ciénaga El Llanito,</t>
  </si>
  <si>
    <t>Denuncian posible contaminación con hidrocarburos en El Llanito</t>
  </si>
  <si>
    <t>autoridad ambiental identifica hidrocarburos en sedimentos de la Ciénaga El Llanito</t>
  </si>
  <si>
    <t xml:space="preserve">Alerta ambiental en la ciénaga El Llanito: denuncian contaminación con hidrocarburos </t>
  </si>
  <si>
    <t>HOY Y MAÑANA: ELECCIÓN CLAVE EN ECOPETROL</t>
  </si>
  <si>
    <t xml:space="preserve">PESCADORES DENUNCIAN GRAVE CONTAMINACIÓN CON PETRÓLEO EN CIÉNAGA EL LLANITO, PELIGRA EL MANATÍ </t>
  </si>
  <si>
    <t>Alerta ambiental por afectación en la ciénaga El Llanito</t>
  </si>
  <si>
    <t>USO apoya a Cesar Loza a la Junta Directiva de Ecopetrol</t>
  </si>
  <si>
    <t>ECOPETROL IMPULSA EL DESARROLLO DEL MAGDALENA MEDIO CON INVERSIONES SOCIALES POR MÁS DE $70 MIL MILLONES EN 2025</t>
  </si>
  <si>
    <t>Reportan fuerte contaminación ambiental con hidrocarburos en una importante ciénaga de Barrancabermeja y que surte agua al municipio</t>
  </si>
  <si>
    <t>Autoridades detectaron rastros de hidrocarburos en la ciénaga El Llanito,</t>
  </si>
  <si>
    <t>Detectan contaminación en la ciénaga El Llanito</t>
  </si>
  <si>
    <t>TRABAJADORES ELIGEN A CÉSAR EDUARDO LOZA COMO NUEVO REPRESENTANTE EN LA JUNTA DE ECOPETROL</t>
  </si>
  <si>
    <t>ECOPETROL S.A invirtió más de $70 mil millones en proyectos sociales en el Magdalena Medio durante 2025</t>
  </si>
  <si>
    <t>Se socializó con la comunidad la pavimentación de los 9.4 km del anillo vial, una obra que mejora la movilidad y aporta al desarrollo de Yondó.</t>
  </si>
  <si>
    <t>Ecopetrol fortalece la producción láctea en la vereda Manoguía de Aguazul</t>
  </si>
  <si>
    <t>Ecopetrol fortalece la producción láctea en la vereda Manoguía de #Aguazul</t>
  </si>
  <si>
    <t>Ecopetrol fortalece producción láctea en Aguazul, Casanare</t>
  </si>
  <si>
    <t>Fortalecimiento a la producción láctea</t>
  </si>
  <si>
    <t>#Paradestacar: Ecopetrol fortalece producción láctea en Aguazul, Casanare</t>
  </si>
  <si>
    <t>La articulación entre la Alcaldía de Arauca, SierraCol Energy, ECOPETROL S.A y las comunidades locales permitió avanzar en el mejoramiento de cerca de 25 km de la vía a Caracol</t>
  </si>
  <si>
    <t xml:space="preserve">Ecopetrol fortalece la producción láctea en la vereda Manoguía de Aguazul
</t>
  </si>
  <si>
    <t>Desde el Meta, Ecopetrol impulsa energías limpias que mueven a Colombia</t>
  </si>
  <si>
    <t xml:space="preserve">Ecopetrol consolida al Meta como el eje de la transición energética </t>
  </si>
  <si>
    <t>Ecopetrol y FAO impulsan soluciones energéticas limpias para fortalecer la producción rural en el Meta</t>
  </si>
  <si>
    <t>Avanzan acciones tras incidente operacional en Valle del Guamuez
Ecopetrol S.A. y Parex Resources (Colombia) AG informaron que continúan las acciones del plan de contingencia activado tras el incidente operacional ocurrido el 5 de enero de 2026 en la locación Loro 16, en el municipio de Valle del Guamuez, Putumayo. El evento, que se presentó en una operación a cargo de Parex en el marco del Acuerdo de Colaboración Empresarial Área Sur con Ecopetrol, se encuentra actualmente bajo control operativo.</t>
  </si>
  <si>
    <t>Avanza plan de contingencia tras incidente petrolero en Valle del Guamuez
ECOPETROL S.A y Parex continúan ejecutando el plan de contingencia activado luego del incidente operacional registrado el 5 de enero en la locación Loro 16, en el municipio de Valle del Guamuez, #Putumayo. El evento, ocurrido en una operación a cargo de Parex, ya se encuentra bajo control, según informaron las compañías.</t>
  </si>
  <si>
    <t>Jóvenes PAZíficos avanza en su tercera fase en el Huila.
El programa con 700 jóvenes, consolida espacios para la participación ciudadana y la construcción de paz. A través de procesos pedagógicos sobre diversidad, inclusión, resolución de conflictos y derechos humanos, más de 700 jóvenes de Neiva, Aipe y Villavieja participaron durante 2025 en actividades que fortalecen el liderazgo juvenil y la convivencia.</t>
  </si>
  <si>
    <t>Más de 700 jóvenes fortalecen la participación y la inclusión en el Huila.
El programa Jóvenes PAZíficos avanza en su tercera fase en el Huila, consolidando espacios para la participación ciudadana y la construcción de paz. A través de procesos pedagógicos sobre diversidad, inclusión, resolución de conflictos y derechos humanos, más de 700 jóvenes de Neiva, Aipe y Villavieja participaron durante 2025 en actividades que fortalecen el liderazgo juvenil y la convivencia.</t>
  </si>
  <si>
    <t>Más de 700 jóvenes fortalecen la participación
y la inclusión en el Huila
El programa Jóvenes PAZíficos avanza en su tercera fase en el Huila, consolidando espacios para la participación ciudadana y la construcción de paz. A través de procesos pedagógicos sobre diversidad, inclusión, resolución de conflictos y derechos humanos, más de 700 jóvenes de Neiva, Aipe y Villavieja participaron durante 2025 en actividades que fortalecen el liderazgo juvenil y la convivencia.</t>
  </si>
  <si>
    <t>Más de 700 jóvenes fortalecen la participación y la inclusión en el Huila
El programa Jóvenes PAZíficos avanza en su tercera fase en el Huila, consolidando espacios para la participación ciudadana y la construcción de paz. A través de procesos pedagógicos sobre diversidad, inclusión, resolución de conflictos y derechos humanos, más de 700 jóvenes de Neiva, Aipe y Villavieja participaron durante 2025 en actividades que fortalecen el liderazgo juvenil y la convivencia.</t>
  </si>
  <si>
    <t>El programa Jóvenes PAZíficos avanza en su tercera fase en el Huila, consolidando espacios para la participación ciudadana y la construcción de paz. A través de procesos pedagógicos sobre diversidad, inclusión, resolución de conflictos y derechos humanos, más de 700 jóvenes de Neiva, Aipe y Villavieja participaron durante 2025 en actividades que fortalecen el liderazgo juvenil y la convivencia.</t>
  </si>
  <si>
    <t>El programa Jóvenes PAZíficos avanza en su tercera fase en el Huila, consolidando espacios para la participación ciudadana y la construcción de paz.</t>
  </si>
  <si>
    <t>A través de procesos pedagógicos sobre diversidad, inclusión, resolución de conflictos y derechos humanos, más de 700 jóvenes de Neiva, Aipe y Villavieja participaron durante 2025 en actividades que fortalecen el liderazgo juvenil y la convivencia.</t>
  </si>
  <si>
    <t>Más de 700 jóvenes fortalecen la participación y la inclusión en el #Huila
El programa Jóvenes PAZíficos avanza en su tercera fase en el Huila, consolidando espacios para la participación ciudadana y la construcción de paz. A través de procesos pedagógicos sobre diversidad, inclusión, resolución de conflictos y derechos humanos, más de 700 jóvenes de #Neiva, Aipe y Villavieja participaron durante 2025 en actividades que fortalecen el liderazgo juvenil y la convivencia.</t>
  </si>
  <si>
    <t>En cada rincón de Colombia, hay un corazón que late con fuerza. Late cuando una familia campesina recibe por fin el título de su tierra. Late cuando una comunidad indígena enciende por primera vez un bombillo gracias a la energía solar. Late con la música que une a los jóvenes de Putumayo y Nariño, y con los sueños de cientos de productores agropecuarios que ahora tienen las herramientas para crecer. Ese corazón es el de millones de colombiano</t>
  </si>
  <si>
    <t>El programa Jóvenes PAZíficos avanza en su tercera fase en el departamento del Huila, consolidándose como un espacio clave para la participación ciudadana, la inclusión y la construcción de paz. Durante 2025, más de 700 jóvenes de Neiva, Aipe y Villavieja participaron en procesos pedagógicos enfocados en diversidad, resolución de conflictos, derechos humanos y liderazgo juveni.</t>
  </si>
  <si>
    <t>Otra vez la USO en el ojo del huracán</t>
  </si>
  <si>
    <t>Empresarios de Puerto Gaitán anuncian manifestación pacífica contra Ecopetrol</t>
  </si>
  <si>
    <t>NEL Noticias en Línea</t>
  </si>
  <si>
    <t>Ecopetrol destinó más de 70.050 millones de pesos a proyectos en el Magdalena Medio durante 2025</t>
  </si>
  <si>
    <t>Una inversión social sin precedentes marcó el balance de 2025 en el Magdalena Medio, donde Ecopetrol destinó más de 70.050 millones de pesos a proyectos que fortalecieron el bienestar, la inclusión y el desarrollo económico local.</t>
  </si>
  <si>
    <t>Presidente de la USO será nuevo representante en la junta directiva de Ecopetrol</t>
  </si>
  <si>
    <t>Cesar Eduardo Loza Arenas, presidente de la Unión Sindical Obrera (USO), fue elegido como representante de los trabajadores de Ecopetrol para ocupar un puesto en la Junta Directiva de la petrolera estatal.</t>
  </si>
  <si>
    <t>César Loza nuevo representante de la Junta de Ecopetrol</t>
  </si>
  <si>
    <t>César Eduardo Loza Arenas, presidente de la Unión Sindical Obrera (USO), fue elegido como representante de los trabajadores de Ecopetrol para ocupar un puesto en la Junta Directiva de la petrolera estatal.</t>
  </si>
  <si>
    <t>César Eduardo Loza fue designado como representante de los trabajadores en la junta directiva de Ecopetrol</t>
  </si>
  <si>
    <t>El presidente de la USO ocupará una de las sillas vacantes en la junta directiva; la novena se definirá en marzo.</t>
  </si>
  <si>
    <t>USO ingresa a la Junta Directiva de Ecopetrol</t>
  </si>
  <si>
    <t>Ecopetrol anunció la designación de César Eduardo Loza Arenas, presidente de la Unión Sindical Obrera (USO), como representante de los trabajadores en su junta directiva, ocupando la octava silla.</t>
  </si>
  <si>
    <t>Cesar Eduardo Loza Arenas, presidente de la Unión Sindical Obrera (USO), fue elegido para representar a los trabajadores de Ecopetrol en la Junta Directiva de la petrolera estatal, un hecho catalogado como sin precedentes en la historia de la compañía. La USO informó la noticia a través de sus redes sociales, destacando la relevancia de que los trabajadores puedan ahora tener voz y voto en la máxima instancia de decisión de la empresa.</t>
  </si>
  <si>
    <t>Presidente de  la USO llega a Junta de Ecopetrol</t>
  </si>
  <si>
    <t>Ecopetrol informó que César Eduardo Loza, actual presidente de la Unión Sindical Obrera, USO, fue designado como el representante de los trabajadores en la junta directiva de la compañía que ocuparía la octava silla restante; y aún falta por decidir la novena.</t>
  </si>
  <si>
    <t>Por primera vez, la Unión Sindical Obrera entrará a la Junta Directiva de Ecopetrol</t>
  </si>
  <si>
    <t>El año comenzó con la inquietud de cuáles serán los nuevos integrantes de la junta directiva de Ecopetrol, tras la salida de Mónica de Greiff y Guillermo García Realpe, así como la decisión de la última Asamblea General de Accionistas, en noviembre, en la que se acordó que por primera vez un trabajador integrara esta mesa en la estatal petrolera.</t>
  </si>
  <si>
    <t>Presidente de la USO fue designado como representante en la junta directiva de Ecopetrol</t>
  </si>
  <si>
    <t>César Loza será el nuevo representante de los trabajadores en la Junta Directiva de Ecopetrol</t>
  </si>
  <si>
    <t>La votación superó el 60 % de participación y fue auditada por instancias corporativas de la petrolera.</t>
  </si>
  <si>
    <t>Cesar Eduardo Loza, presidente de la USO, llega a la junta directiva de Ecopetrol</t>
  </si>
  <si>
    <t>Cesar Eduardo Loza, presidente de la Unión Sindical Obrera (USO), fue elegido como el representante de los trabajadores en la junta directiva de Ecopetrol.</t>
  </si>
  <si>
    <t>Ya fue elegido el representante de los trabajadores en la junta de Ecopetrol: ¿quién es?</t>
  </si>
  <si>
    <t>César Eduardo Loza fue designado para el cargo, pese a la inconformidad de algunos trabajadores con el proceso. Estos son los detalles de la elección.</t>
  </si>
  <si>
    <t>La Unión Sindical Obrera eligió a Cesar Eduardo Loza como representante en la junta directiva de Ecopetrol</t>
  </si>
  <si>
    <t>El respaldo de los empleados garantiza la presencia sindical en el órgano decisorio más importante de la empresa petrolera</t>
  </si>
  <si>
    <t>César Eduardo Loza Arenas fue elegido por trabajadores de Ecopetrol para la Junta Directiva</t>
  </si>
  <si>
    <t>Ecopetrol S.A. dio a conocer los resultados del proceso de votación realizado por las personas trabajadoras de la compañía para definir el postulado al renglón 7 de la plancha de la Nación de candidatos y candidatas a la Junta Directiva de Ecopetrol S.A.</t>
  </si>
  <si>
    <t>Presidente de la USO será el primer sindicalista en la junta de Ecopetrol</t>
  </si>
  <si>
    <t>César Eduardo Loza, presidente de la Unión Sindical Obrera (USO), será el primer sindicalista activo en tener un asiento en la junta junta directiva de Ecopetrol, la principal empresa del país. Ganó una votación interna del sindicato con 1.724 votos —el 28,6 % de los más de seis mil sindicalizados— en plena reestructuración del órgano con debates abiertos sobre el rumbo del gas.</t>
  </si>
  <si>
    <t>Almuerce informado con las movidas de este 16 de enero de 2026</t>
  </si>
  <si>
    <t>En pocas palabras. César Eduardo Loza, presidente de la Unión Sindical Obrera (USO), será el primer sindicalista activo en tener un asiento en la junta junta directiva de Ecopetrol, la principal empresa del país. Ganó una votación interna del sindicato con 1.724 votos en plena reestructuración del órgano.</t>
  </si>
  <si>
    <t>César Loza, presidente de la USO, llega a la Junta Directiva de Ecopetrol tras elección de los trabajadores</t>
  </si>
  <si>
    <t>Ecopetrol confirmó que César Eduardo Loza Arenas, presidente de la Unión Sindical Obrera (USO), fue elegido por trabajadores de la empresa como el postulado para ocupar el renglón séptimo de la Plancha de la Nación de candidatos y candidatas a la Junta Directiva de la compañía.</t>
  </si>
  <si>
    <t>Ecopetrol anuncia empleado elegido para junta directiva</t>
  </si>
  <si>
    <t>La petrolera estatal colombiana Ecopetrol S.A. (BVC:ECOPETROL; NYSE:EC) anunció el viernes que los empleados han elegido a César Eduardo Loza Arenas como su representante en la Junta Directiva. La acción de la compañía ha mostrado una notable fortaleza recientemente, cotizando a $11.68, apenas un 1% por debajo de su máximo de 52 semanas de $11.77, con un rendimiento del 50% durante el último año.</t>
  </si>
  <si>
    <t>César Eduardo Loza será el nuevo representante de los trabajadores en la junta directiva de Ecopetrol</t>
  </si>
  <si>
    <t>La decisión fue tomada luego de la votación que se realizó en las últimas horas por parte de los colaboradores.</t>
  </si>
  <si>
    <t>César Loza, presidente de la USO, designado como representante de los trabajadores en la junta de Ecopetrol</t>
  </si>
  <si>
    <t>Con esta decisión, se espera que en la próxima Asamblea General Ordinaria, que se realizará en marzo, se defina al noveno miembro.</t>
  </si>
  <si>
    <t>Ecopetrol abre la puerta a trabajadores y elige a César Eduardo Loza en su Junta Directiva</t>
  </si>
  <si>
    <t>Los trabajadores de Ecopetrol eligieron a César Eduardo Loza como su candidato a la junta, en un hecho histórico de gobierno corporativo empresarial.</t>
  </si>
  <si>
    <t>César Loza es elegido por trabajadores para la Junta Directiva de Ecopetrol</t>
  </si>
  <si>
    <t>Con una participación superior al 60 %, los trabajadores de Ecopetrol escogieron a César Eduardo Loza</t>
  </si>
  <si>
    <t>Elegido nuevo miembro de la junta directiva de Ecopetrol: es representante de los trabajadores y presidente de la USO</t>
  </si>
  <si>
    <t>La petrolera reveló la decisión de los trabajadores.</t>
  </si>
  <si>
    <t>César Eduardo Loza, el sindicalista y trabajador de Ecopetrol que llega a la junta directiva de la empresa más grande de Colombia</t>
  </si>
  <si>
    <t>César Eduardo Loza, actual presidente de la USO, fue designado como nuevo integrante de la junta directiva de Ecopetrol en representación de los trabajadores, un hecho histórico tras la modificación de los estatutos de la compañía que permitió la participación de los trabajadores de la empresa en el máximo órgano de decisión.</t>
  </si>
  <si>
    <t>César loza llega a la junta</t>
  </si>
  <si>
    <t xml:space="preserve">Tras varios cuestionamientos al proceso, los trabajadores de Ecopetrol eligieron al presidente de la Unión Sindical Obrara (USO) </t>
  </si>
  <si>
    <t>Presidente de la USO entrará a junta directiva de Ecopetrol para representar a los trabajadores de la empresa</t>
  </si>
  <si>
    <t>Recibió el apoyo de 1.724 trabajadores, equivalentes al 28,6 por ciento de los votos reportados en el proceso.</t>
  </si>
  <si>
    <t>César Loza, presidente de USO, será el representante de trabajadores en junta de Ecopetrol</t>
  </si>
  <si>
    <t>El presidente del sindicato más importante de la petrolera ganó las votaciones y ocupará por primera vez la silla que tendrán los trabajadores en la empresa más grande del país.</t>
  </si>
  <si>
    <t>Presidente de la USO, César Loza, representará a trabajadores en junta de Ecopetrol</t>
  </si>
  <si>
    <t>Tras la votación, Ecopetrol confirmó que quien será el representante de los trabajadores ante la junta directiva es César Loza, presidente de la USO.</t>
  </si>
  <si>
    <t>Presidente de la USO hará parte de la junta directiva de Ecopetrol</t>
  </si>
  <si>
    <t>César Eduardo Loza Arenas obtuvo la mayoría de los votos en una contienda en la que participaron otros 15 candidatos.</t>
  </si>
  <si>
    <t>Oil Channel</t>
  </si>
  <si>
    <t>César Loza, presidente de la USO, es elegido representante de los trabajadores en la Junta Directiva de Ecopetrol</t>
  </si>
  <si>
    <t>César Eduardo Loza Arenas fue elegido como representante de los trabajadores en la Junta Directiva de Ecopetrol, uno de los cargos de mayor peso en el gobierno corporativo de la principal empresa del país.</t>
  </si>
  <si>
    <t>Presidente de la USO en la junta directiva de Ecopetrol</t>
  </si>
  <si>
    <t>Los trabajadores de Ecopetrol eligieron a César Eduardo Loza, actual presidente de la USO (principal sindicato de la empresa petrolera estatal), como su representante en la junta directiva de “Ecopetrol S.A. De conformidad con los Estatutos Sociales, las personas trabajadoras de ECOPETROL eligieron al renglón 7° de la Plancha de la Nación de candidatos y candidatas a la Junta Directiva de Ecopetrol al señor Cesar Eduardo Lorza Arenas. El sindicato de la USO mantiene unidades sindicales en 32 municipios petroleros del país.</t>
  </si>
  <si>
    <t>Estrella Digital</t>
  </si>
  <si>
    <t>Presidente USO, César Loza, a junta directiva de Ecopetrol</t>
  </si>
  <si>
    <t>La designación de César Loza, presidente de la Unión Sindical Obrera (USO), como miembro de la junta directiva de Ecopetrol, marca un hito significativo en la gobernanza de una de las empresas más estratégicas para Colombia. Esta decisión no solo fortalece la representación de los trabajadores, sino que también subraya la importancia de integrar diversas perspectivas en la dirección de compañías clave del sector energético.</t>
  </si>
  <si>
    <t>Ecopetrol habría cerrado 2025 con una caída de 40 % en utilidades; Colombia perdería $2,3 billones en dividendos</t>
  </si>
  <si>
    <t>A pocas semanas de que se publiquen los resultados financieros de la empresa, los analistas lanzaron sus previsiones sobre cómo le fue a la empresa en 2025.</t>
  </si>
  <si>
    <t>Acciones de Ecopetrol e ISA suben 2,31% y 7,6% en la jornada en el mercado local</t>
  </si>
  <si>
    <t>Las acciones de Ecopetrol e ISA están repuntando durante la jornada de hoy en la Bolsa de Valores de Colombia. En cuanto a la petrolera estatal, su precio llegó a $2.215, con una valorización de 2,31%. ISA, por otro lado, reporta un avance de 7,63%, con un precio de $32.180.</t>
  </si>
  <si>
    <t>Gobierno hará nueva valoración de Monómeros para posible adquisición</t>
  </si>
  <si>
    <t>El Gobierno Nacional ha reactivado el interés por nacionalizar la empresa Monómeros. El ministro de Minas y Energía, Edwin Palma informó que ha solicitado formalmente a Ecopetrol y a Indumil que inicien un nuevo estudio de valoración de la compañía en el contexto actual.</t>
  </si>
  <si>
    <t>Minminas pidió a Ecopetrol e Indumil retomar estudio para adquirir Monómeros</t>
  </si>
  <si>
    <t>Edwin Palma afirmó que es necesario valorar nuevamente el costo de la compañía, para avanzar en su posible adquisición por parte de una empresa colombiana.</t>
  </si>
  <si>
    <t>Se mueve la geopolítica del petróleo</t>
  </si>
  <si>
    <t>Colombia sin ser un país petrolero depende del petróleo, /…./ el giro de dividendos por parte de la estatal petrolera Ecopetrol…</t>
  </si>
  <si>
    <t>Decreto, bajo lupa de la Corte por firma de Vélez</t>
  </si>
  <si>
    <t>…A ello se suma que su padre Hidelbrando Vélez, integra la junta directiva de Ecopetrol…</t>
  </si>
  <si>
    <t>Monómeos</t>
  </si>
  <si>
    <t>Las tensiones que ha dejado el petróleo en la Amazonía</t>
  </si>
  <si>
    <t>Por un lado, el bloque CPO9, ocupado por Ecopetrol formó un contrato en 2009con la Agencia Nacional de Hidrocarburos para la evaluación y exploración de hidrocarburos en el departamento del Meta</t>
  </si>
  <si>
    <t>MinMinas le solicitó a Ecopetrol y a Indumil iniciar el estudio de valoración para la adquisición de Monómeros</t>
  </si>
  <si>
    <t>En Barranquilla, Edwin Palma, ministro de Minas y Energía, aseguró que, están abiertos los escenarios frente al futuro de la empresa Monómeros.</t>
  </si>
  <si>
    <t>MinMinas le solicitó a Ecopetrol y a Indumil iniciar el estudio de valoración para la adquisición de Monómeros.. sábado 17 de enero de 2026, 9:06 am.</t>
  </si>
  <si>
    <t>Monómeros vuelve al radar de Colombia: ministro Edwin Palma afirmó que avanza la posible compra nacional de la empresa de fertilizantes</t>
  </si>
  <si>
    <t>El Ministerio de Minas ordenó a Ecopetrol e Indumil iniciar la valoración de Monómeros, mientras resurgen cuestionamientos por pagos millonarios al régimen...</t>
  </si>
  <si>
    <t>Gobierno reactiva estudios para la compra de Monómeros</t>
  </si>
  <si>
    <t>Ecopetrol e Indumil adelantarán la valoración de este activo estratégico para el agro colombiano.</t>
  </si>
  <si>
    <t>RCN Radio</t>
  </si>
  <si>
    <t>Gobierno solicitó a Ecopetrol e Indumil evaluar la compra de Monómeros</t>
  </si>
  <si>
    <t>Desde Barranquilla, el ministro de Minas y Energía, Edwin Palma, afirmó que el Gobierno mantiene abiertos todos los escenarios frente al futuro de la...</t>
  </si>
  <si>
    <t>Ecopetrol announces employee elected to board of directors By Investing.com</t>
  </si>
  <si>
    <r>
      <t>BOGOTA - Colombian state-controlled oil company Ecopetrol S.A. (BVC:ECOPETROL; NYSE:EC) announced Friday that employees have elected Cesar Eduardo Loza...</t>
    </r>
    <r>
      <rPr>
        <b/>
        <sz val="12"/>
        <color theme="1"/>
        <rFont val="Arial"/>
        <family val="2"/>
      </rPr>
      <t>.</t>
    </r>
  </si>
  <si>
    <t>ISA, la empresa de Ecopetrol alcanza máximos históricos durante el gobierno Petro</t>
  </si>
  <si>
    <t>La acción de ISA alcanza máximos históricos de $31.400 en la BVC. Crecimiento del 84% en un año y expansión en Perú impulsan a Ecopetrol.</t>
  </si>
  <si>
    <t xml:space="preserve">Exploración y producción  </t>
  </si>
  <si>
    <t>Monómeros</t>
  </si>
  <si>
    <t xml:space="preserve">Forbes </t>
  </si>
  <si>
    <t>Más de 17 mil cartageneros fueron beneficiados con las inversiones sociales de Ecopetrol en el 2025</t>
  </si>
  <si>
    <t>La Empresa destinó más de $20 mil millones a programas de educación, salud y empleabilidad.</t>
  </si>
  <si>
    <t>Diario del Sur</t>
  </si>
  <si>
    <t>Avanza proyecto deportivo</t>
  </si>
  <si>
    <t>En el recinto del Concejo Municipal se llevó a cabo el primer debate del proyecto de acuerdo de adición presupuestal, mediante el cual se busca incorporar al presupuesto municipal los recursos aportados por Ecopetrol para la construcción de un complejo deportivo de gran impacto destinado a las comunidades de San Isidro y Chichimene.</t>
  </si>
  <si>
    <t>“Vender el Permian es quitarle 10% de las reservas a Ecopetrol”</t>
  </si>
  <si>
    <t>Por primera vez en la historia, la junta directiva de Ecopetrol estará integrada por un trabajador.</t>
  </si>
  <si>
    <t>Esto es lo que viene para la Junta Directiva de Ecopetrol tras la llegada del presidente de la USO</t>
  </si>
  <si>
    <t>En marzo de 2026 se celebrará la asamblea de accionistas; en ella se votará el plan de inversión, deuda y política de dividendos.</t>
  </si>
  <si>
    <t>Juan Paz</t>
  </si>
  <si>
    <t>En riesgo la industria petrolera latinoamericana</t>
  </si>
  <si>
    <t>Para Ecopetrol el costo de extraer un barril de crudo del subsuelo, a finales de 2024 era del orden de US$12.50 por barril.</t>
  </si>
  <si>
    <t>Diario del Huila</t>
  </si>
  <si>
    <t>Petro ordena recuperar predio de la regasificadora en Cartagena</t>
  </si>
  <si>
    <t>Petro ordena recuperar predio de la regasificadora y acelerar ajustes en Ecopetrol.</t>
  </si>
  <si>
    <t>Petro ordena recuperar predio de la regasificadora de Spec por presunto monopolio</t>
  </si>
  <si>
    <t>A su vez, Petro también anunció que Ecopetrol deberá acelerar su proceso de adecuación para la importación de gas, como parte de una estrategia para romper el monopolio privado y reducir tarifas.</t>
  </si>
  <si>
    <t>Piden cuentas del fondo de estabilización de combustibles</t>
  </si>
  <si>
    <t xml:space="preserve">Según Ecopetrol, a septiembre del 2025 la deuda del Fepec se ubicó en 3,3 billones </t>
  </si>
  <si>
    <t>Detectan irregularidades en dos contratos de Ecopetrol con riesgos fiscales que superarían los $86.054 millones</t>
  </si>
  <si>
    <t>La Contraloría General de la República prendió las alarmas por dos contratos de Ecopetrol, en los que se determinaron hallazgos fiscales por $86.054...</t>
  </si>
  <si>
    <t>Contraloría detectó más de 86.000 millones de pesos en irregularidades en la contratación de Ecopetrol</t>
  </si>
  <si>
    <t>Dos multimillonarios contratos suscritos por Ecopetrol configurarían un posible detrimento patrimonial. Según la Contraloría, están en riesgo más de $86.000...</t>
  </si>
  <si>
    <t>Auditoría revela hallazgos fiscales en Ecopetrol superior a $86.000 millones</t>
  </si>
  <si>
    <t>La Contraloría General de la República puso al descubierto graves fallas administrativas en Ecopetrol que derivaron en hallazgos fiscales por $86.054...</t>
  </si>
  <si>
    <t>La startup ¨SkanHawk¨ busca entrar a Argentina y Ecuador</t>
  </si>
  <si>
    <t>En Colombia queremos llegar a que las operadoras, como Ecopetrol y Parex</t>
  </si>
  <si>
    <t>Precio de la gasolina bajará $300 a partir de febrero</t>
  </si>
  <si>
    <t>Así lo confirmó el ministro de Hacienda, Germán Ávila Plazas, este lunes.</t>
  </si>
  <si>
    <t>Más Noticias</t>
  </si>
  <si>
    <t>Buenas noticias para el bolsillo: la gasolina bajaría $300 desde febrero</t>
  </si>
  <si>
    <t>El Gobierno estudia reducir el precio del combustible tras saldar la deuda con Ecopetrol y cerrar la brecha con el valor internacional.</t>
  </si>
  <si>
    <t>Noti Pregonar</t>
  </si>
  <si>
    <t>Gobierno alista baja en el precio de la gasolina tras saldar millonaria deuda con Ecopetrol</t>
  </si>
  <si>
    <t>El Gobierno nacional evalúa una reducción cercana a los $300 por galón en el precio de la gasolina, tras cancelar la deuda de $72 billones que la Nación tenía con Ecopetrol y ante el escenario en el que el precio internacional del combustible supera al interno.</t>
  </si>
  <si>
    <t>César Loza llega a la Junta Directiva de Ecopetrol con respaldo laboral</t>
  </si>
  <si>
    <t>Representará a los trabajadores y defenderá estabilidad energética</t>
  </si>
  <si>
    <t>Ricardo Rodríguez y Luis Felipe Henao se mantendrían en la Junta de Ecopetrol; Cesar Loza se sumará</t>
  </si>
  <si>
    <t>Estos son algunos de los nombres que suenan para integrar la Junta Directiva de Ecopetrol.</t>
  </si>
  <si>
    <t>La Empresa destinó más de $20 mil millones a programas de educación, salud y empleabilidad</t>
  </si>
  <si>
    <t>El reto energético de Colombia en 2026</t>
  </si>
  <si>
    <t xml:space="preserve">Aun así, 2026 será un año clave para el avance de los proyectos estratégicos en Buenaventura, Coveñas y La Guajira liderados por Ecopetrol, TGI y otros  </t>
  </si>
  <si>
    <t>Determinan hallazgos discales en dos contratos de Ecopetrol</t>
  </si>
  <si>
    <t>El mayor riesgo fiscal corresponde al convenio interadministrativo 453 de 2022, suscrito entre el Ministerio de Minas y Energía y la petrolera</t>
  </si>
  <si>
    <t>Contraloría detectó presunto daño fiscal por $86.054 millones en contratos de Ecopetrol</t>
  </si>
  <si>
    <t>La Contraloría General de la República puso al descubierto graves fallas administrativas en Ecopetrol que derivaron en hallazgos fiscales por $86.054 millones, relacionados con la inoperancia del Ecoparque Solar Providencia y con la falta de imposición oportuna de multas a un contratista.</t>
  </si>
  <si>
    <t>Las fallas administrativas de Ecopetrol que dejaron en riesgo más de 86.000 millones de pesos, según la Contraloría</t>
  </si>
  <si>
    <t>Una auditoría de la Contraloría General encontró hallazgos fiscales por más de 86.000 millones de pesos en dos contratos de Ecopetrol.</t>
  </si>
  <si>
    <t>CGR detecta hallazgos fiscales por $86.054 millones en contratos de Ecopetrol: Morelco en la mira</t>
  </si>
  <si>
    <t>Se trata de un presunto daño fiscal, relacionado con un parque solar en Providencia y un contrato de servicios con Morelco, empresa proveedora de la petrolera, que entró en liquidación.</t>
  </si>
  <si>
    <t>Detectan nuevo daño fiscal por más de $86.000 millones en contratos de Ecopetrol: aquí los detalles</t>
  </si>
  <si>
    <t>La Contraloría encontró que Ecopetrol perdió o puso en riesgo más de $86.000 millones en dos contratos por mala gestión.</t>
  </si>
  <si>
    <t>El Expreso.co</t>
  </si>
  <si>
    <t>Contraloría detecta riesgos fiscales por más de $86.000 millones en contratos de Ecopetrol</t>
  </si>
  <si>
    <t>Un proyecto de transición energética sin operar y multas no aplicadas concentran las irregularidades.</t>
  </si>
  <si>
    <t>Hallazgos fiscales por $86.054 millones en contratos de Ecopetrol</t>
  </si>
  <si>
    <t>La Contraloría estableció que la petrolera no logró recuperar $36.462 millones al no aplicar de manera oportuna las medidas previstas ante incumplimientos con la empresa Morelco S.A.S.</t>
  </si>
  <si>
    <t>Uno de los proyectos con mayor riesgo fiscal es el Ecoparque Solar Providencia, cuya inoperancia se tasó en $49.592 millones en posibles pérdidas.</t>
  </si>
  <si>
    <t>Hallazgos por $86.054 millones hizo contraloría en contratos de Ecopetrol</t>
  </si>
  <si>
    <t>Hallazgos fiscales por más de $86.054 millones, hizo la Contraloría General de la República, en dos contratos de Ecopetrol: uno por $49.592 millones, relacionado con la operación del Ecoparque Solar Providencia, y otro, por $36.462 millones, por la falta de imposición de multas en contrato con la empresa Morelco S.A.S.</t>
  </si>
  <si>
    <t>Contraloría detectó hallazgos fiscales por más de 86.000 millones en contratos de Ecopetrol</t>
  </si>
  <si>
    <t>La Contraloría General de la República determinó hallazgos fiscales por un total de 86.054 millones de pesos en dos contratos de Ecopetrol.</t>
  </si>
  <si>
    <t>Irregularidades en contratos de Ecopetrol hicieron perder una millonaria fortuna a Colombia: “Se demoró para aplicar las multas”</t>
  </si>
  <si>
    <t>La Contraloría alertó por deficiencias en la gestión y supervisión que impidieron la recuperación de recursos y generaron deterioro en inversiones clave en la isla de Providencia y campos del Meta</t>
  </si>
  <si>
    <t>Ecopetrol bajo la lupa por pérdidas de $86.000 millones en contratos</t>
  </si>
  <si>
    <t>La Contraloría General de la República (CGR) ha identificado hallazgos fiscales que ascienden a más de $86.054 millones en dos procesos contractuales gestionados por Ecopetrol.</t>
  </si>
  <si>
    <t>Contraloría detecta hallazgos fiscales por más de $86.000 millones en contratos de Ecopetrol</t>
  </si>
  <si>
    <t>La Contraloría halló riesgos en contratos de Ecopetrol por fallas en parque solar y multas no aplicadas a contratista.</t>
  </si>
  <si>
    <t>LA Razón</t>
  </si>
  <si>
    <t xml:space="preserve">La Contraloría General de la República anunció este lunes hallazgos fiscales contra </t>
  </si>
  <si>
    <t xml:space="preserve"> La Contraloría General de la República identificó hallazgos fiscales en dos contratos de Ecopetrol.</t>
  </si>
  <si>
    <t>Hallazgos por $86.054 millones en contratos de Ecopetrol: Contraloría</t>
  </si>
  <si>
    <t>La Contraloría General de la República identificó hallazgos fiscales en dos contratos de Ecopetrol.</t>
  </si>
  <si>
    <t>Contraloría reportó hallazgos por $86.054 millones en contratos de Ecopetrol</t>
  </si>
  <si>
    <t>Los hallazgos tienen relación con dos contratos, uno para la operación del Ecoparque Solar Providencia y otro con la empresa Morelco S.A.S.</t>
  </si>
  <si>
    <t>Contraloría detecta hallazgos fiscales por $86.054 millones en contratos de Ecopetrol</t>
  </si>
  <si>
    <t>Aunque Ecopetrol documentó reiterados atrasos entre 2023 y 2024, permitió que el contrato continuara sin imponer sanciones.</t>
  </si>
  <si>
    <t>PV magazine</t>
  </si>
  <si>
    <t>En Colombia hallan irregularidades fiscales en un proyecto solar con almacenamiento de Ecopetrol</t>
  </si>
  <si>
    <t>La Contraloría General anunció un hallazgo de casi 50.000 millones de pesos por la no operatividad del proyecto Ecoparque Solar Providencia.</t>
  </si>
  <si>
    <t>Los dos hallazgos fiscales que la Contraloría encontró en contratos de Ecopetrol</t>
  </si>
  <si>
    <t>La entidad expresó que hubo contratos de la compañía con falta de seguimiento, planeación y control.</t>
  </si>
  <si>
    <t>Ecopetrol bajo la lupa: $86.054 millones en riesgo por fallas contractuales según la Contraloría</t>
  </si>
  <si>
    <t>Auditorías oficiales detectaron retrasos, fallas en la ejecución y acciones tardías que impidieron recuperar recursos públicos comprometidos.</t>
  </si>
  <si>
    <t>“Vender Permian es quitarle 10% de reservas a Ecopetrol, 189 millones de barriles"</t>
  </si>
  <si>
    <t>César Eduardo Loza, nuevo integrante de la junta directiva, habló sobre lo que defenderá como representante de los trabajadores</t>
  </si>
  <si>
    <t>César Eduardo Loza, nuevo integrante de la junta directiva de Ecopetrol, destacó que “vender el Permian es impactar su estabilidad”</t>
  </si>
  <si>
    <t>Ecopetrol cuenta con diversos proyectos exploratorios en la región, los cuales buscan asegurar las reservas del país.</t>
  </si>
  <si>
    <t xml:space="preserve">Combustibles </t>
  </si>
  <si>
    <t>Hallazgo fiscal en contratos</t>
  </si>
  <si>
    <t>Con inversión de COP$27 billones Ecopetrol hará frente a caída de utilidades y petróleo barato en 2026</t>
  </si>
  <si>
    <t>Bloomberg Línea — El Grupo Ecopetrol (ECOPETL) afrontará el 2026 con un Plan Anual de Inversiones aprobado por su Junta Directiva por un monto de entre...</t>
  </si>
  <si>
    <t>Esta es la plancha que votará Ecopetrol para elegir su nueva junta</t>
  </si>
  <si>
    <t>La semana pasada empezaron a conocerse los nuevos alfiles que harán parte de la junta directiva de Ecopetrol</t>
  </si>
  <si>
    <t>Asamblea de accionistas de Ecopetrol definirá renglones de Junta el 5 de febrero</t>
  </si>
  <si>
    <t>Sobre el séptimo renglón, es la primera vez que un representante de trabajadores de la petrolera hace parte de la Junta Directiva.</t>
  </si>
  <si>
    <t>Ecopetrol definirá su Junta Directiva en asamblea de accionistas el 5 de febrero: así va hasta ahora | El Colombiano</t>
  </si>
  <si>
    <t>Ecopetrol anunció la convocatoria a una Asamblea General de Accionistas para el 5 de febrero, a partir de las 8 de la mañana. El argumento es realizar...</t>
  </si>
  <si>
    <t>Esta es la plancha de candidatos a nueva Junta de Ecopetrol: entrarían tres nuevos miembros</t>
  </si>
  <si>
    <t>Ecopetrol reveló la plancha de candidatos para la nueva Junta Directiva de la compañía que se elegirá en la Asamblea Extraordinaria de Accionistas del...</t>
  </si>
  <si>
    <t>La estatal energética tendrá que aprobar este listado en su Asamblea de Accionistas del 5 de febrero de 2026.</t>
  </si>
  <si>
    <t>Ecopetrol Minority Shareholders Reaffirm Board Nominee on Government Slate</t>
  </si>
  <si>
    <t>Ecopetrol SA ( ($EC) ) has provided an update. On January 19, 2026, Ecopetrol S.A. announced that minority shareholders have again nominated Luis Felipe...</t>
  </si>
  <si>
    <t>Ecopetrol Sets Governance Measures for February 5, 2026 Extraordinary Shareholders’ Meeting</t>
  </si>
  <si>
    <t>An update from Ecopetrol SA ( ($EC) ) is now available. On January 19, 2026, Ecopetrol S.A. announced a series of governance and procedural measures to...</t>
  </si>
  <si>
    <t>Ecopetrol anuncia candidato a la junta directiva de las regiones petroleras</t>
  </si>
  <si>
    <t>El gigante petrolero colombiano Ecopetrol S.A. (BVC:ECOPETROL; NYSE:EC) anunció el martes que los departamentos productores de hidrocarburos en Colombia han nominado a Ricardo Rodríguez Yee para formar parte de la Junta Directiva de la compañía. El anuncio llega mientras las acciones de Ecopetrol cotizan cerca de su máximo de 52 semanas de 12,28 dólares, habiendo entregado un impresionante rendimiento del 60,66% durante el último año, según datos de InvestingPro.</t>
  </si>
  <si>
    <t>Nueva Junta de Ecopetrol será ratificada en reunión extraordinaria de accionistas en Bogotá</t>
  </si>
  <si>
    <t>Ecopetrol tendrá una nueva Junta Directiva que será ratificada en la reunión extraordinaria de la Asamblea General de Accionistas, convocada para el 5 de febrero de 2026 en Bogotá.</t>
  </si>
  <si>
    <t>Ecopetrol definirá su Junta Directiva en asamblea de accionistas el 5 de febrero</t>
  </si>
  <si>
    <t>De acuerdo con el documento que fue revelado por la estatal petrolera, serían tres nuevas que personas llegarían al equipo en caso de que esta sea aprobada en la Asamblea.</t>
  </si>
  <si>
    <t>Estos son los nombres que completarán la plancha de miembros de la junta directiva de Ecopetrol</t>
  </si>
  <si>
    <t>Es la primera vez que un representante de trabajadores de la petrolera hace parte de la junta directiva.</t>
  </si>
  <si>
    <t>Ecopetrol elegirá nueva junta directiva: entra presidente de la USO y sale protegido de Ricardo Roa</t>
  </si>
  <si>
    <t>El próximo 5 de febrero de 2026, se realizará la asamblea de accionistas de Ecopetrol en la que llegarán tres nuevas fichas: Carolina Arias, Juan Gonzalo Castaño y César Loza.</t>
  </si>
  <si>
    <t>Ecopetrol convoca Asamblea de Accionistas para el 5 de febrero y presenta plancha de Junta Directiva</t>
  </si>
  <si>
    <t>Uno de los puntos centrales del orden del día será la elección de los miembros de la Junta Directiva para lo que resta del periodo 2025–2029.</t>
  </si>
  <si>
    <t>La colombiana Ecopetrol estudia importar gas venezolano si Estados Unidos suaviza las sanciones</t>
  </si>
  <si>
    <t>La petrolera estatal colombiana Ecopetrol estudia reanudar la importación de gas natural procedente de Venezuela si Estados Unidos suaviza las sanciones contra este país, en un contexto marcado por la reciente intervención militar estadounidense y la captura de su presidente, Nicolás Maduro.</t>
  </si>
  <si>
    <t>Ecopetrol convocó a una nueva asamblea extraordinaria de accionistas el 5 de febrero para renovar su junta directiva</t>
  </si>
  <si>
    <t>La reunión se llevará a cabo en el edificio principal de la empresa para oficializar el ingreso de tres nuevos integrantes.</t>
  </si>
  <si>
    <t xml:space="preserve">Estrella Digital </t>
  </si>
  <si>
    <t>Ecopetrol convoca asamblea para renovar junta directiva</t>
  </si>
  <si>
    <t>La dinámica del sector energético global exige a las grandes corporaciones una adaptación constante y una visión estratégica renovada. En este contexto, Ecopetrol, pilar fundamental de la economía colombiana, ha convocado a una asamblea extraordinaria de accionistas, un evento clave que tendrá lugar el próximo 5 de febrero.</t>
  </si>
  <si>
    <t>Ecopetrol alista cambios en su Junta Directiva: asamblea de accionistas será el 5 de febrero</t>
  </si>
  <si>
    <t>El 5 de febrero, Ecopetrol definirá su nueva Junta Directiva. Aunque habrá votación, la plancha de la Nación anticipa la ratificación.</t>
  </si>
  <si>
    <t>Ecopetrol: Cambios en la junta directiva, asamblea se reunirá el 5 de febrero para tomar decisiones</t>
  </si>
  <si>
    <t>Los accionistas de Ecopetrol definirán el 5 de febrero los nuevos integrantes de la junta directiva de la empresa petrolera.</t>
  </si>
  <si>
    <t>Ecopetrol convoca Asamblea de Accionistas para definir su Junta Directiva hasta 2029</t>
  </si>
  <si>
    <t>Ecopetrol convocó Asamblea de Accionistas para el 5 de febrero, donde se definirá la Junta Directiva que guiará a la compañía hasta 2029.</t>
  </si>
  <si>
    <t>Ecopetrol tendrá cambios a partir de febrero, luego de la asamblea extraordinaria de accionistas: ¿de qué se trata?</t>
  </si>
  <si>
    <t>La estatal colombiana renovará su máxima dirección con perfiles ambientales, sindicales y técnicos, en un proceso que apunta a fortalecer la gobernanza</t>
  </si>
  <si>
    <t>Asamblea de Ecopetrol elegirá nuevos miembros de su junta: estos son algunos candidatos</t>
  </si>
  <si>
    <t>Estos son los nombres de los postulados a representar a los departamentos productores, accionistas minoritarios y trabajadores.</t>
  </si>
  <si>
    <t>Contraloría señala a Ecopetrol y Minenergía por irregularidades por al rededor de 86 mil millones en contratos.</t>
  </si>
  <si>
    <t>La Contraloría General de la República determinó hallazgos fiscales por más de 86 mil millones de pesos en dos contratos de Ecopetrol.</t>
  </si>
  <si>
    <t>Radio Santa Fe</t>
  </si>
  <si>
    <t>Hallazgos fiscales por $86.054 millones por irregularidades en contratos de Ecopetrol, revela la Contraloría</t>
  </si>
  <si>
    <t>La Contraloría General de la República determinó hallazgos fiscales por más de $86.054 millones en dos contratos de Ecopetrol. El primero por $49.592 millones, en un convenio para la operación del Ecoparque Solar Providencia y el segundo por $36.462 millones ante la falta en la imposición de multas en contrato con la empresa Morelco S.A.S.</t>
  </si>
  <si>
    <t>Mi Canal 2</t>
  </si>
  <si>
    <t>Contraloría detecta hallazgos fiscales en Ecopetrol y el Ministerio de Minas y Energía</t>
  </si>
  <si>
    <t>La Contraloría General de la República reveló graves irregularidades financieras que suman $86.054 millones en dos procesos contractuales de Ecopetrol. Los hallazgos se concentran en la fallida operación de un parque solar en Providencia y la omisión en el cobro de multas a un contratista.</t>
  </si>
  <si>
    <t>Precio de la gasolina podría bajar $300 en Colombia</t>
  </si>
  <si>
    <t>El pago de la deuda con Ecopetrol y el cierre de la brecha internacional abren la puerta a una posible reducción del combustible.</t>
  </si>
  <si>
    <t>Proyectos sociales de Ecopetrol beneficiaron al 25 % de la población guajira en 2025</t>
  </si>
  <si>
    <t>En el departamento de La Guajira más de 250 mil personas fueron beneficiadas durante el año 2025 con proyectos e iniciativas sociales orientadas a educación...</t>
  </si>
  <si>
    <t>Colombia sigue analizando si importa gas desde Venezuela</t>
  </si>
  <si>
    <t>Esta idea, que ha rodado a la petrolera estatal desde 2024, solo sería posible si EE.UU. levanta las sanciones que hay contra la industria petrolera venezolana</t>
  </si>
  <si>
    <t>Alberto News</t>
  </si>
  <si>
    <t>La estatal colombiana Ecopetrol considera importar gas si Trump flexibiliza las sanciones a Venezuela, según Bloomberg</t>
  </si>
  <si>
    <t>La empresa estatal de energía colombiana está dando los pasos preliminares para reanudar la importación de gas natural de la vecina Venezuela, anticipando la flexibilización de las sanciones por parte de Estados Unidos, según personas familiarizadas con el asunto.</t>
  </si>
  <si>
    <t>Ecopetrol considera importar gas si Estados Unidos flexibiliza sanciones a Venezuela</t>
  </si>
  <si>
    <t>La empresa estatal de energía de Colombia está tomando medidas preliminares para reanudar la importación de gas natural de la vecina Venezuela en previsión de que Estados Unidos alivie las sanciones, según personas familiarizadas con el asunto.</t>
  </si>
  <si>
    <t>Ecopetrol considera importar gas si EEUU flexibiliza sanciones a Venezuela</t>
  </si>
  <si>
    <t>Contra Punto</t>
  </si>
  <si>
    <t>Ecopetrol considerará importar gas si Trump flexibiliza las sanciones a Venezuela</t>
  </si>
  <si>
    <t>La empresa estatal colombiana, Ecopetrol, quiere renaudar la importación de gas natural proveniente de Venezuela, adelantándose a la flexibilización de las sanciones por parte de los Estados Unidos.</t>
  </si>
  <si>
    <t>Revista Capital</t>
  </si>
  <si>
    <t>Ecopetrol podría importar gas de Venezuela si EEUU reduce las sanciones tras captura de Maduro</t>
  </si>
  <si>
    <t>Ecopetrol evalúa reiniciar importaciones de gas de Venezuela, condicionado a un alivio de sanciones de EE. UU. y la cumbre entre Trump y Petro.</t>
  </si>
  <si>
    <t>Ecopetrol valora volver a traer gas de Venezuela si Washington relaja las sanciones</t>
  </si>
  <si>
    <t>Ecopetrol sopesa importar de nuevo gas venezolano si EE.UU. afloja las sanciones, lo que permitiría reabrir el gasoducto Antonio Ricaurte.</t>
  </si>
  <si>
    <t>Columna Digital</t>
  </si>
  <si>
    <t>Ecopetrol evalúa retomar adquisición de gas venezolano</t>
  </si>
  <si>
    <t>La nueva dinámica energética de Colombia y Venezuela se perfila en el horizonte, impulsada por la intención de Ecopetrol de reanudar la importación de gas natural desde su vecino.</t>
  </si>
  <si>
    <t>Hoy es retador hacer proyectos de energía en el país</t>
  </si>
  <si>
    <t>Adicionalmente la situación de Ecopetrol puede verse un poco estresada teniendo en cuenta que las utilidades de Ecopetrol del 2024 frente al año 2023 tuvieron una caída importante de casi el 22%...</t>
  </si>
  <si>
    <t xml:space="preserve">Inversiones </t>
  </si>
  <si>
    <t>La SIC reveló detalles del proceso de solicitud de Ecopetrol para adquirir proyectos solares de Grenergy Renovables</t>
  </si>
  <si>
    <t>El organismo regulador notificó que el requerimiento de autorización para adquirir empresas de energía fotovoltaica está en etapa de análisis, mientras solicita información adicional a los interesados</t>
  </si>
  <si>
    <t>La SIC da a conocer la nueva información sobre la solicitud de integración empresarial entre Ecopetrol S. A. y Grenergy Renovables S. A.</t>
  </si>
  <si>
    <t>La entidad es la encargada de autorizar el proceso solicitado por los grupos empresariales.</t>
  </si>
  <si>
    <t>Abiertas inscripciones para diplomado gratuito en ‘Transición energética’ que realizarán Unillanos y Ecopetrol en el Meta</t>
  </si>
  <si>
    <t>La Universidad de los Llanos y Ecopetrol abrieron la convocatoria para participar en el diplomado gratuito “Transición energética, Energía que transforma hacia la SosTECnibilidad”, con el cual se capacitará a 150 jóvenes de cinco municipios del Meta.</t>
  </si>
  <si>
    <t>Ecopetrol, entre las 80 petroleras que más emitieron CO₂ en 2024</t>
  </si>
  <si>
    <r>
      <t>Un análisis revela las empresas de combustibles fósiles que más dióxido de carbono (CO</t>
    </r>
    <r>
      <rPr>
        <sz val="12"/>
        <color theme="1"/>
        <rFont val="Cambria Math"/>
        <family val="1"/>
      </rPr>
      <t>₂</t>
    </r>
    <r>
      <rPr>
        <sz val="12"/>
        <color theme="1"/>
        <rFont val="Arial"/>
        <family val="2"/>
      </rPr>
      <t>) emitieron durante 2024, el año más caluroso hasta ahora registrado. Ecopetrol, controlada en su mayoría por el Estado colombiano, aparece en la lista.</t>
    </r>
  </si>
  <si>
    <t>Ecopetrol selló alianza para proteger el Caribe</t>
  </si>
  <si>
    <t>Ecopetrol y el Instituto de Investigaciones Marinas y Costeras José Benito Vives De Andréis (Invemar) firmaron un nuevo acuerdo de colaboración para continuar la generación de conocimiento y la conservación de los ecosistemas del fondo del mar Caribe colombiano, en el marco del convenio vigente entre ambas entidades.</t>
  </si>
  <si>
    <t>Ecopetrol e Invemar sellan nueva alianza para la protección de ecosistemas del Caribe</t>
  </si>
  <si>
    <t>Se fortaleció el diálogo con comunidades wayúu, para promover su participación en procesos de conservación de los ecosistemas</t>
  </si>
  <si>
    <t>Ecopetrol e Invemar firman nuevo acuerdo para investigación y conservación marino-costera en La Guajira</t>
  </si>
  <si>
    <t xml:space="preserve">Ecopetrol e Invemar firman nuevo acuerdo para estudiar y proteger ecosistemas del Caribe </t>
  </si>
  <si>
    <t>El mayor conocimiento de los ecosistemas marino-costeros servirá de insumo para desarrollar planes de conservación en zonas estratégicas de La Guajira.</t>
  </si>
  <si>
    <t>ECOPETROL E INVEMAR REFUERZAN ALIANZA PARA PROTEGER ECOSISTEMAS DEL CARIBE COLOMBIANO</t>
  </si>
  <si>
    <t>Nuevo acuerdo impulsa investigación científica y conservación ambiental en zonas estratégicas marino-costeras de La Guajira.</t>
  </si>
  <si>
    <t>Ecopetrol e Invemar firman acuerdo para la protección del ecosistema del caribe</t>
  </si>
  <si>
    <t>Ecopetrol y el Instituto de Investigaciones Marinas y Costeras José Benito Vives De Andréis, (Invemar) firmaron un nuevo acuerdo de colaboración para continuar con la generación de conocimiento y la conservación de los ecosistemas en el fondo del mar Caribe colombiano.</t>
  </si>
  <si>
    <t>Ecopetrol e Invemar firmaron nuevo acuerdo para estudiar y proteger ecosistemas del Caribe colombiano</t>
  </si>
  <si>
    <t>Ecopetrol y el Instituto de Investigaciones Marinas y Costeras (Invemar) han ratificado su compromiso con la biodiversidad del país mediante la firma de un nuevo acuerdo de colaboración.</t>
  </si>
  <si>
    <t>Ecopetrol e Invemar refuerzan alianza para conservar ecosistemas del Caribe colombiano</t>
  </si>
  <si>
    <t>Ecopetrol y el Instituto de Investigaciones Marinas y Costeras José Benito Vives De Andréis (Invemar) firmaron un nuevo acuerdo de colaboración para continuar con la generación de conocimiento y la conservación de los ecosistemas en el fondo del mar Caribe colombiano.</t>
  </si>
  <si>
    <t>Ecopetrol e Invemar sellan alianza por ecosistemas del Caribe colombiano</t>
  </si>
  <si>
    <t>Ecopetrol e Invemar firman nuevo convenio para proteger ecosistemas marinos del Caribe colombiano.</t>
  </si>
  <si>
    <t>El informe dio a conocer las pérdidas y ganancias en las coberturas de manglar entre los años 2016 y 2025.</t>
  </si>
  <si>
    <t>Indumil y Ecopetrol pujarían por Monómeros si se levantan restricciones de la Lista Clinton</t>
  </si>
  <si>
    <t>Para el superintendente de Sociedades, Billy Escobar, no es una idea caprichosa que Monómeros pueda ser adquirida por Ecopetrol o Indumil.</t>
  </si>
  <si>
    <t>El lío que heredará la nueva junta directiva de Ecopetrol por polémico contrato con Covington &amp; Burling: Contraloría lanza alerta</t>
  </si>
  <si>
    <t>Dice que no podían frenar el millonario contrato, revelado por EL TIEMPO, por pedirle celular y PC a Ricardo Roa, aduciendo que desconocían el otrosí.</t>
  </si>
  <si>
    <t>Esta es la plancha que votará Ecopetrol para elegir su junta el próximo 5 de febrero</t>
  </si>
  <si>
    <t>La petrolera convocó la próxima asamblea general de accionistas para el 5 de febrero a las 8:00 a.m., en la que se seleccionarán los integrantes de los nueve renglones</t>
  </si>
  <si>
    <t>Renovarán junta directiva de Ecopetrol: convocan a nueva asamblea extraordinaria de accionistas</t>
  </si>
  <si>
    <t>Estos son los detalles del nuevo proceso de elección.</t>
  </si>
  <si>
    <t>The Globe and Mail</t>
  </si>
  <si>
    <t>Ecopetrol’s Hydrocarbon-Producing Regions Renominate Board Candidate Ricardo Rodriguez Yee</t>
  </si>
  <si>
    <t>Detailed price information for Ecopetrol S.A. ADR (EC-N) from The Globe and Mail including charting and trades.</t>
  </si>
  <si>
    <t>Diario Estrategia</t>
  </si>
  <si>
    <t>Hallan millonarias irregularidades en contratos de Ecopetrol: hay mas de 86 mil millones embolatados</t>
  </si>
  <si>
    <t>La Contraloría General de la República determinó hallazgos fiscales por más de $86.054 millones en dos contratos de Ecopetrol: el primero por $49.592 millones, en el convenio para la operación del Ecoparque Solar Providencia y el segundo por $36.462 millones ante la falta en la imposición de multas en contrato con la empresa Morelco S.A.S.</t>
  </si>
  <si>
    <t>Petroquimex</t>
  </si>
  <si>
    <t>Ecopetrol analiza reanudar compra de gas a Venezuela</t>
  </si>
  <si>
    <t>La petrolera colombiana está esperando el resultado de la reunión del próximo mes entre el presidente Donald Trump y el mandatario Gustavo Petro antes de iniciar negociaciones directamente con Venezuela, de acuerdo con fuentes.</t>
  </si>
  <si>
    <t>Ecopetrol espera reunión Trump-Petro para negociar con Venezuela</t>
  </si>
  <si>
    <t>Ecopetrol está dando los primeros pasos para reanudar la importación de gas natural desde Venezuela, anticipando una posible flexibilización de las sanciones estadounidenses.</t>
  </si>
  <si>
    <t>Ecopetrol llegó a más de 26 mil personas en el Meta a través de actividades pedagógicas</t>
  </si>
  <si>
    <t>Ecopetrol llevó a cabo una exitosa estrategia pedagógica que alcanzó a 26.905 personas en siete municipios del Meta durante el año 2025, enfocándose en temas de transición energética, desarrollo sostenible, conocimiento de la industria y compromiso ambiental.</t>
  </si>
  <si>
    <t>Invemar</t>
  </si>
  <si>
    <t>Se viene nuevo choque de trenes en la Junta de Ecopetrol para definir el futuro de negocios con fracking</t>
  </si>
  <si>
    <t>Uno de los candidatos señaló que el Permian, cuenca que opera con fracking, debería venderse; mientras que otro está en contra de la desinversión del activo.</t>
  </si>
  <si>
    <t>Ecopetrol enfrenta controversia por aumento de contrato con Covington &amp; Burling: será problema de la nueva junta directiva</t>
  </si>
  <si>
    <t>las renuncias en altos cargos y advertencias de organismos de control alimentan la incertidumbre sobre la gestión de fondos públicos en la petrolera estatal</t>
  </si>
  <si>
    <t>Sigue fuerte alza en Bolsa de Colombia</t>
  </si>
  <si>
    <t>El índice MSCI Colcap de la Bolsa de Colombia finaliza la jornada registrando una variación positiva de 1,79 %.</t>
  </si>
  <si>
    <t>Firmado acuerdo para proteger el ecosistema marino del Caribe</t>
  </si>
  <si>
    <t>Entrevista | Supersociedades se pronuncia sobre ley de insolvencia de Canacol y compra de Monómeros</t>
  </si>
  <si>
    <t>Billy Escobar, superintendente de Sociedades, habló sobre la situación de empresas clave del sector energético.</t>
  </si>
  <si>
    <t>Ecopetrol invirtió más de $20 mil millones en la transformación social del Huila en 2025</t>
  </si>
  <si>
    <t>Ecopetrol destinó durante el año 2025 recursos superiores a $20 mil millones para impulsar proyectos sociales, educativos, rurales y de infraestructura comunitaria en los municipios donde opera en el Huila. Estas inversiones hacen parte de la estrategia de desarrollo territorial que la compañía adelanta en sus áreas de influencia, con el fin de aportar a la calidad de vida y al bienestar de las comunidades.</t>
  </si>
  <si>
    <t>Opa Noticias</t>
  </si>
  <si>
    <t>Ecopetrol destinó más de $20 mil millones para el desarrollo social y comunitario del Huila en 2025</t>
  </si>
  <si>
    <t>Durante el año 2025, Ecopetrol realizó una inversión superior a los $20 mil millones en iniciativas sociales, educativas, rurales y de infraestructura comunitaria en los municipios del Huila donde mantiene operación. Estos recursos hacen parte de la estrategia de desarrollo territorial de la compañía, orientada a generar bienestar, inclusión y mejores condiciones de vida para las comunidades de su área de influencia.</t>
  </si>
  <si>
    <t>Ecopetrol cierra 2025 con fuerte inversión social en el Huila</t>
  </si>
  <si>
    <t>Ecopetrol invertirá cerca de $42 mil millones en vías rurales del Magdalena Medio antioqueño</t>
  </si>
  <si>
    <t>Los recursos se invertirán en la pavimentación de 9,4 kilómetros de vías rurales en el municipio de Yondó, Antioquia.</t>
  </si>
  <si>
    <t>El 1° de febrero empezará la disminución del precio de la gasolina, según Edwin Palma</t>
  </si>
  <si>
    <t>En una rueda de prensa, Edwin Palma, ministro de Minas y Energía, expresó que a partir del 1° de febrero iniciará la rebaja en el precio de la gasolina. En las declaraciones, Palma aseguró también que la posición política del país no se entendía, pues era malo si se subía: “Subió porque se desmontaron los subsidios; antes había un precio ficticio de la gasolina, que era subsidiado por el presupuesto general de la Nación, y correspondía a todos los colombianos”.</t>
  </si>
  <si>
    <t>El santandereano Martín Ravelo asume la presidencia de la Unión Sindical Obrera de Colombia</t>
  </si>
  <si>
    <t>Martín Ravelo aseguró que asume este cargo “con la defensa de Ecopetrol y la soberanía energética” como ejes principales.</t>
  </si>
  <si>
    <t>Martín Ravelo es elegido nuevo presidente nacional de la USO</t>
  </si>
  <si>
    <t>El dirigente liderará el sindicato en retos del sector petrolero</t>
  </si>
  <si>
    <t>Martín Ravelo asume la presidencia de la Unión Sindical Obrera (USO)</t>
  </si>
  <si>
    <t>Por medio de un comunicado de prensa se confirmó la llegada del dirigente.</t>
  </si>
  <si>
    <t>Martín Ravelo es el nuevo presidente de la Unión Sindical Obrera (USO), el sindicato petrolero más grande de Colombia</t>
  </si>
  <si>
    <t>Reemplazará a César Loza, quien fue elegido para representar a los trabajadores en la junta directiva de Ecopetrol.</t>
  </si>
  <si>
    <t>El ministro de Minas y Energía, Edwin Palma Egea, reveló que el Gobierno Nacional analiza la posibilidad de reactivar el oleoducto Trasandino como respuesta a las tensiones comerciales con Ecuador y los aranceles impuestos al transporte de crudo colombiano.</t>
  </si>
  <si>
    <t>Válvula ilegal causó nueva emergencia en poliducto de Santander: activan contingencia</t>
  </si>
  <si>
    <t>La empresa Cenit, filial del Grupo Ecopetrol, informó que, debido a una perforación ilícita perpetrada por terceros desconocidos, fue necesario activar el...</t>
  </si>
  <si>
    <t>¿Qué tanto le afecta a Colombia el aumento de tarifas para transportar su petróleo por Ecuador?</t>
  </si>
  <si>
    <t>La tensión por la guerra comercial que comenzó el presidente de Ecuador, Daniel Noboa, con Colombia, escaló al sector petrolero la mañana de este 22 de...</t>
  </si>
  <si>
    <t>analiza la posibilidad de reactivar el oleoducto Trasandino como respuesta a las tensiones comerciales con Ecuador y los aranceles impuestos al transporte de crudo colombiano.</t>
  </si>
  <si>
    <t>Candidatos al Congreso de la República</t>
  </si>
  <si>
    <t>El candidato al Congreso Federico Restrepo habla sobre sus propuestas para llegar por primera vez al cargo.</t>
  </si>
  <si>
    <t>Ecopetrol en la mira de la Contraloría por dos contratos</t>
  </si>
  <si>
    <t>La Contraloría General de la República reveló que existen hallazgos fiscales por $86.054 millones en dos contratos suscritos por Ecopetrol, los cuales podrían confirmar un posible detrimento patrimonial.</t>
  </si>
  <si>
    <t xml:space="preserve">Fallas en contratos de Ecopetrol </t>
  </si>
  <si>
    <t>Una nueva investigación de la Contraloría General de la República reveló que Ecopetrol puso en riesgo más de $86.000 millones en recursos públicos por dos contratos. El ente de control concluyó que se evidencia mala gestión.</t>
  </si>
  <si>
    <t>Obras sociales benefician a familias en Cartagena</t>
  </si>
  <si>
    <t>Familias cercanas a la Refinería de Cartagena se benefician de obras sociales impulsadas por el Gobierno nacional con apoyo de Ecopetrol.</t>
  </si>
  <si>
    <t>Definen integrantes de la junta directiva</t>
  </si>
  <si>
    <t>La mayor empresa pública de Colombia, Ecopetrol, convocó una asamblea extraordinaria de accionistas para el 5 de febrero de 2026 con el objetivo de recomponer su Junta Directiva.</t>
  </si>
  <si>
    <t>Ecopetrol y Universidad Nacional entregan proyectos educativos en el Magdalena Medio</t>
  </si>
  <si>
    <t>La Universidad Nacional de Colombia y Ecopetrol entregaron a colegios del Magdalena Medio herramientas para que los jóvenes sigan liderando proyectos de cambio y generen soluciones en sus territorios.</t>
  </si>
  <si>
    <t>Empresas de Barranca firman acuerdo para proteger el manatí</t>
  </si>
  <si>
    <t>Empresas de Barrancabermeja junto con líderes ambientales firman acuerdo en busca de la protección del manatí y demás especies de flora y fauna en la región.</t>
  </si>
  <si>
    <t>Gobierno confirma reducción en el precio de la gasolina – Aparte de la entrevista al Ministro de Hacienda</t>
  </si>
  <si>
    <t>Caracol: 6AM W:  El ministro ratificó la disminución del precio de la gasolina tras el anuncio del presidente Petro y una evaluación técnica junto a Ecopetrol. Gracias al cierre de la brecha con los precios internacionales y el saneamiento del Fondo de Estabilización, se proyecta una baja aproximada de 300 pesos por galón para el próximo mes. Esta medida antiinflacionaria pretende aliviar el bolsillo de los colombianos y potenciar los ingresos generados por el aumento del salario mínimo, representando un respiro económico significativo para el país. (1´33”) (6:54 AM)</t>
  </si>
  <si>
    <t>http://chrmonitoreo.org/ECOPETROL/2026/01/19/NOTA_01_CARACOL_AM_19-01-26_ECOP.mp3</t>
  </si>
  <si>
    <t>Irregularidades millonarias en Ecopetrol</t>
  </si>
  <si>
    <t>Caracol: 6AM W:  La Contraloría General estableció hallazgos fiscales por 86.054 millones de pesos en Ecopetrol. Las irregularidades se detectaron en los contratos para la operación del Ecoparque Solar Providencia, revelando fallas en la gestión de dichos recursos. (12”) (7:03 AM)</t>
  </si>
  <si>
    <t>http://chrmonitoreo.org/ECOPETROL/2026/01/19/NOTA_02_CARACOL_AM_19-01-26_ECOP.mp3</t>
  </si>
  <si>
    <t>Hallazgos fiscales millonarios en Ecopetrol</t>
  </si>
  <si>
    <t>FM Radio. Noticiero de la FM:   La Contraloría reportó hallazgos fiscales por más de 86.000 millones de pesos en contratos de Ecopetrol, específicamente relacionados con el Ecoparque Solar Providencia y un convenio con la empresa Morelco SAS. (12”) (8:06 AM)</t>
  </si>
  <si>
    <t>http://chrmonitoreo.org/ECOPETROL/2026/01/19/NOTA_03_LA_FM_AM_19-01-26_ECOP.mp3</t>
  </si>
  <si>
    <t>Cambios en la junta de Ecopetrol</t>
  </si>
  <si>
    <t>Blu Radio: Noticias de la Mañana:  La asamblea extraordinaria de Ecopetrol define hoy tres nuevos integrantes de su junta directiva, tras dos renuncias y la salida del miembro independiente Álvaro Torres. Entre los candidatos están César Loza, líder sindical; Juan Gonzalo Castaño, autor del estudio que respalda vender el negocio del Permian, y Carolina Arias. El Gobierno busca reorientar la empresa, priorizando abandonar el fracking, revisar la operación en Texas e impulsar la importación de gas desde Venezuela, decisiones que generan dudas políticas y económicas. (9´56”) (9:08 AM)</t>
  </si>
  <si>
    <t>http://chrmonitoreo.org/ECOPETROL/2026/01/19/NOTA_04_BLU_RADIO_AM_19-01-26_ECOP.mp3</t>
  </si>
  <si>
    <t>Gobierno evalúa reducir precio de la gasolina</t>
  </si>
  <si>
    <t>Radio Nacional de Colombia: Noticias de la Mañana:  El Gobierno Nacional estudia disminuir 300 pesos el costo del galón de gasolina tras ajustar las finanzas públicas. Esta medida es viable gracias al pago total de la deuda de 72 billones de pesos con Ecopetrol, obligación acumulada por el mandato anterior y cancelada por la administración del presidente Gustavo Petro. (21”) (5:02 AM)</t>
  </si>
  <si>
    <t>http://chrmonitoreo.org/ECOPETROL/2026/01/20/NOTA_01_RADIO_NACIONAL_DE_COLOMBIA_AM_20-01-26_ECOP.mp3</t>
  </si>
  <si>
    <t>Hallazgos fiscales por inoperancia en proyectos de Ecopetrol</t>
  </si>
  <si>
    <t>Emisora Atlántico. Noticias de la Mañana:  La Contraloría General detectó un detrimento patrimonial superior a 86.000 millones de pesos en dos contratos de Ecopetrol destinados a la infraestructura energética en Providencia. Una auditoría de 2024 confirmó la inoperancia total del Ecoparque, el deterioro de activos por exposición ambiental y la pérdida de vida útil, lo que podría generar sobrecostos futuros para su integración. (29”) (5:03 AM)</t>
  </si>
  <si>
    <t>http://chrmonitoreo.org/ECOPETROL/2026/01/20/NOTA_02_EMISORA_ATLANTICO_AM_20-01-26_ECOP.mp3</t>
  </si>
  <si>
    <t>Hacienda confirma reducción del precio de la gasolina</t>
  </si>
  <si>
    <t>Emisora Atlántico. Noticias de la Mañana:  El Ministro de Hacienda ratificó que, a partir del primero de febrero, el precio de la gasolina disminuirá 300 pesos por galón. Esta decisión obedece al saneamiento fiscal tras pagar la deuda de 72 billones a Ecopetrol y busca nivelar el valor interno con el precio internacional. (39”) (5:39 AM)</t>
  </si>
  <si>
    <t>http://chrmonitoreo.org/ECOPETROL/2026/01/20/NOTA_03_EMISORA_ATLANTICO_AM_20-01-26_ECOP.mp3</t>
  </si>
  <si>
    <t>Cambios en la Junta Directiva de Ecopetrol</t>
  </si>
  <si>
    <t>Blu Radio: Noticias de la Mañana:  Se confirmó la nueva plancha directiva de Ecopetrol, que mantiene seis miembros e integra a Carolina Arias, Juan Gonzalo Castaño y César Loza. La elección se oficializará en asamblea extraordinaria el 5 de febrero, despertando inquietud en el mercado sobre una posible mayoría favorable a vender el negocio Permian en Estados Unidos. (1´35”) (5:56 AM)</t>
  </si>
  <si>
    <t>http://chrmonitoreo.org/ECOPETROL/2026/01/20/NOTA_04_BLU_RADIO_AM_20-01-26_ECOP.mp3</t>
  </si>
  <si>
    <t>Nuevas postulaciones a la directiva de Ecopetrol</t>
  </si>
  <si>
    <t>Javeriana Estéreo: Primera Página Radio.  Ecopetrol oficializó tres postulaciones para su Junta Directiva, impulsadas por la Nación como accionista mayoritario. Los candidatos incluyen a Ricardo Rodríguez, Luis Felipe Henao (representando a minoritarios) y César Eduardo Loza (elegido por los trabajadores). Estas nominaciones se realizaron cumpliendo con las normas de revelación de información exigidas en los mercados de valores nacionales e internacionales. (56”) (6:11 AM)</t>
  </si>
  <si>
    <t>http://chrmonitoreo.org/ECOPETROL/2026/01/20/NOTA_05_JAVERIANA_ESTEREO_AM_20-01-26_ECOP.mp3</t>
  </si>
  <si>
    <t>Bolsa colombiana arranca 2026 con rally histórico y valorizaciones al límite</t>
  </si>
  <si>
    <t>Javeriana Estéreo: Primera Página Radio. El índice MSCI Colombia subió 1,37% y completa cerca de 15% en veinte días, con fuerte negociación en Ecopetrol, Bancolombia y Grupo Sura. Analistas atribuyen el impulso a acciones aún baratas, expectativas políticas y recuperación de Ecopetrol. Sin embargo, advierten que muchas compañías ya alcanzan valores justos en libros, reduciendo el potencial y dejando al mercado menos subvalorado en el corto plazo según el comportamiento reciente observado por inversionistas. (8´28”) (7:16 AM)</t>
  </si>
  <si>
    <t>http://chrmonitoreo.org/ECOPETROL/2026/01/20/NOTA_06_JAVERIANA_ESTEREO_AM_20-01-26_ECOP.mp3</t>
  </si>
  <si>
    <t>Novedades corporativas en el sector energético: Ecopetrol y Parex</t>
  </si>
  <si>
    <t>Javeriana Estéreo: Primera Página Radio.  Ecopetrol oficializó la lista de candidatos para su nueva Junta Directiva, que incluye al líder sindical César Loza y a Ángela María Robledo, la cual será votada en la asamblea extraordinaria del 5 de febrero. Paralelamente, la compañía Parex Resources proyecta aumentar su producción petrolera en un 5% mediante una inversión de 300 millones de dólares, además de anunciar el relevo en la presidencia de su junta directiva tras más de dos décadas. (1´55”) (7:26 AM)</t>
  </si>
  <si>
    <t>http://chrmonitoreo.org/ECOPETROL/2026/01/20/NOTA_07_JAVERIANA_ESTEREO_AM_20-01-26_ECOP.mp3</t>
  </si>
  <si>
    <t>Nueva plancha para la Junta Directiva de Ecopetrol</t>
  </si>
  <si>
    <t>Caracol: 6AM W:  El gobierno confirmó la lista de candidatos para la Junta Directiva de Ecopetrol, a presentarse en la asamblea del 5 de febrero. Ángela María Robledo continuará presidiendo la junta, a la que ingresan la ambientalista Carolina Arias y Juan Gonzalo Castaño. La modificación más relevante es la salida de Álvaro Torres, considerado un respaldo clave del presidente Ricardo Roa, lo que sugiere un reacomodo de fuerzas estratégicas al interior de la petrolera estatal. (1´23”) (8:36 AM)</t>
  </si>
  <si>
    <t>http://chrmonitoreo.org/ECOPETROL/2026/01/20/NOTA_08_CARACOL_AM_20-01-26_ECOP.mp3</t>
  </si>
  <si>
    <t>Nueva Junta de Ecopetrol y el futuro del fracking</t>
  </si>
  <si>
    <t>Blu Radio: Noticias de la Mañana:  Se ha revelado la plancha de candidatos para la próxima Junta Directiva de Ecopetrol, cuya elección se oficializará en febrero. Con el ingreso de tres nuevos miembros y la permanencia de seis actuales, el análisis sugiere que el Gobierno asegura las mayorías necesarias para aprobar la polémica venta de los activos de fracking en el Permian (EE. UU.), a pesar de las advertencias sobre riesgos de responsabilidad fiscal planteadas por representantes de los departamentos productores. (4´59”) (9:13 AM)</t>
  </si>
  <si>
    <t>http://chrmonitoreo.org/ECOPETROL/2026/01/20/NOTA_09_BLU_RADIO_AM_20-01-26_ECOP.mp3</t>
  </si>
  <si>
    <t>Nueva Junta de Ecopetrol alineada con Ricardo Roa</t>
  </si>
  <si>
    <t>FM Radio. Noticiero de la FM:   La asamblea de accionistas de Ecopetrol definirá los nuevos miembros de su Junta Directiva el próximo 5 de febrero, anticipándose a la sesión ordinaria de marzo. Esta decisión estratégica busca otorgarle al presidente de la compañía, Ricardo Roa, un equipo directivo mucho más afín a sus intereses y a los del Gobierno Nacional, asegurando una mayor gobernabilidad corporativa. (29”) (10:17 AM)</t>
  </si>
  <si>
    <t>http://chrmonitoreo.org/ECOPETROL/2026/01/20/NOTA_10_LA_FM_AM_21-01-25_ECOP.mp3</t>
  </si>
  <si>
    <t>Renovación en la Junta Directiva de Ecopetrol</t>
  </si>
  <si>
    <t>FM Radio. Noticiero de la FM:   Ecopetrol confirmará el próximo 5 de febrero los nuevos miembros de su Junta Directiva. Se mantienen seis integrantes e ingresan tres nuevos perfiles: Carolina Arias, experta ambiental; Juan Gonzalo Castaño, ingeniero de petróleos; y César Loza, quien renunció a la presidencia de la USO para representar a los trabajadores. Estos nombramientos reemplazan las vacantes de Mónica de Greiff, Guillermo García y Álvaro Torres, consolidando la nueva estrategia directiva de la estatal petrolera. (2´03”) (10:47 AM)</t>
  </si>
  <si>
    <t>http://chrmonitoreo.org/ECOPETROL/2026/01/20/NOTA_11_LA_FM_AM_21-01-25_ECOP.mp3</t>
  </si>
  <si>
    <t>Renovación en la directiva de Ecopetrol</t>
  </si>
  <si>
    <t>Caracol: 6AM W: Ecopetrol elegirá una nueva junta directiva, confirmando lo anticipado por Espinosa. En este relevo estratégico ingresará César Loza, presidente de la Unión Sindical Obrera (USO), mientras que saldrá Álvaro Torres, figura muy cercana al presidente Roa, modificando así la composición del órgano directivo de la petrolera. (14”) (7:17 AM)</t>
  </si>
  <si>
    <t>http://chrmonitoreo.org/ECOPETROL/2026/01/21/NOTA_01_CARACOL_AM_21-01-26_ECOP.mp3</t>
  </si>
  <si>
    <t>Repunte Histórico del Colcap y Dinamismo Bursátil</t>
  </si>
  <si>
    <t>Javeriana Estéreo: Primera Página Radio.  El índice MSCI Colcap rompió el techo de los 2.400 puntos, cerrando con un alza del 1,03% en una jornada de volúmenes de negociación muy favorables, liderados por Ecopetrol. Mientras Grupo Sura, Mineros y Nutresa encabezaron las valorizaciones, destacándose esta última por superar precios de oferta, acciones como PEI y Davivienda registraron retrocesos. Paralelamente, el Mercado Global Colombiano mostró actividad relevante en títulos internacionales como NuBank y Nvidia. (1´35”) (7:57 AM)</t>
  </si>
  <si>
    <t>http://chrmonitoreo.org/ECOPETROL/2026/01/21/NOTA_02_JAVERIANA_ESTEREO_AM_21-01-26_ECOP.mp3</t>
  </si>
  <si>
    <t>Repunte histórico de Ecopetrol en Wall Street</t>
  </si>
  <si>
    <t>Caracol: 6AM W:  La acción de Ecopetrol en la bolsa de Nueva York reporta un alza significativa, cotizándose a 13 dólares, un nivel no visto desde junio de 2022. Este incremento, superior al mínimo de 8,29 dólares registrado en agosto, refleja la renovada confianza del mercado internacional tras la decisión de la compañía de saldar su deuda externa con bancos y acreedores al cierre del año anterior. (1´37”) (11:38 AM)</t>
  </si>
  <si>
    <t>http://chrmonitoreo.org/ECOPETROL/2026/01/21/NOTA_03_CARACOL_AM_21-01-26_ECOP.mp3</t>
  </si>
  <si>
    <t>Alianza Estratégica para la Protección Marina en La Guajira</t>
  </si>
  <si>
    <t>Radio Nacional de Colombia: Noticias del Medio Dia:  Ecopetrol y el Invemar firmaron un nuevo acuerdo para profundizar el estudio y conservación de los ecosistemas marino-costeros del Caribe colombiano, con énfasis estratégico en La Guajira. Esta colaboración busca actualizar la línea base ambiental de manglares y pastos marinos, medir su capacidad de captura de carbono y diseñar planes de restauración junto a comunidades locales, integrando conocimiento científico e industrial para enfrentar el cambio climático. (2´37”) (12:50 PM)</t>
  </si>
  <si>
    <t>http://chrmonitoreo.org/ECOPETROL/2026/01/21/NOTA_04_RADIO_NACIONAL_DE_COLOMBIA_MD_21-01-26_ECOP.mp3</t>
  </si>
  <si>
    <t>Comunidades Pijao exigen consulta previa en Tolima</t>
  </si>
  <si>
    <t>Radio Nacional de Colombia: Noticias de la Tarde:  En el departamento del Tolima, tres comunidades indígenas del pueblo Pijao completan ocho días en minga bloqueando el acceso a la empresa petrolera Hocol. Los manifestantes exigen su derecho a la consulta previa para la explotación de hidrocarburos a orillas del río Saldaña, argumentando que habitan la zona de impacto directo. Mantendrán el bloqueo vehicular hasta que el Ministerio del Interior intervenga y garantice sus derechos fundamentales sobre el territorio ancestral. (1´42”) (1:49 PM)</t>
  </si>
  <si>
    <t>http://chrmonitoreo.org/ECOPETROL/2026/01/21/NOTA_05_RADIO_NACIONAL_DE_COLOMBIA_TARDE_21-01-26_ECOP.mp3</t>
  </si>
  <si>
    <t>Guajora</t>
  </si>
  <si>
    <t>Nueva alianza para la conservación del Caribe</t>
  </si>
  <si>
    <t>Viva FM Villa Nueva. Noticias de la Mañana:  Ecopetrol e Invemar firmaron un nuevo acuerdo de colaboración en 2025 para proteger los ecosistemas del mar Caribe colombiano. Esta alianza estratégica busca actualizar la información científica sobre manglares y pastos marinos, impulsando planes de conservación, especialmente en La Guajira. La iniciativa une esfuerzos técnicos y financieros para la restauración ambiental, el monitoreo de captura de carbono y el fortalecimiento del trabajo conjunto con las comunidades costeras Wayuu. (4´23”) (7:46 AM)</t>
  </si>
  <si>
    <t>http://chrmonitoreo.org/ECOPETROL/2026/01/22/NOTA_01_VIVA_FM_VILLA_NUEVA_AM_22-01-26_ECOP.mp3</t>
  </si>
  <si>
    <t>Formalización de tierras impulsa el agro en Huila</t>
  </si>
  <si>
    <t>Radio Nacional de Colombia: Noticias del Medio Dia:  Familias campesinas del norte del Huila, en municipios como Aipe y Neiva, se benefician de la formalización de sus predios gracias a una alianza entre Ecopetrol y la Gobernación departamental. Esta iniciativa brinda seguridad jurídica a los propietarios, permitiéndoles desarrollar proyectos productivos, generar empleo y acceder a la oferta institucional del Estado. Los beneficiarios resaltan la tranquilidad de asegurar su patrimonio familiar y el impulso económico que esto representa para sus comunidades. (60”) (12:45 AM)</t>
  </si>
  <si>
    <t>http://chrmonitoreo.org/ECOPETROL/2026/01/22/NOTA_02_RADIO_NACIONAL_DE_COLOMBIA_MD_22-01-26_ECOP.mp3</t>
  </si>
  <si>
    <t>Colombia suspende suministro de energía a Ecuador</t>
  </si>
  <si>
    <t>Blu Radio: Noticias del Medio Día:  A las 6:00 p.m. de hoy, Colombia dejará de vender energía a Ecuador como medida recíproca ante las restricciones comerciales del gobierno vecino. El ministro Edwin Palma afirmó que, mientras Colombia tiene abastecimiento suficiente, Ecuador depende de este suministro. Paralelamente, se aplicará reciprocidad en tarifas de transporte de petróleo, aunque los gremios económicos solicitan una discusión diplomática para evitar escalar el conflicto (mención de Ecopetrol). (1´22”) (1:40 PM)</t>
  </si>
  <si>
    <t>http://chrmonitoreo.org/ECOPETROL/2026/01/22/NOTA_03_BLU_RADIO_MD_22-01-26_ECOP.mp3</t>
  </si>
  <si>
    <t>Desplome del dólar y fortalecimiento del peso</t>
  </si>
  <si>
    <t>FM Radio. Noticiero de la FM:   El dólar en Colombia registra su nivel más bajo en 55 meses, acercándose a los 3.630 pesos y consolidando al peso colombiano como la moneda más revaluada de enero. Paralelamente, la acción de Ecopetrol sube a 2.200 pesos gracias a los precios del petróleo, mientras el café cotiza a la baja. El mercado se mantiene atento ante la posibilidad de que la divisa caiga por debajo de la barrera de los 3.600 pesos. (2´03”) (6:42 AM)</t>
  </si>
  <si>
    <t>http://chrmonitoreo.org/ECOPETROL/2026/01/23/NOTA_01_LA_FM_AM_23-01-26_ECOP.mp3</t>
  </si>
  <si>
    <t xml:space="preserve">LA VOZ DE MONTERIA </t>
  </si>
  <si>
    <t>Monteria</t>
  </si>
  <si>
    <t>Energía solar para zonas rurales de Tierralta</t>
  </si>
  <si>
    <t>La Voz de Monteria. Noticias de la Mañana:  Con una inversión de 60.000 millones de pesos, el Ministerio de Minas, Ecopetrol e IPSE instalarán 1.800 paneles solares individuales en Tierralta. Este proyecto busca llevar energía eléctrica a viviendas rurales dispersas y no interconectadas, específicamente en la zona alta del embalse de Urrá. La iniciativa garantizará el servicio energético a miles de familias campesinas que actualmente carecen de conexión a la red nacional. (2´39”) (7:48 AM)</t>
  </si>
  <si>
    <t>http://chrmonitoreo.org/ECOPETROL/2026/01/23/NOTA_02_LA_VOZ__DE_MONETRIA_AM_23-01-26_ECOP.mp3</t>
  </si>
  <si>
    <t>Retroceso del Colcap y caída de Ecopetrol</t>
  </si>
  <si>
    <t>Javeriana Estéreo: Primera Página Radio.  El índice MSCI Colcap de la Bolsa de Valores de Colombia retrocedió un 0,46% en la jornada. Ecopetrol protagonizó la sesión al caer un 6,18% hasta los 2.200 pesos, aunque lideró el volumen de negociación con 73.000 millones. Mientras acciones como Cibest y Cemargos lograron valorizaciones, el título TIT sufrió la mayor desvalorización del día. Finalmente, el mercado global colombiano reportó movimientos destacados en activos externos como Nu y CSPX. (2´11”) (7:54 AM)</t>
  </si>
  <si>
    <t>http://chrmonitoreo.org/ECOPETROL/2026/01/23/NOTA_03_JAVERIANA_ESTEREO_AM_23-01-26_ECOP.mp3</t>
  </si>
  <si>
    <t>Bucarmanga</t>
  </si>
  <si>
    <t>Emergencia Ambiental por Atentado a Poliducto en Barrancabermeja</t>
  </si>
  <si>
    <t>Caracol Bucaramanga: Noticias de la Mañana:  Cenit, filial del Grupo Ecopetrol, activó un plan de contingencia en la vereda Tenerife, zona rural de Barrancabermeja, tras confirmarse una emergencia ambiental. El incidente se originó por una pérdida de contención en el poliducto, causada por una perforación ilícita realizada por terceros desconocidos. La compañía gestiona la situación para mitigar el impacto en esta región de Santander. (24”) (9:59 AM)</t>
  </si>
  <si>
    <t>http://chrmonitoreo.org/ECOPETROL/2026/01/23/NOTA_04_CARACOL_AM_23-01-26_ECOP.mp3</t>
  </si>
  <si>
    <t>Grupo Empresarial indirecta</t>
  </si>
  <si>
    <t>Revista Debate Político</t>
  </si>
  <si>
    <t>La Noticia</t>
  </si>
  <si>
    <t>La Popular Estérep</t>
  </si>
  <si>
    <t>Prensa Independiente</t>
  </si>
  <si>
    <t>El Nuevo Oriente</t>
  </si>
  <si>
    <t xml:space="preserve">Villavicencio noticiosa </t>
  </si>
  <si>
    <t xml:space="preserve">Ondas del Manacacías </t>
  </si>
  <si>
    <t xml:space="preserve">LS Noticias </t>
  </si>
  <si>
    <t xml:space="preserve">Deyair Gómez - periodista </t>
  </si>
  <si>
    <t xml:space="preserve">Reportero de los hechos </t>
  </si>
  <si>
    <t xml:space="preserve">Qué pasó Villavo </t>
  </si>
  <si>
    <t>Radio noticias Nuevo Milenio</t>
  </si>
  <si>
    <t>Esto es noticia Colombia</t>
  </si>
  <si>
    <t xml:space="preserve">Última Hora </t>
  </si>
  <si>
    <t>ONDA OPITA</t>
  </si>
  <si>
    <t>I.E Jorge Villamil Ortega Gigante-Huila</t>
  </si>
  <si>
    <t>Lucho Noticias</t>
  </si>
  <si>
    <t xml:space="preserve">Movie Sound streaming </t>
  </si>
  <si>
    <t>El Bakiano</t>
  </si>
  <si>
    <t>Aipe Lea</t>
  </si>
  <si>
    <t>Aipe Stereo 98.8FM</t>
  </si>
  <si>
    <t>La Nota al Día</t>
  </si>
  <si>
    <t>Puntos Suspensivos Noticias</t>
  </si>
  <si>
    <t>El Bolivarense</t>
  </si>
  <si>
    <t>La Gacetilla</t>
  </si>
  <si>
    <t>Trabajador en JD de ECP</t>
  </si>
  <si>
    <t>Inversión MM</t>
  </si>
  <si>
    <t>Bloqueo Cantagallo</t>
  </si>
  <si>
    <t>Hallazgos Contraloría</t>
  </si>
  <si>
    <t>Unidad Movil de Salud</t>
  </si>
  <si>
    <t xml:space="preserve">Balance de pedagogía </t>
  </si>
  <si>
    <t xml:space="preserve">Diplomado Unillanos </t>
  </si>
  <si>
    <t>Agroemprende Cacao</t>
  </si>
  <si>
    <t xml:space="preserve">Polideportivo Chichimene </t>
  </si>
  <si>
    <t>Representante de trabadores Junta directiva</t>
  </si>
  <si>
    <t xml:space="preserve">Inicia entrega de kits escolares. </t>
  </si>
  <si>
    <t>Firman acuerdo para proteger ecosistemas del Caribe.</t>
  </si>
  <si>
    <t xml:space="preserve">Contrucción del acueducto en Cruce Guacirco y Alto Dindal. </t>
  </si>
  <si>
    <t>Contrucción del acueducto en Cruce Guacirco y Alto Dindal.</t>
  </si>
  <si>
    <t>Inversión social Huila</t>
  </si>
  <si>
    <t>Vía Alto de Neblinas</t>
  </si>
  <si>
    <t>Inversión social Cartagena</t>
  </si>
  <si>
    <t>https://www.corrillos.com.co/un-trabajador-llega-por-primera-vez-a-la-junta-directiva-de-ecopetrol/</t>
  </si>
  <si>
    <t>https://www.facebook.com/share/v/1GS6boqXaC/</t>
  </si>
  <si>
    <t>https://www.facebook.com/share/p/1AZkwadKwM/</t>
  </si>
  <si>
    <t>https://www.facebook.com/reel/761334733681518</t>
  </si>
  <si>
    <t>https://www.facebook.com/share/v/1CvKCNho8S/</t>
  </si>
  <si>
    <t>https://www.facebook.com/share/p/1Bs3E4HXiF/</t>
  </si>
  <si>
    <t>https://www.facebook.com/share/p/1QYWrMKXhj/</t>
  </si>
  <si>
    <t>https://www.facebook.com/story.php?story_fbid=1302065685275177&amp;id=100064152725468&amp;rdid=gbtBYzae6La9fhSx#</t>
  </si>
  <si>
    <t>https://www.facebook.com/share/p/1PuHETH1Pc/</t>
  </si>
  <si>
    <t>https://www.instagram.com/p/DTviLjdDd4H/?igsh=MWd3Njl6YTYwcWg5OA%3D%3D</t>
  </si>
  <si>
    <t>https://www.facebook.com/share/p/17kTLwWc7B/</t>
  </si>
  <si>
    <t>https://www.facebook.com/story.php?story_fbid=1396259199181150&amp;id=100063912489027&amp;rdid=OVifTIUXE2BslipU#</t>
  </si>
  <si>
    <t>https://www.facebook.com/watch/live/?ref=watch_permalink&amp;v=1399084351747294&amp;rdid=83U3TgsTd9LWeSCD</t>
  </si>
  <si>
    <t>https://www.facebook.com/share/r/1H622jF5sS/</t>
  </si>
  <si>
    <t>https://www.facebook.com/share/p/16sYKnezqM/?mibextid=wwXIfr</t>
  </si>
  <si>
    <t>https://www.facebook.com/share/1AmdHdq8v6/?mibextid=wwXIfr</t>
  </si>
  <si>
    <t>https://www.facebook.com/share/p/17vWGNy27m/?mibextid=wwXIfr</t>
  </si>
  <si>
    <t>https://www.facebook.com/share/v/1GB9Byme8C/?mibextid=wwXIfr</t>
  </si>
  <si>
    <t>https://www.facebook.com/share/v/17hmcNMbB6/?mibextid=wwXIfr</t>
  </si>
  <si>
    <t>https://www.facebook.com/share/p/17kFwdQfTm/?mibextid=wwXIfr</t>
  </si>
  <si>
    <t>https://www.facebook.com/share/v/1GGDZTSozv/?mibextid=wwXIfr</t>
  </si>
  <si>
    <t>https://www.facebook.com/share/v/1BxXvkx7rM/?mibextid=wwXIfr</t>
  </si>
  <si>
    <t>https://radionoticiascasanare.com/inicio/ecopetrol-emprende-piedemonte-genero-mas-de-1-300-empleos-en-casanare/</t>
  </si>
  <si>
    <t>https://noticiasenlinea.com.co/ecopetrol-emprende-piedemonte-genero-mas-de-1-300-empleos-en-casanare/</t>
  </si>
  <si>
    <t>https://elnuevooriente.com/programa-ecopetrol-emprende-piedemonte-genero-mas-de-1-300-empleos-en-casanare/?fbclid=IwZnRzaAPe7OhleHRuA2FlbQIxMQBzcnRjBmFwcF9pZAo2NjI4NTY4Mzc5AAEeZHYtTy0_RQjvbLcud4VKlOIVznhnKaN2uKfmFsqZzLI45AVPqjxeXNqpXxA_aem_su1hE8omzvJIKUzklWCBdw</t>
  </si>
  <si>
    <t>https://www.facebook.com/share/p/1NBD6Aboav/?mibextid=wwXIfr</t>
  </si>
  <si>
    <t>https://www.facebook.com/share/p/1Bvttw9QEs/?mibextid=wwXIfr</t>
  </si>
  <si>
    <t>https://www.facebook.com/share/v/1F4JJWNBu7/?mibextid=wwXIfr</t>
  </si>
  <si>
    <t>https://www.facebook.com/share/p/1DYonwumvc/</t>
  </si>
  <si>
    <t>https://www.facebook.com/share/r/1KqZ9P2RaM/</t>
  </si>
  <si>
    <t>https://www.facebook.com/share/r/16xtYfTm6m/</t>
  </si>
  <si>
    <t>https://www.facebook.com/share/r/1EGCCVw7X4/</t>
  </si>
  <si>
    <t>https://www.facebook.com/share/p/17vqJtJHjX/</t>
  </si>
  <si>
    <t>https://www.facebook.com/share/r/1Bf8KFoMdz/</t>
  </si>
  <si>
    <t>https://www.facebook.com/share/p/1G1fdkvkzw/</t>
  </si>
  <si>
    <t>https://www.stereonoticiasvillavicencio.com/abiertas-inscripciones-para-diplomado-gratuito-en-transicion-energetica-que-realizaran-unillanos-y-ecopetrol-en-el-meta/</t>
  </si>
  <si>
    <t>https://www.facebook.com/watch/?v=3184090748430564</t>
  </si>
  <si>
    <t>https://www.facebook.com/reel/4375322179377362</t>
  </si>
  <si>
    <t>https://www.facebook.com/watch/?v=1446164930461050&amp;rdid=IwGzG1gtzdCbA0oN</t>
  </si>
  <si>
    <t>https://www.facebook.com/story.php?story_fbid=1382987537175064&amp;id=100063914924517&amp;rdid=swOj2h8ECDNWqpI3</t>
  </si>
  <si>
    <t>https://www.facebook.com/100053621643078/videos/854063450943713</t>
  </si>
  <si>
    <t>https://www.facebook.com/HoraPikoBarGranada/posts/pfbid02fJP6XkrShe1WBrmP94RZmZra3VeeWEG7WunM5XXaVAif9yde4GNbmEGMfVSUoeJxl</t>
  </si>
  <si>
    <t>https://www.facebook.com/share/v/16zm2JSxmE/</t>
  </si>
  <si>
    <t>https://www.estoesnoticia.net/2026/01/impulsan-1007-hectareas-de-cacao-en-el.html?fbclid=IwY2xjawPgSqVleHRuA2FlbQIxMABicmlkETFtdEZvUkVoa1lQT0t2NmdXc3J0YwZhcHBfaWQQMjIyMDM5MTc4ODIwMDg5MgABHsa6cOwsyypEOTImbwWhW2bhSlbwWM_ap-TI8UWgb-vJbAfVQg38NmtTLpKK_aem_thZ29G-AQ78WMWxR7kY4EQ</t>
  </si>
  <si>
    <t>https://www.facebook.com/share/v/181whgW7cZ/</t>
  </si>
  <si>
    <t>https://www.facebook.com/share/v/14TYwiXoEc8/</t>
  </si>
  <si>
    <t>https://www.facebook.com/share/r/16sWEjvxwE/</t>
  </si>
  <si>
    <t>https://www.facebook.com/photo/?fbid=2030662024464691&amp;set=pb.100025627400263.-2207520000</t>
  </si>
  <si>
    <t>https://www.facebook.com/OndaOpita/posts/pfbid02r1gESGG6WuoupLKzDC2Gerib7GitGSTf1GoxQoAxRpV7E6wSnd6sVARyRbbh6V8cl?rdid=lbcubzr9WLSGjzTn#</t>
  </si>
  <si>
    <t>https://www.facebook.com/permalink.php?story_fbid=pfbid0kFiKrVYM9qFLkP19aPZn6xZWLwSQKX1V8G9SuQzwK6t8z7vRrK8mvvZuzzaFgJkTl&amp;id=61558751375608&amp;rdid=MtzauKLIEKj9bS0I#</t>
  </si>
  <si>
    <t>https://www.ecosdelcombeima.com/nacional/nota-180749-ecopetrol-e-invemar-firman-nuevo-acuerdo-para-estudiar-y-proteger-ecosistemas#:~:text=Ecopetrol%20y%20el%20Instituto%20de,dentro%20del%20marco%20del%20Convenio</t>
  </si>
  <si>
    <t>https://web.facebook.com/story.php?story_fbid=874722685181285&amp;id=100079306847169&amp;rdid=0XVqeHUQZdp2t9Gx#</t>
  </si>
  <si>
    <t>https://web.facebook.com/story.php?story_fbid=869902912464546&amp;id=100083345342374&amp;rdid=hm8bSxQsLfcOtYEx#</t>
  </si>
  <si>
    <t>https://web.facebook.com/story.php?story_fbid=830370470027090&amp;id=100091624322035&amp;rdid=ErxMpVlNzHQQtW5R#</t>
  </si>
  <si>
    <t>https://web.facebook.com/story.php?story_fbid=122198408048562823&amp;id=61566884709086&amp;rdid=zvzsWdN54aa1Xtkn#</t>
  </si>
  <si>
    <t>https://web.facebook.com/reel/1849513485693772</t>
  </si>
  <si>
    <t>https://web.facebook.com/reel/911103318037110</t>
  </si>
  <si>
    <t>https://web.facebook.com/moviesound.streaming/posts/pfbid0CPswfphrpW3ihwR6v2bhVq1hRfYx5yVgYdG15c8iyaNPj1GFtpZfHqk9aaoZRwZRl?rdid=MEU5SyO4w5oQFUdt#</t>
  </si>
  <si>
    <t>https://tsmnoticias.com/ecopetrol-e-invemar-firmaron-nuevo-acuerdo-para-estudiar-y-proteger-ecosistemas-del-caribe-colombiano/</t>
  </si>
  <si>
    <t>https://web.facebook.com/tsmnoticias/posts/pfbid036ViqqexjDERd5oQaPcV67aLcujaefyyzC7o3q2WK6VehrKQuuZC2a4DPiYoJgHfrl?rdid=4v29jjnwGh70a7yU#</t>
  </si>
  <si>
    <t>https://web.facebook.com/huila7dias/posts/pfbid02HrG2BjGnsfhb93PiPCJtq1gyydjBZYecFph8SfmovNH2myeAC6nX4XTLpH3RiM1Xl?rdid=owflIItBG6It2vBD#</t>
  </si>
  <si>
    <t>https://web.facebook.com/61556578782828/posts/122272173776219292/?rdid=yyf0QC0QNPzFwaeA#</t>
  </si>
  <si>
    <t>https://web.facebook.com/story.php?story_fbid=1351561450325842&amp;id=100064159982323&amp;mibextid=wwXIfr&amp;rdid=5xUYBQklOCIFfzWl#</t>
  </si>
  <si>
    <t>https://web.facebook.com/story.php?story_fbid=1218732957022837&amp;id=100066584323573&amp;rdid=a2VBO0ZlfLn2YA1d#</t>
  </si>
  <si>
    <t>https://web.facebook.com/permalink.php?story_fbid=pfbid0Y6sZYBQCyVPEZqmKFxFYK2YKgEKAEjbpS6WR9s52K7MEkxFdhWybMsy3ZqpTwCF7l&amp;id=100064300945222&amp;rdid=THMdzVEk5mhA96rQ#</t>
  </si>
  <si>
    <t>https://web.facebook.com/alcaldiadeaipehuila/posts/pfbid0jvGv287mRVSqPqspEZtaA1YwNVS5NsKouJ6UbxgCzsmWYR9h8oNPGKCtKdF2DBgzl?rdid=aJEyV4mVZuQtGzlW#</t>
  </si>
  <si>
    <t>https://www.facebook.com/story.php?story_fbid=1356171096528524&amp;id=100064069388490&amp;post_id=100064069388490_1356171096528524&amp;rdid=aK3SFxUGPLEBAKpx#</t>
  </si>
  <si>
    <t>https://www.facebook.com/story.php?story_fbid=122206491212331897&amp;id=61559956925251&amp;mibextid=wwXIfr&amp;rdid=2KFjUJGN8fGfJRGg#</t>
  </si>
  <si>
    <t>https://www.facebook.com/100083409967356/posts/879386234851701/?rdid=mf0kxFhLojATxNJO#</t>
  </si>
  <si>
    <t>https://laultima.com.co/2026/01/22/ecopetrol-invirtio-mas-de-20-mil-millones-en-la-transformacion-social-del-huila-en-2025/</t>
  </si>
  <si>
    <t>https://www.facebook.com/story.php?story_fbid=1219357663627033&amp;id=100066584323573&amp;rdid=18CAkv0LaI65nmfF#</t>
  </si>
  <si>
    <t>https://www.instagram.com/p/DT00J7fkTaR/?igsh=MXg2c2kwNnc1emU1ZA%3D%3D</t>
  </si>
  <si>
    <t>https://www.facebook.com/story.php?story_fbid=870783995709771&amp;id=100083345342374&amp;rdid=N8fSiV5h2XKCT4jZ#</t>
  </si>
  <si>
    <t>https://www.facebook.com/story.php?story_fbid=875592515094302&amp;id=100079306847169&amp;rdid=WsIkuwgsAtwIEj2S#</t>
  </si>
  <si>
    <t>https://www.facebook.com/story.php?story_fbid=1351254300353323&amp;id=100064062968339&amp;rdid=7hrPCvgyueHpzSzv#</t>
  </si>
  <si>
    <t>https://www.facebook.com/100091624322035/posts/831181956612608/?rdid=UDaGSeEG2q9epUiF#</t>
  </si>
  <si>
    <t>https://www.facebook.com/story.php?story_fbid=122198534438562823&amp;id=61566884709086&amp;rdid=MXWusKisFYA8Ja3Q#</t>
  </si>
  <si>
    <t>https://www.facebook.com/neivaestereo93.8fm/videos/ecopetrol-ecopetrol-reafirm%C3%B3-su-compromiso-con-el-desarrollo-del-huila-al-invert/1175259351045794/?rdid=lzRseoXMaktACt9c</t>
  </si>
  <si>
    <t>https://neivaestereo.co/ecopetrol-cierra-2025-con-fuerte-inversion-social-en-el-huila/</t>
  </si>
  <si>
    <t>https://www.facebook.com/reel/1175259351045794</t>
  </si>
  <si>
    <t>https://www.facebook.com/100076350692647/posts/913289097892772/?rdid=n4vu8IqdhJVj7AIL#</t>
  </si>
  <si>
    <t>https://www.facebook.com/story.php?story_fbid=1497368279065179&amp;id=100063760632766&amp;rdid=2R9sdSV8z3hoZATL#</t>
  </si>
  <si>
    <t>https://www.facebook.com/100078097907045/posts/888416573771598/?rdid=GodfrXldUxdTG4lf#</t>
  </si>
  <si>
    <t>https://www.facebook.com/story.php?story_fbid=898580532681472&amp;id=100075886006739&amp;rdid=stHSL3LTh0sPuq5T#</t>
  </si>
  <si>
    <t>https://www.facebook.com/story.php?story_fbid=122253564836138901&amp;id=61554167055813&amp;mibextid=wwXIfr&amp;rdid=mEym6pju3aRyMnM6#</t>
  </si>
  <si>
    <t>https://www.facebook.com/story.php?story_fbid=1489764873153918&amp;id=100063612591933&amp;mibextid=wwXIfr&amp;rdid=ZDoLFWMAliYKturb#</t>
  </si>
  <si>
    <t>https://www.facebook.com/100064300945222/posts/1305752921578060/?rdid=bvp7zq7X4F09KdDh#</t>
  </si>
  <si>
    <t>https://www.facebook.com/61575535271727/posts/122162576858851175/?rdid=uzrDHxQtvnzV9rYJ#</t>
  </si>
  <si>
    <t>https://tsmnoticias.com/ecopetrol-invirtio-mas-de-20-mil-millones-en-la-transformacion-social-del-huila-en-2025/</t>
  </si>
  <si>
    <t>https://huila7dias.com/ecopetrol-invirtio-mas-de-20-mil-millones-en-la-transformacion-social-del-huila-en-2025/</t>
  </si>
  <si>
    <t>https://www.facebook.com/tsmnoticias/posts/pfbid0vGbxjRXzWbKbak2UvNa18no2TDMNRh1qhz9LpHPqaLqbueGmrsgBhiBPxkuoV19Ll?rdid=P27Wd8ENiHGQmK6l#</t>
  </si>
  <si>
    <t>https://www.facebook.com/huila7dias/posts/pfbid03138367z5sSJVUZrrWqdvb5zxNEpTukeZrh3fFgCg2eYLmYjG2qkHQy88bHX8zfpNl?rdid=dMfZ4Di9liSStSe8#</t>
  </si>
  <si>
    <t>https://www.facebook.com/story.php?story_fbid=1352831333532187&amp;id=100064159982323&amp;mibextid=wwXIfr&amp;rdid=EwdAsfPzc9jIehIf#</t>
  </si>
  <si>
    <t>https://www.facebook.com/story.php?story_fbid=pfbid02GURnE3qjuxHbF9iTvnZVp93xJD2oa6xrDhiUx1eAHsDzd2ge97Bm2DriGGokcbeUl&amp;id=100063837391516&amp;_rdr</t>
  </si>
  <si>
    <t>https://www.lanacion.com.co/ecopetrol-invirtio-mas-de-20-mil-millones-en-la-transformacion-social-del-huila-en-2025/</t>
  </si>
  <si>
    <t>https://www.facebook.com/100063754084002/posts/pfbid0PDBZNRBX41BtGykgVAJD8s3gjq6oF3gBmA1DtJqWvPxjXE2EVoZ7xcdrooh7p3eSl/?mibextid=wwXIfr</t>
  </si>
  <si>
    <t>https://puntossuspensivosnoticias.com/meta/en-febrero-sera-inaugurado-el-tramo-1-de-la-via-alto-neblinas-rubiales-en-puerto-gaitan/</t>
  </si>
  <si>
    <t>|</t>
  </si>
  <si>
    <t>https://www.facebook.com/100085534418233/posts/845825024945304/?mibextid=wwXIfr&amp;rdid=PeAfdudexkZT36BI#</t>
  </si>
  <si>
    <t>https://www.facebook.com/61559028869055/posts/122211742388300962/?mibextid=wwXIfr&amp;rdid=77DQ12qoN8Zw5Roa#</t>
  </si>
  <si>
    <t>https://www.facebook.com/story.php?story_fbid=1363192725818969&amp;id=100063847620070&amp;rdid=OkPiILQga2rcPKbf#</t>
  </si>
  <si>
    <t>https://caracol.com.co/2026/01/19/mas-de-17-mil-cartageneros-fueron-beneficiados-con-las-inversiones-sociales-de-ecopetrol-en-el-2025/</t>
  </si>
  <si>
    <t>https://mundonoticias.com.co/inversiones-sociales-de-ecopetrol-beneficiaron-a-mas-de-17-mil-cartageneros-en-el-2025/</t>
  </si>
  <si>
    <t>https://carmolnoticias.com/inversiones-sociales-de-ecopetrol-beneficiaron-a-mas-de-17-mil-cartageneros-en-el-2025/</t>
  </si>
  <si>
    <t>https://x.com/rtvcnoticias/status/2013328789992837264?s=46</t>
  </si>
  <si>
    <t>https://www.elpolideportivo.com/2026/01/20/ecopetrol-impulsa-transformacion-social-en-cartagena-energia-limpia-salud-y-empleo-con-justicia-territorial/</t>
  </si>
  <si>
    <t>Un trabajador llega por primera vez a la Junta Directiva de Ecopetrol</t>
  </si>
  <si>
    <t>CÉSAR LOZA LLEGA A LA JUNTA DIRECTIVA DE ECOPETROL</t>
  </si>
  <si>
    <t>Ecopetrol invirtió más de $70 mil millones en proyectos sociales en la Región</t>
  </si>
  <si>
    <t xml:space="preserve"> Hemos decidido desescalar el cese pacífico, dando apertura a todos los accesos y permitiendo el retorno normal de los trabajadores</t>
  </si>
  <si>
    <t xml:space="preserve">$54 MIL MILLONES INVERTIRÁ ECOPETROL EN OBRAS PARA YONDÓ </t>
  </si>
  <si>
    <t>Ecopetrol anunció la ejecución de un ambicioso proyecto de mejoramiento vial en el municipio de Yondó, Antioquia, a través del mecanismo de Obras por Impuestos,</t>
  </si>
  <si>
    <t>ECOPETROL REALIZARÁ IMPORTANTE INVERSIÓN EN OBRAS.</t>
  </si>
  <si>
    <t>$54 MIL MILLONES INVERTIRÁ ECOPETROL EN OBRAS PARA YONDÓ</t>
  </si>
  <si>
    <t>Ecopetrol define nueva junta directiva:</t>
  </si>
  <si>
    <t>La salud se pone en movimiento en Puerto Wilches</t>
  </si>
  <si>
    <t>Avanza la iniciativa del primer Acuerdo Empresarial por el Medio Ambiente y la Biodiversidad</t>
  </si>
  <si>
    <t>Contraloría General determinó hallazgos fiscales por irregularidades detectadas en contratos de Ecopetrol</t>
  </si>
  <si>
    <t>Ecopetrol Emprende Piedemonte generó más de 1.300 empleos en Casanare</t>
  </si>
  <si>
    <t>Ecopetrol Emprende Piedemonte impulsa el empleo y el desarrollo en Casanare</t>
  </si>
  <si>
    <t>El programa Ecopetrol Emprende Piedemonte 2025 benefició a 160 emprendedores y empresarios de Yopal, Aguazul y Tauramena</t>
  </si>
  <si>
    <t>Ester Jiménez Escobar, emprendimiento Happy Kids, beneficiaria de Ecopetrol Emprende</t>
  </si>
  <si>
    <t>Sandra Marcela Alarcón, emprendimiento Café Amanecer, beneficiaria de Ecopetrol Emprende</t>
  </si>
  <si>
    <t>Ecopetrol Emprende impulsa el empleo y el emprendimiento en Casanare</t>
  </si>
  <si>
    <t>Jorge Martín Camargo, jefe Territorial Ambiental de Ecopetrol para Casanare habla del programa Ecopetrol Emprende</t>
  </si>
  <si>
    <t>Juan Manuel Higuita, director Ejecutivo Créame, Incubadora y Aceleradora de Empresas habla de los resultados del programa Ecopetrol Emprende en Casanare</t>
  </si>
  <si>
    <t>Programa «Ecopetrol Emprende Piedemonte» generó más de 1.300 empleos en Casanare</t>
  </si>
  <si>
    <t>Emprende Piedemonte generó más de 1.300 empleos en #Casanare</t>
  </si>
  <si>
    <t>«Ecopetrol Emprende Piedemonte» generó más de 1.300 empleos en Casanare</t>
  </si>
  <si>
    <t>#EnVideo || Jorge Martín Camargo, jefe Territorial Ambiental de ECOPETROL S.A  para Casanare, sobre más de 1.300 empleos en Casanare a través del  programa, liderado por Créame Incubadora de Empresas y Ecopetrol, contó con la participación de 103 mujeres, 15 jóvenes y 12 adultos mayores.</t>
  </si>
  <si>
    <t xml:space="preserve"> #EnVideo || Juan Manuel Higuita, director Ejecutivo Créame, Incubadora y Aceleradora de Empresas  y la generación de más de 1.300 empleos en Casanare, de la mano con Ecopetrol</t>
  </si>
  <si>
    <t>Ecopetrol llegó a más de 26 mil personas en el Meta</t>
  </si>
  <si>
    <t>Abren inscripciones para diplomado gratuito en energías renovables en el Meta</t>
  </si>
  <si>
    <t>Abiertas inscripciones para diplomado gratuito en ‘Transición energética’ que realizarán Ecopetrol y Unillanos en el Meta</t>
  </si>
  <si>
    <t>Ecopetrol y la Universidad de los Llanos abrieron la convocatoria para participar en el diplomado gratuito “Transición energética</t>
  </si>
  <si>
    <t>Ecopetrol, el Gobierno de Canadá y Socodevi impulsan el cultivo de cacao en el Meta, con la intervención de más de 1.000 hectáreas</t>
  </si>
  <si>
    <t>Recursos para el polideportivo Chichimene</t>
  </si>
  <si>
    <t xml:space="preserve">Impulsan aumento de cultivos de cacao en el Meta </t>
  </si>
  <si>
    <t xml:space="preserve"> Entrega de Kits Escolares
 Sede Primaria Tres Esquinas</t>
  </si>
  <si>
    <t>Ecopetrol y el Instituto de Investigaciones Marinas y Costeras José Benito Vives De Andréis, Invemar, firmaron un nuevo acuerdo de colaboración para continuar con la tarea de promover la generación de conocimiento y la conservación de los ecosistemas en el fondo del mar Caribe colombiano, dentro del marco del Convenio que existe entre las dos entidades.</t>
  </si>
  <si>
    <t xml:space="preserve">Ecopetrol e Invemar firmaron nuevo acuerdo para estudiar y proteger ecosistemas del Caribe colombiano
Ecopetrol y el Instituto de Investigaciones Marinas y Costeras José Benito Vives De Andréis, (Invemar) firmaron un nuevo acuerdo de colaboración para continuar con la tarea de promover la generación de conocimiento y la conservación de los ecosistemas en el fondo del mar Caribe colombiano, dentro del marco del Convenio que existe entre las dos
entidades. </t>
  </si>
  <si>
    <t>Ecopetrol e Invemar firmaron nuevo acuerdo para estudiar y proteger ecosistemas del Caribe colombiano.
• El mayor conocimiento de los ecosistemas marino-costeros servirá de insumo para desarrollar planes de conservación en zonas estratégicas de La Guajira.</t>
  </si>
  <si>
    <t>Ecopetrol e Invemar firmaron nuevo acuerdo para estudiar y proteger ecosistemas del Caribe colombiano.
• El mayor conocimiento de los ecosistemas marino-costeros servirá de insumo para desarrollar planes de conservación en zonas estratégicas de La Guajira</t>
  </si>
  <si>
    <t>Se inicia la construcción del sistema de acueducto en Cruce Guacirco y Alto Dindal.
El alcalde del municipio de Aipe, Luis Ángel Ramírez Varga, anunció la construcción del sistema de acueducto que beneficiará directamente a los sectores Cruce Guacirco y Alto Dindal, así como a la zona rural baja de la influencia petrolera.
“Después de más de 12 años de espera comunitaria, hoy se materializa un proyecto estratégico para la vida rural”, dijo el mandatario.</t>
  </si>
  <si>
    <t>Después de 12 años de espera, la esperanza se convierte en realidad.
Hoy celebramos un logro histórico para nuestras comunidades rurales: se materializa llevar a cabo la construcción del sistema de acueducto para Cruce Guacirco y Alto Dindal, una obra que dignifica la vida en el campo y garantiza el acceso a agua segura para muchas de familias.</t>
  </si>
  <si>
    <t xml:space="preserve">Ecopetrol y el Instituto de Investigaciones Marinas y Costeras José Benito Vives De Andréis, (Invemar) firmaron un nuevo acuerdo de colaboración para continuar con la tarea de promover la generación de conocimiento y la conservación de los ecosistemas en el fondo del mar Caribe colombiano, dentro del marco del Convenio que existe entre las dos entidades.  </t>
  </si>
  <si>
    <t>Ecopetrol y el Instituto de Investigaciones Marinas y Costeras José Benito Vives De Andréis, (Invemar) firmaron un nuevo acuerdo de colaboración para continuar con la tarea de promover la generación de conocimiento y la conservación de los ecosistemas en el fondo del mar Caribe colombiano, dentro del marco del Convenio que existe entre las dos entidades.</t>
  </si>
  <si>
    <t>Ecopetrol e Invemar firmaron nuevo acuerdo para estudiar y proteger ecosistemas del Caribe colombiano
El mayor conocimiento de los ecosistemas marino-costeros servirá de insumo para desarrollar planes de conservación en zonas estratégicas de La Guajira.</t>
  </si>
  <si>
    <t>Ecopetrol e Invemar firmaron un nuevo acuerdo de colaboración para continuar la generación de conocimiento y la protección de los ecosistemas marinos y costeros del Caribe colombiano, con énfasis en zonas estratégicas de La Guajira. El convenio busca fortalecer la conservación del fondo marino, los manglares y los pastos marinos, como parte del trabajo conjunto que ambas entidades vienen desarrollando en el territorio.</t>
  </si>
  <si>
    <t>Ecopetrol y el Instituto de Investigaciones Marinas y Costeras José Benito Vives de Andréis (Invemar) firmaron un nuevo acuerdo de colaboración para continuar la generación de conocimiento y la protección de los ecosistemas marinos y costeros del Caribe colombiano, en el marco del convenio vigente entre ambas entidades. Este trabajo se enfoca especialmente en zonas estratégicas del departamento de La Guajira, con el propósito de fortalecer la conservación del fondo marino, los manglares y los pastos marinos.</t>
  </si>
  <si>
    <t>Ecopetrol e Invemar firmaron nuevo acuerdo para estudiar y proteger ecosistemas del Caribe colombiano.
Ecopetrol y el Instituto de Investigaciones Marinas y Costeras José Benito Vives De Andréis, (Invemar) firmaron un nuevo acuerdo de colaboración para continuar con la tarea de promover la generación de conocimiento y la conservación de los ecosistemas en el fondo del mar Caribe colombiano, dentro del marco del Convenio que existe entre las dos entidades.</t>
  </si>
  <si>
    <t>Viabilizan la construcción del sistema de acueducto en Cruce Guacirco y Alto Dindal
El proyecto es fruto de la articulación entre Ecopetrol S.A., la Gobernación del Huila, el Municipio de Aipe
El alcalde del municipio de Aipe, anunció la construcción del sistema de acueducto que beneficiará directamente a los sectores Cruce Guacirco y Alto Dindal, así como a la zona rural baja de la influencia petrolera.</t>
  </si>
  <si>
    <t>Hoy como alcalde de Aipe, quiero hablarles con la responsabilidad que ustedes me dieron. Después de más de 12 años de espera por parte de la comunidad y con el compromiso que asumimos desde el primer día de gobierno, hoy se hace realidad la construcción del sistema de acueducto para los sectores Cruce Guacirco y Alto Dindal. Una obra estratégica y profundamente necesaria, que mejora la vida en el campo y garantiza condiciones dignas para nuestras familias rurales.</t>
  </si>
  <si>
    <t>Después de más de 12 años de espera, comienza la construcción del sistema de acueducto para los sectores Cruce Guacirco y Alto Dindal, beneficiando a más de 700 habitantes de la zona rural. La obra, ejecutada mediante el Convenio Interadministrativo 3055325, cuenta con una inversión de casi $5.000 millones y un plazo de 30 meses.</t>
  </si>
  <si>
    <t>ECOPETROL S.A destinó en 2025 más de $20 mil millones para impulsar proyectos sociales, educativos, rurales y de infraestructura comunitaria en los municipios donde opera en el Huila, como parte de su estrategia de desarrollo territorial.</t>
  </si>
  <si>
    <t>copetrol invirtió más de $20 mil millones en la transformación social del Huila en 2025
Ecopetrol destinó durante el año 2025 recursos superiores a $20 mil millones para impulsar proyectos sociales, educativos, rurales y de infraestructura comunitaria en los municipios donde opera en el Huila. Estas inversiones hacen parte de la estrategia de desarrollo territorial que la compañía adelanta en sus áreas de influencia, con el fin de aportar a la calidad de vida y al bienestar de las comunidades</t>
  </si>
  <si>
    <t>Ecopetrol destinó durante el año 2025 recursos superiores a $20 mil millones para impulsar proyectos sociales, educativos, rurales y de infraestructura comunitaria en los municipios donde opera en el Huila</t>
  </si>
  <si>
    <t>Ecopetrol destinó durante el año 2025 recursos superiores a $20 mil millones para impulsar proyectos sociales, educativos, rurales y de infraestructura comunitaria en los municipios donde opera en el Huila. Estas inversiones hacen parte de la estrategia de desarrollo territorial que la compañía adelanta en sus áreas de influencia, con el fin de aportar a la calidad de vida y al bienestar de las comunidades</t>
  </si>
  <si>
    <t>Ecopetrol reafirmó su compromiso con el desarrollo del Huila al invertir más de $20 mil millones en 2025 en obras y programas sociales orientados al cierre de brechas y al bienestar de las comunidades.</t>
  </si>
  <si>
    <t>Ecopetrol Ecopetrol reafirmó su compromiso con el desarrollo del Huila al invertir más de $20 mil millones en 2025 en obras y programas sociales orientados al cierre de brechas y al bienestar de las comunidades.</t>
  </si>
  <si>
    <t>copetrol destinó durante el año 2025 recursos superiores a $20 mil millones para impulsar proyectos sociales, educativos, rurales y de infraestructura comunitaria en los municipios donde opera en el Huila. Estas inversiones hacen parte de la estrategia de desarrollo territorial que la compañía adelanta en sus áreas de influencia, con el fin de aportar a la calidad de vida y al bienestar de las comunidades.</t>
  </si>
  <si>
    <t xml:space="preserve">Ecopetrol destinó durante el año 2025 recursos superiores a $20 mil millones para impulsar proyectos sociales, educativos, rurales y de infraestructura comunitaria en los municipios donde opera en el Huila. </t>
  </si>
  <si>
    <t>Ecopetrol destinó durante 2025 más de $20 mil millones para impulsar proyectos sociales, educativos, rurales y de infraestructura comunitaria en los municipios donde opera en el Huila, como parte de su estrategia de desarrollo territorial para mejorar la calidad de vida de las comunidades.</t>
  </si>
  <si>
    <t>Estas inversiones hacen parte de la estrategia de desarrollo territorial que la compañía adelanta en sus áreas de influencia, con el fin de aportar a la calidad de vida y al bienestar de las comunidades.</t>
  </si>
  <si>
    <t>Ecopetrol destinó durante el año 2025 recursos superiores a $20 mil millones para impulsar proyectos sociales, educativos, rurales y de infraestructura comunitaria en los municipios donde opera en el Huila.
Estas inversiones hacen parte de la estrategia de desarrollo territorial que la compañía adelanta en sus áreas de influencia, con el fin de aportar a la calidad de vida y al bienestar de las comunidades.</t>
  </si>
  <si>
    <t xml:space="preserve">#EsNoticia | En febrero se inaugurará el tramo 1 de la vía Alto Neblinas–Rubiales en Puerto Gaitán </t>
  </si>
  <si>
    <t>En febrero será inaugurado el tramo 1 de la vía Alto Neblinas–Rubiales en Puerto Gaitán</t>
  </si>
  <si>
    <t>Impulsa Ecopetrol el desarrollo social y beneficia a más de 17 mil cartageneros en 2025</t>
  </si>
  <si>
    <t>Ecopetrol transformó la vida de más de 17 mil cartageneros en 2025</t>
  </si>
  <si>
    <t>Las inversiones sociales de Ecopetrol beneficiaron a más de 17 mil cartageneros durante 2025</t>
  </si>
  <si>
    <t>Ecopetrol destinó más de $20.263 millones a programas sociales que impactaron positivamente a más de 17 mil cartageneros durante 2025</t>
  </si>
  <si>
    <t>Inversiones sociales de Ecopetrol beneficiaron a más de 17 mil cartageneros en el 2025</t>
  </si>
  <si>
    <t>La transición energética también se cuenta desde las casas y los barrios de Cartagena</t>
  </si>
  <si>
    <t>Ecopetrol impulsa transformación social en Cartagena: energía limpia, salud y empleo con justicia territorial</t>
  </si>
  <si>
    <t>Ecopetrol ratifica disputa con la Dian por cobro de IVA a importaciones de combustibles</t>
  </si>
  <si>
    <t>Ecopetrol reiteró la controversia con la Dian por el IVA del 19 % a importaciones de gasolina entre 2022 y 2024.</t>
  </si>
  <si>
    <t>Ecopetrol insiste en disputa con la Dian por cobro de IVA en importaciones de combustibles</t>
  </si>
  <si>
    <t>Ecopetrol S.A. informó que la Dirección de Impuestos y Aduanas Nacionales (DIAN) notificó la Resolución 000571 del 22 de enero de 2026, mediante la cual se confirmó la decisión contenida en la Liquidación Oficial de Corrección 6224-2078 del 25 de agosto de 2025.</t>
  </si>
  <si>
    <t>Ecopetrol confirmó acciones legales por IVA de 19% a importaciones de combustibles</t>
  </si>
  <si>
    <t>La estatal petrolera aseguró que todavía mantiene una serie de desacuerdos en materia de interpretación normalidad con la Dian</t>
  </si>
  <si>
    <t>Ecopetrol confirma que la DIAN le impuso multa por $5,3 billones: Esto hará la petrolera</t>
  </si>
  <si>
    <t>La sanción interpuesta por el ente tributario abarca el periodo 2022 y 2024.</t>
  </si>
  <si>
    <t>Válvula ilícita ocasionó emergencia en área rural de Barrancabermeja</t>
  </si>
  <si>
    <t>La empresa Cenit, filial de Ecopetrol, activó un plan de emergencia y contingencia tras el derrame de combustible ocasionado por la instalación de una válvula ilícita en el Poliducto Galán – Sebastopol, en área rural de Barrancabermeja.</t>
  </si>
  <si>
    <t>El santandereano Martín Ravelo asumió la presidencia de la Unión Sindical Obrera, USO, en Colombia</t>
  </si>
  <si>
    <t>El liderazgo sindical en la industria petrolera colombiana inicia una nueva etapa con la llegada del santandereano Martín Ravelo a la presidencia de la Unión Sindical Obrera, organización clave en la defensa del sector energético nacional.</t>
  </si>
  <si>
    <t>Nuevo acuerdo de cooperación de Ecopetrol y el Instituto de Investigaciones Marinas y Costeras José Benito Vives de Andréis</t>
  </si>
  <si>
    <t>Ecopetrol y el Instituto de Investigaciones Marinas y Costeras José Benito Vives de Andréis sellaron un nuevo acuerdo de cooperación que refuerza la investigación científica y la protección de los ecosistemas del mar Caribe, con énfasis en áreas estratégicas del departamento de La Guajira, donde la presión ambiental exige decisiones basadas en evidencia sólida.</t>
  </si>
  <si>
    <t>Ecopetrol -Dian</t>
  </si>
  <si>
    <t xml:space="preserve">“A Petro no le gusta lo que hace Ecopetrol” </t>
  </si>
  <si>
    <t>Mónica de Greiff habla por primera vez sobre su salida de la junta de la compañía. Se refirió a las tensiones, a Edwin Palma y Ricardo Roa</t>
  </si>
  <si>
    <t>Mónica de Greiff habla por primera vez sobre su salida de la presidencia de la junta directiva de Ecopetrol. Se refirió a Gustavo Petro, al ministro Edwin...</t>
  </si>
  <si>
    <t xml:space="preserve">“A Petro no le gusta lo que hace Ecopetrol”: </t>
  </si>
  <si>
    <t>Mónica de Greiff explicó su salida de Ecopetrol: advirtió que las tensiones con el Gobierno Petro ponen en riesgo la estabilidad de la empresa</t>
  </si>
  <si>
    <t>Mónica de Greiff, expresidenta de la junta directiva de Ecopetrol, afirmó que sus posturas técnicas chocaron con la visión del Gobierno sobre el negocio de...</t>
  </si>
  <si>
    <t>Mónica de Greiff exdirectiva de Ecopetrol habló de los choques con el Gobierno Petro por el manejo petrolero</t>
  </si>
  <si>
    <t>La exmiembro de la junta directiva de Ecopetrol Mónica de Greiff evidenció una serie de tensiones internas entre la dirección técnica de la compañía y los...</t>
  </si>
  <si>
    <t>Por qué la Dian le cobra 5,3 billones a Ecopetrol: el choque entre dos artículos del Estatuto Tributario</t>
  </si>
  <si>
    <t>La batalla legal que enfrenta Ecopetrol con la autoridad tributaria por $5,3 billones no surgió de la nada. Es el resultado de un cambio drástico en la...</t>
  </si>
  <si>
    <t>Ecopetrol disputará millonaria multa de la Dian por IVA a combustibles</t>
  </si>
  <si>
    <t>La tensión entre la empresa estatal Ecopetrol y la Dirección de Impuestos y Aduanas Nacionales (Dian) ha alcanzado un nuevo nivel crítico.</t>
  </si>
  <si>
    <t>Ecopetrol enfrenta millonaria sanción de la Dian por IVA a combustibles y anuncia batalla legal</t>
  </si>
  <si>
    <t>La Dian ratificó una sanción por $5,3 billones más intereses por el IVA a la importación de gasolina, mientras Ecopetrol anunció que acudirá a instancias...</t>
  </si>
  <si>
    <t>Ecopetrol enfrenta millonaria sanción de la Dian por el IVA a combustibles y anuncia batalla legal</t>
  </si>
  <si>
    <t>Ecopetrol confirmó que fue notificada de una sanción millonaria de la Dirección de Impuestos y Aduanas Nacionales (Dian) por el cobro del Impuesto sobre las...</t>
  </si>
  <si>
    <t>DIAN ratifica cobro de IVA a Ecopetrol por importación de gasolina</t>
  </si>
  <si>
    <t>La Dirección de Impuestos y Aduanas Nacionales (DIAN) confirmó el cobro a Ecopetrol del IVA del 19 % por las importaciones de combustibles realizadas entre...</t>
  </si>
  <si>
    <t>AD HOC NEWS</t>
  </si>
  <si>
    <t>La acción de Ecopetrol S.A. busca dirección entre presión regulatoria, dividendo y apuestas sobre</t>
  </si>
  <si>
    <t>El título de Ecopetrol oscila en torno a los 10 dólares en Nueva York mientras el mercado calibra el precio del crudo, la política energética colombiana y...</t>
  </si>
  <si>
    <t>Ene 19 a Ene 25</t>
  </si>
  <si>
    <t>Las noticias</t>
  </si>
  <si>
    <t>Ecopetrol irá a la justicia por cobro de IVA del 19% que la Dian le exige desde 2022 | El Colombiano</t>
  </si>
  <si>
    <t>Ecopetrol confirmó que fue notificada oficialmente de la decisión de la Dirección de Impuestos y Aduanas Nacionales (Dian) que ratifica una sanción po...</t>
  </si>
  <si>
    <t>El Meridiano</t>
  </si>
  <si>
    <t>Ecopetrol deberá responder ante la justicia</t>
  </si>
  <si>
    <t>Bogotá. La Dirección de Impuestos y Aduanas Nacionales (Dian) notificó a Ecopetrol, que le ratifica una sanción por el cobro del IVA de 19% a las...</t>
  </si>
  <si>
    <t>Trabajadores de la USO rechazan cobro de IVA a Ecopetrol ¿Por qué se da la disputa con la Dian?</t>
  </si>
  <si>
    <t>La USO rechazó el cobro de IVA a Ecopetrol y advirtió que la medida afectaría la estabilidad financiera y la operación de la empresa.</t>
  </si>
  <si>
    <t>DIAN liquida IVA a gasolina importada y la USO alerta riesgo financiero para Ecopetrol</t>
  </si>
  <si>
    <t>La DIAN notificó a Ecopetrol una determinación de IVA por la importación de gasolina correspondiente al período 2022–2024, una decisión que abrió una...</t>
  </si>
  <si>
    <t>USO rechaza cobro de IVA a Ecopetrol por importaciones</t>
  </si>
  <si>
    <t>La Unión Sindical Obrera (USO) se pronunció frente al cobro que la Dirección de Impuestos y Aduanas Nacionales (Dian) realizó a Ecopetrol por concepto del...</t>
  </si>
  <si>
    <t>Ecopetrol impulsa nuevo acuerdo para proteger ecosistemas marino-costeros del Caribe</t>
  </si>
  <si>
    <t>La Empresa Colombiana de Petróleo -Ecopetrol- avanza en el fortalecimiento del conocimiento y la conservación ambiental del Caribe colombiano tras firmar un...</t>
  </si>
  <si>
    <t>Ecopetrol e Invemar se unen para proteger manglares y pastos marinos en La Guajira</t>
  </si>
  <si>
    <t>El acuerdo busca conservar ecosistemas clave y fortalecer el trabajo ambiental con comunidades Wayúu. Foto: cortesía Ecopetrol. facebook; twitter; linkedIn</t>
  </si>
  <si>
    <t>Caen drásticamente las utilidades de Ecopetrol entre 2022 y 2025</t>
  </si>
  <si>
    <t>Las utilidades de Ecopetrol registraron una fuerte caída en los últimos cuatro años, de acuerdo con cifras comparativas basadas en los informes financieros...</t>
  </si>
  <si>
    <t>La denuncia que se le atraviesa a la aprobación de millonaria cesión del bloque gasífero Sinú-9: piden medidas cautelares</t>
  </si>
  <si>
    <t>El caso tomó relevancia porque fue famoso el sobrevuelo en jet privado que hizo la entonces ministra de Minas Irene Vélez sobre Sinú 9 en compañía del entonces senador Gustavo Bolívar. Además, por que el inversionista en gas y petróleo Serafino Iacono -dueño del lujoso apartamento que adquirió Ricardo Roa antes de llegar a Ecopetrol</t>
  </si>
  <si>
    <t>Ecopetrol anuncia acciones legales para controvertir multa de $5,3 billones por IVA a importación de gasolina</t>
  </si>
  <si>
    <t>La Dian confirmó la sanción y liquidación oficial por este impuesto, correspondiente al período 2022–2024.</t>
  </si>
  <si>
    <t>Ecopetrol mantiene disputa con la Dian por IVA a gasolina importada por $5,3 billones</t>
  </si>
  <si>
    <t>Ecopetrol reveló que se mantienen las diferencias con la Dirección de Impuestos y Aduanas Nacionales (Dian) por el pago del IVA asociado a la importación de gasolina, luego de que la autoridad tributaria confirmara una liquidación oficial y una sanción que, en conjunto, ascienden a $5,3 billones, más intereses moratorios.</t>
  </si>
  <si>
    <t>Ecopetrol anuncia acciones legales por cobro de IVA del 19 % que la Dian le exige desde 2022</t>
  </si>
  <si>
    <t>Agregaron que han cumplido con sus obligaciones tributarias y aduaneras, y será respetuosa de las decisiones que resuelvan esta controversia ante las instancias correspondientes.</t>
  </si>
  <si>
    <t>ADN</t>
  </si>
  <si>
    <t>Ecopetrol enfrenta millonario cobro de IVA por parte de la Dian</t>
  </si>
  <si>
    <t>La petrolera y la Unión Sindical Obrera cuestionan la interpretación normativa que sustenta esta decisión, advirtiendo graves impactos financieros y operativos.</t>
  </si>
  <si>
    <t>La USO rechazó “tributaria individualizada” de la Dian a Ecopetrol por $5.8 billones</t>
  </si>
  <si>
    <t>Martín Ravelo, presidente de la Unión Sindical Obrera (USO), afirmó que usarán todos los medios legales para impedir que la Dian haga un cobro retroactivo de más de $5.8 billones a Ecopetrol.</t>
  </si>
  <si>
    <t>Con chats de quejas, Lafaurie evidencia molestia de Cabal con el uribismo</t>
  </si>
  <si>
    <t>Desde agosto de 2025, la campaña de María Fernanda Cabal —senadora del Centro Democrático que renunció hoy al partido— se quejó con Álvaro Uribe de la presencia del asesor Léster Toledo y de Juan Carlos Pinzón en la órbita de la precampaña para la elección del aspirante presidencial del partido, que al final fue Paloma Valencia.</t>
  </si>
  <si>
    <t>La Hora</t>
  </si>
  <si>
    <t>Ecuador fija nueva tarifa al crudo colombiano y garantiza energía sin importar de Colombia</t>
  </si>
  <si>
    <t>Desde el viernes pasado 23 de enero de 2026 rige la nueva tarifa que Colombia paga por transportar su crudo por oleoductos ecuatorianos, mientras el Gobierno de Daniel Noboa asegura que el sistema eléctrico nacional opera con holgura y sin riesgo de apagones, pese a no importar energía del vecino país.</t>
  </si>
  <si>
    <t>Ecuador sube 900% tarifa del transporte de petróleo colombiano</t>
  </si>
  <si>
    <t>Ecuador incrementa de $ 3 a $ 30 la tarifa que cobra a Colombia por el transporte de su crudo a través del Sistema de Oleoducto Transecuatoriano (SOTE). Así lo indicó la ministra de Ambiente y Energía, Inés Manzano, este lunes, 26 de enero del 2026</t>
  </si>
  <si>
    <t>Ecuador sube de $ 3 a $ 30 la tarifa que paga Colombia por transportar su crudo por el SOTE</t>
  </si>
  <si>
    <t>Ecuador incrementa de $ 3 a $ 30 la tarifa que cobra a Colombia por el transporte de su crudo a través del Sistema de Oleoducto Transecuatoriano (SOTE). Así lo indicó la ministra de Ambiente y Energía, Inés Manzano, este lunes, 26 de enero del 2026.</t>
  </si>
  <si>
    <t>Expreso</t>
  </si>
  <si>
    <t>Ecuador eleva un 900 % la tarifa para transportar crudo de Colombia por oleoductos</t>
  </si>
  <si>
    <t>El crudo colombiano es transportado por los oleoductos del SOTE y del OCP, informó el Ministerio de Energía y de Ambiente</t>
  </si>
  <si>
    <t>Ecuador “golpea” a Colombia con alza de la tarifa del transporte de crudo por el SOTE</t>
  </si>
  <si>
    <t>Ecopetrol deberá cancelar $30 por cada barril para usar el SOTE. La tarifa anterior era $3. La medida no aplica para el OCP</t>
  </si>
  <si>
    <t>Extra</t>
  </si>
  <si>
    <t>Golpe al bolsillo colombiano: Ecuador sube un 900 % la tarifa por transportar su crudo</t>
  </si>
  <si>
    <t>Petroecuador incrementó drásticamente el costo de transporte para el petróleo de Colombia a través de sus oleoductos, pasando de 1,18 a 10,83 dólares</t>
  </si>
  <si>
    <t>Ecuador aumenta en 900% la tarifa por transportar el petróleo de Colombia en el SOTE</t>
  </si>
  <si>
    <t>Ecopetrol transporta alrededor de 12.000 barriles de crudo diarios por esta tubería que conduce al puerto ecuatoriano de Esmeraldas, según el Gobierno del presidente Daniel Noboa.</t>
  </si>
  <si>
    <t>El Universo</t>
  </si>
  <si>
    <t>La ministra de Ambiente y Energía, Inés Manzano, indicó que el valor se aplica desde el viernes 23 de enero del 2026.</t>
  </si>
  <si>
    <t>Guerra arancelaria: Ecuador sube 900% tarifa de transporte de petróleo colombiano</t>
  </si>
  <si>
    <t>La medida se da en el marco de una guerra arancelaria entre Quito y Bogotá, tras acusaciones mutuas por narcotráfico</t>
  </si>
  <si>
    <t>Gobierno de Ecuador confirmó que subió 900 % la tarifa para transportar crudo colombiano por su oleoducto</t>
  </si>
  <si>
    <t>El Gobierno de Ecuador oficializó un aumento de 3 a 30 dólares en la tarifa para el transporte de crudo colombiano por el Sistema de Oleoducto Transecuatoriano (Sote), una medida que comenzó a regir el 23 de enero y que se da en medio de la creciente tensión comercial y energética entre ambos países.</t>
  </si>
  <si>
    <t>Ecuador subió 900 % la tarifa de transporte del crudo colombiano: ¿qué hay detrás?</t>
  </si>
  <si>
    <t>La tarifa pasará de USD 3 a USD 30 por barril y afecta directamente al crudo colombiano que transporta Ecopetrol. La medida se da en medio del cruce de aranceles y de la suspensión de la venta de electricidad al país vecino.</t>
  </si>
  <si>
    <t>Ecuador sube 900% el costo para transportar crudo colombiano</t>
  </si>
  <si>
    <t>El ajuste, que multiplica por diez el costo del transporte, impacta directamente a Ecopetrol y a empresas privadas colombianas que envían su crudo por territorio ecuatoriano.</t>
  </si>
  <si>
    <t>Banca y Negocios</t>
  </si>
  <si>
    <t>Ecuador sube 900% tarifa de transporte de crudo colombiano en medio de guerra arancelaria</t>
  </si>
  <si>
    <t>La ministra ecuatoriana de Ambiente y Energía, Inés Manzano, anunció un incremento en la tarifa aplicada a la estatal colombiana Ecopetrol por el uso del Sistema del Oleoducto Transecuatoriano (SOTE).</t>
  </si>
  <si>
    <t>H13N</t>
  </si>
  <si>
    <t>Ecuador endurece condiciones y eleva el costo para transportar petróleo colombiano</t>
  </si>
  <si>
    <t>Un nuevo capítulo de fricción se abrió entre Ecuador y Colombia luego de que el gobierno del presidente Daniel Noboa anunciara un drástico aumento en el precio que cobra por permitir el paso de petróleo colombiano por su red de oleoductos.</t>
  </si>
  <si>
    <t>Ecuador anunció que incrementará el valor de transportar petróleo colombiano por su oleoducto</t>
  </si>
  <si>
    <t>El gobierno de Ecuador subirá de 3 a 30 dólares el impuesto por transportar petróleo colombiano en su sistema de oleoductos.</t>
  </si>
  <si>
    <t>Ecuador sube 900 % la tarifa para el transporte de petróleo colombiano; afecta a Ecopetrol</t>
  </si>
  <si>
    <t>La ministra de Ambiente y Energía mencionó que Ecuador “prioriza su seguridad en fronteras, su balanza comercial, así como su seguridad energética”.</t>
  </si>
  <si>
    <t>Ecuador dispara a 30 dólares la tarifa por transportar crudo colombiano</t>
  </si>
  <si>
    <t>La ministra defendió la decisión señalando que Ecuador ofrece a Ecopetrol un servicio estratégico de alto valor.</t>
  </si>
  <si>
    <t>Vistazo</t>
  </si>
  <si>
    <t>Ecuador aumenta de USD 3 a USD 30 la tarifa de transporte de crudo colombiano por el SOTE</t>
  </si>
  <si>
    <t>La ministra Inés Manzano indicó que Ecuador le está dando "un servicio importantísimo" a Ecopetrol al transportar el petróleo por el Sote, en medio de la guerra arancelario entre ambos países.</t>
  </si>
  <si>
    <t>Siguen las diferencias: Ecuador sube 900% tarifa de transporte de crudo colombiano por su oleoducto, en medio de guerra arancelaria</t>
  </si>
  <si>
    <t>Ministra de Energía de Ecuador dijo que su país hizo un cambio en el valor de la tarifa aplicada a Ecopetrol por el uso del Sistema del Oleoducto Transecuatoriano.</t>
  </si>
  <si>
    <t>Ecuador sube 900% tarifa de transporte de petróleo colombiano en medio de tensión por aranceles: así quedó nuevo aumento</t>
  </si>
  <si>
    <t>La ministra de Ambiente y Energía, Inés Manzano, anunció la nueva tarifa que tendrá el transporte de crudo y que afecta directamente a Ecopetrol.</t>
  </si>
  <si>
    <t>Ecuador endurece medidas: aumenta en un 900% la tarifa de transporte de petróleo colombiano</t>
  </si>
  <si>
    <t>La ministra de Ambiente y Energía ecuatoriana, Inés Manzano, indicó que se trata de un hecho de reciprocidad</t>
  </si>
  <si>
    <t>Esta es la nueva medida que tomó Ecuador en guerra arancelaria con Colombia</t>
  </si>
  <si>
    <t>El golpe irá directo contra Ecopetrol y será un golpe muy grande al transporte de crudo en la región.</t>
  </si>
  <si>
    <t>Ecuador sube 900 % tarifa de transporte de crudo colombiano en medio de guerra arancelaria</t>
  </si>
  <si>
    <t>Ecuador aumento de 3 a 30 dólares la tarifa del transporte de petróleo de Colombia por su oleoducto, en medio de una guerra arancelaria, anuncio el lunes el gobierno de Daniel Noboa.</t>
  </si>
  <si>
    <t>El Comercio</t>
  </si>
  <si>
    <t>Ecuador fija nueva tarifa para el transporte de petróleo de Colombia por el SOTE</t>
  </si>
  <si>
    <t>Ecuador incrementó la tarifa para el petróleo de Colombia que sea transportado por el SOTE, en esta guerra comercial.</t>
  </si>
  <si>
    <t>Sigue contaminada ciénaga tras derrame de crudo en octubre: Alcaldía de Barrancabermeja</t>
  </si>
  <si>
    <t>El derrame de crudo se registró en Octubre de 2025 por la rotura de un oleoducto de la empresa Cenit, filial de Ecopetrol.</t>
  </si>
  <si>
    <t>Ecopetrol y Frontera Energy se suman al Día mundial de la energía limpia con la construcción de 50MW de la nueva Granja Solar Quifa</t>
  </si>
  <si>
    <t>Ecopetrol y Frontera Energy dan un paso trascendental hacia la transición energética del país con la nueva Granja Solar Quifa y la incorporación de 18 MW en el primer trimestre del 2026.</t>
  </si>
  <si>
    <t>Ecopetrol y Frontera Energy incorporarán 18 MW de la nueva Granja Solar Quifa</t>
  </si>
  <si>
    <t>Ecopetrol y Frontera Energy anunciaron "un paso trascendental hacia la transición energética del país con la nueva Granja Solar Quifa" y la incorporación de 18 MW en el primer trimestre de 2026.</t>
  </si>
  <si>
    <t>La visita y la economía</t>
  </si>
  <si>
    <t>El presidente Petro se reunirá en los próximos días con el presidente Trump en un encuentro que tan solo hace días parecía imposible. Ya ha anunciado el presidente colombiano cuál será su compañía en el viaje y todo indica que además de los temas obvios de narcotráfico y seguridad va también a abordar dos temas económicos fundamentales; el comercio y el petróleo.</t>
  </si>
  <si>
    <t>Tensión con Ecuador: se afectaría producción petrolera en Putumayo</t>
  </si>
  <si>
    <t>En particular, Ecopetrol ha utilizado el Oleoducto San Miguel-Orito, que conecta al Putumayo con la frontera de Ecuador</t>
  </si>
  <si>
    <t>A Ecuador se transporta menos de 2% de la producción de crudo de Ecopetrol</t>
  </si>
  <si>
    <t xml:space="preserve">Sigue al rojo vivo la guerra arancelaria entre Colombia y Ecuador </t>
  </si>
  <si>
    <t>A Ecuador se transporta menos de 2% de la producción total de crudo de Ecopetrol</t>
  </si>
  <si>
    <t>El transporte de crudo hacia Ecuador por parte de la estatal es de apenas 10.000 barriles por día en promedio; al sumar a los demás productores, el volumen asciende a 30.000 barriles diarios</t>
  </si>
  <si>
    <t>Ecopetrol, la más golpeada por tarifa de Ecuador al crudo</t>
  </si>
  <si>
    <t>Cerca del 3% de la producción de petróleo de Colombia, que se exporta en el sur del país, se volvería inviable por la decisión de Ecuador</t>
  </si>
  <si>
    <t>Duro golpe comercial al crudo que se exporta por Ecuador</t>
  </si>
  <si>
    <t>La compañía que tendrá el mayor impacto en el sur del país sería Ecopetrol</t>
  </si>
  <si>
    <t>Rentabilidad petrolera se impactaría ante aumento en tarifa para transportar crudo por Oleoducto Transecuatoriano</t>
  </si>
  <si>
    <t>Según expertos, el efecto de este conflicto comercial podría hacer inviable la producción en el sur del país.</t>
  </si>
  <si>
    <t>90 Minutos</t>
  </si>
  <si>
    <t>Ecuador aumenta 900 % la tarifa de transporte de petróleo colombiano en medio de tensión comercial</t>
  </si>
  <si>
    <t>Ecuador elevó de 3 a 30 dólares la tarifa de transporte de crudo colombiano por su oleoducto, en medio de tensiones comerciales.</t>
  </si>
  <si>
    <t>Ambientarte Radio</t>
  </si>
  <si>
    <t>Ecuador Eleva 900% Tarifa de Crudo Colombiano: Escalada de Tensión Comercial</t>
  </si>
  <si>
    <t>Ecuador ha anunciado un drástico incremento del 900% en el costo del transporte de crudo colombiano a través de su infraestructura petrolera.</t>
  </si>
  <si>
    <t>¿Qué alternativas tiene Colombia para sacar el petróleo del sur del país ante anuncio de Ecuador?</t>
  </si>
  <si>
    <t>El choque comercial entre Colombia y Ecuador volvió incierta la salida del petróleo del sur del país. El fuerte aumento en la tarifa del oleoducto ecuatoriano reabrió una pregunta clave: ¿tiene Colombia cómo evacuar ese crudo sin esa ruta y a qué costo?</t>
  </si>
  <si>
    <t>Irracional: Ecopetrol por anuncio de Ecuador de subir 900% tarifa de transporte de crudo colombiano</t>
  </si>
  <si>
    <t>Ricardo Roa, presidente de la petrolera, afirmó en 6AM W que les toca buscar medidas para sobrellevar la decisión. No descarta interponer acciones judiciales pues considera que Ecuador violó los acuerdos.</t>
  </si>
  <si>
    <t>Cronista</t>
  </si>
  <si>
    <t>Ecuador ajusta la tarifa del crudo colombiano y eleva en 900% el costo de transporte</t>
  </si>
  <si>
    <t>Ecuador modificó de forma drástica las condiciones para el transporte de petróleo colombiano por su infraestructura petrolera.</t>
  </si>
  <si>
    <t>Ecopetrol evalúa acciones legales tras alza de tarifas de Ecuador para transporte de crudo colombiano</t>
  </si>
  <si>
    <t>En una entrevista con Caracol Radio, el presidente de Ecopetrol, Ricardo Roa, se refirió a las implicaciones del anuncio del Gobierno de Ecuador sobre el incremento de tarifas para el transporte de petróleo colombiano, así como a los efectos operativos, legales y comerciales para la compañía y otros productores que utilizan infraestructura en la frontera sur.</t>
  </si>
  <si>
    <t>Alza de 900% en tarifa de oleoducto en Ecuador afectará 30.000 barriles de petróleo colombiano</t>
  </si>
  <si>
    <t>Así lo señaló Ricardo Roa, presidente de Ecopetrol, quien calificó la decisión de “irracional”, al advertir que pone en riesgo el transporte de crudo colombiano, afecta a Ecopetrol y a pequeños productores, y abre un nuevo foco de tensión diplomática en la región.</t>
  </si>
  <si>
    <t>Ecuador sube de 3 a 30 dólares la tarifa de transporte de crudo colombiano por oleoducto</t>
  </si>
  <si>
    <t>El Ministerio de Energia y Ambiente ecuatoriano justifica el alza tarifaria alegando el "servicio importantísimo" que presta Petroecuador para que el crudo colombiano pueda alcanzar los mercados internacionales a través de la costa pacífica.</t>
  </si>
  <si>
    <t>France 24</t>
  </si>
  <si>
    <t>Ecuador sube un 900% la tarifa de transporte del crudo colombiano en medio de la guerra arancelaria</t>
  </si>
  <si>
    <t>Ecuador aumentó de tres a 30 dólares la tarifa del transporte de petróleo de Colombia por su oleoducto, en medio de una guerra arancelaria, anunció el lunes el gobierno de Daniel Noboa.</t>
  </si>
  <si>
    <t>Camilo Romero atacó al presidente de Ecuador por aumentar en 900% al transporte de petróleo: “Ni Trump se atrevió a tanto”</t>
  </si>
  <si>
    <t>El aspirante presidencial calificó de “infame” la decisión del mandatario Daniel Noboa de elevar drásticamente el costo del oleoducto para el crudo colombiano</t>
  </si>
  <si>
    <t>Garrotazo del presidente ecuatoriano a Ecopetrol: costo del transporte del petróleo  hacia el puerto de Esmeraldas</t>
  </si>
  <si>
    <t>En la guerra comercial con Colombia, Daniel Noboa elevó en 900% el uso del Sistema de Oleoducto Transecuatoriano (SOTE) que mueve el crudo desde el Putumayo</t>
  </si>
  <si>
    <t>Ecuador eleva en un 900% la tarifa de transporte a Colombia</t>
  </si>
  <si>
    <t>La tensión diplomática entre Bogotá y Quito ha alcanzado un nuevo punto crítico. El Gobierno de Ecuador decidió elevar de 3 a 30 dólares la tarifa que cobra a Colombia por transportar el petróleo de Ecopetrol a través del Sistema de Oleoducto Transecuatoriano (SOTE).</t>
  </si>
  <si>
    <t>Ecopetrol, en vilo por duro golpe que sentirá con aumento del 900 % por parte de Ecuador</t>
  </si>
  <si>
    <t>La ministra de Ambiente y Energía del vecino país anunció la nueva tarifa y afectará directamente a Ecopetrol en medio de las tensiones por aranceles.</t>
  </si>
  <si>
    <t>Tensión energética: Ecuador multiplica por 10 el costo de oleoducto y desafía a Ecopetrol tras veto de Colombia</t>
  </si>
  <si>
    <t>Ecuador sube 900% la tarifa del Sote y responde a la suspensión eléctrica de Colombia: ¿qué viene ahora?</t>
  </si>
  <si>
    <t>Ecopetrol califica de irracional el alza del 900% en la tarifa petrolera impuesta por Ecuador</t>
  </si>
  <si>
    <t>El presidente de Ecopetrol, Ricardo Roa, advirtió el impacto sobre las exportaciones colombianas y anunció que evalúan acudir a la Comunidad Andina, mientras esperan una solución diplomática entre ambos gobiernos.</t>
  </si>
  <si>
    <t>Ecopetrol y Frontera Energy apuestan por energía solar con la Granja Solar Quifa en el Meta</t>
  </si>
  <si>
    <t>Ecopetrol y Frontera Energy anunciaron la construcción de la Granja Solar Quifa, un proyecto de 50 MW que impulsa la transición energética y reduce emisiones en Colombia.</t>
  </si>
  <si>
    <t>Ecopetrol y Frontera Energy impulsan transición energética con nueva Granja Solar</t>
  </si>
  <si>
    <t>La Granja Solar Quifa, desarrollada por Ecopetrol y Frontera Energy en Puerto Gaitán, Meta, representa un avance clave hacia la transición energética de Colombia.</t>
  </si>
  <si>
    <t>En el Día Mundial de la Energía Ecopetrol y Frontera aumentan su capacidad de generación eléctrica</t>
  </si>
  <si>
    <t>El proyecto cuenta con 81.800 paneles solares capaces de generar hasta 76,1 GWh al año.</t>
  </si>
  <si>
    <t>El Dato</t>
  </si>
  <si>
    <t>Ecopetrol y Frontera Energy dan paso hacia la transición energética con nueva Granja Solar Quifa</t>
  </si>
  <si>
    <t>Este proyecto, ubicado en el municipio de Puerto Gaitán (Meta), autoabastecerá (con entrega de energía progresiva) los campos Caño Sur, Quifa y Rubiales, y cuenta con más de 81.800 paneles solares capaces de generar hasta 76,1 GWh al año.</t>
  </si>
  <si>
    <t>Transición energética avanza en Colombia con la Granja Solar Quifa</t>
  </si>
  <si>
    <t>Ecopetrol indicó que gracias al autoabastecimiento con energía solar, la empresa reducirá más de 11.500 toneladas de CO2 al año.</t>
  </si>
  <si>
    <t>Ecopetrol y Frontera Energy construirán granja solar de 50 MW para abastecer de energía a campos petroleros en el Meta</t>
  </si>
  <si>
    <t>En una etapa inicial, se espera que los primeros 18 megavatios entren en operación durante el primer trimestre de 2026.</t>
  </si>
  <si>
    <t>Ecopetrol y Frontera Energy: Granja solar de 50 MW para Meta</t>
  </si>
  <si>
    <t>La transición energética en Colombia avanza con pasos firmes, y el departamento del Meta, tradicionalmente reconocido por su riqueza petrolera, se prepara para un cambio fundamental.</t>
  </si>
  <si>
    <t>Ecopetrol y Frontera Energy anuncian proyecto solar de 50 MW en Puerto Gaitán</t>
  </si>
  <si>
    <t>La Granja Solar Quifa tendrá 81.800 paneles, generará hasta 76,1 GWh al año y comenzará a incorporar 18 MW en el primer trimestre de 2026.</t>
  </si>
  <si>
    <t>Ecopetrol impulsa energía limpia en Meta</t>
  </si>
  <si>
    <t>En Puerto Gaitán, Meta, entró en operación la Granja Solar Quifa, un proyecto energético desarrollado por Ecopetrol y Frontera Energy que aportará 18 megavatios al sistema durante el primer trimestre de 2026.</t>
  </si>
  <si>
    <t>Ecopetrol y Frontera Energy se suman al Día mundial de la energía limpia</t>
  </si>
  <si>
    <t>Ecopetrol y Frontera Energy inauguran granja solar de 50 MW en el Meta: generará energía para 42.000 hogares.</t>
  </si>
  <si>
    <t>En un paso trascendental para la diversificación de la matriz energética colombiana, Ecopetrol y Frontera Energy pusieron en operación la Granja Solar Quifa, un proyecto de 50 megavatios (MW) ubicado en el municipio de Puerto Gaitán, Meta.</t>
  </si>
  <si>
    <t>Granja Solar Quifa en Colombia contará con 81.800 paneles y 50 MW de capacidad</t>
  </si>
  <si>
    <t>Ecopetrol y Frontera Energy dan un paso trascendental hacia la transición energética de Colombia con la nueva Granja Solar Quifa, un proyecto fotovoltaico de 50 MW ubicado en el municipio de Puerto Gaitán, Meta.</t>
  </si>
  <si>
    <t>Acuerdo entre TGI y Hocol</t>
  </si>
  <si>
    <t xml:space="preserve">La Trasportadora de Gas Internacional (TGI) firmó un acuerdo de conexión y derecho con Hocol </t>
  </si>
  <si>
    <t>TGI logra acuerdo con Hocol (filial de Ecopetrol) para instalar su planta de regasificación en La Guajira</t>
  </si>
  <si>
    <t>Estará lista en enero de 2027 y tendrá una capacidad de hasta 250 millones de pies cúbicos día (mpcd).</t>
  </si>
  <si>
    <t>TGI y filial de Ecopetrol sellan acuerdo para avanzar en planta regasificadora e importar gas desde La Guajira</t>
  </si>
  <si>
    <t>El acuerdo es clave para avanzar en la futura planta que permitirá garantizar el abastecimiento de hasta 250 millones de pies cúbicos por día de gas, un volumen suficiente para garantizar el cubrimiento de la demanda.</t>
  </si>
  <si>
    <t>TGI y Hocol (Ecopetrol) instalan planta regasificadora en La Guajira</t>
  </si>
  <si>
    <t>En un movimiento clave para el futuro energético de Colombia, Transportadora de Gas Internacional (TGI) y Hocol, filial de Ecopetrol, han anunciado la implementación de una nueva planta regasificadora en La Guajira.</t>
  </si>
  <si>
    <t>Al fin sí: TGI usará la infraestructura de Hocol para la regasificación que ayudará a enfrentar el déficit de gas</t>
  </si>
  <si>
    <t>La propuesta que estaba en remojo desde octubre se consolida. Estos son los términos del acuerdo.</t>
  </si>
  <si>
    <t>TGI y Ecopetrol logran acuerdo clave para la importación de gas desde La Guajira</t>
  </si>
  <si>
    <t>Las compañías expresaron que este es un importante espaldarazo a proyectos de regasificación para atender la demanda en Colombia.</t>
  </si>
  <si>
    <t>¿Alerta energética en Colombia? Producción de gas cayó 11,6 % y la de petróleo bajó 3,5 %</t>
  </si>
  <si>
    <t>Ecopetrol se mantuvo como el principal productor de petróleo y gas del país, en un año en el que la producción de hidrocarburos en Colombia registró caídas al cierre de noviembre de 2025.</t>
  </si>
  <si>
    <t>Revivieron los campos gasíferos de ECOPETROL</t>
  </si>
  <si>
    <t>Por considerar que la petición del demandante es improcedente, carente de sustento, el juez veinte de Ejecución de Penas y Medidas de Seguridad de Bogotá negó la acción de tutela que había sido interpuesta contra la Agencia Nacional de Hidrocarburos.</t>
  </si>
  <si>
    <t>Cayó la producción de petróleo y gas en Colombia en noviembre de 2025</t>
  </si>
  <si>
    <t xml:space="preserve">La producción de petróleo y gas en Colombia continuó mostrando señales de debilitamiento en noviembre de 2025. </t>
  </si>
  <si>
    <t>Producción petrolera en Colombia cayó 3,59 % hasta noviembre de 2025 y el gas también registró cifras a la baja</t>
  </si>
  <si>
    <t>Datos de la industria gasífera ubicaron a Ecopetrol y sus filiales, junto a Canacol, como los principales productores.</t>
  </si>
  <si>
    <t>Recuperación del ecosistema afectado por una emergencia en la Ciénaga San Silvestre de Barrancabermeja</t>
  </si>
  <si>
    <t>Autoridades ambientales intensificaron el control sobre el Plan de Manejo Ambiental que ejecuta la empresa Cenit en el sector de Kikelandia, con una inspección técnica destinada a constatar la recuperación del ecosistema afectado por una emergencia registrada meses atrás en la Ciénaga San Silvestre.</t>
  </si>
  <si>
    <t>Ecopetrol realizó más de 11.000 diagnósticos preventivos de salud en comunidades de Cartagena</t>
  </si>
  <si>
    <t>A través de su Unidad Móvil, la compañía brindó atención gratuita en medicina, odontología y psicología a comunidades vecinas a la Refinería, entregando además más de 82.000 medicamentos</t>
  </si>
  <si>
    <t>Unidad Móvil de Salud de Ecopetrol fortalece detección temprana de enfermedades en Cartagena</t>
  </si>
  <si>
    <t>La Unidad Móvil de Salud de Ecopetrol avanzó de manera decisiva en la detección temprana de enfermedades en Cartagena durante 2025, al formular 11.193 diagnósticos médicos dirigidos a promover la prevención y la atención oportuna en comunidades cercanas a la refinería de la ciudad.</t>
  </si>
  <si>
    <t>Un total de 160 emprendedores y empresarios de los municipios de Yopal, Aguazul y Tauramena culminaron un proceso de fortalecimiento empresarial orientado a consolidar negocios sostenibles, con impacto económico y social en la región, por medio del programa Ecopetrol Emprende Piedemonte 2025.</t>
  </si>
  <si>
    <t>Unidad Móvil de Salud de Ecopetrol formuló más de 11.000 diagnósticos para la detección temprana de enfermedades en Cartagena</t>
  </si>
  <si>
    <t>Atención gratuita y cercana para comunidades vulnerables con servicios médicos integrales y confiables.</t>
  </si>
  <si>
    <t>Unidad Móvil de Salud de Ecopetrol formuló más de 11.000 diagnósticos para detección temprana de enfermedades en Cartagena</t>
  </si>
  <si>
    <t>Con el propósito de mejorar la calidad de vida de las comunidades cercanas a la refinería de Cartagena, la Unidad Móvil de Salud, liderada por Ecopetrol y la Unión Sindical Obrera (USO), logró en 2025 la formulación de un total de 11.193 diagnósticos médicos para promover la atención y prevención temprana de 19 enfermedades en los habitantes de esta zona de la ciudad.</t>
  </si>
  <si>
    <t>Impulsa Ecopetrol la detección temprana de enfermedades con más de 11.000 diagnósticos en Cartagena</t>
  </si>
  <si>
    <t>Con el objetivo de cerrar brechas en el acceso a la salud y mejorar la calidad de vida de las comunidades vecinas a la Refinería de Cartagena, la Unidad Móvil de Salud de Ecopetrol, en articulación con la Unión Sindical Obrera (USO), formuló durante 2025 un total de 11.193 diagnósticos médicos orientados a la detección temprana de 19 enfermedades.</t>
  </si>
  <si>
    <t>Más de 1.300 empleos en Casanare generó Ecopetrol Emprende Piedemonte</t>
  </si>
  <si>
    <t>Finalizaron obras de placa huella en San Vicente de Chucurí: Ecopetrol intervino 17 tramos rurales</t>
  </si>
  <si>
    <t>Ecopetrol invirtió más de $7.600 millones en la construcción de 17 tramos de placa huella en zona rural de San Vicente de Chucurí.</t>
  </si>
  <si>
    <t>Informando.com</t>
  </si>
  <si>
    <t>Ecopetrol ahorra $ 2 millones con economía circular en Meta</t>
  </si>
  <si>
    <t>Ecopetrol aplicó en 2025 un modelo de economía circular en la Orinoquía, reduciendo residuos y uso de materias primas con ahorros por USD 2,1 millones</t>
  </si>
  <si>
    <t>Presidente de Ecopetrol confirma que podría evaluarse venta del campo Permian que opera con fracking</t>
  </si>
  <si>
    <t>Ricardo Roa, presidente de la estatal energética, se refirió también a la acción en Nueva York y a los aranceles de Ecuador a Colombia.</t>
  </si>
  <si>
    <t>Granja Solar Quifa</t>
  </si>
  <si>
    <t>Crisis Ecuador eleva transporte crudo: riesgo Ecopetrol Putumayo</t>
  </si>
  <si>
    <t>La estabilidad energética de la región andina enfrenta un periodo de alta volatilidad. Una crisis creciente en Ecuador ha generado un efecto dominó que repercute directamente en la infraestructura de transporte de crudo, vital para la industria petrolera colombiana.</t>
  </si>
  <si>
    <t>Ecopetrol busca alternativas por tarifa petrolera de Ecuador</t>
  </si>
  <si>
    <t>La compañía petrolera estatal colombiana, Ecopetrol, se encuentra ante una significativa encrucijada estratégica tras la aplicación de un exorbitante aumento del 900% en las tarifas por el uso de la infraestructura de transporte de crudo a través de Ecuador.</t>
  </si>
  <si>
    <t>La ministra ecuatoriana de Ambiente y Energía, Inés Manzano, anunció un incremento en la tarifa aplicada a la estatal colombiana Ecopetrol por el uso del Sistema del Oleoducto Transecuatoriano (SOTE)</t>
  </si>
  <si>
    <t>Nodal</t>
  </si>
  <si>
    <t>HSB Noticias</t>
  </si>
  <si>
    <t>Ecuador mantiene escalada comercial: tarifa de oleoducto aumentada 900% impacta a Ecopetrol</t>
  </si>
  <si>
    <t>La crisis comercial entre Colombia y Ecuador continúa intensificándose este miércoles con las consecuencias del aumento del 900% en la tarifa de transporte de petróleo colombiano por el Sistema de Oleoducto Transecuatoriano (SOTE) anunciado ayer por la ministra de Ambiente y Energía de Ecuador, Inés Manzano.</t>
  </si>
  <si>
    <t>Alerta Neiva</t>
  </si>
  <si>
    <t>Decisiones de Ecuador no afectarían el combustible en el Huila ni el sur del país</t>
  </si>
  <si>
    <t>Expertos aclararon que el abastecimiento regional no depende del sistema transecuatoriano y no habría alzas ni escasez.</t>
  </si>
  <si>
    <t>El Economista</t>
  </si>
  <si>
    <t>Ecuador eleva en 900% la tarifa de transporte para crudo colombiano</t>
  </si>
  <si>
    <t>El costo pasó de 3 dólares a 30 dólares por barril y comenzó a regir desde el pasado 23 de enero. A través de los ductos ecuatorianos se transporta un promedio de 13,250 barriles diarios de crudo colombiano; la capacidad máxima es de 22,000 barriles.</t>
  </si>
  <si>
    <t>Guerra comercial con Ecuador impactaría a Ecopetrol, pero golpe sería más fuerte para el sector eléctrico de ese país</t>
  </si>
  <si>
    <t>Los analistas concluyeron que el mejor escenario para ambos países es resolver el conflicto comercial a través de la diplomacia.</t>
  </si>
  <si>
    <t>Ecopetrol evalúa nuevas rutas de exportación tras alza de tarifa en Ecuador que llevaría el transporte a 30 dólares por barril</t>
  </si>
  <si>
    <t>El Gobierno y Ecopetrol estudian acciones legales y diplomáticas tras la decisión que afecta el movimiento de crudo por el OTA.</t>
  </si>
  <si>
    <t>Ecopetrol evalúa opciones tras decisión de Ecuador que eleva a US$30 la tarifa para exportar crudo</t>
  </si>
  <si>
    <t>El alza tarifaria de Ecuador obliga a Ecopetrol a replantear su logística, entre transporte por carretera a Coveñas o la reactivación del Oleoducto Transandino.</t>
  </si>
  <si>
    <t>Ricardo Roa, presidente de Ecopetrol, destapa alternativas frente a duro cobro de Ecuador por transportar crudo colombiano</t>
  </si>
  <si>
    <t>En la baraja de posibilidades, cualquiera sería más barata que pagar 30 dólares por barril transportado.</t>
  </si>
  <si>
    <t>Este es el departamento más afectado por las medidas de Ecuador al transporte de petróleo colombiano</t>
  </si>
  <si>
    <t>SEMANA habló con el presidente de la fundación Xua Energy, quien explicó el impacto que tendrá el aumento del 900% en el transporte de crudo de nuestro país por el Sistema de Oleoducto Transecuatoriano (SOTE).</t>
  </si>
  <si>
    <t>Ecopetrol busca rutas alternas para transportar su petróleo ante incremento del 900 % en la tarifa de Ecuador</t>
  </si>
  <si>
    <t>Su presidente, Ricardo Roa, aseguró que la empresa tendrá "afectaciones importantísimas" por esta medida.</t>
  </si>
  <si>
    <t>Ecopetrol analiza alternativas de exportación tras conflicto con Ecuador</t>
  </si>
  <si>
    <t>Una de las propuestas consiste en la reactivación del oleoducto trasandino, lo cual conlleva una inversión estimada de 20 millones de dólares</t>
  </si>
  <si>
    <t>Ecuador compra 2% de producción de Ecopetrol</t>
  </si>
  <si>
    <t>Sigue al rojo vivo la guerra arancelaria entre Colombia y Ecuador, por las diferencias entre el gobierno del Ecuador y el gobierno de Colombia. La ministra de Ambiente y Energía del vecino país, Inés Manzano, confirmó un incremento de 900% en la tarifa de transporte de crudo colombiano a través del Sistema de Oleoducto Transecuatoriano, Sote.</t>
  </si>
  <si>
    <t>Ecopetrol evalúa exportación de crudo por Coveñas ante alza de tarifas de Ecuador</t>
  </si>
  <si>
    <t>Luego del anuncio de la ministra de Energía de Ecuador, Inés Manzano, sobre un incremento de 900% en la tarifa del crudo que se transporta entre este país y Colombia (por el oleoducto Transecuatoriano), Ricardo Roa, presidente de la petrolera colombiana se refirió al tema y afirmó que ya se evalúan alternativas.</t>
  </si>
  <si>
    <t>Ecopetrol alerta que costo para exportar crudo vía Ecuador subiría de 2,7 dólares a casi 30 por barril</t>
  </si>
  <si>
    <t>La medida arancelaria ecuatoriana obliga a la empresa a evaluar rutas alternas para continuar su normal operación.</t>
  </si>
  <si>
    <t>“Aumento en un 900% en tarifa de transporte de crudo colombiano afecta directamente a Ecopetrol y Geopark”: ACP</t>
  </si>
  <si>
    <t>El presidente de la Asociación Colombiana del Petróleo y Gas ACP, Frank Pearl, se refirió a la medida anunciada esta semana por la ministra de Ambiente y Energía de Ecuador, Inés Manzano, de aumentar en un 900% la tarifa de transporte de crudo colombiano a través del Sistema de Oleoducto Transecuatoriano (SOTE).</t>
  </si>
  <si>
    <t>Protesta en Yumbo bloquea la vía a la altura de Ecopetrol por tarifas del transporte; este es el panorama</t>
  </si>
  <si>
    <t>Ambos sentidos de la vía a Yumbo, por el sector de Ecopetrol, se encuentran con bloqueos intermitentes.</t>
  </si>
  <si>
    <t>Reportan posible afloramiento de crudo en Santander en zona cercana al pozo Lisama 158</t>
  </si>
  <si>
    <t>Habitantes de San Vicente de Chucurí denunciaron la aparición de un posible afloramiento de crudo en La Lizama. Ecopetrol anunció la implementación de un plan de contingencia, pero aclaró que en el punto exacto no hay ninguna línea activa.</t>
  </si>
  <si>
    <t>Ecopetrol anunció plan de contingencia por fluido aceitoso en San Vicente de Chucurí</t>
  </si>
  <si>
    <t>Estas fueron las medidas que tomó Ecopetrol ante esta alerta.</t>
  </si>
  <si>
    <t>Ecopetrol activa plan de contingencia por fluido aceitoso en San Vicente de Chucurí</t>
  </si>
  <si>
    <t>Un plan de contingencia fue activado por Ecopetrol tras detectarse la presencia de un fluido con características aceitosas en un predio rural del municipio de San Vicente de Chucurí, en Santander, situación que encendió las alertas preventivas de la compañía y de las autoridades locales.</t>
  </si>
  <si>
    <t>Preocupación por afloramiento de hidrocarburos en la vereda La Vizcaína</t>
  </si>
  <si>
    <t>Habitantes reportan burbujas aceitosas y piden acción inmediata</t>
  </si>
  <si>
    <t>Colombia ya tiene 14 nuevos proyectos de regasificación: hay apuestas en el Caribe y el Pacífico</t>
  </si>
  <si>
    <t>Organismos como el Centro Regional de Estudios de Energía adicionaron que persiste la incertidumbre sobre cuál podría ser el déficit exacto para Colombia.</t>
  </si>
  <si>
    <t>Lester Toledo niega acusaciones de Lafaurie y nexos con petroleros</t>
  </si>
  <si>
    <t>Lester Toledo fue el asesor principal de campaña del asesinado senador Miguel Uribe Turbay en la precampaña del Centro Democrático. Esta semana fue uno de los personajes señalados por José Félix Lafaurie -en su carta de salida del uribismo, junto con su esposa María Fernanda Cabal- de atacar al partido desde adentro, con nexos con otros políticos y hasta con dirigentes del actual gobierno con quienes tendría intereses petroleros.</t>
  </si>
  <si>
    <t>Colombia cerró noviembre con menor producción de hidrocarburos: petróleo quedó por debajo de la meta fiscal</t>
  </si>
  <si>
    <t>Producción de petróleo y gas en Colombia cayó en noviembre de 2025, según cifras de la ANH y ACIPET.</t>
  </si>
  <si>
    <t>Alerta en el gas: Colombia planea 14 proyectos mientras el déficit y los precios se disparan</t>
  </si>
  <si>
    <t>Con reservas en caída, mayor dependencia de gas importado y precios al alza, el país acelera la planeación de nuevas terminales de regasificación mientras expertos advierten riesgos regulatorios, posibles retrasos y un déficit que podría agravarse en los próximos años</t>
  </si>
  <si>
    <t>Admiten demanda para frenar eventual venta del Permian de Ecopetrol, el bloque que produce con fracking</t>
  </si>
  <si>
    <t>La acción popular se respalda en los efectos que esta operación podría tener en el valor de la compañía y los ingresos del Estado.</t>
  </si>
  <si>
    <t>Nueva medida impedirá que Gustavo Petro venda los activos de fracking que tiene Ecopetrol en Estados Unidos</t>
  </si>
  <si>
    <t>Una demanda colectiva impulsa la revisión técnica y transparente de los activos estratégicos de la estatal petrolera, clave para las finanzas de Colombia</t>
  </si>
  <si>
    <t>Admiten acción popular para frenar eventual venta de participación en Permian</t>
  </si>
  <si>
    <t>La demanda fue presentada por la Fundación para el Estado de Derecho.</t>
  </si>
  <si>
    <t>Ecopetrol acelera su ofensiva por la energía eólica y solar: ha comprado 16 proyectos en menos de un año y va por 7 más</t>
  </si>
  <si>
    <t>En 2026, Ecopetrol espera incorporar alrededor de 750 megavatios de capacidad de generación de energía limpia.</t>
  </si>
  <si>
    <t>Ecopetrol impulsa energía eólica y solar con 16 proyectos</t>
  </si>
  <si>
    <t>La transición energética es una realidad ineludible que está redefiniendo el panorama global, y Colombia no es la excepción.</t>
  </si>
  <si>
    <t xml:space="preserve">Crisis Colombia – Ecuador  </t>
  </si>
  <si>
    <t>Afloramiento de crudo</t>
  </si>
  <si>
    <t>Exploración y produccion</t>
  </si>
  <si>
    <t>Alza en tarifas de Ecuador lleva a Ecopetrol a considerar salida del crudo por Coveñas</t>
  </si>
  <si>
    <t>La petrolera estatal evalúa enviar su crudo por el puerto de Coveñas tras el aumento de hasta 900% en la tarifa del Oleoducto Transecuatoriano, que encareció el transporte.</t>
  </si>
  <si>
    <t>Ecopetrol sopesa enviar crudo por Coveñas para esquivar el alza de tarifas en Ecuador</t>
  </si>
  <si>
    <t>Ecopetrol estudia desviar crudo a Coveñas y reactivar oleoductos internos para esquivar el alza del 900% en la tarifa de transporte impuesta por Ecuador.</t>
  </si>
  <si>
    <t>Ecopetrol evalúa exportar crudo por Coveñas tras alza del 900% en tarifas de oleoducto de Ecuador</t>
  </si>
  <si>
    <t>El aumento en las tarifas del oleoducto ecuatoriano dispararía el costo de transporte del crudo de Ecopetrol hasta casi US$30 por barril, obligando a la compañía a replantear su estrategia de exportación.</t>
  </si>
  <si>
    <t>Ecopetrol evalúa nuevas rutas de exportación tras el incremento de la tarifa hacia Ecuador</t>
  </si>
  <si>
    <t>Entre ellas, se destaca el de utilizar la infraestructura interna de transporte (Babillas, Guaduas y Vasconia) para llevar el crudo hasta el sistema central de oleoductos y desde allí exportarlo hasta Coveñas.</t>
  </si>
  <si>
    <t>El Oriente</t>
  </si>
  <si>
    <t>Ecopetrol busca rutas alternativas tras alza del 900 % en tarifa del Sote</t>
  </si>
  <si>
    <t>La medida tendría un impacto significativo en los costos de la operación</t>
  </si>
  <si>
    <t>Ecopetrol evalúa exportar petróleo por Coveñas para sortear la subida de tarifas de Ecuador</t>
  </si>
  <si>
    <t>Ante el incremento de costos en Ecuador, la compañía estatal considera utilizar rutas alternativas y camiones para transportar su producción al Caribe, mientras analiza opciones logísticas y medioambientales buscando mantener sus operaciones internacionales sin interrupciones</t>
  </si>
  <si>
    <t>Notimérica</t>
  </si>
  <si>
    <t>La petrolera colombiana Ecopetrol estudia exportar crudo a través de Coveñas (Colombia) para sortear la subida del 900% de la tarifa del transporte de esta materia prima aplicada por Ecuador esta semana, como parte de su conflicto con Colombia.</t>
  </si>
  <si>
    <t>Noticias Hoy.co</t>
  </si>
  <si>
    <t>Ecuador aumenta en 900% la tarifa de transporte de petróleo colombiano en medio de una escalada comercial</t>
  </si>
  <si>
    <t>Una creciente disputa comercial entre Colombia y Ecuador ha alcanzado un punto crítico en el sector energético, luego de que el gobierno ecuatoriano impusiera un drástico aumento del 900% a la tarifa de transporte de petróleo colombiano a través de su territorio.</t>
  </si>
  <si>
    <t>Abc Economía</t>
  </si>
  <si>
    <t>Ecopetrol enfrenta alza del 900% en tarifa de transporte por Ecuador</t>
  </si>
  <si>
    <t>Ecuador anunció un incremento de 900% en la tarifa de transporte de crudo colombiano por el Oleoducto Transecuatoriano, medida revelada por la ministra Inés Manzano.</t>
  </si>
  <si>
    <t>Demócrata.es</t>
  </si>
  <si>
    <t>Ecopetrol y TGI dan luz verde al uso de la planta de La Guajira para importar gas natural</t>
  </si>
  <si>
    <t>Ecopetrol y TGI impulsan el uso de la planta regasificadora de La Guajira para importar gas natural y reforzar el suministro en Colombia.</t>
  </si>
  <si>
    <t>El Periódico de la Energía</t>
  </si>
  <si>
    <t>Ecopetrol y TGI acuerdan avanzar en la planta regasificadora de La Guajira para importar gas natural</t>
  </si>
  <si>
    <t>El proyecto permitirá el ingreso de hasta 250 millones de pies cúbicos al día para contribuir con el abastecimiento de este servicio público a los colombianos.</t>
  </si>
  <si>
    <t>La iniciativa permitirá incorporar grandes volúmenes provenientes del exterior mediante la infraestructura de Chuchupa B, garantizar el suministro a millones de hogares y fortalecer la seguridad energética nacional, según anunció el presidente de Hocol, Luis Eduardo Parra</t>
  </si>
  <si>
    <t>La petrolera colombiana Ecopetrol, a través de su filial Hocol, y Transportadora de Gas Internacional (TGI) han cerrado un acuerdo para avanzar en el uso de la planta regasificadora de La Guajira (Colombia) e importar así gas natural en esta zona, según ha informado la empresa en un comunicado.</t>
  </si>
  <si>
    <t>Blu radio</t>
  </si>
  <si>
    <t>Activan plan de contingencia en San Vicente de Chucurí por afloramiento de hidrocarburo</t>
  </si>
  <si>
    <t>Ecopetrol activó un plan de contingencia tras detectar la presencia de hidrocarburo, de origen aún desconocido, en un predio del municipio de San Vicente de Chucurí, Santander.</t>
  </si>
  <si>
    <t>Venta  del Permian aparece más clara en el radar de Ecopetrol</t>
  </si>
  <si>
    <t>Ricardo Roa, residente de la compañía, anunció que ya se están estudiando las posibilidades y las implicaciones que tendría la empresa si decide salir del activo</t>
  </si>
  <si>
    <t>El Tribunal Administrativo de Cundinamarca admitió una acción popular presentada en noviembre del año pasado por la Fundación para el Estado de Derecho contra Ecopetrol y el Ministerio de Hacienda, que busca frenar la eventual venta de la participación del país en el proyecto petrolero Permian en Estados Unidos.</t>
  </si>
  <si>
    <t>Tribunal admite acción popular para frenar posible venta del activo Permian de Ecopetrol</t>
  </si>
  <si>
    <t>Contemplan la posibilidad de vender el Permian, ‘la gallina de los huevos de oro’ de Ecopetrol</t>
  </si>
  <si>
    <t>El presidente de Ecopetrol, Ricardo Roa, anunció que se está estudiando la idea de salir de este activo.</t>
  </si>
  <si>
    <t>Más de 7.600 personas participaron en las acciones pedagógicas de Ecopetrol en el Huila durante 2025</t>
  </si>
  <si>
    <t>Durante 2025, Ecopetrol desarrolló en el departamento del Huila una agenda integral de pedagogía territorial que impactó a 7.659 personas mediante actividades presenciales orientadas a fortalecer la comprensión de la industria de los hidrocarburos, la transición energética justa, la sostenibilidad ambiental y el rol de la empresa en el desarrollo regional.</t>
  </si>
  <si>
    <t>Neiva Stéreo</t>
  </si>
  <si>
    <t>Ecopetrol llevó pedagogía energética a más de 7.600 huilenses</t>
  </si>
  <si>
    <t>Ecopetrol impactó a 7.659 huilenses con una agenda de pedagogía territorial enfocada en transición energética y sostenibilidad.</t>
  </si>
  <si>
    <t>Ecopetrol y FAO impulsan el desarrollo apícola en Casanare con primera gira de intercambio de experiencias</t>
  </si>
  <si>
    <t>En el municipio de Villanueva se llevó a cabo la primera gira de intercambio de experiencias de la cadena apícola, una iniciativa en la que apicultores de los municipios de Yopal y Aguazul se reunieron para aprender, compartir saberes y fortalecer sus capacidades técnicas y comerciales alrededor de la producción de miel, una actividad con alto potencial ambiental, productivo y económico para Casanare.</t>
  </si>
  <si>
    <t>Iniciativas que fortalecieron el conocimiento sobre la industria de hidrocarburos, la transición energética y el relacionamiento con las comunidades en el territorio</t>
  </si>
  <si>
    <t>USO elige 17 negociadores para dialogar con Ecopetrol</t>
  </si>
  <si>
    <t>Representarán a trabajadores en la próxima negociación colectiva</t>
  </si>
  <si>
    <t>Emergencia económica: magistrada se declaró impedida para estudiar impuesto a hidrocarburos</t>
  </si>
  <si>
    <t>Los otros magistrados deberán decidir di Meneses deberá ser apartada de la discusión o podrá participar en la definición del futuro de este impuesto clave.</t>
  </si>
  <si>
    <t>Por vínculo con Ecopetrol, magistrada Paola Meneses se declaró impedida en debate de emergencia económica</t>
  </si>
  <si>
    <t>La magistrada Paola Meneses anunció su impedimento para estudiar la emergencia económica, que crea nuevos impuestos a hidrocarburos y carbón, por posible conflicto de interés familiar.</t>
  </si>
  <si>
    <t>Magistrada Meneses se declara impedida en debate de impuestos de emergencia</t>
  </si>
  <si>
    <t>La magistrada de la Corte Constitucional Paola Andrea Meneses presentó una solicitud de impedimento para el debate de uno de los decretos de emergencia económica.</t>
  </si>
  <si>
    <t>Vínculo con Ecopetrol obliga a magistrada de la Corte a presentar impedimento sobre la emergencia económica</t>
  </si>
  <si>
    <t>El recurso se conoce un día después de que el magistrado Ibáñez Najar quedara por fuera de la discusión sobre el decreto madre.</t>
  </si>
  <si>
    <t>Cuéntenos, señor Cepeda</t>
  </si>
  <si>
    <t>La transición energética, aunque inexistente, costó trillones, Ecopetrol, al borde del abismo.</t>
  </si>
  <si>
    <t>Planta regasificadora Guajira</t>
  </si>
  <si>
    <t>Instalación de gas para familias vulnerables</t>
  </si>
  <si>
    <t>Familias campesinas en Neiva y Huila son beneficiadas de la instalación de servicios básicos como el gas y el agua potable, gracias al apoyo de Ecopetrol.</t>
  </si>
  <si>
    <t>RED NOTICIAS</t>
  </si>
  <si>
    <t>Ecuador aumentará aranceles por exportación de crudo</t>
  </si>
  <si>
    <t>En medio de la polémica entre Colombia y Ecuador la ministra de minas y ambiente del país vecino anunció que le cobrará un impuesto del 900 por ciento por el uso de la infraestructura para la exportación de crudo.</t>
  </si>
  <si>
    <t xml:space="preserve">CABLE NOTICIAS </t>
  </si>
  <si>
    <t>Minminas cuestiona decisión de Ecuador</t>
  </si>
  <si>
    <t>El Ministro de Minas se pronunció frente al anuncio de Ecuador de incrementar el precio por el transporte de crudo por su oleoducto.</t>
  </si>
  <si>
    <t>CABLE NOTICIAS</t>
  </si>
  <si>
    <t>Aumento de tarifa no ha afectado acción de Ecopetrol</t>
  </si>
  <si>
    <t>A pesar de los anuncios de Ecuador sobre el aumento de la tarifa por el transporte de crudo, la acción de Ecopetrol registra una leve alza en el mercado financiero.</t>
  </si>
  <si>
    <t>Aumentan tensiones entre Colombia y Ecuador</t>
  </si>
  <si>
    <t xml:space="preserve">El gobierno de Ecuador, bajo la administración del presidente Daniel Noboa, ha incrementado el costo de transporte de petróleo colombiano en 900 %. A través del Sistema de Oleoducto Transecuatoriano (Sote) el valor pasó de 3 a 30 dólares por barril. </t>
  </si>
  <si>
    <t>Golpe contra el tráfico ilegal de combustible</t>
  </si>
  <si>
    <t>Operativo de las autoridades en el Cesar permitió la captura de los integrantes del ELN, señalados del hurto de gasolina del oleoducto de Ecopetrol y comercializarlo en diferentes estaciones de servicio ilegales.</t>
  </si>
  <si>
    <t xml:space="preserve">Ecopetrol sería el más afectado frente a medidas de Ecuador: Pearl </t>
  </si>
  <si>
    <t>En entrevista con Frank Pearl habla sobre el conflicto comercial entre Ecuador y Colombia por el incremento en el precio del transporte de crudo por el oleoducto.</t>
  </si>
  <si>
    <t>Empresas afectadas por crisis entre Ecuador y Colombia</t>
  </si>
  <si>
    <t>Informe de las tres empresas petroleras, entre ellas Ecopetrol, que se están viendo afectadas por las medidas tomadas por el gobierno ecuatoriano.</t>
  </si>
  <si>
    <t>Ecuador sube tarifa a crudo</t>
  </si>
  <si>
    <t>El gobierno de Ecuador, bajo la administración del presidente Daniel Noboa, ha incrementado el costo de transporte de petróleo colombiano en 900 %. A través del Sistema de Oleoducto Transecuatoriano (Sote) el valor pasó de 3 a 30 dólares por barril.</t>
  </si>
  <si>
    <t>Riesgo de miles de galones de crudo por medidas ecuatorianas</t>
  </si>
  <si>
    <t>El gremio petrolero del país manifestó las complicaciones que trae la medida adoptada por Ecuador sobre el transporte de crudo.</t>
  </si>
  <si>
    <t>Acción de Ecopetrol al alza</t>
  </si>
  <si>
    <t>índice MSCI registra alzas históricas en la bolsa de valores de Colombia, donde el título de Ecopetrol registra un crecimiento no visto desde junio del 2.024.</t>
  </si>
  <si>
    <t>Colombia rechazó el alza de Ecuador por transporte de petróleo</t>
  </si>
  <si>
    <t>Aumenta tarifa a petróleo colombiano</t>
  </si>
  <si>
    <t>Ecuador sube tarifa a Colombia por transporte de crudo</t>
  </si>
  <si>
    <t>Denuncian contaminación en humedales</t>
  </si>
  <si>
    <t>Autoridades ambientales de Barrancabermeja denunciaron la contaminación de ciénagas y humedales por la presencia de hidrocarburos, generada por la ruptura de la infraestructura de Cenit.</t>
  </si>
  <si>
    <t>Acción del Ecopetrol al alza</t>
  </si>
  <si>
    <t>En medio de la guerra comercial entre Colombia y Ecuador, la acción de Ecopetrol registra una leve alza en su valor.</t>
  </si>
  <si>
    <t>Ecuador aumenta tarifas por transporte de crudo colombiano</t>
  </si>
  <si>
    <t>Siguen las reacciones frente a la tensión comercial entre Colombia y Ecuador donde rechazan las medidas tomadas por país vecino de aumentar el precio por transporte de crudo.</t>
  </si>
  <si>
    <t>Ecuador confirmó alza del 900% por transporte de crudo colombiano</t>
  </si>
  <si>
    <t>Ministra de minas y ambiente de Ecuador anunció que incrementará en un 900 por ciento el precio por el transporte de crudo colombiano hacia el extranjero por el oleoducto.</t>
  </si>
  <si>
    <t xml:space="preserve">Ecuador confirmó que mantendrá el incremento del 300 por ciento para Colombia por el uso de su oleoducto. </t>
  </si>
  <si>
    <t>El Gobierno nacional rechazó las medidas de Ecuador de incrementar el precio por permitir el transporte de crudo colombiano hacia el extranjero por zona del pacífico.</t>
  </si>
  <si>
    <t>LAS NOTICIAS TELECARIBE</t>
  </si>
  <si>
    <t>Colombia analiza imponer nuevos aranceles contra Ecuador</t>
  </si>
  <si>
    <t>El Gobierno colombiano rechazó las medidas adoptadas por Ecuador donde incrementó el valor por el transporte de crudo desde el oleoducto.</t>
  </si>
  <si>
    <t>Entrevista Frank Pearl por pleito con Ecuador</t>
  </si>
  <si>
    <t>En entrevista con el Presidente de la Asociación Colombiana de Petróleos Frank Pearl habla de la guerra comercial existente entre Colombia y Ecuador y las afectaciones al sector por el aumento en el precio por el transporte de crudo por el oleoducto hacia el extranjero.</t>
  </si>
  <si>
    <t>Entrevista Ricardo Roa sobre pleito con Ecuador</t>
  </si>
  <si>
    <t>Habla el Presidente de Ecopetrol Ricardo Roa de la problemática que se está registrando entre Colombia y Ecuador por la guerra comercial y arancelaria.</t>
  </si>
  <si>
    <t>SIGNO PESOS</t>
  </si>
  <si>
    <t>Entrevista con el Presidente Ricardo Roa hablando del conflicto con Ecuador y las afectaciones del sector.</t>
  </si>
  <si>
    <t>Ecuador sube precio por transporte de crudo</t>
  </si>
  <si>
    <t>El 26 de enero de 2026, el gobierno ecuatoriano incrementó en 900 % el costo de transporte de petróleo colombiano a través del Sistema de Oleoducto Transecuatoriano (Sote), pasando de US$3 a US$30. Expertos en el sector energético aseguraron que, si bien esta medida puede impactar las operaciones de Ecopetrol.</t>
  </si>
  <si>
    <t>Alarma por déficit de gas</t>
  </si>
  <si>
    <t>El centro nacional de regulación de energía hizo un llamado por el déficit de gas que podría afectar al país consecutivamente.</t>
  </si>
  <si>
    <t>Ecopetrol busca alternativas para transportar el crudo desde el sur del país</t>
  </si>
  <si>
    <t>El Gobierno nacional implementó nuevas medidas arancelarias contra Ecuador en medio de la guerra comercial, incrementando aranceles para la importación de arroz, Ecopetrol busca nuevas rutas para la exportación de crudo.</t>
  </si>
  <si>
    <t>Sigue la guerra comercial entre Colombia y Ecuador</t>
  </si>
  <si>
    <t>Ecopetrol busca rutas alternas para el transporte de crudo hacia puerto costa afuera, las posibilidades a corto tiempo le incrementarían los costos.</t>
  </si>
  <si>
    <t>LA VOZ DEL CINARUCO</t>
  </si>
  <si>
    <t>Riesgo financiero para Ecopetrol por cobro de la DIAN</t>
  </si>
  <si>
    <t>La Voz del Cinarudo. Noticias de la Mañana: La DIAN exige a Ecopetrol pagar 5.3 billones de pesos en IVA por la gasolina de Reficar, tratada como importación de zona franca. La USO alerta que esta medida impactaría gravemente las finanzas de la compañía, calificándola como un duro golpe económico para la estatal petrolera. (50”) (5:29 AM)</t>
  </si>
  <si>
    <t>http://chrmonitoreo.org/ECOPETROL/2026/01/26/NOTA_01_LA_VOZ_DEL_CINARUCO_AM_26-01-26_ECOP.mp3</t>
  </si>
  <si>
    <t>Emergencia ambiental por válvula ilícita en Barrancabermeja</t>
  </si>
  <si>
    <t>Blu Radio Bucaramanga: Noticias de la Mañana:  Cenit activó un plan de contingencia en Barrancabermeja tras un derrame de combustible en el poliducto Galán-Sebastopol, causado por la instalación de una válvula ilegal. Equipos especializados realizan labores de limpieza y contención en la zona rural. Ecopetrol rechazó estos actos delictivos que ponen en riesgo a las comunidades y afectan gravemente el medio ambiente. (1´12”) (5:56 AM)</t>
  </si>
  <si>
    <t>http://chrmonitoreo.org/ECOPETROL/2026/01/26/NOTA_02_BLU_BUCARAMANGA_RADIO_AM_26-01-26_ECOP.mp3</t>
  </si>
  <si>
    <t>Alianza estratégica para la conservación marina en La Guajira</t>
  </si>
  <si>
    <t>La Voz de la Rencheria. Noticias de la Mañana:  Ecopetrol e Invemar renovaron su acuerdo de colaboración para estudiar y proteger los ecosistemas marinos de La Guajira. Esta alianza científica se enfoca en la conservación de manglares y pastos marinos, integrando a las comunidades Wayuu como guardianes del entorno para garantizar la sostenibilidad ambiental y profundizar el conocimiento de la biodiversidad costera. (3´33”) (6:42 AM)</t>
  </si>
  <si>
    <t>http://chrmonitoreo.org/ECOPETROL/2026/01/26/NOTA_03_LA_VOZ_DE_LA_RANCHERIA_AM_26-01-26_ECOP.mp3</t>
  </si>
  <si>
    <t>Balance económico y Ley de Garantías</t>
  </si>
  <si>
    <t>FM Radio. Noticiero de la FM:   Para la última semana de enero de 2026, el dólar abre en $3.637 y el petróleo sube a 61 dólares, impulsando la acción de Ecopetrol a 2.279 puntos. Mientras mercados bursátiles repuntan ante la baja del café, la agenda nacional prioriza la emergencia económica y el inicio de la Ley de Garantías, medida que congela la contratación estatal antes de las elecciones de marzo. (1´33”) (6:43 AM)</t>
  </si>
  <si>
    <t>http://chrmonitoreo.org/ECOPETROL/2026/01/26/NOTA_04_LA_FM_AM_26-01-26_ECOP.mp3</t>
  </si>
  <si>
    <t>Conflicto fiscal entre la DIAN y Ecopetrol</t>
  </si>
  <si>
    <t>Javeriana Estéreo: Primera Página Radio.  La DIAN ratificó una liquidación de 5,3 billones de pesos contra Ecopetrol relacionada con el IVA en la importación de combustibles. Mientras la petrolera anuncia acciones legales, los analistas cuestionan la medida: aunque para el Estado —accionista mayoritario— parece una transferencia interna de recursos, esta decisión afecta la valoración de la empresa y perjudica directamente a los inversionistas minoritarios, priorizando necesidades fiscales del Gobierno sobre la rentabilidad corporativa. (2´46”) (7:44 AM)</t>
  </si>
  <si>
    <t>http://chrmonitoreo.org/ECOPETROL/2026/01/26/NOTA_05_JAVERIANA_ESTEREO_AM_26-01-26_ECOP.mp3</t>
  </si>
  <si>
    <t>Reactivación del interés inversor en Ecopetrol</t>
  </si>
  <si>
    <t>Javeriana Estéreo: Primera Página Radio.  La acción de Ecopetrol recupera su atractivo en el mercado, impulsada principalmente por la coyuntura política colombiana más que por el precio del crudo. Los inversionistas anticipan un cambio favorable en el estilo de administración del país, descontando un nuevo rumbo gubernamental. Esta expectativa política ha revitalizado el activo, superando el rechazo previo y posicionando nuevamente a la petrolera en los portafolios de inversión. (39”) (7:54 AM)</t>
  </si>
  <si>
    <t>http://chrmonitoreo.org/ECOPETROL/2026/01/26/NOTA_06_JAVERIANA_ESTEREO_AM_26-01-26_ECOP.mp3</t>
  </si>
  <si>
    <t>BLU BUCARAMANGA</t>
  </si>
  <si>
    <t>Bucaramanga</t>
  </si>
  <si>
    <t>Persistencia de contaminación en la Ciénaga San Silvestre</t>
  </si>
  <si>
    <t>Blu Radio Bucaramanga: Noticias de la Mañana:  Tras hallar rastros de gasolina en la Ciénaga San Silvestre tres meses después del derrame provocado por Cenit, la Alcaldía de Barrancabermeja convocó una reunión urgente. El secretario de Ambiente confirmó que las barreras de contención fallaron, exigiendo a la empresa ajustar el plan de recuperación para mitigar el impacto ambiental denunciado por la comunidad. (2´01”) (10:26 AM)</t>
  </si>
  <si>
    <t>http://chrmonitoreo.org/ECOPETROL/2026/01/26/NOTA_07_BLU_BUCARAMANGA_RADIO_AM_26-01-26_ECOP.mp3</t>
  </si>
  <si>
    <t>Riesgo financiero para Ecopetrol</t>
  </si>
  <si>
    <t>Caracol: Noticias del Medio Día:  Ecopetrol enfrenta riesgo financiero tras el cobro de la DIAN por 5,3 billones de pesos, correspondientes al IVA en importaciones de combustibles entre 2022 y 2024. Sindicatos y expertos denuncian que la entidad tributaria modificó retroactivamente la interpretación de la norma a través de un concepto administrativo, amenazando la estabilidad económica de la petrolera. (3´27”) (12:40 AM)</t>
  </si>
  <si>
    <t>http://chrmonitoreo.org/ECOPETROL/2026/01/26/NOTA_08_CARACOL_MD_26-01-26_ECOP.mp3</t>
  </si>
  <si>
    <t>Disputa fiscal entre Ecopetrol y la DIAN</t>
  </si>
  <si>
    <t>Caracol: La Luciérnaga:  Ecopetrol anunció acciones legales para evitar pagar una sanción de 5,3 billones de pesos impuesta por la DIAN, relacionada con el IVA en la importación de hidrocarburos entre 2022 y 2024. Esta controversia genera preocupación por el hueco fiscal que representa para el Estado y la continua desvalorización de la empresa, afectando el patrimonio de miles de accionistas colombianos. (3´42”) (4:49 PM)</t>
  </si>
  <si>
    <t>http://chrmonitoreo.org/ECOPETROL/2026/01/26/NOTA_09_LA_LUCIERNAGA_26-01-26_ECOP.mp3</t>
  </si>
  <si>
    <t>Escalada en la tensión comercial entre Colombia y Ecuador</t>
  </si>
  <si>
    <t>Blu Radio: Voz Populi:  En medio de disputas diplomáticas, Ecuador aumentó un 900% la tarifa que cobra a Ecopetrol por transportar crudo, elevando el costo de 3 a 30 dólares. La medida, confirmada por la ministra Inés Manzano, responde a la suspensión de venta de energía eléctrica por parte de Colombia, agravando la crisis bilateral mientras se espera un encuentro presidencial. (1´54”) (6:52 PM)</t>
  </si>
  <si>
    <t>http://chrmonitoreo.org/ECOPETROL/2026/01/26/NOTA_10_VOZ_POPULI_TARDE_26-01-26_ECOP.mp3</t>
  </si>
  <si>
    <t>Nueva escalada en tensión comercial bilateral</t>
  </si>
  <si>
    <t>Radio Nacional de Colombia: Noticias de la Noche:  Ecuador elevó un 900% la tarifa por transportar crudo colombiano a través del oleoducto estatal SOTE, incrementando el costo de 3 a 30 dólares por barril. Confirmada por la ministra Inés Manzano, esta decisión agudiza la crisis diplomática y responde a la suspensión del suministro eléctrico y al cruce de aranceles impuestos recientemente entre ambos gobiernos. (60”) (9:02 PM)</t>
  </si>
  <si>
    <t>http://chrmonitoreo.org/ECOPETROL/2026/01/26/NOTA_11_RADIO_NACIONAL_DE_COLOMBIA_NOCHE_26-01-26_ECOP.mp3</t>
  </si>
  <si>
    <t>Escalada en la Crisis Diplomática Colombo-Ecuatoriana</t>
  </si>
  <si>
    <t>FM Radio. Noticiero de la FM:   La tensión entre Colombia y Ecuador se agudiza tras la decisión del gobierno de Daniel Noboa de incrementar el costo de transporte de crudo colombiano de 3 a 30 dólares por barril, como medida de reciprocidad diplomática. Esta acción surge después de que Colombia cortara el suministro energético y Ecuador impusiera aranceles por falta de seguridad fronteriza. Mientras el gobierno colombiano aboga por el diálogo para proteger el comercio, la crisis bilateral se profundiza (mención de Ecopetrol). (4´45”) (5:04 AM)</t>
  </si>
  <si>
    <t>http://chrmonitoreo.org/ECOPETROL/2026/01/27/NOTA_01_LA_FM_AM_27-01-26_ECOP.mp3</t>
  </si>
  <si>
    <t>Escalada en la tensión comercial colombo-ecuatoriana</t>
  </si>
  <si>
    <t>Caracol: 6AM W:  Ecuador intensificó el conflicto bilateral con Colombia al aumentar un 900% la tarifa de transporte de crudo por el oleoducto SOTE, elevando el costo de 3 a 30 dólares por barril. Esta medida, que impacta directamente a Ecopetrol y empresas privadas, surge como respuesta a los aranceles previos impuestos por Colombia y la suspensión de exportaciones energéticas entre ambas naciones. (1´13”) (5:07 AM)</t>
  </si>
  <si>
    <t>http://chrmonitoreo.org/ECOPETROL/2026/01/27/NOTA_02_CARACOL_AM_27-01-26_ECOP.mp3</t>
  </si>
  <si>
    <t>Ecuador castiga exportación petrolera colombiana</t>
  </si>
  <si>
    <t>Blu Radio: Noticias de la Mañana:  Como represalia por la suspensión de venta de energía y la falta de cooperación en seguridad fronteriza, Ecuador aumentó la tarifa de transporte de crudo colombiano por su oleoducto de 3 a 30 dólares. Esta decisión del gobierno de Noboa inutiliza comercialmente dicha ruta, bloqueando la exportación del petróleo del sur de Colombia por Esmeraldas y agudizando la crisis diplomática bilateral. (5´26”) (5:22 AM)</t>
  </si>
  <si>
    <t>http://chrmonitoreo.org/ECOPETROL/2026/01/27/NOTA_03_BLU_RADIO_AM_27-01-26_ECOP.mp3</t>
  </si>
  <si>
    <t>Tensión diplomática dispara tarifas petroleras</t>
  </si>
  <si>
    <t>FM Radio. Noticiero de la FM:   Ecuador intensificó la crisis bilateral al aumentar un 900% la tarifa de transporte de crudo para Ecopetrol, pasando de 3 a 30 dólares por barril. La medida, calificada de "reciprocidad" por la ministra Inés Manzano, afecta el tránsito de 12.000 barriles diarios. Ante este severo impacto económico, el gobierno colombiano solicitó un diálogo urgente para resolver la disputa. (1´59”) (5:46 AM)</t>
  </si>
  <si>
    <t>http://chrmonitoreo.org/ECOPETROL/2026/01/27/NOTA_04_LA_FM_AM_27-01-26_ECOP.mp3</t>
  </si>
  <si>
    <t>Tensión comercial: Ecuador encarece transporte de crudo</t>
  </si>
  <si>
    <t>Caracol: 6AM W:  Ecuador aumentó un 900% la tarifa por transportar crudo colombiano a través del oleoducto trans-ecuatoriano, elevando el costo de 3 a 30 dólares por barril. Esta decisión, motivada por seguridad y balanza comercial, impacta el movimiento de más de 10.000 barriles diarios de Ecopetrol y empresas privadas. La reunión bilateral para mitigar esta crisis se postergó hasta la próxima semana. (1´38”) (6:03 AM)</t>
  </si>
  <si>
    <t>http://chrmonitoreo.org/ECOPETROL/2026/01/27/NOTA_05_CARACOL_AM_27-01-26_ECOP.mp3</t>
  </si>
  <si>
    <t>Escalada comercial y críticas de Noboa a Colombia</t>
  </si>
  <si>
    <t>Blu Radio: Noticias de la Mañana: Ecuador intensificó la tensión comercial al aumentar un 900% la tarifa de transporte de crudo para Colombia. Aunque justifican el cobro como un servicio vital ante la inseguridad en los oleoductos colombianos, el presidente Daniel Noboa condicionó el diálogo, criticando la falta de voluntad de Colombia para controlar el narcotráfico fronterizo y asumir sus problemas internos (mención de Ecopetrol). (1´10”) (6:10 AM)</t>
  </si>
  <si>
    <t>http://chrmonitoreo.org/ECOPETROL/2026/01/27/NOTA_06_BLU_RADIO_AM_27-01-26_ECOP.mp3</t>
  </si>
  <si>
    <t>Escalada en la crisis diplomática y energética entre Colombia y Ecuador</t>
  </si>
  <si>
    <t>FM Radio. Noticiero de la FM:   El conflicto bilateral se agrava tras la decisión de Ecuador de incrementar en un 900% la tarifa para el transporte de crudo colombiano por su oleoducto, elevando el costo de 3 a 30 dólares. Esta medida, confirmada por la ministra Inés Manzano, golpea al sector petrolero mientras crecen las tensiones comerciales. Se anticipa un posible encuentro entre los presidentes Gustavo Petro y Daniel Noboa en la asamblea de la CAF en Panamá para abordar esta crisis (mención de Ecopetrol). (2´39”) (6:09 AM)</t>
  </si>
  <si>
    <t>http://chrmonitoreo.org/ECOPETROL/2026/01/27/NOTA_07_LA_FM_AM_27-01-26_ECOP.mp3</t>
  </si>
  <si>
    <t>Nueva granja solar Quifa impulsa la transición energética</t>
  </si>
  <si>
    <t>Radio Nacional de Colombia: Noticias de la Mañana:  Ecopetrol y Frontera Energy avanzan en la transición energética con la puesta en marcha de la granja solar Quifa en Puerto Gaitán, Meta. Este proyecto de 50 megavatios y más de 81.000 paneles permitirá el autoabastecimiento de campos petroleros, liberando energía para 42.000 hogares y reduciendo 11.500 toneladas de CO2 al año. La iniciativa generó 580 empleos, priorizando la mano de obra local y femenina. (1´25”) (6:15 AM)</t>
  </si>
  <si>
    <t>http://chrmonitoreo.org/ECOPETROL/2026/01/27/NOTA_08_RADIO_NACIONAL_DE_COLOMBIA_AM_27-01-26_ECOP.mp3</t>
  </si>
  <si>
    <t>Guerra comercial dispara costos del transporte petrolero</t>
  </si>
  <si>
    <t>Blu Radio: Noticias de la Mañana:  La tensión entre Colombia y Ecuador escala tras la decisión ecuatoriana de aumentar un 900% la tarifa para transportar crudo colombiano por el oleoducto SOTE, pasando de 3 a 30 dólares por barril. Esta medida, respuesta a la crisis energética y arancelaria bilateral, impacta severamente a Ecopetrol, encareciendo la logística para exportar los 12.000 barriles diarios que moviliza desde el Putumayo hacia el Pacífico. (2´00”) (6:33 AM)</t>
  </si>
  <si>
    <t>http://chrmonitoreo.org/ECOPETROL/2026/01/27/NOTA_09_BLU_RADIO_AM_27-01-26_ECOP.mp3</t>
  </si>
  <si>
    <t xml:space="preserve">CARDENAL ESTEREO </t>
  </si>
  <si>
    <t>Rioacha</t>
  </si>
  <si>
    <t>Crisis Tarifaria: Ecuador Aumenta Costos a Ecopetrol</t>
  </si>
  <si>
    <t>Cardenal Estéreo. Noticias de la Mañana:  Ecuador incrementó en un 900% la tarifa de transporte de crudo colombiano a través de su oleoducto, elevando el costo de 3 a 30 dólares por barril, una medida que impacta severamente las operaciones de Ecopetrol. La decisión obliga a la petrolera colombiana, que depende de esta ruta por problemas de seguridad internos, a enfrentar mayores costos operativos mientras el gobierno evalúa acciones recíprocas. (11´59”) (6:34 AM)</t>
  </si>
  <si>
    <t>http://chrmonitoreo.org/ECOPETROL/2026/01/27/NOTA_10_CARDENAL_ESTEREO_AM_27-01-26_ECOP.mp3</t>
  </si>
  <si>
    <t>Indicadores Financieros del 27 de Enero: Dólar, Café y Ecopetrol</t>
  </si>
  <si>
    <t>FM Radio. Noticiero de la FM:   El reporte económico para el 27 de enero destaca la apertura del dólar a 3.676 pesos y el euro a 4.372. A pesar de la caída del petróleo a 60 dólares por barril, la libra de café se cotiza fuerte en 3,69 dólares. En el mercado bursátil, el índice Colcap inicia en 2.521 puntos, mientras la acción de Ecopetrol sube a 2.350 pesos y el Bitcoin alcanza los 89.000 dólares. (1´25”) (6:43 AM)</t>
  </si>
  <si>
    <t>http://chrmonitoreo.org/ECOPETROL/2026/01/27/NOTA_11_LA_FM_AM_27-01-26_ECOP.mp3</t>
  </si>
  <si>
    <t>Ecopetrol ante el alza tarifaria de Ecuador y sus retos estratégicos – entrevista a Ricardo Roa Presidente de Ecopetrol</t>
  </si>
  <si>
    <t>Caracol: 6AM W:  Ricardo Roa explicó que el aumento tarifario de Ecuador para transportar crudo es irracional y afecta hasta 30.000 barriles diarios, 10.000 de Ecopetrol, tras la suspensión del oleoducto por fallos ambientales y pérdidas por robos. Anunció acciones legales y diplomáticas, alternativas logísticas más costosas y destacó la recuperación de la acción en bolsa. Defendió la transición energética, la gestión de reservas y la importancia del activo Permian, aún en evaluación, dentro de la estrategia corporativa.  (16´52”) (9:32 AM)</t>
  </si>
  <si>
    <t>http://chrmonitoreo.org/ECOPETROL/2026/01/27/NOTA_12_CARACOL_AM_27-01-26_ECOP.mp3</t>
  </si>
  <si>
    <t>Tensión Arancelaria: Ecuador Aumenta Costos a Ecopetrol</t>
  </si>
  <si>
    <t>FM Radio. Noticiero de la FM:  En respuesta a una disputa arancelaria energética, el gobierno ecuatoriano elevó drásticamente la tarifa de transporte de crudo para Ecopetrol, pasando de 3 a 90 dólares por barril. Esta medida impacta el traslado de 22.000 barriles diarios por el oleoducto trasandino, generando incertidumbre sobre el contrato vigente, mientras se espera una solución negociada entre ambos países para mitigar el golpe económico. (2´27”) (7:45 AM)</t>
  </si>
  <si>
    <t>http://chrmonitoreo.org/ECOPETROL/2026/01/27/NOTA_13_LA_FM_AM_27-01-26_ECOP.mp3</t>
  </si>
  <si>
    <t>Álvaro Torres ingresará a ISA</t>
  </si>
  <si>
    <t>Caracol: 6AM W:  La empresa ISA celebrará su asamblea de accionistas el 26 de marzo de 2026. En dicha reunión se proyecta oficializar el nombramiento de Álvaro Torres, cercano a Ricardo Roa, quien pasará a esta compañía tras ser retirado de la lista de candidatos para la junta directiva de Ecopetrol. (45”) (7:51 AM)</t>
  </si>
  <si>
    <t>http://chrmonitoreo.org/ECOPETROL/2026/01/27/NOTA_14_CARACOL_AM_27-01-26_ECOP.mp3</t>
  </si>
  <si>
    <t>Tensión energética: Ecuador encarece transporte de crudo</t>
  </si>
  <si>
    <t>Caracol: 6AM W:  Ecuador aumentó un 900% la tarifa de transporte de petróleo colombiano como represalia por la suspensión del suministro energético. El exministro Amylkar Acosta advierte que el alza, de 3 a 30 dólares por barril, hace inviable la operación para Ecopetrol y pequeños productores, desatando una guerra comercial que afecta la competitividad y las relaciones bilaterales. (4´43”) (8:50 AM)</t>
  </si>
  <si>
    <t>http://chrmonitoreo.org/ECOPETROL/2026/01/27/NOTA_15_CARACOL_AM_27-01-26_ECOP.mp3</t>
  </si>
  <si>
    <t>Alerta ambiental en el Meta por proyecto hidroeléctrico</t>
  </si>
  <si>
    <t>Radio Nacional de Colombia: Noticias de la Mañana:  Comunidades del Ariari denunciaron la presencia irregular de maquinaria de contratistas de Ecopetrol en Cubarral para estudios de una hidroeléctrica. Líderes locales rechazan la intervención por amenazar el ecosistema y el suministro de agua regional. Aunque la maquinaria fue retirada, exigen responsabilidades por los daños ambientales causados en zonas protegidas sin consulta previa. (2´06”) (9:37 AM)</t>
  </si>
  <si>
    <t>http://chrmonitoreo.org/ECOPETROL/2026/01/27/NOTA_16_RADIO_NACIONAL_DE_COLOMBIA_AM_27-01-26_ECOP.mp3</t>
  </si>
  <si>
    <t>Perjuicios Mutuos por Alza Tarifaria Petrolera</t>
  </si>
  <si>
    <t>Caracol: 6AM W:  Marcela Reinoso, exgerente de Petroecuador, advierte que el aumento del 900% en la tarifa para transportar crudo colombiano perjudica a ambos países. Esta medida priva a Ecuador de ingresos millonarios anuales y complica la logística colombiana. Reinoso aboga por retomar la integración energética y el diálogo, asegurando que estas tensiones políticas vulneran la seguridad del suministro y afectan directamente a los ciudadanos de la región (mención de Ecopetrol). (5´41”) (10:09 AM)</t>
  </si>
  <si>
    <t>http://chrmonitoreo.org/ECOPETROL/2026/01/27/NOTA_17_CARACOL_AM_27-01-26_ECOP.mp3</t>
  </si>
  <si>
    <t>Tensión diplomática por tarifas petroleras</t>
  </si>
  <si>
    <t>Emisora Atlántico. Noticias de la Mañana:  Ecuador desató un conflicto comercial al aumentar unilateralmente un 900% la tarifa de transporte de crudo colombiano por el oleoducto SOTE. El gobierno de Colombia rechazó la medida por arbitraria, pues afecta a pequeños productores y viola acuerdos de 2011. Aunque Quito alega luchar contra el narcotráfico, esta decisión genera graves consecuencias económicas para Ecopetrol y la región. (2´05”) (10:45 AM)</t>
  </si>
  <si>
    <t>http://chrmonitoreo.org/ECOPETROL/2026/01/27/NOTA_18_EMISORA_ATLANTICO_AM_27-01-26_ECOP.mp3</t>
  </si>
  <si>
    <t>COLMUNDO</t>
  </si>
  <si>
    <t>Escalada del conflicto comercial andino</t>
  </si>
  <si>
    <t>Colmundo. Noticias de la Mañana:  La tensión entre Colombia y Ecuador aumenta tras la decisión de Quito de elevar la tarifa de transporte de crudo de 3 a 30 dólares por el oleoducto trasandino. Esta medida retaliatoria afecta gravemente a Ecopetrol, que ya enfrenta baja producción y pleitos fiscales, urgiendo una intervención diplomática para restablecer las relaciones comerciales y la integración regional. (1´48”) (11:36 AM)</t>
  </si>
  <si>
    <t>http://chrmonitoreo.org/ECOPETROL/2026/01/27/NOTA_19_COLMUNDO_AM_27-01-26_ECOP.mp3</t>
  </si>
  <si>
    <t>Rechazo al alza tarifaria de Ecuador</t>
  </si>
  <si>
    <t>FM Radio. Noticiero del Medio Dia:  El aumento unilateral del 900% en la tarifa de transporte de crudo por Ecuador generó rechazo en el gobierno colombiano, que advierte un grave impacto sobre los pequeños productores. Expertos señalan que, debido a problemas de seguridad interna, las empresas no tienen alternativa y deben asumir este sobrecosto, afectando indirectamente a Ecopetrol. (2´43”) (12:13 PM)</t>
  </si>
  <si>
    <t>http://chrmonitoreo.org/ECOPETROL/2026/01/27/NOTA_20_LA_FM_MD_27-01-26_ECOP.mp3</t>
  </si>
  <si>
    <t>Acuerdo clave para el abastecimiento de gas</t>
  </si>
  <si>
    <t>Blu Radio: Noticias de la Mañana:  TGI y Ecopetrol firmaron la autorización de conexión en la estación Ballena para el proyecto de regasificación, permitiendo el ingreso de 200 millones de pies cúbicos diarios de gas desde el primer trimestre de 2027. Este acuerdo garantiza el abastecimiento energético, beneficiando a industriales y usuarios con precios competitivos y estabilidad tarifaria frente al déficit actual. (1´15”) (12:39 PM)</t>
  </si>
  <si>
    <t>http://chrmonitoreo.org/ECOPETROL/2026/01/27/NOTA_21_BLU_RADIO_AM_27-01-26_ECOP.mp3</t>
  </si>
  <si>
    <t>Energía</t>
  </si>
  <si>
    <t>Alerta por venta ilegal de combustible en Cúcuta</t>
  </si>
  <si>
    <t>Caracol: 6AM W:  Representantes de estaciones de servicio en Norte de Santander denuncian el resurgimiento de la venta informal de gasolina hurtada al poliducto en el sur del Cesar. Empresarios advierten la falta de control sobre los robos a la infraestructura de Ecopetrol, situación que golpea las finanzas de Cúcuta al disminuir el recaudo por la sobretasa del combustible legal. (41”) (5:20 AM)</t>
  </si>
  <si>
    <t>http://chrmonitoreo.org/ECOPETROL/2026/01/28/NOTA_01_CARACOL_AM_28-01-26_ECOP.mp3</t>
  </si>
  <si>
    <t>Contradicción sobre la venta de activos en el Permian</t>
  </si>
  <si>
    <t>Caracol: 6AM W:  Ricardo Roa, presidente de Ecopetrol, afirmó que la venta de los activos del Permian en EE. UU. es una posibilidad, contradiciendo la postura oficial de la empresa que niega estar evaluándola. Esta discrepancia genera incertidumbre económica, dado que estos yacimientos de fracking, asociados con Oxy, representan actualmente el activo más estratégico y valioso de la petrolera estatal. (1´23”) (5:25 AM)</t>
  </si>
  <si>
    <t>http://chrmonitoreo.org/ECOPETROL/2026/01/28/NOTA_02_CARACOL_AM_28-01-26_ECOP.mp3</t>
  </si>
  <si>
    <t xml:space="preserve"> Dudas sobre la importación de gas venezolano</t>
  </si>
  <si>
    <t>FM Radio. Noticiero de la FM:  El exministro Amylkar Acosta calificó como improbable la importación de gas desde Venezuela a corto plazo. Señaló que rehabilitar el gasoducto Antonio Ricaurte y conectar los yacimientos orientales requiere inversiones millonarias y tiempos que exceden el mandato del presidente Petro. Por ello, ve difícil que Ecopetrol y PDVSA materialicen este proyecto próximamente. (1´05”) (5:52 AM)</t>
  </si>
  <si>
    <t>http://chrmonitoreo.org/ECOPETROL/2026/01/28/NOTA_03_LA_FM_AM_28-01-26_ECOP.mp3</t>
  </si>
  <si>
    <t>Alianza estratégica para gas en La Guajira</t>
  </si>
  <si>
    <t>Emisora Atlántico. Noticias de la Mañana:  TGI y Hocol firmaron un acuerdo de conexión para el proyecto de regasificación en La Guajira, enlazando una unidad flotante a la línea Chuchupa B-Ballena. Esta iniciativa, financiada por TGI, permitirá ingresar hasta 250 millones de pies cúbicos diarios al sistema nacional, asegurando el abastecimiento y preparando la infraestructura para futuras reservas offshore. (1´19”) (5:54 AM)</t>
  </si>
  <si>
    <t>http://chrmonitoreo.org/ECOPETROL/2026/01/28/NOTA_04_EMISORA_ATLANTICO_AM_28-01-26_ECOP.mp3</t>
  </si>
  <si>
    <t>Hoja de ruta para gas en La Guajira</t>
  </si>
  <si>
    <t>Guajira 1060. Noticias de la Mañana:  Hocol y la Transportadora de Gas Internacional (TGI) confirmaron la implementación de infraestructura en La Guajira para la importación y regasificación de gas natural. TGI liderará las inversiones de este proyecto, que incluye una unidad flotante costera, con el objetivo primordial de asegurar el abastecimiento energético de Colombia durante los próximos años. (1´18”) (6:03 AM)</t>
  </si>
  <si>
    <t>http://chrmonitoreo.org/ECOPETROL/2026/01/28/NOTA_05_GUAJIRA_1060_AM_28-01-26_ECOP.mp3</t>
  </si>
  <si>
    <t>FM Radio. Noticiero de la FM:   El ministro Edwin Palma cuestionó el aumento del 900% en el transporte de crudo impuesto por Ecuador, advirtiendo riesgos para pequeños productores y Ecopetrol. Mientras el exministro Amylkar Acosta confirmó la falta de alternativas logísticas para las empresas del sur, el gobierno colombiano prioriza el diálogo diplomático y la búsqueda de nuevas opciones para mitigar este impacto económico. (1´52”) (6:19 AM)</t>
  </si>
  <si>
    <t>http://chrmonitoreo.org/ECOPETROL/2026/01/28/NOTA_06_LA_FM_AM_28-01-26_ECOP.mp3</t>
  </si>
  <si>
    <t>Jornada financiera positiva para Colombia</t>
  </si>
  <si>
    <t>FM Radio. Noticiero de la FM:   El 28 de enero de 2026 inicia con indicadores económicos al alza. El dólar abre a 3.678 pesos, mientras el índice Colcap y la acción de Ecopetrol registran valores altos. Destacan el repunte del petróleo internacional y el café, crucial para la economía familiar, consolidando un panorama optimista en los mercados a la espera de la nueva tasa de usura. (1´43”) (6:23 AM)</t>
  </si>
  <si>
    <t>http://chrmonitoreo.org/ECOPETROL/2026/01/28/NOTA_07_LA_FM_AM_28-01-26_ECOP.mp3</t>
  </si>
  <si>
    <t>Tensión bilateral por tarifas de crudo</t>
  </si>
  <si>
    <t>Caracol: 6AM W: Ecopetrol calificó de irracional el aumento del 900% en la tarifa de transporte de crudo, medida que, según el Ministerio de Minas, afecta directamente a los productores. Aunque el ambiente entre los mandatarios es difícil y con poco entusiasmo, persisten esfuerzos diplomáticos para concretar una reunión que permita resolver esta compleja situación. (37”) (7:08 AM)</t>
  </si>
  <si>
    <t>http://chrmonitoreo.org/ECOPETROL/2026/01/28/NOTA_08_CARACOL_AM_28-01-26_ECOP.mp3</t>
  </si>
  <si>
    <t>Posible aumento en tarifas de gas en Colombia</t>
  </si>
  <si>
    <t>Caracol: Noticias del Medio Día:  Andesco alerta sobre un inminente incremento en las tarifas de gas natural, que podría oscilar entre el 25% y 32% debido al déficit de producción y la necesidad de aumentar las importaciones. Mientras los ciudadanos manifiestan preocupación por el impacto en su economía doméstica, el gremio advierte que la escasez actual del 23% podría agravarse significativamente para el próximo año (Mención de Ecopetrol). (3´24”) (12:10 PM)</t>
  </si>
  <si>
    <t>http://chrmonitoreo.org/ECOPETROL/2026/01/28/NOTA_09_CARACOL_MD_28-01-26_ECOP.mp3</t>
  </si>
  <si>
    <t>Diálogo energético colombo-ecuatoriano</t>
  </si>
  <si>
    <t>Colmundo. Noticias de la Mañana: La viceministra de Energía de Colombia, Karen Schutt, instó al gobierno ecuatoriano a dialogar sobre la crisis energética y petrolera. Destacó que Ecuador depende de energía colombiana limpia, cuyo costo ha subido drásticamente por ataques a la infraestructura. Propuso revisar el gravamen del 900% al transporte de crudo para restablecer exportaciones seguras desde San Miguel. (4´39”) (6:18 AM)</t>
  </si>
  <si>
    <t>http://chrmonitoreo.org/ECOPETROL/2026/01/29/NOTA_01_COLMUNDO_AM_29-01-26_ECOP.mp3</t>
  </si>
  <si>
    <t>Crisis petrolera colombo-ecuatoriana y llamado a la diplomacia – Entrevista a Frank Pearl</t>
  </si>
  <si>
    <t>Colmundo. Noticias de la Mañana: La Asociación Colombiana del Petróleo advirtió que el cierre fronterizo y el aumento de tarifas impuestos por Ecuador bloquearon el transporte de más de 10.000 barriles diarios de crudo colombiano, afectando exportaciones, empleo e ingresos en ambos países. La medida incluye un cobro de 30 dólares por barril, que vuelve inviable la operación. El gremio calificó la decisión como poco diplomática y pidió diálogo urgente para evitar mayores pérdidas económicas y sociales. (10´20”) (7:31 AM)</t>
  </si>
  <si>
    <t>http://chrmonitoreo.org/ECOPETROL/2026/01/29/NOTA_02_COLMUNDO_AM_29-01-26_ECOP.mp3</t>
  </si>
  <si>
    <t>Desafíos en el Transporte de Petróleo en Colombia</t>
  </si>
  <si>
    <t>Colmundo. Noticias de la Mañana:  El presidente de Ecopetrol, Ricardo Roa, advirtió sobre las dificultades para transportar petróleo hacia Coveñas debido a problemas de infraestructura. Actualmente, se utilizan carrotanques por rutas costosas y lentas a través de Putumayo y Huila. La reactivación del oleoducto Trasandino enfrenta barreras financieras de 20 millones de dólares y conflictos legales por consultas previas con comunidades indígenas. (3´12”) (7:41 AM)</t>
  </si>
  <si>
    <t>http://chrmonitoreo.org/ECOPETROL/2026/01/29/NOTA_03_COLMUNDO_AM_29-01-26_ECOP.mp3</t>
  </si>
  <si>
    <t>ECOS DEL COMBEIMA</t>
  </si>
  <si>
    <t>Plan de contingencia por afloramiento de hidrocarburos</t>
  </si>
  <si>
    <t>Ecos del Combeima. Noticias de la Mañana:  Ecopetrol activó un plan de contingencia tras detectar un afloramiento de hidrocarburos en la vereda La Vizcaína, San Vicente de Chucurí. Aunque el terreno no es propiedad de la compañía ni tiene líneas activas allí, se tomaron muestras para ser analizadas por el Instituto Colombiano del Petróleo. Actualmente, se realiza un seguimiento conjunto con autoridades ambientales para determinar las causas del suceso. (1´02”) (8:49 AM)</t>
  </si>
  <si>
    <t>http://chrmonitoreo.org/ECOPETROL/2026/01/29/NOTA_04_ECOS_DEL_COMBEIMA_AM_29-01-26_ECOP.mp3</t>
  </si>
  <si>
    <t>Emergencia Ambiental en Santander</t>
  </si>
  <si>
    <t>Blu Radio Bucaramanga: Noticias de la Mañana:  Ecopetrol activó un plan de contingencia en San Vicente de Chucurí y Barrancabermeja debido a un afloramiento de hidrocarburos en el predio Villa Amparo. Se instalaron barreras de control y se tomaron muestras para análisis, mientras las autoridades ambientales advierten sobre los riesgos preventivos, recordando incidentes pasados como el de Lizama 158 para evitar daños mayores. (1´01”) (1´01”) (5:57 AM)</t>
  </si>
  <si>
    <t>http://chrmonitoreo.org/ECOPETROL/2026/01/30/NOTA_01_BLU_BUCARAMANGA_RADIO_AM_30-01-26_ECOP.mp3</t>
  </si>
  <si>
    <t>Tensiones Comerciales y Energéticas entre Colombia y Ecuador – Entrevista a la Ministra de Ambiente Ines Manzano</t>
  </si>
  <si>
    <t>Blu Radio: Noticias de la Mañana:  La relación bilateral entre Colombia y Ecuador atraviesa una crisis marcada por represalias comerciales y energéticas. Ecuador incrementó drásticamente la tarifa de transporte de crudo colombiano a 30 dólares por barril, una medida que la ministra Inés Manzano justifica técnicamente, aunque coincide con la suspensión de venta de energía eléctrica por parte de Colombia. Mientras Bogotá impuso aranceles a productos ecuatorianos, Quito defiende su soberanía tarifaria. A pesar de la disposición al diálogo, el alto costo de transporte inhabilita en la práctica el uso de los oleoductos ecuatorianos para el petróleo colombiano. (11´18”) (7:55 AM)</t>
  </si>
  <si>
    <t>http://chrmonitoreo.org/ECOPETROL/2026/01/30/NOTA_02_BLU_RADIO_AM_30-01-26_ECOP.mp3</t>
  </si>
  <si>
    <t>FUENTE</t>
  </si>
  <si>
    <t>CHR</t>
  </si>
  <si>
    <t>La Fuente Estéreo</t>
  </si>
  <si>
    <t>Denuncia El Centro</t>
  </si>
  <si>
    <t>Comunidad denuncia emanación de gas en pozo de la vereda Campo 14, corregimiento El Centro</t>
  </si>
  <si>
    <t>Ecopetrol activó el plan de contingencia para atender la presencia de un fluido con características aceitosas, de origen aún desconocido, en el predio Villa Amparo, ubicado en la vereda La Vizcaína, en el municipio de San Vicente de Chucurí.</t>
  </si>
  <si>
    <t>https://www.facebook.com/reel/1890766724894006</t>
  </si>
  <si>
    <t>Vías San Vicente</t>
  </si>
  <si>
    <t xml:space="preserve">ECOPETROL LO VOLVIÓ HACER, FORTALECE CONECTIVIDAD RURAL EN SAN VICENTE DE CHUCURÍ </t>
  </si>
  <si>
    <t>Ecopetrol finalizó las obras de mejoramiento vial rural en las veredas Tempestuosa y Lizama, en el municipio de San Vicente de Chucurí, con la construcción de 17 tramos de placa huella en los corredores Caño Tigre – La Cooperativa y Tulcán – Los Camachos</t>
  </si>
  <si>
    <t>Positivo</t>
  </si>
  <si>
    <t>https://www.facebook.com/informativomagdalenamedio/posts/pfbid024BqKAakhfQVTWCFgec2H8zZjvb3jYk6wCkcbEA3JfkmmMKv8hvpSkSSyGZCu2LMAl?rdid=QJKpNvNa928dy0YR#</t>
  </si>
  <si>
    <t>Daniel Solano Dice</t>
  </si>
  <si>
    <t>Cierre Jóvenes 4.0</t>
  </si>
  <si>
    <t>Cerramos Jóvenes 4.0</t>
  </si>
  <si>
    <t>Durante 2 años, la alianza entre la Universidad Nacional de Colombia y Ecopetrol caminó junto a más de 2.000 jóvenes en los Laboratorios Sociales de Innovación. No fue solo formación: fue escuchar, cuestionar y creer que incluso en medio de la dificultad se puede crear futuro.</t>
  </si>
  <si>
    <t>https://www.instagram.com/p/DT_d9_liT45/?igsh=MWF0bWw5dHloaGd6dA%3D%3D</t>
  </si>
  <si>
    <t>Dígame.com</t>
  </si>
  <si>
    <t>Nuevo Presidente de la USO</t>
  </si>
  <si>
    <t>Futuro energético del país y de Ecopetrol</t>
  </si>
  <si>
    <t>El Presidente del sindicato habló con los medios locales sobre el futuro energético del país</t>
  </si>
  <si>
    <t>https://www.instagram.com/reels/DT_N8tDklTk/</t>
  </si>
  <si>
    <t>Wilson Lozano Reportero</t>
  </si>
  <si>
    <t>https://www.instagram.com/reels/DUAz9o3jab5/</t>
  </si>
  <si>
    <t>Mejoran vías rurales en San Vicente de Chucurí y reducen tiempos de salida del campo</t>
  </si>
  <si>
    <t>https://caracol.com.co/2026/01/27/mejoran-vias-rurales-en-san-vicente-de-chucuri-y-reducen-tiempos-de-salida-del-campo/</t>
  </si>
  <si>
    <t>https://www.facebook.com/periodista2021</t>
  </si>
  <si>
    <t>“El fracking puede garantizar la soberanía energética”: Ravelo, nuevo presidente de la USO</t>
  </si>
  <si>
    <t>Con casi tres décadas de trayectoria en la industria de los hidrocarburos, el santandereano Martín Ravelo Ravelo llega a la presidencia de la Unión Sindical Obrera (USO) en un momento decisivo para el sector energético colombiano. La discusión sobre el fracking, la caída en los hallazgos exploratorios, la transición energética y el futuro de Ecopetrol como empresa pública marcan una coyuntura que, según el nuevo dirigente sindical, no admite ambigüedades.</t>
  </si>
  <si>
    <t>https://www.corrillos.com.co/el-fracking-puede-garantizar-la-soberania-energetica-ravelo-nuevo-presidente-de-la-uso/</t>
  </si>
  <si>
    <t>Blu Santanderes</t>
  </si>
  <si>
    <t>Incidente ambiental</t>
  </si>
  <si>
    <t>Autoridad ambiental alista incidente de desacato contra Cenit en Barrancabermeja</t>
  </si>
  <si>
    <t>https://x.com/BLUSantanderes/status/2015913087748997508?s=20</t>
  </si>
  <si>
    <t>La Voz Minera</t>
  </si>
  <si>
    <t>Vertimientos</t>
  </si>
  <si>
    <t>Ecopetrol advierte que no hay vertimientos en la Ciénaga El Llanito</t>
  </si>
  <si>
    <t xml:space="preserve">La Empresa Colombiana de Petróleos, Ecopetrol, advirtió que actualmente no existen reportes de vertimientos de residuos industriales del petróleo en la ciénaga del Llanito ni en otros espejos de agua de su jurisdicción en el Magdalena Medio colombiano.
</t>
  </si>
  <si>
    <t>https://www.vanguardia.com/santander/barrancabermeja/2026/01/27/finalizaron-obras-de-placa-huella-en-san-vicente-de-chucuri-ecopetrol-intervino-17-tramos-rurales/</t>
  </si>
  <si>
    <t>Ecopetrol finaliza proyecto vial en San Vicente de Chucurí</t>
  </si>
  <si>
    <t>https://www.facebook.com/share/v/16KEJWVMbE/</t>
  </si>
  <si>
    <t>Carácter Noticias</t>
  </si>
  <si>
    <t>Lisama 13</t>
  </si>
  <si>
    <t>Ecopetrol activó plan de contingencia por presencia de un fluido en predio de San Vicente de Chucurí</t>
  </si>
  <si>
    <t>https://www.facebook.com/share/p/1WJBwbYa5F/</t>
  </si>
  <si>
    <t>Cobro de la Dian</t>
  </si>
  <si>
    <t xml:space="preserve">LA UNIÓN SINDICAL OBRERA USO SE OPONE A NUEVOS IMPUESTOS QUE LA DIAN LE QUIERE COBRAR A ECOPETROL </t>
  </si>
  <si>
    <t xml:space="preserve">LA UNIÓN SINDICAL OBRERA USO SE OPONE A NUEVOS IMPUESTOS QUE LA DIAN LE QUIERE COBRAR A ECOPETROL 
■    El pronunciamiento lo hizo MARTÍN RAVELO RAVELO el nuevo presidente nacional de la USO, quien le aseguró a los periodistas que si la DIAN hace efectivo esos nuevos impuestos practicamente manda a la quiebra a ECOPETROL S.A </t>
  </si>
  <si>
    <t>https://www.facebook.com/share/v/1GMNZpMbEb/</t>
  </si>
  <si>
    <t>Carlos Moreno</t>
  </si>
  <si>
    <t>Denuncia por evento ambiental</t>
  </si>
  <si>
    <t>https://www.facebook.com/share/v/1G9ULxrcpp/</t>
  </si>
  <si>
    <t>Granja Solar</t>
  </si>
  <si>
    <t>La Granja Solar Quifa, desarrollada por Ecopetrol y Frontera Energy en Puerto Gaitán, Meta, representa un avance clave hacia la transición energética de Colombia</t>
  </si>
  <si>
    <t>https://www.facebook.com/share/p/1CrAwxJNPk/</t>
  </si>
  <si>
    <t>Habitantes de San Vicente de Chucurí denunciaron la aparición de un posible afloramiento de crudo en La Lizama.</t>
  </si>
  <si>
    <t>https://www.facebook.com/share/p/1Bi2p1UwBM/</t>
  </si>
  <si>
    <t>Estas fueron las medidas que tomó Ecopetrol ante esta alerta</t>
  </si>
  <si>
    <t>https://www.facebook.com/100064487572856/posts/1309805807845659/?rdid=Jbm9EtJE3yBhrQA0#</t>
  </si>
  <si>
    <t>https://www.vanguardia.com/santander/barrancabermeja/2026/01/28/reportan-posible-afloramiento-de-crudo-en-santander-en-zona-cercana-al-pozo-lisama-158/</t>
  </si>
  <si>
    <t>Déficit de gas</t>
  </si>
  <si>
    <t>Andesco emitió una advertencia sobre el déficit de gas natural para este año.</t>
  </si>
  <si>
    <t>La falta de gas en Colombia vuelve al tablero en este 2026. Andesco y el Centro Regional de Estudios de Energía, Cree, advirtieron que para este año el déficit de gas sería del 39 %, en un escenario medio de demanda térmica para generación de energía eléctrica.</t>
  </si>
  <si>
    <t>https://www.vanguardia.com/economia/local/2026/01/28/alertan-sobre-deficit-de-gas-para-2026-cuales-son-las-salidas/?fbclid=IwY2xjawPoTX1leHRuA2FlbQIxMABicmlkETFaQjFTeHhCcXpROWR6ejNqc3J0YwZhcHBfaWQQMjIyMDM5MTc4ODIwMDg5MgABHprrOwA5tomYYxBJ42u_vTALlYoxS426mZkIUoW66N9YFyIae_FqIzbwKk2N_aem_scXsC4OHNnVUuyylQpqubQ</t>
  </si>
  <si>
    <t>Alarma por posible afloramiento de hidrocarburos en La Lizama</t>
  </si>
  <si>
    <t>https://www.facebook.com/reel/1166288738691799</t>
  </si>
  <si>
    <t>Javier Rodríguez</t>
  </si>
  <si>
    <t>#Ecopetrol reporta emergencia por derrame de fluido aceitoso en una finca de San Vicente de Chucurí, Santander. "Es de origen desconocido", dice el comunicado.</t>
  </si>
  <si>
    <t>https://www.facebook.com/623640744/posts/10162531590430745/?rdid=MNSq7MLINse3l2F5#</t>
  </si>
  <si>
    <t xml:space="preserve">Un equipo de ECOPETROL, hace presencia en LIZAMA 13 </t>
  </si>
  <si>
    <t>https://www.facebook.com/reel/1496273058958301</t>
  </si>
  <si>
    <t>https://www.instagram.com/reels/DUERpdckU02/</t>
  </si>
  <si>
    <t>https://www.facebook.com/share/p/17krPkxqmd/</t>
  </si>
  <si>
    <t>Cadena de Noticias</t>
  </si>
  <si>
    <t>Intervención cultivos cacao</t>
  </si>
  <si>
    <t xml:space="preserve">Meta </t>
  </si>
  <si>
    <t>Más de 1.000 hectáreas de cacao fortalecidas en el Meta gracias a la alianza entre Ecopetrol, el Gobierno de Canadá y Socodevi.</t>
  </si>
  <si>
    <t>A través del programa Agroemprende Cacao, financiado por Ecopetrol, se intervinieron más de 1.000 hectáreas de cacao en el Meta.</t>
  </si>
  <si>
    <t>https://www.noticierocdn.com/el-meta-salta-al-top-5-nacional-de-produccion-de-cacao-gracias-a-alianza-de-ecopetrol-canada-y-socodevi/</t>
  </si>
  <si>
    <t>Llano al mundo</t>
  </si>
  <si>
    <t>https://llanoalmundo.com/abiertas-inscripciones-para-diplomado-gratuito-en-transicion-energetica-que-realizaran-ecopetrol-y-unillanos-en-el-meta/</t>
  </si>
  <si>
    <t>Proyecto hidroeléctrica Cubarral</t>
  </si>
  <si>
    <t>Ecopetrol tratando de meter su mano criminal en el Páramo del Sumapaz</t>
  </si>
  <si>
    <t>Comunidad se opone a proyecto de hidroeléctrica de Ecopetrol, que está en etapa de prefactiblidad. Están realizando estudios en el municipio de Cubarral.</t>
  </si>
  <si>
    <t>Negativo</t>
  </si>
  <si>
    <t>https://www.facebook.com/reel/1590654045291277</t>
  </si>
  <si>
    <t>Modelo economía circular</t>
  </si>
  <si>
    <t>Ecopetrol ahorra más de 2 millones de dólares con modelo de economía circular en Meta</t>
  </si>
  <si>
    <t>Se reutilizaron 5.700 metros de cable industrial de alta potencia, diseñado para resistir las extremas condiciones del subsuelo, y 13.286 metros de tubería de revestimiento, con lo que se extendió su vida útil y se garantizó la integridad de los pozos.</t>
  </si>
  <si>
    <t>https://www.noticierocdn.com/operaciones-de-ecopetrol-en-la-orinoquia-generan-ahorros-millonarios-gracias-a-modelo-circular/</t>
  </si>
  <si>
    <t>Stereonoticias</t>
  </si>
  <si>
    <t>https://www.stereonoticiasvillavicencio.com/ecopetrol-ahorra-mas-de-2-millones-de-dolares-con-modelo-de-economia-circular-en-meta/#:~:text=En%20su%20compromiso%20con%20la,ahorros%20por%20%242.1%20millones%20de</t>
  </si>
  <si>
    <t>Me Suena FM</t>
  </si>
  <si>
    <t>https://www.facebook.com/mesuena/posts/pfbid0t9R86zPiWNUkHGxAHPdeZu6Wf5kg95cbAdg4rKR2JcNSfi5hvNNZKCQQAxDekBJyl</t>
  </si>
  <si>
    <t>El Conuco Acacías</t>
  </si>
  <si>
    <t>https://www.facebook.com/share/p/1E9PSwYmAL/?mibextid=wwXIfr</t>
  </si>
  <si>
    <t>https://informando.com.co/es/posts/ecopetrol-ahorra-2-millones-con-economia-circular-en-meta</t>
  </si>
  <si>
    <t>Granja solar Puerto Gaitán</t>
  </si>
  <si>
    <t>En Quifa, Gaitán, entra a operar granja solar de 18 megavatios</t>
  </si>
  <si>
    <t>Este proyecto que está ubicado en Puerto Gaitán, departamento del Meta, cuenta con más de 81.800 paneles solares que son capaces de generar hasta 76,1 GWh al año para autoabastecer, con entrega de energía progresiva, lo campos Caño Sur, Quifa y Rubiales.</t>
  </si>
  <si>
    <t>https://www.facebook.com/share/p/1KjBLe8wsn/?mibextid=wwXIfr</t>
  </si>
  <si>
    <t>Ondas del Manacacías</t>
  </si>
  <si>
    <t>https://www.facebook.com/share/v/1GZ3kQS2vq/</t>
  </si>
  <si>
    <t>Guamal es noticia</t>
  </si>
  <si>
    <t>Diplomado transición energética</t>
  </si>
  <si>
    <t>Ecopetrol y la Universidad de los Llanos abrieron la convocatoria para participar en el diplomado gratuito “Transición energética, Energía que transforma hacia la SosTECnibilidad”, una iniciativa que beneficiará a 150 jóvenes del departamento del Meta, entre ellos habitantes del municipio de Guamal.</t>
  </si>
  <si>
    <t>https://www.facebook.com/share/r/1C1pUPqAba/</t>
  </si>
  <si>
    <t>Construcción de granja solar en el Meta, que generará 50 megavatios de energía</t>
  </si>
  <si>
    <t>https://www.facebook.com/share/p/17n493mFSp/</t>
  </si>
  <si>
    <t>Productores rurales Expomalocas</t>
  </si>
  <si>
    <t>Productores del Meta apoyados por Ecopetrol, FAO, Gobierno de Canadá y Socodevi, presentes en Expomalocas 2026</t>
  </si>
  <si>
    <t>Un total de 23 asociaciones y emprendimientos rurales del Meta apoyados por Ecopetrol, el Gobierno de Canadá, Socodevi y la FAO, estarán presentes en la Feria Expomalocas 2026.</t>
  </si>
  <si>
    <t>https://www.facebook.com/share/p/18aM1YPwLB/</t>
  </si>
  <si>
    <t>Radionoticias Nuevo Milenio</t>
  </si>
  <si>
    <t>Productores del Meta apoyados por Ecopetrol, FAO, Gobierno de Canadá y Socodevi, presentes en Expomalocas 2027</t>
  </si>
  <si>
    <t>https://www.facebook.com/share/v/1DXa9wYrG5/</t>
  </si>
  <si>
    <t>Atmósfera Nacional</t>
  </si>
  <si>
    <t>Productores del Meta apoyados por Ecopetrol, FAO, Gobierno de Canadá y Socodevi, presentes en Expomalocas 2028</t>
  </si>
  <si>
    <t>https://drive.google.com/file/d/1fFUxBEnrlrmaLfx8nwfjTgFFWKfh_9jh/view?usp=sharing</t>
  </si>
  <si>
    <t>Radio Nacional</t>
  </si>
  <si>
    <t>Expomalocas 2026 avanza en el Meta como epicentro del desarrollo rural, cultural y agroindustrial del país</t>
  </si>
  <si>
    <t>La iniciativa cuenta con el respaldo de aliados estratégicos de alcance nacional e internacional, como la FAO, Ecopetrol y la Red Alimentaria del Meta, que suman esfuerzos para impulsar la seguridad alimentaria, la sostenibilidad productiva y el desarrollo económico de las comunidades campesinas.</t>
  </si>
  <si>
    <t>https://www.radionacional.co/noticias-colombia/expomalocas-meta-2026</t>
  </si>
  <si>
    <t>Mercado Campesino de Expomalocas 2026, motor de la economía regional</t>
  </si>
  <si>
    <t>https://nacionllanera.com/mercado-campesino-expomalocas-2026-meta-productores-fao-ecopetrol/</t>
  </si>
  <si>
    <t>https://www.facebook.com/photo/?fbid=2037514947112732&amp;set=pb.100025627400263.-2207520000</t>
  </si>
  <si>
    <t>Inversión social conjunta con Alcaldía de Acacías</t>
  </si>
  <si>
    <t>La Alcaldía de Acacías y Ecopetrol realizaron una mesa de trabajo en la que se socializaron los avances y el estado de importantes proyectos para el municipio, entre ellos la construcción del Complejo Deportivo de Chichimene y la entrega de estudios y diseños para el mejoramiento locativo de las instituciones educativas de las veredas El Triunfo, Santa Rosa, La Cecilita, Montebello y la sede principal de Chichimene</t>
  </si>
  <si>
    <t>Gobierno municipal realiza balance de iniciativas de inversión social que ejecutan de manera conjunta con Ecopetrol.</t>
  </si>
  <si>
    <t>https://www.facebook.com/share/r/18EgFpvc9T/</t>
  </si>
  <si>
    <t>Qué pasó en Villavo</t>
  </si>
  <si>
    <t>El Mercado Campesino de Expomalocas 2026 impulsa la economía rural y fortalece las cadenas productivas del Meta</t>
  </si>
  <si>
    <t>https://quepasoenvillavo.com.co/2026/01/28/el-mercado-campesino-de-expomalocas-2026-impulsa-la-economia-rural-y-fortalece-las-cadenas-productivas-del-meta/</t>
  </si>
  <si>
    <t>Informativo Junto Avanzamos Valle del Guamuez</t>
  </si>
  <si>
    <t>Inversión OXI</t>
  </si>
  <si>
    <t>Nos reunimos con Ecopetrol, dando seguimiento a la consultoría del proyecto de pavimentación de 2:8 km en vías urbanas del municipio, una iniciativa que se desarrollará a través del mecanismo de Obras por Impuesto y Cenit, y que representa un paso firme hacia el mejoramiento de la movilidad y la calidad de vida de nuestras comunidades.</t>
  </si>
  <si>
    <t>#ValledelG... - 𝐈𝐧𝐟𝐨𝐫𝐦𝐚𝐭𝐢𝐯𝐨-𝐉𝐮𝐧𝐭𝐨𝐬 𝐀𝐯𝐚𝐧𝐳𝐚𝐦𝐨𝐬 𝐕𝐚𝐥𝐥𝐞 𝐝𝐞𝐥 𝐆𝐮𝐚𝐦𝐮𝐞𝐳 | Facebook</t>
  </si>
  <si>
    <t xml:space="preserve">Tarifas Ecuador </t>
  </si>
  <si>
    <t>PUTUMAYO, ENTRE LOS AFECTADOS POR ALZA DE TARIFAS DE ECUADOR AL TRANSPORTE DE PETRÓLEO COLOMBIANO.</t>
  </si>
  <si>
    <t>La decisión del gobierno de Ecuador de incrementar de manera significativa el costo para transportar petróleo colombiano por su infraestructura ya genera efectos negativos en el sur del país. Aunque el aumento no se refleja por ahora en el precio de la gasolina, Putumayo aparece como la región más afectada por la medida, que elevó la tarifa de tres a 30 dólares por barril.</t>
  </si>
  <si>
    <t>O Positivo - #EsNoticia | PUTUMAYO, ENTRE LOS AFECTADOS... | Facebook</t>
  </si>
  <si>
    <t>Presidente ROA Ecuador</t>
  </si>
  <si>
    <t>El presidente de Ecopetrol habló sobre las medidas que contempla la compañía, para mitigar los efectos que ha causado la decisión del Gobierno de Ecuador</t>
  </si>
  <si>
    <t>El presidente de Ecopetrol habló sobre las medidas que contempla la compañía, para mitigar los efectos que ha causado la decisión del Gobierno de Ecuador de subir de tres a treinta dólares la tarifa de transporte del crudo colombiano por el Oleoducto, Sote. Ecopetrol evalúa la posibilidad de reactivar el Oleoducto Transandino.</t>
  </si>
  <si>
    <t>https://www.facebook.com/share/v/1ZeJPMWXZ2/</t>
  </si>
  <si>
    <t>ECUADOR INCREMENTA 900% TARIFA PARA EL TRANSPORTE DE PETRÓLEO COLOMBIANO</t>
  </si>
  <si>
    <t>El Gobierno de Ecuador oficializó un aumento del 900 % en la tarifa para el transporte de petróleo colombiano a través del Sistema de Oleoducto Transecuatoriano, SOTE, en medio de la escalada de tensiones comerciales y energéticas con Colombia. La medida ya entró en vigencia y afecta directamente a la estatal Ecopetrol.</t>
  </si>
  <si>
    <t>https://www.facebook.com/share/p/1BRYz79zhM/</t>
  </si>
  <si>
    <t>Alcaldía Valle del Guamuez</t>
  </si>
  <si>
    <t>Mesa de Trabajo con Ecopetrol, dando seguimiento a la consultoría del proyecto de pavimentación de 2:8 km en vías urbanas del municipio, una iniciativa que se desarrollará a través del mecanismo de Obras por Impuesto y Cenit, y que representa un paso firme hacia el mejoramiento de la movilidad y la calidad de vida de nuestras comunidades.</t>
  </si>
  <si>
    <t>https://www.facebook.com/share/p/1Gngubydox/</t>
  </si>
  <si>
    <t>La Hormiga le informa</t>
  </si>
  <si>
    <t>nos reunimos con Ecopetrol, dando seguimiento a la consultoría del proyecto de pavimentación de 2:8 km en vías urbanas del municipio</t>
  </si>
  <si>
    <t>Hoy nos reunimos con Ecopetrol, dando seguimiento a la consultoría del proyecto de pavimentación de 2:8 km en vías urbanas del municipio, una iniciativa que se desarrollará a través del mecanismo de Obras por Impuesto y Cenit, y que representa un paso firme hacia el mejoramiento de la movilidad y la calidad de vida de nuestras comunidades.</t>
  </si>
  <si>
    <t>https://www.facebook.com/share/p/16nEQdZxXN/</t>
  </si>
  <si>
    <t>Alcaldía de Ipiales</t>
  </si>
  <si>
    <t>Entrega de Kit Escolares</t>
  </si>
  <si>
    <t>Desde la Secretaría de Educación, y en el marco de las gestiones realizadas con la empresa Ecopetrol, se llevó a cabo la entrega de kits escolares</t>
  </si>
  <si>
    <t>Entrega de Kit Escolares para la I.E El Empalme en Sucumbíos, Nariño</t>
  </si>
  <si>
    <t>https://www.facebook.com/share/v/1FVfthLkfm/</t>
  </si>
  <si>
    <t>Kebuena Orito</t>
  </si>
  <si>
    <t>Ecuador eleva en 900 % la tarifa para transportar petróleo colombiano en medio de tensión comercial</t>
  </si>
  <si>
    <t>El Gobierno de Ecuador anunció un incremento del 900 % en la tarifa de transporte de petróleo colombiano a través de su sistema de oleoductos, en un nuevo episodio de la escalada de tensiones comerciales y energéticas entre Quito y Bogotá.</t>
  </si>
  <si>
    <t>https://www.facebook.com/share/p/1En6tWn8e2/</t>
  </si>
  <si>
    <t>Canal TelePutumayo</t>
  </si>
  <si>
    <t>Protesta Barrio El Jardín</t>
  </si>
  <si>
    <t>Cese de actividades de algunas comunidades del sector barrio el jardín y aledaños en orito putumayo .,los bloqueos son intermitentes en la vía a Ecopetrol ..buscan acuerdos con la empresa petrolera entre otros.</t>
  </si>
  <si>
    <t>Protesta por parte de las comunidades a la Alcaldía de Orito y suman petición a Ecopetrol por contratación de mano de obra para ese sector</t>
  </si>
  <si>
    <t>https://www.facebook.com/share/v/1FswUxxja6/</t>
  </si>
  <si>
    <t>Entérate Putumayo</t>
  </si>
  <si>
    <t>Refinería de Cartagena Granja Solar</t>
  </si>
  <si>
    <t>La Refinería de Cartagena ha generado energía solar para abastecer a 2.200 hogares en un año, gracias a la implementación de una granja solar con 40.146 paneles solares en 19,9 hectáreas.</t>
  </si>
  <si>
    <t>La Refinería de Cartagena ha generado energía solar para abastecer a 2.200 hogares en un año, gracias a la implementación de una granja solar con 40.146 paneles solares en 19,9 hectáreas. Esta iniciativa forma parte de la transición energética y la descarbonización que busca Ecopetrol.</t>
  </si>
  <si>
    <t>https://www.facebook.com/share/p/1E2SZSep91/</t>
  </si>
  <si>
    <t>Prensa Ciudad Nariño</t>
  </si>
  <si>
    <t xml:space="preserve"> Ecuador eleva drásticamente el costo del transporte de crudo colombiano y tensiona el comercio energético regional</t>
  </si>
  <si>
    <t xml:space="preserve">Las relaciones energéticas entre Colombia y Ecuador atraviesan un nuevo punto de fricción tras la decisión del Gobierno ecuatoriano de incrementar en un 900 % la tarifa por el transporte de petróleo colombiano a través de su infraestructura petrolera, una medida que tendrá impacto directo en los costos de exportación del crudo colombiano.
</t>
  </si>
  <si>
    <t>https://www.facebook.com/share/p/1ASBnVUSWD/</t>
  </si>
  <si>
    <t>Zona Libre 74</t>
  </si>
  <si>
    <t>Tensión económica entre Colombia y Ecuador escala por petróleo y energía</t>
  </si>
  <si>
    <t>Ecuador impuso un incremento de hasta el 900 % en la tarifa que Colombia paga por transportar su petróleo a través del oleoducto SOTE hacia el puerto de Esmeraldas. El costo pasó de cerca de 3 dólares a 30 dólares por barril, pese a que existían acuerdos previos entre ambos países.</t>
  </si>
  <si>
    <t>https://www.facebook.com/share/p/18MvPstGQo/</t>
  </si>
  <si>
    <t>$20 mil millones para impulsar proyectos sociales.</t>
  </si>
  <si>
    <t>Familias campesinas en Neiva y otros municipios del Huila reciben avances en proyectos que buscan garantizar el acceso a servicios básicos como gas domiciliario y agua potable.</t>
  </si>
  <si>
    <t>https://www.facebook.com/100063831408121/posts/1434998751971158/?mibextid=wwXIfr&amp;rdid=88F4DyppA6m9wpzD#</t>
  </si>
  <si>
    <t>https://opanoticias.com/noticia/ecopetrol-destino-mas-de-20-mil-millones-para-el-desarrollo-social-y-comunitario-del-huila</t>
  </si>
  <si>
    <t>Día mundial de la energía limpia</t>
  </si>
  <si>
    <t>El proyecto cuenta con 81.800 paneles solares capaces de generar hasta 76,1 GWh al año.
Ecopetrol y Frontera Energy dan un paso trascendental hacia la transición energética del país con la nueva Granja Solar Quifa y la incorporación de 18 MW en el primer trimestre del 2026.</t>
  </si>
  <si>
    <t>Ecopetrol y Frontera Energy se suman al Día mundial de la energía limpia con la construcción de 50MW de la nueva Granja Solar Quifa.</t>
  </si>
  <si>
    <t>https://www.facebook.com/story.php?story_fbid=835199022877568&amp;id=100091624322035&amp;rdid=gZlS7zxdzrjnAU0I#</t>
  </si>
  <si>
    <t>https://www.facebook.com/story.php?story_fbid=122199185576562823&amp;id=61566884709086&amp;rdid=nTLkHfJhrytiK18S#</t>
  </si>
  <si>
    <t xml:space="preserve"> Un proyecto de cincuenta megavatios ubicado en Puerto Gaitán, Meta. La iniciativa contará con más de ochenta y un mil ochocientos paneles solares y una capacidad de generación de hasta setenta y seis coma uno gigavatios hora al año, con la incorporación inicial de dieciocho megavatios durante el primer trimestre de dos mil veintiséis.</t>
  </si>
  <si>
    <t>https://www.facebook.com/61556578782828/posts/122273243918219292/?rdid=S31ywaCGjqXRVgMG#</t>
  </si>
  <si>
    <t xml:space="preserve">Ecuador implementó nuevos precios de combustibles. </t>
  </si>
  <si>
    <t>Las recientes decisiones de Ecuador en materia de transporte y posibles nuevos aranceles han generado inquietud en distintos sectores económicos, especialmente en el energético. Desde el Huila y el sur del país enviaron un mensaje de tranquilidad: por ahora, no existe una afectación directa para la región.</t>
  </si>
  <si>
    <t>https://www.alerta.com.co/bolsillo/huila-reaccion-tarifa-de-transporte-de-crudo-ecuador-233131</t>
  </si>
  <si>
    <t>Acciones pedagógicas de Ecopetrol en Huila.</t>
  </si>
  <si>
    <t>Iniciativas que fortalecieron el conocimiento sobre la industria de hidrocarburos, la transición energética y el relacionamiento con las comunidades en el territorio.</t>
  </si>
  <si>
    <t>Más de 7.600 personas participaron en las acciones pedagógicas de Ecopetrol en el Huila durante 2025.</t>
  </si>
  <si>
    <t>https://www.facebook.com/61575535271727/posts/122163553616851175/?rdid=MGRapt1O2CjnnaDm#</t>
  </si>
  <si>
    <t>https://www.facebook.com/permalink.php?story_fbid=pfbid0tRagVvemG8EeamPKHg5He8PAHDwHdxbGKHobSckGYNoqFqGSXBpyXKogdzoaePpNl&amp;id=100063732655246&amp;rdid=zQf4mM3283y5lWWO#</t>
  </si>
  <si>
    <t>Noticias del Huila</t>
  </si>
  <si>
    <t>https://www.facebook.com/groups/105457533137089/permalink/2712549925761157/?rdid=WS8Bjg5cFmkvhSwm&amp;share_url=https%3A%2F%2Fwww.facebook.com%2Fshare%2Fp%2F1NHTtr2fBN%2F#</t>
  </si>
  <si>
    <t>https://www.facebook.com/groups/105457533137089/permalink/2712549925761157/?rdid=1WfAHKpclHtBBgnG&amp;share_url=https%3A%2F%2Fwww.facebook.com%2Fshare%2Fp%2F14XTJWBw6Yx%2F#</t>
  </si>
  <si>
    <t>https://www.facebook.com/story.php?story_fbid=122199486938562823&amp;id=61566884709086&amp;rdid=dHjrRKTtwAl4ztbS#</t>
  </si>
  <si>
    <t>https://www.facebook.com/100091624322035/posts/837121279352009/?rdid=GqhvHTNoJUxjulp2#</t>
  </si>
  <si>
    <t>https://www.facebook.com/story.php?story_fbid=1358341682981152&amp;id=100064159982323&amp;rdid=NmBFhfDcsE72wsZP#</t>
  </si>
  <si>
    <t>https://tsmnoticias.com/mas-de-7-600-personas-participaron-en-las-acciones-pedagogicas-de-ecopetrol-en-el-huila-durante-2025/</t>
  </si>
  <si>
    <t xml:space="preserve">Huila 7 Días </t>
  </si>
  <si>
    <t>https://huila7dias.com/mas-de-7-600-personas-participaron-en-las-acciones-pedagogicas-de-ecopetrol-en-el-huila-durante-2025/</t>
  </si>
  <si>
    <t>https://www.facebook.com/story.php?story_fbid=122197531130494346&amp;id=61564830406635&amp;rdid=Jbg6a9znlrAlYcBh#</t>
  </si>
  <si>
    <t>https://www.facebook.com/100063961396022/posts/1359580536183980/?rdid=cNcMGEsu4UXDNijf#</t>
  </si>
  <si>
    <t>https://www.facebook.com/story.php?story_fbid=904365665436292&amp;id=100075886006739&amp;rdid=OoIVYYbkYjOUu4yU#</t>
  </si>
  <si>
    <t>Más de 7.600 personas participaron en las acciones pedagógicas de Ecopetrol en el #Huila durante 2025.</t>
  </si>
  <si>
    <t>https://www.facebook.com/story.php?story_fbid=122254600028138901&amp;id=61554167055813&amp;mibextid=wwXIfr&amp;rdid=J5EcUarSn9E3EyDv#</t>
  </si>
  <si>
    <t xml:space="preserve">Ecopetrol promueve conocimiento energético en el Huila. </t>
  </si>
  <si>
    <t>https://www.facebook.com/story.php?story_fbid=876697661822130&amp;id=100084457110822&amp;rdid=ViOteo11WsCc0tdX#</t>
  </si>
  <si>
    <t>Ecopetrol desarrolló en el departamento del Huila una agenda integral de pedagogía territorial que impactó a 7.659 personas mediante actividades presenciales orientadas a fortalecer la comprensión de la industria de los hidrocarburos, la transición energética justa, la sostenibilidad ambiental y el rol de la empresa en el desarrollo regional.</t>
  </si>
  <si>
    <t>Ecopetrol promueve conocimiento energético en el Huila.</t>
  </si>
  <si>
    <t>https://www.facebook.com/story.php?story_fbid=1357436716401748&amp;id=100064062968339&amp;rdid=30e4qKLQv13cE4w4#</t>
  </si>
  <si>
    <t>https://www.facebook.com/100076350692647/posts/919070583981290/?rdid=AxIc5Mr5TT520lGQ#</t>
  </si>
  <si>
    <t>https://www.facebook.com/story.php?story_fbid=1225136846382448&amp;id=100066584323573&amp;rdid=2SoEzQxq2yR9tnYG#</t>
  </si>
  <si>
    <t>https://www.instagram.com/p/DUGmtPdEamY/?igsh=MWhsN29rdWRycXBibA%3D%3D</t>
  </si>
  <si>
    <t>Últimas Noticias</t>
  </si>
  <si>
    <t>Más de 7.600 personas participaron en las acciones pedagógicas de Ecopetrol e</t>
  </si>
  <si>
    <t>https://www.facebook.com/100068963936573/posts/1208769648098488/?rdid=wJZmHDbVSF7jfzWZ#</t>
  </si>
  <si>
    <t>https://www.facebook.com/story.php?story_fbid=881184937868393&amp;id=100079306847169&amp;rdid=hvz4IFPFV5AEvU1D#</t>
  </si>
  <si>
    <t>https://www.facebook.com/story.php?story_fbid=876532235134947&amp;id=100083345342374&amp;rdid=uoaa33u752BgdcOj#</t>
  </si>
  <si>
    <t>https://www.facebook.com/story.php?story_fbid=1414875107317056&amp;id=100063837391516&amp;rdid=Qb3KqgyjD5lVbLVb#</t>
  </si>
  <si>
    <t>acciones pedagógicas de Ecopetrol en Huila.</t>
  </si>
  <si>
    <t>https://www.facebook.com/share/17tHaqZdCL/?mibextid=wwXIfr</t>
  </si>
  <si>
    <t>https://opanoticias.com/noticia/mas-de-7-600-personas-participaron-en-acciones-pedagogicas-de-ecopetrol-en-el-huila-durante-2025?fbclid=IwY2xjawPpvTlleHRuA2FlbQIxMQBicmlkETFvZ2l3aHVPZGo5R0tiZzF0c3J0YwZhcHBfaWQQMjIyMDM5MTc4ODIwMDg5MgABHjngcFk5Ys3QSS8YQ0h4kCIsTWZKNK28r4IqdtN7nRPu_9dqcozcqm9XNbnF_aem_zy3HFyL-1ndGKemIXZNyEg</t>
  </si>
  <si>
    <t xml:space="preserve">WRS Noticias </t>
  </si>
  <si>
    <t>Piedemonte</t>
  </si>
  <si>
    <t>160 emprendedores y empresarios de los municipios de Yopal, Aguazul y Tauramena culminaron con éxito su proceso de fortalecimiento empresarial a través del programa Ecopetrol Emprende Piedemonte 2025</t>
  </si>
  <si>
    <t>https://www.facebook.com/share/v/17n6mrKt6U/?mibextid=wwXIfr</t>
  </si>
  <si>
    <t>Producción Granja Solar Quifa</t>
  </si>
  <si>
    <t>Ecopetrol y Frontera Energy anuncian que en el primer trimestre del 2026 incorporarán 18 MW de energía limpia proveniente de la nueva Granja Solar Quifa.</t>
  </si>
  <si>
    <t>Incorporación de incorporarán 18 MW de energía limpia proveniente de la nueva Granja Solar Quifa. El proyecto cuenta con más de 81.800 paneles solares capaces de generar hasta 76,1 GWh al año, para autoabastecer, con entrega de energía progresiva, los campos Caño Sur, Quifa y Rubiales.</t>
  </si>
  <si>
    <t>https://www.facebook.com/share/1DR3QPCi31/?mibextid=wwXIfr</t>
  </si>
  <si>
    <t>Ecopetrol ya Frontera Energy incorporarán 18 me de la Granja Solar Quifa</t>
  </si>
  <si>
    <t>https://www.facebook.com/share/1H4nxY1NAG/?mibextid=wwXIfr</t>
  </si>
  <si>
    <t>Ecopetrol y Frontera Energy incorporarán 18 MW de la nueva Granja Solar Quifa en Puerto Gaitán en el Meta</t>
  </si>
  <si>
    <t>https://radionoticiascasanare.com/inicio/ecopetrol-y-frontera-energy-incorporaran-18-mw-de-la-nueva-granja-solar-quifa-en-puerto-gaitan-en-el-meta/</t>
  </si>
  <si>
    <t>https://prensalibrecasanare.com/industriapetrolera/56338-mbs-de-1300-empleos-en-casanare-generu-ecopetrol-emprende-piedemonte.html</t>
  </si>
  <si>
    <t>En el primer trimestre del 2026 nueva Granja Solar Quifa en el Meta incorporará 18 MW de energía solar</t>
  </si>
  <si>
    <t>https://prensalibrecasanare.com/industriapetrolera/56336-en-el-primer-trimestre-del-2026-nueva-granja-solar-quifa-en-el-meta-incorporarb-18-mw-de-energna-solar.html</t>
  </si>
  <si>
    <t>Ecopetrol y Frontera Energy fortalecen la transición energética con la Granja Solar Quifa</t>
  </si>
  <si>
    <t>https://www.facebook.com/share/1FbBfBGfpH/?mibextid=wwXIfr</t>
  </si>
  <si>
    <t>Planta Regasificadora La Guajira</t>
  </si>
  <si>
    <t>Importante avance en la alternativa de importación y regasificación de gas natural en La Guajira</t>
  </si>
  <si>
    <t xml:space="preserve">EN el 2027, con la puesta en marcha de la Planta Regasificadora La Guajira se garantizará el suministro de hasta 250 millones de pies cúbicos día (MPCD) lo cual asegurará la demanda esencial y dará respaldo a los sectores industriales y térmicos contribuyendo a la seguridad energética del país.  </t>
  </si>
  <si>
    <t>https://www.facebook.com/share/p/1BhouAUaTn/?mibextid=wwXIfr</t>
  </si>
  <si>
    <t>Gira de intercambio RedAgroCasanare</t>
  </si>
  <si>
    <t>En el municipio de Villanueva se llevó a cabo la primera gira de intercambio de experiencias de la cadena apícola, una iniciativa en la que apicultores de los municipios de Yopal y Aguazul se reunieron para aprender, compartir saberes y fortalecer sus capacidades técnicas y comerciales alrededor de la producción de miel.</t>
  </si>
  <si>
    <t>https://www.facebook.com/share/p/1Cx9igU6J2/</t>
  </si>
  <si>
    <t>Eduardo Parra, fundador de Apifarma</t>
  </si>
  <si>
    <t xml:space="preserve">Testimonio en video de Eduardo Parra, fundador de Apifarma y guía en la gira de intercambio, habla de los conocimientos trasmitidos a los participantes. </t>
  </si>
  <si>
    <t>https://www.facebook.com/share/v/1R33cpPYdh/</t>
  </si>
  <si>
    <t>Heidi Pérez Moreno | Coordinadora de la Red de Abastecimiento Agroalimentario para Casanare</t>
  </si>
  <si>
    <t xml:space="preserve">Testimonio en video de Heidi Pérez Moreno, coordinadora de la Red de Abastecimiento Agroalimentario para Casanare, habla de la gira de intercambio, objetivo e importancia que tiene para las organizaciones productoras participantes en la Red Agro Casanare. </t>
  </si>
  <si>
    <t>https://www.facebook.com/share/v/1awrKVHnYN/</t>
  </si>
  <si>
    <t>Lizeth Dalel, representante de Apiyopal</t>
  </si>
  <si>
    <t>Testimonio en video de Lizeth Dalel, representante de Apiyopal habla de su participación en la gira de intercambio de experiencias impulsada por la Red Agro Casanare</t>
  </si>
  <si>
    <t>https://www.facebook.com/share/v/17wEwGFBpt/</t>
  </si>
  <si>
    <t>María Jiménez, representante de Acapimor</t>
  </si>
  <si>
    <t xml:space="preserve">Testimonio en video de María Jiménez , representante de Acapimor habla de su participación en la gira de intercambio de experiencias impulsada por la Red Agro Casanare, destaca dentro de sus aprendizajes la importancia de la educación financiera para lograr un equilibrio entre productividad y rentabilidad de su proyecto apícola. </t>
  </si>
  <si>
    <t>https://www.facebook.com/share/v/1DkVmE6S4R/</t>
  </si>
  <si>
    <t>La Red TV Casanare</t>
  </si>
  <si>
    <t>https://www.facebook.com/share/182ajCAJdN/?mibextid=wwXIfr</t>
  </si>
  <si>
    <t>Ecopetrol y la FAO impulsan el desarrollo apícola en Casanare</t>
  </si>
  <si>
    <t>https://www.facebook.com/share/p/1BSTArWEwn/</t>
  </si>
  <si>
    <t>En video Heidi Pérez Moreno | Coordinadora de la Red de Abastecimiento Agroalimentario para Casanare</t>
  </si>
  <si>
    <t>https://www.facebook.com/share/v/14b9iybqZZ2/</t>
  </si>
  <si>
    <t>https://www.facebook.com/share/v/16pHnDG27H/</t>
  </si>
  <si>
    <t>Ecopetrol y FAO impulsan desarrollo apícola en Casanare, con primera gira de intercambio de experiencias</t>
  </si>
  <si>
    <t>https://eldiariodelllano.com/ecopetrol-y-fao-impulsan-desarrollo-apicola-en-casanare-con-primera-gira-de-intercambio-de-experiencias/</t>
  </si>
  <si>
    <t>https://www.facebook.com/share/17oRHRkwkU/?mibextid=wwXIfr</t>
  </si>
  <si>
    <t>Bloqueos Proyecto RPA MH Floreña</t>
  </si>
  <si>
    <t>Ecopetrol informa a la comunidad de El Morro</t>
  </si>
  <si>
    <t>Ecopetrol resalta el impacto del proyecto Reducción de Presión de Abandono y Mejoras Hidráulicas Floreña (RPA MH) en generación empleo local, bienes y servicios, y en el suministro de gas para el país, y rechaza los bloqueos que afectan su operación en el corregimiento El Morro. Advierte, junto con las empresas contratistas, sobre los impactos laborales y económicos de la suspensión, y reitera su llamado al diálogo social para garantizar la continuidad responsable del proyecto.</t>
  </si>
  <si>
    <t>https://www.facebook.com/share/p/1Ao7XUg8po/?mibextid=wwXIfr</t>
  </si>
  <si>
    <t xml:space="preserve">Ecopetrol informa a la comunidad de El Morro que, reafirma su compromiso con la seguridad energética del país y con el desarrollo de los territorios donde opera. </t>
  </si>
  <si>
    <t>https://www.facebook.com/share/p/17k6qq9cAV/?mibextid=wwXIfr</t>
  </si>
  <si>
    <t xml:space="preserve">Ecopetrol informa a la comunidad de El Morro  </t>
  </si>
  <si>
    <t>https://www.facebook.com/share/p/17Uc9PswHJ/?mibextid=wwXIfr</t>
  </si>
  <si>
    <t>Aguazul Entérese</t>
  </si>
  <si>
    <t>https://www.facebook.com/share/p/16v7DLwpLo/?mibextid=wwXIfr</t>
  </si>
  <si>
    <t>Casanare Hoy</t>
  </si>
  <si>
    <t>Proyecto de Ecopetrol en El Morro enfrenta tensión entre empleo local y continuidad operativa</t>
  </si>
  <si>
    <t>El proyecto RPA MH Floreña de Ecopetrol en El Morro presenta bloqueos por parte del gremio de Metalmecánica, los cuales afectan la operación, poniendo en riesgo más de 400 empleos y generando impactos económicos en empresas locales. La comunidad solicita mayor participación laboral, mientras la Ecopetrol reitera su llamado al diálogo institucional como vía para superar el conflicto y evitar mayores afectaciones.</t>
  </si>
  <si>
    <t>https://www.facebook.com/share/1KNRUdDZQv/?mibextid=wwXIfr
👀</t>
  </si>
  <si>
    <t>https://radionoticiascasanare.com/inicio/ecopetrol-y-fao-impulsan-el-desarrollo-apicola-en-casanare-con-primera-gira-de-intercambio-de-experiencias/</t>
  </si>
  <si>
    <t>Tropicana - Caracol Radio Casanare</t>
  </si>
  <si>
    <t>Apicultores de Casanare fortalecen la cadena de la miel con la primera gira de intercambio del proyecto Red Agro</t>
  </si>
  <si>
    <t>https://tropicanacasanare.com/%f0%9f%90%9d%f0%9f%8d%af-apicultores-de-casanare-fortalecen-la-cadena-de-la-miel-con-la-primera-gira-de-intercambio-del-proyecto-red-agro/?fbclid=IwY2xjawPpuYhleHRuA2FlbQIxMABicmlkETF1V0NMbzlpMEl4OUhDc1hPc3J0YwZhcHBfaWQQMjIyMDM5MTc4ODIwMDg5MgABHpzCXnSWBcMf8HG7et8kLCluENz_GnL-je6_q4rGoaGZOwoJNmcbrC3G-m9j_aem_LJzI0Nc5izcMYQVZ-xzpfw</t>
  </si>
  <si>
    <t>Ecopetrol reafirma su compromiso con la seguridad #energética del país y con el desarrollo de los territorios donde opera</t>
  </si>
  <si>
    <t>https://www.facebook.com/share/p/19NxEZxdwC/?mibextid=wwXIfr</t>
  </si>
  <si>
    <t>Participación activo Permian</t>
  </si>
  <si>
    <t>Ecopetrol evalúa vender su participación en el campo Permian: “Es una tecnología con la que este Gobierno no va”</t>
  </si>
  <si>
    <t>El presidente de Ecopetrol, Ricardo Roa, confirmó que la compañía está analizando la posible venta de su participación en el campo Permian, un activo clave ubicado en Texas (Estados Unidos) y asociado a operaciones de fracking, una tecnología que el actual Gobierno colombiano no apoya.</t>
  </si>
  <si>
    <t>https://tropicanacasanare.com/%f0%9f%93%b0-ecopetrol-evalua-vender-su-participacion-en-el-campo-permian-es-una-tecnologia-con-la-que-este-gobierno-no-va-%f0%9f%87%a8%f0%9f%87%b4%f0%9f%9b%a2%ef%b8%8f/?fbclid=IwY2xjawPpvCxleHRuA2FlbQIxMABicmlkETF1V0NMbzlpMEl4OUhDc1hPc3J0YwZhcHBfaWQQMjIyMDM5MTc4ODIwMDg5MgABHj4hBYBCRQnCgleFHsGNFy9ZWSnvNL6BacGQbAnGtXCLD-WCcL0ziyEuwYBS_aem_fPfspednUMhUpTbmBT5c5w</t>
  </si>
  <si>
    <t>Redes Sociales</t>
  </si>
  <si>
    <t>REGIONALES</t>
  </si>
  <si>
    <t>Empresas colombianas podrían transportar gas y crudo de Venezuela “pronto”</t>
  </si>
  <si>
    <t>El gobierno de Estados Unidos emitió una licencia general que amplía la capacidad de las petroleras para operar en el país</t>
  </si>
  <si>
    <t>Colombia prevé que sus empresas vuelvan a mover gas y crudo venezolano pronto</t>
  </si>
  <si>
    <t>Colombia estudia que Ecopetrol e ISA Conexiones participen de nuevo en el transporte y producción de gas y crudo venezolano, pendiente de EE.UU.</t>
  </si>
  <si>
    <t>KCH</t>
  </si>
  <si>
    <t>Empresas colombianas operarán gas y petróleo en Venezuela pronto</t>
  </si>
  <si>
    <t>El titular de la cartera de Minas y Energía de Colombia, Edwin Palma, ha manifestado recientemente que diversas corporaciones nacionales, incluyendo a la estatal Ecopetrol, podrían iniciar actividades relacionadas con el transporte y la producción de gas natural y petróleo en Venezuela en un horizonte cercano.</t>
  </si>
  <si>
    <t>Versión Final</t>
  </si>
  <si>
    <t>Colombia afirma que empresas nacionales podrían transportar gas natural y crudo de Venezuela "pronto"</t>
  </si>
  <si>
    <t>Entre las candidatas mencionadas figura ISA Conexiones, destacada por su trayectoria en proyectos de transmisión. Por su parte, Ecopetrol estaría analizando retomar la importación de gas venezolano. La posible colaboración energética entre Colombia y Venezuela marca un giro significativo tras años de restricciones comerciales</t>
  </si>
  <si>
    <t>Colombia afirma que empresas nacionales podrían transportar gas natural y crudo de Venezuela «pronto»</t>
  </si>
  <si>
    <t>El ministro de Minas y Energía de Colombia, Edwin Palma, ha avanzado que empresas colombianas, como la petrolera estatal Ecopetrol, podrían participar «más pronto que tarde» en el transporte y producción de gas natural y crudo de Venezuela.</t>
  </si>
  <si>
    <t>Ad Hoc News</t>
  </si>
  <si>
    <t>Ecopetrol S.A.: el mercado calibra riesgo político, dividendo y transición energética</t>
  </si>
  <si>
    <t>La acción de Ecopetrol S.A. opera con volatilidad mientras el mercado descuenta el riesgo político en Colombia, la política de dividendos y la hoja de ruta de transición energética y gas.</t>
  </si>
  <si>
    <t>Presidente de Ecopetrol insitió en que se está pensando en vender participación en el campo petrolero más importante de Estados Unidos: “Es una tecnología con la que este Gobierno no va”</t>
  </si>
  <si>
    <t>La compañía analiza la desinversión en este activo estratégico tras solicitudes del presidente Gustavo Petro y después de detallados estudios sobre valor y alineación con la política oficial contraria al fracking</t>
  </si>
  <si>
    <t>Publimetro</t>
  </si>
  <si>
    <t>Ecopetrol evalúa reactivar el c o usar 150 camiones tras bloqueo tarifario de Ecuador</t>
  </si>
  <si>
    <t>El arancel del 900% impuesto por Ecuador, pasó de US$3 a US$30 por barril.</t>
  </si>
  <si>
    <t>Arancel del 900% al petróleo colombiano genera alarma sin precedentes en Nariño</t>
  </si>
  <si>
    <t>Con bastante inquietud, Nariño y el paìs, en general, recibieron el anuncio de la ministra de Ambiente y Energía de Ecuador, Inés Manzano, de aplicar un incremento del 900% en los aranceles al transporte de petróleo colombiano a través de su infraestructura, lo que en estos momentos sacude el panorama energético regional.</t>
  </si>
  <si>
    <t>Producción de petróleo en Colombia cayó 3,6 % a noviembre; Ecopetrol y SierraCol Energy lideraron</t>
  </si>
  <si>
    <t>Si bien la producción de crudo reportó bajas, esta se concentró en Meta, Casanare, Arauca y Santander.</t>
  </si>
  <si>
    <t>Redimin</t>
  </si>
  <si>
    <t>Producción de petróleo en Colombia: 746.400 bpd en 2025 y el salto de 39,8% en un campo clave de Meta</t>
  </si>
  <si>
    <t>La producción de petróleo en Colombia promedió 746.400 barriles diarios entre enero y noviembre de 2025, lo que implicó una caída de 3,6% frente al mismo periodo de 2024, según el reporte de Portafolio basado en cifras de la ANH. En noviembre, el bombeo se ubicó en 744.700 barriles diarios, con un retroceso interanual de 1,9%, aunque con un avance mensual de 1,1% frente a octubre.</t>
  </si>
  <si>
    <t>Actividad de taladros petroleros y gasíferos en Colombia creció 2,8 % en 2025; hay tendencia al alza en 2026</t>
  </si>
  <si>
    <t>Meta, Casanare, Cundinamarca, Arauca y Córdoba fueron las zonas que registraron mayor movimiento de equipos.</t>
  </si>
  <si>
    <t>Ecopetrol anuncia candidato de accionistas minoritarios para su junta directiva</t>
  </si>
  <si>
    <t>La compañía energética colombiana Ecopetrol S.A. (BVC:ECOPETROL; NYSE:EC) anunció el viernes que los accionistas minoritarios han nominado a Luis Felipe Henao Cardona como su candidato para la Junta Directiva. El anuncio llega mientras las acciones de Ecopetrol cotizan cerca de su máximo de 52 semanas de 13,27 dólares, habiendo entregado un impresionante rendimiento del 50,24% durante los últimos seis meses.</t>
  </si>
  <si>
    <t>GeoPark será la segunda petrolera más grande de Colombia: estos son los activos, reservas y producción que suma con la compra de Frontera Energy</t>
  </si>
  <si>
    <t>Frontera Energy será la séptima compañía en salir del negocio de exploración y producción de hidrocarburos en Colombia.</t>
  </si>
  <si>
    <t>GeoPark</t>
  </si>
  <si>
    <t>Ministro de Minas de Colombia anuncia que Ecopetrol y empresas energéticas podrían retomar operaciones en Venezuela</t>
  </si>
  <si>
    <t>El ministro Edwin Palma Egea destacó que la estatal petrolera colombiana podría participar, «más temprano que tarde», en la exploración, producción y el...</t>
  </si>
  <si>
    <t>Primera Edición Col</t>
  </si>
  <si>
    <t>Ecopetrol y empresas colombianas podrían retomar operaciones en Venezuela tras alivio de sanciones y reforma energética</t>
  </si>
  <si>
    <t>Tras el anuncio de alivio de sanciones a la industria petrolera venezolana por parte de la administración del presidente estadounidense Donald Trump y la...</t>
  </si>
  <si>
    <t>2001 Online</t>
  </si>
  <si>
    <t>Estas empresas colombianas podrían retomar operaciones en Venezuela</t>
  </si>
  <si>
    <t>El ministro de Energía y Minas de Colombia, Edwin Palma Egea, anunció que la estatal Ecopetrol y otras empresas de su país del ...</t>
  </si>
  <si>
    <t>Quiénes acompañarán a Petro a su reunión con Trump en Washington donde no puede estar más de 5 días</t>
  </si>
  <si>
    <t>La canciller también obtuvo visa temporal y estará en la comitiva de Petro con el Ministro de defensa, con visa de 5 días.</t>
  </si>
  <si>
    <t>Diálogo y diplomacia: petición unánime para solucionar el conflicto con Ecuador</t>
  </si>
  <si>
    <t>De hecho, Ecopetrol anunció que evalúa dos alternativas.</t>
  </si>
  <si>
    <t>KienyKe</t>
  </si>
  <si>
    <t>Rumichaca: camiones varados por aranceles Ecuador-Colombia</t>
  </si>
  <si>
    <t>Filas de camiones en Rumichaca antes de los aranceles del 30%. Transportadores reportan demoras y pérdidas, en medio de la disputa entre Quito y Bogotá.</t>
  </si>
  <si>
    <t>Decomisan en Ecuador 1.038 tacos de dinamita que pertenecerían a disidencia del ELN</t>
  </si>
  <si>
    <t>Según las autoridades del vecino país, este explosivo sería utilizado para minería ilegal.</t>
  </si>
  <si>
    <t>teleSUR</t>
  </si>
  <si>
    <t>Disputa comercial entre Ecuador y Colombia se agrava con imposición de aranceles</t>
  </si>
  <si>
    <t>La medida fue impulsada inicialmente por el gobierno ecuatoriano, que aplicó una “tasa de seguridad” a las importaciones colombianas.</t>
  </si>
  <si>
    <t>La Gran Noticia</t>
  </si>
  <si>
    <t>Sector del GLP pide política pública que reconozca su papel estratégico</t>
  </si>
  <si>
    <r>
      <t>En 2025, el GLP se consolidó como aliado estratégico del gas natural en el balance</t>
    </r>
    <r>
      <rPr>
        <b/>
        <sz val="12"/>
        <color theme="1"/>
        <rFont val="Arial"/>
        <family val="2"/>
      </rPr>
      <t xml:space="preserve"> </t>
    </r>
    <r>
      <rPr>
        <sz val="12"/>
        <color theme="1"/>
        <rFont val="Arial"/>
        <family val="2"/>
      </rPr>
      <t>energético del país. Ecopetrol utilizó el GLP como sustituto del gas...</t>
    </r>
  </si>
  <si>
    <t>Ceguera ideológica</t>
  </si>
  <si>
    <t>El panorama en Ecopetrol es distinto. Hoy, la empresa más importante de Colombia evalúa desinversiones en activos estratégicos,</t>
  </si>
  <si>
    <t>“De la novela a la realidad”</t>
  </si>
  <si>
    <r>
      <t>En Colombia esto se refleja en un sector público que prefirió desplazar a los técnicos para reemplazarlos por militantes, reflejado en juntas directivas ideologizadas (v.g. </t>
    </r>
    <r>
      <rPr>
        <sz val="12"/>
        <color theme="1"/>
        <rFont val="Arial"/>
        <family val="2"/>
      </rPr>
      <t>Ecopetrol</t>
    </r>
    <r>
      <rPr>
        <sz val="12"/>
        <color rgb="FF000000"/>
        <rFont val="Arial"/>
        <family val="2"/>
      </rPr>
      <t>) o salidas masivas de funcionarios competentes ante potenciales decisiones anti-técnicas </t>
    </r>
  </si>
  <si>
    <t>Ecopetrol - Pdvsa</t>
  </si>
  <si>
    <t>Ene 26 a Feb 01</t>
  </si>
  <si>
    <t>redes Sociales</t>
  </si>
  <si>
    <t>Ecopetrol firma acuerdo con Frontera Energy para asegurar suministro de gas natural en Colombia</t>
  </si>
  <si>
    <t>Esto permitirá asegurar el suministro oportuno y confiable de gas natural a Colombia a partir del tercer trimestre del 2026. Ecopetrol imagen de referencia.</t>
  </si>
  <si>
    <t>Ecopetrol y Frontera Energy firmaron acuerdo para importar gas de Puerto Bahía en Cartagena</t>
  </si>
  <si>
    <t>Ecopetrol firmó un acuerdo con Frontera Energy bajo el cual contratará servicios de regasificación, es decir, la conversión de gas natural licuado que...</t>
  </si>
  <si>
    <t>Ecopetrol y Frontera Energy anuncian planta de regasificación en Cartagena para reforzar suministro de gas</t>
  </si>
  <si>
    <t>El acuerdo permitirá importar gas a partir del tercer trimestre de este año, con una capacidad inicial de 126 MPCD que podría ampliarse hasta 370 MPCD hacia...</t>
  </si>
  <si>
    <t>“La regasificadora en La Guajira de TGI estará lista a inicios del próximo año”</t>
  </si>
  <si>
    <t>Por eso fue clave el acuerdo de conexión con Ecopetrol, ya que hace uso de esa licencia ambiental vigente, que permite la producción del campo.</t>
  </si>
  <si>
    <t>El GLP es fundamental para el país; Sara Vélez</t>
  </si>
  <si>
    <t>La Asociación Gremial Colombiana de Comercializadores de Gas (Agremgas) destacó que el aumento de las importaciones de gas licuado de petróleo (GLP) durante...</t>
  </si>
  <si>
    <t>Bolsa de Colombia comenzó 2026 con valorización cercana al 20 %</t>
  </si>
  <si>
    <t>El índice MSCI Colcap de la Bolsa de Valores de Colombia cerró la jornada del 30 de enero de 2026 en 2.474,76 puntos.</t>
  </si>
  <si>
    <t>Ecopetrol evalúa nuevas rutas para exportar crudo tras aumento de tarifas en Ecuador</t>
  </si>
  <si>
    <t>Ecopetrol analiza alternativas para transportar su crudo luego de que Ecuador aumentara hasta en un 900% la tarifa por el uso de su oleoducto.</t>
  </si>
  <si>
    <t>Colombia y Ecuador activan aranceles del 30% agravando la tensión comercial y energética</t>
  </si>
  <si>
    <t>Desde la medianoche de este domingo entraron en vigor los aranceles del 30 % que Colombia y Ecuador se impusieron de manera recíproca, una decisión que...</t>
  </si>
  <si>
    <t>MiOriente</t>
  </si>
  <si>
    <t>Entran en vigencia los aranceles del 30 % en la guerra comercial entre Colombia y Ecuador</t>
  </si>
  <si>
    <t>Los aranceles del 30 % que se han impuesto mutuamente Colombia y Ecuador entraron en vigencia desde la medianoche de este domingo, lo que se prevé que...</t>
  </si>
  <si>
    <t>Aporrea</t>
  </si>
  <si>
    <t>Ministro de Minas de Colombia anuncia que Ecopetrol y empresas energéticas podrán retomar operaciones en Venezuela</t>
  </si>
  <si>
    <t>Ecopetrol e ISA Conexiones analizan su posible participación en el sector energético venezolano, mientras Colombia espera medidas de Estados Unidos sobre...</t>
  </si>
  <si>
    <t>GeoPark sube al podio petrolero tras compra de activos de Frontera Energy</t>
  </si>
  <si>
    <t xml:space="preserve">Con esta nueva operación, GeoPark se convertirá en la segunda productora de petróleo, superada </t>
  </si>
  <si>
    <t>Colombia está ampliando su capacidad de importar gas, pero se necesitan reglas claras</t>
  </si>
  <si>
    <t>Este lunes se conoció la firma de un contrato entre Ecopetrol y Frontera Energy para servicios de regasificación.</t>
  </si>
  <si>
    <t>Ecopetrol y Frontera Energy firman acuerdo para asegurar gas natural en 2026</t>
  </si>
  <si>
    <t>Las compañías anunciaron un acuerdo estratégico de regasificación en Puerto Bahía, Cartagena, que aportará 126 millones de pies cúbicos diarios desde el tercer trimestre y podría llegar a 370 MPCD en 2028.</t>
  </si>
  <si>
    <t>Ecopetrol y Frontera Energy firman acuerdo para importar gas natural por Cartagena a partir del tercer trimestre de 2026</t>
  </si>
  <si>
    <t>Para estas importaciones se utilizará la infraestructura de la Sociedad Portuaria Puerto Bahía, que pertenece a Frontera Energy.</t>
  </si>
  <si>
    <t>Ecopetrol y Frontera Energy firmaron acuerdo</t>
  </si>
  <si>
    <t>Esta solución se materializaría a través de la infraestructura de la Sociedad Portuaria Puerto Bahía S.A., propiedad de Frontera Energy y ubicada en Cartagena</t>
  </si>
  <si>
    <t>Ecopetrol y Frontera Energy firman acuerdo de servicios de regasificación en Cartagena</t>
  </si>
  <si>
    <t>Las claves del nuevo acuerdo firmado entre Ecopetrol y Frontera Energy para importación de gas a Colombia</t>
  </si>
  <si>
    <t>Ecopetrol y Frontera Energy firmaron un acuerdo que permitirá la importación de gas a Colombia, desde Cartagena a partir de 2026, para reforzar la seguridad energética del país.</t>
  </si>
  <si>
    <t>América Economía</t>
  </si>
  <si>
    <t>Ecopetrol asegura gas para Colombia desde 2026 con un acuerdo de regasificación en Cartagena</t>
  </si>
  <si>
    <t>La petrolera estatal firma con Frontera Energy un contrato para garantizar el suministro de gas natural desde el tercer trimestre de 2026 mediante la infraestructura de Puerto Bahía.</t>
  </si>
  <si>
    <t>Bnaméricas</t>
  </si>
  <si>
    <t>Ecopetrol y Frontera firman acuerdo de regasificación</t>
  </si>
  <si>
    <t xml:space="preserve">La petrolera estatal colombiana, Ecopetrol, dijo el lunes que firmó un acuerdo con Frontera Energy que allana el camino para nuevas importaciones de GNL en la costa norte del país. </t>
  </si>
  <si>
    <t>Ecopetrol y Frontera Energy firman acuerdo para regasificación de gas importado desde 2026</t>
  </si>
  <si>
    <t>La firma se hará para la contratación de servicios de regasificación que permitirá el ingreso de gas natural importado a Colombia a partir del tercer trimestre de 2026, en medio de un contexto de estrechez en la oferta y crecientes desafíos para el abastecimiento energético del país.</t>
  </si>
  <si>
    <t>Esto permitirá asegurar el suministro oportuno y confiable de gas natural a Colombia a partir del tercer trimestre del 2026.</t>
  </si>
  <si>
    <t>Ecopetrol y Frontera Energy fortalecen suministro confiable de gas natural colombiano</t>
  </si>
  <si>
    <t>El Grupo Ecopetrol y Frontera Energy anunciaron un acuerdo estratégico para contratar servicios de regasificación en Cartagena, con el fin de garantizar el suministro confiable de gas natural desde el tercer trimestre de 2026.</t>
  </si>
  <si>
    <t>Ecopetrol y Frontera Energy importarán gas a través de Puerto Bahía desde 2026</t>
  </si>
  <si>
    <t>Ecopetrol y Frontera Energy anunciaron la firma de un acuerdo estratégico para la contratación de servicios de regasificación de gas natural, con el objetivo de asegurar el suministro al país a partir del tercer trimestre de 2026.</t>
  </si>
  <si>
    <t>Ecopetrol y Frontera Energy garantizan el suministro de gas natural en Colombia desde julio</t>
  </si>
  <si>
    <t>Ecopetrol y Frontera Energy sellan un acuerdo de regasificación para asegurar el suministro de gas natural en Colombia desde 2026 con proyectos escalonados.</t>
  </si>
  <si>
    <t>DF Sud</t>
  </si>
  <si>
    <t>Esta solución se materializaría a través de la infraestructura de la Sociedad Portuaria Puerto Bahía, propiedad de Frontera Energy y ubicada en Cartagena.</t>
  </si>
  <si>
    <t>Diario del Norte</t>
  </si>
  <si>
    <t>Ecopetrol firma acuerdo con Frontera Energy para garantizar gas importado desde 2026</t>
  </si>
  <si>
    <t>Ecopetrol y Frontera Energy firmaron un acuerdo estratégico para contratar servicios de regasificación que permitan la entrada de gas natural importado a Colombia a partir del tercer trimestre de 2026</t>
  </si>
  <si>
    <t>Ecopetrol y Frontera Energy aseguran suministro de gas con acuerdo de regasificación desde 2026</t>
  </si>
  <si>
    <t>El acuerdo de regasificación anunciado por Ecopetrol y Frontera Energy contempla un suministro inicial de 126 Mpcd en 2026, con la posibilidad de aumentar hasta 370 Mpcd en los siguientes dos años.</t>
  </si>
  <si>
    <t>Ecopetrol y Frontera Energy firman acuerdo estratégico para la contratación de servicios de regasificación en el Caribe</t>
  </si>
  <si>
    <t>El Grupo Ecopetrol y la compañía Frontera Energy, firmaron un acuerdo estratégico para la contratación de servicios de regasificación, que garantizará el suministro oportuno y confiable de gas natural en Colombia a partir del tercer trimestre de 2026.</t>
  </si>
  <si>
    <t>El Dorado</t>
  </si>
  <si>
    <t>Ecopetrol avanza en plan de abastecimiento con acuerdo de regasificación de gas importado</t>
  </si>
  <si>
    <t>Se confirmó la firma de un acuerdo con Frontera Energy para contratar servicios de regasificación, con el objetivo de garantizar el suministro de gas natural en el país desde el tercer trimestre de 2026.</t>
  </si>
  <si>
    <t>Ecopetrol anuncia acuerdo con Frontera Energy para la contratación de servicios de regasificación de gas importado</t>
  </si>
  <si>
    <t>La compañía aseguró que esto permitirá “asegurar el suministro oportuno y confiable de gas natural a Colombia a partir del tercer trimestre de 2026”.</t>
  </si>
  <si>
    <t>Ecopetrol y Frontera Energy firman acuerdo para importar gas en 2026</t>
  </si>
  <si>
    <t>El proyecto, que utilizará la infraestructura de la Sociedad Portuaria Puerto Bahía S.A. en Cartagena, tiene como objetivo garantizar el abastecimiento de gas natural a partir del tercer trimestre de 2026.</t>
  </si>
  <si>
    <t>Ecopetrol y Frontera Energy anuncian acuerdo para garantizar gas importado desde 2026</t>
  </si>
  <si>
    <t>Ecopetrol es el responsable de más del 60 % de la producción de hidrocarburos de la mayor parte del sistema de transporte, logística y refinación de hidrocarburos en Colombia.</t>
  </si>
  <si>
    <t>El Periódico de la energía</t>
  </si>
  <si>
    <t>Ecopetrol y Frontera Energy acuerdan asegurar el suministro de gas natural en Colombia a partir de julio</t>
  </si>
  <si>
    <t>La fase inicial del proyecto contempla la entrada temprana de 126 millones de pies cúbicos día (MPCD) en 2026, con una expansión progresiva hasta 370 MPCD en 2028</t>
  </si>
  <si>
    <t>El Quindiano</t>
  </si>
  <si>
    <t>Ecopetrol y Frontera: acuerdo importación gas por Cartagena</t>
  </si>
  <si>
    <t>La seguridad y estabilidad del suministro de gas natural son pilares fundamentales para el desarrollo económico y el bienestar social de cualquier nación.</t>
  </si>
  <si>
    <t>La petrolera colombiana Ecopetrol ha firmado un acuerdo con la canadiense Frontera Energy para la contratación de servicios de regasificación, con el que aseguran el suministro de gas natural a Colombia a partir del tercer trimestre del 2026, según informó la empresa en un comunicado.</t>
  </si>
  <si>
    <t>Ecopetrol y Frontera Energy anuncian planta de regasificación en Cartagena para atender déficit de gas</t>
  </si>
  <si>
    <t>El acuerdo permitirá importar gas a partir del tercer trimestre de este año, con una capacidad inicial de 126 MPCD que podría ampliarse hasta 370 MPCD hacia 2028.</t>
  </si>
  <si>
    <t>Ecopetrol y Frontera Energy firman acuerdo de regasificación</t>
  </si>
  <si>
    <t>Ecopetrol y Frontera Energy firmaron un acuerdo estratégico para contratar servicios de regasificación que permitirá asegurar el suministro de gas natural a Colombia a partir del tercer trimestre de 2026, en un contexto de estrechez del mercado y de crecientes necesidades de abastecimiento energético.</t>
  </si>
  <si>
    <t>Ecopetrol y Frontera Energy acordaron servicio de regasificación para el suministro de gas</t>
  </si>
  <si>
    <t>Ecopetrol y Frontera Energy anunciaron la firma de un acuerdo estratégico para la contratación de servicios de regasificación, con el cual se busca asegurar el suministro de gas natural a Colombia a partir del tercer trimestre de 2026.</t>
  </si>
  <si>
    <t>Ecopetrol firmó acuerdo que garantizaría disponibilidad de gas natural en Colombia: de qué se trata</t>
  </si>
  <si>
    <t>La alianza contempla el uso de Puerto Bahía en Cartagena como punto estratégico, permitiendo la entrada de grandes volúmenes para fortalecer la red energética nacional</t>
  </si>
  <si>
    <t>Informando</t>
  </si>
  <si>
    <t>Firmado acuerdo para el servicio de regasificación para 2026</t>
  </si>
  <si>
    <t>Ecopetrol y Frontera Energy firmaron un acuerdo para asegurar el suministro de gas natural en Colombia desde el tercer trimestre de 2026.</t>
  </si>
  <si>
    <t>Ke se dice</t>
  </si>
  <si>
    <t>Ecopetrol firma acuerdo para asegurar suministro de gas importado desde 2.026</t>
  </si>
  <si>
    <t>Ecopetrol firmó un acuerdo con Frontera Energy para contratar servicio de gas importado, que permitirá asegurar el suministro de gas natural en Colombia desde el 2.026.</t>
  </si>
  <si>
    <t>Acuerdo entre Ecopetrol y Frontera Energy permitirá importar gas a Colombia en 2026</t>
  </si>
  <si>
    <t>Se permitirá la entrada de gas natural importado a Colombia desde el tercer trimestre de 2026 por Puerto Bahía (Cartagena).</t>
  </si>
  <si>
    <t>Ecopetrol y Frontera Energy acuerdan regasificación para Colombia</t>
  </si>
  <si>
    <t>Las petroleras Ecopetrol y Frontera Energy (Canadá) firmaron un acuerdo para contratar servicios de regasificación, con el fin de garantizar el suministro de gas en Colombia a partir del tercer trimestre de este año.</t>
  </si>
  <si>
    <t>Ecopetrol S A : Firmado acuerdo para el servicio de regasificación que estará disponible en 2026</t>
  </si>
  <si>
    <t>La solución de regasificación se daría a través de la infraestructura de la Sociedad Portuaria Puerto Bahía S.A., ubicada en Cartagena de propiedad de Frontera Energy, y permitirá la entrada de gas importado a Colombia hacia el tercer trimestre del 2026.</t>
  </si>
  <si>
    <t>Ecopetrol y Frontera Energy aseguran el suministro de gas natural desde 2026</t>
  </si>
  <si>
    <t>En un movimiento estratégico para enfrentar la estrechez del mercado energético, Ecopetrol y Frontera Energy han firmado un acuerdo para contratar servicios de regasificación en el Caribe colombiano.</t>
  </si>
  <si>
    <t>Ecopetrol y Frontera Energy acuerdan servicio de regasificación para asegurar suministro de gas desde 2026</t>
  </si>
  <si>
    <t>Ecopetrol y Frontera Energy firman acuerdo clave para suministro de gas desde 2026.</t>
  </si>
  <si>
    <t>En un movimiento estratégico para garantizar el abastecimiento energético del país, Ecopetrol anunció la firma de un acuerdo con Frontera Energy para contratar servicios de regasificación de gas natural importado.</t>
  </si>
  <si>
    <t>Periódico Adrenalina</t>
  </si>
  <si>
    <t>ECOPETROL Y FRONTERA ENERGY firman acuerdo estratégico para la contratación de servicios de regasificación en el Caribe.</t>
  </si>
  <si>
    <t>Ecopetrol y Frontera Energy sellan acuerdo para ejecutar proyecto de regasificación por Puerto Bahía, en Cartagena</t>
  </si>
  <si>
    <t>La fase inicial del proyecto contempla la entrada temprana de 126 millones de pies cúbicos día (MPCD) en 2026.</t>
  </si>
  <si>
    <t>Radio Hits Neiva</t>
  </si>
  <si>
    <t>Ecopetrol anunció la firma de un acuerdo con Frontera Energy para contratar servicios de regasificación de gas importado, “que permitirá asegurar el suministro oportuno y confiable de gas natural a Colombia a partir del tercer trimestre de 2026”.</t>
  </si>
  <si>
    <t>Colombia refuerza su seguridad energética: Ecopetrol y Frontera Energy firman acuerdo de regasificación en el Caribe</t>
  </si>
  <si>
    <t>Ecopetrol y Frontera Energy firmaron un acuerdo para usar la infraestructura de Puerto Bahía en Cartagena como terminal de importación y regasificación de gas natural, con el objetivo de asegurar el suministro nacional a partir del tercer trimestre de 2026.</t>
  </si>
  <si>
    <t>Ecopetrol anuncia nuevo acuerdo para garantizar suministro de gas en Colombia: estos son los detalles</t>
  </si>
  <si>
    <t>El acuerdo se suscribió directamente con Frontera Energy.</t>
  </si>
  <si>
    <t>Este punto de regasificación se suma a otros como Buenaventura (Valle del Cauca), Ballena (La Guajira) y Coveñas (Sucre).</t>
  </si>
  <si>
    <t>Vicky Caribe</t>
  </si>
  <si>
    <t>Ecopetrol y Frontera Energy fortalecen el abastecimiento de gas natural en Colombia</t>
  </si>
  <si>
    <t>El Grupo Ecopetrol y la compañía Frontera Energy suscribieron un acuerdo estratégico para la contratación de servicios de regasificación, con el propósito de garantizar un suministro oportuno, confiable y competitivo de gas natural en Colombia a partir del tercer trimestre de 2026.</t>
  </si>
  <si>
    <t>Refinería de Cartagena carga por primera vez gasolina en buque con propulsión eólica</t>
  </si>
  <si>
    <t>fueron cargados 150 mil barriles.</t>
  </si>
  <si>
    <t>La Libertad</t>
  </si>
  <si>
    <t>Ecopetrol acelera su transición energética con la compra de 16 proyectos renovables y la incorporación de siete nuevos parques solares</t>
  </si>
  <si>
    <t>Ecopetrol continúa fortaleciendo su apuesta por las energías limpias en Colombia.</t>
  </si>
  <si>
    <t>Ecopetrol analiza varias alternativas para garantizar la exportación de su crudo luego de que el Gobierno de Ecuador anunciara una fuerte alza en el costo del transporte por su infraestructura petrolera</t>
  </si>
  <si>
    <t>Cita Petro-Trump puede abrir el camino para recomponer relación</t>
  </si>
  <si>
    <t>Petro entrará acompañado por el embajador de Colombia en Washington, Daniel García Peña, la canciller, el mindefensa y el presidente de Ecopetrol, Ricardo Roa.</t>
  </si>
  <si>
    <t>¿Cuánto vale Ecopetrol? Credicorp Capital actualizó su recomendación y precio esperado</t>
  </si>
  <si>
    <t>La firma aclara que sus proyecciones se dan en un contexto marcado por la normalización de los precios del Brent, una menor expectativa de dividendos para 2026 y un escenario político que sigue siendo determinante para el desempeño de la acción.</t>
  </si>
  <si>
    <t>Bolsa de Colombia inició febrero con fuerte corrección</t>
  </si>
  <si>
    <t>El índice MSCI Colcap de la Bolsa de Valores de Colombia finalizó la jornada registrando una variación negativa</t>
  </si>
  <si>
    <t xml:space="preserve">Se avecinan meses de inflexión para Ecopetrol: Credicorp </t>
  </si>
  <si>
    <t>En febrero, la empresa dará a conocer los resultados financieros de todo el 2025, se prevé una baja en la utilidad.</t>
  </si>
  <si>
    <t>‘Los próximos meses podrían ser un punto de inflexión para Ecopetrol’: Credicorp Capital</t>
  </si>
  <si>
    <t xml:space="preserve">El Periódico de la Energía </t>
  </si>
  <si>
    <t>Shell vende el 20% de un proyecto de gas en Brasil a la petrolera kuwaití Kufpec</t>
  </si>
  <si>
    <t>Shell permanece como operadora y controladora del proyecto, con un 50% de participación, mientras que Ecopetrol conserva su 30%</t>
  </si>
  <si>
    <t>Petro dice que Trump revisaría lavantar sanciones para reactivar negocios entre Ecopetrol y Pdvsa</t>
  </si>
  <si>
    <t>Petro aseguró que Trump revisaría sanciones para permitir vínculos entre Ecopetrol y Pdvsa, reactivar energía binacional y apoyar sustitución de coca fronteriza regional.</t>
  </si>
  <si>
    <t>Así es el negocio que propuso Petro a Trump aprovechando la caída de Nicolás Maduro y que incluye a Ecopetrol, Pdvsa y Monómeros</t>
  </si>
  <si>
    <t>El mandatario quiere fortalecer la cooperación regional por medio de la energía eléctrica limpia, la articulación técnica y la modernización de infraestructuras binacionales</t>
  </si>
  <si>
    <t>¿Cuál sería el papel de Ecopetrol en la reconstrucción del mercado petrolero venezolano?</t>
  </si>
  <si>
    <t>El mandatario colombiano aseguró que el país está listo para tener un rol protagónico.</t>
  </si>
  <si>
    <t>Ecuador, narcotráfico, Venezuela y Ecopetrol: los temas centrales de la conversación entre Petro y Trump</t>
  </si>
  <si>
    <t>El encuentro en Washington dejó expectativas sobre comercio, inversión y cooperación, pero no anuncios concretos.</t>
  </si>
  <si>
    <t>Petro ofrece a Trump ayuda de la estatal Ecopetrol en recuperación económica de Venezuela</t>
  </si>
  <si>
    <t>El presidente Gustavo Petro plantea a Donald Trump el uso de Ecopetrol y energía limpia colombiana para reactivar la economía fronteriza de Venezuela tras el levantamiento de sanciones.</t>
  </si>
  <si>
    <t>“Las propuestas están en las mesas de los EE. UU. ”: Petro sobre garantías para que Monómeros y Ecopetrol operen en Venezuela</t>
  </si>
  <si>
    <t>El jefe de Estado se refirió desde Washington a la reunión que sostuvo este martes con el presidente Donald Trump, y a la situación económica de las petroleras en territorio venezolano.</t>
  </si>
  <si>
    <t>Petro propone a Trump que Ecopetrol participe en recuperación económica de Venezuela</t>
  </si>
  <si>
    <t>Según el mandatario colombiano, en ese proyecto Colombia “puede ayudar mucho” porque ya tuvo contactos energéticos con el país venezolano.</t>
  </si>
  <si>
    <t>Petro le propuso negocio con Ecopetrol a Trump: mueve mucho dinero, pero hay obstáculo grande</t>
  </si>
  <si>
    <t>En el encuentro en la Casa Blanca, el presidente colombiano planteó la posibilidad de que Ecopetrol apoye la recuperación económica de Venezuela.</t>
  </si>
  <si>
    <t>El presidente colombiano, Gustavo Petro, dijo que durante la reunión este martes en la Casa Blanca con su homólogo estadounidense, Donald Trump, le planteó la posibilidad de que la petrolera estatal Ecopetrol apoye la recuperación económica del oeste del país caribeño.</t>
  </si>
  <si>
    <t>Petro propuso a Trump que Ecopetrol participe en la reactivación económica de Venezuela</t>
  </si>
  <si>
    <t>El presidente dijo a El Espectador que la petrolera estatal podría jugar un papel clave en la reactivación del occidente venezolano, una apuesta que retoma intentos previos de cooperación energética y se apoya en infraestructura ya existente y en alianzas con empresas como Monómeros.</t>
  </si>
  <si>
    <t>Petro tras cita con Trump: “Habrá más tensiones, pero aprenderemos a convivir”</t>
  </si>
  <si>
    <t>El presidente Gustavo Petro, en diálogo con El Espectador, dio detalles de la cita que sostuvo con su homólogo Donald Trump. En la reunión más importante de su gobierno en materia diplomática, hablaron de Venezuela, de Ecuador y hasta de Ecopetrol.</t>
  </si>
  <si>
    <t>Agencia Guatemalteca de Noticias</t>
  </si>
  <si>
    <t>Los presidentes de Colombia y Estados Unidos se reunieron para dialogar sobre diferentes temas, incluyendo la situación de Venezuela.</t>
  </si>
  <si>
    <t>Petro: Trump estaría dispuesto a revisar sanciones para habilitar negocios entre Ecopetrol y PDVSA</t>
  </si>
  <si>
    <t>Tanto Estados Unidos como el propio Trump identificaron una “posibilidad” de levantar sanciones.</t>
  </si>
  <si>
    <t>Ecopetrol puede ser la empresa eje de la reactivación energética del occidente venezolano: Petro</t>
  </si>
  <si>
    <t>El presidente Gustavo Petro confirmó que este mensaje fue confirmado por Donald Trump.</t>
  </si>
  <si>
    <t>Protestas por pozo petrolero en Barrancabermeja afectan el normal desarrollo del campo La Cira Infantas</t>
  </si>
  <si>
    <t>El proyecto La Cira Infantas aseguró que ha estado abierto al diálogo, pero no ha sido posible llegar a un acuerdo con la comunidad, que denuncia una presunta afectación a la salud de la población por un pozo petrolero ubicado cerca de las viviendas.</t>
  </si>
  <si>
    <t>Saúl Kattan fue despedido de Interexa, filial de ISA en la que tiene la lupa el Gobierno Petro</t>
  </si>
  <si>
    <t>Kattan fue designado en el cargo el pasado 7 de marzo de 2025.</t>
  </si>
  <si>
    <t>Saúl Kattan, gerente de InterNexa, atribuyó su despido a ISA; aseguro que Ecopetrol no está interesado en adquirirla</t>
  </si>
  <si>
    <t>El directivo aseguró que su despido fue injustificado y que no recibió ninguna explicación de la medida.</t>
  </si>
  <si>
    <t>GeoPark se fortalece en Colombia tras compra de activos de Frontera Energy</t>
  </si>
  <si>
    <t>GeoPark se consolidaría como la principal empresa privada del sector en Colombia, solo detrás de la estatal Ecopetrol</t>
  </si>
  <si>
    <t>Visita de Petro a Estados Unidos</t>
  </si>
  <si>
    <t>Se abrió diálogo franco y productivo: García Peña sobre la cita en Washington</t>
  </si>
  <si>
    <t>El embajador García-Peña explicó a EL TIEMPO el interés de la administración Trump por conocer el papel de Colombia en relación con Venezuela.</t>
  </si>
  <si>
    <t>Ecopetrol y el rol que Estados Unidos ve para Colombia en la reconstrucción de Venezuela tras la reunión entre Gustavo Petro y Donald Trump</t>
  </si>
  <si>
    <t>EE.UU. contempla eliminación de Ricardo Roa de la lista Clinton</t>
  </si>
  <si>
    <t>Petro aseguró en la reunión que Ecopetrol puede ser una ficha clave para reactivar el intercambio de crudo y gas, en un contexto de creciente dependencia de las importaciones gasíferas</t>
  </si>
  <si>
    <t>Ricardo Roa afirmó que en los diálogos con EE.UU. se contempla el retiro de la lista Ofac</t>
  </si>
  <si>
    <t>Petro ofrece ayuda a Trump con Ecopetrol para la recuperación económica de Venezuela</t>
  </si>
  <si>
    <t>Durante su encuentro en la Casa Blanca, Petro ofreció ayuda a Trump, a través de Ecopetrol en la recuperación económica de Venezuela</t>
  </si>
  <si>
    <t>Al Navío.es (Venezuela)</t>
  </si>
  <si>
    <t>Petro ofrece a Trump ayuda de Ecopetrol en recuperación económica de Venezuela</t>
  </si>
  <si>
    <t>Presidente Petro propone que Ecopetrol apoye la reactivación económica de Venezuela tras reunión con Trump</t>
  </si>
  <si>
    <t>El mandatario nacional reveló un plan energético binacional para impulsar a Venezuela y reducir economías ilegales en la frontera.</t>
  </si>
  <si>
    <t>Aporrea (Venezuela)</t>
  </si>
  <si>
    <t>Petro a Trump: «Sanciones contra Venezuela son antieconómicas e irracionales»</t>
  </si>
  <si>
    <t>Petro subrayó la necesidad de que empresas como la estatal Ecopetrol puedan operar en territorio venezolano para impulsar proyectos de energías limpias y mitigar daños ambientales, como la quema de gas a la atmósfera.</t>
  </si>
  <si>
    <t>Petro ofrece a Trump ayuda de Ecopetrol en la recuperación económica de Venezuela</t>
  </si>
  <si>
    <t>La declaración de Gustavo Petro a Caracol Radio tuvo lugar en la Embajada de Colombia en Estados Unidos a donde llegó tras la reunión con Trump en el Salón Oval de la Casa Blanca, que tenía como objetivo recomponer la relación bilateral tras un año de ataques verbales entre ambos mandatarios.</t>
  </si>
  <si>
    <t>Cambio (México)</t>
  </si>
  <si>
    <t>Petro ofrece ayuda a Trump para la reactivación energética de Venezuela</t>
  </si>
  <si>
    <t>Gustavo Petro, presidente de Colombia, ofreció a su homólogo estadunidense, Donald Trump, la ayuda de la petrolera estatal Ecopetrol para impulsar la reactivación energética del occidente de Venezuela.</t>
  </si>
  <si>
    <t>Capital (Venezuela)</t>
  </si>
  <si>
    <t>Petro ofrece a Trump cooperación de Ecopetrol para reactivar energía en el occidente de Venezuela</t>
  </si>
  <si>
    <t>Gustavo Petro propuso a Trump colaboración de Ecopetrol para reactivar el occidente de Venezuela, buscando aliviar tensiones bilaterales.</t>
  </si>
  <si>
    <t>Petro propone a Trump que Ecopetrol lidere la reactivación energética en el oeste de Venezuela</t>
  </si>
  <si>
    <t>Petro ofrece a Trump que Ecopetrol lidere la reactivación energética del oeste de Venezuela mediante energía, gasoductos y oleoductos con Colombia.</t>
  </si>
  <si>
    <t xml:space="preserve">Diario de Guyana (Venezuela) </t>
  </si>
  <si>
    <t>El presidente de Colombia, Gustavo Petro, dijo que durante la reunión en la Casa Blanca con su homólogo estadounidense, Donald Trump, le planteó la posibilidad de que la petrolera estatal Ecopetrol apoye la recuperación económica del oeste de Venezuela.</t>
  </si>
  <si>
    <t>El Capital financiero</t>
  </si>
  <si>
    <t>Petro ofrece a Trump la ayuda de Ecopetrol para la reactivación energética de Venezuela</t>
  </si>
  <si>
    <t>Tanto Petro como Trump se han mostrado positivos sobre su encuentro en Washington.</t>
  </si>
  <si>
    <t>Tras guiño de Petro a Trump, ¿el gasoducto Antonio Ricaurte se reactivará entre Colombia y Venezuela?</t>
  </si>
  <si>
    <t>Petro abrió diálogo con Trump para flexibilizar sanciones a Venezuela, lo que reaviva el debate sobre reactivar el gasoducto Antonio Ricaurte, infraestructura binacional clave.</t>
  </si>
  <si>
    <t>El Cooperante.com</t>
  </si>
  <si>
    <t>Petro anuncia que proyectos energéticos con Ecopetrol y Venezuela podrían activarse en cuestión de días</t>
  </si>
  <si>
    <t>Petro detalló que la cooperación propuesta no se limita al petróleo, sino que incluye energía eléctrica y refinación, utilizando infraestructuras existentes y transportar energía o productos refinados de manera eficiente</t>
  </si>
  <si>
    <t>El Diario.com</t>
  </si>
  <si>
    <t>Petro ofreció a Trump ayuda de la estatal Ecopetrol para la recuperación económica de Venezuela</t>
  </si>
  <si>
    <t>Los mandatarios se reunieron este martes en la Casa Blanca</t>
  </si>
  <si>
    <t xml:space="preserve">El Impulso (Venezuela) </t>
  </si>
  <si>
    <t>Petro propone alianza energética con EE. UU. para reactivar el occidente venezolano</t>
  </si>
  <si>
    <t>Tras su reciente cumbre en el Despacho Oval con el mandatario estadounidense Donald Trump, el presidente Gustavo Petro detalló un ambicioso plan en el que la petrolera estatal Ecopetrol se convertiría en la pieza clave para la reconstrucción económica del occidente de Venezuela.</t>
  </si>
  <si>
    <t>Participación de Colombia en reactivación petrolera de Venezuela: ¿una utopía?</t>
  </si>
  <si>
    <t>Analistas consultados por EL NUEVO SIGLO señalan la compleja situación financiera de Ecopetrol, la falta de infraestructura para el transporte de gas y la falta de recursos para la compra de Monómeros a Caracas</t>
  </si>
  <si>
    <t>El Regional de Zulia ( Venezuela)</t>
  </si>
  <si>
    <t>Petro pide a Trump levantar sanciones para reactivar negocios entre Ecopetrol y Pdvsa</t>
  </si>
  <si>
    <t>Petro aseguró que Trump revisaría sanciones para permitir vínculos entre Ecopetrol y Pdvsa, reactivar energía binacional y apoyar sustitución de coca fronteriza regional</t>
  </si>
  <si>
    <t>Petro ofrece a Trump la ayuda de la petrolera estatal Ecopetrol para la reactivación energética de Venezuela</t>
  </si>
  <si>
    <t>El presidente de Colombia, Gustavo Petro, ofreció a su homólogo estadounidense, Donald Trump, la ayuda de la petrolera estatal colombiana Ecopetrol para impulsar la reactivación energética del occidente de Venezuela.</t>
  </si>
  <si>
    <t>Ecopetrol abre la puerta a participar en la reactivación de la industria petrolera venezolana</t>
  </si>
  <si>
    <t>La eventual participación de la compañía en proyectos petroleros y eléctricos en Venezuela dependerá de una flexibilización de las sanciones de la OFAC.</t>
  </si>
  <si>
    <t>Este martes, 3 de febrero, el presidente de Colombia, Gustavo Petro, habló en exclusiva para los micrófonos de Caracol Radio, con Julio Sánchez Cristo y dio detalles sobre la reunión del primer mandatario con su homólogo estadounidense, Donald Trump.</t>
  </si>
  <si>
    <t>Gustavo Petro le propuso a Donald Trump que Ecopetrol reactive el sector energético en Venezuela: “Preguntó por qué no se había avanzado antes”</t>
  </si>
  <si>
    <t>Las autoridades de ambos países exploraron mecanismos técnicos y políticos para que Colombia participe, a través de su empresa estatal, en la recuperación de servicios en Venezuela, condicionando avances a cambios en las restricciones económicas estadounidenses</t>
  </si>
  <si>
    <t xml:space="preserve">Infocaos (Venezuela) </t>
  </si>
  <si>
    <t>Petro propone a Trump que Ecopetrol lidere la reactivación económica de Venezuela</t>
  </si>
  <si>
    <t>El presidente colombiano, Gustavo Petro en su encuentro con Donald Trump, le propuso que la petrolera estatal Ecopetrol participe en la recuperación económica del occidente de Venezuela, como parte de un proyecto regional que generaría beneficios para Colombia, Estados Unidos y el país vecino.</t>
  </si>
  <si>
    <t>Kien y Ke</t>
  </si>
  <si>
    <t>Petro ofreció a Trump ayuda de Ecopetrol en recuperación económica de Venezuela</t>
  </si>
  <si>
    <t>El presidente Gustavo Petro dijo que durante la reunión este martes 3 de febrero en la Casa Blanca con su homólogo estadounidense, Donald Trump, le planteó la posibilidad de que la petrolera estatal Ecopetrol apoye la recuperación económica del oeste del país caribeño.</t>
  </si>
  <si>
    <t>La Nación (Venezuela)</t>
  </si>
  <si>
    <t>“La reactivación del occidente venezolano puede tener un protagonismo colombiano”</t>
  </si>
  <si>
    <t>La Verdad</t>
  </si>
  <si>
    <t>El plan del mandatario colombiano "puede ayudar mucho" ya que, tras la captura de Nicolás Maduro, EE. UU. levantó sanciones. El acuerdo entre Colombia y Venezuela abarcaría el occidente del país</t>
  </si>
  <si>
    <t>News Caribe</t>
  </si>
  <si>
    <t>Gustavo Petro propuso a Donald Trump un plan energético que incluye gas, petróleo y energía limpia en el occidente del país vecino.</t>
  </si>
  <si>
    <t>Ecopetrol podría asumir un rol protagónico en la recuperación productiva del occidente venezolano según lo planteado por el presidente Gustavo Petro.</t>
  </si>
  <si>
    <t>Periódico del Meta</t>
  </si>
  <si>
    <t>Petro plantea a Ecopetrol como motor de reactivación económica entre Colombia y Venezuela</t>
  </si>
  <si>
    <t>La reactivación económica del occidente de Venezuela podría tener a Ecopetrol como uno de sus principales protagonistas, luego del encuentro entre el presidente Gustavo Petro y su homólogo de Estados Unidos, Donald Trump, en la Casa Blanca.</t>
  </si>
  <si>
    <t>Periódico de la Energía</t>
  </si>
  <si>
    <t>Petro ofrece a Trump ayuda de la estatal Ecopetrol en la recuperación económica de Venezuela</t>
  </si>
  <si>
    <t>En ese proyecto Colombia "puede ayudar mucho" porque hace unos meses tuvo contactos energéticos con Venezuela y tras los cambios en ese país, según el mandatario</t>
  </si>
  <si>
    <t xml:space="preserve">Proceso (Venezuela) </t>
  </si>
  <si>
    <t>Petro ofrece a Trump ayuda de la petrolera Ecopetrol para la reactivación energética de Venezuela</t>
  </si>
  <si>
    <t>Tanto el presidente de Colombia como el de EU se han mostrado positivos sobre su encuentro en Washington después de un año de roces frecuentes con respecto a sus posturas sobre Venezuela y sobre políticas migratorias.</t>
  </si>
  <si>
    <t>Que pasa (Venezuela)</t>
  </si>
  <si>
    <t>Petro pidió a Trump levantar sanciones para reactivar negocios entre Ecopetrol y Pdvsa</t>
  </si>
  <si>
    <t>El presidente, Gustavo Petro, reveló que el gobierno de Estados Unidos estaría dispuesto a revisar las sanciones para permitir relaciones entre Ecopetrol y Pdvsa.</t>
  </si>
  <si>
    <t>Ecopetrol confirma que busca negociar con Venezuela, pero no será pronto</t>
  </si>
  <si>
    <t>El presidente de la compañía señaló que, en caso de levantarse las sanciones, la recuperación comenzaría con la rehabilitación de la infraestructura.</t>
  </si>
  <si>
    <t>NEGOCIOS DITU</t>
  </si>
  <si>
    <t>Beneficios de abrir negocios entre Ecopetrol y PDVSA</t>
  </si>
  <si>
    <t>El presidente Gustavo Petro mencionó que, durante su encuentro con su homólogo estadounidense Donald Trump, le propuso a su homólogo la posibilidad que a través de Ecopetrol, se ayude en la recuperación económica de Venezuela.</t>
  </si>
  <si>
    <t>OIL CHANEL</t>
  </si>
  <si>
    <t>Ecopetrol y la reactivación económica de Venezuela</t>
  </si>
  <si>
    <t>Donald Trump abre la puerta para que Ecopetrol reactive la energía en Venezuela, mientras Colombia celebra un crecimiento récord en sus exportaciones de café y el campo de gas Floreña rompe todos los límites de producción. Kuwait se une a Ecopetrol en un megaproyecto en Brasil y Qatar lanza una dura defensa global del petróleo frente a la "cultura de cancelación", asegurando que el crudo seguirá siendo el rey más allá de 2030.</t>
  </si>
  <si>
    <t>Exministro Acosta respalda plan energético de Ecopetrol con Monómeros y PDVSA</t>
  </si>
  <si>
    <t>El presidente Gustavo Petro habló en Estados Unidos sobre las sanciones contra empresas venezolanas</t>
  </si>
  <si>
    <t>El Pitazo ( Venezuela)</t>
  </si>
  <si>
    <t>Embajador de Colombia revela que Trump está dispuesto a levantar sanciones a Venezuela y permitir la venta de Monómeros</t>
  </si>
  <si>
    <t>El comentario de Trump ocurrió -según el diplomático- luego de que el presidente de Ecopetrol expuso ante Trump el potencial de Colombia para apoyar el restablecimiento del sector energético venezolano.</t>
  </si>
  <si>
    <t>El ambicioso plan de Petro con Donald Trump</t>
  </si>
  <si>
    <t>En este esquema, Ecopetrol jugaría un papel fundamental como eje de la reactivación, trabajando de la mano con empresas venezolanas en sectores estratégicos como los fertilizantes (Monómeros), el petróleo y el gas.</t>
  </si>
  <si>
    <t>Anulan licencia ambiental de proyecto exploratorio de Ecopetrol: vulneraba derechos a comunidad U'wa</t>
  </si>
  <si>
    <t>El Consejo de Estado declaró la nulidad de la licencia ambiental de un proyecto petrolero por falta de consulta previa con la comunidad indígena U'wa.</t>
  </si>
  <si>
    <t>Nueva victoria u'wa: anulan licencia ambiental de proyecto de exploración de Ecopetrol por falta de consulta previa</t>
  </si>
  <si>
    <t>Al Consejo de Estado le tomó diez años y una sentencia de la Corte IDH resolver un pleito que interpuso la comunidad indígena u'wa por una licencia ambiental otorgada a un proyecto exploratorio sin consulta previa. Detalles.</t>
  </si>
  <si>
    <t>Editorial RN (Argentina)</t>
  </si>
  <si>
    <t>Shell vende 20% del proyecto Orca en Brasil a KUFPEC y mantiene el control operativo</t>
  </si>
  <si>
    <t>Ecopetrol suma apetito por producción internacional y diversificación.</t>
  </si>
  <si>
    <t>Consejo de Estado anula la licencia ambiental del proyecto Magallanes, de Ecopetrol, por falta de consulta previa</t>
  </si>
  <si>
    <t>La comunidad U’wa argumentó que se desconoció el caracter sagrado del agua para la comunidad.</t>
  </si>
  <si>
    <t>Sigue incierto el presente y futuro de Ecopetrol</t>
  </si>
  <si>
    <t>Si bien los futuros implican USD 63/bl, proyectan precios sustancialmente más bajos, lo que representaría un riesgo a la baja para la valoración de Ecopetrol.</t>
  </si>
  <si>
    <t>Regiones incrementaron sus exportaciones</t>
  </si>
  <si>
    <t>El top 10 de las empresas más exportadoras de Colombia en 2025 fueron Ecopetrol, Drummond, Federación Nacional de Cafetero</t>
  </si>
  <si>
    <t>Listo cambios en la junta directiva de Ecopetrol</t>
  </si>
  <si>
    <t>En una asamblea extraordinaria que se cumple este jueves se oficializarán los ajustes en las directivas de la petrolera</t>
  </si>
  <si>
    <t>Ecopetrol definirá nueva junta directiva en asamblea extraordinaria</t>
  </si>
  <si>
    <t>Los accionistas de Ecopetrol se reunirán este jueves en asamblea extraordinaria para elegir la nueva junta directiva del periodo 2025-2029, tras las renuncias de tres miembros. La plancha incluye perfiles cercanos al gobierno Petro y, por primera vez, un representante del sindicato USO.</t>
  </si>
  <si>
    <t>Ecopetrol tendrá su asamblea. Este es el escenario para la decisión que tomarán con la junta directiva</t>
  </si>
  <si>
    <t>La reunión en pleno de los accionistas, programada para el 5 de febrero, podría ser breve. Van a ratificar a 3 nuevos integrantes que están en la plancha a votar. La mayoría decide y esa la tiene el gobierno.</t>
  </si>
  <si>
    <t>Portal Portuario</t>
  </si>
  <si>
    <t>Colombia: Ecopetrol reduce emisiones de CO2 mediante uso de buque equipado con velas de succión</t>
  </si>
  <si>
    <t>El Grupo Ecopetrol de Colombia marcó nuevamente un hito ambiental al realizar una operación de cabotaje de gasolina utilizando un buque equipado con tres velas de succión desarrolladas por bound4blue.</t>
  </si>
  <si>
    <t>Kche Comunicaciones</t>
  </si>
  <si>
    <t>Petro y Ricardo Roa bajo la lupa: posibles penas por caso ‘Pipe Tuluá’</t>
  </si>
  <si>
    <t>La posible instauración de un proceso judicial por presuntos aportes ilícitos en la campaña electoral de Gustavo Petro ha despertado una profunda preocupación en los círculos legales de Colombia.</t>
  </si>
  <si>
    <t>Según experto las declaraciones de ‘Pipe Tuluá’ podrían llevar a prisión a Gustavo Petro y a Ricardo Roa: de cuánto sería la pena</t>
  </si>
  <si>
    <t>La advertencia de penas privativas de libertad para responsables de conductas ilícitas en financiación electoral fue planteada por juristas que señalan la importancia de pruebas robustas antes de vincular judicialmente a funcionarios y colaboradores</t>
  </si>
  <si>
    <t>Ecopetrol y Alcaldía de Acacías mejoran más de 11 kilómetros de vías rurales para siete veredas.</t>
  </si>
  <si>
    <t>Con una inversión total de $15.824 millones, Ecopetrol y la Alcaldía de Acacías dieron por terminado el proyecto de mantenimiento y adecuación de 11,33 kilómetros de vías rurales, una obra que marca un hito en la conectividad y el desarrollo rural del municipio.</t>
  </si>
  <si>
    <t xml:space="preserve">Data IFX </t>
  </si>
  <si>
    <t>Ecopetrol, Drummond y Federación de Cafeteros lideraron empresas exportadoras en 2025</t>
  </si>
  <si>
    <t>Más de la mitad de los departamentos exportadores de Colombia registraron un crecimiento en sus ventas externas durante 2025, según cifras oficiales analizadas por la Asociación Nacional de Comercio Exterior (Analdex).</t>
  </si>
  <si>
    <t>Gobernanza para la transición energética: el reto de la nueva Junta Directiva de Ecopetrol</t>
  </si>
  <si>
    <t>El próximo 5 de febrero se llevará a cabo la Asamblea General Extraordinaria de Accionistas de Ecopetrol con el objetivo definir la recomposición de la Junta Directiva para el periodo 2025-2029, en un contexto de ambigüedad sobre la velocidad con la que caerá la demanda global del petróleo en las próximas décadas, y en medio de la actual coyuntura electoral en Colombia.</t>
  </si>
  <si>
    <t xml:space="preserve">Reunión Colombia – Estados Unidos </t>
  </si>
  <si>
    <t>Exploración y producción</t>
  </si>
  <si>
    <t xml:space="preserve"> Junta Directiva</t>
  </si>
  <si>
    <t>Atántico</t>
  </si>
  <si>
    <t>Cambios en la junta directiva</t>
  </si>
  <si>
    <t>En la Asamblea General de Accionistas aprobaron la plancha de candidatos para integrar la Junta de 2026 a 2029.</t>
  </si>
  <si>
    <t>Carolina Arias, Juan Gonzalo Castaño, César Loza, Ricardo Rodríguez y Luis Felipe Henao llegan a la Junta de Directiva de Ecopetrol</t>
  </si>
  <si>
    <t>Lo que está en juego con los cambios en Ecopetrol</t>
  </si>
  <si>
    <t>En una asamblea extraordinaria, la empresa más grande del país eligió a tres nuevos integrantes de su órgano directivo, entre ellos el primer representante de los trabajadores. Accionistas minoritarios cuestionaron la idoneidad de algunos perfiles.</t>
  </si>
  <si>
    <t>Ecopetrol eligió junta directiva: estos son los tres nuevos miembros</t>
  </si>
  <si>
    <t>Los nombres que llegan a la nueva Junta Directiva de Ecopetrol</t>
  </si>
  <si>
    <t>Hoy se definió la Junta Directiva de Ecopetrol para el periodo 2026-2029, tras la salida de Mónica de Greiff y Guillermo García Realpe. La plancha ya cuenta con algunos nombres y la decisión final se tomará en la próxima en la Asamblea General de Accionistas</t>
  </si>
  <si>
    <t>Accionistas de Ecopetrol aprobaron la plancha con los nuevos nombres de la Junta</t>
  </si>
  <si>
    <t>Hoy se definió la Junta Directiva de Ecopetrol para el periodo 2026-2029, tras la salida de Mónica de Greiff y Guillermo García Realpe. La plancha ya cuenta con algunos nombres y la decisión final se tomará en la próxima en la Asamblea General de Accionistas.</t>
  </si>
  <si>
    <t>Estos son los nombres de quienes conformarán la nueva Junta Directiva de Ecopetrol</t>
  </si>
  <si>
    <t>Ecopetrol vuelve a tener su Junta Directiva completa tras la designación de Carolina Arias Hurtado y Juan Gonzalo Castaño Valderrama como nuevos integrantes, quienes se suman a César Eduardo Loza Arenas como representante de los trabajadores en la cúpula de la compañía.</t>
  </si>
  <si>
    <t>Asamblea de Ecopetrol aprueba elección de nuevos miembros de Junta: así quedó conformada</t>
  </si>
  <si>
    <t>En la reunión estuvo el ministro de Hacienda, Germán Ávila, en representación del Gobierno, que a su vez es el accionista mayoritario de la compañía.</t>
  </si>
  <si>
    <t>Asamblea de Ecopetrol: Fondos de pensiones rechazaron plancha para elegir nueva junta y vocero sindical sorprendió</t>
  </si>
  <si>
    <t>AFP no ven con buenos ojos algunos cambios propuestos. La USO, preocupada por la posición del gobierno de no continuar con el principal negocio de la empresa.</t>
  </si>
  <si>
    <t>Lo que diga el Gobierno: accionistas de Ecopetrol tomaron decisión sobre la junta directiva en asamblea extraordinaria</t>
  </si>
  <si>
    <t>La reunión fue convocada por el Ministerio de Hacienda para llenar las vacantes en la junta directiva.</t>
  </si>
  <si>
    <t>Ecopetrol se reúne en Asamblea Extraordinaria para elegir Junta Directiva</t>
  </si>
  <si>
    <t>Ya se definió la Junta Directiva de Ecopetrol para 2026-2029, tras la salida de Mónica de Greiff, Guillermo García Realpe y Álvaro Torres en medio de renuncias y desacuerdos por decisiones del gobierno.</t>
  </si>
  <si>
    <t>Nueva Junta de Ecopetrol: entre la salida del Permian y la entrada a Venezuela</t>
  </si>
  <si>
    <t xml:space="preserve">La Asamblea General de Ecopetrol decidió la conformación de la Junta Directiva de la petrolera colombiana en la recta final del mandato de Gustavo Petro. En una sesión extraordinaria definió los nombres de tres nuevos miembros de un órgano de nueve, donde se toman las decisiones estratégicas de la compañía mas grande del país.  </t>
  </si>
  <si>
    <t>Así quedó conformada la Junta Directiva de Ecopetrol para 2026-2029</t>
  </si>
  <si>
    <t>La composición cuenta con la participación de tres mujeres y conserva a cuatro de los directores actuales, sin incluir los renglones octavo y noveno.</t>
  </si>
  <si>
    <t>Se definió la nueva junta directiva de Ecopetrol: “Amplía la discusión”, asegura experto</t>
  </si>
  <si>
    <t>La elección de los nuevos miembros de la junta directiva de Ecopetrol marca un punto de inflexión en el gobierno corporativo de la petrolera más grande del país</t>
  </si>
  <si>
    <t>Ecopetrol definió su nueva Junta Directiva con 9 integrantes; hubo tres cambios relevantes</t>
  </si>
  <si>
    <t>La Asamblea General de Accionistas aprobó la nueva Junta Directiva de Ecopetrol con tres cambios clave, incluida la llegada, por primera vez, de un trabajador de la compañía al máximo órgano de decisión.</t>
  </si>
  <si>
    <t>Ecopetrol define nueva junta directiva para el periodo 2025-2029 en medio de debates sobre gobernanza</t>
  </si>
  <si>
    <t>Ecopetrol, la empresa más grande y estratégica del país, completó esta semana la conformación de su junta directiva para el periodo 2025-2029, luego de la realización de una asamblea extraordinaria de accionistas convocada por la Nación a través del Ministerio de Hacienda.</t>
  </si>
  <si>
    <t>Definida la nueva junta directiva de Ecopetrol</t>
  </si>
  <si>
    <t>La Asamblea de Accionistas de Ecopetrol aprobó este jueves la nueva directiva de la empresa, de acuerdo con la plancha de nueve nombres, presentada por el Gobierno.</t>
  </si>
  <si>
    <t>Ecopetrol: Nuevos miembros integran su Junta Directiva</t>
  </si>
  <si>
    <t>La principal compañía energética de Colombia, Ecopetrol, ha marcado un hito significativo en su gobierno corporativo con la reciente renovación de su Junta Directiva. Este cambio, aprobado durante la Asamblea de Accionistas, no es meramente administrativo, sino que representa una declaración estratégica sobre la visión y el rumbo que la empresa busca consolidar en el complejo panorama energético global.</t>
  </si>
  <si>
    <t>Transformación y Liderazgo: La Nueva Junta Directiva de Ecopetrol</t>
  </si>
  <si>
    <t>La Asamblea General de Accionistas de Ecopetrol, en un evento clave para la dirección estratégica de la compañía, ha ratificado la composición de su Junta Directiva para el periodo 2026-2029. Esta decisión marca un hito importante en la gobernanza de la principal empresa energética del país, delineando el equipo que enfrentará los desafíos y oportunidades del panorama global. La elección refleja una combinación de experiencia y nuevas perspectivas, vital para la visión de futuro de la petrolera en un mundo en constante evolución.</t>
  </si>
  <si>
    <t>Estos son los nuevos miembros de la junta directiva de Ecopetrol para lo que resta del periodo 2025 – 2029</t>
  </si>
  <si>
    <t>Carolina Arias, Juan Gonzalo Castaño y César Loza son los nuevos miembros de la esta mesa directiva.</t>
  </si>
  <si>
    <t>Ecopetrol tiene nueva junta directiva tras aprobación de la Asamblea de Accionistas</t>
  </si>
  <si>
    <t>Una de las principales novedades es el ingreso de César Eduardo Loza, integrante de la USO, quien se convierte en el primer trabajador sindicalizado en llegar al máximo órgano de dirección de la compañía.</t>
  </si>
  <si>
    <t>Asamblea de Ecopetrol aprobó elección de nuevos miembros de la junta: ¿cómo quedó?</t>
  </si>
  <si>
    <t>Es de destacar que en la reunión estuvo el ministro de Hacienda, Germán Ávila, en representación del Gobierno, que a su vez es el accionista mayoritario de la compañía y quien además fue el convocante de la asamblea.</t>
  </si>
  <si>
    <t>Nueva Junta de Ecopetrol asume con decisión clave: vender o no el activo del Permian</t>
  </si>
  <si>
    <t>La asamblea extraordinaria de Ecopetrol ratificó la nueva Junta Directiva de la petrolera, un órgano que queda con una decisión clave en el corto plazo: definir el futuro de la participación del Grupo en la cuenca del Permian, en Texas, donde es socio de Occidental Petroleum, OXY.</t>
  </si>
  <si>
    <t>Focus Noticias</t>
  </si>
  <si>
    <t>Ecopetrol renueva su Junta Directiva para el periodo 2026-2029, estos son los nuevos miembros</t>
  </si>
  <si>
    <t>La Asamblea General de Accionistas de Ecopetrol aprobó este miércoles la nueva conformación de su Junta Directiva para el periodo 2026-2029, en una sesión extraordinaria realizada en la capital del país.</t>
  </si>
  <si>
    <t>Nueva Junta de Ecopetrol: entra representante de trabajadores y dos nuevos directivos</t>
  </si>
  <si>
    <t>Asamblea de Ecopetrol aprueba nueva Junta Directiva con tres integrantes nuevos.</t>
  </si>
  <si>
    <t>Asamblea extraordinaria de Ecopetrol aprueba nueva Junta Directiva: ¿Quiénes entran y quiénes salen?</t>
  </si>
  <si>
    <t>Un representante de los trabajadores llega por primera vez al máximo órgano de decisión de la petrolera más grande del país.</t>
  </si>
  <si>
    <t>Ecopetrol: designan nuevos miembros de junta directiva</t>
  </si>
  <si>
    <t>Esta la plancha completa de directivos de la estatal petrolera.</t>
  </si>
  <si>
    <t>Ecopetrol define su Junta Directiva 2026-2029, ¿quiénes entran y quiénes salen?</t>
  </si>
  <si>
    <t>Ecopetrol dejó lista la plancha de su junta directiva 2026-2029, con nuevos integrantes y la salida de un miembro independiente.</t>
  </si>
  <si>
    <t>Ecopetrol renueva su junta: entra representante de trabajadores</t>
  </si>
  <si>
    <t>La Junta Directiva de Ecopetrol quedó oficialmente conformada para lo que resta del periodo 2025–2029, luego de que este jueves fuera aprobada la plancha presentada por el Ministerio de Hacienda, una decisión que introduce cambios clave en el máximo órgano de dirección de la petrolera más grande del país.</t>
  </si>
  <si>
    <t>Ecopetrol aprobó nueva Junta Directiva</t>
  </si>
  <si>
    <t>Ecopetrol incorporó a Carolina Arias, Juan Gonzalo Castaño y César Loza, presidente de la USO, a su Junta Directiva para el periodo 2026-2029. Estos tres nuevos miembros, presentados por el minHacienda Germán Ávila, se suman a los seis directivos que continúan, consolidando una junta de nueve integrantes</t>
  </si>
  <si>
    <t>Ecopetrol renueva su junta directiva: más pluralidad, representación sindical histórica y enfoque en transición energética</t>
  </si>
  <si>
    <t>Ecopetrol definió recientemente la composición de su junta directiva para el periodo 2026-2029, en una fase crucial para el futuro de la petrolera estatal colombiana. Este proceso se da tras la salida de Mónica de Greiff y Guillermo García Realpe, situación que abrió la puerta a cambios significativos en la estructura de liderazgo de la compañía.</t>
  </si>
  <si>
    <t>Bolsa de Colombia sigue con fuerte retroceso, pero Nutresa alcanza máximo histórico</t>
  </si>
  <si>
    <t>El índice MSCI Colcap de la Bolsa de Valores de Colombia finaliza la jornada registrando una variación negativa</t>
  </si>
  <si>
    <t>Ecopetrol, Drummond y la Federación de Cafeteros lideraron las exportaciones en 2025</t>
  </si>
  <si>
    <t>Las exportaciones de Colombia cerraron 2025 por encima de los US$50.000 millones, con una canasta dominada por bienes primarios y productos de bajo nivel de transformación. Petróleo, café, oro, carbón y banano concentraron el mayor valor exportado, confirmando que el país sigue dependiendo en gran medida de materias primas para su inserción en los mercados internacionales.</t>
  </si>
  <si>
    <t>Ecopetrol aseguró que su presidente Ricardo Roa no está en la ‘Lista Clinton’: “Se ha solicitado la rectificación”</t>
  </si>
  <si>
    <t>La petrolera solicitó una corrección formal, destacando la confusión generada y el impacto que esto implica para su buena imagen</t>
  </si>
  <si>
    <t>Ecopetrol desmiente a La República: Ricardo Roa nunca ha estado en la Lista Clinton</t>
  </si>
  <si>
    <t>En las últimas horas, la petrolera estatal Ecopetrol emitió un comunicado a la opinión pública para desmentir una información errónea publicada por el diario La República.</t>
  </si>
  <si>
    <t>“Ecopetrol e Indumil tienen dentro de sus agendas adquirir Monómeros”, Supersociedades</t>
  </si>
  <si>
    <t>El Superintendente de Sociedades, Billy Escobar, ratificó que el plan para comprar Monómeros a Venezuela sigue en pie y más fuerte que nunca. Aquí detalles.</t>
  </si>
  <si>
    <t>Inicia venta de gas importado a través de Puerto Bahía en Cartagena</t>
  </si>
  <si>
    <t>Ecopetrol ofrecerá al mercado dos productos, con una oferta que va desde 126 GBTUD hasta 370 GBTUD, con fecha estimada de inicio en diciembre de 2026.</t>
  </si>
  <si>
    <t>Ecopetrol dispondrá hasta 370 Gbtud de gas importado por Cartagena desde diciembre</t>
  </si>
  <si>
    <t>Ecopetrol anunció el inicio de la comercialización de gas natural importado a través de la Sociedad Portuaria Puerto Bahía. Serán dos productos, con ofertas que van desde 126 Gbtud a partir del primero de diciembre de 2026 con capacidad de ampliarse hasta 370 Gbtud en diciembre de 2028.</t>
  </si>
  <si>
    <t>Ecopetrol inicia importación de gas natural por Puerto Bahía para asegurar suministro desde 2026</t>
  </si>
  <si>
    <t>En un paso decisivo para conjurar el fantasma del desabastecimiento energético, el Grupo Ecopetrol anunció el inicio oficial de la comercialización de gas natural importado a través de la infraestructura de Puerto Bahía, en Cartagena.</t>
  </si>
  <si>
    <t>Ecopetrol inicia comercialización del gas natural que será importado por Cartagena</t>
  </si>
  <si>
    <t>El proyecto ofrecerá la alternativa más rápida y eficiente disponible en el país, para la importación de volúmenes adicionales de gas natural</t>
  </si>
  <si>
    <t>Ecopetrol asegura el suministro de gas con importaciones</t>
  </si>
  <si>
    <t>Colombia se enfrenta a un escenario energético cada vez más complejo, donde la demanda de gas natural muestra una trayectoria ascendente mientras que las reservas comprobadas plantean interrogantes sobre la autosuficiencia a mediano y largo plazo. Este panorama ha impulsado a la principal compañía petrolera del país, Ecopetrol, a ejecutar una estrategia proactiva destinada a asegurar la disponibilidad de este recurso vital para el desarrollo nacional.</t>
  </si>
  <si>
    <t>Ante el déficit de gas, Ecopetrol acelera importaciones por Cartagena</t>
  </si>
  <si>
    <t>La petrolera estatal anunció que inició la comercialización del gas natural que se importará por Cartagena, con una oferta que irá de 126 a 370 millones de pies cúbicos diarios, para reforzar el abastecimiento del país a partir de diciembre de 2026.</t>
  </si>
  <si>
    <t>Ecopetrol inicia comercialización del gas importado por Cartagena desde Puerto Bahía</t>
  </si>
  <si>
    <t>La petrolera abrió el proceso comercial para importar gas natural mediante una solución de regasificación en Cartagena, con una oferta inicial de 126 GBTUD desde diciembre de 2026 y expansión hasta 370 GBTUD en 2028.</t>
  </si>
  <si>
    <t>Ecopetrol inicia la comercialización de gas natural importado a través de infraestructura en Cartagena</t>
  </si>
  <si>
    <t>La compañía avanza en un esquema de regasificación que permitirá ampliar el abastecimiento de gas desde 2026.</t>
  </si>
  <si>
    <t>Ecopetrol apuesta por gas importado para asegurar el suministro en el mediano plazo</t>
  </si>
  <si>
    <t>La petrolera estatal abrió el proceso de comercialización del gas natural con una oferta inicial de 126 GBTUD desde diciembre de 2026.</t>
  </si>
  <si>
    <t>Ecopetrol lanza proceso para comercializar gas natural importado por Puerto Bahía en Cartagena</t>
  </si>
  <si>
    <t>La petrolera estatal dijo en un comunicado que esta se proyecta como la alternativa más rápida y eficiente disponible actualmente.</t>
  </si>
  <si>
    <t>Cenit, filial de Ecopetrol, reconoce que pagó $20.000 millones más por contrato en regla, según Seguros del Estado</t>
  </si>
  <si>
    <t>La información se conoció en medio de una respuesta de la estatal petrolera a una demanda que busca una indemnización por más de $80.000 millones.</t>
  </si>
  <si>
    <t>La infraestructura tiene potencial de crecimiento: Frontera Energy</t>
  </si>
  <si>
    <t>Aproximadamente el 70 por ciento del mercado está en manos de Ecopetrol</t>
  </si>
  <si>
    <t>Natural Resorce</t>
  </si>
  <si>
    <t>Acuerdo clave de Ecopetrol para suministro de gas</t>
  </si>
  <si>
    <t>Caracol: 6AM W: Ecopetrol anunció la firma de un acuerdo con Frontera Energy para contratar servicios de regasificación de gas importado, lo cual asegurará el suministro nacional a partir del tercer trimestre de este año. Esta medida permitirá gestionar 126 millones de pies cúbicos diarios, garantizando el abastecimiento oportuno de gas natural en el país. (27”) (6:34 AM)</t>
  </si>
  <si>
    <t>http://chrmonitoreo.org/ECOPETROL/2026/02/02/NOTA_01_CARACOL_AM_02-02-26_ECOP.mp3</t>
  </si>
  <si>
    <t>Inicio de febrero con dólar a la baja</t>
  </si>
  <si>
    <t>FM Radio. Noticiero de la FM:   Al comenzar febrero, el dólar abre a la baja en 3.670 pesos, mientras el petróleo se cotiza en 65,75 dólares, impulsando la acción de Ecopetrol. La Bolsa de Valores de Colombia reporta un buen desempeño, aunque el café no alcanza los precios esperados y el Bitcoin cae a 83.918 dólares en los mercados internacionales. (1´30”) (6:42 AM)</t>
  </si>
  <si>
    <t>http://chrmonitoreo.org/ECOPETROL/2026/02/02/NOTA_02_LA_FM_AM_02-02-26_ECOP.mp3</t>
  </si>
  <si>
    <t>Acuerdo estratégico para garantizar el gas en Colombia</t>
  </si>
  <si>
    <t>Javeriana Estéreo: Primera Página Radio. Ecopetrol y Frontera Energy firmaron un acuerdo de servicios de regasificación para asegurar el suministro de gas natural en el país desde el tercer trimestre de 2026. Operando mediante la infraestructura de Puerto Bahía en Cartagena, el proyecto iniciará con 126 millones de pies cúbicos diarios, proyectando expandirse a 370 millones para 2028, fortaleciendo así la seguridad energética nacional. (1´27”) (7:04 AM)</t>
  </si>
  <si>
    <t>http://chrmonitoreo.org/ECOPETROL/2026/02/02/NOTA_03_JAVERIANA_ESTEREO_AM_02-02-26_ECOP.mp3</t>
  </si>
  <si>
    <t>Acuerdos de gas y sostenibilidad en Bogotá</t>
  </si>
  <si>
    <t>Caracol: 6AM W:  Gracias a un acuerdo entre TGI y Ecopetrol para importar gas desde Hocol, se prevé una reducción en las facturas de consumo. Simultáneamente, Bogotá planea invertir recursos en mejorar la calidad del aire y potenciar el transporte público eléctrico. Estas medidas buscan optimizar la movilidad y reducir las enfermedades respiratorias, priorizando el bienestar ciudadano. (1´41”) (8:46 AM)</t>
  </si>
  <si>
    <t>http://chrmonitoreo.org/ECOPETROL/2026/02/02/NOTA_04_CARACOL_AM_02-02-26_ECOP.mp3</t>
  </si>
  <si>
    <t>Credicorp mantiene recomendación sobre Ecopetrol</t>
  </si>
  <si>
    <t>Caracol: 6AM W:  La firma Credicorp Capital reiteró su recomendación de "mantener" la acción de Ecopetrol, fijando un precio objetivo de 2.600 pesos. A pesar de un entorno petrolero incierto y un Brent estable entre 60 y 65 dólares, la acción muestra una recuperación atractiva ante posibles cambios políticos en Colombia que favorezcan el sector de hidrocarburos. (1´20”) (5:23 AM)</t>
  </si>
  <si>
    <t>http://chrmonitoreo.org/ECOPETROL/2026/02/03/NOTA_01_CARACOL_AM_03-02-26_ECOP.mp3</t>
  </si>
  <si>
    <t>Ecopetrol: Intereses y Ausencias en Washington</t>
  </si>
  <si>
    <t>FM Radio. Noticiero de la FM:  A pesar de encontrarse en Washington, Ricardo Roa, presidente de Ecopetrol, no asistió a la reunión clave de la comitiva colombiana, al igual que el ministro de Minas, Edwin Palma. Esta situación resulta llamativa debido al papel estratégico de Ecopetrol en la nueva etapa de relaciones comerciales con Venezuela, especialmente en proyectos de exploración y suministro de gas. (1´05”) (6:39 AM)</t>
  </si>
  <si>
    <t>http://chrmonitoreo.org/ECOPETROL/2026/02/03/NOTA_02_LA_FM_AM_03-02-26_ECOP.mp3</t>
  </si>
  <si>
    <t>Termomorichal</t>
  </si>
  <si>
    <t>Polémica por fallo de la Contraloría en Ecopetrol</t>
  </si>
  <si>
    <t>Caracol: 6AM W:  La Contraloría General archivó una investigación contra Ecopetrol por el pago de 42 millones de dólares a Termomorichal, calificándolo como legalmente justificado. No obstante, el periodista Juan Pablo Calvás criticó duramente la decisión, denunciando que el ente de control ignoró estados financieros clave y se limitó a validar documentos entregados por la misma petrolera. (2´16”) (8:51 AM)</t>
  </si>
  <si>
    <t>http://chrmonitoreo.org/ECOPETROL/2026/02/03/NOTA_03_CARACOL_AM_03-02-26_ECOP.mp3</t>
  </si>
  <si>
    <t>Salida sorpresiva de Saúl Kattan de la gerencia de Internexa genera polémica – Entrevista a Saúl Kattan</t>
  </si>
  <si>
    <t>Caracol: 6AM W:  Saúl Kattan denunció que fue retirado sin explicación de la gerencia de Internexa, filial de ISA, pese a haber sido ratificado días antes en el cargo. Afirmó que la decisión se tomó sin causa formal y en medio de la ley de garantías. Negó que su salida esté relacionada con presuntas alertas de entes de control sobre un millonario contrato aún no adjudicado y aseguró que Internexa venía mostrando buenos resultados.  Kattan expresó decepción y cuestionó intereses que, según él, buscan debilitar la empresa (Mención de Ecopetrol). (10´10”) (9:36 AM)</t>
  </si>
  <si>
    <t>http://chrmonitoreo.org/ECOPETROL/2026/02/03/NOTA_04_CARACOL_AM_03-02-26_ECOP.mp3</t>
  </si>
  <si>
    <t>Diplomacia y acercamiento histórico entre Colombia y Estados Unidos</t>
  </si>
  <si>
    <t>Caracol: 6AM W:  El embajador Daniel García Peña destacó el éxito de la reunión entre los presidentes Gustavo Petro y Donald Trump, calificándola como excelente y clave para abrir una nueva etapa en las relaciones bilaterales. Resaltó la importancia del diálogo franco, el respeto mutuo y la coincidencia en temas estratégicos como la lucha contra el narcotráfico, la seguridad y la cooperación regional. La preparación y firmeza de Petro fueron determinantes para ganar el respeto de Trump, fortalecer la alianza histórica y reafirmar a Colombia como socio clave de Estados Unidos en el hemisferio (mención de Ecopetrol). (20´45”) (6:09 AM)</t>
  </si>
  <si>
    <t>http://chrmonitoreo.org/ECOPETROL/2026/02/04/NOTA_01_CARACOL_AM_04-02-26_ECOP.mp3</t>
  </si>
  <si>
    <t>Reunión Petro–Trump refuerza alianza y abre puerta a acuerdos clave - Embajador de Colombia ante Estados Unido Daniel García-Peña</t>
  </si>
  <si>
    <t>Blu Radio: Noticias de la Mañana:  El embajador Daniel García Peña calificó como “extraordinaria” la reunión entre el presidente Gustavo Petro y Donald Trump, destacando un diálogo respetuoso centrado en coincidencias y no en diferencias. Se reforzó la cooperación en la lucha contra el narcotráfico, priorizando la sustitución voluntaria de cultivos y el golpe a los capos. También se abordaron Venezuela, Haití y posibles negocios energéticos, incluyendo levantar sanciones que permitan intercambios entre Colombia, Venezuela y Estados Unidos. No se trataron temas electorales ni sanciones personales a Petro, aunque el embajador confía en que estas se revisen tras el encuentro. (21´32”) (7:01 AM)</t>
  </si>
  <si>
    <t>http://chrmonitoreo.org/ECOPETROL/2026/02/04/NOTA_02_BLU_RADIO_AM_04-02-26_ECOP.mp3</t>
  </si>
  <si>
    <t>Alianza por la energía solar en Puerto Wilches</t>
  </si>
  <si>
    <t>Caracol Radio Bucaramanga: Noticias de la Mañana:  Ecopetrol y la Alcaldía de Puerto Wilches culminaron la instalación de sistemas solares fotovoltaicos en zonas rurales, beneficiando a 350 familias. Este proyecto de energía renovable impacta positivamente a cerca de 1,400 personas, mejorando significativamente la calidad de vida y el acceso a servicios básicos en comunidades históricamente apartadas del municipio santandereano. (22”) (7:57 AM)</t>
  </si>
  <si>
    <t>http://chrmonitoreo.org/ECOPETROL/2026/02/04/NOTA_03_CARACOL_BUCARAMANGA_AM_04-02-26_ECOP.mp3</t>
  </si>
  <si>
    <t>Cambios estratégicos en la junta de Ecopetrol</t>
  </si>
  <si>
    <t>Caracol: 6AM W:  Ecopetrol anunció una asamblea extraordinaria para renovar su junta directiva, integrando a perfiles como Juan Gonzalo Castaño, Carolina Arias y César Loza. Esta reestructuración busca alinear la compañía con los objetivos del Gobierno para facilitar la colaboración con PDVSA en la exploración petrolera y concretar la compra de Monómeros, fortaleciendo así la visión energética y comercial del país. (1´11”) (10:10 AM)</t>
  </si>
  <si>
    <t>http://chrmonitoreo.org/ECOPETROL/2026/02/04/NOTA_04_CARACOL_AM_04-02-26_ECOP.mp3</t>
  </si>
  <si>
    <t>Cambios clave en la junta de Ecopetrol</t>
  </si>
  <si>
    <t>Caracol: 6AM W:  En la asamblea extraordinaria de Ecopetrol programada para mañana a las 8:00 a. m., el Gobierno Nacional propondrá tres modificaciones significativas en su junta directiva. Los nuevos integrantes planteados para sumarse al equipo son Juan Gonzalo Castaño, Carolina Arias y César Loza, este último actual presidente de la Unión Sindical Obrera (USO). (16”) (11:01 AM)</t>
  </si>
  <si>
    <t>http://chrmonitoreo.org/ECOPETROL/2026/02/04/NOTA_05_CARACOL_AM_04-02-26_ECOP.mp3</t>
  </si>
  <si>
    <t>Suspensión de proyecto de Ecopetrol por el Consejo de Estado</t>
  </si>
  <si>
    <t>Blu Radio: Noticias de la Mañana:  El Consejo de Estado determinó la anulación de la licencia ambiental de un proyecto desarrollado por Ecopetrol, fundamentando su decisión en la omisión de la consulta previa obligatoria. Esta sentencia resalta la vulneración de los derechos fundamentales de la comunidad indígena Uwa, subrayando la importancia de respetar los procesos legales y sociales con los pueblos originarios. (10”) (12:03 PM)</t>
  </si>
  <si>
    <t>http://chrmonitoreo.org/ECOPETROL/2026/02/04/NOTA_06_BLU_RADIO_AM_04-02-26_ECOP.mp3</t>
  </si>
  <si>
    <t>Reactivación Energética Colombo-Venezolana</t>
  </si>
  <si>
    <t>Caracol: Noticias del Medio Día:  El presidente de Colombia anunció una propuesta para reactivar la compra de Monómeros y fortalecer la industria de hidrocarburos junto a PDVSA. Ecopetrol actuará como eje central en esta cooperación, abarcando sectores de petróleo, gas y energías limpias. Esta iniciativa busca dinamizar la economía del occidente venezolano y potenciar la oferta energética regional. (40”) (12:26 PM)</t>
  </si>
  <si>
    <t>http://chrmonitoreo.org/ECOPETROL/2026/02/04/NOTA_07_CARACOL_MD_04-02-26_ECOP.mp3</t>
  </si>
  <si>
    <t>Giro Diplomático de Gustavo Petro</t>
  </si>
  <si>
    <t>Caracol: La Luciérnaga:  El presidente Gustavo Petro ha mostrado un cambio drástico en su discurso hacia Nicolás Maduro, pasando de exigencias judiciales internacionales a priorizar el pragmatismo económico. Este nuevo enfoque busca fortalecer la relación con Venezuela para facilitar la compra de gas a PDVSA y la adquisición de Monómeros por parte de Ecopetrol, dejando de lado antiguas críticas en favor de intereses comerciales estratégicos. (1´35”) (5:25 PM)</t>
  </si>
  <si>
    <t>http://chrmonitoreo.org/ECOPETROL/2026/02/04/NOTA_08_LA_LUCIERNAGA_04-02-26.mp3</t>
  </si>
  <si>
    <t>Reinicio de importaciones energéticas</t>
  </si>
  <si>
    <t>Caracol: La Luciérnaga:  El presidente de Andeg, Alejandro Castañeda, califica como positiva la reactivación de relaciones comerciales con Venezuela para importar gas natural a través del gasoducto Antonio Ricaurte. Sin embargo, advierte que la infraestructura requiere inversiones superiores a los 100 millones de dólares y dos años de reparaciones debido a graves daños estructurales y tramos desmantelados por falta de mantenimiento (mención de Ecopetrol). (3´15”) (6:11 PM)</t>
  </si>
  <si>
    <t>http://chrmonitoreo.org/ECOPETROL/2026/02/04/NOTA_09_LA_LUCIERNAGA_04-02-26.mp3</t>
  </si>
  <si>
    <t>Resumen de la Jornada Bursátil en Colombia</t>
  </si>
  <si>
    <t>Javeriana Estéreo: Primera Página Radio.  En la reciente jornada bursátil, el índice MSCI Colcap retrocedió 2,29%. Ecopetrol lideró los montos negociados con 84.000 millones de pesos, seguida por Preferencial Bancolombia. Nutresa destacó al alza con un 8,14%, mientras que los títulos TES sufrieron la mayor caída, perdiendo un 6,59%. En el mercado global, Nubank y Nvidia encabezaron los movimientos financieros. (1´41”) (7:51 AM)</t>
  </si>
  <si>
    <t>http://chrmonitoreo.org/ECOPETROL/2026/02/05/NOTA_01_JAVERIANA_ESTEREO_AM_05-02-26_ECOP.mp3</t>
  </si>
  <si>
    <t>Ecopetrol y el Futuro Energético con Venezuela</t>
  </si>
  <si>
    <t>Javeriana Estéreo: Primera Página Radio.  Ricardo Roa, presidente de Ecopetrol, anunció que la estatal liderará la reactivación energética con Venezuela mediante la recuperación de infraestructura, condicionado al levantamiento de restricciones de la OFAC. El plan, respaldado por los presidentes Petro y Trump, busca refinar crudo venezolano en Colombia. Entretanto, la asamblea para definir la junta directiva 2026-2029 presenta retrasos considerables. (1´58”) (8:01 AM)</t>
  </si>
  <si>
    <t>http://chrmonitoreo.org/ECOPETROL/2026/02/05/NOTA_02_JAVERIANA_ESTEREO_AM_05-02-26_ECOP.mp3</t>
  </si>
  <si>
    <t>Avanza la Asamblea Extraordinaria de Ecopetrol</t>
  </si>
  <si>
    <t>FM Radio. Noticiero de la FM:   La Asamblea General de Accionistas de Ecopetrol avanza en la elección de una nueva junta directiva que ejercerá funciones hasta 2029. Entre los perfiles destacados figuran representantes independientes y del gobierno, como María Ángela Robledo e Idelbrando Vélez. Esta nueva conformación, clave para la principal empresa del país, será ratificada en la gran asamblea de marzo. (1´52”) (9:41 AM)</t>
  </si>
  <si>
    <t>http://chrmonitoreo.org/ECOPETROL/2026/02/05/NOTA_03_LA_FM_AM_05-02-26_ECOP.mp3</t>
  </si>
  <si>
    <t>Blu Radio: Noticias de la Mañana:  La Asamblea de Ecopetrol aprobó una nueva junta directiva para un periodo de cuatro años, destacando la llegada de Carolina Arias, Juan Gonzalo Castaño y César Loza. Con estos cambios, el organismo priorizará criterios técnicos y financieros, además de definir el futuro del negocio de fracking en Estados Unidos y buscar la mejora de sus indicadores de reservas. (2´02”) (10:08 AM)</t>
  </si>
  <si>
    <t>http://chrmonitoreo.org/ECOPETROL/2026/02/05/NOTA_04_BLU_RADIO_AM_05-02-26_ECOP.mp3</t>
  </si>
  <si>
    <t>Nuevos Integrantes en la Junta de Ecopetrol</t>
  </si>
  <si>
    <t>FM Radio. Noticiero de la FM:   La Asamblea Extraordinaria de Ecopetrol aprobó la incorporación de tres nuevos miembros a su junta directiva. Los seleccionados son Juan Gonzalo Castaño, Carolina Arias Hurtado y César Eduardo Loza, este último en representación de los trabajadores de la compañía. (18”) (11:05 AM)</t>
  </si>
  <si>
    <t>http://chrmonitoreo.org/ECOPETROL/2026/02/05/NOTA_05_LA_FM_AM_05-02-26_ECOP.mp3</t>
  </si>
  <si>
    <t>Renovación de la junta directiva de Ecopetrol</t>
  </si>
  <si>
    <t>Caracol: Noticias del Medio Día:  Se aprobó la nueva junta directiva de Ecopetrol, manteniendo a seis miembros actuales, entre ellos Ángela María Robledo y Ricardo Rodríguez. A ellos se integran Carolina Arias, Juan Gonzalo Castaño y César Loza, representante del sindicato petrolero. (18”) (12:29 PM)</t>
  </si>
  <si>
    <t>http://chrmonitoreo.org/ECOPETROL/2026/02/05/NOTA_06_CARACOL_MD_05-02-26_ECOP.mp3</t>
  </si>
  <si>
    <t>Energía Solar para el Magdalena Medio</t>
  </si>
  <si>
    <t>Radio Nacional de Colombia: Noticias de la Noche:  Barrancabermeja inició una convocatoria para beneficiar a 5,000 familias de estratos 1, 2 y 3 con el programa Vivienda Solar, que busca reducir los costos de energía durante 25 años mediante granjas solares. Esta iniciativa del Ministerio de Minas y Energía también favorece a zonas rurales como Puerto Wilches, donde Ecopetrol instaló paneles que han mejorado la calidad de vida y economía de familias históricamente desconectadas de la red eléctrica (mención de Ecopetrol).  (2´31”) (7:34 PM)</t>
  </si>
  <si>
    <t>http://chrmonitoreo.org/ECOPETROL/2026/02/05/NOTA_07_RADIO_NACIONAL_DE_COLOMBIA_NOCHE_05-02-26_ECOP.mp3</t>
  </si>
  <si>
    <t>Reinicio de Relaciones Colombia-Ecuador</t>
  </si>
  <si>
    <t>Caracol: Hora 20:  Tras el encuentro entre los presidentes Gustavo Petro y Donald Trump, una delegación del gobierno colombiano viajará a Ecuador para restablecer las relaciones bilaterales y diplomáticas. La comisión, liderada por el ministro de Defensa, Pedro Sánchez, busca gestionar estrategias conjuntas contra el narcotráfico y mitigar el impacto político y económico derivado de las tensiones recientes entre ambas naciones (mencion de Ecopetrol). (2´20”) (7:53 PM)</t>
  </si>
  <si>
    <t>http://chrmonitoreo.org/ECOPETROL/2026/02/05/NOTA_08_HORA_20_05-02-26_ECOP.mp3</t>
  </si>
  <si>
    <t>Delegación colombiana viaja a Ecuador por crisis diplomática</t>
  </si>
  <si>
    <t>Caracol: 6AM W:  Una delegación del Gobierno nacional, encabezada por la canciller Rosa Yolanda Villavicencio y el ministro de Defensa Pedro Sánchez, viaja hoy a Quito para abordar la crisis entre Colombia y Ecuador. Al grupo se unen la ministra de Comercio Diana Morales y el presidente de Ecopetrol Ricardo Roa, quienes buscan una solución diplomática inmediata al conflicto bilateral. (30”) (5:46 AM)</t>
  </si>
  <si>
    <t>http://chrmonitoreo.org/ECOPETROL/2026/02/06/NOTA_01_CARACOL_AM_06-02-26_ECOP.mp3</t>
  </si>
  <si>
    <t>Ecopetrol impulsa importación de gas en Cartagena</t>
  </si>
  <si>
    <t>Caracol: 6AM W:  Ecopetrol inició la comercialización de gas natural importado a través de la infraestructura de la Sociedad Portuaria Puerto Bahía en Cartagena. Esta alianza con Frontera Energy representa la opción más rápida y eficiente para aumentar la disponibilidad de gas en el país. El proyecto garantiza condiciones técnicas y económicas competitivas para fortalecer el suministro energético nacional. (23”) (5:48 AM)</t>
  </si>
  <si>
    <t>http://chrmonitoreo.org/ECOPETROL/2026/02/06/NOTA_02_CARACOL_AM_06-02-26_ECOP.mp3</t>
  </si>
  <si>
    <t>Delegación colombiana viaja a Quito para fortalecer lazos bilaterales</t>
  </si>
  <si>
    <t>Radio Nacional de Colombia: Noticias de la Mañana:  Por instrucción del presidente Gustavo Petro, una comisión de alto nivel liderada por la canciller Rosalía Villavicencio y el ministro de defensa Pedro Sánchez viaja hoy a Quito. El encuentro busca concretar acuerdos en seguridad y defensa, además de restablecer intercambios comerciales. Colombia ratificará su apoyo a Ecuador frente a la delincuencia transnacional y revisará medidas unilaterales que afectan la relación binacional (mención de Ecopetrol). (2´30”) (6:37 AM)</t>
  </si>
  <si>
    <t>http://chrmonitoreo.org/ECOPETROL/2026/02/06/NOTA_03_RADIO_NACIONAL_DE_COLOMBIA_AM_06-02-26_ECOP.mp3</t>
  </si>
  <si>
    <t>Panorama Económico Actual</t>
  </si>
  <si>
    <t>FM Radio. Noticiero de la FM:   La jornada económica destaca por la expectativa ante el dato de inflación en Colombia y su relación con el aumento del salario mínimo. En los mercados, el dólar sube hacia los $3.700, mientras el petróleo y el café retroceden. A nivel internacional, el Bitcoin sufre una caída abrupta, y localmente, la acción de Ecopetrol desciende tras cambios en su junta. (2´42”) (6:41 AM)</t>
  </si>
  <si>
    <t>http://chrmonitoreo.org/ECOPETROL/2026/02/06/NOTA_04_LA_FM_AM_06-02-26_ECOP.mp3</t>
  </si>
  <si>
    <t>Diálogo binacional contra los aranceles</t>
  </si>
  <si>
    <t>FM Radio. Noticiero de la FM:   Este viernes, delegaciones de Colombia y Ecuador se reunirán para resolver la crisis diplomática y arancelaria que afecta el comercio fronterizo. El encuentro contará con representantes de la Cancillería, Ecopetrol y el Ministerio de Defensa. El objetivo principal es normalizar las relaciones comerciales y fortalecer la cooperación en seguridad para combatir el narcotráfico en la frontera. (3´07”) (6:50 AM)</t>
  </si>
  <si>
    <t>http://chrmonitoreo.org/ECOPETROL/2026/02/06/NOTA_05_LA_FM_AM_06-02-26_ECOP.mp3</t>
  </si>
  <si>
    <t>Ecopetrol impulsa la importación de gas en Cartagena</t>
  </si>
  <si>
    <t>Javeriana Estéreo: Primera Página Radio.  Ecopetrol ha iniciado la comercialización de gas natural importado a través de la Sociedad Portuaria Puerto Bahía en Cartagena. Este proyecto, operado bajo un contrato de regasificación por siete años con Frontera Energy, suministrará inicialmente 126 Giga BTU diarios a partir de diciembre de 2026, con una expansión proyectada a 370 Giga BTU para finales de 2028. (37”) (7:07 AM)</t>
  </si>
  <si>
    <t>http://chrmonitoreo.org/ECOPETROL/2026/02/06/NOTA_06_JAVERIANA_ESTEREO_AM_06-02-26_ECOP.mp3</t>
  </si>
  <si>
    <t>Comienza el cobro de aranceles aumentados entre Colombia y Ecuador</t>
  </si>
  <si>
    <t>Se dio inicio al cobro de las nuevas tarifas arancelarias entre Colombia y Ecuador en medio del conflicto que castigará el comercio entre los dos países.</t>
  </si>
  <si>
    <t>NOTICIAS UNO</t>
  </si>
  <si>
    <t xml:space="preserve">Gobierno y su comitiva salieron rumbo a reunirse con Trump </t>
  </si>
  <si>
    <t>El Presidente de Ecopetrol Ricardo Roa, hará parte de la comitiva que viaja con el Presidente Petro hacia Estados Unidos para reunirse con el Presidente de Estados Unidos.</t>
  </si>
  <si>
    <t>TELE ANTIOQUIA NOTICIAS</t>
  </si>
  <si>
    <t>Otros Departamentos</t>
  </si>
  <si>
    <t>Ecopetrol asegura suministro de gas</t>
  </si>
  <si>
    <t>Acuerdo para regasificar gas</t>
  </si>
  <si>
    <t>Firman acuerdo estratégico para regasificación</t>
  </si>
  <si>
    <t xml:space="preserve">Ecopetrol y Frontera Energy anunciaron la firma de un acuerdo estratégico de regasificación para fortalecer la seguridad energética del país. </t>
  </si>
  <si>
    <t>Listo convenio de regasificación</t>
  </si>
  <si>
    <t>Ecopetrol y Frontera consolidan acuerdo de gas</t>
  </si>
  <si>
    <t>Expectativa por visita del Gobierno a la casa Blanca</t>
  </si>
  <si>
    <t>Gran expectativa se ha generado frente a la visita oficial que adelanta el Presidente Petro y su comitiva a la Casa Blanca en Estados Unidos con el Presidente Donald Trump.</t>
  </si>
  <si>
    <t>Nuevo proyecto busca asegurar gas para el país</t>
  </si>
  <si>
    <t>Credicorp Capital ratifica recomendación para mantener al alza la acción de Ecopetrol</t>
  </si>
  <si>
    <t>Credicorp Capital ratificó su recomendación sobre mantener las acciones de Ecopetrol a la espera de la definición del panorama electoral en Colombia, estableciendo un precio objetivo de $2.600, tras el reciente rally.</t>
  </si>
  <si>
    <t>Ecopetrol está lista para evaluar su participación en la reactivación de la industria petrolera y de la infraestructura eléctrica de Venezuela, a la espera del levantamiento de sanciones internacionales, dijo su presidente, Ricardo Roa, tras las reuniones del Gobierno colombiano en Washington.</t>
  </si>
  <si>
    <t>Indicadores económicos, acción de Ecopetrol registra al alza, expectativa por la próxima asamblea de la estatal.</t>
  </si>
  <si>
    <t>Ecopetrol podría reabrir negocios con Venezuela</t>
  </si>
  <si>
    <t>Luego de la reunión entre los mandatarios de Colombia y Estados Unidos, se abre la posibilidad para que Colombia pueda hacer negociaciones minero energéticas con Venezuela, además de poder invertir en el país vecino en proyectos de exploración.</t>
  </si>
  <si>
    <t>BUENAS NOTICIAS VPI</t>
  </si>
  <si>
    <t>Petro ofrece Ecopetrol a Venezuela</t>
  </si>
  <si>
    <t>Los buenos deseos del presidente Gustavo Petro en su entrevista con el jefe de la Casa Blanca, Donald Trump, de que Colombia participe en la reactivación energética de Venezuela, empezando por la producción de petróleo y gas, no se podrán cumplir en el corto plazo, dada la complejidad de las medidas.</t>
  </si>
  <si>
    <t>Oficializan la junta directiva de Ecopetrol</t>
  </si>
  <si>
    <t>La Asamblea General de Ecopetrol decidió la conformación de la Junta Directiva de la petrolera colombiana en la recta final del mandato de Gustavo Petro.</t>
  </si>
  <si>
    <t>Junta de Ecopetrol oficializa integrantes</t>
  </si>
  <si>
    <t>Solicitan aclarar noticia en la República</t>
  </si>
  <si>
    <t>Ecopetrol pidió la aclaración por información falsa publicada en medio de información</t>
  </si>
  <si>
    <t>Ofac</t>
  </si>
  <si>
    <r>
      <t>El presidente colombiano, Gustavo Petro, dijo que durante la reunión este martes en la Casa Blanca con su homólogo estadounidense, Donald Trump, le planteó la posibilidad de que la petrolera estatal Ecopetrol apoye la recuperación económica del oeste del país caribeño</t>
    </r>
    <r>
      <rPr>
        <b/>
        <sz val="12"/>
        <color theme="1"/>
        <rFont val="Calibri"/>
        <family val="2"/>
        <scheme val="minor"/>
      </rPr>
      <t>.</t>
    </r>
  </si>
  <si>
    <t>Acuerdo servicios de regasificación</t>
  </si>
  <si>
    <t>Ecopetrol y Frontera Energy anunciaron la firma de un acuerdo para la contratación de servicios de regasificación,</t>
  </si>
  <si>
    <t>Ecopetrol y Frontera Energy anunciaron la firma de un acuerdo para la contratación de servicios de regasificación, que permitirá asegurar el suministro de gas natural a partir del tercer trimestre de 2026.</t>
  </si>
  <si>
    <t>https://www.facebook.com/share/p/168bd8YEJF/</t>
  </si>
  <si>
    <t>Mundo Empresarial</t>
  </si>
  <si>
    <t>Ecopetrol y Frontera Energy firmaron un acuerdo para poner en marcha un servicio de regasificación</t>
  </si>
  <si>
    <t>Ecopetrol y Frontera Energy firmaron un acuerdo para poner en marcha un servicio de regasificación que permitirá importar gas natural al país desde el tercer trimestre de 2026, usando la infraestructura del puerto Puerto Bahía en Cartagena. En su fase inicial, el proyecto aportará 126 millones de pies cúbicos día, con posibilidad de crecer hasta 370 MPCD.</t>
  </si>
  <si>
    <t>https://www.facebook.com/share/p/1QBJNMhciq/</t>
  </si>
  <si>
    <t>San Vicente Informa</t>
  </si>
  <si>
    <t>Pavimentación rural</t>
  </si>
  <si>
    <t>Ecopetrol entregó 17 tramos de placa huella en zona rural de San Vicente de Chucurí</t>
  </si>
  <si>
    <t>En San Vicente de Chucurí finalizaron obras de mejoramiento vial con placa huella en corredores rurales que por años funcionaron como caminos de herradura, especialmente difíciles en temporada de lluvias.</t>
  </si>
  <si>
    <t>https://www.facebook.com/share/p/1HBikDCKxj/</t>
  </si>
  <si>
    <t>El Grupo Ecopetrol y Frontera Energy anunciaron un acuerdo estratégico para contratar servicios de regasificación en Cartagena, con el fin de garantizar el suministro confiable de gas natural desde el tercer trimestre de 2026. La iniciativa pretende generar estabilidad energética, precios competitivos y seguridad en el suministro para Colombia.</t>
  </si>
  <si>
    <t>https://www.corrillos.com.co/ecopetrol-y-frontera-energy-fortalecen-suministro-confiable-de-gas-natural-colombiano/</t>
  </si>
  <si>
    <t>Inversión Social</t>
  </si>
  <si>
    <t>ECOPETROL S.A FORTALECE EMPRENDIMIENTO DE COMUNIDADES EN EL MAGDALENA MEDIO.</t>
  </si>
  <si>
    <t>Los procesos de formación se desarrollan en 10 municipios de Santander, Antioquia, Bolívar y Boyacá, con una inversión superior a $773 millones.</t>
  </si>
  <si>
    <t>https://www.facebook.com/share/p/14TtmgdGP2W/</t>
  </si>
  <si>
    <t>Ecopetrol fortalece las capacidades productivas de más de 1.250 personas con enfoque de género e inclusión en el Magdalena Medio</t>
  </si>
  <si>
    <t>Más de 1.250 personas de zonas rurales y urbanas del Magdalena Medio participan en procesos de formación orientados a fortalecer sus capacidades productivas y generar nuevas oportunidades de ingreso, con un enfoque de género e inclusión que ha permitido la participación mayoritaria de mujeres y personas de la población LGTBIQ+.</t>
  </si>
  <si>
    <t>https://www.facebook.com/share/p/1DNBLnhWGe/</t>
  </si>
  <si>
    <t>Noticias a un clic</t>
  </si>
  <si>
    <t>Más de 1.250 personas del Magdalena Medio participan en procesos de formación productiva impulsados por Ecopetrol, con enfoque de género e inclusión, destacando la participación de mujeres y personas LGBTIQ+.</t>
  </si>
  <si>
    <t>https://www.instagram.com/p/DURQ07QlRhX/</t>
  </si>
  <si>
    <t>https://www.facebook.com/share/p/1L3K7qhE5L/</t>
  </si>
  <si>
    <t>Exportación de crudo</t>
  </si>
  <si>
    <t>Ecopetrol busca rutas alternas para exportar crudo tras arancel ecuatoriano</t>
  </si>
  <si>
    <t>Ecopetrol evalúa rutas alternas para exportar crudo tras el arancel del 900% que Ecuador impuso al uso del oleoducto Sote, una medida que disparó los costos de transporte y abrió un pulso diplomático, jurídico y logístico con impactos directos sobre la competitividad petrolera colombiana actual.</t>
  </si>
  <si>
    <t>https://www.corrillos.com.co/ecopetrol-busca-rutas-alternas-para-exportar-crudo-tras-arancel-ecuatoriano/</t>
  </si>
  <si>
    <t>Amparo Parra</t>
  </si>
  <si>
    <t>Acuerdo con Frontera Energy</t>
  </si>
  <si>
    <t>Ecopetrol y Frontera Energy firmaron un acuerdo que asegura más gas natural para el país a partir de 2026.</t>
  </si>
  <si>
    <t>Desde Cartagena, usando la infraestructura del Puerto Bahía, se podrá traer gas del exterior de manera rápida y eficiente. En la primera etapa, desde el tercer trimestre de 2026, llegarán 126 millones de pies cúbicos diarios de gas.</t>
  </si>
  <si>
    <t>https://www.facebook.com/share/p/1AmUqUYJJu/</t>
  </si>
  <si>
    <t>Qué pasa en Barrancabermeja</t>
  </si>
  <si>
    <t>Convocatoria SENA</t>
  </si>
  <si>
    <t>ECOPETROL S.A abre una convocatoria para seleccionar a 30 personas interesadas en formarse como tecnólogas o tecnólogos en Mantenimiento Electromecánico Industrial</t>
  </si>
  <si>
    <t>Fortalecer el talento humano de nuestra ciudad es #ElCorazónQueImpulsa la competitividad y el progreso del Magdalena Medio. 🦎⚡
🚫 Recuerda que este proceso es gratuito y no requiere intermediarios. 📅 Inscripciones abiertas del 4 al 6 de febrero de 2026 o hasta agotar plazas.</t>
  </si>
  <si>
    <t>https://www.facebook.com/share/p/1K1MW4JyS8/</t>
  </si>
  <si>
    <t>https://www.facebook.com/CaracterNoticias/posts/ecopetrol-en-alianza-con-el-sena-abri%C3%B3-una-convocatoria-para-seleccionar-a-30-pe/1066324225587840/</t>
  </si>
  <si>
    <t>https://www.facebook.com/share/p/1CFTRTyRke/</t>
  </si>
  <si>
    <t>El Radar</t>
  </si>
  <si>
    <t>https://www.facebook.com/share/p/1DS5REpo1c/</t>
  </si>
  <si>
    <t>Denuncia La Cira Infantas</t>
  </si>
  <si>
    <t>https://www.vanguardia.com/santander/barrancabermeja/2026/02/03/protestas-por-pozo-petrolero-en-barrancabermeja-afectan-el-normal-desarrollo-del-campo-la-cira-infantas/</t>
  </si>
  <si>
    <t>Operación Barrancabermeja</t>
  </si>
  <si>
    <t>https://www.facebook.com/share/p/1S2UxCLMrE/</t>
  </si>
  <si>
    <t>Ecopetrol impulsa la formación de más de 1.250 personas en el Magdalena Medio</t>
  </si>
  <si>
    <t>Los programas incluyen 50 cursos enfocados en emprendimientos como cocina, repostería, bisutería y servicios, permitiendo crear pequeñas unidades productivas y fortalecer la autonomía económica, como parte de los compromisos sociales y ambientales de Ecopetrol en la región.</t>
  </si>
  <si>
    <t>https://www.facebook.com/share/p/1Do1wk9Kxx/</t>
  </si>
  <si>
    <t>La Fuente Estétero</t>
  </si>
  <si>
    <t>Habitantes del corregimiento El Centro, específicamente de la vereda Campo 14, han manifestado su preocupación por la emanación constante de gas proveniente de un pozo ubicado en el sector, una situación que, según la comunidad, se presenta desde hace más de tres años sin una solución definitiva.</t>
  </si>
  <si>
    <t>https://www.facebook.com/share/v/1cK8EMGrTZ/</t>
  </si>
  <si>
    <t>Páneles Puerto Wilches</t>
  </si>
  <si>
    <t>Ecopetrol, en alianza con la Alcaldía de Puerto Wilches, finalizó la instalación de 350 sistemas solares fotovoltaicos que hoy benefician a cerca de 1.400 personas de las zonas
rurales y no interconectadas del municipio.</t>
  </si>
  <si>
    <t>Este proyecto beneficia a hogares de estrato 1 que no contaban con acceso confiable al servicio de electricidad, mejorando sus condiciones de vida, seguridad y bienestar, y facilitando el desarrollo de actividades productivas, educativas y comunitarias.</t>
  </si>
  <si>
    <t>https://www.instagram.com/p/DUY3DnVCIRD/</t>
  </si>
  <si>
    <t>https://www.facebook.com/share/p/1H61LnZzYQ/</t>
  </si>
  <si>
    <t>https://www.facebook.com/share/p/1KQaS25n4o/</t>
  </si>
  <si>
    <t>https://www.facebook.com/share/p/1TMo9K1wFd/</t>
  </si>
  <si>
    <t>https://www.facebook.com/share/p/1CBBuDS13s/</t>
  </si>
  <si>
    <t>Darío Buchenicow</t>
  </si>
  <si>
    <t xml:space="preserve">Reunión </t>
  </si>
  <si>
    <t>Participamos en mesa de trabajo con Ecopetrol, Ministerio de Minas y Energía, USO y comunidad de su zona de influencia</t>
  </si>
  <si>
    <t>https://www.facebook.com/share/v/186pCitgKN/</t>
  </si>
  <si>
    <t>SociedadPortuaria Puerto Bahía S.A.</t>
  </si>
  <si>
    <t>Firmado acuerdo para el servicio de regasificación que estará disponible en 2026</t>
  </si>
  <si>
    <t>Ecopetrol y Frontera Energy anuncian la firma de un acuerdo estratégico para la contratación de servicios de regasificación</t>
  </si>
  <si>
    <t>https://noticiasenlinea.com.co/firmado-acuerdo-para-el-servicio-de-regasificacion-que-estara-disponible-en-2026/</t>
  </si>
  <si>
    <t>Firmado acuerdo para servicio de regasificación que estará disponible en 2026</t>
  </si>
  <si>
    <t>https://www.facebook.com/share/p/17rrQmLms6/?mibextid=wwXIfr</t>
  </si>
  <si>
    <t>Ecopetrol y Frontera Energy firmaron un acuerdo estratégico para la contratación de servicios de regasificación que permitirá garantizar el abastecimiento de gas natural en Colombia</t>
  </si>
  <si>
    <t>https://www.facebook.com/share/p/1DoQADATbP/?mibextid=wwXIfr</t>
  </si>
  <si>
    <t>https://www.facebook.com/share/p/16uF1k4TNT/?mibextid=wwXIfr</t>
  </si>
  <si>
    <t>Servicio de regasificación, estará disponible en 2026</t>
  </si>
  <si>
    <t>https://web.facebook.com/share/p/1NbBZTj56y/?mibextid=wwXIfr</t>
  </si>
  <si>
    <t>Protegiendo Mi Planeta</t>
  </si>
  <si>
    <t>Niños y niñas en Casanare aprenden a proteger el medio ambiente con Ecopetrol</t>
  </si>
  <si>
    <t>2.260 niños y niñas de instituciones educativas del área de influencia de Ecopetrol en Casanare participaron en actividades de formación ambiental desarrolladas por los programas “Protegiendo Mi Planeta” y “Zonas Eco móvil” de Ecopetrol</t>
  </si>
  <si>
    <t>https://web.facebook.com/share/p/1A652jGxty/?mibextid=wwXIfr</t>
  </si>
  <si>
    <t>Blanca Hilda Hernández | Presidenta de la Cruz Roja Colombiana – Casanare</t>
  </si>
  <si>
    <t xml:space="preserve">En video testimonio Blanca Hilda Hernández, presidenta de la Cruz Roja Colombiana Seccional Casanare habla de la vinculación de la institución al programa Protegiendo Mi Planeta en el departamento. </t>
  </si>
  <si>
    <t>https://web.facebook.com/share/v/1C3bpm4bCU/?mibextid=wwXIfr</t>
  </si>
  <si>
    <t>María Isabel López , líder de la Jefatura de Participación Ciudadana – Regional Piedemonte (Casanare)</t>
  </si>
  <si>
    <t>En video testimonio de María Isabel López , líder de la Jefatura de Participación Ciudadana de Ecopetrol en Casanare habla del desarrollo del programa Protegiendo Mi Planeta y su impacto en los niños y jóvenes.</t>
  </si>
  <si>
    <t>https://web.facebook.com/share/v/1JvJYjfKvk/?mibextid=wwXIfr</t>
  </si>
  <si>
    <t>Karen Julieth, estudiante de la Institución Educativa Colegio Antonio Nariño</t>
  </si>
  <si>
    <t>En video testimonio de Karen Julieth, estudiante de la Institución Educativa Colegio Antonio Nariño habla de su experiencia de aprendizaje con el programa Protegiendo Mi Planeta en Casanare.</t>
  </si>
  <si>
    <t>https://web.facebook.com/share/v/14TRGzDNpRM/?mibextid=wwXIfr</t>
  </si>
  <si>
    <t>Zona Eco Móvil</t>
  </si>
  <si>
    <t>Vanessa Torres, ingeniera de Petróleos de la Coordinación de Ingeniería de Subsuelo, Ecopetrol</t>
  </si>
  <si>
    <t xml:space="preserve">En video testimonio de Vanessa Torres, profesional de ingeniería de Petróleos  de la Coordinación de Ingeniería de Subsuelo de Ecopetrol habla de la iniciativa pedagogía Zona Eco Móvil en los estudiantes de la Institución educativa Antonio Nariño del corregimiento El Morro de Yopal. </t>
  </si>
  <si>
    <t>https://web.facebook.com/share/v/1KXTnd6nyG/</t>
  </si>
  <si>
    <t>Radio Azul Oficial</t>
  </si>
  <si>
    <t>Niños y niñas de Casanare se convierten en guardianes del medio ambiente</t>
  </si>
  <si>
    <t>Durante el 2025, más de 2.260 estudiantes de instituciones educativas de Yopal, Aguazul y Tauramena fortalecieron su conciencia ambiental gracias a los programas “Protegiendo Mi Planeta” y “Zonas Eco Móvil”, liderados por Ecopetrol.</t>
  </si>
  <si>
    <t>https://web.facebook.com/share/p/17o7PoiZC9/</t>
  </si>
  <si>
    <t>Aprendiendo a cuidar el medio ambiente con Ecopetrol</t>
  </si>
  <si>
    <t>https://www.facebook.com/share/p/1DQz55Y7g3/</t>
  </si>
  <si>
    <t xml:space="preserve">Karen Julieth| Estudiante de la Institución Educativa Colegio Antonio Nariño, corregimiento #ElMorro </t>
  </si>
  <si>
    <t>https://www.facebook.com/share/v/1C3qdfbij9/</t>
  </si>
  <si>
    <t>https://www.facebook.com/share/v/1KHf5TUUY2/</t>
  </si>
  <si>
    <t>https://radionoticiascasanare.com/inicio/ninos-y-ninas-en-casanare-aprenden-a-proteger-el-medio-ambiente-con-ecopetrol/</t>
  </si>
  <si>
    <t>https://noticiasenlinea.com.co/ninos-y-ninas-en-casanare-aprenden-a-proteger-el-medio-ambiente-con-ecopetrol/</t>
  </si>
  <si>
    <t>Edinson Ramírez Alcalde de Orito</t>
  </si>
  <si>
    <t>entrega de Kit Putumayo</t>
  </si>
  <si>
    <t>Iniciamos maratón de entrega de #KitsEscolares, gracias al apoyo de Ecopetrol, Parex y Gestora Socioambiental llegaremos a muchas instituciones educativas.</t>
  </si>
  <si>
    <t>https://www.facebook.com/share/r/1N28j5zKN1/</t>
  </si>
  <si>
    <t>Masivos Huila</t>
  </si>
  <si>
    <t>Comercialización Gas</t>
  </si>
  <si>
    <t>nicia comercialización del gas que se importará por Cartagena, a través de la Sociedad Portuaria Puerto Bahía.</t>
  </si>
  <si>
    <t>https://www.facebook.com/share/v/1AtdVoE1vn/</t>
  </si>
  <si>
    <t>Sur Noticias</t>
  </si>
  <si>
    <t>Aranceles Ecuador</t>
  </si>
  <si>
    <t>ste viernes viajará a Quito una delegación de alto nivel del Gobierno de Colombia, encabezada por la canciller Yolanda Villavicencio, el ministro de Defensa, Pedro Sánchez, y representantes de los ministerios de Justicia, Minas, Comercio, así como de Ecopetrol.</t>
  </si>
  <si>
    <t>https://www.facebook.com/share/p/16vFyCDLjP/</t>
  </si>
  <si>
    <t>IER Francisco José de Caldas</t>
  </si>
  <si>
    <t>Seguimos de bendiciones con la ayuda de Dios</t>
  </si>
  <si>
    <t>Agradecimientos a la Alcaldía Municipal de Orito, PAREX y Ecopetrol, por llegar a cada estudiante con este kit escolar año 2026.</t>
  </si>
  <si>
    <t>https://www.facebook.com/share/v/1BnCneSRmQ/</t>
  </si>
  <si>
    <t>Puerto Asís Putumayo</t>
  </si>
  <si>
    <t>Junta Directiva Ecopetrol</t>
  </si>
  <si>
    <t>Elegida la Nueva Junta Directiva de Ecopetrol 2026-2029.</t>
  </si>
  <si>
    <t>https://www.facebook.com/share/p/1DTRhCBsEQ/</t>
  </si>
  <si>
    <t>Putumayo al Día</t>
  </si>
  <si>
    <t>https://www.youtube.com/watch?v=otZxnloYsUk</t>
  </si>
  <si>
    <t>Putumayo en Línea</t>
  </si>
  <si>
    <t>lección de integrantes de la Junta Directiva de Ecopetrol en Asamblea Extra Ordinaria hoy</t>
  </si>
  <si>
    <t>https://www.facebook.com/share/p/1BgC7rduoL/</t>
  </si>
  <si>
    <t>Orito Putumayo</t>
  </si>
  <si>
    <t>Contratacion trabajadores País</t>
  </si>
  <si>
    <t>Desde junio de 2025, Ecopetrol vinculó de manera indefinida a 268 trabajadores que antes eran temporales</t>
  </si>
  <si>
    <t>Desde junio de 2025, Ecopetrol vinculó de manera indefinida a 268 trabajadores que antes eran temporales. La medida fortaleció la estabilidad laboral, garantizó seguridad social y beneficios integrales, y fue celebrada por la USO como un hito histórico.</t>
  </si>
  <si>
    <t>https://www.facebook.com/share/p/17TrL9PSuW/</t>
  </si>
  <si>
    <t>Alcaldía Municipal de Orito</t>
  </si>
  <si>
    <t>Iniciamos maratón de entrega de kits escolares, gracias al apoyo de Ecopetrol, Parex y la Gestora Socioambiental</t>
  </si>
  <si>
    <t>https://www.facebook.com/share/r/1AX1vUNKup/</t>
  </si>
  <si>
    <t>Wilson Castaño</t>
  </si>
  <si>
    <t>Se levantó el cese de actividades del municipio de Orito contra las empresas petroleras Ecopetrol parex y cénit</t>
  </si>
  <si>
    <t>https://www.facebook.com/share/p/17URqJzTD1/</t>
  </si>
  <si>
    <t>CNC Ipiales</t>
  </si>
  <si>
    <t>DELEGACIÓN COLOMBIANA VIAJARÁ A QUITO PARA ABORDAR CRISIS ARANCELARIA CON ECUADOR</t>
  </si>
  <si>
    <t>https://www.facebook.com/share/p/1DaVtVeecP/</t>
  </si>
  <si>
    <t>En el Corregimiento de Cofanía Jardines de Sucumbíos, perteneciente al municipio de Ipiales, se llevó a cabo la entrega de Kits Escolares, beneficiando a un total de 350 niños y niñas de la comunidad educativa.</t>
  </si>
  <si>
    <t>https://www.facebook.com/share/v/1D2cu41sRN/</t>
  </si>
  <si>
    <t xml:space="preserve">Noticiero Controversia en vivo </t>
  </si>
  <si>
    <t>Participación Expomalocas</t>
  </si>
  <si>
    <t>Un total de 23 asociaciones y emprendimientos rurales del Meta, apoyados por Ecopetrol, FAO, el Gobierno de Canadá y Socodevi, participarán en Expomalocas 2026, del 29 de enero al 1 de febrero en Villavicencio.</t>
  </si>
  <si>
    <t>https://www.facebook.com/share/1Co1TXR4Gi/?mibextid=wwXIfr</t>
  </si>
  <si>
    <t xml:space="preserve">Oscar Castillo / Radio Noticias en vivo Acacias </t>
  </si>
  <si>
    <t>https://www.facebook.com/share/v/17AcBK8kh9/?mibextid=wwXIfr</t>
  </si>
  <si>
    <t xml:space="preserve">Nación Llanera </t>
  </si>
  <si>
    <t xml:space="preserve">El Conuco Acacias </t>
  </si>
  <si>
    <t>Ecopetrol y la Alcaldía de Acacías completan mejoramiento de 11,33 kilómetros de vías rurales</t>
  </si>
  <si>
    <t>Ecopetrol, en alianza con la Alcaldía de Acacías, finalizó el mantenimiento y adecuación de 11,33 kilómetros de vías rurales que mejoran la movilidad y la calidad de vida de los habitantes de siete veredas del municipio.</t>
  </si>
  <si>
    <t>https://www.facebook.com/share/p/19s5kFamVq/</t>
  </si>
  <si>
    <t>Villavicencio Noticiosa</t>
  </si>
  <si>
    <t>https://www.facebook.com/Vnoticiosa/posts/pfbid02VbC9EqCWD3JPjvTEdiKXeeKnFrrSrWeQVQCuLspjPeKkhcF4cYWkVk7W11WQwH5yl</t>
  </si>
  <si>
    <t>Visita presidente a EUA</t>
  </si>
  <si>
    <t>https://m.facebook.com/story.php?story_fbid=pfbid0o8hns5KmRQB5aeYdCW4vo9Q3WUo1hyJwpMYjtT8C19i9B2iXm6DkP6i49SrJwkmQl&amp;id=100056871173164</t>
  </si>
  <si>
    <t xml:space="preserve">Llano al Día.com </t>
  </si>
  <si>
    <t>https://www.facebook.com/share/1ebpeZNgMR/?mibextid=wwXIfr</t>
  </si>
  <si>
    <t>https://www.facebook.com/share/p/1DjCcd26N4/?mibextid=wwXIfr</t>
  </si>
  <si>
    <t xml:space="preserve">Radio Noticias Nuevo Milenio  </t>
  </si>
  <si>
    <t>https://www.facebook.com/PeriodicoNuevoMilenio/videos/1192586733032328</t>
  </si>
  <si>
    <t xml:space="preserve">El Meta es Noticia   </t>
  </si>
  <si>
    <t>https://www.facebook.com/share/v/1AYm5TGfgQ/?mibextid=wwXIfr</t>
  </si>
  <si>
    <t xml:space="preserve">Cadena de Noticias    </t>
  </si>
  <si>
    <t>https://www.noticierocdn.com/ecopetrol-y-alcaldia-de-acacias-mejoran-mas-de-11-kilometros-de-vias-rurales-para-siete-veredas/</t>
  </si>
  <si>
    <t xml:space="preserve">Que pasó en Villavo.com    </t>
  </si>
  <si>
    <t>https://quepasoenvillavo.com.co/2026/02/04/ecopetrol-y-la-alcaldia-de-acacias-completan-mejoramiento-de-1133-kilometros-de-vias-rurales/#google_vignette</t>
  </si>
  <si>
    <t xml:space="preserve">Alcaldía de Acacias.com </t>
  </si>
  <si>
    <t>Relacionamiento e inversión  social</t>
  </si>
  <si>
    <t>La Alcaldía de Acacías y Ecopetrol realizaron una mesa de trabajo en la que se socializaron los avances y el estado de importantes proyectos para el municipio,</t>
  </si>
  <si>
    <t>https://acacias.gov.co/publicaciones/14641/trabajando-de-la-mano-por-el-bienestar-y-desarrollo-del-municipio/</t>
  </si>
  <si>
    <t>https://www.facebook.com/share/1D8zpRKFbP/</t>
  </si>
  <si>
    <t>https://www.facebook.com/share/p/1C67E9hgEB/</t>
  </si>
  <si>
    <t>Regasificación</t>
  </si>
  <si>
    <t xml:space="preserve">En el marco del contexto actual del mercado de gas natural y con el objetivo de fortalecer la seguridad energética del país, Ecopetrol y Frontera Energy anuncian la firma de un acuerdo estratégico para la contratación de servicios de regasificación, que permitirá asegurar el suministro oportuno y confiable de gas natural a Colombia a partir del tercer trimestre del 2026. </t>
  </si>
  <si>
    <t>https://www.facebook.com/share/p/17VHjCDWu9/</t>
  </si>
  <si>
    <t>ORIGEN</t>
  </si>
  <si>
    <t>Rectificación</t>
  </si>
  <si>
    <t>En la edición del 5 de febrero de 2026, este diario publicó una nota titulada “EEUU, contempla la eliminación de Ricardo Roa de la Lista Clinton, la cual carece de sustento informativo y de veracidad.</t>
  </si>
  <si>
    <t>Indagan nexo de ejecutivas de Ecopetrol con Juan Mancera, expolicía ligado a compra de lujoso apartamento de Ricardo Roa</t>
  </si>
  <si>
    <t>Se chequea si sobrina del exoficial intervino o no en contrato. Además, revisan negocio de gas con Serafino Iacono. Mancera dice que todo es legal.</t>
  </si>
  <si>
    <t>Orangután en la Contraloría General</t>
  </si>
  <si>
    <t xml:space="preserve">Y uno cree que en la Contraloría se dedican honestamente a esta labor hasta que se encuentra con el abominable caso de los 42 millones que regaló el presidente de Ecopetrol a su ex patrón </t>
  </si>
  <si>
    <t>Los ‘chicharrones’ que tendrá que enfrentar la nueva junta de Ecopetrol, en la recta final del Gobierno Petro</t>
  </si>
  <si>
    <t>La nueva junta de Ecopetrol tendrá que enfrentar varios ‘chicharrones’ en esta etapa del ocaso del Gobierno Petro.</t>
  </si>
  <si>
    <t>Ecopetrol inició comercialización de gas importado vía Cartagena</t>
  </si>
  <si>
    <t>Con una capacidad inicial de 126 Gbtud (Gigas de Unidad Térmica Británica Diaria, por sus siglas en inglés) de gas natural importado y una promesa de expansión que alcanzará los 370 Gbtud desde 2028, marcaron el inicio del proceso de comercialización anunciado por Ecopetrol.</t>
  </si>
  <si>
    <t>Son cinco miembros independientes y cuatro no independientes. Será la primera participación de representante de los trabajadores</t>
  </si>
  <si>
    <t>La Asamblea de Accionistas de Ecopetrol oficializó este jueves la conformación de su nueva hoja de ruta administrativa, aprobando la plancha de nueve nombres presentada por el Gobierno Nacional.</t>
  </si>
  <si>
    <t>César Loza, miembro de Junta de Ecopetrol, dijo que defenderá negocios de petróleo y gas; ve posibilidades en Venezuela</t>
  </si>
  <si>
    <t>Tras su renuncia como presidente de la USO, acción necesaria para ser miembro de la Junta, ahora integrará el organismo hasta 2029.</t>
  </si>
  <si>
    <t>Petróleo y café empujan las exportaciones mientras la diversificación sigue pendiente</t>
  </si>
  <si>
    <t>El desempeño exportador estuvo liderado por grandes compañías del sector extractivo y agropecuario, encabezadas por Ecopetrol, Drummond Ltd. y la Federación Nacional de Cafeteros, reflejo de una canasta concentrada en petróleo, café, carbón, oro y banano.</t>
  </si>
  <si>
    <t>Ecopetrol y Drummond lideraron las exportaciones de Colombia en 2025</t>
  </si>
  <si>
    <t>Grandes exportadores impulsaron ventas externas de Colombia en 2025, con liderazgo empresarial y regional, aunque persisten desafíos estructurales nacionales globales.</t>
  </si>
  <si>
    <t>Coveñas, la alternativa de Ricardo Roa para hacerle el quite a los duros aranceles de Noboa al transporte de Petróleo</t>
  </si>
  <si>
    <t>La movida es complicada porque habría que mover por tierra el petróleo desde Putumayo hasta Huila, donde el oleoducto de una filial de Ecopetrol lo lleva al Caribe</t>
  </si>
  <si>
    <t>Ecopetrol inicia la comercialización del gas que llegará por Cartagena desde 2026</t>
  </si>
  <si>
    <t>Ecopetrol inició la comercialización del gas natural que importará por Cartagena, un proyecto clave para reforzar el abastecimiento energético del país desde diciembre de 2026.</t>
  </si>
  <si>
    <t>Regasificadora del pacífico operará en el segundo semestre</t>
  </si>
  <si>
    <t>Tras un proceso de negociación intenso, el 28 de febrero de 2025v se firmó un contrato con Ecopetrol</t>
  </si>
  <si>
    <t>Ecopetrol venderá gas a través de la terminal de Puerto Bahía</t>
  </si>
  <si>
    <t>La Ecopetrol de Colombia ha lanzado un proceso de venta de gas natural que será importado a través de la terminal de Puerto Bahía en Cartagena, dijo la empresa el miércoles.</t>
  </si>
  <si>
    <t>Ecopetrol inicia comercialización de gas importado por Cartagena desde 2026</t>
  </si>
  <si>
    <t>Ecopetrol inició la venta de gas importado por Cartagena, con oferta inicial de 126 GBTUD desde diciembre de 2026 y expansión hasta 370 GBTU.</t>
  </si>
  <si>
    <t>Nuevo gas importado fortalecerá el abastecimiento energético desde diciembre de 2026</t>
  </si>
  <si>
    <t>Ecopetrol inicia la comercialización de gas importado por Cartagena para reforzar abastecimiento, con regasificación desde 2026 y expansión gradual hasta 2028.</t>
  </si>
  <si>
    <t>Inicia comercialización del gas que se importará por Cartagena, a través de Puerto Bahía</t>
  </si>
  <si>
    <t>magdalena</t>
  </si>
  <si>
    <t>Semana.com</t>
  </si>
  <si>
    <t>Trabajadores en la junta de Ecopetrol</t>
  </si>
  <si>
    <t>Los trabajadores de Ecopetrol nominaron a César Loza, expresidente de la USO, como su representante en la junta directiva de Ecopetrol.</t>
  </si>
  <si>
    <t>Barrancabermeja transforma la cultura ciudadana frente al reciclaje</t>
  </si>
  <si>
    <t>Barrancabermeja y Ecopetrol lanzan 'Juntos Reciclando y Aprovechando 2026', promoviendo la cultura del reciclaje con formación, sensibilización y micro...</t>
  </si>
  <si>
    <t>Ecopetrol Shareholders Confirm New Board for Remainder of 2025–2029 Term</t>
  </si>
  <si>
    <t>An update from Ecopetrol SA ( (EC) ) is now available. On February 5, 2026, Ecopetrol S.A. held an Extraordinary Shareholders' Meeting at which investors...</t>
  </si>
  <si>
    <t>Radio Santa Fe 1070 a.m. Noticias de Colombia</t>
  </si>
  <si>
    <t>Asamblea Extraordinaria de Ecopetrol eligió a los tres renglones de la Junta Directiva que hacían falta</t>
  </si>
  <si>
    <t>Foto: Presidencia de la República. La Asamblea General Extraordinaria del Grupo Ecopetrol S.A. que sesionó este jueves 5 de febrero en Bogotá, convocada por...</t>
  </si>
  <si>
    <t>Ecopetrol’s ADR in the Crosswinds: Dividend Magnet, Oil Volatility And A Market Catching Its Breat</t>
  </si>
  <si>
    <t>Ecopetrol's New York–listed shares have slipped in recent sessions, yet they still sit on hefty gains versus last year, powered by rich dividends and...</t>
  </si>
  <si>
    <t>Regasificadora del Pacífico operará en 2026 para cubrir el déficit de gas en Colombia | 360</t>
  </si>
  <si>
    <t>La Regasificadora del Pacífico iniciará operaciones en el segundo semestre de 2026 para enfrentar el déficit de gas natural del país, que supera el 23%,...</t>
  </si>
  <si>
    <t>La agenda de la recta final</t>
  </si>
  <si>
    <t>La nueva junta de Ecopetrol tendrá que enfrentar varios chicharrones en esta etapa del ocaso de Gobierno Petro</t>
  </si>
  <si>
    <t>Total El Tiempo</t>
  </si>
  <si>
    <t>Total Infobae</t>
  </si>
  <si>
    <t>Ecuador y Colombia: una disputa donde ambos pierden</t>
  </si>
  <si>
    <t xml:space="preserve">En el encuentro, que contó también con la presencia de los viceministros de Comercio y de Justicia, así como funcionario del Ministerio de Minas, y de Ecopetrol </t>
  </si>
  <si>
    <t>Multinacionales latinas y Colombia</t>
  </si>
  <si>
    <t>Dentro de las 50 mayores multilatinas, hay tres colombianas. La primera ocupa el puesto 6, y es Ecopetrol.</t>
  </si>
  <si>
    <t>Los sectores en la que Colombia puede ganar en la Nueva Venezuela</t>
  </si>
  <si>
    <t>Según el Amilkar David Acosta, exministro de mimas de Minas y Energía, una eventual salida de Pdvsa del régimen Ofac o permisos especiales para Ecopetrol</t>
  </si>
  <si>
    <t>Indagan nexos de ejecutivas de Ecopetrol con expolicía ligado al apartamento de Ricardo Roa</t>
  </si>
  <si>
    <t xml:space="preserve">Se chequea si sobrina de Juan Mancera intervino o no en contrato en la estatal </t>
  </si>
  <si>
    <t>Ecopetrol y GEB también podrán ir a Venezuela</t>
  </si>
  <si>
    <t>Impulso a la actividad petrolera abre la puerta a la importación de gas y a ofrecer energía eléctrica</t>
  </si>
  <si>
    <t>La Política Online</t>
  </si>
  <si>
    <t>El enviado de Delcy Rodríguez a Estados Unidos ya habla de privatizar una parte de PDVSA</t>
  </si>
  <si>
    <t>Analizan que se convierta en una empresa mixta como la colombiana Ecopetrol.</t>
  </si>
  <si>
    <t>Ecopetrol, la acción más comprada en enero</t>
  </si>
  <si>
    <t>El mercado de acciones inició 2026 con una dinámica marcada por la fuerte participación de inversionistas extranjeros.</t>
  </si>
  <si>
    <t>El Original</t>
  </si>
  <si>
    <t>Repunte de inflación en Colombia presiona el costo de vida al inicio de 2026</t>
  </si>
  <si>
    <t>De igual manera, Arana Paldaí, destacó que en el municipio de Guaranda recibieron ayudas humanitarias entregadas por la empresa  Ecopetrol</t>
  </si>
  <si>
    <t>Misión humanitaria de la Gobernación de Bolívar garantiza ayudas para Montecristo y Arenal del Sur</t>
  </si>
  <si>
    <t>De igual manera, Arana Padauí destacó que en el municipio de Guaranda se recibieron ayudas humanitarias entregadas por la empresa Ecopetrol, las cuales serán transportadas por vía fluvial hasta Montecristo y sus corregimientos. “En nombre de todos los bolivarenses, agradezco este noble gesto de solidaridad. Seguimos unidos por el sur del departamento”, expresó.</t>
  </si>
  <si>
    <t>Ecopetrol generó 87.130 oportunidades de empleo a través de empresas contratistas</t>
  </si>
  <si>
    <t>Sobre las vinculaciones, 51.313 oportunidades fueron dirigidas a mano de obra no calificada y 35.817 a mano de obra calificada.</t>
  </si>
  <si>
    <t>Crece la preocupación por robo de combustible de poliducto que se vende en Cúcuta</t>
  </si>
  <si>
    <t>Un análisis exhaustivo de las autoridades departamentales, junto a Ecopetrol y otras entidades permitió poner la lupa en esta grave problemática.</t>
  </si>
  <si>
    <t>Los anuncios del presidente Gustavo Petro en Washington que no encajan con el estado real de los proyectos de energía y gas de los que habló</t>
  </si>
  <si>
    <t>En efecto, se trata de una gigantesca planta de hidrógeno verde, pero expertos aseguran que la producción está prevista para alimentar exclusivamente los procesos de la Reficar, la refinería de Ecopetrol, en Cartagena</t>
  </si>
  <si>
    <t>Contratación</t>
  </si>
  <si>
    <t xml:space="preserve"> Relaciones con Venezuela</t>
  </si>
  <si>
    <t>Ecopetrol generó más de 87.000 empleos locales en 2025</t>
  </si>
  <si>
    <t>El impacto de grandes corporaciones en el tejido socioeconómico de una nación va más allá de sus operaciones principales.</t>
  </si>
  <si>
    <t>Ecopetrol impulsó más de 87.000 empleos en 2025 a través de empresas contratistas con énfasis en mano de obra local</t>
  </si>
  <si>
    <t>La compañía señaló que las cifras reflejan el dinamismo de sus operaciones y proyectos de transición energética en distintas regiones del país.</t>
  </si>
  <si>
    <t>Ecopetrol anunció que, durante 2025, generó 87.130 puestos de trabajo a través de empresas contratistas. Del total de las vinculaciones, 88,7% corresponde a mano de obra local.</t>
  </si>
  <si>
    <t>Ecopetrol generó más de 87.000 empleos a través de empresas contratistas en 2025, la mayoría con mano de obra local</t>
  </si>
  <si>
    <t>Las vinculaciones del año pasado representan casi un 5% más que las de 2024.</t>
  </si>
  <si>
    <t>Aumentó el número de empleos generados por Ecopetrol con contratistas en 2025</t>
  </si>
  <si>
    <t>Ecopetrol cerró 2025 con un impacto laboral sin precedentes al generar 87.130 empleos acumulados mediante empresas contratistas, un resultado que fortaleció la economía regional y consolidó su papel como uno de los principales dinamizadores del trabajo formal en Colombia.</t>
  </si>
  <si>
    <t>Suspensión de GNV a estaciones de servicio de Yopal por mantenimiento en Floreña este fin de semana</t>
  </si>
  <si>
    <t>Cusianagas S.A.S E.S.P. BIC informó a los usuarios de Yopal, que Ecopetrol notificó un mantenimiento programado en la planta de gas Floreña, el cual se llevará a cabo durante la noche del viernes 13 de febrero y la madrugada del sábado 14 de febrero de 2026.</t>
  </si>
  <si>
    <t>Luego de un consejo de seguridad para examinar el grave daño que esta provocando el robo de gasolina al Poliducto del Cesar y que se vende en las calles de Cúcuta, hay preocupación por el efecto que esta generando en los distribuidores de combustible.</t>
  </si>
  <si>
    <t>El mandatario aseguró que Colombia estaba lista para exportar hidrógeno verde y traer gas desde Venezuela a través de tuberías: 'Chin, chin, chin'.</t>
  </si>
  <si>
    <t>Fiscalía imputará a Ricardo Roa por irregularidades en campaña Petro Presidente</t>
  </si>
  <si>
    <t>El ente investigador también lo imputará por presuntas irregularidades en la compra de un lujoso apartamento en el norte de Bogotá.</t>
  </si>
  <si>
    <t>Sudando petróleo</t>
  </si>
  <si>
    <t>La fiscalía anunció que imputará cargos al presidente de Ecopetrol</t>
  </si>
  <si>
    <t>Los escándalos por lo que imputarán a Ricardo Roa, presidente de Ecopetrol</t>
  </si>
  <si>
    <t>La fiscalía le imputará cargos a Ricardo Roa,  presidente de Ecopetrol</t>
  </si>
  <si>
    <t>Doble imputación contra el presidente de Ecopetrol</t>
  </si>
  <si>
    <t>Ricardo Roa deberá responder por violación de tope de gastos</t>
  </si>
  <si>
    <t>R. Roa, a imputación por topes de Campaña Petro y compra de apartamento: ¿y Mancera?</t>
  </si>
  <si>
    <t>Ecopetrol guarda silencio y Roa dice que goza de la presunción de inocencia</t>
  </si>
  <si>
    <t>Urgente: Fiscalía imputará a Ricardo Roa por presunta violación de topes en la campaña Petro Presidente</t>
  </si>
  <si>
    <t>El directivo de Ecopetrol también será indagado por la supuesta compra irregular de un apartamento.</t>
  </si>
  <si>
    <t>Campaña Petro y apartamento 901, la evidencia que lleva a imputación a Ricardo Roa; ¿paso al costado en Ecopetrol?</t>
  </si>
  <si>
    <t>El ente acusador ya había escuchado en interrogatorio a Roa en el caso de la compra del apartamento.</t>
  </si>
  <si>
    <t>Algunos miembros de la junta de Ecopetrol barajan pedir apartar a Ricardo Roa de la presidencia tras su imputación</t>
  </si>
  <si>
    <t>EL TIEMPO conoció que, con base en los estatutos, se presentará la proposición. La Junta determinará si el caso compromete la reputación de la empresa</t>
  </si>
  <si>
    <t>Atención: defensa de Ricardo Roa se pronuncia sobre la imputación por compra de apartamento 901 y violación de topes de campaña Petro</t>
  </si>
  <si>
    <t>La Fiscalía encontró mérito para citarlo a audiencia en ambos procesos. ¿Qué dice la junta directiva de la petrolera?</t>
  </si>
  <si>
    <t>La Fiscalía imputará a Ricardo Roa por superar topes en Campaña Petro Presidente</t>
  </si>
  <si>
    <t>La Fiscalía radicó una solicitud de audiencia de imputación de cargos contra Ricardo Roa</t>
  </si>
  <si>
    <t>Nuevo golpe a Ecopetrol por imputación de su presidente</t>
  </si>
  <si>
    <t>Tras el anuncio de la Fiscalía de imputar cargos a Ricardo Roa</t>
  </si>
  <si>
    <t>Fiscalía imputará a Ricardo Roa, presidente de Ecopetrol</t>
  </si>
  <si>
    <t>El caso está vinculado a un presunto tráfico de influencias</t>
  </si>
  <si>
    <t>Fiscalía imputará a Ricardo Roa, CEO de Ecopetrol, por presunta violación de topes de campaña Petro presidente</t>
  </si>
  <si>
    <t>También será imputado por el supuesto tráfico de influencias ante la compra de un apartamento lujoso en Bogotá.</t>
  </si>
  <si>
    <t>Defensa de Roa busca demostrar que no hubo alguna 'irregularidad en las actuaciones' del directivo de Ecopetrol</t>
  </si>
  <si>
    <t>La imputación por parte de la Fiscalía se da por presunta violación de topes en campaña 'Petro presdiente' y otros</t>
  </si>
  <si>
    <t>Fiscalía imputará cargos al presidente de Ecopetrol, Ricardo Roa, por compra de lujoso apartamento y violación de topes en campaña Petro Presidente</t>
  </si>
  <si>
    <t>Deberá responder por los delitos de tráfico de influencias y violación de topes electorales.</t>
  </si>
  <si>
    <t>Ricardo Roa, presidente de Ecopetrol, ad portas de recibir su tercer golpe por ser gerente de la campaña Petro Presidente</t>
  </si>
  <si>
    <t>Lo propiciará la Comisión de Investigación y Acusación de la Cámara. Roa insiste en mantenerse en la presidencia de Ecopetrol.</t>
  </si>
  <si>
    <t>“Se mantiene incólume la presunción de inocencia”: Defensa del presidente de Ecopetrol, Ricardo Roa, reacciona a la doble imputación de cargos</t>
  </si>
  <si>
    <t>La Fiscalía General lo vinculó formalmente a un proceso por la compra de un lujoso apartamento y la vulneración de los topes en la campaña Petro Presidente.</t>
  </si>
  <si>
    <t>Imputarán cargos contra Ricardo Roa por violación de topes de campaña Petro y compra de apartamento</t>
  </si>
  <si>
    <t>Ante el anuncio de la Fiscalía, se ha reactivado el debate en diversos sectores políticos y económicos sobre la continuidad de Roa al frente de la petrolera estatal, la empresa más importante del país</t>
  </si>
  <si>
    <t>"Debe salir ya": sectores políticos piden la renuncia de Ricardo Roa tras imputación de Fiscalía</t>
  </si>
  <si>
    <t>La Fiscalía anunció que imputará al gerente de Ecopetrol, Ricardo Roa, por presunta violación de topes en la financiación de la campaña presidencial de Gustavo Petro en 2022 y por presunto tráfico de influencias.</t>
  </si>
  <si>
    <t>Defensa de Ricardo Roa aseguró que no han recibido notificación oficial de imputaciones de Fiscalía</t>
  </si>
  <si>
    <t>Los abogados del presidente de Ecopetrol, Ricardo Roa, a través de un comunicado, aseguraron que no han sido notificados de las dos imputaciones de cargos en su contra.</t>
  </si>
  <si>
    <t>Fiscalía imputó cargos a Ricardo Roa, ex gerente de la campaña Petro Presidente, por irregularidades en las elecciones de 2022 en Colombia</t>
  </si>
  <si>
    <t>El actual presidente de Ecopetrol deberá responder por los delitos de tráfico de influencias y violación de topes electorales</t>
  </si>
  <si>
    <t>Abogado de Ricardo Roa afirmó que presidente de Ecopetrol no ha sido “notificado” de la imputación de cargos que adelantará la Fiscalía</t>
  </si>
  <si>
    <t>Con un comunicado a la prensa, el letrado reiteró la disposición de Roa para atender cualquier requerimiento de las autoridades y defendió su presunción de inocencia frente a las investigaciones en curso</t>
  </si>
  <si>
    <t>Crecen las presiones políticas para que Ricardo Roa deje la presidencia de Ecopetrol tras el anuncio de imputación: “Debe salir ya”</t>
  </si>
  <si>
    <t>Diversos sectores de la esfera política colombiana exigen la salida inmediata del directivo, mientras la Fiscalía lo acusa de violación de topes de financiación electoral y tráfico de influencias</t>
  </si>
  <si>
    <t>Andrés Pastrana acusó a Gustavo Petro y Ricardo Roa de ser “hermanos siameses” en la violación de topes electorales en campaña de 2022</t>
  </si>
  <si>
    <t>El expresidente señaló al jefe de Estado y su exgerente de campaña, hoy titular de Ecopetrol, de cometer presuntas irregularidades en las finanzas de la aspiración pasada, en medio de una creciente polémica política y judicial que involucra a la principal empresa estatal, que afronta vientos de crisis por cuenta de este escándalo</t>
  </si>
  <si>
    <t>Fiscalía le imputará cargos a Ricardo Roa por lujoso apartamento que compró en Bogotá</t>
  </si>
  <si>
    <t>El presidente de Ecopetrol responderá ante la justicia por la supuesta compra irregular de un apartamento y presuntas irregularidades en la campaña de Petro.</t>
  </si>
  <si>
    <t>No hay citación: abogado de Ricardo Roa respondió a imputación de la Fiscalía</t>
  </si>
  <si>
    <t>La defensa reiteró que el presidente de Ecopetrol mantiene la presunción de inocencia al no haber sido notificado.</t>
  </si>
  <si>
    <t>Fiscalía imputa cargos a Ricardo Roa por violación de topes en campaña presidencial de Petro</t>
  </si>
  <si>
    <t>Los cargos se formularon debido a que Roa fungió en calidad de gerente de esa campaña política.</t>
  </si>
  <si>
    <t>La defensa de Ricardo Roa niega haber recibido alguna notificación sobre la imputación en su contra</t>
  </si>
  <si>
    <t>El equipo de Roa aseguró, además, que cuenta con elementos para probar la inocencia del presidente de Ecopetrol.</t>
  </si>
  <si>
    <t>Fiscalía imputará cargos contra Ricardo Roa, presidente de Ecopetrol, por presunta violación de topes de campaña Petro 2022</t>
  </si>
  <si>
    <t>El dirigente de la compañía petrolera también deberá responder por las presuntas irregularidades en compra de lujoso apartamento en Bogotá.</t>
  </si>
  <si>
    <t>Defensa de Ricardo Roa asegura que no ha sido notificada de citación para audiencia de imputación de cargos</t>
  </si>
  <si>
    <t>Los abogados del presidente de Ecopetrol desmintieron este martes la presunta citación por parte de la Fiscalía, en cuanto a las investigaciones relacionadas con la campaña Petro Presidente y el apartamento 901.</t>
  </si>
  <si>
    <t>Atención | Ricardo Roa, presidente de Ecopetrol, será imputado por la Fiscalía: deberá responder por dos casos</t>
  </si>
  <si>
    <t>El ente acusador confirmó que hoy se radicarán las solicitudes de imputación de cargos, que relacionan a la campaña presidencial y un inmueble.</t>
  </si>
  <si>
    <t>Imputación de cargos a Ricardo Roa impactará la confianza en Ecopetrol y podría golpear sus acciones</t>
  </si>
  <si>
    <t>Para expertos, temáticas relacionadas con seguridad energética y protección de activos son suficientes en la agenda, como para agregar una denuncia penal.</t>
  </si>
  <si>
    <t>Fiscalía imputará cargos al presidente de Ecopetrol, Ricardo Roa: la razón</t>
  </si>
  <si>
    <t>El presidente de Ecopetrol, Ricardo Roa Barragán, quedó bajo investigación de la Fiscalía por la presunta compra irregular de un lujoso apartamento y otro supuesto delito.</t>
  </si>
  <si>
    <t>Imputarán a Ricardo Roa por violación de topes electorales y tráfico de influencias</t>
  </si>
  <si>
    <t>El alto directivo sera imputado por los delitos de violación de topes electorales y tráfico de influencia.</t>
  </si>
  <si>
    <t>Ecopetrol, de mal en peor</t>
  </si>
  <si>
    <t>Cuesta entender cómo Ecopetrol, que en 2022 reportó utilidades por 33,4 billones de pesos, cifra histórica que duplicó las del año inmediatamente anterior, hoy tenga un panorama tan sombrío y un futuro incierto a corto y mediano plazos.</t>
  </si>
  <si>
    <t>Red +</t>
  </si>
  <si>
    <t>La condena a la que se expone Ricardo Roa por imputación de la Fiscalía: presidente de Ecopetrol, a responder por estos delitos</t>
  </si>
  <si>
    <t>El ente de control lo investiga por violar los topes electorales durante la campaña presidencial de Gustavo Petro en 2022 y el tráfico de influencia.</t>
  </si>
  <si>
    <t>Caso topes de campaña salpica a presidente de Ecopetrol: Fiscalía imputará a Ricardo Roa</t>
  </si>
  <si>
    <t>La Fiscalía General de la Nación avanzó este lunes en uno de los capítulos más sensibles del escándalo por la financiación de la campaña Petro Presidente 2022, al radicar una solicitud de audiencia de imputación contra Ricardo Roa, actual presidente de Ecopetrol y exgerente de esa campaña electoral.</t>
  </si>
  <si>
    <t>Fiscalía imputará cargos contra el presidente de Ecopetrol, Ricardo Roa</t>
  </si>
  <si>
    <t>Según la entidad, Roa sería culpable de la presunta violación de topes en la financiación de la campaña presidencial del 2022.</t>
  </si>
  <si>
    <t>Presidente de Ecopetrol, Ricardo Roa, no ha sido notificado de las audiencias de imputación de cargos por varios delitos: esto dijo la defensa</t>
  </si>
  <si>
    <t>El delegado contra las Organizaciones Criminales de la Fiscalía, Raúl González, explicó que serán dos audiencias de imputación.</t>
  </si>
  <si>
    <t>La imputación a Ricardo Roa se vuelve un lastre político para Ecopetrol</t>
  </si>
  <si>
    <t>La permanencia del presidente en la petrolera de mayoría estatal se ha convertido en el principal riesgo reputacional de la compañía</t>
  </si>
  <si>
    <t>Fiscalía imputará cargos a Ricardo Roa, presidente de Ecopetrol: Reacciones</t>
  </si>
  <si>
    <t>Fiscalía imputará cargos a Ricardo Roa, presidente de Ecopetrol y gerente de la campaña de Gustavo Petro.</t>
  </si>
  <si>
    <t>«Ricardo Roa no ha sido notificado de la imputación de Fiscalía», Según la defensa</t>
  </si>
  <si>
    <t>Ricardo Roa, presidente de Ecopetrol a través de su defensa expresó que no ha sido notificado de la imputaciones de la Fiscalía y que acatará las decisiones.</t>
  </si>
  <si>
    <t>El presidente de Ecopetrol, Ricardo Roa Barragan, quedo bajo investigación de la Fiscalía por la presunta compra irregular de un lujoso apartamento y otro supuesto delito.</t>
  </si>
  <si>
    <t>Tras escándalo por presunta violación de topes en campaña de Petro, piden renuncia de Ricardo Roa de Ecopetrol</t>
  </si>
  <si>
    <t>Desde diferentes sectores políticos están pidiendo la renuncia de Ricardo Roa de la presidencia de Ecopetrol, luego que la Fiscalía anunciara que le imputara cargos por presuntas irregularidades en la campaña Petro Presidente</t>
  </si>
  <si>
    <t>¿Por qué la Fiscalía imputará al presidente de Ecopetrol, Ricardo Roa?</t>
  </si>
  <si>
    <t>El presidente de Ecopetrol esta en la mira de la Fiscalía por la presunta violación de los topes de la financiación de la campaña presidencia de Gustavo Petro</t>
  </si>
  <si>
    <t>Noticias Caracol</t>
  </si>
  <si>
    <t>Fiscalía imputará al presidente de Ecopetrol, Ricardo Roa, por campaña Petro y compra de apartamento</t>
  </si>
  <si>
    <t>El ente acusador radicará la imputación de cargos por violación de topes electorales y tráfico de influencias, en dos casos distintos en su contra. La Fiscalía, sin embargo, no pedirá medida de aseguramiento.</t>
  </si>
  <si>
    <t>Atención: Fiscalía imputa a Ricardo Roa por presunta violación de topes en la campaña del presidente Petro</t>
  </si>
  <si>
    <t>El presidente de Ecopetrol también será investigado por la reciente compra de un 'penthouse'.</t>
  </si>
  <si>
    <t>El Tabloide</t>
  </si>
  <si>
    <t>Fiscalía imputará a Presidente de Ecopetrol por presuntas irregularidades patrimoniales y violación de topes en campaña Petro 2022</t>
  </si>
  <si>
    <t>La Fiscalía General de la Nación anunció que imputará cargos al presidente de Ecopetrol, Ricardo Roa Barragán, por su presunta responsabilidad en los delitos de tráfico de influencias y violación de los topes electorales durante la campaña presidencial de Gustavo Petro en 2022.</t>
  </si>
  <si>
    <t>Presidente de Ecopetrol enfrentará imputación por campaña presidencial y compra de inmueble</t>
  </si>
  <si>
    <t>La Fiscalía General de la Nación anunció que imputará cargos a Ricardo Roa Barragán, actual presidente de Ecopetrol, por dos investigaciones que avanzan en su contra y que están relacionadas con presuntas irregularidades en la campaña presidencial de Gustavo Petro en 2022 y un posible caso de tráfico de influencias.</t>
  </si>
  <si>
    <t>Minuto 30</t>
  </si>
  <si>
    <t>Fiscalía imputará cargos contra Ricardo Roa por violación de topes durante la campaña Petro</t>
  </si>
  <si>
    <t>Fiscalía imputará a Ricardo Roa, presidente de Ecopetrol, por violación de topes en la campaña de Gustavo Petro.</t>
  </si>
  <si>
    <t>Imputarán a Ricardo Roa por violación de topes de campaña y tráfico de influencias</t>
  </si>
  <si>
    <t>La Fiscalía General de la Nación informó este lunes que radicó dos solicitudes de formulación de imputación de cargos contra el presidente de Ecopetrol, Ricardo Roa.</t>
  </si>
  <si>
    <t>¿Cuáles son las implicaciones de la imputación de cargos a Ricardo Roa por violación de topes?</t>
  </si>
  <si>
    <t>La Fiscalía radicará imputación de cargos contra el presidente de Ecopetrol Ricardo Roa, por los delitos de violación de topes electorales y tráfico de influencias, durante la campaña de Gustavo Petro.</t>
  </si>
  <si>
    <t>Fiscalía imputará cargos contra Ricardo Roa por violación de topes electorales en campaña Petro</t>
  </si>
  <si>
    <t>La Fiscalía radicará imputación de cargos contra el presidente de Ecopetrol Ricardo Roa, por los delitos de violación de topes electorales y tráfico de influencias.</t>
  </si>
  <si>
    <t>Oposición pide que Ricardo Roa salga de la presidencia de Ecopetrol tras imputación</t>
  </si>
  <si>
    <t>El senador Carlos Meisel, del Centro Democrático, aseguró que Ricardo Roa debió salir hace años de la presidencia de Ecopetrol.</t>
  </si>
  <si>
    <t>No debería renunciar a Ecopetrol, pero sí tomarse una licencia: Mónica de Greiff sobre Ricardo Roa</t>
  </si>
  <si>
    <t>Mónica de Greiff, expresidenta de la junta directiva de Ecopetrol, se pronunció a propósito de la imputación que la Fiscalía anunció contra Ricardo Roa y dijo que el presidente de la estatal “tiene que empezar a medir muy seriamente” porque el hecho podría causar “un daño reputacional a la empresa”.</t>
  </si>
  <si>
    <t>Defensa de Ricardo Roa aseguró que tienen pruebas para demostrar su inocencia</t>
  </si>
  <si>
    <t>La Fiscalía anunció que el presidente de Ecopetrol será imputado en dos casos: uno relacionado con la campaña presidencial de Petro en 2022 y otro por las presuntas irregularidades en la compra de un apartamento en el barrio El Chicó.</t>
  </si>
  <si>
    <t>¿Qué opina de Ecopetrol y la permanencia de su presidente Ricardo Roa en el cargo?</t>
  </si>
  <si>
    <t>Opine con nuestro tema del día en 6AM W, con Julio Sánchez Cristo.</t>
  </si>
  <si>
    <t>Cable Noticias</t>
  </si>
  <si>
    <t>La Fiscalía imputará a jefe de campaña de Petro por delito electoral y corrupción</t>
  </si>
  <si>
    <t>La Fiscalía imputará cargos por violación del tope de gastos electorales y tráfico de influencias contra Ricardo Roa, quien fue gerente de la campaña de 2022 de Gustavo Petro y actualmente presidente de la petrolera estatal Ecopetrol.</t>
  </si>
  <si>
    <t>Diario el Mundo</t>
  </si>
  <si>
    <t>Fiscalía colombiana imputará a jefe de campaña de Petro por delito electoral y corrupción</t>
  </si>
  <si>
    <t>El jefe de campaña de Gustavo Petro en las elecciones de 2022, hoy presidente de Ecopetrol, enfrentará imputaciones por delitos electorales y tráfico de influencias, según confirmó la Fiscalía colombiana.</t>
  </si>
  <si>
    <t>Notimerica</t>
  </si>
  <si>
    <t>Fiscalía de Colombia estudia imputar al presidente de Ecopetrol por presuntas irregularidades en elecciones</t>
  </si>
  <si>
    <t>La Fiscalía General de la Nación de Colombia planea imputar al presidente de la petrolera estatal Ecopetrol, Ricardo Roa, por presuntas violaciones de los límites de gasto de campaña durante la candidatura presidencial de Gustavo Petro en 2022, cuando ejercía de gerente de su campaña, según desveló 'El Tiempo'.</t>
  </si>
  <si>
    <t>Democracia</t>
  </si>
  <si>
    <t>La Fiscalía colombiana valora imputar al presidente de Ecopetrol por supuestas irregularidades en la campaña de Petro</t>
  </si>
  <si>
    <t>La Fiscalía de Colombia estudia imputar a Ricardo Roa, jefe de Ecopetrol, por exceso de gasto en la campaña de Petro y posible tráfico de influencias.</t>
  </si>
  <si>
    <t>Eju.tv</t>
  </si>
  <si>
    <t>NTN 24</t>
  </si>
  <si>
    <t>Fiscalía de Colombia anuncia imputación de cargos contra el presidente de Ecopetrol, Ricardo Roa, por violación de topes en la campaña Petro Presidente</t>
  </si>
  <si>
    <t>La Fiscalía de Colombia anunció que solicitó una audiencia de imputación de cargos contra el actual presidente de Ecopetrol, Ricardo Roa, por violación de topes de financiación de la campaña presidencial de Gustavo Petro en 2022, ya que fue la persona que se desempeñó como jefe de dicha campaña política.</t>
  </si>
  <si>
    <t>Bolsamania</t>
  </si>
  <si>
    <t>Economía.- Fiscalía de Colombia estudia imputar al presidente de Ecopetrol por presuntas irregularidades en elecciones</t>
  </si>
  <si>
    <t>Fiscalía imputará cargos a Ricardo Roa por topes electorales en campaña Petro</t>
  </si>
  <si>
    <t>La Fiscalía General de la Nación radicó formalmente la solicitud de audiencia de imputación de cargos contra Ricardo Roa Barragán, actual presidente de Ecopetrol, en un proceso penal que contempla dos líneas de investigación distintas. Las actuaciones se adelantan bajo la administración de la fiscal general Luz Adriana Camargo y están relacionadas con hechos ocurridos tanto durante la campaña presidencial de Gustavo Petro en 2022 como en transacciones personales posteriores del funcionario.</t>
  </si>
  <si>
    <t>Sacudida judicial: Fiscalía radica imputación de cargos contra Ricardo Roa, presidente de Ecopetrol</t>
  </si>
  <si>
    <t>La Fiscalía General de la Nación radica imputación contra Ricardo Roa, presidente de Ecopetrol. Conozca los detalles sobre la violación de topes en la campaña Petro y el caso de su lujoso apartamento.</t>
  </si>
  <si>
    <t>La Patria</t>
  </si>
  <si>
    <t>Imputarán al jefe de campaña 2022 de Petro, actual presidente de Ecopetrol, por delito electoral y corrupción</t>
  </si>
  <si>
    <t>La Fiscalía General de la Nación imputará cargos por violación del tope de gastos electorales y tráfico de influencias contra Ricardo Roa, quien fue gerente de la campaña de 2022 del hoy presidente Gustavo Petro y actualmente preside la petrolera estatal Ecopetrol.</t>
  </si>
  <si>
    <t>El Olfato</t>
  </si>
  <si>
    <t>Imputarán al presidente de Ecopetrol por irregularidades en campaña Petro</t>
  </si>
  <si>
    <t>La Fiscalía imputará a Ricardo Roa por presuntos excesos en topes de campaña Petro 2022 y tráfico de influencias en la compra de un apartamento.</t>
  </si>
  <si>
    <t>Canal Uno</t>
  </si>
  <si>
    <t>Fiscalía imputará cargos a Ricardo Roa por topes de campaña Petro</t>
  </si>
  <si>
    <t>La Fiscalía anunció la imputación de cargos contra el actual presidente de Ecopetrol, quien fue gerente de campaña de Gustavo Petro en 2022.</t>
  </si>
  <si>
    <t>Cadena 3</t>
  </si>
  <si>
    <t>Imputarán al presidente de Ecopetrol por irregularidades en campaña de Petro</t>
  </si>
  <si>
    <t>La fiscalía colombiana anunció el inicio de un proceso penal contra el presidente de Ecopetrol, Ricardo Roa, por presuntas irregularidades en la financiación de la campaña electoral de Gustavo Petro, que lo llevó al poder en 2022.</t>
  </si>
  <si>
    <t>«Su permanencia es dañina”: piden salida de Ricardo roa de Ecopetrol</t>
  </si>
  <si>
    <t>Desde diferentes sectores políticos están pidiendo la renuncia de Ricardo Roa de la presidencia de Ecopetrol, luego que la Fiscalía anunciará que lo imputará por la presunta violación de topes en la campaña de Petro Presidente y el tráfico de influencias por la compra de un apartamento en el norte de Bogotá.</t>
  </si>
  <si>
    <t>Seguimiento.co</t>
  </si>
  <si>
    <t>Imputación contra presidente de Ecopetrol: Fiscalía investiga presuntas irregularidades en campaña de Petro</t>
  </si>
  <si>
    <t>La Fiscalía General de la Nación imputó cargos a Ricardo Roa, actual presidente de Ecopetrol y exgerente de la campaña de Petro Presidente 2022 por los delitos de violación de topes electorales y tráfico de influencias, en el marco de las investigaciones relacionadas con la financiación de la campaña presidencial.</t>
  </si>
  <si>
    <t>CW +</t>
  </si>
  <si>
    <t>Fiscalía imputará a Ricardo Roa por violación de topes y tráfico de influencias</t>
  </si>
  <si>
    <t>El presidente de Ecopetrol responderá por irregularidades en la campaña Petro Presidente 2022.</t>
  </si>
  <si>
    <t>Fiscalía imputará al presidente de Ecopetrol por irregularidades en la campaña de Petro</t>
  </si>
  <si>
    <r>
      <t>Roa, quien dirigió la campaña de Petro en 2022, fue multado en noviembre por el</t>
    </r>
    <r>
      <rPr>
        <b/>
        <sz val="12"/>
        <color theme="1"/>
        <rFont val="Arial"/>
        <family val="2"/>
      </rPr>
      <t xml:space="preserve"> </t>
    </r>
    <r>
      <rPr>
        <sz val="12"/>
        <color theme="1"/>
        <rFont val="Arial"/>
        <family val="2"/>
      </rPr>
      <t>Consejo Nacional Electoral tras determinar que la campaña superó los topes de gasto.</t>
    </r>
  </si>
  <si>
    <t>Fiscalía anuncia imputación contra presidente de Ecopetrol</t>
  </si>
  <si>
    <t>Se radicarán dos solicitudes de imputación contra Ricardo Roa por presuntas irregularidades en topes de campaña del Pacto Histórico y un posible caso de tráfico de influencias relacionado con contrataciones en Ecopetrol.</t>
  </si>
  <si>
    <t>Diario La Calle</t>
  </si>
  <si>
    <t>Fiscalía imputará a presidente de Ecopetrol por gastos de campaña presidencial de Petro</t>
  </si>
  <si>
    <t>La fiscalía colombiana anunció el lunes que imputará al presidente de la estatal petrolera Ecopetrol por presuntas irregularidades en la financiación de la campaña electoral con la que llegó Gustavo Petro al poder en el 2022.</t>
  </si>
  <si>
    <t>Diario Oriente</t>
  </si>
  <si>
    <t>Fiscalía imputará cargos a Ricardo Roa, presidente de Ecopetrol, por presuntas irregularidades en campaña y tráfico de influencias</t>
  </si>
  <si>
    <t>La Fiscalía General de la Nación anunció este lunes la radicación formal de solicitudes de imputación de cargos contra Ricardo Roa Barragán, actual presidente de la empresa estatal Ecopetrol S.A., en relación con dos investigaciones penales que han marcado la agenda política y judicial del país en las últimas semanas.</t>
  </si>
  <si>
    <t>Fiscalía General imputará cargos al presidente de Ecopetrol por dos delitos</t>
  </si>
  <si>
    <t>En un giro judicial que sacude los cimientos de la empresa más importante del país, la Fiscalía General de la Nación radicó formalmente este lunes, 9 de febrero, la solicitud de audiencia de imputación de cargos contra Ricardo Roa Barragán, actual presidente de Ecopetrol.</t>
  </si>
  <si>
    <t>Fiscalía imputará cargos contra Ricardo Roa por topes de la campaña Petro Presidente</t>
  </si>
  <si>
    <t>La Fiscalía General de la Nación radicó este lunes una solicitud de audiencia de imputación de cargos contra Ricardo Roa, actual presidente de Ecopetrol. El proceso se fundamenta en las presuntas irregularidades ocurridas durante su gestión como gerente de la campaña presidencial de Gustavo Petro en el año 2022. La autoridad judicial busca determinar su responsabilidad en el delito de violación de los topes de financiación electoral establecidos por la ley colombiana.</t>
  </si>
  <si>
    <t>Atención: Fiscalía imputará cargos a Ricardo Roa por violación de topes en campaña Petro y tráfico de influencias por lujoso apartamento</t>
  </si>
  <si>
    <t>Sobre la compra del apartamento, la Fiscalía sostiene que se trató de una transacción que incidió en futuros contratos dentro de la compañía.</t>
  </si>
  <si>
    <t>Diario Siglo XXI</t>
  </si>
  <si>
    <t>La Razón</t>
  </si>
  <si>
    <t>La Fiscalía colombiana imputará al jefe de campaña de Petro por delito electoral y tráfico de influencias</t>
  </si>
  <si>
    <t>Ricardo Roa fue gerente de la campaña de 2022 del actual presidente colombiano Gustavo Petro y actualmente preside la petrolera estatal Ecopetrol</t>
  </si>
  <si>
    <t>Estos son los delitos que la Fiscalía imputará a Ricardo Roa, presidente de Ecopetrol</t>
  </si>
  <si>
    <t>La Fiscalía imputará cargos contra Ricardo Roa, presidente de Ecopetrol, por presuntos delitos de tráfico de influencias y superación de topes electorales durante su gestión como gerente de la campaña presidencial del Pacto Histórico.</t>
  </si>
  <si>
    <t>Ricardo Roa debe dar un paso al costado</t>
  </si>
  <si>
    <t>La imputación de cargos contra Ricardo Roa, actual presidente de Ecopetrol, marca un punto de inflexión que trasciende lo judicial y se instala de lleno en el terreno de la confianza pública, la estabilidad empresarial y la responsabilidad institucional. No se trata de prejuzgar, pues la presunción de inocencia es un principio inquebrantable del Estado de derecho, sino de reconocer que la mayor empresa del país no puede continuar atrapada en una nube de dudas que afectan su reputación, su desempeño financiero y su papel estratégico en las finanzas nacionales.</t>
  </si>
  <si>
    <t>Ultima Hora</t>
  </si>
  <si>
    <t>Jefe de campaña de Petro, imputado por violar ley electoral</t>
  </si>
  <si>
    <t>La Fiscalía colombiana imputará cargos por violación del tope de gastos electorales y tráfico de influencias contra Ricardo Roa, quien fue gerente de la campaña de 2022 del hoy presidente Gustavo Petro y actualmente preside la petrolera estatal Ecopetrol.</t>
  </si>
  <si>
    <t>Emisora Atlántico</t>
  </si>
  <si>
    <t>Fiscalía radica solicitudes de imputación contra Ricardo Roa por topes electorales y tráfico de influencias</t>
  </si>
  <si>
    <t>Fiscalía imputará cargos a Ricardo Roa, presidente de Ecopetrol</t>
  </si>
  <si>
    <t>La Fiscalía General de la Nación anunció que llamará a imputación de cargos a Ricardo Roa, actual presidente de la estatal petrolera. La investigación se centra en presuntas irregularidades y tráfico de influencias durante su gestión como gerente de la campaña «Petro Presidente» en 2022.</t>
  </si>
  <si>
    <t>Defensa de Roa dice que no ha recibido notificación de la Fiscalía</t>
  </si>
  <si>
    <t>A través de un comunicado, la defensa del presidente de Ecopetrol, Ricardo Roa, aseguró que, hasta el momento, “no ha sido notificada formalmente de citación alguna a una audiencia”, tal como anunció hoy la Fiscalía.</t>
  </si>
  <si>
    <t xml:space="preserve">mantenimiento de planta </t>
  </si>
  <si>
    <t>Caldas</t>
  </si>
  <si>
    <t>Región caribe</t>
  </si>
  <si>
    <t>Sub-temas</t>
  </si>
  <si>
    <t>comscore</t>
  </si>
  <si>
    <t>asim-comsocore</t>
  </si>
  <si>
    <t>Presidente del Concejo de Medellín pide la suspensión de Ricardo Roa como presidente de Ecopetrol</t>
  </si>
  <si>
    <t>La solicitud del corporado se fundamenta en las investigaciones penales que avanzan contra el directivo y por los cuales será imputado el próximo 11 de marzo.</t>
  </si>
  <si>
    <t>Imputación de cargos contra Roa por posibles irregularidades en campaña pone en aprietos a Petro</t>
  </si>
  <si>
    <t>Roa es uno de los funcionarios más cercanos al presidente Gustavo Petro y el hecho de que tenga que responder ante la justicia, lo deja muy mal parado frente a la posibilidad de que pueda seguir al frente de la empresa más importante del país.</t>
  </si>
  <si>
    <t>No vemos necesaria la renuncia de Ricardo Roa, dice su defensa tras imputación de cargos</t>
  </si>
  <si>
    <t>El abogado del presidente de Ecopetrol, Juan David León, aseguró que la imputación no altera su situación jurídica ni justifica una renuncia inmediata.</t>
  </si>
  <si>
    <t>Ricardo Roa será imputado el 12 de marzo por violación de topes electorales</t>
  </si>
  <si>
    <t>Entre el 11 y el 12 de marzo, el presidente de Ecopetrol será imputado en medio de las investigaciones que adelanta en su contra la Fiscalía.</t>
  </si>
  <si>
    <t>Ricardo Roa será imputado el 11 de marzo por presunto tráfico de influencias</t>
  </si>
  <si>
    <t>Es la primera de las dos imputaciones que la Fiscalía hará en contra de Ricardo Roa, presidente de Ecopetrol.</t>
  </si>
  <si>
    <t>Ricardo Roa descartó renunciar y pedir licencia: aseguró tener pruebas para demostrar su inocencia</t>
  </si>
  <si>
    <t>Caracol Radio conoció que Ricardo Roa presentará un informe a la Junta Directiva de Ecopetrol los días 18 y 19 de febrero.</t>
  </si>
  <si>
    <t>Partido Oxígeno pide a Junta Directiva de Ecopetrol remover de su cargo a Ricardo Roa</t>
  </si>
  <si>
    <t>La colectividad advirtió que la imputación de cargos contra el presidente de la compañía “impacta de manera negativa en el índice reputacional”</t>
  </si>
  <si>
    <t>CARACOL Radio</t>
  </si>
  <si>
    <t>Decisión la debe tomar la Junta Directiva: USO sobre posible salida de Ricardo Roa de Ecopetrol</t>
  </si>
  <si>
    <t>El sindicato de la petrolera no tomó una posición frente a un eventual retiro del presidente de la compañía y señaló que lo deja en manos de la junta directiva.</t>
  </si>
  <si>
    <t>Cesar Noticias</t>
  </si>
  <si>
    <t>“Decisión sobre posible salida de Ricardo Roa de Ecopetrol, la debe tomar la Junta Directiva”: USO</t>
  </si>
  <si>
    <t>Martin Ravelo, presidente del Sindicato de Ecopetrol (USO), se pronunció en 6 AM W sobre el anuncio de imputación de cargos contra el presidente de la petrolera, Ricardo Roa, por violación de topes electorales y tráfico de influencias y afirmó que hay una presunción de inocencia y que su retiro depende de la junta directiva.</t>
  </si>
  <si>
    <t>Junta de Ecopetrol evalúa apartar a Ricardo Roa de la presidencia</t>
  </si>
  <si>
    <t>La imputación de cargos contra el presidente de Ecopetrol, Ricardo Roa, por presuntas irregularidades relacionadas con la financiación de la campaña presidencial de Gustavo Petro y un caso de supuesto tráfico de influencias, ha encendido un debate al interior de la Junta Directiva de la petrolera estatal sobre su permanencia en el cargo.</t>
  </si>
  <si>
    <t>Imputación a Ricardo Roa genera ruido reputacional y presionaría la acción de Ecopetrol</t>
  </si>
  <si>
    <t>Para analistas, lo ideal es que la presidencia de Ecopetrol se concentre en los retos estratégicos de la compañía y no en un proceso penal que podría generar impactos reputacionales y patrimoniales.</t>
  </si>
  <si>
    <t>Listas las fechas de imputación de cargos contra Ricardo Roa y Juliana Guerrero</t>
  </si>
  <si>
    <t>El presidente de Ecopetrol será imputado por el delito de tráfico de influencias y Juliana Guerrero por fraude procesal y falsedad ideológica en documento público.</t>
  </si>
  <si>
    <t>Imputación a Ricardo Roa: USO pide respetar presunción de inocencia y deja su futuro en manos de la junta de Ecopetrol</t>
  </si>
  <si>
    <t>Tras la imputación de cargos anunciada por la Fiscalía contra Ricardo Roa, el sindicato de Ecopetrol aseguró que cualquier decisión sobre su continuidad debe pasar por la junta directiva y llamó a proteger la estabilidad de la empresa más importante del país.</t>
  </si>
  <si>
    <t>Defensa de Ricardo Roa no ve necesaria su renuncia tras anuncio de imputación de cargos</t>
  </si>
  <si>
    <t>El anuncio de imputación de cargos de la Fiscalía es por la financiación de la campaña presidencial de Gustavo Petro y unas supuestas irregularidades en la venta de un apartamento en Bogotá.</t>
  </si>
  <si>
    <t>Imputación de la Fiscalía a Ricardo Roa revive su promesa de renuncia a Ecopetrol, ¿lo hará?</t>
  </si>
  <si>
    <t>La Fiscalía pidió imputar cargos a Ricardo Roa y reactivó debate sobre permanencia en Ecopetrol, tras prometer renunciar si afectaba la empresa petrolera.</t>
  </si>
  <si>
    <t>Defensa de Ricardo Roa señala que no es necesaria su renuncia de Ecopetrol tras imputación</t>
  </si>
  <si>
    <t>El abogado Juan David León dijo que la situación jurídica del presidente de la principal petrolera del país sigue siendo la misma por lo que hasta ahora no ha sido necesaria su renuncia a la compañía.</t>
  </si>
  <si>
    <t>¿Un corruto manejando Ecopetrol? Imputación contra Ricardo Roa reabre debate sobre la gobernanza de Ecopetrol</t>
  </si>
  <si>
    <t>La Fiscalía General de la Nación fijó para el próximo 11 de marzo de 2026 la audiencia de imputación de cargos contra Ricardo Roa, presidente de Ecopetrol, en un proceso que amenaza con profundizar la crisis reputacional y corporativa de la principal empresa estatal del país.</t>
  </si>
  <si>
    <t>“No vemos necesario que lo haga”: abogado de Roa sobre posible renuncia en Ecopetrol</t>
  </si>
  <si>
    <t>El presidente de Ecopetrol, Ricardo Roa Barragán enfrenta dos presuntos delitos: violación de topes de gastos en campañas electorales, tipificado desde 2016 tras la reforma derivada del escándalo de Odebrecht, y tráfico de influencias relacionado con la adquisición del inmueble.</t>
  </si>
  <si>
    <t>Fiscalía fija para el 11 de marzo imputación contra Ricardo Roa</t>
  </si>
  <si>
    <t>Esta comparecencia representa la primera de dos cargos que se adelantan contra el presidente de Ecopetrol.</t>
  </si>
  <si>
    <t>Fiscalía confirma imputación de cargos a Ricardo Roa por tráfico de influencias y violación de topes en campaña presidencial</t>
  </si>
  <si>
    <t>Será imputado en un proceso que incluye presuntas irregularidades en la compra de un apartamento de lujo en Bogotá.</t>
  </si>
  <si>
    <t>Néstor Daniel García, candidato al Senado, pide al presidente de Ecopetrol dar un paso al costado</t>
  </si>
  <si>
    <t>El candidato al Senado de la República por el partido Verde Néstor Daniel García Colorado, de origen quindiano, le pidió al presidente de Ecopetrol Ricardo Roa Barragán, renunciar al cargo para que no le siga haciendo daño al gobierno.</t>
  </si>
  <si>
    <t xml:space="preserve">Junta de Ecopetrol evaluará la situación fiscal de Ricardo Roa               </t>
  </si>
  <si>
    <t>Ya se fijó fecha para la imputación por tráfico de influencias. Falta la de violación de topes electorales de la campaña Petro Presidente 2022-2026.</t>
  </si>
  <si>
    <t>Junta de Ecopetrol cita a sesión privada por imputaciones a Ricardo Roa: ¿petrolera se tiene que declarar víctima en caso del apartamento?</t>
  </si>
  <si>
    <t>Imputación contra Ricardo Roa por compra del apartamento 901 quedó para el 11 de marzo</t>
  </si>
  <si>
    <t>La Fiscalía procesa al presidente de Ecopetrol por supuesto tráfico de influencias.</t>
  </si>
  <si>
    <t>La imputación de cargos a Ricardo Roa será el 11 de marzo</t>
  </si>
  <si>
    <t>El 11 de marzo será la audiencia por la investigación sobre la adquisición de un inmueble en Bogotá, la fecha por el caso de los topes aún no se fija</t>
  </si>
  <si>
    <t>Fiscalía General definió las fechas de imputación para Ricardo Roa y Juliana Guerrero</t>
  </si>
  <si>
    <t xml:space="preserve">Defensa de Ricardo Roa niega citación a imputación </t>
  </si>
  <si>
    <t>La defensa del ingeniero Ricardo Roa, aseguró que, hasta el momento, no había sido notificada formalmente de ninguna citación</t>
  </si>
  <si>
    <t>Confirman la fecha de la imputación de cargos contra Ricardo Roa</t>
  </si>
  <si>
    <t>El presidente de Ecopetrol, Ricardo Roa, será imputado por el delito de tráfico de influencias tras la compra de un lujoso apartamento. Estos son los detalles.</t>
  </si>
  <si>
    <t>Hora 13 Noticias</t>
  </si>
  <si>
    <t>Presidente del Concejo de Medellín exigió salida de Ricardo Roa de Ecopetrol: “se tiene que ir ya”</t>
  </si>
  <si>
    <t>El presidente del Concejo de Medellín, Alejandro De Bedout Arango, presentó formalmente ante la Fiscalía una solicitud para que Ricardo Roa sea apartado de su cargo como gerente de Ecopetrol.</t>
  </si>
  <si>
    <t>Ricardo Roa Presidente de Ecopetrol será imputado por corrupción administrativa</t>
  </si>
  <si>
    <t>Son dos imputaciones las que la Fiscalía General de la Nación tiene pendiente realizar a Ricardo Roa, por las presuntas irregularidades en la adquisición del apartamento en el Barrio El Chicó de Bogotá.</t>
  </si>
  <si>
    <t>Roa sigue a la cabeza de Ecopetrol, aunque aumentan voces que piden su salida</t>
  </si>
  <si>
    <t>Luego de que la Fiscalía anunció que imputará a Ricardo Roa, presidente de Ecopetrol, por el presunto conflicto de intereses en la compra de un apartamento y por haber permitido violar los topes electorales en la campaña ‘Petro presidente’, su presencia en la cabeza de la petrolera estatal se hace cada vez más difícil de sostener.</t>
  </si>
  <si>
    <t>´El quedarse causa daño reputacional´</t>
  </si>
  <si>
    <t>Partido Oxígeno pidió sacar a Ricardo Roa Barragán de la presidencia de Ecopetrol tras reciente decisión de la Fiscalía</t>
  </si>
  <si>
    <t>El movimiento liderado por Ingrid Betancourt reclama la aplicación de normas éticas y de buen gobierno tras la sanción impuesta al actual presidente de Ecopetrol</t>
  </si>
  <si>
    <t>Presidente de la USO reveló qué pasará con la permanencia de Ricardo Roa como presidente de Ecopetrol</t>
  </si>
  <si>
    <t>El sindicato de la compañía enfatizó que cualquier determinación sobre la continuidad del presidente se encuentra bajo la responsabilidad exclusiva del órgano de gobierno corporativo y no de la organización laboral</t>
  </si>
  <si>
    <t>Pese a las imputaciones de la Fiscalía, Ricardo Roa no renunciará a su cargo como presidente de Ecopetrol</t>
  </si>
  <si>
    <t>El jurista Juan David León insistió en la inocencia del directivo de la empresa petrolera, tras ser acusado por los delitos de violación de topes electorales y tráfico de influencias</t>
  </si>
  <si>
    <t>Detalles del lío jurídico en que está el presidente de Ecopetrol Ricardo Roa: un lujoso apartamento, millones en transferencias e irregularidades en la campaña Petro Presidente</t>
  </si>
  <si>
    <t>Empleados vinculados ingresaron a la petrolera estatal poco antes de iniciar el actual proceso judicial, mientras una empresa proveedora colaboró con discos duros para la investigación</t>
  </si>
  <si>
    <t>Presidente del Concejo de Medellín solicitó a la Fiscalía suspender de forma “inmediata” a Ricardo Roa por imputación en su contra</t>
  </si>
  <si>
    <t>La petición fue radicada ante la fiscal General de la Nación, Luz Adriana Camargo, en medio de la imputación de cargos contra el actual presidente de Ecopetrol por presuntos delitos de tráfico de influencias y violación de topes electorales</t>
  </si>
  <si>
    <t>Oxígeno exige la salida de Ricardo Roa de la presidencia de Ecopetrol</t>
  </si>
  <si>
    <t>Mediante una comunicación oficial dirigida a la Junta Directiva de Ecopetrol S.A., el partido Oxígeno ha solicitado formalmente la desvinculación inmediata de Ricardo Roa Barragán de su cargo como presidente de la compañía.</t>
  </si>
  <si>
    <t>“No va a renunciar”: Roa se aferra a Ecopetrol en medio del escándalo</t>
  </si>
  <si>
    <t>La defensa de Ricardo Roa aseguró que el Presidente de Ecopetrol no renunciará pese a la imputación anunciada por la Fiscalía.</t>
  </si>
  <si>
    <t>La Crónica del Quindío</t>
  </si>
  <si>
    <t>Fiscalía imputará cargos a Ricardo Roa por topes electorales y tráfico de influencias</t>
  </si>
  <si>
    <t>El ente acusador formulará imputación contra el presidente de Ecopetrol y exgerente de la campaña de Gustavo Petro por presuntas irregularidades en financiación electoral y un caso de tráfico de influencias.</t>
  </si>
  <si>
    <t>Así fue como periodistas rastrearon compra de apartamento atribuido al presidente de Ecopetrol</t>
  </si>
  <si>
    <t>Estos fueron los hallazgos periodísticos y el avance judicial alrededor de la compra de un apartamento.</t>
  </si>
  <si>
    <t>Ricardo Roa será imputado el próximo 11 de marzo por escándalo en compra de lujoso apartamento</t>
  </si>
  <si>
    <t>De ser hallado culpable del delito de tráfico de influencias Ricardo Roa se podría exponer a una condena que oscila entre los cuatro y los ocho años de cárcel.</t>
  </si>
  <si>
    <t>“No hubo ninguna violación de topes”: Abogado de Ricardo Roa asegura que la defensa no interfiere con su rol en Ecopetrol</t>
  </si>
  <si>
    <t>El abogado Juan David León, apoderado de Ricardo Roa, afirmó en entrevista con La FM que su defendido no contempla renunciar a la presidencia de Ecopetrol pese a la imputación anunciada por la Fiscalía.</t>
  </si>
  <si>
    <t>Imputación a Ricardo Roa abre interrogantes sobre estabilidad de Ecopetrol, dice presidente de la USO</t>
  </si>
  <si>
    <t>La USO dice que la junta directiva evaluará impactos en la estabilidad de la empresa y sus acciones.</t>
  </si>
  <si>
    <t>Audiencia contra Roa por tráfico de influencias será el 11 de marzo</t>
  </si>
  <si>
    <t>Ya hay fecha para la audiencia de imputación de cargos contra Ricardo Roa, el presidente de Ecopetrol, por tráfico de influencias a favor de Juan Guillermo Mancera por la contratación del multimillonario negocio de regasificación en el Caribe a una empresa vinculada con él. Será el 11 de marzo.</t>
  </si>
  <si>
    <t>¿Ricardo Roa debería apartarse de su cargo en Ecopetrol, en medio de los procesos que avanzan en su contra?</t>
  </si>
  <si>
    <t>La Fiscalía determinó que Roa será imputado los próximos 11 y 12 de marzo, por los delitos de tráfico de influencias y presunta violación de topes electorales.</t>
  </si>
  <si>
    <t>Fiscalía anuncia fecha de imputación a Ricardo Roa, presidente de Ecopetrol: será el 11 de marzo</t>
  </si>
  <si>
    <t>Se le imputará por irregularidades halladas en la compra de un lujoso inmueble en el norte de Bogotá.</t>
  </si>
  <si>
    <t>Defensa de Ricardo Roa descarta su salida de la presidencia de Ecopetrol, tras imputación de la Fiscalía</t>
  </si>
  <si>
    <t>El abogado del directivo sostuvo que la investigación no altera la presunción de inocencia ni su salida del cargo.</t>
  </si>
  <si>
    <t>Publímetro</t>
  </si>
  <si>
    <t>Ricardo Roa no renunciaría pese a imputación de la Fiscalia: “no tiene sentido”</t>
  </si>
  <si>
    <t>El presidente de Ecopetrol enfrenta cargos por violación de topes en la campaña Petro y por tráfico de influencias para la compra de un apartamento.</t>
  </si>
  <si>
    <t>"Terminamos pagando todos": Néstor Morales alerta por lío con el presidente de Ecopetrol</t>
  </si>
  <si>
    <t>El hecho de que Roa tenga que responder ante la justicia por corrupción lo deja muy mal parado al estar al frente de la empresa más importante del país.</t>
  </si>
  <si>
    <t>Fijan fecha y hora de la imputación contra Ricardo Roa por compra de lujoso apartamento en el norte de Bogotá</t>
  </si>
  <si>
    <t>El presidente de Ecopetrol deberá responder por el delito de tráfico de influencias.</t>
  </si>
  <si>
    <t>Ricardo Roa: revelan fecha de primera imputación contra el presidente de Ecopetrol</t>
  </si>
  <si>
    <t>El equipo jurídico de Roa afirmó que el directivo seguirá en la compañía pese a las acusaciones de la Fiscalía.</t>
  </si>
  <si>
    <t>Ricardo Roa no renunciará a la presidencia de Ecopetrol pese a imputación de cargos de la Fiscalía</t>
  </si>
  <si>
    <t>Abogados del directivo defienden su estadía en la empresa y niegan cargos en su contra.</t>
  </si>
  <si>
    <t>Defensa de Ricardo Roa asegura que imputación no implica la salida de su cargo en Ecopetrol</t>
  </si>
  <si>
    <t>La defensa explicó que el trámite judicial no representa una sanción ni afecta la presunción de inocencia del directivo.</t>
  </si>
  <si>
    <t>Líos de Ricardo Roa en Fiscalía pasan factura a acción de Ecopetrol en BVC</t>
  </si>
  <si>
    <t>La Fiscalía colombiana lo imputará por delitos asociados a su rol como gerente de la campaña presidencial de Gustavo Petro en 2022. En Wall Street los títulos caen con fuerza.</t>
  </si>
  <si>
    <t>Acción de Ecopetrol se desploma ante situación judicial del presidente, Ricardo Roa por imputación de la Fiscalía</t>
  </si>
  <si>
    <t>Según la Bolsa de Valores de Colombia durante la jornada de este martes presentó una desvalorización de 1,78%.</t>
  </si>
  <si>
    <t>Acción de Ecopetrol siente los líos de su CEO</t>
  </si>
  <si>
    <t>(Gráfico)</t>
  </si>
  <si>
    <t>Lío judicial de presidente de Ecopetrol golpea a la acción</t>
  </si>
  <si>
    <t>Sobre los $2.210 se cotizó la acción de Ecopetrol durante el martes, presentando una reducción del 1,78%...</t>
  </si>
  <si>
    <t>Utilidades de Ecopetrol se habrían desplomado 35 % en el cuarto trimestre de 2025: Morgan Stanley</t>
  </si>
  <si>
    <t>En el caso de Grupo Cibest, la expectativa es de crecimiento en ingresos y ganancias. También se proyectó el resultado de Cementos Argos.</t>
  </si>
  <si>
    <t>Ecopetrol entrega más de 9.000 kits escolares en Cartagena para combatir la deserción estudiantil</t>
  </si>
  <si>
    <t>Cada kit incluye útiles básicos como morral, cartuchera, cuadernos lápices</t>
  </si>
  <si>
    <t>Santander entre las regiones con mayor generación de empleo por parte de Ecopetrol</t>
  </si>
  <si>
    <t>La compañía estatal informó que entre enero y diciembre de 2025 se registraron 21.189 vinculaciones laborales inclusivas, lo que representa el 24,31% del total de empleos.</t>
  </si>
  <si>
    <t>En el 2025 Ecopetrol generó más de 87 mil empleos a través de empresas contratistas</t>
  </si>
  <si>
    <t>En el Huila cerró el año con más de 3.500 vinculaciones laborales. El 89,7 corresponde a mano de obra local.</t>
  </si>
  <si>
    <t>Neiva Estéreo</t>
  </si>
  <si>
    <t>Ecopetrol generó más de 87 mil empleos en 2025</t>
  </si>
  <si>
    <t>Ecopetrol generó 87.130 empleos acumulados durante 2025 a través de empresas contratistas, impulsando el desarrollo económico y social.</t>
  </si>
  <si>
    <t>Ecopetrol generó más de 3.500 empleos en el Huila durante 2025</t>
  </si>
  <si>
    <t>Ecopetrol generó más de 87 mil empleos a nivel nacional durante el 2025 a través de su cadena de contratistas, según el balance anual.</t>
  </si>
  <si>
    <t>Ecopetrol cierra financiación de Regasificadora del Pacífico</t>
  </si>
  <si>
    <t>Un avance significativo en la estrategia de seguridad energética de Colombia se ha materializado con el anuncio del cierre financiero para la Regasificadora del Pacífico por parte de Ecopetrol.</t>
  </si>
  <si>
    <t>Regasificadora del Pacífico logra financiación por US$130 millones de FDN y BTG Pactual: así es el importante proyecto</t>
  </si>
  <si>
    <t>El proyecto pretende inyectar gas y de esa manera, estabilizar las tarifas y abastecer a hogares, pequeños comercios y gas vehicular.</t>
  </si>
  <si>
    <t xml:space="preserve">Exploración y producción </t>
  </si>
  <si>
    <t>Las inversiones de las empresas petroleras en el país para 2026</t>
  </si>
  <si>
    <t xml:space="preserve">Entre las principales operadoras se destacan Ecopetrol. Parex Resources, Gran Tierra Energy y GeoPark. </t>
  </si>
  <si>
    <t>Trabajadores petroleros preocupados por futuro de campos en Puerto Boyacá</t>
  </si>
  <si>
    <t>El sindicato del sector petrolero expresó incertidumbre ante la posible búsqueda de un socio estratégico para la operación de campos petroleros, lo que podría afectar las condiciones laborales de cientos de trabajadores.</t>
  </si>
  <si>
    <t>Hocol avanza en búsqueda de gas al norte de Bolívar</t>
  </si>
  <si>
    <t>La empresa Hocol S.A, filial de Ecopetrol, avanza en la obtención de la licencia ambiental para perforar un pozo exploratorio que, de ser viable, sería en 2027.</t>
  </si>
  <si>
    <t>Prensa Libre Casanare.</t>
  </si>
  <si>
    <t>Tras anuncio de imputación a sus alfiles, presidente Petro lanza nuevos dardos a la fiscal</t>
  </si>
  <si>
    <t>…contra Ricardo Roa, cabeza de Ecopetrol</t>
  </si>
  <si>
    <t>Hocol</t>
  </si>
  <si>
    <t>Kch Comunicaciones</t>
  </si>
  <si>
    <t>Quindío</t>
  </si>
  <si>
    <t>Neiva</t>
  </si>
  <si>
    <t xml:space="preserve">  </t>
  </si>
  <si>
    <t>¿Cuál será el efecto Roa sobre las acciones de Ecopetrol en la BVC y los ADR en Wall Street?</t>
  </si>
  <si>
    <t>Los mercados castigaron los títulos de la petrolera luego de que se conociera que la Fiscalía imputará al CEO de la petrolera por delitos cometidos como gerente de la campaña que llevó a Gustavo Petro a la presidencia en 2022.</t>
  </si>
  <si>
    <t>Se desplomaron las acciones de Ecopetrol tras anuncio de proceso judicial contra su presidente, Ricardo Roa: así fue la caída</t>
  </si>
  <si>
    <t>La cotización bursátil de la compañía petrolera experimentó una baja significativa, mientras el directivo enfrenta un proceso penal y la inestabilidad interna incrementa la preocupación entre inversionistas por el rumbo futuro de la organización</t>
  </si>
  <si>
    <t>El Gobierno y Ecopetrol hacen cuentas con brent a US&amp;2,3</t>
  </si>
  <si>
    <t>Las cuentas del Gobierno consignadas en el Marco Fiscal de Mediano Plazo para este año apuntan a un precio del brent de US$62,3 por barril.</t>
  </si>
  <si>
    <t>Gobierno y Ecopetrol hacen cuentas con un brent sobre US$62,3</t>
  </si>
  <si>
    <t>Ecopetrol mantiene margen de US$10 entre su 'breakeven' y la cotización del brent</t>
  </si>
  <si>
    <t>A pocas semanas de que Ecopetrol entregue los resultados financieros correspondientes al cierre de 2025, se avivó el debate sobre la rentabilidad de la compañía, en medio de la fluctuación de los precios de referencia internacional del Brent y la exploración de yacimientos no convencionales.</t>
  </si>
  <si>
    <t>Ambiente Stereo</t>
  </si>
  <si>
    <t>Acción de Ecopetrol se desplomó</t>
  </si>
  <si>
    <t>Sobre los $2.210 se cotizó la acción de Ecopetrol durante este 9 de febrero, presentando una reducción del 1,78% jalonado principalmente por la incertidumbre en el gobierno corporativo de la petrolera más grande del país.</t>
  </si>
  <si>
    <t>Al mercado le preocupa posible salida de Ricardo Roa de Ecopetrol: cree que podría llegar un presidente “más radical”</t>
  </si>
  <si>
    <t>Analistas de BTG Pactual sugieren que, paradójicamente, el mercado podría preferir la continuidad de Roa, a quien se le ha pedido que renuncie.</t>
  </si>
  <si>
    <t>La Silla Vacia</t>
  </si>
  <si>
    <t>Secretario de Energía de EE.UU. se reúne hoy con Delcy Rodríguez</t>
  </si>
  <si>
    <t>Chris Wright, secretario de Energía de Estados Unidos, llegó esta mañana a Venezuela. Es el segundo funcionario de alto rango del gobierno gringo que visita el país tras la captura de Nicolás Maduro, el pasado 3 de enero. Previamente hubo un encuentro con el director de la CIA. Se reunirá esta tarde con Delcy Rodríguez, la encargada del régimen venezolano.</t>
  </si>
  <si>
    <t>Torrijos Today</t>
  </si>
  <si>
    <t>Petro anuncia que importará gas venezolano «muchísimo más barato»</t>
  </si>
  <si>
    <t>El presidente de Colombia, Gustavo Petro, ha anunciado este miércoles durante un acto público en el departamento de Tolima, en el centro del país, la importación de gas desde Venezuela, a un precio muy reducido.</t>
  </si>
  <si>
    <t>Petro anuncia compra de gas a Venezuela a menor costo y plantea rol de Ecopetrol en su reactivación energética</t>
  </si>
  <si>
    <t>Desde Tolima, el mandatario aseguró que Colombia adquirirá gas venezolano a un precio más competitivo y reveló que dialogó con Donald Trump sobre una eventual participación de Ecopetrol en el sector energético del vecino país.</t>
  </si>
  <si>
    <t>Cholita Online</t>
  </si>
  <si>
    <t>Petro busca gas venezolano barato y propone alianza estratégica a Trump</t>
  </si>
  <si>
    <t>En un movimiento que busca reconfigurar el mapa energético de la región, el presidente de Colombia, Gustavo Petro, confirmó sus planes para importar gas desde Venezuela a precios competitivos</t>
  </si>
  <si>
    <t>Petro dice que Colombia importará "gas venezolano muchísimo más barato"</t>
  </si>
  <si>
    <t>Recientemente, el mandatario colombiano planteó a su homólogo estadounidense, Donald Trump, la posibilidad de que Ecopetrol participe en la reactivación económica de Venezuela.</t>
  </si>
  <si>
    <t>Continuidad de Ricardo Roa como presidente de Ecopetrol perjudica a la principal empresa del país</t>
  </si>
  <si>
    <t>Ecopetrol es una empresa listada en bolsa, no solo en Colombia sino también en Estados Unidos, y por lo tanto el valor de su acción en el mercado está atado incluso a la situación jurídica y reputacional de su presidente, hoy procesado por la justicia colombiana.</t>
  </si>
  <si>
    <t>Juristas piden respeto al debido proceso en caso contra presidente de Ecopetrol</t>
  </si>
  <si>
    <t>Abogados penalistas y la Veeduría por la Verdad y la Justicia alertaron sobre posibles vulneraciones al debido proceso en el caso que involucra al presidente de Ecopetrol, Ricardo Roa.</t>
  </si>
  <si>
    <t>Ricardo Roa, el presidente de Ecopetrol que más se ha ‘rajado’ en confianza y generación de valor para la empresa</t>
  </si>
  <si>
    <t>Confianza y reputación son palabras clave para una compañía que cotiza en el mercado bursátil.</t>
  </si>
  <si>
    <t>Atención: nuevo miembro de junta de Ecopetrol estaría inhabilitado para evaluar situación jurídica de Ricardo Roa tras imputaciones en su contra</t>
  </si>
  <si>
    <t>EL TIEMPO reveló que habrá sesión privada el 18 de febrero. El 11 y 12 de marzo quedaron imputaciones por compra de apartamento y topes electorales.</t>
  </si>
  <si>
    <t>Ricardo Roa, la imputación que hará la Fiscalía y el efecto sobre Ecopetrol</t>
  </si>
  <si>
    <t>En #ElCafédeHoy: los efectos de la acusación por la gerencia de la campaña Petro Presidente y los topes electorales.</t>
  </si>
  <si>
    <t>¿Cuándo será imputado Ricardo Roa, presidente de Ecopetrol?</t>
  </si>
  <si>
    <t>La Fiscalía General determinó que se fijó para el próximo 11 de marzo la primera audiencia de imputación de cargos contra Ricardo Roa, presidente de Ecopetrol por el delito de tráfico de influencias.</t>
  </si>
  <si>
    <t>¿Por qué sigue Roa en Ecopetrol?</t>
  </si>
  <si>
    <t>El 10 de octubre de 2024, el presidente de Ecopetrol Ricardo Roa les dijo a los medios que “si hubiera una investigación, si hubiera unos cargos, que afecten a la compañía, yo estaría dispuesto a renunciar”.</t>
  </si>
  <si>
    <t>María Fernanda Cabal recordó la promesa que hizo Ricardo Roa de renunciar a Ecopetrol si era investigado por la justicia: “Honre su palabra”</t>
  </si>
  <si>
    <t>Los procesos judiciales a los que se enfrenta el alto funcionario están ligados a los delitos de violación de topes electorales y tráfico de influencias</t>
  </si>
  <si>
    <t>Veeduría ciudadana pidió respetar el debido proceso y la presunción de inocencia en el caso del presidente de Ecopetrol, Ricardo Roa</t>
  </si>
  <si>
    <t>Organizaciones civiles y expertos jurídicos advirtieron sobre la importancia de proteger el debido proceso y la presunción de inocencia en procesos penales, ante el aumento de filtraciones y juicios mediáticos que pueden poner en riesgo derechos fundamentales y la credibilidad del sistema judicial</t>
  </si>
  <si>
    <t>Ya hay fechas para audiencias contra Roa</t>
  </si>
  <si>
    <t>El presidente de Ecopetrol, Ricardo Roa, enfrentará los días 11 y 12 de marzo dos audiencias clave ante la justicia: una por presunto tráfico de influencias relacionado con la compra de un apartamento en el norte de Bogotá y otra por la supuesta violación de topes en la campaña presidencial de 2022.</t>
  </si>
  <si>
    <t>Le exigen a Ricardo Roa que cumpla su promesa de 2024 de renunciar a Ecopetrol ante los escándalos en su contra: “Si se afecta mi buen nombre y reputación”</t>
  </si>
  <si>
    <t>En el Congreso, Roa prometió en 2024 que se haría a un lado de la compañía si su nombre resultaba salpicado en algún escándalo. Hoy, la justicia lo llamó a imputación de cargos.</t>
  </si>
  <si>
    <t>Caso Ricardo Roa: abogados piden frenar juicios anticipados y proteger el debido proceso</t>
  </si>
  <si>
    <t>La alerta fue presentada por la Veeduría por la Verdad y la Justicia.</t>
  </si>
  <si>
    <t>Esta es la razón por la que los mercados prefieren que Roa siga a la cabeza de Ecopetrol con todo y sus problemas jurídicos</t>
  </si>
  <si>
    <t>Experto de BTG Pactual dice que los líos legales del presidente de la petrolera tampoco golpearían el precio de la acción.</t>
  </si>
  <si>
    <t>Chicanoticias</t>
  </si>
  <si>
    <t>Piden frenar juicios anticipados en proceso contra el presidente de Ecopetrol, Ricardo Roa</t>
  </si>
  <si>
    <t>Según la Veeduría, el debate jurídico debe desarrollarse exclusivamente en los estrados y no en la arena mediática.</t>
  </si>
  <si>
    <t>Ricardo Roa: la Fiscalía mantiene en suspenso el capítulo de financiación con fuentes prohibidas</t>
  </si>
  <si>
    <t>El ente acusador informó que Roa, exgerente de campaña de Petro Presidente y actual presidente de Ecopetrol, será imputado únicamente por violación de topes electorales. La actuación penal se concentra en el exceso de gasto y, por ahora, deja fuera del proceso la discusión sobre el origen de los recursos identificados por el CNE.</t>
  </si>
  <si>
    <t>Sindicatos de Ecopetrol contradicen a Petro por valor del petróleo y hablan del caso judicial de Ricardo Roa</t>
  </si>
  <si>
    <t>USO defiende seguridad energética y tecnología: la junta de Ecopetrol debe analizar impactos, procesos justos y cómo fracking y precios afectan la soberanía colombiana.</t>
  </si>
  <si>
    <t>La Veeduría por la Verdad y la Justicia advierte irregularidades en el proceso contra Ricardo Roa</t>
  </si>
  <si>
    <t>La Veeduría por la Verdad y la Justicia emitió un enérgico llamado a la opinión pública y a las autoridades judiciales para garantizar el respeto irrestricto a las garantías constitucionales en el proceso que involucra a Ricardo Roa, presidente de Ecopetrol.</t>
  </si>
  <si>
    <t>Minuto 60</t>
  </si>
  <si>
    <t>Ecopetrol se enfrenta a dos escenarios: ¿se viene la tormenta perfecta o habrá tranquilidad?</t>
  </si>
  <si>
    <t>En menos de una semana, la Fiscalía anunció que imputará a Ricardo Roa y Estados Unidos habilitó los negocios de hidrocarburos en Venezuela.</t>
  </si>
  <si>
    <t>Veeduría denuncia «juzgamiento paralelo» a Ricardo Roa</t>
  </si>
  <si>
    <t>Por medio de un comunicado, la Veeduría por la Verdad y la Justicia informó a la opinión pública que de cara al proceso que involucra al señor Ricardo Roa presidente de Ecopetrol se hace necesario abrir un debate esencial de cara al respeto irrestricto por las garantías constitucionales que rigen toda actuación penal.</t>
  </si>
  <si>
    <t xml:space="preserve">Nación Huilense </t>
  </si>
  <si>
    <t>A las personas se les juzga por lo que hacen, no por quienes son</t>
  </si>
  <si>
    <t>La Veeduría por la Verdad y la Justicia se permite informar a la opinión pública que de cara al proceso que involucra al señor Ricardo Roa presidente de Ecopetrol se hace necesario abrir un debate esencial de cara al respeto irrestricto por las garantías constitucionales que rigen toda actuación penal.</t>
  </si>
  <si>
    <t>Caso Ricardo Roa: Piden proteger el debido proceso</t>
  </si>
  <si>
    <t>Veeduría por la Verdad llama a frenar juicios anticipados en proceso contra Ricardo Roa</t>
  </si>
  <si>
    <t xml:space="preserve">La Veeduría por la Verdad y la Justicia señaló que de cara al proceso donde está involucrado Ricardo Roa, presidente de Ecopetrol, "se hace necesario abrir un debate esencial de cara al respeto irrestricto por las garantías constitucionales que rigen toda actuación penal. </t>
  </si>
  <si>
    <t>Petro reforzó la junta Ecopetrol con 2 ambientalistas para asegurar el fin del contrato de fracking con la OXY en EEUU</t>
  </si>
  <si>
    <t>Llegaron Juan Gonzalo Castaño y Carolina Arias provenientes de organizaciones radicales anti extractivistas que se unen a otros dos radicales miembros de junta</t>
  </si>
  <si>
    <t>En la Junta de Ecopetrol no hay plan para sacar a Roa a pesar de imputación</t>
  </si>
  <si>
    <t>El presidente de Ecopetrol, Ricardo Roa, se ha sostenido en el cargo a pesar de los distintos ruidos de corrupción que lo han rodeado. Y nada indica que la nueva Junta Directiva vaya a cambiar de curso ahora que será imputado penalmente.</t>
  </si>
  <si>
    <t>USO pide que situación en Ecopetrol no afecte empleo ni operaciones en el Catatumbo</t>
  </si>
  <si>
    <t>Advierten que decisiones administrativas no deben impactar a trabajadores ni proyectos en la región.</t>
  </si>
  <si>
    <t>Forbes Colombia</t>
  </si>
  <si>
    <t>USO choca con Petro por afirmación sobre quiebra de Ecopetrol y defiende viabilidad del fracking</t>
  </si>
  <si>
    <t>La USO aseguró que el breakeven de Ecopetrol ronda los US$50 por barril y sostuvo que el fracking, además de ser rentable, tendría menor huella de carbono por barril que varios campos convencionales maduros.</t>
  </si>
  <si>
    <t>Sindicato desmiente a Petro, niega que Ecopetrol se quebraría si produce con fracking y advierte déficit de gas</t>
  </si>
  <si>
    <t>El presidente de Colombia, Gustavo Petro, también criticó el fracking; pero la USO volvió a señalar que Colombia necesita rescatar su soberanía energética.</t>
  </si>
  <si>
    <t>Sindicatos de Ecopetrol defienden fracking y cuestionan afirmaciones de Petro</t>
  </si>
  <si>
    <t>USO contradice a Petro: “El fracking no quiebra a Ecopetrol, puede salvarla”.</t>
  </si>
  <si>
    <t>USO desmiente a Petro sobre precios del petróleo y fracking en Colombia</t>
  </si>
  <si>
    <t>La Unión Sindical Obrera (USO) rebatió las alertas de Gustavo Petro sobre la viabilidad de Ecopetrol. Conozca los datos técnicos de costos y fracking que contradicen al mandatario.</t>
  </si>
  <si>
    <t>La USO fustiga a Petro por dichos sobre Ecopetrol</t>
  </si>
  <si>
    <t>La Unión Sindical Obrera (USO) fustigó al presidente Gustavo Petro por sus declaraciones sobre la situación financiera de Ecopetrol</t>
  </si>
  <si>
    <t>USO responde a Petro: “Decir disparates no resuelve nada”</t>
  </si>
  <si>
    <t>¿Ecopetrol se quebrará si el petróleo baja de US$ 60? La USO contradice al presidente Petro y asegura que su afirmación carece de sustento técnico</t>
  </si>
  <si>
    <t>El sindicato también insistió en que es indispensable realizar los pilotos de fracking en Colombia.</t>
  </si>
  <si>
    <t>Las duras preguntas que le hizo la USO, sindicato de Ecopetrol, al presidente Gustavo Petro tras datos sobre actividad petrolera: 'Resulta inaudito'</t>
  </si>
  <si>
    <t>La respuesta de la Unión Sindical Obrera se da luego de las declaraciones del mandatario en el consejo de ministros realizado este 10 de febrero.</t>
  </si>
  <si>
    <t>Ecopetrol: USO contradice a Petro por precio del petróleo</t>
  </si>
  <si>
    <t>El debate en torno a la sostenibilidad financiera de Ecopetrol frente a la volátil cotización del petróleo ha alcanzado un punto crítico en Colombia, con declaraciones contrapuestas entre el Gobierno Nacional y el principal sindicato de la compañía.</t>
  </si>
  <si>
    <t>USO de Ecopetrol corrige a Petro sobre actividad petrolera</t>
  </si>
  <si>
    <t>Un debate esencial sobre la dirección de la política energética en Colombia ha emergido con fuerza, centrado en las cifras de la actividad petrolera.</t>
  </si>
  <si>
    <t>Duro choque de la USO y Petro por el fracking</t>
  </si>
  <si>
    <t>La Unión Sindical Obrera señaló que en Colombia se debería implementar esta técnica de fracturamiento.</t>
  </si>
  <si>
    <t>'No diga disparates', le dice el sindicato petrolero a Petro al darle una lección rápida sobre el 'fracking'</t>
  </si>
  <si>
    <t>Enlace Television</t>
  </si>
  <si>
    <t>Cruce de posturas en la USO por declaraciones sobre Ecopetrol</t>
  </si>
  <si>
    <t>Las recientes declaraciones del presidente Gustavo Petro durante un Consejo de Ministros generaron tensión al interior de la Unión Sindical Obrera (USO), tras referirse a la viabilidad financiera de Ecopetrol en un escenario de bajos precios del crudo.</t>
  </si>
  <si>
    <t>La USO le envió fuerte mensaje a Petro por afirmación sobre los riesgos del fracking en Colombia: “Decir disparates no resuelve nada”</t>
  </si>
  <si>
    <t>La agrupación sindical solicitó que la toma de decisiones se base en estudios científicos y no en percepciones, advirtiendo sobre los riesgos de restringir el desarrollo local mientras aumenta la importación de gas y petróleo</t>
  </si>
  <si>
    <t>USO cuestiona afirmaciones del presidente Gustavo Petro sobre el fracking</t>
  </si>
  <si>
    <t>El dirigente sindical fue enfático en que el país necesita avanzar en proyectos de fracking para producir gas.</t>
  </si>
  <si>
    <t>Tolima Online</t>
  </si>
  <si>
    <t>USO contradice a Petro y defiende el fracking como alternativa para “salvar” a Ecopetrol y la soberanía energética</t>
  </si>
  <si>
    <t>La Unión Sindical Obrera (USO), principal sindicato del sector energético en Colombia, lanzó un fuerte pronunciamiento contra la política de hidrocarburos del presidente Gustavo Petro, cuestionando sus afirmaciones sobre la viabilidad financiera de Ecopetrol y el impacto del fracking.</t>
  </si>
  <si>
    <t>La USO contradijo a Petro sobre posible quiebra de Ecopetrol con Brent</t>
  </si>
  <si>
    <t>En medio del consejo de ministros convocado por la emergencia invernal que afecta a Córdoba y otras regiones del Caribe colombiano, el presidente Gustavo Petro lanzó una afirmación que encendió el debate petrolero, de nuevo.</t>
  </si>
  <si>
    <t>Pasa la Voz</t>
  </si>
  <si>
    <t>Miembro de la USO controvierte a Petro y defiende viabilidad del fracking para fortalecer a Ecopetrol</t>
  </si>
  <si>
    <t>Un integrante de la Unión Sindical Obrera (USO) dirigió un mensaje público al presidente Gustavo Petro en el que cuestiona sus afirmaciones sobre la situación financiera de Ecopetrol y el impacto del fracking en la compañía y en la soberanía energética del país.</t>
  </si>
  <si>
    <t>La USO desmiente a Gustavo Petro sobre industria petrolera y pide pilotos de fracking</t>
  </si>
  <si>
    <t>La USO reitero la necesidad de dar vía libre a los pilotos de ´fracking ´en Santander</t>
  </si>
  <si>
    <t>¿Ecopetrol en riesgo de quiebra por precio del petróleo? USO aboga por el fracking en Colombia</t>
  </si>
  <si>
    <t>El presidente Gustavo Petro advirtió que Ecopetrol “se quiebra” si el Brent cae a US$60 por barril, mientras que el mayor sindicato de la empresa advierte que el fracking podría fortalecer su viabilidad financiera y la soberanía energética del país.</t>
  </si>
  <si>
    <t>La USO desmintió a Petro sobre riesgos del ‘fracking’ en el país</t>
  </si>
  <si>
    <t>El sindicato insistió en que es indispensable realizar los pilotos para potenciar el desarrollo. seguraron que las declaraciones carecen de sustento.</t>
  </si>
  <si>
    <t>Habrá reactivación del fracking en pozos petroleros de Santander</t>
  </si>
  <si>
    <t>La Unión Sindical Obrera (USO), el sindicato más representativo del sector petrolero en Colombia, publicó un comunicado dirigido al presidente Gustavo Petro en el que cuestiona de manera técnica y directa las recientes afirmaciones del mandatario sobre los impactos económicos del fracking en Ecopetrol.</t>
  </si>
  <si>
    <t>“Sin sustento técnico”: USO enfrenta a Petro por supuesta alerta en precio del barril</t>
  </si>
  <si>
    <t>El sindicato calificó las palabras del presidente como desacertadas y pidió que el debate sobre el futuro energético del país se dé con datos, experiencia y análisis técnico y no en posturas ideológicas.</t>
  </si>
  <si>
    <t>Mas Colombia</t>
  </si>
  <si>
    <t>USO lanza dura carta a Petro: “resulta inaudito dejar de producir gas y petróleo en Colombia para importarlos”</t>
  </si>
  <si>
    <t>La USO publicó una carta abierta al presidente Gustavo Petro contradiciendo su discurso en el consejo de ministros y defendiendo a Ecopetrol. El pronunciamiento se da en medio del deterioro financiero y reputacional de la empresa, marcado por la política anti-hidrocarburos y la imputación judicial contra su presidente, Ricardo Roa.</t>
  </si>
  <si>
    <t>Ricardo Roa: piden desarchivar investigación contra presidente de Ecopetrol por supuesto direccionamiento de contratos</t>
  </si>
  <si>
    <t>En la denuncia se insiste en que se investigue a Ricardo Roa por delitos como interés indebido en la celebración de contratos y concierto para delinquir.</t>
  </si>
  <si>
    <t>Qué significa para Roa y Ecopetrol que Helicol pida desarchivar investigación por contratos</t>
  </si>
  <si>
    <t>La decisión de la Fiscalía de archivar el caso el 22 de agosto se basó en la evaluación de que no había pruebas suficientes de un acuerdo delictivo entre funcionarios de Ecopetrol.</t>
  </si>
  <si>
    <t>Helicol pidió desarchivar investigación contra Ricardo Roa por presunto direccionamiento de contratos aéreos</t>
  </si>
  <si>
    <t>Un juez de Bogotá deberá evaluar la solicitud presentada por la empresa para reactivar el proceso penal que involucra al actual presidente de Ecopetrol y a otros funcionarios</t>
  </si>
  <si>
    <t>De Aval a Ecopetrol: lo que pagarían los gigantes si se declara la emergencia económica</t>
  </si>
  <si>
    <t>El Gobierno busca recaudar cerca de $8 billones con un impuesto al patrimonio empresarial que impactaría a unas 15.000 compañías del país.</t>
  </si>
  <si>
    <t>Vive el Meta</t>
  </si>
  <si>
    <t>El año pasado Ecopetrol genero mas de 34.000 empleos a través de contratistas en el Meta.</t>
  </si>
  <si>
    <t>En el 2025, un total de 34.358 personas accedieron a una oportunidad laboral en el Meta a través de empresas contratistas vinculadas a Ecopetrol, según informo la compañía.</t>
  </si>
  <si>
    <t>¿Qué tanto vale la reputación de una compañía?</t>
  </si>
  <si>
    <t>No hay nada más importante para una compañía que su valor reputacional. Cualquier asomo de duda o suspicacia sobre sus directivos o personal expone a la empresa a daños en su imagen pública y prestigio y a una pérdida de confianza generalizada.</t>
  </si>
  <si>
    <t>Ecopetrol es más importante que Ricardo Roa</t>
  </si>
  <si>
    <t>Ecopetrol es más importante que Ricardo Roa. No porque Roa haya perdido su derecho fundamental a la presunción de inocencia, sino porque los escándalos que rodean al presidente de la empresa arruinan la reputación de uno de los insumos más importantes de los colombianos.</t>
  </si>
  <si>
    <t>Soberano disparate</t>
  </si>
  <si>
    <t>La USO le respondió al Presidente que medir aquí, con ciencia y controles, puede ser mejor que importar energía.</t>
  </si>
  <si>
    <t>Nueva polémica por cuentas del Gobierno sobre nueva emergencia: buscan $8 billones</t>
  </si>
  <si>
    <t>Hocol, empresa del Grupo Ecopetrol adelanta una operación para mitigar la emergencia humanitaria por inundaciones en Córdoba</t>
  </si>
  <si>
    <t>Ecopetrol apoya a 13 colegios de Cartagena con entrega de kits escolares</t>
  </si>
  <si>
    <t>La iniciativa beneficiará a más de 9.300 estudiantes de sectores cercanos a Mamonal y la zona insular para incentivar el regreso a clases.</t>
  </si>
  <si>
    <t>Empresa del Grupo Ecopetrol despliega operación para la atención de la emergencia por inundaciones en el departamento de Córdoba</t>
  </si>
  <si>
    <t>Hocol, una empresa perteneciente al grupo Ecopetrol, hizo el anuncio de despliegue de operación humanitaria para atender las emergencias en el departamento de Córdoba.</t>
  </si>
  <si>
    <t>Imputación Fiacalía</t>
  </si>
  <si>
    <t>Ecopetrol -Helicol</t>
  </si>
  <si>
    <t xml:space="preserve">Declaración de emergencia </t>
  </si>
  <si>
    <t xml:space="preserve">Ecopetrol e ISA fortalecen la refinería de Barrancabermeja                     </t>
  </si>
  <si>
    <t>Ecopetrol e ISA culminaron un proyecto estratégico de infraestructura eléctrica que mejora la confiabilidad operativa de la Refinería de Barrancabermeja</t>
  </si>
  <si>
    <t>Ecopetrol e ISA finalizan proyecto eléctrico que mejora la refinería de Barrancabermeja</t>
  </si>
  <si>
    <t>La nueva infraestructura permitirá liberar 6,5 Gbtu diarios de gas natural al mercado.</t>
  </si>
  <si>
    <t>ISA y Ecopetrol modernizan Barrancabermeja con nueva infraestructura</t>
  </si>
  <si>
    <t>El proyecto eléctrico garantiza confiabilidad y abre paso a fuentes renovables en la refinería.</t>
  </si>
  <si>
    <t>Nueva infraestructura eléctrica mejorará la operación en la refinería de Barrancabermeja</t>
  </si>
  <si>
    <t>El ahorro al año supera los cinco millones de dólares con esta nueva infraestructura.</t>
  </si>
  <si>
    <t>Ecopetrol e ISA ponen en operación nuevas líneas eléctricas en la refinería de Barrancabermeja</t>
  </si>
  <si>
    <t>Ecopetrol e ISA culminaron un proyecto de infraestructura eléctrica en la refinería de Barrancabermeja, orientado a mejorar la confiabilidad, la eficiencia y la flexibilidad operativa de este complejo industrial.</t>
  </si>
  <si>
    <t>Ecopetrol ahorrará US$ 6 millones al año en la Refinería de Barrancabermeja con nueva infraestructura eléctrica que construyó ISA</t>
  </si>
  <si>
    <t>La compañía también podrá liberar eventualmente 6,5 GBTU de gas natural al día para el mercado nacional.</t>
  </si>
  <si>
    <t>Ecopetrol: Ahorro millonario en Barrancabermeja con nueva energía</t>
  </si>
  <si>
    <t>La Refinería de Barrancabermeja, un pilar fundamental en la matriz energética de Colombia, está marcando un hito significativo en su proceso de modernización y eficiencia operativa.</t>
  </si>
  <si>
    <t>Ecopetrol e ISA desarrollan proyecto para fortalecer la refinería de Barrancabermeja</t>
  </si>
  <si>
    <t>La obra generará ahorros cercanos a US$6 millones anuales, derivados de la reducción de paradas por fallas eléctricas, la disminución en el consumo de gas y la optimización de los costos energéticos</t>
  </si>
  <si>
    <t>ISA y Ecopetrol terminan obra clave que reduce fallas eléctricas en refinería de Barrancabermeja</t>
  </si>
  <si>
    <t>Ecopetrol e ISA finalizaron con éxito un proyecto estratégico de infraestructura eléctrica diseñado para mejorar la confiabilidad, eficiencia y flexibilidad operativa de la Refinería de Barrancabermeja.</t>
  </si>
  <si>
    <t>Nuevo proyecto de distribución eléctrica en la Refinería de Barrancabermeja permitirá ahorrar US$6 millones al año</t>
  </si>
  <si>
    <t>La obra incluye dos líneas de 60 MW, reducirá fallas eléctricas y permitirá liberar 6,5 GBTU diarios de gas para el mercado nacional.</t>
  </si>
  <si>
    <t>ATB.COM</t>
  </si>
  <si>
    <t>Petro afirma que Colombia comprará gas “mucho más barato” de Venezuela</t>
  </si>
  <si>
    <t>El presidente de Colombia, Gustavo Petro, afirmó el miércoles (11.02.2026) que su país importará gas venezolano a un menor precio, en un contexto en el que Venezuela ha dado indicios de apertura al capital extranjero por la venta de crudo.</t>
  </si>
  <si>
    <t>Petro canceló su viaje a Múnich y anunció que importará gas de Venezuela “mucho más barato”</t>
  </si>
  <si>
    <t>El mandatario confirmó este nuevo proceso energético para Colombia. Además, desistió de viajar a Europa por la crisis climática en el norte del país.</t>
  </si>
  <si>
    <t>El Ciudadano</t>
  </si>
  <si>
    <t>“Vamos a traer gas venezolano muchísimo más barato”: Petro anuncia giro energético en Colombia</t>
  </si>
  <si>
    <t>El presidente colombiano tiene como objetivo que la estatal Ecopetrol participe en la reactivación económica de Venezuela y que su Gobierno importe gas del vecino país para aliviar los costos energéticos</t>
  </si>
  <si>
    <t>Según el mandatario, Donald Trump le planteó la posibilidad de que Ecopetrol participe en la reactivación económica de Venezuela</t>
  </si>
  <si>
    <t>Petro anuncia que Colombia importará gas venezolano “muchísimo más barato”</t>
  </si>
  <si>
    <t>En este escenario, Ecopetrol pasaría a tener una participación relevante. El mismo presidente Petro planteó a Donald Trump la posibilidad de que Ecopetrol participe en la reactivación económica venezolana.</t>
  </si>
  <si>
    <t>Más de 5 mil nuevos usuarios se conectarán a la red de gas natural domiciliario en Saravena</t>
  </si>
  <si>
    <t>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t>
  </si>
  <si>
    <t>El presidente Gustavo Petro asegura que Colombia importará gas venezolano "más barato"</t>
  </si>
  <si>
    <t>El Gobierno de Estados Unidos, tras la captura de Maduro, ha anunciado su intención de reactivar el sector energético en Venezuela.</t>
  </si>
  <si>
    <t>Primicia</t>
  </si>
  <si>
    <t>Petro: Colombia importará gas “gas venezolano muchísimo más barato”</t>
  </si>
  <si>
    <t>El mandatario colombiano planteó a su homólogo Donald Trunp, la posibilidad de que Ecopetrol participe en la reactivación económica de Venezuela.</t>
  </si>
  <si>
    <t>Teletica.com</t>
  </si>
  <si>
    <t>El presidente colombiano dijo que le propuso a Trump que la estatal Ecopetrol participe en la reactivación económica de Venezuela.</t>
  </si>
  <si>
    <t xml:space="preserve">Bloomberg linea.com </t>
  </si>
  <si>
    <t>La Guajira Noticias</t>
  </si>
  <si>
    <t>“No tiene idea”: USO desmiente a Petro con cifras de Ecopetrol y sentencia que punto de equilibrio es 50 dólares, no 60</t>
  </si>
  <si>
    <t>Un tenso cruce en el Consejo de Ministros celebrado en Montería desató una confrontación directa entre el presidente Gustavo Petro y la Unión Sindical Obrera (USO), que salió al paso con datos duros para desmentir la afirmación del mandatario sobre una supuesta quiebra inminente de Ecopetrol si el precio del barril cae a 60 dólares.</t>
  </si>
  <si>
    <t>Gobierno Nacional y Ecopetrol hacen cuentas con un precio del brent sobre US$62,3</t>
  </si>
  <si>
    <t>Aunque Petro señaló que la petrolera estatal se quebraría si baja de US$60 el barril, la USO dijo que el equilibrio está en US$50</t>
  </si>
  <si>
    <t>Valora analitik</t>
  </si>
  <si>
    <t>Entrevista | El sindicato más grande de Ecopetrol se le planta a Petro: lanza defensa por el fracking y critica inversión en Venezuela</t>
  </si>
  <si>
    <t>Martin Ravelo, presidente de la Unión Sindical Obrera (USO), afirmó que defenderá el Permian y la producción de petróleo y el gas en Colombia.</t>
  </si>
  <si>
    <t>Hjdoblek huila.com</t>
  </si>
  <si>
    <t>Campesinos del Huila ya son dueños de su tierra: 42 familias recibieron títulos con apoyo de la Gobernación y Ecopetrol</t>
  </si>
  <si>
    <t>Un total de 42 familias campesinas de zonas rurales de Neiva, Aipe, Villavieja y Yaguará recibieron sus títulos de propiedad, tras un trabajo conjunto entre la Gobernación del Huila y Ecopetrol.</t>
  </si>
  <si>
    <t>Unidad Móvil de Salud de Ecopetrol y USO ha brindado más de 13.000 atenciones médicas gratuitas en el Meta.</t>
  </si>
  <si>
    <t>Un total de 13.140 atenciones médicas gratuitas recibieron las familias de siete municipios del departamento del Meta en 2025, entre mayo y diciembre, a través del funcionamiento de la Unidad Móvil de Salud, una iniciativa conjunta de Ecopetrol y la Unión Sindical Obrera (USO).</t>
  </si>
  <si>
    <t>Putumayo Noticias</t>
  </si>
  <si>
    <t>Ecopetrol y PAREX entregan kits escolares para estudiantes y docentes en Putumayo e Ipiales, Nariño</t>
  </si>
  <si>
    <t>Ecopetrol y Parex Resourses iniciaron la entrega de 6.482 kits escolares dirigidos a estudiantes y docentes de los municipios de Orito, Valle del Guamuez, San Miguel y Puerto Caicedo, en el departamento del Putumayo, así como del municipio de Ipiales, en Nariño.</t>
  </si>
  <si>
    <t>Piden respetar debido proceso a presidente de Ecopetrol</t>
  </si>
  <si>
    <t>La organización que se dedica a garantizar el respeto a las garantías constitucionales en el proceso penal se pronunció sobre el proceso del presidente de Ecopetrol.</t>
  </si>
  <si>
    <t>María Fernanda Cabal pidió a la Junta Directiva de Ecopetrol evaluar la permanencia de Ricardo Roa</t>
  </si>
  <si>
    <t>La congresista elevó esta petición ante la imputación de cargos contra el presidente de la compañía</t>
  </si>
  <si>
    <t>Procuraduría pues cuestiona a la fiscalía por archivo de investigación contra presidente de Ecopetrol</t>
  </si>
  <si>
    <t>La Procuraduría General de la Nación expresó fuertes reparos frente a la decisión de la Fiscalía de archivar la investigación contra Ricardo Roa, presidente de Ecopetrol, quien era indagado por presunto direccionamiento de contrato.</t>
  </si>
  <si>
    <t>Senadora Cabal pide salida de Ricardo Roa de Ecopetrol</t>
  </si>
  <si>
    <t>La  parlamentaria aseguró que “los escándalos del presidente de la empresa ya no dan tregua y se debe ir”.</t>
  </si>
  <si>
    <t>Mercado teme salida de Ricardo Roa de Ecopetrol; analistas advierten riesgo de un presidente más radical</t>
  </si>
  <si>
    <t>Analistas advierten que la salida de Ricardo Roa podría generar incertidumbre y abrir paso a un presidente más radical en Ecopetrol.</t>
  </si>
  <si>
    <t>Atención: alistan decisión en torno al expolicía Juan Mancera, contratista que aparece pagando apartamento de Ricardo Roa</t>
  </si>
  <si>
    <t>Ecopetrol guarda silencio y Roa dice que goza de presunción de inocencia.</t>
  </si>
  <si>
    <t>¿Por qué los inversionistas ven más riesgo en un relevo que en la permanencia de Ricardo Roa en Ecopetrol?</t>
  </si>
  <si>
    <t>Según Daniel Guardiola, de BTG Pactual, los mercados no verían con buenos ojos una salida abrupta del presidente de Ecopetrol, ante el riesgo de un nombramiento más radical y transitorio.</t>
  </si>
  <si>
    <t>María Fernanda Cabal solicita a la Junta de Ecopetrol evaluar continuidad de Ricardo Roa tras citación a imputación</t>
  </si>
  <si>
    <t>La permanencia de Ricardo Roa en la presidencia de Ecopetrol quedó en el centro del debate político.</t>
  </si>
  <si>
    <t>Conozca las razones por las que Cabal pidió a la Junta de Ecopetrol evaluar la continuidad de Ricardo Roa</t>
  </si>
  <si>
    <t>La senadora de la República María Fernanda Cabal solicitó oficialmente a la Junta Directiva de Ecopetrol S.A. que evalúe la continuidad de Ricardo Roa como presidente de la compañía.</t>
  </si>
  <si>
    <t>Cabal pidió a junta de Ecopetrol revisar continuidad de Roa tras imputación</t>
  </si>
  <si>
    <t>La senadora María Fernanda Cabal, presentó una solicitud formal ante la Junta Directiva de Ecopetrol para que evalúe la permanencia de Ricardo Roa en la presidencia de la compañía, luego de conocerse la imputación de cargos en su contra por parte de la Fiscalía General de la Nación.</t>
  </si>
  <si>
    <t>Infobae.com</t>
  </si>
  <si>
    <t xml:space="preserve">María Fernanda Cabal pidió a Ecopetrol reevaluar la continuidad de Ricardo Roa en la </t>
  </si>
  <si>
    <t>La petición se produce en un contexto en que la Fiscalía General de la Nación ha anunciado una citación a Ricardo Roa en marzo para imputación de cargos relacionados con su gestión como gerente de la campaña de Petro en 2022 y por “tráfico de influencias en la adquisición de un predio en un exclusivo sector de Bogotá.</t>
  </si>
  <si>
    <t>Kch comunicacion</t>
  </si>
  <si>
    <t>Piden salida de Ricardo Roa de Ecopetrol por procesos judiciales</t>
  </si>
  <si>
    <t>La estabilidad institucional de Ecopetrol se encuentra bajo un intenso escrutinio tras la reciente petición pública de la senadora María Fernanda Cabal.</t>
  </si>
  <si>
    <t>Se viene decisión clave en caso del lujoso apartamento de Ricardo Roa; Fiscalía le puso el ojo</t>
  </si>
  <si>
    <t>El inmueble en cuestión es un apartamento de 300 metros cuadrados con cuatro habitaciones y seis garajes, adquirido en 2022 por $ 1.800 millones.</t>
  </si>
  <si>
    <t>Ricardo Roa, presidente de Ecopetrol desde mayo de 2023 y exgerente de la campaña presidencial de Gustavo Petro en 2022, enfrenta cuestionamientos jurídicos relacionados con presuntas irregularidades en la financiación de dicha campaña, así como por la compra de un lujoso apartamento.</t>
  </si>
  <si>
    <t>María Fernanda Cabal le solicitó formalmente a la junta de Ecopetrol revisar la permanencia de Ricardo Roa al frente de la compañía</t>
  </si>
  <si>
    <t>La congresista considera que la citación a imputación de la Fiscalía estaría afectando a la empresa.</t>
  </si>
  <si>
    <t>Diario de Occidente</t>
  </si>
  <si>
    <t>Hay que salvar a Ecopetrol</t>
  </si>
  <si>
    <t>La principal empresa estatal del país atraviesa un momento complejo y eso debería encender todas las alarmas.</t>
  </si>
  <si>
    <t>Finanzas y Dinero</t>
  </si>
  <si>
    <t>Ecopetrol proyecta caída en utilidades e incremento del gasto de capital al cierre de 2025</t>
  </si>
  <si>
    <t>La petrolera estatal colombiana, Ecopetrol, presentó su actualización operativa y financiera correspondiente al cuarto trimestre de 2025</t>
  </si>
  <si>
    <t>Conozca el calendario de los resultados financieros y asambleas de inversionistas</t>
  </si>
  <si>
    <t xml:space="preserve">Durante las próximas semanas, las empresas y los grandes grupos económicos pondrán sobre la mesa sus cifras del último año </t>
  </si>
  <si>
    <t>Ecopetrol aumenta la eficiencia operativa</t>
  </si>
  <si>
    <t>Con este aumento se busca incrementar la producción en el campo Castilla</t>
  </si>
  <si>
    <t>Producción de petróleo y gas en Colombia cae drásticamente al cierre de 2025</t>
  </si>
  <si>
    <t>La producción de petróleo y gas en Colombia cerró el año 2025 con cifras preocupantes que encienden las alarmas sobre la soberanía energética del país.</t>
  </si>
  <si>
    <t>Refinería de Barranca</t>
  </si>
  <si>
    <t>Postiva</t>
  </si>
  <si>
    <t>Crisis Colombia Ecuador</t>
  </si>
  <si>
    <t>Colombia y Ecuador dan sus primeros pasos para finalizar conflicto comercial</t>
  </si>
  <si>
    <t>El Gobierno nacional envió una comisión delegada hacia Ecuador, en búsqueda de solucionar el conflicto comercial entre los dos países.</t>
  </si>
  <si>
    <t>https://www.chrmonitoreo.com/ECOPETROL/Febrero_2026/06/NOTI_1.mp4</t>
  </si>
  <si>
    <t>Ecopetrol adelanta proyectos por la flora y fauna en Barranca</t>
  </si>
  <si>
    <t>Ecopetrol junto con la CAR en el Magdalena medio adelantaron un programa silvestre en busca de la protección de la flora y la fauna.</t>
  </si>
  <si>
    <t>https://www.chrmonitoreo.com/ECOPETROL/Febrero_2026/06/ORIENTE_1.mp4</t>
  </si>
  <si>
    <t>Visita Petro a Estados Unidos</t>
  </si>
  <si>
    <t>Ecopetrol podría invertir en Venezuela</t>
  </si>
  <si>
    <t>Uno de los temas claves en medio de la conversación entre Estados Unidos y Colombia, fue la reactivación del sector minero energético en Venezuela, donde Colombia podría invertir.</t>
  </si>
  <si>
    <t>https://www.chrmonitoreo.com/ECOPETROL/Febrero_2026/06/RED_1.mp4</t>
  </si>
  <si>
    <t>Ecopetrol inicio venta de gas importado</t>
  </si>
  <si>
    <t>El Grupo Ecopetrol inició el proceso de comercialización del gas natural que será importado a través de la infraestructura de la Sociedad Portuaria Puerto Bahía, ubicada en Cartagena y de propiedad de Frontera Energy.</t>
  </si>
  <si>
    <t>https://www.chrmonitoreo.com/ECOPETROL/Febrero_2026/06/RTVC_1.mp4</t>
  </si>
  <si>
    <t>Comitiva nacional regresa de su visita positiva por Estados Unidos</t>
  </si>
  <si>
    <t>Finalizó la visita de Colombia y su comitiva del que hizo parte el Presidente de Ecopetrol Ricardo Roa por el país del Norte, con resultados positivos.</t>
  </si>
  <si>
    <t>https://www.chrmonitoreo.com/ECOPETROL/Febrero_2026/06/RTVC_2.mp4</t>
  </si>
  <si>
    <t>Fiscalía radica imputación de cargos contra Ricardo Roa</t>
  </si>
  <si>
    <t>https://www.chrmonitoreo.com/ECOPETROL/Febrero_2026/09/CARACOL_1.mp4</t>
  </si>
  <si>
    <t>Fiscalía acusará al Presidente de Ecopetrol</t>
  </si>
  <si>
    <t>La Fiscalía colombiana radicó este lunes 9 de febrero de 2026 una audiencia de imputación de cargos contra Ricardo Roa Barragán, actual presidente de Ecopetrol y exgerente de la campaña Petro Presidente de 2022.</t>
  </si>
  <si>
    <t>https://www.chrmonitoreo.com/ECOPETROL/Febrero_2026/09/CARACOL_2.mp4</t>
  </si>
  <si>
    <t>Fiscalía imputará al Presidente de Ecopetrol</t>
  </si>
  <si>
    <t>La Fiscalía anunció que hoy imputará cargos contra Ricardo Roa, el presidente de Ecopetrol, por la violación de los topes de financiación de la campaña presidencial de Gustavo Petro de 2022, y por tráfico de influencias a favor de Juan Guillermo Mancera por la contratación del multimillonario negocio de regasificación en el Caribe a una empresa vinculada con él.</t>
  </si>
  <si>
    <t>https://www.chrmonitoreo.com/ECOPETROL/Febrero_2026/09/CARACOL_3_12_PM.mp4</t>
  </si>
  <si>
    <t>Fiscalía imputará cargos contra El Presidente de Ecopetrol</t>
  </si>
  <si>
    <t>https://www.chrmonitoreo.com/ECOPETROL/Febrero_2026/09/CARACOL_4_7_PM.mp4</t>
  </si>
  <si>
    <t xml:space="preserve">NOTI CENTRO NOTICIAS </t>
  </si>
  <si>
    <t>Roa señalado de violar topes de campaña y compra de apartamento</t>
  </si>
  <si>
    <t>La Fiscalía General de la Nación anuncia este lunes 9 de febrero radicará la solicitud de imputación de cargos contra Ricardo Roa, presidente de Ecopetrol y ex gerente de la campaña Petro Presidente, por presuntas irregularidades relacionadas con la financiación de la campaña presidencial de 2022 y la compra de un apartamento en Bogotá.</t>
  </si>
  <si>
    <t>https://www.chrmonitoreo.com/ECOPETROL/Febrero_2026/09/NOTI_1.mp4</t>
  </si>
  <si>
    <t>Defensa de Ricardo Roa niega notificación de cargos por caso Petro</t>
  </si>
  <si>
    <t>Tras el anuncio realizado por la Fiscalía General de la Nación, el equipo jurídico que representa a Ricardo Roa, actual presidente de Ecopetrol, afirmó el pasado lunes 9 de febrero de 2026 que su defendido no ha recibido ninguna comunicación legal sobre la imputación de cargos.</t>
  </si>
  <si>
    <t>https://www.chrmonitoreo.com/ECOPETROL/Febrero_2026/09/PAGINA_1.mp4</t>
  </si>
  <si>
    <t>Junta directiva analiza posible salida de Roa</t>
  </si>
  <si>
    <t>Pese a la imputación de cargos contra Ricardo Roa por dos delitos, el Presidente de la estatal petrolera no está pensando en abandonar su cargo.</t>
  </si>
  <si>
    <t>https://www.chrmonitoreo.com/ECOPETROL/Febrero_2026/09/PAGINA_2.mp4</t>
  </si>
  <si>
    <t>Imputación de cargos al Presidente de Ecopetrol</t>
  </si>
  <si>
    <t>La Fiscalía General de la Nación anunció dos solicitudes de audiencia de imputación de cargos contra el presidente de Ecopetrol, Ricardo Roa. Los delitos investigados incluyen la presunta violación de topes electorales durante su gestión como gerente de la campaña del Pacto Histórico y tráfico de influencias relacionado con la venta de un inmueble.</t>
  </si>
  <si>
    <t>https://www.chrmonitoreo.com/ECOPETROL/Febrero_2026/09/RCN_1.mp4</t>
  </si>
  <si>
    <t>Fiscalía imputará a Roa por dos delitos</t>
  </si>
  <si>
    <t>https://www.chrmonitoreo.com/ECOPETROL/Febrero_2026/09/RCN_2_7_PM.mp4</t>
  </si>
  <si>
    <t>Fiscalía imputaría cargos contra Ricardo Roa por dos delitos</t>
  </si>
  <si>
    <t>https://www.chrmonitoreo.com/ECOPETROL/Febrero_2026/09/RED_1.mp4</t>
  </si>
  <si>
    <t>Fiscalía imputaría cargos a Ricardo Roa</t>
  </si>
  <si>
    <t>Fiscalía alista la imputación de cargos en contra del Presidente de Ecopetrol Ricardo Roa.</t>
  </si>
  <si>
    <t>https://www.chrmonitoreo.com/ECOPETROL/Febrero_2026/10/CARACOL_1_6_AM.mp4</t>
  </si>
  <si>
    <t>Fiscalía imputará cargos contra Ricardo Roa</t>
  </si>
  <si>
    <t>La Fiscalía prepara la imputación de cargos contra Ricardo Roa Presidente de Ecopetrol por dos delitos, irregularidades en la campaña de Petro Presidente y la compra de un lujoso apartamento.</t>
  </si>
  <si>
    <t>https://www.chrmonitoreo.com/ECOPETROL/Febrero_2026/10/CARACOL_2_6_AM.mp4</t>
  </si>
  <si>
    <t>https://www.chrmonitoreo.com/ECOPETROL/Febrero_2026/10/RCN_1_6_AM.mp4</t>
  </si>
  <si>
    <t>Editorial proceso contra Ricardo Roa</t>
  </si>
  <si>
    <t>Tema editorial, anuncio de imputación de cargos contra el Presidente de Ecopetrol Ricardo Roa.</t>
  </si>
  <si>
    <t>https://www.chrmonitoreo.com/ECOPETROL/Febrero_2026/10/RCN_2_6_AM.mp4</t>
  </si>
  <si>
    <t>Análisis cargos contra Ricardo Roa</t>
  </si>
  <si>
    <t>Integrantes de la Mesa Ancha dan su punto de vista frente al tema de la imputación de cargos contra Ricardo Roa por parte de la Fiscalía.</t>
  </si>
  <si>
    <t>https://www.chrmonitoreo.com/ECOPETROL/Febrero_2026/10/RCN_3_6_AM.mp4</t>
  </si>
  <si>
    <t>Indicadores económicos</t>
  </si>
  <si>
    <t>Indicadores económicos, expectativa de la acción de Ecopetrol para la próxima asamblea de accionistas.</t>
  </si>
  <si>
    <t>https://www.chrmonitoreo.com/ECOPETROL/Febrero_2026/10/RCN_4_6_AM.mp4</t>
  </si>
  <si>
    <t>Confirman la fecha de la imputación de cargos contra Ricardo Roa, el presidente de Ecopetrol, Ricardo Roa, será imputado por el delito de tráfico de influencias tras la compra de un lujoso apartamento.</t>
  </si>
  <si>
    <t>https://www.chrmonitoreo.com/ECOPETROL/Febrero_2026/10/CARACOL_3_7_PM.mp4</t>
  </si>
  <si>
    <t>https://www.chrmonitoreo.com/ECOPETROL/Febrero_2026/10/NOTI_1.mp4</t>
  </si>
  <si>
    <t>El próximo 11 de marzo la Fiscalía realizará la imputación de cargos en contra de Ricardo Roa Presidente de Ecopetrol por dos delitos.</t>
  </si>
  <si>
    <t>https://www.chrmonitoreo.com/ECOPETROL/Febrero_2026/10/NOTI_2.mp4</t>
  </si>
  <si>
    <t>https://www.chrmonitoreo.com/ECOPETROL/Febrero_2026/10/PAGINA_1.mp4</t>
  </si>
  <si>
    <t>Dirigentes políticos de todas las vertientes radicaron una carta ante la junta directiva de Ecopetrol pidiendo la salida de su cargo.</t>
  </si>
  <si>
    <t>https://www.chrmonitoreo.com/ECOPETROL/Febrero_2026/10/PAGINA_2.mp4</t>
  </si>
  <si>
    <t>Tras escándalo de Roa se mueve la acción de Ecopetrol</t>
  </si>
  <si>
    <t>Experto analista señala que la acción de Ecopetrol ha sido la más rezagada del mercado.</t>
  </si>
  <si>
    <t>https://www.chrmonitoreo.com/ECOPETROL/Febrero_2026/10/PAGINA_4.mp4</t>
  </si>
  <si>
    <t>NOTICIAS CARACOL</t>
  </si>
  <si>
    <t>Algunos sectores piden la salida de Roa de Ecopetrol</t>
  </si>
  <si>
    <t>Habla el Ex Ministro de Minas y Energía Juan Camilo Restrepo acerca de la situación actual de Ecopetrol y sobre la imputación de cargos efectuada al presidente Ricardo Roa.</t>
  </si>
  <si>
    <t>https://www.chrmonitoreo.com/ECOPETROL/Febrero_2026/11/CARACOL_1_6_AM.mp4</t>
  </si>
  <si>
    <t>Gustavo Petro sigue apoyando a Ricardo Roa</t>
  </si>
  <si>
    <t>El presidente Gustavo Petro salió en defensa de Ricardo Roa frente a las acusaciones que afronta actualmente.</t>
  </si>
  <si>
    <t>https://www.chrmonitoreo.com/ECOPETROL/Febrero_2026/11/CARACOL_2_6_AM.mp4</t>
  </si>
  <si>
    <t>Consecuencias de los escándalos de Ricardo Roa</t>
  </si>
  <si>
    <t>Habla Andrés Hernández Director Ejecutivo de Transparencia por Colombia, quien señala que por escándalos como el de Ecopetrol Colombia sigue bajando en su calificación por corrupción.</t>
  </si>
  <si>
    <t>https://www.chrmonitoreo.com/ECOPETROL/Febrero_2026/11/CARACOL_3_6_AM.mp4</t>
  </si>
  <si>
    <t>USO sale al paso a declaraciones del Presidente Petro</t>
  </si>
  <si>
    <t>Cruce de versiones entre el presidente Gustavo Petro y la USO, por el precio del barril del crudo en el mercado.</t>
  </si>
  <si>
    <t>https://www.chrmonitoreo.com/ECOPETROL/Febrero_2026/11/RCN_1_6_AM.mp4</t>
  </si>
  <si>
    <t xml:space="preserve">PRIMERA PÁGINA </t>
  </si>
  <si>
    <t>Acción de Ecopetrol se mantendría a pesar de escándalos de Roa</t>
  </si>
  <si>
    <t>Experto analista económico aseguró que la acción de Ecopetrol no tocará mínimos históricos a pesar de la situación actual de Ricardo Roa</t>
  </si>
  <si>
    <t>https://www.chrmonitoreo.com/ECOPETROL/Febrero_2026/11/PAGINA_1.mp4</t>
  </si>
  <si>
    <t>Cruce de versiones entre el Gobierno y la USO</t>
  </si>
  <si>
    <t>Por medio de una dura carta la USO le salió al paso a las declaraciones del presidente Gustavo Petro sobre el tema del fracking.</t>
  </si>
  <si>
    <t>https://www.chrmonitoreo.com/ECOPETROL/Febrero_2026/11/RCN_2_12_PM.mp4</t>
  </si>
  <si>
    <t>USO rechaza declaraciones de Petro sobre el fracking</t>
  </si>
  <si>
    <t>En el Consejo de Ministros del 10 de febrero de 2026, el presidente de Colombia, Gustavo Petro, señaló que, si los precios del petróleo Brent, que es el referente internacional con el que se negocia el crudo, disminuyen, Ecopetrol va a quebrar.</t>
  </si>
  <si>
    <t>https://www.chrmonitoreo.com/ECOPETROL/Febrero_2026/11/NOTI_1.mp4</t>
  </si>
  <si>
    <t>Imputación de cargos al presidente de Ecopetrol</t>
  </si>
  <si>
    <t>Blu Radio: Noticias de la Mañana:  La Fiscalía General de la Nación imputará cargos a Ricardo Roa, presidente de Ecopetrol, por presuntas irregularidades relacionadas con la financiación de la campaña presidencial de Gustavo Petro y la compra de un apartamento en Bogotá. Esta decisión judicial profundiza la crisis de gobernabilidad en la petrolera y pone en duda la continuidad del directivo. (11´45”) (11:37 AM)</t>
  </si>
  <si>
    <t>http://chrmonitoreo.org/ECOPETROL/2026/02/09/NOTA_01_BLU_RADIO_AM_09-02-26_ECOP.mp3</t>
  </si>
  <si>
    <t>Fiscalía imputará cargos a Ricardo Roa</t>
  </si>
  <si>
    <t>Caracol: 6AM W:  La Fiscalía General de la Nación radicará solicitud de audiencia de imputación contra Ricardo Roa, presidente de Ecopetrol. Se le acusa de violación de topes electorales durante la campaña presidencial de Gustavo Petro y de tráfico de influencias relacionado con la compra de un apartamento en el barrio El Chicó, Bogotá. (1´41”) (11:48 AM)</t>
  </si>
  <si>
    <t>http://chrmonitoreo.org/ECOPETROL/2026/02/09/NOTA_02_CARACOL_AM_09-02-26_ECOP.mp3</t>
  </si>
  <si>
    <t>Nuevas pruebas comprometen a Ricardo Roa</t>
  </si>
  <si>
    <t>Caracol: 6AM W: Se revelan inconsistencias en la compra del apartamento de Ricardo Roa, presuntamente pagado por el coronel Mancera, lo que implicaría tráfico de influencias. Además de la violación de topes electorales, existen videos que contradicen la versión de Roa sobre la fecha en que conoció a Mancera, confirmando mentiras en su testimonio. (3´54”) (11:52 AM)</t>
  </si>
  <si>
    <t>http://chrmonitoreo.org/ECOPETROL/2026/02/09/NOTA_03_CARACOL_AM_09-02-26_ECOP.mp3</t>
  </si>
  <si>
    <t>Imputación de cargos contra Ricardo Roa</t>
  </si>
  <si>
    <t>Blu Radio: Noticias de la Mañana:  La Fiscalía imputará cargos a Ricardo Roa, presidente de Ecopetrol, por la presunta violación de topes de financiación en la campaña presidencial de 2022 y por tráfico de influencias relacionado con la compra de un apartamento en Bogotá. Las solicitudes serán radicadas ante un juez, obligando a Roa a responder judicialmente por estas irregularidades financieras e inmobiliarias.  (2´36”) (12:03 PM)</t>
  </si>
  <si>
    <t>http://chrmonitoreo.org/ECOPETROL/2026/02/09/NOTA_04_BLU_RADIO_AM_09-02-26_ECOP.mp3</t>
  </si>
  <si>
    <t>Fiscalía imputará cargos al presidente de Ecopetrol</t>
  </si>
  <si>
    <t>Caracol: Noticias del Medio Día:  El audio de Caracol Radio informa que, este 9 de febrero de 2026, la Fiscalía General de la Nación radicará imputación de cargos contra Ricardo Roa, presidente de Ecopetrol. Se le acusa de presunta violación de topes electorales durante la campaña presidencial de 2022 y de tráfico de influencias relacionado con la compra de un apartamento en Bogotá.  (8´49") (12:04 PM)</t>
  </si>
  <si>
    <t>http://chrmonitoreo.org/ECOPETROL/2026/02/09/NOTA_05_CARACOL_MD_09-02-26_ECOP.mp3</t>
  </si>
  <si>
    <t>Fiscalía imputará cargos a Ricardo Roa por campaña y presunta corrupción</t>
  </si>
  <si>
    <t>La Voz Del Cinaruco. Noticias del medio Dia:  La Fiscalía anunció la imputación de cargos contra Ricardo Roa, presidente de Ecopetrol y exgerente de la campaña Petro Presidente, por violación de topes electorales y tráfico de influencias. La investigación incluye presuntas irregularidades en la compra de un lujoso apartamento y posibles favores contractuales, con pagos cuestionados y documentos que contradicen versiones públicas.  (13´19”) (12:07 PM)</t>
  </si>
  <si>
    <t>http://chrmonitoreo.org/ECOPETROL/2026/02/09/NOTA_06_LA_VOZ_DEL_CINARUCO_MD_09-02-26_ECOP.mp3</t>
  </si>
  <si>
    <t>Directivos de Ecopetrol exigirán la renuncia de Ricardo Roa</t>
  </si>
  <si>
    <t>Blu Radio: Noticias de la Mañana:  Tras la decisión de la Fiscalía de imputar cargos al presidente de Ecopetrol, Ricardo Roa, por la campaña presidencial de 2022, miembros de la Junta Directiva buscan su salida. Se confirmó en Blu Radio que al menos tres de los nueve directivos pedirán formalmente su renuncia en la próxima reunión, debido a la inestabilidad que genera su situación judicial. (3´25”) (12:23 PM)</t>
  </si>
  <si>
    <t>http://chrmonitoreo.org/ECOPETROL/2026/02/09/NOTA_07_BLU_RADIO_AM_09-02-26_ECOP.mp3</t>
  </si>
  <si>
    <t>FM Radio. Noticiero del Medio Dia:  La Fiscalía General imputará cargos a Ricardo Roa, presidente de Ecopetrol, por violación de topes en la campaña presidencial de Gustavo Petro y tráfico de influencias. El fiscal del caso vinculó los hechos a un contrato otorgado a Juan Guillermo Mansera tras un negocio inmobiliario. Pese a la gravedad, el ente acusador confirmó que no solicitará medida de aseguramiento. (2´00”) (12:33 PM)</t>
  </si>
  <si>
    <t>http://chrmonitoreo.org/ECOPETROL/2026/02/09/NOTA_08_LA_FM_AM_09-02-26_ECOP.mp3</t>
  </si>
  <si>
    <t>Imputación de cargos a Ricardo Roa</t>
  </si>
  <si>
    <t>Caracol: Noticias del Medio Día:  La Fiscalía General anunció la imputación de cargos contra Ricardo Roa, presidente de Ecopetrol, por la presunta violación de topes en la campaña presidencial de 2022 y tráfico de influencias en la compra irregular de un apartamento. Este escándalo judicial provocó una caída en las acciones de la petrolera y cuestionamientos sobre su estabilidad corporativa y reputacional. (7´18”) (12:36 AM)</t>
  </si>
  <si>
    <t>http://chrmonitoreo.org/ECOPETROL/2026/02/09/NOTA_09_CARACOL_MD_09-02-26_ECOP.mp3</t>
  </si>
  <si>
    <t>Blu Radio: Noticias del Medio Día:La Fiscalía anunció la imputación de cargos contra Ricardo Roa, presidente de Ecopetrol, por presunta violación de topes electorales en la campaña presidencial de 2022 y tráfico de influencias. Aunque se investigan irregularidades relacionadas con contratos y bienes inmuebles, el ente acusador confirmó que no solicitará medida de aseguramiento. Entretanto, Roa descartó renunciar a su cargo, asegurando que enfrentará el proceso judicial. (5´21”) (1:21 PM)</t>
  </si>
  <si>
    <t>http://chrmonitoreo.org/ECOPETROL/2026/02/09/NOTA_10_BLU_RADIO_MD_09-02-26_ECOP.mp3</t>
  </si>
  <si>
    <t>Volatilidad en la acción de Ecopetrol</t>
  </si>
  <si>
    <t>Caracol: Dos Puntos:  La imputación de cargos al presidente de Ecopetrol, relacionada con la campaña de 2022 y la compra de un inmueble, generó alta volatilidad bursátil. La acción reportó una leve caída del 0,45%, estabilizándose en 2.240 pesos en la bolsa colombiana, mientras que el ADR en Estados Unidos se cotiza a 12,25 dólares.  (37”) (2:02 PM)</t>
  </si>
  <si>
    <t>http://chrmonitoreo.org/ECOPETROL/2026/02/09/NOTA_11_CARACOL_DOS_PUNTOS_09-02-26_ECOP.mp3</t>
  </si>
  <si>
    <t>Caracol: Dos Puntos:  La Fiscalía General de la Nación imputará cargos al presidente de Ecopetrol, Ricardo Roa, por presuntas irregularidades en la compra de un apartamento y la violación de topes electorales durante la campaña "Petro Presidente". Pese a la investigación y el impacto reputacional para la petrolera, Roa no renunciará a su cargo. (2´40”) (2:07 PM)</t>
  </si>
  <si>
    <t>http://chrmonitoreo.org/ECOPETROL/2026/02/09/NOTA_12_CARACOL_DOS_PUNTOS_09-02-26_ECOP.mp3</t>
  </si>
  <si>
    <t>Investigación judicial contra el presidente de Ecopetrol – Entrevista a Monica de Greiff</t>
  </si>
  <si>
    <t xml:space="preserve">Caracol: Dos Puntos:  La Fiscalía General de la Nación imputará cargos a Ricardo Roa, presidente de Ecopetrol, por la compra de un lujoso apartamento y la presunta violación de topes financieros en la campaña "Petro Presidente". Pese al proceso jurídico y el riesgo reputacional para la petrolera, Roa descartó su renuncia. La junta directiva evaluará el impacto en la acción de la compañía.  (8´46”) (3:45 PM) </t>
  </si>
  <si>
    <t>http://chrmonitoreo.org/ECOPETROL/2026/02/09/NOTA_13_CARACOL_DOS_PUNTOS_09-02-26_ECOP.mp3</t>
  </si>
  <si>
    <t>Defensa niega notificación formal de la Fiscalía</t>
  </si>
  <si>
    <t>Caracol: Dos Puntos:  El abogado Juan David León abogado de Ricardo Roa Presidente de Ecopetrol emitió un comunicado aclarando que su defendido no ha sido notificado formalmente sobre audiencias de imputación de cargos por parte de los fiscales que adelantan la investigación. La defensa enfatiza que solo se entenderán como válidas las notificaciones realizadas a través de los canales institucionales legalmente establecidos. (53”) (3:54 PM)</t>
  </si>
  <si>
    <t>http://chrmonitoreo.org/ECOPETROL/2026/02/09/NOTA_14_CARACOL_DOS_PUNTOS_09-02-26_ECOP.mp3</t>
  </si>
  <si>
    <t>Roa se defiende y descarta renunciar</t>
  </si>
  <si>
    <t>Caracol: La Luciérnaga:  Ricardo Roa, presidente de Ecopetrol, emitió un comunicado de cinco puntos respondiendo a la presunta imputación de la Fiscalía. Aclaró que no ha sido notificado formalmente y defendió su inocencia asegurando poseer pruebas que desvirtúan las acusaciones. Finalmente, reiteró su respeto por las decisiones institucionales y confirmó que no renunciará a la presidencia de la compañía. (55”) (4:01 PM)</t>
  </si>
  <si>
    <t>http://chrmonitoreo.org/ECOPETROL/2026/02/09/NOTA_15_LA_LUCIERNAGA_09-02-26_ECOP.mp3</t>
  </si>
  <si>
    <t>Reacciones políticas ante imputación a Ricardo Roa</t>
  </si>
  <si>
    <t>Caracol: La Luciérnaga:  Tras el anuncio de la Fiscalía de imputar cargos a Ricardo Roa, presidente de Ecopetrol, por presunta violación de topes en la campaña presidencial de 2022 y la compra de un inmueble, el Congreso reaccionó divididamente. Mientras el Pacto Histórico espera garantías procesales para que demuestre su inocencia, el Centro Democrático critica severamente su gestión, asegurando que debió abandonar el cargo mucho antes. (1´01”) (4;05 PM)</t>
  </si>
  <si>
    <t>http://chrmonitoreo.org/ECOPETROL/2026/02/09/NOTA_16_LA_LUCIERNAGA_09-02-26_ECOP.mp3</t>
  </si>
  <si>
    <t>Imputación a Ricardo Roa impacta a Ecopetrol</t>
  </si>
  <si>
    <t>FM Radio. Tarde, pero Llego:  La Fiscalía imputó cargos a Ricardo Roa, presidente de Ecopetrol, por presunta violación de topes en la campaña presidencial de 2022. Esta situación jurídica afecta gravemente la reputación internacional de la empresa más importante del país. Ante el riesgo de desconfianza en los mercados, miembros de la junta directiva han solicitado que se aparte del cargo. (1´57”) (4:13 PM)</t>
  </si>
  <si>
    <t>http://chrmonitoreo.org/ECOPETROL/2026/02/09/NOTA_17_LA_FM_TARDE_PERO_LLEGO_09-02-26_ECOP.mp3</t>
  </si>
  <si>
    <t>Crisis corporativa y judicial en Ecopetrol</t>
  </si>
  <si>
    <t>Caracol: La Luciérnaga:  La junta directiva de Ecopetrol contempla solicitar la renuncia de su presidente, Ricardo Roa, tras la decisión de la Fiscalía de imputarle cargos por presunta violación de topes electorales y tráfico de influencias. Mientras Roa descarta dimitir alegando inocencia, analistas alertan sobre el desplome financiero y reputacional de la petrolera, instando a priorizar la estabilidad corporativa sobre la lealtad política al gobierno actual. (5´27”) (4:20 PM)</t>
  </si>
  <si>
    <t>http://chrmonitoreo.org/ECOPETROL/2026/02/09/NOTA_18_LA_LUCIERNAGA_09-02-26_ECOP.mp3</t>
  </si>
  <si>
    <t>Imputaciones a altos funcionarios del gobierno</t>
  </si>
  <si>
    <t>Blu Radio: Voz Populi:  La Fiscalía imputará cargos a Ricardo Roa, presidente de Ecopetrol, por presunta violación de topes de campaña y tráfico de influencias, generando críticas sobre su permanencia en el cargo. Paralelamente, acusará a Juliana Guerrero de falsificar títulos académicos para acceder al viceministerio de la Igualdad, solicitando prisión domiciliaria por fraude procesal y falsedad en documento público. (3´58”) (4:26 PM)</t>
  </si>
  <si>
    <t>http://chrmonitoreo.org/ECOPETROL/2026/02/09/NOTA_19_VOZ_POPULI_TARDE_09-02-26_ECOP.mp3</t>
  </si>
  <si>
    <t>Blu Radio: Voz Populi:  La Fiscalía General acusará a Ricardo Roa, presidente de Ecopetrol, por presunta violación de topes en la campaña presidencial de 2022 y tráfico de influencias relacionado con la compra de un inmueble. Aunque su defensa afirma no haber recibido notificación formal, el ente investigador asegura tener pruebas contundentes, mientras Roa permanece en su cargo sin medida de aseguramiento. (1´40”) (5:36 PM)</t>
  </si>
  <si>
    <t>http://chrmonitoreo.org/ECOPETROL/2026/02/09/NOTA_20_VOZ_POPULI_TARDE_09-02-26_ECOP.mp3</t>
  </si>
  <si>
    <t>Crisis en Ecopetrol: piden la renuncia de Ricardo Roa</t>
  </si>
  <si>
    <t>FM Radio. Tarde, Pero llego:  El economista Jorge Restrepo analizó la imputación de cargos contra Ricardo Roa, presidente de Ecopetrol, por presunta violación de topes electorales. Restrepo sugirió que Roa debe apartarse del cargo para preparar su defensa legal y evitar conflictos de interés. Advirtió que su permanencia pone en riesgo la reputación de la petrolera, el valor de sus acciones y el acceso a crédito internacional. (4´39”) (6:04 PM)</t>
  </si>
  <si>
    <t>http://chrmonitoreo.org/ECOPETROL/2026/02/09/NOTA_21_LA_FM_TARDE_PERO_LLEGO_09-02-26_ECOP.mp3</t>
  </si>
  <si>
    <t>Nuevas imputaciones contra Ricardo Roa</t>
  </si>
  <si>
    <t>Caracol: Hora 20:  La Fiscalía General de la Nación anunció dos solicitudes de audiencia de imputación de cargos contra el presidente de Ecopetrol, Ricardo Roa. Los delitos investigados incluyen la presunta violación de topes electorales durante su gestión como gerente de la campaña del Pacto Histórico y tráfico de influencias relacionado con la venta de un inmueble. (37”) (7:03 PM)</t>
  </si>
  <si>
    <t>http://chrmonitoreo.org/ECOPETROL/2026/02/09/NOTA_22_HORA_20_09-02-26_ECOP.mp3</t>
  </si>
  <si>
    <t>Crisis de Gobernanza en Ecopetrol – aparte de la entrevista al precandidato presidencial Juan Daniel Oviedo</t>
  </si>
  <si>
    <t>Blu Radio. Recap:  El precandidato Juan Daniel Oviedo asegura que la permanencia de Ricardo Roa en la presidencia de Ecopetrol es insostenible. Según el economista, Roa no solo carga con los cuestionamientos judiciales por la campaña presidencial, sino que su gestión ha convertido a la estatal petrolera en un obstáculo para garantizar el abastecimiento de gas natural en el país. (1´39”) (8:40 PM)</t>
  </si>
  <si>
    <t>http://chrmonitoreo.org/ECOPETROL/2026/02/09/NOTA_23_BLU_RECAP_09-02-26_ECOP.mp3</t>
  </si>
  <si>
    <t>Emisora Atlántico. Noticias de la Mañana:  La Fiscalía solicitó audiencia para imputar cargos a Ricardo Roa, actual presidente de Ecopetrol, por la presunta violación de los topes de financiación en la campaña presidencial de Gustavo Petro en 2022. La medida judicial responde a su gestión como gerente de dicha campaña política, donde se habrían excedido los límites legales permitidos. (16”) (5:01 AM)</t>
  </si>
  <si>
    <t>http://chrmonitoreo.org/ECOPETROL/2026/02/10/NOTA_01_EMISORA_ATLANTICO_AM_10-02-26_ECOP.mp3</t>
  </si>
  <si>
    <t>Doble imputación a Ricardo Roa</t>
  </si>
  <si>
    <t>Blu Radio: Noticias de la Mañana:  La Fiscalía imputará dos cargos a Ricardo Roa, presidente de Ecopetrol: violación de topes en la campaña presidencial de 2022 y corrupción por la compra irregular de un apartamento de lujo vinculado a contratos. Ante este escándalo, diversos sectores exigen su renuncia inmediata para proteger la imagen internacional de la compañía petrolera. (52”) (5:03 AM)</t>
  </si>
  <si>
    <t>http://chrmonitoreo.org/ECOPETROL/2026/02/10/NOTA_02_BLU_RADIO_AM_10-02-26_ECOP.mp3</t>
  </si>
  <si>
    <t>Caracol: 6AM W:  La Fiscalía General imputará cargos a Ricardo Roa, presidente de Ecopetrol, por presunta violación de topes electorales y tráfico de influencias durante la campaña presidencial. Esta decisión judicial ha desatado una crisis política, provocando que diversos sectores y la oposición exijan su renuncia inmediata para no afectar la estabilidad de la compañía petrolera. (7´29”) (5:06 AM)</t>
  </si>
  <si>
    <t>http://chrmonitoreo.org/ECOPETROL/2026/02/10/NOTA_03_CARACOL_AM_10-02-26_ECOP.mp3</t>
  </si>
  <si>
    <t xml:space="preserve"> Imputación de cargos contra Ricardo Roa</t>
  </si>
  <si>
    <t>Blu Radio: Noticias de la Mañana:  La Fiscalía General de la Nación radicará solicitud de imputación contra Ricardo Roa, presidente de Ecopetrol, por dos delitos: violación de los topes de financiación durante la campaña presidencial de 2022 y tráfico de influencias. Este último se vincula a la compra irregular de un apartamento y contratos otorgados al coronel retirado Juan Guillermo Mancera. Pese a las acusaciones, Roa descarta renunciar a su cargo. (4´33”) (5:38 AM)</t>
  </si>
  <si>
    <t>http://chrmonitoreo.org/ECOPETROL/2026/02/10/NOTA_04_BLU_RADIO_AM_10-02-26_ECOP.mp3</t>
  </si>
  <si>
    <t>Presión sobre Ricardo Roa tras imputación</t>
  </si>
  <si>
    <t>Caracol: 6AM W: La Fiscalía imputará cargos a Ricardo Roa, presidente de Ecopetrol, por presunta violación de topes electorales e irregularidades inmobiliarias. Pese a defender su inocencia, aumentan las exigencias de la oposición y exdirectivos para que renuncie o tome licencia, con el fin de evitar daños reputacionales a la compañía durante su defensa legal. (2´02”) (6:04 AM)</t>
  </si>
  <si>
    <t>http://chrmonitoreo.org/ECOPETROL/2026/02/10/NOTA_05_CARACOL_AM_10-02-26_ECOP.mp3</t>
  </si>
  <si>
    <t>Doble imputación a Ricardo Roa pone en riesgo su presidencia en Ecopetrol</t>
  </si>
  <si>
    <t>Blu Radio: Noticias de la Mañana:  La Fiscalía imputó cargos a Ricardo Roa, presidente de Ecopetrol, por presunta violación de topes de financiación en la campaña presidencial de 2022 y tráfico de influencias relacionado con la compra irregular de un apartamento. Ante este escenario judicial inédito y el vínculo con contrataciones sospechosas, la junta directiva evalúa su salida para mitigar el impacto reputacional sobre la compañía. (2´47”) (6:05 AM)</t>
  </si>
  <si>
    <t>http://chrmonitoreo.org/ECOPETROL/2026/02/10/NOTA_06_BLU_RADIO_AM_10-02-26_ECOP.mp3</t>
  </si>
  <si>
    <t>Inminente imputación y crisis en Ecopetrol</t>
  </si>
  <si>
    <t>FM Radio. Noticiero de la FM:  Tras el anuncio de la Fiscalía sobre la imputación de cargos a Ricardo Roa por presuntas irregularidades en la campaña presidencial, se contempla su posible salida de Ecopetrol. El análisis subraya que, aunque Roa tiene derecho a la defensa, los escándalos afectan gravemente la reputación y el valor de este activo estratégico nacional, cuyo bienestar debe prevalecer sobre la situación jurídica individual del funcionario. (2´36”) (6:05 AM)</t>
  </si>
  <si>
    <t>http://chrmonitoreo.org/ECOPETROL/2026/02/10/NOTA_07_LA_FM_AM_10-02-26_ECOP.mp3</t>
  </si>
  <si>
    <t>Crisis Corporativa y Gestión Social en Ecopetrol – Entrevista al Presidente de la USO Martin Ravelo</t>
  </si>
  <si>
    <t>Caracol: 6AM W:  Crisis en Ecopetrol tras la imputación de cargos de la Fiscalía a su presidente, Ricardo Roa, por presuntas irregularidades electorales, lo que ha llevado a la junta directiva a evaluar su continuidad. Paralelamente, la compañía continúa su inversión social entregando más de 9.000 kits escolares en Cartagena para combatir la deserción estudiantil. (8´09”) (6:16 AM)</t>
  </si>
  <si>
    <t>http://chrmonitoreo.org/ECOPETROL/2026/02/10/NOTA_08_CARACOL_AM_10-02-26_ECOP.mp3</t>
  </si>
  <si>
    <t>FM Radio. Noticiero de la FM:  La Fiscalía General anunció la imputación de cargos contra Ricardo Roa, actual presidente de Ecopetrol, por dos delitos: la violación de topes de financiación en la campaña presidencial de 2022 y tráfico de influencias vinculado a la compra de un apartamento. El fiscal delegado confirmó la existencia de pruebas contundentes, aunque aclaró que no solicitarán medida de aseguramiento por el momento. (2´24”) (6:27 AM)</t>
  </si>
  <si>
    <t>http://chrmonitoreo.org/ECOPETROL/2026/02/10/NOTA_09_LA_FM_AM_10-02-26_ECOP.mp3</t>
  </si>
  <si>
    <t>Ecopetrol bajo la lupa: El futuro de Ricardo Roa</t>
  </si>
  <si>
    <t>Caracol: 6AM W: Ricardo Roa, presidente de Ecopetrol, quien enfrenta imputaciones por presunta violación de topes en la campaña presidencial y contradicciones patrimoniales. Se debate si debe defenderse desde su cargo o apartarse; un oyente argumenta que debe renunciar para proteger la integridad de la petrolera estatal ante estos escándalos. (1´17”) (6:31 AM)</t>
  </si>
  <si>
    <t>http://chrmonitoreo.org/ECOPETROL/2026/02/10/NOTA_10_CARACOL_AM_10-02-26_ECOP.mp3</t>
  </si>
  <si>
    <t>Posible licencia para Ricardo Roa en Ecopetrol</t>
  </si>
  <si>
    <t>FM Radio. Noticiero de la FM:   Ricardo Roa no contempla renunciar a la presidencia de Ecopetrol, decisión que depende de la junta directiva y cuenta con el respaldo del presidente Petro. Sin embargo, para afrontar su situación jurídica sin una salida definitiva, se analiza solicitar una licencia temporal. Esta "salida suave" permitiría designar un encargado mientras avanza el proceso legal. (1´02”) (6:38 AM)</t>
  </si>
  <si>
    <t>http://chrmonitoreo.org/ECOPETROL/2026/02/10/NOTA_11_LA_FM_AM_10-02-26_ECOP.mp3</t>
  </si>
  <si>
    <t>Imputación de cargos contra el presidente de Ecopetrol</t>
  </si>
  <si>
    <t>Blu Radio: Noticias de la Mañana:  La Fiscalía imputará a Ricardo Roa, presidente de Ecopetrol, por violación de topes en la campaña Petro 2022 y tráfico de influencias ligado a contratos y la compra de un inmueble. Aunque este hecho golpea políticamente al Gobierno, Roa descarta renunciar amparándose en su presunción de inocencia, mientras persisten dudas sobre la investigación contra el presidente en la Comisión de Acusaciones. (2´38”) (6:42 AM)</t>
  </si>
  <si>
    <t>http://chrmonitoreo.org/ECOPETROL/2026/02/10/NOTA_12_BLU_RADIO_AM_10-02-26_ECOP.mp3</t>
  </si>
  <si>
    <t>Incertidumbre en Ecopetrol por Situación Jurídica de su Presidente</t>
  </si>
  <si>
    <t>Javeriana Estéreo: Primera Página Radio.   Tensión en Ecopetrol ante la posible imputación de cargos a su presidente, Ricardo Roa, por presuntas irregularidades. Esta coyuntura genera incertidumbre en los mercados y preocupación sobre la gobernabilidad corporativa, convirtiéndose en un lastre político que podría afectar la confianza inversionista y el desempeño financiero de la petrolera estatal en medio de un panorama económico desafiante. (8´36”) (6:50 AM)</t>
  </si>
  <si>
    <t>http://chrmonitoreo.org/ECOPETROL/2026/02/10/NOTA_13_JAVERIANA_ESTEREO_AM_10-02-26_ECOP.mp3</t>
  </si>
  <si>
    <t>Cuestionamiento sobre disparidad judicial</t>
  </si>
  <si>
    <t>Caracol: 6AM W:  Durante la emisión, los periodistas debaten la inquietud de un oyente respecto a la diferencia en las medidas cautelares aplicadas a dos figuras públicas. Se cuestiona por qué Juliana Guerrero recibió detención domiciliaria por falsedad en documento, mientras que Ricardo Roa no enfrenta medidas de aseguramiento pese a las investigaciones por violación de topes de campaña, comprometiéndose a investigar la justificación jurídica. (3´09”) (7:07 AM)</t>
  </si>
  <si>
    <t>http://chrmonitoreo.org/ECOPETROL/2026/02/10/NOTA_14_CARACOL_AM_10-02-26_ECOP.mp3</t>
  </si>
  <si>
    <t>Discrecionalidad fiscal frente a Ricardo Roa</t>
  </si>
  <si>
    <t>Caracol: 6AM W:  El audio analiza por qué la Fiscalía no solicitó medida de aseguramiento contra Ricardo Roa, presidente de Ecopetrol, a diferencia del caso de Juliana Guerrero. Se explica que, según el ente acusador, Roa no representa riesgo de fuga ni obstrucción probatoria, concluyendo que estas determinaciones dependen del criterio discrecional del fiscal asignado a cada proceso. (2´44”) (7:18 AM)</t>
  </si>
  <si>
    <t>http://chrmonitoreo.org/ECOPETROL/2026/02/10/NOTA_15_CARACOL_AM_10-02-26_ECOP.mp3</t>
  </si>
  <si>
    <t>Imputación de Cargos a Ricardo Roa</t>
  </si>
  <si>
    <t>FM Radio. Noticiero de la FM:   La Fiscalía imputó cargos a Ricardo Roa, presidente de Ecopetrol, por presunta violación de topes en la campaña presidencial y tráfico de influencias. Este suceso, reportado el 10 de febrero de 2026, ha generado incertidumbre en el mercado y afecta la reputación institucional de la petrolera estatal. (10´14”) (7:15 AM)</t>
  </si>
  <si>
    <t>http://chrmonitoreo.org/ECOPETROL/2026/02/10/NOTA_16_LA_FM_AM_10-02-26_ECOP.mp3</t>
  </si>
  <si>
    <t>Defensa Legal del Presidente de Ecopetrol – Entrevista a Juan David León</t>
  </si>
  <si>
    <t>Blu Radio: Noticias de la Mañana:  Ricardo Roa enfrenta imputaciones por presunta violación de topes electorales en la campaña presidencial y tráfico de influencias relacionado con la compra de un apartamento a Serafino Iácono por un valor cuestionado. Su defensa, liderada por Juan David León, sostiene que la transacción inmobiliaria fue legítima y rechaza vínculos con contratos irregulares otorgados a la empresa Gaxi. A pesar de la investigación de la Fiscalía y las dudas sobre la financiación de campaña, Roa descarta renunciar, amparándose en su presunción de inocencia y la falta de notificación formal de los cargos específicos.  (48´51”) (6:54 AM)</t>
  </si>
  <si>
    <t>http://chrmonitoreo.org/ECOPETROL/2026/02/10/NOTA_17_BLU_RADIO_AM_10-02-26_ECOP.mp3</t>
  </si>
  <si>
    <t>Escándalo en Ecopetrol y expectativas de mercado</t>
  </si>
  <si>
    <t>Javeriana Estéreo: Primera Página Radio.  El texto señala a Juan Guillermo Mancera como figura clave en la trama del apartamento 901 vinculado a Ricardo Roa, revelando presunto tráfico de influencias y contratos irregulares en Ecopetrol. A pesar de la gravedad de la corrupción y la percepción de impunidad judicial, las acciones de la petrolera se mantienen estables, pues los inversionistas ya descontaron el daño reputacional y apuestan con optimismo por un cambio de ciclo político en las próximas elecciones. (15´07”) (7:27 AM)</t>
  </si>
  <si>
    <t>http://chrmonitoreo.org/ECOPETROL/2026/02/10/NOTA_18_JAVERIANA_ESTEREO_AM_10-02-26_ECOP.mp3</t>
  </si>
  <si>
    <t>Roa se aferra a Ecopetrol pese a investigación y críticas – Entrevista a Juan David León</t>
  </si>
  <si>
    <t>FM Radio. Noticiero de la FM:   El abogado de Ricardo Roa confirmó que el presidente de Ecopetrol no renunciará, pese a la inminente imputación de cargos por violación de topes de campaña y la compra de un apartamento. Mientras la defensa califica el proceso penal como incipiente y alega plena inocencia, los analistas critican la caída financiera de la empresa y sugieren que Roa permanece en el cargo protegido por una junta directiva afín al Gobierno. (21´03”) (7:42 AM)</t>
  </si>
  <si>
    <t>http://chrmonitoreo.org/ECOPETROL/2026/02/10/NOTA_19_LA_FM_AM_10-02-26_ECOP.mp3</t>
  </si>
  <si>
    <t>Crisis escolar en Santa Marta y opinión sobre Ecopetrol</t>
  </si>
  <si>
    <t>Caracol: 6AM W:  Un oyente manifiesta que el presidente de Ecopetrol debería apartarse del cargo para evitar manipulaciones de poder. Aprovecha el espacio para denunciar una grave emergencia educativa en Santa Marta, donde más de 2.500 niños siguen sin clases por falta de contratación docente y condiciones insalubres en los colegios. El periodista acoge la denuncia para investigar las irregularidades administrativas y sanitarias reportadas. (1´40”) (8:04 AM)</t>
  </si>
  <si>
    <t>http://chrmonitoreo.org/ECOPETROL/2026/02/10/NOTA_20_CARACOL_AM_10-02-26_ECOP.mp3</t>
  </si>
  <si>
    <t>El partido Oxígeno exige salida de Ricardo Roa</t>
  </si>
  <si>
    <t>Caracol: 6AM W: El partido Oxígeno presentó una acción de cumplimiento ante la junta directiva de Ecopetrol solicitando la remoción de su presidente, Ricardo Roa. La colectividad argumenta que los procesos penales en su contra, relacionados con la campaña del Pacto Histórico, comprometen el gobierno corporativo, la ética y la gestión de conflictos de interés de la estatal petrolera. (38”) (8:17 AM)</t>
  </si>
  <si>
    <t>http://chrmonitoreo.org/ECOPETROL/2026/02/10/NOTA_21_CARACOL_AM_10-02-26_ECOP.mp3</t>
  </si>
  <si>
    <t>Defensa de Roa y estabilidad bursátil en Ecopetrol</t>
  </si>
  <si>
    <t>Caracol: 6AM W:  Ricardo Roa, presidente de Ecopetrol, descartó renunciar o solicitar licencia, afirmando tener pruebas de su inocencia ante el proceso judicial vigente. Mientras prepara su informe de gestión para la próxima junta directiva, la acción de la petrolera se mantiene estable en los mercados, pese a las preocupaciones sobre posibles riesgos reputacionales derivados de su defensa. (2´08”) (9:48 AM)</t>
  </si>
  <si>
    <t>http://chrmonitoreo.org/ECOPETROL/2026/02/10/NOTA_22_CARACOL_AM_10-02-26_ECOP.mp3</t>
  </si>
  <si>
    <t>Fecha de imputación para el presidente de Ecopetrol</t>
  </si>
  <si>
    <t>Blu Radio: Noticias de la Mañana: La Fiscalía programó para el 11 de marzo la primera audiencia de imputación contra Ricardo Roa, presidente de Ecopetrol, por presunto tráfico de influencias vinculado a la compra de un inmueble. Aunque las acciones de la compañía cayeron un 2%, analistas atribuyen este descenso a tendencias generales del sector petrolero latinoamericano y no exclusivamente al escándalo judicial del funcionario. (3´20”) (10:53 AM)</t>
  </si>
  <si>
    <t>http://chrmonitoreo.org/ECOPETROL/2026/02/10/NOTA_23_BLU_RADIO_AM_10-02-26_ECOP.mp3</t>
  </si>
  <si>
    <t>Desplome de la acción de Ecopetrol</t>
  </si>
  <si>
    <t>Caracol: 6AM W:  La acción de Ecopetrol experimenta una caída del 2,44% en la Bolsa de Valores de Colombia, cotizándose a 2.195 pesos por título. Este descenso financiero se atribuye directamente a la reacción negativa del mercado ante la reciente imputación de cargos contra Ricardo Roa, actual presidente de la compañía petrolera. (31”) (11:15 AM)</t>
  </si>
  <si>
    <t>http://chrmonitoreo.org/ECOPETROL/2026/02/10/NOTA_24_CARACOL_AM_10-02-26_ECOP.mp3</t>
  </si>
  <si>
    <t>Comportamiento a la baja de Ecopetrol en Wall Street</t>
  </si>
  <si>
    <t>Caracol: 6AM W:La acción de Ecopetrol registra un descenso tanto en el mercado colombiano como en la Bolsa de Nueva York. Aunque abrió a 12,26 dólares, su cotización disminuyó ligeramente a 12,06 dólares, representando una caída marginal del 0,24%. Este comportamiento confirma una tendencia negativa, aunque moderada, en la jornada bursátil internacional. (30”) (11:17 AM)</t>
  </si>
  <si>
    <t>http://chrmonitoreo.org/ECOPETROL/2026/02/10/NOTA_25_CARACOL_AM_10-02-26_ECOP.mp3</t>
  </si>
  <si>
    <t>Desplome accionario y crisis en Ecopetrol</t>
  </si>
  <si>
    <t>Caracol: Noticias del Medio Día:  Bajo la presidencia de Ricardo Roa, la acción de Ecopetrol ha caído un 33%, pasando de 3.300 a 2.200 pesos, en medio de rumores sobre imputación de cargos. Aunque el 85% de la opinión pública percibe un declive en la petrolera, Roa descartó renunciar o pedir licencia, manteniendo la incertidumbre financiera sobre la compañía estatal. (3´21”) (12:20 PM)</t>
  </si>
  <si>
    <t>http://chrmonitoreo.org/ECOPETROL/2026/02/10/NOTA_26_CARACOL_MD_10-02-26_ECOP.mp3</t>
  </si>
  <si>
    <t>Procesos judiciales contra Ricardo Roa y Juliana Guerrero</t>
  </si>
  <si>
    <t>FM Radio. Noticiero del Medio Dia:  La Fiscalía imputará cargos a dos figuras públicas. Para Juliana Guerrero se solicitará detención domiciliaria el 27 de febrero por irregularidades en su título universitario. Asimismo, Ricardo Roa, presidente de Ecopetrol, comparecerá el 11 de marzo por tráfico de influencias relacionado con la compra de un lujoso apartamento, aunque sin petición de medida de aseguramiento en su contra. (2´04”) (12:23 PM)</t>
  </si>
  <si>
    <t>http://chrmonitoreo.org/ECOPETROL/2026/02/10/NOTA_27_LA_FM_MD_10-02-26_ECOP.mp3</t>
  </si>
  <si>
    <t>Defensa presidencial ante imputación a Ricardo Roa</t>
  </si>
  <si>
    <t>Blu Radio: Noticias del Medio Día: El presidente Gustavo Petro respaldó al directivo de Ecopetrol, Ricardo Roa, tras anunciarse su imputación por presunta violación de topes electorales. El mandatario negó irregularidades en su campaña y calificó el proceso judicial como una estrategia de la Fiscalía para sacarlo del poder, extendiendo su defensa a exministros implicados en el escándalo de corrupción de la UNGRD. (1´45”) (1:07 PM)</t>
  </si>
  <si>
    <t>http://chrmonitoreo.org/ECOPETROL/2026/02/10/NOTA_28_BLU_RADIO_MD_10-02-26_ECOP.mp3</t>
  </si>
  <si>
    <t>Procesos judiciales en Ecopetrol</t>
  </si>
  <si>
    <t>Blu Radio: Voz Populi:  El presidente de Ecopetrol, Ricardo Roa, y la exfuncionaria Juliana Guerrero enfrentarán audiencias de imputación de cargos próximamente. Guerrero comparecerá el 27 de febrero por presunta falsificación de títulos universitarios. Por su parte, Roa será procesado en marzo por irregularidades en la compra de un apartamento de lujo y la violación de topes electorales en 2022 (1´18”) (4:25 PM)</t>
  </si>
  <si>
    <t>http://chrmonitoreo.org/ECOPETROL/2026/02/10/NOTA_29_VOZ_POPULI_TARDE_10-02-26_ECOP.mp3</t>
  </si>
  <si>
    <t>Nueva fecha de imputación contra Ricardo Roa</t>
  </si>
  <si>
    <t>Caracol: La Luciérnaga:  El Centro de Servicios Judiciales de Paloquemao fijó para el 12 de marzo la segunda audiencia de imputación contra el presidente de Ecopetrol, Ricardo Roa. La Fiscalía lo acusará del delito de violación de topes electorales por presuntas irregularidades en la financiación de la campaña "Petro Presidente 2022" ante un juez de control de garantías. (25”) (5:07 PM)</t>
  </si>
  <si>
    <t>http://chrmonitoreo.org/ECOPETROL/2026/02/10/NOTA_30_LA_LUCIERNAGA_10-02-26_ECOP.mp3</t>
  </si>
  <si>
    <t>Imputación a Ricardo Roa y postura de la USO</t>
  </si>
  <si>
    <t>Caracol: La Luciérnaga:  La Fiscalía confirmó la imputación de cargos contra Ricardo Roa, presidente de Ecopetrol, por presunto tráfico de influencias y violación de topes de campaña. Ante la situación, la Unión Sindical Obrera (USO) declaró que la decisión sobre su permanencia corresponde exclusivamente a la Junta Directiva, mientras la acción de la petrolera cayó por la incertidumbre generada. (10´41”) (5:16 PM)</t>
  </si>
  <si>
    <t>http://chrmonitoreo.org/ECOPETROL/2026/02/10/NOTA_31_LA_LUCIERNAGA_10-02-26_ECOP.mp3</t>
  </si>
  <si>
    <t>Indicios contra el presidente de Ecopetrol</t>
  </si>
  <si>
    <t>Blu Radio: Voz Populi: El analista examina la imputación al presidente de Ecopetrol por la compra de un apartamento, calificando la acusación de la Fiscalía como convincente frente a una defensa débil. Destaca coincidencias sospechosas, como el bajo costo del inmueble y los actores involucrados, concluyendo que, aunque falta el fallo judicial, Ricardo Roa pierde credibilidad ante la opinión pública por los fuertes indicios de corrupción. (2´12”) (6:47 PM)</t>
  </si>
  <si>
    <t>http://chrmonitoreo.org/ECOPETROL/2026/02/10/NOTA_32_VOZ_POPULI_TARDE_10-02-26_ECOP.mp3</t>
  </si>
  <si>
    <t>Incertidumbre en Ecopetrol por imputación a Roa</t>
  </si>
  <si>
    <t>FM Radio. Noticiero de la Noche:  La Fiscalía citó a imputación de cargos a Ricardo Roa, presidente de Ecopetrol, por presunta violación de topes electorales y tráfico de influencias. Mientras se investigan millonarias irregularidades en la campaña presidencial y la compra de un inmueble, diversos sectores exigen su renuncia para salvaguardar la reputación de la compañía, cuyas acciones sufrieron caídas inmediatas en el mercado bursátil. (2´44”) (7:34 PM)</t>
  </si>
  <si>
    <t>http://chrmonitoreo.org/ECOPETROL/2026/02/10/NOTA_33_LA_FM_PM_10-02-26_ECOP.mp3</t>
  </si>
  <si>
    <t>Petro defiende a Roa y arremete contra la Fiscalía</t>
  </si>
  <si>
    <t>Blu Radio: Noticias de la Mañana: El presidente Gustavo Petro defendió a Ricardo Roa, actual cabeza de Ecopetrol, desestimando su inminente imputación por presunta violación de topes de campaña. El mandatario cuestionó las pruebas y atacó a la fiscal Luz Adriana Camargo, vinculando a su esposo con opositores políticos como Abelardo De La Espriella. La Fiscalía formalizará en marzo los cargos contra Roa por tráfico de influencias y delitos electorales. (4´13”) (5:44 AM)</t>
  </si>
  <si>
    <t>http://chrmonitoreo.org/ECOPETROL/2026/02/11/NOTA_01_BLU_RADIO_AM_11-02-26_ECOP.mp3</t>
  </si>
  <si>
    <t>Tensión en Ecopetrol: Imputación a Roa y Críticas de la USO</t>
  </si>
  <si>
    <t>FM Radio. Noticiero de la FM:  Ricardo Roa enfrentará imputación de cargos el 11 de marzo, pero se niega a renunciar a la presidencia de Ecopetrol amparándose en su presunción de inocencia, pese a las presiones de gobierno corporativo. Paralelamente, la Unión Sindical Obrera (USO) emitió un severo comunicado recriminando al presidente de la República por su desconocimiento del sector, evidenciando una inusual fractura con el gobierno. (1´46”) (6:05 AM)</t>
  </si>
  <si>
    <t>http://chrmonitoreo.org/ECOPETROL/2026/02/11/NOTA_02_LA_FM_AM_11-02-26_ECOP.mp3</t>
  </si>
  <si>
    <t>Caracol: 6AM W:  Ricardo Roa será imputado en marzo por presunto tráfico de influencias y violación de topes electorales, aunque descartó renunciar asegurando que demostrará su inocencia. La noticia impactó negativamente el mercado financiero, ocasionando una caída en las acciones de la petrolera tanto en la Bolsa de Valores de Colombia como en Wall Street, frenando su reciente repunte. (1´47”) (6:20 AM)</t>
  </si>
  <si>
    <t>http://chrmonitoreo.org/ECOPETROL/2026/02/11/NOTA_03_CARACOL_AM_11-02-26_ECOP.mp3</t>
  </si>
  <si>
    <t>FM Radio. Noticiero de la FM:  La solicitud de imputación contra Ricardo Roa alerta a la Unión Sindical Obrera sobre la estabilidad de Ecopetrol. Al cotizar en las bolsas de Nueva York y Colombia, el sindicato califica la situación como un "hecho relevante" que exige análisis urgente de la Junta Directiva, agravando el panorama ante la reciente caída del 32% en las utilidades de la compañía. (1´26”) (6:28 AM)</t>
  </si>
  <si>
    <t>http://chrmonitoreo.org/ECOPETROL/2026/02/11/NOTA_04_LA_FM_AM_11-02-26_ECOP.mp3</t>
  </si>
  <si>
    <t>Panorama financiero: Ecopetrol a la baja y café en alerta</t>
  </si>
  <si>
    <t>FM Radio. Noticiero de la FM:   El reporte económico destaca el descenso de la acción de Ecopetrol a 2.210 pesos, afectada por la situación judicial de su presidente, Ricardo Roa, mientras el petróleo ronda los 65 dólares. El dólar abre en 3.659 pesos, pero preocupa la caída del precio internacional del café a 3,31 dólares; en contraste, la Bolsa de Valores mantiene una tendencia positiva en su índice Colcap. (1´34”) (6:40 AM)</t>
  </si>
  <si>
    <t>http://chrmonitoreo.org/ECOPETROL/2026/02/11/NOTA_05_LA_FM_AM_11-02-26_ECOP.mp3</t>
  </si>
  <si>
    <t>Incertidumbre en Ecopetrol por situación judicial de Roa</t>
  </si>
  <si>
    <t>Blu Radio: Noticias de la Mañana:  La imputación de cargos contra Ricardo Roa por presunta violación de topes electorales y tráfico de influencias amenaza la estabilidad y valor bursátil de Ecopetrol. Mientras la junta directiva evalúa su futuro y una posible licencia, el partido Colombia Humana aceptó las sanciones financieras, contradiciendo la defensa del presidente Petro sobre la legalidad de su campaña de 2022. (2´37”) (6:43 AM)</t>
  </si>
  <si>
    <t>http://chrmonitoreo.org/ECOPETROL/2026/02/11/NOTA_06_BLU_RADIO_AM_11-02-26_ECOP.mp3</t>
  </si>
  <si>
    <t>Recuperación del índice Colcap y movimiento bursátil</t>
  </si>
  <si>
    <t>Javeriana Estéreo: Primera Página Radio.  El índice MSCI Colcap repuntó un 0,92%, situándose en 2.418 unidades. Aunque Ecopetrol lideró el volumen de transacciones con 58.000 millones, su acción descendió, mientras que BBVA Colombia y Celsia encabezaron las ganancias. En el ámbito internacional dentro del mercado local, Amazon y Pfizer registraron la mayor actividad, en una jornada sin presencia destacada de criptoactivos. (1´57”) (7:37 AM)</t>
  </si>
  <si>
    <t>http://chrmonitoreo.org/ECOPETROL/2026/02/11/NOTA_07_JAVERIANA_ESTEREO_AM_11-02-26_ECOP.mp3</t>
  </si>
  <si>
    <t>EMISORA COMUNITARIA BARRACAS</t>
  </si>
  <si>
    <t>Emisora Comunitaria Barracas. Noticias de la Mañana: La Fiscalía de Colombia solicitó audiencia para imputar cargos a Ricardo Roa, actual presidente de Ecopetrol, por la presunta violación de los topes de financiación durante la campaña presidencial de Gustavo Petro en 2022. El fiscal Raúl González confirmó que la acusación se basa en la superación de los límites legales de gastos mientras Roa fungía como gerente de campaña. (45”) (7:49 AM)</t>
  </si>
  <si>
    <t>http://chrmonitoreo.org/ECOPETROL/2026/02/11/NOTA_08_EMISORA_COMUNITARIA_BARRACAS_AM_11-02-26_ECOP.mp3</t>
  </si>
  <si>
    <t>Javeriana Estéreo: Primera Página Radio.  La Fiscalía imputará cargos a Ricardo Roa, presidente de Ecopetrol, los días 11 y 12 de marzo. Las audiencias abordarán la compra de un inmueble vinculado al inversionista Serafino Iacono y la presunta violación de topes de financiación en la campaña presidencial de Gustavo Petro en 2022, respectivamente. (52”) (8:13 AM)</t>
  </si>
  <si>
    <t>http://chrmonitoreo.org/ECOPETROL/2026/02/11/NOTA_09_JAVERIANA_ESTEREO_AM_11-02-26_ECOP.mp3</t>
  </si>
  <si>
    <t>La USO defiende el fracking y cuestiona la política energética de Petro</t>
  </si>
  <si>
    <t>FM Radio. Noticiero de la FM:   Martín Rabelo, presidente de la USO, marcó distancia frente a la política de hidrocarburos del presidente Petro. El sindicato defiende la solidez financiera de Ecopetrol y exige realizar pilotos de fracking para garantizar la soberanía energética. Rechazan las importaciones de gas y piden priorizar argumentos técnicos sobre ideológicos, advirtiendo que detener la producción nacional amenaza el futuro energético del país. (16´28”) (10:12 AM)</t>
  </si>
  <si>
    <t>http://chrmonitoreo.org/ECOPETROL/2026/02/11/NOTA_10_LA_FM_AM_11-02-26_ECOP.mp3</t>
  </si>
  <si>
    <t>Petición de evaluación a la presidencia de Ecopetrol</t>
  </si>
  <si>
    <t>La Voz de la Ranchería. Noticias de la Mañana:  La senadora María Fernanda Cabal solicitó a la junta directiva de Ecopetrol evaluar la permanencia de Ricardo Roa como presidente de la estatal. Esta petición surge tras la imputación de cargos por presunta violación de topes electorales y tráfico de influencias. Cabal enfatizó que la incertidumbre jurídica ha provocado caídas en las acciones de la compañía. (3´04”) (11:37 AM)</t>
  </si>
  <si>
    <t>http://chrmonitoreo.org/ECOPETROL/2026/02/12/NOTA_01_A_VOZ_DE_LA_RANCHERIA_12-02-26_ECOP.mp3</t>
  </si>
  <si>
    <t>Presión por la renuncia de Ricardo Roa</t>
  </si>
  <si>
    <t>La Voz de la Ranchería. Noticias de la Mañana:  Ante la solicitud de María Fernanda Cabal a la junta directiva de Ecopetrol, se insta a Ricardo Roa a renunciar a la presidencia para proteger la estabilidad de la empresa. Dado su estado judicial, su salida busca evitar daños a la imagen corporativa y a la cotización en bolsa, garantizando que su defensa legal no comprometa los recursos ni el prestigio de la compañía estatal. (1´50”) (11:43 AM)</t>
  </si>
  <si>
    <t>http://chrmonitoreo.org/ECOPETROL/2026/02/12/NOTA_02_A_VOZ_DE_LA_RANCHERIA_12-02-26_ECOP.mp3</t>
  </si>
  <si>
    <t>Solicitud de evaluación a Ricardo Roa</t>
  </si>
  <si>
    <t>Caracol. Dos Puntos:  La senadora María Fernanda Cabal instó a la junta de Ecopetrol a evaluar urgentemente la permanencia de su presidente, Ricardo Roa, tras ser imputado por presuntos delitos electorales y tráfico de influencias. Argumentando que la empresa no debe sufrir desgaste institucional, solicitó que Roa asuma su defensa fuera del cargo para proteger la estabilidad de la petrolera estatal. (49”) (2:02 PM)</t>
  </si>
  <si>
    <t>http://chrmonitoreo.org/ECOPETROL/2026/02/12/NOTA_03_CARACOL_DOS_PUNTOS_12-02-26_ECOP.mp3</t>
  </si>
  <si>
    <t>Tensión entre la USO y Petro por Ecopetrol</t>
  </si>
  <si>
    <t>Caracol: La Luciérnaga:  La Unión Sindical Obrera (USO) criticó fuertemente al presidente Gustavo Petro, calificando de "disparates" sus declaraciones sobre la política petrolera y la venta de inversiones en el Permian. A pesar de su alianza política y presencia en la directiva de Ecopetrol, el sindicato prioriza la defensa de la industria, evidenciando una compleja relación de conveniencia mutua y contradicciones frente al futuro de la empresa. (3´37”) (5:20 PM)</t>
  </si>
  <si>
    <t>http://chrmonitoreo.org/ECOPETROL/2026/02/12/NOTA_04_LA_LUCIERNAGA_12-02-26_ECOP.mp3</t>
  </si>
  <si>
    <t>Proyecciones financieras débiles para Ecopetrol</t>
  </si>
  <si>
    <t>Caracol: 6AM W:  Ecopetrol anticipó resultados financieros decrecientes para el cierre de 2025, estimando utilidades netas anuales cercanas a los 10 billones de pesos. La petrolera reportó una caída en la producción y el Ebitda, atribuyendo el descenso principalmente a los bajos precios del crudo. Aunque las cifras se alinean con el marco fiscal, disminuirán los recursos girados a la Nación. (1´48”) (5:20 AM)</t>
  </si>
  <si>
    <t>http://chrmonitoreo.org/ECOPETROL/2026/02/13/NOTA_01_CARACOL_AM_13-02-26_ECOP.mp3</t>
  </si>
  <si>
    <t>Cabal exige salida de Roa por desconfianza inversionista</t>
  </si>
  <si>
    <t>Ecos del Combeima. Noticias de la Mañana: La senadora María Fernanda Cabal exigió la renuncia de Ricardo Roa de la presidencia de Ecopetrol, argumentando que sus investigaciones judiciales minan la confianza inversionista. (1´06”) (7:18 AM)</t>
  </si>
  <si>
    <t>http://chrmonitoreo.org/ECOPETROL/2026/02/13/NOTA_02_ECOS_DEL_COMBEIMA_AM_13-02-26_ECOP.mp3</t>
  </si>
  <si>
    <t>USO desmiente a Petro sobre Ecopetrol</t>
  </si>
  <si>
    <t>Radio Delfin, Guajira 1060. Noticias de la Mañana:  La Unión Sindical Obrera (USO) refutó, con datos técnicos, la advertencia del presidente Petro sobre una supuesta quiebra de Ecopetrol si el barril baja a 60 dólares. El sindicato demostró la rentabilidad actual, defendió la viabilidad económica del fracking y exigió rigor en el debate energético para evitar importar crudo y gas, garantizando así la soberanía nacional. (8´24”) (7:31 AM)</t>
  </si>
  <si>
    <t>Imputación Presidente Ricardo Roa</t>
  </si>
  <si>
    <t>Cargos al Pte de Ecp</t>
  </si>
  <si>
    <t>La Fiscalía radicó imputación de cargos contra el presidente de Ecopetrol, Ricardo Roa,</t>
  </si>
  <si>
    <t>La Fiscalía radicó imputación de cargos contra el presidente de Ecopetrol, Ricardo Roa, por presunto tráfico de influencias en la compra de un lujoso apartamento en el norte de Bogotá y por posible violación de topes electorales en la campaña Petro Presidente.</t>
  </si>
  <si>
    <t>Neutro</t>
  </si>
  <si>
    <t>https://www.facebook.com/share/p/17ojwhq9Zr/</t>
  </si>
  <si>
    <t>Fiscalía imputará cargos al presidente de Ecopetrol, Ricardo Roa: Esta es la razón</t>
  </si>
  <si>
    <t>https://www.vanguardia.com/colombia/2026/02/09/fiscalia-imputara-cargos-al-presidente-de-ecopetrol-ricardo-roa-la-razon/</t>
  </si>
  <si>
    <t>https://www.facebook.com/share/p/1MTQhwvK7X/</t>
  </si>
  <si>
    <t>Contratación mano de obra</t>
  </si>
  <si>
    <t>Ecopetrol cierra 2025 generando 87,130 empleos,</t>
  </si>
  <si>
    <t>copetrol cierra 2025 generando 87,130 empleos, fortaleciendo la economía y el trabajo formal en Colombia. Impulso a la transición energética y el desarrollo regional.</t>
  </si>
  <si>
    <t>https://www.facebook.com/share/p/1BMjarrNZZ/</t>
  </si>
  <si>
    <t>Biodiversidad</t>
  </si>
  <si>
    <t>En el Día Mundial de los Humedales, Ecopetrol destacó sus acciones de conservación</t>
  </si>
  <si>
    <t>En el Día Mundial de los Humedales, Ecopetrol destacó sus acciones de conservación y restauración en ecosistemas estratégicos del Magdalena Medio, como las ciénagas San Silvestre y Miramar, fundamentales para la regulación del agua y la biodiversidad en Barrancabermeja.</t>
  </si>
  <si>
    <t>https://www.instagram.com/p/DUgSvnmCZx-/?img_index=1</t>
  </si>
  <si>
    <t>Kits escolares</t>
  </si>
  <si>
    <t>Ecopetrol entrega más de 3.600 kits escolares para fortalecer la educación en el Magdalena Medio.</t>
  </si>
  <si>
    <t>Inició la entrega de 3.612 kits escolares en 73 sedes educativas ubicadas en el Magdalena Medio con una inversión superior a los $492 millones.
De esta manera Ecopetrol reafirma su compromiso con la educación y el bienestar de las comunidades.</t>
  </si>
  <si>
    <t>https://www.facebook.com/story.php?story_fbid=pfbid0XNHpgnQX4Pb3peDHiVP8B3YwWBAaUnL3cV4YMs3iX2XPMnkKS8XTz92WYdEeWTnjl&amp;id=100063617437011&amp;_rdr</t>
  </si>
  <si>
    <t>ECOPETROL HIZO ENTREGA DE 3.600 KITS PARA GARANTIZAR LA EDUCACIÒN EN EL MAGDALENA MEDIO</t>
  </si>
  <si>
    <t>Ecopetrol entrega más de 3.600 kits escolares para fortalecer la educación en el Magdalena Medio Inició la entrega de 3.612 kits escolares en 73 sedes educativas ubicadas en el Magdalena Medio con una inversión superior a los $492 millones.</t>
  </si>
  <si>
    <t>https://www.facebook.com/share/p/1G5K28JKSz/</t>
  </si>
  <si>
    <t>Con útiles escolares, la educación florece en el Magdalena Medio</t>
  </si>
  <si>
    <t>https://www.facebook.com/share/p/1MKZmiCmiH/</t>
  </si>
  <si>
    <t>Ecopetrol generó más de 87 mil empleos en 2025 fortaleciendo regiones</t>
  </si>
  <si>
    <t>En 2025, Ecopetrol generó 87.130 empleos a través de empresas contratistas, de los cuales el 88.7% correspondió a mano de obra local. La compañía destacó que 21.189 vinculaciones fueron inclusivas, beneficiando mujeres, jóvenes, víctimas del conflicto y comunidades étnicas, consolidando su aporte al desarrollo regional</t>
  </si>
  <si>
    <t>https://www.corrillos.com.co/ecopetrol-genero-mas-de-87-mil-empleos-en-2025-fortaleciendo-regiones/</t>
  </si>
  <si>
    <t>https://www.vanguardia.com/colombia/2026/02/09/tras-escandalo-por-presunta-violacion-de-topes-en-campana-de-petro-piden-renuncia-de-ricardo-roa-de-ecopetrol/</t>
  </si>
  <si>
    <t>https://www.vanguardia.com/colombia/2026/02/09/por-que-la-fiscalia-imputara-al-presidente-de-ecopetrol-ricardo-roa/</t>
  </si>
  <si>
    <t>ECOPETROL S.A entregó más de 3.600 kits escolares para fortalecer la educación en el Magdalena Medio</t>
  </si>
  <si>
    <t>https://www.facebook.com/share/p/1Ah9nBvBJG/</t>
  </si>
  <si>
    <t>Ecopetrol impulsa el regreso a clases en el Magdalena Medio con entrega de kits escolares</t>
  </si>
  <si>
    <t>https://www.facebook.com/share/p/1A4ztNwNpd/?mibextid=wwXIfr</t>
  </si>
  <si>
    <t>Más de 3.600 estudiantes del Magdalena Medio reciben apoyo escolar por parte de Ecopetrol</t>
  </si>
  <si>
    <t>https://www.facebook.com/share/p/1H4CCcKG1f/?mibextid=wwXIfr</t>
  </si>
  <si>
    <t>Gas San Vicente</t>
  </si>
  <si>
    <t>El gas natural domiciliario es una realidad que avanza con firmeza en El Carmen de Chucurí.</t>
  </si>
  <si>
    <t>Actualmente, las obras en las veredas San Luis y La Salina presentan un 15% de progreso, gracias al convenio entre Ecopetrol, el gobierno local y las comunidades.</t>
  </si>
  <si>
    <t>https://www.facebook.com/share/p/1G7jkSAd5Q/</t>
  </si>
  <si>
    <t>Revista Carácter</t>
  </si>
  <si>
    <t>Kits Escolares</t>
  </si>
  <si>
    <t>Inició la entrega de 3.612 kits escolares en 73 sedes educativas ubicadas en el Magdalena</t>
  </si>
  <si>
    <t>https://www.instagram.com/p/DUlimTGiBlR/?igsh=MTdocmgwcDBjYzlzbg%3D%3D</t>
  </si>
  <si>
    <t>Contratación Mano de Obra</t>
  </si>
  <si>
    <t>Ecopetrol ha impulsado la economía local con 21.189 empleos inclusivos en 2025.</t>
  </si>
  <si>
    <t>La Regional Central es líder en generación de empleo, con 28,739 vínculos, un 5% más que en 2024. Mujeres y grupos étnicos forman parte de este crecimiento laboral inclusivo.</t>
  </si>
  <si>
    <t>https://www.instagram.com/p/DUlUoHOlgWc/?igsh=MXg1bzFpN3MxejcxaQ%3D%3D</t>
  </si>
  <si>
    <t>El PRegonero TV</t>
  </si>
  <si>
    <t>MAS DE 87 MIL EMPLEOS GENERÓ ECOPETROL EN SUS PROCESOS</t>
  </si>
  <si>
    <t>El 88.7% de las vinculaciones corresponden a mano de obra local, es decir, habitantes de las zonas donde la empresa desarrolla sus operaciones. Entre enero y diciembre de 2025 se registraron 21.189 vinculaciones laborales inclusivas, lo que representa el 24,31% del total de empleos.</t>
  </si>
  <si>
    <t>https://www.facebook.com/share/p/1bGvPSKp4i/</t>
  </si>
  <si>
    <t>Inició la entrega de 3.612 kits escolares en 73 sedes educativas ubicadas en el Magdalena Medio</t>
  </si>
  <si>
    <t>https://www.facebook.com/share/p/17k4KsecTj/</t>
  </si>
  <si>
    <t>Desde otra óptica</t>
  </si>
  <si>
    <t>Paneles Puerto Wilches</t>
  </si>
  <si>
    <t>Entrega de paneles a 350 familias de la zona rural de Puerto Wilches</t>
  </si>
  <si>
    <t>https://www.facebook.com/watch/live/?ref=watch_permalink&amp;v=3326048060895634&amp;rdid=VjLFBtOYjyMcGeeQ</t>
  </si>
  <si>
    <t>La Unión Sindical Obrera (USO) respondió al presidente Gustavo Petro, desmintiendo sus comentarios sobre la industria petrolera y Ecopetrol, en particular la afirmación de que la estatal se quebraría si el precio del barril cae bajo los 60 dólares. El sindicato afirmó que el punto de equilibrio real está alrededor de 50 dólares y defendió la viabilidad del fracking como una forma de asegurar suministro y soberanía energética, contradiciendo así las opiniones del mandatario</t>
  </si>
  <si>
    <t>https://www.vanguardia.com/economia/local/2026/02/11/uso-pone-freno-a-comentarios-de-petro-sobre-industria-petrolera/</t>
  </si>
  <si>
    <t>Ecopetrol, en alianza con la Alcaldía de Acacías, finalizó el mantenimiento y adecuación de 11,33 kilómetros de vías rurales que mejoran la movilidad y la calidad de vida de los habitantes de siete veredas del municipio</t>
  </si>
  <si>
    <t>https://www.facebook.com/share/p/1GQJG9iC3c/?mibextid=wwXIfr</t>
  </si>
  <si>
    <t>Llamo al Mundo</t>
  </si>
  <si>
    <t>Comercialización de gas</t>
  </si>
  <si>
    <t>Inicia comercialización del gas que se importará por Cartagena, a través de la Sociedad Portuaria Puerto Bahía</t>
  </si>
  <si>
    <t>El Grupo Ecopetrol inició el proceso de comercialización del gas natural, que será importado a través de la infraestructura existente de la Sociedad Portuaria Puerto Bahía S.A., ubicada en Cartagena, de propiedad de Frontera Energy, que ofrecerá la alternativa más rápida y eficiente disponible en el país para la importación de volúmenes adicionales de gas natural, bajo condiciones técnicas y económicas competitivas.</t>
  </si>
  <si>
    <t>https://www.facebook.com/share/1FeZme91Ds/?mibextid=wwXIfr</t>
  </si>
  <si>
    <t>https://www.facebook.com/share/v/17dVjvyZz1/?mibextid=wwXIfr</t>
  </si>
  <si>
    <t>James Informa</t>
  </si>
  <si>
    <t>https://www.facebook.com/share/1A8BHJGdtA/?mibextid=wwXIfr</t>
  </si>
  <si>
    <t>hidrocarburos</t>
  </si>
  <si>
    <t>Ecopetrol aumenta la eficiencia operativa para incrementar la producción en el campo Castilla</t>
  </si>
  <si>
    <t>Ecopetrol alcanzó un nuevo hito operativo en la región de la Orinoquía tras perforar el pozo Castilla Norte 279 en un tiempo récord de 12 días</t>
  </si>
  <si>
    <t>https://www.facebook.com/share/p/1CEU5kjLmS/?mibextid=wwXIfr</t>
  </si>
  <si>
    <t>Stereo Noticias</t>
  </si>
  <si>
    <t>https://www.stereonoticiasvillavicencio.com/ecopetrol-aumenta-la-eficiencia-operativa-para-incrementar-la-produccion-en-el-campo-castilla/</t>
  </si>
  <si>
    <t xml:space="preserve">Deyair Gomez – periodista Acacias </t>
  </si>
  <si>
    <t>https://www.facebook.com/share/17tHY1oDcX/?mibextid=wwXIfr</t>
  </si>
  <si>
    <t>El Meta es Noticia</t>
  </si>
  <si>
    <t>https://www.facebook.com/share/p/17MAXufErD/?mibextid=wwXIfr</t>
  </si>
  <si>
    <t>Noticias de Acacias</t>
  </si>
  <si>
    <t>https://noticiasdeacacias.com.co/alianza-entre-ecopetrol-y-alcaldia-de-acacias-transforma-11-kilometros-de-vias-rurales/</t>
  </si>
  <si>
    <t xml:space="preserve">Fernando Urrego – Periodista Estéreo Noticias </t>
  </si>
  <si>
    <t>https://www.facebook.com/share/17EQyaUfUE/?mibextid=wwXIfr</t>
  </si>
  <si>
    <t>https://www.facebook.com/share/1EKTs3uqok/?mibextid=wwXIfr</t>
  </si>
  <si>
    <t>Cadena de noticias</t>
  </si>
  <si>
    <t>Mano de obra</t>
  </si>
  <si>
    <t>En el 2025 Ecopetrol generó más de 34 mil empleos a través de empresas contratistas en el Meta</t>
  </si>
  <si>
    <t>En 2025, Ecopetrol generó más de 34 mil empleos en el Meta a través de contratistas, con alta participación de mano de obra local y liderazgo en municipios como Puerto Gaitán y Acacías.</t>
  </si>
  <si>
    <t>https://www.facebook.com/share/17yfciZe5C/?mibextid=wwXIfr&amp;wa_status_inline=true</t>
  </si>
  <si>
    <t xml:space="preserve">Llano al Día </t>
  </si>
  <si>
    <t>https://www.instagram.com/p/DUnhcfmkhHc/?igsh=MTR6OG42bmtlOTEzaw==</t>
  </si>
  <si>
    <t>https://informando.com.co/es/posts/ecopetrol-aumenta-la-eficiencia-operativa</t>
  </si>
  <si>
    <t>https://quepasoenvillavo.com.co/2026/02/11/en-el-2025-ecopetrol-genero-mas-de-34-mil-empleos-a-traves-de-empresas-contratistas-en-el-meta/?fbclid=IwZnRzaAP6lYdleHRuA2FlbQIxMQBzcnRjBmFwcF9pZAo2NjI4NTY4Mzc5AAEex7i1D6RflT1vqWoY7iaBvaEvvJwQ0XKEvCwlxTyAPEHAW7DlSBBJ5l6Af6U_aem_0W7vgYdcTrrzPCmrk6L7Xw</t>
  </si>
  <si>
    <t xml:space="preserve">Ondas del Manacacias </t>
  </si>
  <si>
    <t>https://www.facebook.com/share/v/1DcSCnsc7U/?mibextid=wwXIfr</t>
  </si>
  <si>
    <t>https://www.viveelmeta.com/el-ano-pasado-ecopetrol-genero-mas-de-34-000-empleos-a-traves-de-contratistas-en-el-meta-49252/</t>
  </si>
  <si>
    <t xml:space="preserve">Última Hora Villavicencio </t>
  </si>
  <si>
    <t>https://www.instagram.com/p/DUn32ngkcRN/?igsh=MWIya3d2cTcxc2g3MA==</t>
  </si>
  <si>
    <t xml:space="preserve">Notidiarias Facebook </t>
  </si>
  <si>
    <t>Unidad Móvil de Salud de Ecopetrol y USO ha brindado más de 13.000 atenciones médicas gratuitas en el Meta</t>
  </si>
  <si>
    <t>https://www.facebook.com/share/1ATzeL8zn2/?mibextid=wwXIfr</t>
  </si>
  <si>
    <t>Donde está la noticia está Misael</t>
  </si>
  <si>
    <t>https://www.facebook.com/share/p/1CXdj6Km4U/?mibextid=wwXIfr</t>
  </si>
  <si>
    <t>Noticias YA FM</t>
  </si>
  <si>
    <t>https://www.facebook.com/share/p/19VRXZ9W6z/?mibextid=wwXIfr</t>
  </si>
  <si>
    <t xml:space="preserve">Página: Oscar Castillo Baquero </t>
  </si>
  <si>
    <t>https://www.facebook.com/share/v/1GDGicZCE9/</t>
  </si>
  <si>
    <t>Notidiarias</t>
  </si>
  <si>
    <t>https://www.facebook.com/share/p/1B7abq4oqX/</t>
  </si>
  <si>
    <t>El Meta Es Noticia</t>
  </si>
  <si>
    <t>https://www.facebook.com/share/r/17yqtzsnDT/</t>
  </si>
  <si>
    <t>https://www.facebook.com/share/v/1BA9Nsjb66/</t>
  </si>
  <si>
    <t>https://www.facebook.com/share/1FoZx5p14a/?mibextid=wwXIfr</t>
  </si>
  <si>
    <t>https://www.facebook.com/share/1C5Axqc2Si/?mibextid=wwXIfr</t>
  </si>
  <si>
    <t>https://www.facebook.com/share/p/16XgEYFgx6/?mibextid=wwXIfr</t>
  </si>
  <si>
    <t>Importación de volúmenes adicionales de gas natural.</t>
  </si>
  <si>
    <t>El Grupo Ecopetrol inició el proceso de comercialización del gas natural, que será importado a través de la infraestructura existente de la Sociedad Portuaria Puerto Bahía S.A., ubicada en Cartagena</t>
  </si>
  <si>
    <t>Inicia comercialización del gas que se importará por Cartahena, a través d ela Sociedad Portuaria Puerto Bahía.</t>
  </si>
  <si>
    <t>https://www.facebook.com/reel/1603187510719200</t>
  </si>
  <si>
    <t>Wilson Gutiérrez Montaña y Alcaldía de El Espinal</t>
  </si>
  <si>
    <t>Entrega dotación Escolar</t>
  </si>
  <si>
    <t>Entrega de kits escolares en Tolima</t>
  </si>
  <si>
    <t>Agradecemos a ECOPETROL S.A por creer y apostar por la educación de nuestros niños, niñas y adolescentes del sector rural.</t>
  </si>
  <si>
    <t>https://www.facebook.com/WilsonGutierrez2023/videos/-%F0%9D%97%A8%F0%9D%97%BB%F0%9D%97%AE-%F0%9D%97%B4%F0%9D%97%B2%F0%9D%98%80%F0%9D%98%81%F0%9D%97%B6%F0%9D%97%BC%CC%81%F0%9D%97%BB-%F0%9D%97%BE%F0%9D%98%82%F0%9D%97%B2-%F0%9D%98%81%F0%9D%97%BF%F0%9D%97%AE%F0%9D%97%BB%F0%9D%98%80%F0%9D%97%B3%F0%9D%97%BC%F0%9D%97%BF%F0%9D%97%BA%F0%9D%97%AE-%F0%9D%97%B9%F0%9D%97%AE-%F0%9D%97%B2%F0%9D%97%B1%F0%9D%98%82%F0%9D%97%B0%F0%9D%97%AE%F0%9D%97%B0%F0%9D%97%B6%F0%9D%97%BC%CC%81%F0%9D%97%BBagradecemos-a-ecopetrol-sa-por-creer-y/890784400362441/?rdid=tGwKlZsgoe16i7O7</t>
  </si>
  <si>
    <t>El Grupo Ecopetrol inició el proceso de comercialización del gas natural, que será importado a través de la infraestructura existente de la Sociedad Portuaria Puerto Bahía S.A., ubicada en Cartagena, de propiedad de Frontera Energy.
Así lo dijo a conocer el vicepresidente Ejecutivo de Energías para la Transición de Ecopetrol, Bayron Triana Arias.</t>
  </si>
  <si>
    <t>https://www.facebook.com/NoticiasPRADO/videos/atencion-el-grupo-ecopetrol-inici%C3%B3-el-proceso-de-comercializaci%C3%B3n-del-gas-natura/1979692322585960/?rdid=xmoxO2KjPQs42JfT</t>
  </si>
  <si>
    <t>https://www.facebook.com/mundonoticias.24horas/videos/atencion-el-grupo-ecopetrol-inici%C3%B3-el-proceso-de-comercializaci%C3%B3n-del-gas-natura/773833719108325/?rdid=sVFQBguzcUS3QZW1</t>
  </si>
  <si>
    <t>https://www.facebook.com/story.php?story_fbid=887451720575048&amp;id=100079306847169&amp;rdid=mjQED9SpxGu0OYz9#</t>
  </si>
  <si>
    <t>https://www.facebook.com/story.php?story_fbid=882873101167527&amp;id=100083345342374&amp;rdid=DS91actQQCDp9zkK#</t>
  </si>
  <si>
    <t>Periódico La Nación</t>
  </si>
  <si>
    <t>Investigación Presidente</t>
  </si>
  <si>
    <t>Fiscalía imputará a Ricardo Roa, presidente de Ecopetrol por dos casos: topes de campaña Petro presidente y compra de apartamento.</t>
  </si>
  <si>
    <t>https://www.facebook.com/100068382512597/posts/1211761837779889/?rdid=qdtQnjPERQM0ca1p#</t>
  </si>
  <si>
    <t>https://www.facebook.com/100064719694850/posts/1340521294781848/?rdid=LKCANuaTDNOsmu7X#</t>
  </si>
  <si>
    <t>La Fiscalía avanza con dos imputaciones clave contra gerente Ricardo Roa.</t>
  </si>
  <si>
    <t>La noticia del Gerente de Ecopetrol ante la justicia, marca un nuevo capítulo judicial en Colombia. La imputación contra Ricardo Roa concentra la atención nacional, luego de que la Fiscalía General de la Nación solicitara audiencias por dos investigaciones distintas contra el actual presidente de Ecopetrol.</t>
  </si>
  <si>
    <t>Negativo.</t>
  </si>
  <si>
    <t>https://nuestrasnoticias.co/gerente-de-ecopetrol-ante-la-justicia/</t>
  </si>
  <si>
    <t>Huila Reporta</t>
  </si>
  <si>
    <t xml:space="preserve">La Fiscalía General de la Nación, a través de la Delegada contra la Criminalidad Organizada, radicó oficialmente la solicitud de audiencia de imputación de cargos en contra de Ricardo Roa Barragán, actual presidente de Ecopetrol. </t>
  </si>
  <si>
    <t>https://www.facebook.com/reel/1602216280821606</t>
  </si>
  <si>
    <t>nuestrasnoticias.co</t>
  </si>
  <si>
    <t>https://nuestrasnoticias.co/gerente-de-ecopetrol-ante-la-justicia/?fbclid=IwY2xjawP4d0JleHRuA2FlbQIxMABicmlkETE0ajNMWDljU0d3bjBjSTlXc3J0YwZhcHBfaWQQMjIyMDM5MTc4ODIwMDg5MgABHsLZkpxFRwBzUtowr7ygVBK8ZwkcQVFP5GcHoS1hnwYi6Ua4OzjHBZT8CMAB_aem_MyIkwNtE3nc3e_6Yd4cpTA</t>
  </si>
  <si>
    <t>La Fiscalía General de la Nación anunció que radicará audiencia de imputación de cargos contra el presidente de Ecopetrol, Ricardo Roa</t>
  </si>
  <si>
    <t>Se trata de la primera imputación formal que enfrenta Roa en medio del escándalo por los recursos que habrían ingresado irregularmente a la campaña.</t>
  </si>
  <si>
    <t>https://www.facebook.com/story.php?story_fbid=1411189344351560&amp;id=100063815241318&amp;rdid=NYJSYWcuCn58Bug5#</t>
  </si>
  <si>
    <t>https://luchonoticias.com/cargos-contra-presidente-de-ecopetrol/</t>
  </si>
  <si>
    <t>Huila Noticias1</t>
  </si>
  <si>
    <t>https://www.facebook.com/reel/1411448843789329</t>
  </si>
  <si>
    <t>Abogados hace un llamado a frenar juicios anticipados y proteger el debido proceso.</t>
  </si>
  <si>
    <t>La Veeduría por la Verdad y la Justicia se permite informar a la opinión pública que de cara al proceso que involucra al señor Ricardo Roa presidente de Ecopetrol se hace necesario abrir un debate esencial de cara al respeto irrestricto por las garantías constitucionales que rigen toda actuación penal. El artículo 29 de la Constitución Política consagra el debido proceso, el derecho a la defensa y la presunción de inocencia.</t>
  </si>
  <si>
    <t>neutro</t>
  </si>
  <si>
    <t>https://nacionhuilense.com/a-las-personas-se-les-juzga-por-lo-que-hacen-no-por-quienes-son/?fbclid=IwY2xjawP5zLFleHRuA2FlbQIxMQBzcnRjBmFwcF9pZBAyMjIwMzkxNzg4MjAwODkyAAEeXO4NyLO-PlkzvA9FSRaJDqHfXAUq_Qf7o9Vr7bG9nzydjZslJ0Xzjyy0NwY_aem_W2c7nnVoGNCofTnHjiPNdQ</t>
  </si>
  <si>
    <t>Contratación laboral Huila</t>
  </si>
  <si>
    <t>Ecopetrol generó más de 3.500 empleos en el Huila durante 2025.</t>
  </si>
  <si>
    <t>https://www.facebook.com/story.php?story_fbid=122201212436562823&amp;id=61566884709086&amp;rdid=3xZ7yZn0iowaUhVM#</t>
  </si>
  <si>
    <t>En el 2025 Ecopetrol generó más de 87 mil empleos a través de empresas contratistas.</t>
  </si>
  <si>
    <t>https://www.facebook.com/story.php?story_fbid=847177218346415&amp;id=100091624322035&amp;rdid=Pw8eatgIiDFWWpBj#</t>
  </si>
  <si>
    <t>https://neivaestereo.co/ecopetrol-genero-mas-de-87-mil-empleos-en-2025/</t>
  </si>
  <si>
    <t>https://www.facebook.com/story.php?story_fbid=886607660831130&amp;id=100084457110822&amp;rdid=V792L9eHEMqfMDX5#</t>
  </si>
  <si>
    <t>Ecopetrol generó más de 87 mil empleos a nivel nacional durante el 2025 a través de su cadena de contratistas, según el balance anual. En el Huila, la empresa estatal registró 3.582 vinculaciones laborales directas para sus proyectos en la región, con un destacado enfoque en la mano de obra local y políticas de inclusión.</t>
  </si>
  <si>
    <t>https://www.facebook.com/100063831408121/posts/1450489760422057/?mibextid=wwXIfr&amp;rdid=ejs8Kx2RoeovP3bn#</t>
  </si>
  <si>
    <t>https://opanoticias.com/noticia/ecopetrol-genero-mas-de-3-500-empleos-en-el-huila-durante-2025/451222</t>
  </si>
  <si>
    <t>Jeanoticias.com</t>
  </si>
  <si>
    <t>https://www.facebook.com/Jeanoticias/posts/pfbid02vNHu3csdLgRJKnUi7LprKgLTXuTfsXH3Yg4y3XnfUVxBWuQ4bcibszoSa53GXNAal?rdid=EtdoDmCuvS43693K#</t>
  </si>
  <si>
    <t>https://www.facebook.com/NoticiasPRADO/posts/pfbid0DG1ygxm2mgyvvkJ3LVNwxUoNYWXUFifiFZ45fA925iCDiiaPZbnJqUrhSpJq9Fqdl?rdid=tzxXX4WSbvRN1I7h#</t>
  </si>
  <si>
    <t>https://www.facebook.com/story.php?story_fbid=886637487457755&amp;id=100083345342374&amp;rdid=xXO7j2g8ijwOUC2q#</t>
  </si>
  <si>
    <t>Opita Neiva</t>
  </si>
  <si>
    <t>Ecopetrol generó más de 87 mil empleos a través de empresas contratistas en las regiones.</t>
  </si>
  <si>
    <t>https://www.facebook.com/opitaneiva2/posts/pfbid02wuxGL1WbXqGJG6uXKhqzKpqhZnCZDCX4mF6kpBvU3WNsaxWdfArrMg72H4mCGWUHl?rdid=Hp1SNVtj18cCtuqu#</t>
  </si>
  <si>
    <t>En el 2025 Ecopetrol generó más de 87 mil empleos a través de empresas contratista.</t>
  </si>
  <si>
    <t>https://www.facebook.com/story.php?story_fbid=122255980514138901&amp;id=61554167055813&amp;mibextid=wwXIfr&amp;rdid=cJIQljYalWzA6WLa#</t>
  </si>
  <si>
    <t>https://www.facebook.com/story.php?story_fbid=1368989181916402&amp;id=100064159982323&amp;rdid=6PtpumgOMWoksFKH#</t>
  </si>
  <si>
    <t>https://www.facebook.com/story.php?story_fbid=1368993005249353&amp;id=100064159982323&amp;mibextid=wwXIfr&amp;rdid=2UdAXoYpy9VZWU94#</t>
  </si>
  <si>
    <t>Noticias ATON - Neiva Huila</t>
  </si>
  <si>
    <t>https://www.facebook.com/NoticiasatonNeivaHuila/videos/en-el-2025-ecopetrol-gener%C3%B3-m%C3%A1s-de-87-mil-empleos-a-trav%C3%A9s-de-empresas-contratis/1441432610668359/?mibextid=wwXIfr&amp;rdid=RZrCxePbMGlQwQeC</t>
  </si>
  <si>
    <t>https://www.instagram.com/p/DUmNAm-kVuR/?igsh=MTFhNGt0cTBkMm53NQ%3D%3D</t>
  </si>
  <si>
    <t>La Plata Huila</t>
  </si>
  <si>
    <t>https://www.facebook.com/groups/1053200001944924/permalink/1977311062867142/?rdid=1bvv9YUYpMXL82EG&amp;share_url=https%3A%2F%2Fwww.facebook.com%2Fshare%2Fp%2F1892GJEhjJ%2F#</t>
  </si>
  <si>
    <t>https://www.facebook.com/story.php?story_fbid=929178319637183&amp;id=100076350692647&amp;rdid=Vscvlnkwz3kavcwi#</t>
  </si>
  <si>
    <t>Alcaldía de Palermo</t>
  </si>
  <si>
    <t>Entrega de kist escolares Huila</t>
  </si>
  <si>
    <t>Entrega de kits escolares en Palermo</t>
  </si>
  <si>
    <t>Esta actividad se llevó a cabo junto a la Secretaría de Cultura y nuestra Gestora Social, con el valioso acompañamiento del equipo de Ecopetrol,</t>
  </si>
  <si>
    <t>https://www.facebook.com/story.php?story_fbid=871012125761822&amp;id=100085591265405&amp;rdid=yWgHokUsVOyvMGhM#</t>
  </si>
  <si>
    <t>Entrega de kits escolares en Aipe</t>
  </si>
  <si>
    <t xml:space="preserve">La donación hecha por Ecopetrol y la Agencia Nacional de Hidrocarburos, hace parte de la política de apoyo social a las comunidades del área de influencia petrolera. </t>
  </si>
  <si>
    <t>https://www.facebook.com/reel/931434339257203</t>
  </si>
  <si>
    <t>Además, fortalecimos nuestras escuelas de formación con implementación deportiva y cultural.</t>
  </si>
  <si>
    <t>https://www.facebook.com/story.php?story_fbid=122260040912170892&amp;id=61555126778095&amp;rdid=w7UHRllyp7pYdvRm#</t>
  </si>
  <si>
    <t>Diario Alerta</t>
  </si>
  <si>
    <t>https://www.facebook.com/story.php?story_fbid=1536700538458019&amp;id=100063542635450&amp;rdid=eHihwX3TxIQzsSW7#</t>
  </si>
  <si>
    <t>En el Huila cerró el año con más de 3.500 vinculaciones laborales.</t>
  </si>
  <si>
    <t>En 2025, Ecopetrol generó 87.130 empleos acumulados a través de empresas contratistas, impulsando el desarrollo en las regiones donde opera.</t>
  </si>
  <si>
    <t>https://www.facebook.com/story.php?story_fbid=122275574750219292&amp;id=61556578782828&amp;rdid=UhDuGXqLk8HpYiMD#</t>
  </si>
  <si>
    <t>https://www.facebook.com/100078097907045/posts/904744265472162/?rdid=PtFIEiAaIYwn4dIp#</t>
  </si>
  <si>
    <t>Rodrigo Villalba Mosquera</t>
  </si>
  <si>
    <t>42 familias campesinas reciben títulos de propiedad</t>
  </si>
  <si>
    <t>Gracias a la titulación de sus predios, los pobladores rurales de Neiva, Aipe, Villavieja, y Yaguará, podrán acceder a toda la oferta institucional del estado.</t>
  </si>
  <si>
    <t>Gracias a nuestro gobierno Huila Grande en articulación con Ecopetrol, 42 familias campesinas del norte del departamento, cumplieron hoy el sueño de recibir el titulo de propiedad de sus predios, lo que les brinda seguridad jurídica para acceder a toda la oferta institucional del Estado, y apalancamiento financiero para sus proyectos productivos</t>
  </si>
  <si>
    <t>https://www.facebook.com/RodrigoVillalbaMosquera/posts/pfbid02s1a4wVpZu4PzmJkigVpFJRs59Q5wstivMcfNoNRWAAZ6Ff4VkLgWYkAbCJ2oXMqEl?rdid=Rz1etEZI6UfCDq1r#</t>
  </si>
  <si>
    <t>https://www.facebook.com/story.php?story_fbid=896203656503292&amp;id=100083409967356&amp;rdid=jnAxUWS8vaD07PT4#</t>
  </si>
  <si>
    <t>42 familias campesinas reciben títulos de propiedad,</t>
  </si>
  <si>
    <t>Entrega de títulos de propiedad a 42 familias del Huila</t>
  </si>
  <si>
    <t>https://laultima.com.co/2026/02/11/42-familias-campesinas-reciben-titulos-de-propiedad/</t>
  </si>
  <si>
    <t>42 familias campesinas reciben títulos de propiedad gracias al trabajo articulado de la Gobernación del Huila y Ecopetrol.</t>
  </si>
  <si>
    <t>https://www.facebook.com/groups/105457533137089/permalink/2725829771099839/?rdid=7bxzm399Z0bVTe7S&amp;share_url=https%3A%2F%2Fwww.facebook.com%2Fshare%2Fp%2F1CNbfrR9rX%2F#</t>
  </si>
  <si>
    <t>https://www.facebook.com/100079306847169/posts/892111583442395/?rdid=P8gYL346GE3kHVDs#</t>
  </si>
  <si>
    <t>https://www.facebook.com/story.php?story_fbid=887565940698243&amp;id=100083345342374&amp;rdid=f3d2QWkqxbPxbYHH#</t>
  </si>
  <si>
    <t>https://www.facebook.com/story.php?story_fbid=1516766810458659&amp;id=100063760632766&amp;rdid=wp2unxWMC63s5kVn#</t>
  </si>
  <si>
    <t>https://www.facebook.com/100063837391516/posts/1426779519459948/?rdid=RgVVMd1un5ZK6Kob#</t>
  </si>
  <si>
    <t>43 familias campesinas reciben títulos de propiedad,</t>
  </si>
  <si>
    <t>42 familias campesinas reciben títulos de propiedad gracias al trabajo articulado de la Gobernación y Ecopetrol.</t>
  </si>
  <si>
    <t>https://www.facebook.com/100091624322035/videos/region-l-42-familias-campesinas-reciben-t%C3%ADtulos-de-propiedad-gracias-al-trabajo-/1340194751438788/?rdid=Bi0nV0IAEYiNTQKo</t>
  </si>
  <si>
    <t>44 familias campesinas reciben títulos de propiedad,</t>
  </si>
  <si>
    <t>43 familias campesinas reciben títulos de propiedad gracias al trabajo articulado de la Gobernación y Ecopetrol.</t>
  </si>
  <si>
    <t>https://www.facebook.com/61566884709086/videos/region-l-42-familias-campesinas-reciben-t%C3%ADtulos-de-propiedad-gracias-al-trabajo-/750139877854116/?rdid=r9jiAuXYSSg3StF2</t>
  </si>
  <si>
    <t>Red Noticias Huila</t>
  </si>
  <si>
    <t>44 familias campesinas reciben títulos de propiedad gracias al trabajo articulado de la Gobernación y Ecopetrol.</t>
  </si>
  <si>
    <t>https://www.facebook.com/story.php?story_fbid=1393756366097848&amp;id=100063904936176&amp;post_id=100063904936176_1393756366097848&amp;rdid=OhxUODLuxenzgvue#</t>
  </si>
  <si>
    <t>45 familias campesinas reciben títulos de propiedad gracias al trabajo articulado de la Gobernación y Ecopetrol.</t>
  </si>
  <si>
    <t>https://www.facebook.com/story.php?story_fbid=1509689517828120&amp;id=100063612591933&amp;rdid=LFDZxtGl947A1zcD#</t>
  </si>
  <si>
    <t>46 familias campesinas reciben títulos de propiedad gracias al trabajo articulado de la Gobernación y Ecopetrol.</t>
  </si>
  <si>
    <t>https://www.facebook.com/photo/?fbid=1509689494494789&amp;set=a.684370643693349</t>
  </si>
  <si>
    <t>Red Orlando Noticias</t>
  </si>
  <si>
    <t>45 familias campesinas reciben títulos de propiedad,</t>
  </si>
  <si>
    <t>47 familias campesinas reciben títulos de propiedad gracias al trabajo articulado de la Gobernación y Ecopetrol.</t>
  </si>
  <si>
    <t>https://www.facebook.com/reel/948421810852676</t>
  </si>
  <si>
    <t>La Nación.com</t>
  </si>
  <si>
    <t>46 familias campesinas reciben títulos de propiedad,</t>
  </si>
  <si>
    <t>Durante la jornada anterior, el gobernador Rodrigo Villalba Mosquera fue quien lideró la ceremonia de entrega de títulos de propiedad a las 42 familias del norte del departamento.</t>
  </si>
  <si>
    <t>https://www.lanacion.com.co/42-familias-campesinas-reciben-titulos-de-propiedad-en-huila/</t>
  </si>
  <si>
    <t>tsmnoticias.com</t>
  </si>
  <si>
    <t>https://tsmnoticias.com/en-el-2025-ecopetrol-genero-mas-de-87-mil-empleos-a-traves-de-empresas-contratistas/</t>
  </si>
  <si>
    <t>https://www.facebook.com/tsmnoticias/posts/pfbid0BZjHUGRAkgYoZsZ7B5gXpsnuhLrhQ9wpi17z1HZgneBs545migHT1xbzxdYAyNSJl?rdid=96NCoDLNbTSBEu3o#</t>
  </si>
  <si>
    <t>https://www.facebook.com/huila7dias/posts/pfbid0pDqDuobcFj87hifpts7DJNP1VWoSd8B8dCDQJ5cS471jFwi7vAT6Nr9HQ6voM5wYl?rdid=1znrLV1yNenGTMB3#</t>
  </si>
  <si>
    <t>https://huila7dias.com/en-el-2025-ecopetrol-genero-mas-de-87-mil-empleos-a-traves-de-empresas-contratistas/</t>
  </si>
  <si>
    <t>Somos Huila</t>
  </si>
  <si>
    <t xml:space="preserve">La Gobernación del Huila y Ecopetrol adelantaron procesos de Titulación de Tierras en Aipe, Villavieja y Neiva. </t>
  </si>
  <si>
    <t>https://web.facebook.com/story.php?story_fbid=1437184795084707&amp;id=100063795990188&amp;post_id=100063795990188_1437184795084707&amp;rdid=SZMEpyUj3qXhcVL9#</t>
  </si>
  <si>
    <t>https://web.facebook.com/reel/1594189304959181</t>
  </si>
  <si>
    <t>Ayudas para ola invernal en el Caribe.</t>
  </si>
  <si>
    <t>Grupo Ecopetrol entrega ayudas humanitarias a más de 29 mil damnificados por ola invernal en el Caribe.</t>
  </si>
  <si>
    <t>El Grupo Ecopetrol, en alianza con la Cruz Roja Colombiana y la Fundación GE, inició la entrega de ayudas humanitarias a 29.750 personas afectadas por la ola invernal en 17 municipios de Córdoba, Bolívar, Sucre y La Guajira. Los apoyos incluyen kits de alimentos, elementos de aseo, colchonetas, frazadas y motobombas, con distribución por vía fluvial y terrestre en articulación con autoridades locales y departamentales.</t>
  </si>
  <si>
    <t>https://www.facebook.com/reel/831586783246503</t>
  </si>
  <si>
    <t>https://www.facebook.com/61575535271727/posts/122165643116851175/?rdid=Xa2oYkFvdv2fyJPk#</t>
  </si>
  <si>
    <t>Mantenimiento planta de gas Floreña</t>
  </si>
  <si>
    <t>Se anuncia mantenimiento en planta de gas de Floreña el 13 y 14 de febrero: habrá restricciones de suministro a Cusianagas</t>
  </si>
  <si>
    <t>Cusianagas anuncia restricciones en el suministro de gas en Yopal por mantenimiento programado en la planta Floreña, el cual se llevará a cabo durante la noche del viernes 13 de febrero y la madrugada del sábado 14 de febrero de 2026.</t>
  </si>
  <si>
    <t>https://elnuevooriente.com/se-anuncia-mantenimiento-en-planta-de-gas-de-florena-el-13-y-14-de-febrero-habra-restricciones-de-suministro-a-cusianagas/</t>
  </si>
  <si>
    <t>ATENCIÓN YOPAL: habrá restricción de gas durante 8 horas este viernes 13 de febrero</t>
  </si>
  <si>
    <t>https://www.facebook.com/share/p/1CdBQ3jRzg/?mibextid=wwXIfr</t>
  </si>
  <si>
    <t>Agenda 24/7</t>
  </si>
  <si>
    <t>Se anuncia mantenimiento en planta de gas Floreña,  el 13 y 14 de febrero</t>
  </si>
  <si>
    <t>https://laagenda247.com/se-anuncia-mantenimiento-en-planta-de-gas-florena-el-13-y-14-de-febrero/</t>
  </si>
  <si>
    <t>Tropicana - Caracol Radio Yopal</t>
  </si>
  <si>
    <t>¡Ojo Yopal! Suspenderán el gas natural durante la noche por mantenimiento</t>
  </si>
  <si>
    <t>https://tropicanacasanare.com/%F0%9F%94%A5%E2%9B%BD-ojo-yopal-suspenderan-el-gas-natural-durante-la-noche-por-mantenimiento/</t>
  </si>
  <si>
    <t>Enerca informa que, debido a un mantenimiento programado por parte de ECOPETROL en el campo CPF Floreña (sector El Morro, Yopal)</t>
  </si>
  <si>
    <t>Enerca informa a sus usuarios sobre posibles bajas presiones o interrupción temporal del servicio de gas natural en Paz de Ariporo, Yopal, Nunchía, Pore, Hatocorozal, Támara, San Luis de Palenque, Trinidad, Sácama, La Salina, Orocué y Aguazul,  por mantenimiento programado en la planta Floreña, el cual se llevará a cabo durante la noche del viernes 13 de febrero y la madrugada del sábado 14 de febrero de 2026.</t>
  </si>
  <si>
    <t>https://www.facebook.com/share/p/16rdqKb8Qw/</t>
  </si>
  <si>
    <t>Desde esta noche (8 p.m., viernes 13) y hasta mañana en la madrugada (4 a.m., sábado 14) habrá bajas de presión en servicio de gas domiciliario e industrial y suspensión para gas vehicular por mantenimiento de Ecopetrol</t>
  </si>
  <si>
    <t>https://www.facebook.com/share/p/1AgKLvWxw6/?mibextid=wwXIfr</t>
  </si>
  <si>
    <t>Proyecto gas natural Saravena</t>
  </si>
  <si>
    <t>5 mil nuevos usuarios se conectarán a la red de gas natural en Saravena</t>
  </si>
  <si>
    <t>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 Ecopetrol aporta más de $4.800 millones. Las dos fases anteriores, permitieron llevar gas a más de 4.800 hogares, gracias a dos acuerdos de cooperación en los que ha participado Ecopetrol. Desde 2020, el Grupo Ecopetrol ha realizado una inversión que supera los $24 mil millones para conectar a 37.600 hogares a la red de gas natural domiciliario en municipios como Arauca, Saravena, Tame, Arauquita, Fortul, Cravo Norte, Puerto Rondón y Cubará (Boyacá).</t>
  </si>
  <si>
    <t>https://www.facebook.com/share/p/1BHST5Uk4e/?mibextid=wwXIfr</t>
  </si>
  <si>
    <t>5 mil nuevos usuarios de gasdomiciliario en Saravena</t>
  </si>
  <si>
    <t>https://www.facebook.com/share/p/18BApxxybp/</t>
  </si>
  <si>
    <t>En video testimonio de uriel Rodríguez Pinzón, presidente JAC barrio Modelo Saravena (Arauca)</t>
  </si>
  <si>
    <t>Uriel Rodríguez Pinzón, presidente de la Junta de Acción Comunal barrio Modelo,  muestra su satisfacción sobre red de gas natural domiciliario en Saravena por parte de Ecopetrol</t>
  </si>
  <si>
    <t>https://www.facebook.com/share/v/1B4uDxEXTt/</t>
  </si>
  <si>
    <t>En video testimonio de Rosa Sandoval, Comunidad barrio Cochise de Saravena (Arauca)</t>
  </si>
  <si>
    <t>Rosa Sandoval, Comunidad Barrio Cochise, habla sobre la red de gas natural domiciliario en Saravena por parte de Ecopetrol.</t>
  </si>
  <si>
    <t>https://www.facebook.com/share/v/1AtJZ8cnYS/</t>
  </si>
  <si>
    <t>En video testimonio de Jorge Martín Camargo, jefe Territorial Ambiental de Ecopetrol</t>
  </si>
  <si>
    <t>Jorge Martín Camargo, jefe Territorial Ambiental de Ecopetrol, nos habla sobre la red de gas natural domiciliario en Saravena y los aportes de Ecopetrol a la masificación del servicio en el departamento.</t>
  </si>
  <si>
    <t>https://www.facebook.com/share/v/18Ky2Bmsq7/?mibextid=wwXIfr</t>
  </si>
  <si>
    <t>Calor Stéreo</t>
  </si>
  <si>
    <t xml:space="preserve">5.000 nuevos hogares de Saravena accederán al servicio de gas por redes, un gran paso para mejorar la calidad de vida de las familias de los estratos 1 y 2 del casco urbano. </t>
  </si>
  <si>
    <t>La Gobernación de Arauca acompañó la socialización de la tercera etapa del proyecto de gasificación, una apuesta que sigue ampliando la cobertura de este servicio esencial y reduciendo brechas en el territorio.
Esta nueva fase se desarrolla en articulación con ECOPETROL S.A, Parex y la Alcaldia de Saravena.</t>
  </si>
  <si>
    <t>https://www.facebook.com/share/p/1KAXPhYZ5c/?mibextid=wwXIfr</t>
  </si>
  <si>
    <t>https://noticiasenlinea.com.co/mas-de-5-mil-nuevos-usuarios-se-conectaran-a-la-red-de-gas-natural-domiciliario-en-saravena/?fbclid=IwZnRzaAP7VTpleHRuA2FlbQIxMQBzcnRjBmFwcF9pZAo2NjI4NTY4Mzc5AAEeZmeuUklCtLAT9nZmuK96mnwBa_jEP1p5s3iSJYt1SN3tHd7wOjqPS6_fflg_aem_OwQ__OjnaXtyDHbnzLaEYA</t>
  </si>
  <si>
    <t>Noticias Fontecha</t>
  </si>
  <si>
    <t xml:space="preserve">Gasificación llega a 5.000 nuevos hogares de estratos 1 y 2 en Saravena </t>
  </si>
  <si>
    <t xml:space="preserve">socializó la tercera etapa del proyecto de gasificación por redes en Saravena, que permitirá a 5.000 nuevos hogares de estratos 1 y 2 del casco urbano acceder al servicio de gas domiciliario. El proyecto se desarrolla en articulación entre Ecopetrol, Parex Resources y la Alcaldía de Saravena, con el acompañamiento técnico permanente de la Gobernación de Arauca. </t>
  </si>
  <si>
    <t>https://www.facebook.com/share/p/17zaLX9f8y/?mibextid=wwXIfr</t>
  </si>
  <si>
    <t>La Nota Casanare</t>
  </si>
  <si>
    <t xml:space="preserve">Aviso importante a los usuarios de gas natural, Enercainforma  mantenimiento programado por parte de Ecopetrol en el campo CPF Floreña </t>
  </si>
  <si>
    <t>https://www.facebook.com/share/p/1BmRQwftXv/?mibextid=wwXIfr</t>
  </si>
  <si>
    <t>Más de 5.000 hogares de Saravena accederán al gas natural domiciliario</t>
  </si>
  <si>
    <t>https://www.facebook.com/share/p/17U2H4a1sH/</t>
  </si>
  <si>
    <t>Las Chivas del Llano</t>
  </si>
  <si>
    <t>Entrega ayudas humanitarias</t>
  </si>
  <si>
    <t>Grupo Ecopetrol entrega ayudas humanitarias a más de 29 mil damnificados por ola invernal en el Caribe</t>
  </si>
  <si>
    <t>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Hocol, filial del Grupo Ecopetrol dispuso un helicóptero MI-17 para actividades de apoyo logístico humanitario en la zona afectada por el fenómeno natural.</t>
  </si>
  <si>
    <t>https://laschivasdelllano.com/grupo-ecopetrol-entrega-ayudas-humanitarias-a-mas-de-29-mil-damnificados-por-ola-invernal-en-el-caribe/</t>
  </si>
  <si>
    <t>https://wrsnoticias.com/grupo-ecopetrol-entrega-ayudas-humanitarias-a-mas-de-29-mil-damnificados-por-ola-invernal-en-el-caribe/?fbclid=IwY2xjawP8KbJleHRuA2FlbQIxMABicmlkETJzMUMwWkNTSjBVSHIzYjlTc3J0YwZhcHBfaWQQMjIyMDM5MTc4ODIwMDg5MgABHk0hPtC-hHWHB2aTI3UOTDduAyd1JOQvZ-ULcL-YmwBjpAwToEwTnHu2Qtqv_aem_58ocgOx05vK0Cqu8sBmPaQ</t>
  </si>
  <si>
    <t>Grupo Ecopetrol entrega ayudas humanitarias a más de 29 mil damnificados por ola invernal en el #Caribe.</t>
  </si>
  <si>
    <t>https://www.facebook.com/share/p/1GE3B96zxt/?mibextid=wwXIfr</t>
  </si>
  <si>
    <t>https://noticiasenlinea.com.co/grupo-ecopetrol-entrega-ayudas-humanitarias-a-mas-de-29-mil-damnificados-por-ola-invernal-en-el-caribe/</t>
  </si>
  <si>
    <t>https://prensalibrecasanare.com/industriapetrolera/56453-suspensiun-de-gnv-a-estaciones-de-servicio-de-yopal-por-mantenimiento-en-floresa-este-fin-de-semana.html</t>
  </si>
  <si>
    <t>Se informa que el Grupo Ecopetrol, en alianza con la Cruz Roja Colombiana y la Fundación GE comenzaron a entregar ayudas humanitarias a 29.750 habitantes de 17 municipios de Córdoba, Bolívar, Sucre y La Guajira</t>
  </si>
  <si>
    <t>https://www.facebook.com/share/p/1JvU7CcJyc/</t>
  </si>
  <si>
    <t>Kits Escolares Putumayo</t>
  </si>
  <si>
    <t>https://miputumayo.com.co/2026/02/12/ecopetrol-y-parex-entregan-kits-escolares-para-estudiantes-y-docentes-en-putumayo-e-ipiales-narino/?fbclid=IwY2xjawP8P0ZleHRuA2FlbQIxMQBzcnRjBmFwcF9pZBAyMjIwMzkxNzg4MjAwODkyAAEeC_DhpxtV2D6eNTV29gGTb525aU4-igAMc3yxVfxGTncjE_wU8JW0W4VE8BA_aem_ZH_ncIYTUfuSaRW_00aDpQ</t>
  </si>
  <si>
    <t>Ecopetrol y PAREX entregan kits escolares para estudiantes y docentes en Putumayo</t>
  </si>
  <si>
    <t>https://www.facebook.com/share/p/1D81hkkqEw/</t>
  </si>
  <si>
    <t>Putumayo Al día</t>
  </si>
  <si>
    <t>Petro Gas Ecopetrol</t>
  </si>
  <si>
    <t>Petro: Colombia comprará "gas mucho más barato" a Venezuela</t>
  </si>
  <si>
    <t>https://www.facebook.com/share/p/1C9porzsqs/</t>
  </si>
  <si>
    <t>Emergencia OSO</t>
  </si>
  <si>
    <t>Cenit activa Plan de Emergencia y Contingencia del Oleoducto San Miguel – Orito (OSO)</t>
  </si>
  <si>
    <t>Cenit, filial del Grupo Ecopetrol, activó Plan de Emergencia y Contingencia (PEC) del Oleoducto San Miguel – Orito (OSO) por pérdida de contención de crudo a la altura de la vereda La Dorada, zona rural del municipio de San Miguel, departamento de Putumayo, en los términos del Plan Nacional de Contingencia (Decreto 1868 de 2021). Las causas del evento son materia de investigación.</t>
  </si>
  <si>
    <t>https://miputumayo.com.co/2026/02/10/cenit-activa-plan-de-emergencia-y-contingencia-del-oleoducto-san-miguel-orito-oso/?fbclid=IwY2xjawP8Rd1leHRuA2FlbQIxMQBzcnRjBmFwcF9pZBAyMjIwMzkxNzg4MjAwODkyAAEel9p8D6I6F_ddB8VTdCLLsL_OiGfo3B4dmop46g76KS2L3KVcfNKM4ePSTrE_aem_8F4ydpVCPHHv7snPFvXZ2g</t>
  </si>
  <si>
    <t>Prisma noticias Putumayo</t>
  </si>
  <si>
    <t>Continúa la contaminación de los ríos y la preocupación de la comunidad afectada; pero la pregunta es: ¿a qué se debe estas contaminaciones de las fuentes hídricas?</t>
  </si>
  <si>
    <t>Continúa la contaminación de los ríos y la preocupación de la comunidad afectada; pero la pregunta es: ¿a qué se debe estas contaminaciones de las fuentes hídricas? Primero la patada de pozo en el Loro Uno y ahora la contaminación de este río, de donde proviene? Quienes son los responsables? Que dice Ecopetrol? ¿Dónde está el pronunciamiento de las autoridades? ¿Están los alcaldes tomando cartas en el asunto?</t>
  </si>
  <si>
    <t>https://www.facebook.com/share/r/17zcVdEXep/</t>
  </si>
  <si>
    <t>DESPLIEGAN OPERATIVO DE EMERGENCIA PARA CONTENER DERRAME DE CRUDO EN SAN MIGUEL.</t>
  </si>
  <si>
    <t>Cenit, empresa filial del Grupo Ecopetrol, activó el Plan de Emergencia y Contingencia del Oleoducto San Miguel – Orito tras registrarse una pérdida de contención de crudo. El hecho ocurrió en la vereda La Dorada, zona rural de San Miguel, Putumayo. Las causas del incidente son materia de investigación.</t>
  </si>
  <si>
    <t>https://www.facebook.com/share/1KWj2jRyJ3/</t>
  </si>
  <si>
    <t>La Noticia Putumayo NewsEmergencia Area Sur</t>
  </si>
  <si>
    <t>Comercialización gas</t>
  </si>
  <si>
    <t>El Grupo Ecopetrol anunció el inició del proceso de comercialización de gas natural, que será importado a través de la infraestructura existente de la Sociedad Portuaria, Puerto Bahía S.A., ubicada en Cartagena.</t>
  </si>
  <si>
    <t>https://www.facebook.com/share/v/1EV5RFuApN/</t>
  </si>
  <si>
    <t>Dayana Ortiz Primera Dama Orito</t>
  </si>
  <si>
    <t>Seguimos llegando a más instituciones educativas de nuestro municipio</t>
  </si>
  <si>
    <t>En esta oportunidad visitamos el Colegio Jorge Eliécer Gaitán y la Escuela Guillermo León Valencia, llevando apoyo directo a nuestra comunidad estudiantil. Gracias a la articulación entre la Alcaldía Municipal Orito, ECOPETROL y #Parex, entregamos kits escolares que fortalecen el proceso educativo y abren más oportunidades para que nuestros niños, niñas y adolescentes continúen aprendiendo y construyendo su futuro</t>
  </si>
  <si>
    <t>https://www.facebook.com/share/p/17yLKUhwdn/</t>
  </si>
  <si>
    <t>EMPRESAS ENTREGAN MÁS DE 6.400 KITS ESCOLARES EN MUNICIPIOS DEL BAJO PUTUMAYO E IPIALES.</t>
  </si>
  <si>
    <t>Ecopetrol y la empresa Parex Resources iniciaron la entrega de 6.482 kits escolares dirigidos a estudiantes y docentes de Orito, Valle del Guamuez, San Miguel y Puerto Caicedo, en Putumayo, y del municipio de Ipiales, en Nariño, como parte de las acciones contempladas en los Acuerdos Putumayo.</t>
  </si>
  <si>
    <t>https://www.facebook.com/share/p/181qPn8YE4/</t>
  </si>
  <si>
    <t>Latina Stéreo</t>
  </si>
  <si>
    <t>https://www.facebook.com/share/v/17kFYMmU4H/</t>
  </si>
  <si>
    <t>https://www.facebook.com/share/p/1HRo74Nswx/</t>
  </si>
  <si>
    <t>Ecopetrol: Ayudas humanitarias a 29.000 afectados por invierno</t>
  </si>
  <si>
    <t>La región del Caribe colombiano ha enfrentado recientemente los embates de una intensa ola invernal, dejando a miles de familias en situación de vulnerabilidad. En respuesta a esta emergencia, Ecopetrol y sus filiales han desplegado un significativo operativo de ayudas humanitarias, alcanzando a más de 29.000 personas damnificadas.</t>
  </si>
  <si>
    <t>Ecopetrol entrega ayuda humanitaria a más de 29 mil damnificados por el invierno</t>
  </si>
  <si>
    <t>Ecopetrol, en alianza con la Cruz Roja Colombiana y la Fundación GE, empezaron ya a entregar ayudas humanitarias a 29.750 habitantes de 17 municipios de Córdoba, Bolívar, Sucre y La Guajira, afectados por las inundaciones de las últimas semanas en la región Caribe.</t>
  </si>
  <si>
    <t>Grupo Ecopetrol movilizó ayudas humanitarias a 29.700 damnificados por la fuerte temporada invernal</t>
  </si>
  <si>
    <t>La distribución de estas ayudas se concentra en Córdoba, Bolívar y La Guajira, entre otras zonas.</t>
  </si>
  <si>
    <t>Grupo Ecopetrol entrega ayudas humanitarias a más de 29.000 damnificados por la ola invernal en el Caribe colombiano</t>
  </si>
  <si>
    <t>Grupo Ecopetrol inició la entrega de ayudas humanitarias para 29.750 damnificados por la ola invernal en 17 municipios de Córdoba, Bolívar, Sucre y La Guajira, una de las zonas más afectadas por las recientes inundaciones en la región Caribe.</t>
  </si>
  <si>
    <t>Grupo Ecopetrol entrega ayudas humanitarias a más de 29.000 damnificados por la ola invernal en el Caribe</t>
  </si>
  <si>
    <t>La compañía y sus filiales distribuyen ayudas en 17 municipios de Córdoba, Bolívar, Sucre y La Guajira, con apoyo logístico aéreo y maquinaria.</t>
  </si>
  <si>
    <t>Empresa estatal colombiana entrega ayudas a 29 mil damnificados</t>
  </si>
  <si>
    <t>El Grupo Ecopetrol inició la entrega de ayudas humanitarias a 29.750 personas afectadas por las lluvias torrenciales en la región Caribe. La intervención se desarrolla en 17 municipios de Córdoba, Bolívar, Sucre y La Guajira, donde las inundaciones han dejado severos daños en viviendas, cultivos y vías terciarias.</t>
  </si>
  <si>
    <t>Entrega de ayudas humanitarias por Ecopetrol</t>
  </si>
  <si>
    <t>El Grupo Ecopetrol inició un plan de entrega de ayudas humanitarias a personas afectadas por la ola invernal en la región Caribe colombiana, beneficiando a 29.750 habitantes de comunidades duramente impactadas por inundaciones.</t>
  </si>
  <si>
    <t>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t>
  </si>
  <si>
    <t>Tras las fuertes inundaciones, el Grupo Ecopetrol y la Cruz Roja iniciaron la entrega de kits humanitarios en 17 municipios de Córdoba, Bolívar, Sucre y La Guajira.</t>
  </si>
  <si>
    <t>Utilidad de Ecopetrol se habría desplomado más de 50 % al cierre de 2025: habría vuelto a niveles prepandemia</t>
  </si>
  <si>
    <t>Caída en utilidades en 2025 frente a 2024 sería de 30 %. Por primera vez desde el inicio de la pandemia, las ganancias anuales volverían a un dígito.</t>
  </si>
  <si>
    <t>Utilidades de Ecopetrol del cuarto trimestre se ubicarían entre $1 billón y $2 billones, las más bajas del 2025</t>
  </si>
  <si>
    <t>En las cifras se revela que no se cerró el déficit del Fepc y este estaría entre $2,5 billones y $3,5 billones.</t>
  </si>
  <si>
    <t>GBM</t>
  </si>
  <si>
    <t>Colombiano Ecopetrol estima utilidad neta de entre 1 y 2 billones de pesos en cuarto trimestre 2025</t>
  </si>
  <si>
    <r>
      <t xml:space="preserve">La utilidad ‌neta del conglomerado energético colombiano Ecopetrol se habría ubicado ​en un rango de entre uno y dos billones de pesos (entre 272,7 y 545,5 millones de dólares) en ​el cuarto trimestre del año pasado, revelaron el viernes estimaciones de ​la empresa en su página </t>
    </r>
    <r>
      <rPr>
        <sz val="12"/>
        <color theme="1"/>
        <rFont val="Segoe UI Symbol"/>
        <family val="2"/>
      </rPr>
      <t>⁠</t>
    </r>
    <r>
      <rPr>
        <sz val="12"/>
        <color theme="1"/>
        <rFont val="Arial"/>
        <family val="2"/>
      </rPr>
      <t>de Internet.</t>
    </r>
  </si>
  <si>
    <t>La Patilla</t>
  </si>
  <si>
    <t>Importar gas de Venezuela, una salida a medio plazo para Colombia ante la caída de reservas</t>
  </si>
  <si>
    <t>La reforma de la ley de hidrocarburos en Venezuela ha creado expectativas en Colombia sobre una posible participación de la petrolera estatal Ecopetrol en la reconstrucción del sector, pero la oportunidad para el país en la importación de gas, afirma el experto Sergio Cabrales.</t>
  </si>
  <si>
    <t>Importar gas de Venezuela: Una salida a medio plazo para Colombia ante la caída de las reservas</t>
  </si>
  <si>
    <t>El presidente de Colombia, Gustavo Petro, dijo el pasado 3 de febrero que en la reunión de ese día en la Casa Blanca con su homólogo estadounidense, Donald Trump, le planteó la posibilidad de que Ecopetrol participe en la reactivación económica de Venezuela.</t>
  </si>
  <si>
    <t>Ecopetrol insiste en la búsqueda de gas en el Caribe y dio un paso importante en un yacimiento en Bolívar</t>
  </si>
  <si>
    <t>El presidente de Hocol, filial de la petrolera estatal, Luis Eduardo Parra, aspira a tener pronto la licencia ambiental tras la audiencia pública con 900 personas</t>
  </si>
  <si>
    <t>El Nacional</t>
  </si>
  <si>
    <t>Importar gas de Venezuela, una salida a medio plazo para Colombia ante caída de reservas</t>
  </si>
  <si>
    <t>"Creo que hay diferentes intereses y la batuta la tiene Estados Unidos con empresas como Chevron, Exxon o ConocoPhillips que tienen la preferencia del Gobierno americano y el músculo para eso", señala el experto Sergio Cabrales</t>
  </si>
  <si>
    <t>Los Andes</t>
  </si>
  <si>
    <t>La reforma de la ley de hidrocarburos en Venezuela ha creado expectativas en Colombia sobre una posible participación de la petrolera estatal Ecopetrol en la reconstrucción del sector, pero la oportunidad para el país está en la importación de gas, afirma el experto Sergio Cabrales.</t>
  </si>
  <si>
    <t>La Sillla Vacía</t>
  </si>
  <si>
    <t>¿Sacarlo o mantenerlo? El dilema de Ecopetrol con Roa</t>
  </si>
  <si>
    <t>Ricardo Roa, el presidente de Ecopetrol, arrancó la semana con el éxito de la reunión con Donald Trump, en donde se habló de la posibilidad de que la petrolera aterrizara en los negocios de Venezuela.</t>
  </si>
  <si>
    <t>María Fernanda Cabal pide evaluar continuidad de Ricardo Roa en la presidencia de Ecopetrol</t>
  </si>
  <si>
    <t>La senadora de la República, María Fernanda Cabal, solicitó oficialmente a la Junta Directiva de Ecopetrol S.A. evaluar con carácter urgente, objetivo y bajo criterios de buen gobierno corporativo la continuidad de Ricardo Roa como presidente de la compañía.</t>
  </si>
  <si>
    <t>Uniminuto Radio</t>
  </si>
  <si>
    <t>Sustitución patronal</t>
  </si>
  <si>
    <t>“La nueva administración desconoce los derechos en la Constitución Política de 1991, el derecho al empleo, Artículo 25...”.</t>
  </si>
  <si>
    <t>Ecoticias</t>
  </si>
  <si>
    <t>Alerta en Sudamérica por el hidrógeno verde: el vecino de Colombia que ya es líder mundial y amenaza el mercado</t>
  </si>
  <si>
    <t>Colombia acelera su apuesta por el hidrógeno verde y ya no habla solo de pilotos experimentales. En pocos años pasó de una planta demostrativa a un portafolio de 36 proyectos en diferentes etapas, con ocho de ellos en operación, que exploran usos en movilidad, industria y fertilizantes según la Cámara de Hidrógeno de la ANDI y Naturgas. Al mismo tiempo, el país empieza a consolidarse como referente regional en energía limpia gracias a proyectos que combinan recursos solares, eólicos y geotérmicos, similares a los que ya se impulsan en iniciativas de energía limpia en el sur del territorio.</t>
  </si>
  <si>
    <t>BP, Chevron, Eni, Repsol y Shell tienen vía libre para operar en Venezuela; Ecopetrol podría evaluar inversión</t>
  </si>
  <si>
    <t>Donald Trump, presidente de EE. UU., señaló que el país requerirá una inversión de US$100.000 millones para revitalizar su industria energética.</t>
  </si>
  <si>
    <t>Ecopetrol pone en operación dos nuevas líneas eléctricas</t>
  </si>
  <si>
    <t>Ecopetrol puso en funcionamiento dos nuevas líneas eléctricas en la Refinería de Barrancabermeja, una obra que fortalece la confiabilidad operativa, reduce el consumo de gas natural y proyecta ahorros cercanos a US$6 millones al año.</t>
  </si>
  <si>
    <t>Enlace Televisión</t>
  </si>
  <si>
    <t>Robledo responde a Petro y defiende a Ecopetrol</t>
  </si>
  <si>
    <t>El exsenador Jorge Enrique Robledo confirmó su intención de regresar al Senado de la República en las elecciones previstas para marzo. Durante una entrevista en Enlace Televisión, el dirigente político aseguró que reconsideró su retiro ante lo que calificó como un deterioro en la situación del país, especialmente en materia económica y energética.</t>
  </si>
  <si>
    <t xml:space="preserve">Inversión social </t>
  </si>
  <si>
    <t>Transición  energética</t>
  </si>
  <si>
    <t>Cesar</t>
  </si>
  <si>
    <t>La sombra de Mancera en Ecopetrol y en el apartamento 901 que tienen en líos a R. Roa</t>
  </si>
  <si>
    <t>La sombra del expolicía Juan Guillermo Mancera en Ecopetrol y en el apartamento 901 que tienen en líos judiciales a Ricardo Roa</t>
  </si>
  <si>
    <t xml:space="preserve"> Agonía, disparates y saqueo</t>
  </si>
  <si>
    <t>Un cáncer que se extiende</t>
  </si>
  <si>
    <t>Ecopetrol S.A. (NYSE:EC) Receives Average Rating of "Reduce" from Brokerages</t>
  </si>
  <si>
    <t xml:space="preserve">imputación presidente Ricardo Roa </t>
  </si>
  <si>
    <t>Shares of Ecopetrol S.A. (NYSE:EC - Get Free Report) have received an average rating of "Reduce" from the five analysts that are currently covering the...</t>
  </si>
  <si>
    <r>
      <t>Hay 3 jugosos contratos bajo la lupa. Roa, quien será imputado en marzo, dice que desvirtuará señalamientos en caso de apartamento y de campaña Petro</t>
    </r>
    <r>
      <rPr>
        <b/>
        <sz val="12"/>
        <color rgb="FF000000"/>
        <rFont val="Arial"/>
        <family val="2"/>
      </rPr>
      <t>.</t>
    </r>
  </si>
  <si>
    <t>La acumulación de procesos contra alfiles del presidente Petro por casos de corrupción </t>
  </si>
  <si>
    <t>De otro lado, la doble imputación a la que acaba de ser citado la cabeza de Ecopetrol, Ricardo roa</t>
  </si>
  <si>
    <t>A juicio fue llamado el presidente de Ecopetroly exgerente de la campaña petrista Ricardo Roa.</t>
  </si>
  <si>
    <t>El anuncio de imputación penal a Ricardo Roa, presidente de Ecopetrol por su papel como gerente de la campaña de la campaña presidencial de Gustavo Petro se suman a las denuncias en torno al apartamento que habita el funcionario.</t>
  </si>
  <si>
    <t>Feb 02 a Feb 08</t>
  </si>
  <si>
    <t>Fab 09 a Feb15</t>
  </si>
  <si>
    <t>Total Caracol radio</t>
  </si>
  <si>
    <t>Total Blu Radio</t>
  </si>
  <si>
    <t>Total RCN NOTICIAS</t>
  </si>
  <si>
    <t>Total CARACOL NOTICIAS</t>
  </si>
  <si>
    <t>Total Vanguardia</t>
  </si>
  <si>
    <t xml:space="preserve">Total LA FM </t>
  </si>
  <si>
    <t>Total Portafolio</t>
  </si>
  <si>
    <t>Total La FM</t>
  </si>
  <si>
    <t>Total Semana</t>
  </si>
  <si>
    <t>Total El Colombiano</t>
  </si>
  <si>
    <t>Total Pulzo</t>
  </si>
  <si>
    <t>Total El Espectador</t>
  </si>
  <si>
    <t>Total El Universal</t>
  </si>
  <si>
    <t>Total El País</t>
  </si>
  <si>
    <t>Total PRIMERA PÁGINA</t>
  </si>
  <si>
    <t>Total Noticias Caracol</t>
  </si>
  <si>
    <t>Total Asuntos Legales</t>
  </si>
  <si>
    <t>Total Diario del Cauca</t>
  </si>
  <si>
    <t>Total La República</t>
  </si>
  <si>
    <t>Total NOTI CENTRO NOTICIAS</t>
  </si>
  <si>
    <t>Total Lucho Noticias</t>
  </si>
  <si>
    <t>Total Valora Analitik</t>
  </si>
  <si>
    <t>Total El Nuevo Siglo</t>
  </si>
  <si>
    <t>Total El Heraldo</t>
  </si>
  <si>
    <t>Total Diario Oriente</t>
  </si>
  <si>
    <t>Total Diario La Libertad</t>
  </si>
  <si>
    <t>Total Emisora Atlántico</t>
  </si>
  <si>
    <t>Total Nación Colombia</t>
  </si>
  <si>
    <t>Total Cadena 3</t>
  </si>
  <si>
    <t>Total La Silla Vacía</t>
  </si>
  <si>
    <t>Total La Razón</t>
  </si>
  <si>
    <t>Total Europa Press</t>
  </si>
  <si>
    <t>Total La Crónica del Quindío</t>
  </si>
  <si>
    <t>Total Bloomberg Línea</t>
  </si>
  <si>
    <t>Total El Olfato</t>
  </si>
  <si>
    <t>Total Kien y Ke</t>
  </si>
  <si>
    <t>Total CW +</t>
  </si>
  <si>
    <t>Total Metropolitano</t>
  </si>
  <si>
    <t>Total Diario Regional</t>
  </si>
  <si>
    <t>Total Cable Noticias</t>
  </si>
  <si>
    <t>Total Diario del Huila</t>
  </si>
  <si>
    <t>Total Cambio</t>
  </si>
  <si>
    <t xml:space="preserve">Total La República </t>
  </si>
  <si>
    <t>Total Red +</t>
  </si>
  <si>
    <t>Total La Nación</t>
  </si>
  <si>
    <t>Total Agencia API</t>
  </si>
  <si>
    <t>Total La Patria</t>
  </si>
  <si>
    <t>Total Nación Llanera</t>
  </si>
  <si>
    <t>Total Canal Uno</t>
  </si>
  <si>
    <t xml:space="preserve">Total Nación Huilense </t>
  </si>
  <si>
    <t>Total Seguimiento.co</t>
  </si>
  <si>
    <t>Total RED NOTICIAS</t>
  </si>
  <si>
    <t>Total Diario La Calle</t>
  </si>
  <si>
    <t>Total LA VOZ DEL CINARUCO</t>
  </si>
  <si>
    <t>Total El Norte</t>
  </si>
  <si>
    <t>Total EMISORA COMUNITARIA BARRACAS</t>
  </si>
  <si>
    <t>Total Diario Siglo XXI</t>
  </si>
  <si>
    <t>Total Periódico La Nación</t>
  </si>
  <si>
    <t>Total Noticias RCN</t>
  </si>
  <si>
    <t>Total Huila Reporta</t>
  </si>
  <si>
    <t>Total Ultima Hora</t>
  </si>
  <si>
    <t>Total JAVERIANA ST</t>
  </si>
  <si>
    <t>Total Diario del Sur</t>
  </si>
  <si>
    <t>Total Chicanoticias</t>
  </si>
  <si>
    <t>Total Hora 13 Noticias</t>
  </si>
  <si>
    <t>Total Eju.tv</t>
  </si>
  <si>
    <t>Total La Sillla Vacía</t>
  </si>
  <si>
    <t>Total NTN 24</t>
  </si>
  <si>
    <t>Total El Meridiano</t>
  </si>
  <si>
    <t>Total Bolsamania</t>
  </si>
  <si>
    <t>Total Publimetro</t>
  </si>
  <si>
    <t>Total Nación Paisa</t>
  </si>
  <si>
    <t>Total Canal 1</t>
  </si>
  <si>
    <t>Total ADN</t>
  </si>
  <si>
    <t xml:space="preserve">Total NOTI CENTRO NOTICIAS </t>
  </si>
  <si>
    <t>Total El Tabloide</t>
  </si>
  <si>
    <t>Total EMISORA ATLANTICO</t>
  </si>
  <si>
    <t>Total El Informador</t>
  </si>
  <si>
    <t>Total Metropolitano Noticias</t>
  </si>
  <si>
    <t>Total Minuto 30</t>
  </si>
  <si>
    <t>Total Noticias del Huila</t>
  </si>
  <si>
    <t>Total Zona Cero</t>
  </si>
  <si>
    <t>Total nuestrasnoticias.co</t>
  </si>
  <si>
    <t>Total Diario el Mundo</t>
  </si>
  <si>
    <t>Total Huila Noticias1</t>
  </si>
  <si>
    <t>Total Nación Huilense</t>
  </si>
  <si>
    <t>Total Democracia</t>
  </si>
  <si>
    <t>Total Notimerica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</si>
</sst>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_-;\-* #,##0.00_-;_-* &quot;-&quot;??_-;_-@_-"/>
    <numFmt numFmtId="165" formatCode="_-* #,##0.00\ &quot;€&quot;_-;\-* #,##0.00\ &quot;€&quot;_-;_-* &quot;-&quot;??\ &quot;€&quot;_-;_-@_-"/>
    <numFmt numFmtId="166" formatCode="&quot;$&quot;\ #,##0"/>
    <numFmt numFmtId="167" formatCode="[$$-240A]\ #,##0"/>
    <numFmt numFmtId="168" formatCode="#,##0_ "/>
    <numFmt numFmtId="169" formatCode="#.000"/>
    <numFmt numFmtId="170" formatCode="#.##0"/>
    <numFmt numFmtId="171" formatCode="_-* #,##0_-;\-* #,##0_-;_-* &quot;-&quot;??_-;_-@_-"/>
    <numFmt numFmtId="172" formatCode="0_ "/>
    <numFmt numFmtId="173" formatCode="&quot;$&quot;\ #.##0"/>
    <numFmt numFmtId="174" formatCode="[$$-240A]\ #,##0;[$$-240A]\ \-#,##0"/>
  </numFmts>
  <fonts count="75">
    <font>
      <sz val="11"/>
      <color theme="1"/>
      <name val="Calibri"/>
      <family val="2"/>
      <scheme val="minor"/>
    </font>
    <font>
      <sz val="11"/>
      <name val="Calibri"/>
      <family val="2"/>
    </font>
    <font>
      <sz val="11"/>
      <color indexed="8"/>
      <name val="Calibri"/>
      <family val="2"/>
    </font>
    <font>
      <sz val="11"/>
      <color indexed="8"/>
      <name val="Calibri"/>
      <family val="2"/>
    </font>
    <font>
      <sz val="10"/>
      <name val="Arial"/>
      <family val="2"/>
    </font>
    <font>
      <u/>
      <sz val="10"/>
      <color indexed="12"/>
      <name val="Arial"/>
      <family val="2"/>
    </font>
    <font>
      <b/>
      <sz val="9"/>
      <name val="Times New Roman"/>
      <family val="1"/>
    </font>
    <font>
      <sz val="9"/>
      <name val="Times New Roman"/>
      <family val="1"/>
    </font>
    <font>
      <sz val="11"/>
      <color theme="1"/>
      <name val="Calibri"/>
      <family val="2"/>
      <scheme val="minor"/>
    </font>
    <font>
      <sz val="11"/>
      <color theme="0"/>
      <name val="Calibri"/>
      <family val="2"/>
      <scheme val="minor"/>
    </font>
    <font>
      <u/>
      <sz val="11"/>
      <color theme="10"/>
      <name val="Calibri"/>
      <family val="2"/>
      <scheme val="minor"/>
    </font>
    <font>
      <u/>
      <sz val="11"/>
      <color theme="10"/>
      <name val="Calibri"/>
      <family val="2"/>
    </font>
    <font>
      <sz val="11"/>
      <color rgb="FFFF0000"/>
      <name val="Calibri"/>
      <family val="2"/>
      <scheme val="minor"/>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2"/>
      <color rgb="FF000000"/>
      <name val="Arial"/>
      <family val="2"/>
    </font>
    <font>
      <b/>
      <sz val="12"/>
      <color theme="1"/>
      <name val="Arial"/>
      <family val="2"/>
    </font>
    <font>
      <sz val="12"/>
      <color rgb="FF1F3864"/>
      <name val="Arial"/>
      <family val="2"/>
    </font>
    <font>
      <u/>
      <sz val="11"/>
      <color rgb="FF0563C1"/>
      <name val="Calibri"/>
      <family val="2"/>
    </font>
    <font>
      <b/>
      <sz val="11"/>
      <color theme="0"/>
      <name val="Calibri"/>
      <family val="2"/>
      <scheme val="minor"/>
    </font>
    <font>
      <sz val="12"/>
      <color rgb="FF000000"/>
      <name val="Calibri"/>
      <family val="2"/>
    </font>
    <font>
      <b/>
      <sz val="11"/>
      <color theme="1"/>
      <name val="Calibri"/>
      <family val="2"/>
      <scheme val="minor"/>
    </font>
    <font>
      <sz val="11"/>
      <color theme="1"/>
      <name val="Arial"/>
      <family val="2"/>
    </font>
    <font>
      <u/>
      <sz val="11"/>
      <color theme="10"/>
      <name val="Arial"/>
      <family val="2"/>
    </font>
    <font>
      <b/>
      <sz val="12"/>
      <color theme="0"/>
      <name val="Arial"/>
      <family val="2"/>
    </font>
    <font>
      <b/>
      <sz val="11"/>
      <color theme="0"/>
      <name val="Calibri"/>
      <family val="2"/>
    </font>
    <font>
      <sz val="11"/>
      <color rgb="FF000000"/>
      <name val="Arial"/>
      <family val="2"/>
    </font>
    <font>
      <sz val="11"/>
      <color rgb="FF050505"/>
      <name val="Segoe UI Historic"/>
      <family val="2"/>
    </font>
    <font>
      <b/>
      <sz val="12"/>
      <color rgb="FF2F5496"/>
      <name val="Arial"/>
      <family val="2"/>
    </font>
    <font>
      <sz val="11"/>
      <color indexed="8"/>
      <name val="Arial"/>
      <family val="2"/>
    </font>
    <font>
      <sz val="12"/>
      <color theme="1"/>
      <name val="Arial Narrow"/>
      <family val="2"/>
    </font>
    <font>
      <sz val="12"/>
      <color rgb="FF000000"/>
      <name val="Arial Narrow"/>
      <family val="2"/>
    </font>
    <font>
      <sz val="12"/>
      <color indexed="8"/>
      <name val="Arial Narrow"/>
      <family val="2"/>
    </font>
    <font>
      <u/>
      <sz val="12"/>
      <color theme="10"/>
      <name val="Arial Narrow"/>
      <family val="2"/>
    </font>
    <font>
      <sz val="9"/>
      <color indexed="81"/>
      <name val="Tahoma"/>
      <family val="2"/>
    </font>
    <font>
      <b/>
      <sz val="9"/>
      <color indexed="81"/>
      <name val="Tahoma"/>
      <family val="2"/>
    </font>
    <font>
      <sz val="12"/>
      <color rgb="FFFF0000"/>
      <name val="Arial Narrow"/>
      <family val="2"/>
    </font>
    <font>
      <sz val="12"/>
      <color rgb="FF000000"/>
      <name val="Calibri"/>
      <family val="2"/>
    </font>
    <font>
      <b/>
      <sz val="12"/>
      <color rgb="FF1F3864"/>
      <name val="Arial"/>
      <family val="2"/>
    </font>
    <font>
      <sz val="12"/>
      <color theme="1"/>
      <name val="Cambria Math"/>
      <family val="1"/>
    </font>
    <font>
      <sz val="10"/>
      <color rgb="FF000000"/>
      <name val="Arial"/>
      <family val="2"/>
    </font>
    <font>
      <sz val="10"/>
      <color theme="1"/>
      <name val="Arial Unicode MS"/>
      <family val="2"/>
    </font>
    <font>
      <sz val="11"/>
      <color theme="1"/>
      <name val="Calibri"/>
      <family val="2"/>
    </font>
    <font>
      <sz val="10"/>
      <color theme="1"/>
      <name val="Arial"/>
      <family val="2"/>
    </font>
    <font>
      <sz val="11"/>
      <color rgb="FF000000"/>
      <name val="Aptos"/>
      <family val="2"/>
    </font>
    <font>
      <sz val="12"/>
      <color theme="1"/>
      <name val="Aptos"/>
      <family val="2"/>
      <charset val="1"/>
    </font>
    <font>
      <sz val="9"/>
      <color rgb="FF000000"/>
      <name val="Aptos Narrow"/>
      <family val="2"/>
    </font>
    <font>
      <sz val="9"/>
      <color rgb="FF000000"/>
      <name val="Arial"/>
      <family val="2"/>
    </font>
    <font>
      <sz val="11"/>
      <color rgb="FF000000"/>
      <name val="Aptos Narrow"/>
      <family val="2"/>
    </font>
    <font>
      <sz val="9"/>
      <name val="Aptos Narrow"/>
      <family val="2"/>
    </font>
    <font>
      <sz val="8"/>
      <name val="Arial"/>
      <family val="2"/>
    </font>
    <font>
      <sz val="8"/>
      <color rgb="FF000000"/>
      <name val="Arial"/>
      <family val="2"/>
    </font>
    <font>
      <sz val="11"/>
      <color rgb="FF000000"/>
      <name val="Calibri"/>
      <family val="2"/>
      <scheme val="minor"/>
    </font>
    <font>
      <sz val="12"/>
      <color rgb="FF000000"/>
      <name val="Calibri"/>
      <family val="2"/>
      <scheme val="minor"/>
    </font>
    <font>
      <sz val="12"/>
      <color rgb="FF1F3864"/>
      <name val="Calibri"/>
      <family val="2"/>
      <scheme val="minor"/>
    </font>
    <font>
      <sz val="12"/>
      <color theme="1"/>
      <name val="Calibri"/>
      <family val="2"/>
      <scheme val="minor"/>
    </font>
    <font>
      <b/>
      <sz val="12"/>
      <color theme="1"/>
      <name val="Calibri"/>
      <family val="2"/>
      <scheme val="minor"/>
    </font>
    <font>
      <sz val="11"/>
      <color theme="1"/>
      <name val="Calibri"/>
      <family val="2"/>
    </font>
    <font>
      <sz val="10"/>
      <color theme="1"/>
      <name val="Arial"/>
      <family val="2"/>
    </font>
    <font>
      <sz val="11"/>
      <color rgb="FF080809"/>
      <name val="Segoe UI Historic"/>
      <charset val="1"/>
    </font>
    <font>
      <sz val="11"/>
      <color theme="1"/>
      <name val="Arial"/>
      <family val="2"/>
    </font>
    <font>
      <sz val="11"/>
      <color rgb="FF242424"/>
      <name val="Aptos Narrow"/>
      <charset val="1"/>
    </font>
    <font>
      <u/>
      <sz val="12"/>
      <color theme="10"/>
      <name val="Calibri"/>
      <family val="2"/>
      <scheme val="minor"/>
    </font>
    <font>
      <sz val="12"/>
      <color rgb="FF080809"/>
      <name val="Calibri"/>
      <family val="2"/>
    </font>
    <font>
      <u/>
      <sz val="12"/>
      <color rgb="FF0563C1"/>
      <name val="Calibri"/>
      <family val="2"/>
    </font>
    <font>
      <b/>
      <sz val="12"/>
      <color rgb="FF000000"/>
      <name val="Arial"/>
      <family val="2"/>
    </font>
    <font>
      <sz val="11"/>
      <color theme="0"/>
      <name val="Calibri"/>
      <family val="2"/>
    </font>
    <font>
      <i/>
      <sz val="12"/>
      <color theme="1"/>
      <name val="Arial"/>
      <family val="2"/>
    </font>
    <font>
      <sz val="11"/>
      <color rgb="FF080809"/>
      <name val="Calibri"/>
      <family val="2"/>
    </font>
    <font>
      <u/>
      <sz val="11"/>
      <color rgb="FF467886"/>
      <name val="Calibri"/>
      <family val="2"/>
    </font>
    <font>
      <sz val="13"/>
      <color rgb="FF000000"/>
      <name val="-Apple-System"/>
      <charset val="1"/>
    </font>
    <font>
      <sz val="11"/>
      <color rgb="FF080809"/>
      <name val="Segoe UI Historic"/>
      <family val="2"/>
    </font>
    <font>
      <sz val="12"/>
      <color theme="1"/>
      <name val="Segoe UI Symbol"/>
      <family val="2"/>
    </font>
  </fonts>
  <fills count="65">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79998168889431442"/>
        <bgColor indexed="64"/>
      </patternFill>
    </fill>
    <fill>
      <patternFill patternType="solid">
        <fgColor rgb="FFE2EFDA"/>
        <bgColor rgb="FF000000"/>
      </patternFill>
    </fill>
    <fill>
      <patternFill patternType="solid">
        <fgColor rgb="FFD6DCE4"/>
        <bgColor rgb="FF000000"/>
      </patternFill>
    </fill>
    <fill>
      <patternFill patternType="solid">
        <fgColor rgb="FFFFFF00"/>
        <bgColor indexed="64"/>
      </patternFill>
    </fill>
    <fill>
      <patternFill patternType="solid">
        <fgColor rgb="FF0070C0"/>
        <bgColor indexed="64"/>
      </patternFill>
    </fill>
    <fill>
      <patternFill patternType="solid">
        <fgColor theme="4" tint="-0.249977111117893"/>
        <bgColor indexed="64"/>
      </patternFill>
    </fill>
    <fill>
      <patternFill patternType="solid">
        <fgColor theme="4" tint="0.79964598529007846"/>
        <bgColor theme="4" tint="0.79964598529007846"/>
      </patternFill>
    </fill>
    <fill>
      <patternFill patternType="solid">
        <fgColor theme="4" tint="0.79964598529007846"/>
        <bgColor indexed="64"/>
      </patternFill>
    </fill>
    <fill>
      <patternFill patternType="solid">
        <fgColor theme="4" tint="-0.249977111117893"/>
        <bgColor theme="4" tint="0.79964598529007846"/>
      </patternFill>
    </fill>
    <fill>
      <patternFill patternType="solid">
        <fgColor theme="4" tint="-0.499984740745262"/>
        <bgColor indexed="64"/>
      </patternFill>
    </fill>
    <fill>
      <patternFill patternType="solid">
        <fgColor rgb="FF002060"/>
        <bgColor indexed="64"/>
      </patternFill>
    </fill>
    <fill>
      <patternFill patternType="solid">
        <fgColor rgb="FFFF7C80"/>
        <bgColor indexed="64"/>
      </patternFill>
    </fill>
    <fill>
      <patternFill patternType="solid">
        <fgColor theme="2" tint="-9.9978637043366805E-2"/>
        <bgColor indexed="64"/>
      </patternFill>
    </fill>
    <fill>
      <patternFill patternType="solid">
        <fgColor theme="9" tint="0.79964598529007846"/>
        <bgColor indexed="64"/>
      </patternFill>
    </fill>
    <fill>
      <patternFill patternType="solid">
        <fgColor rgb="FFFFFFFF"/>
        <bgColor indexed="64"/>
      </patternFill>
    </fill>
    <fill>
      <patternFill patternType="solid">
        <fgColor rgb="FFB4DF5A"/>
        <bgColor indexed="64"/>
      </patternFill>
    </fill>
    <fill>
      <patternFill patternType="solid">
        <fgColor theme="0" tint="-0.249977111117893"/>
        <bgColor indexed="64"/>
      </patternFill>
    </fill>
    <fill>
      <patternFill patternType="solid">
        <fgColor rgb="FF99FFCC"/>
        <bgColor indexed="64"/>
      </patternFill>
    </fill>
    <fill>
      <patternFill patternType="solid">
        <fgColor rgb="FFFF9999"/>
        <bgColor indexed="64"/>
      </patternFill>
    </fill>
    <fill>
      <patternFill patternType="solid">
        <fgColor theme="0" tint="-4.9989318521683403E-2"/>
        <bgColor indexed="64"/>
      </patternFill>
    </fill>
    <fill>
      <patternFill patternType="solid">
        <fgColor theme="4" tint="0.39976195562608724"/>
        <bgColor indexed="64"/>
      </patternFill>
    </fill>
    <fill>
      <patternFill patternType="solid">
        <fgColor theme="2" tint="-0.249977111117893"/>
        <bgColor indexed="64"/>
      </patternFill>
    </fill>
    <fill>
      <patternFill patternType="solid">
        <fgColor theme="3" tint="-0.249977111117893"/>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rgb="FFF88A7B"/>
        <bgColor indexed="64"/>
      </patternFill>
    </fill>
    <fill>
      <patternFill patternType="solid">
        <fgColor rgb="FFF47498"/>
        <bgColor indexed="64"/>
      </patternFill>
    </fill>
    <fill>
      <patternFill patternType="solid">
        <fgColor theme="3" tint="-0.249977111117893"/>
        <bgColor theme="4" tint="0.79964598529007846"/>
      </patternFill>
    </fill>
    <fill>
      <patternFill patternType="solid">
        <fgColor rgb="FFFF9933"/>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tint="0.79955442976165048"/>
        <bgColor indexed="64"/>
      </patternFill>
    </fill>
    <fill>
      <patternFill patternType="solid">
        <fgColor theme="4" tint="0.79989013336588644"/>
        <bgColor theme="4" tint="0.79989013336588644"/>
      </patternFill>
    </fill>
    <fill>
      <patternFill patternType="solid">
        <fgColor theme="4" tint="0.39963988158818325"/>
        <bgColor theme="4" tint="0.79961546678060247"/>
      </patternFill>
    </fill>
    <fill>
      <patternFill patternType="solid">
        <fgColor theme="9" tint="0.39963988158818325"/>
        <bgColor indexed="64"/>
      </patternFill>
    </fill>
    <fill>
      <patternFill patternType="solid">
        <fgColor theme="4" tint="0.79961546678060247"/>
        <bgColor theme="4" tint="0.79961546678060247"/>
      </patternFill>
    </fill>
    <fill>
      <patternFill patternType="solid">
        <fgColor theme="2" tint="-9.9978637043366805E-2"/>
        <bgColor theme="4" tint="0.79989013336588644"/>
      </patternFill>
    </fill>
    <fill>
      <patternFill patternType="solid">
        <fgColor rgb="FF99FF99"/>
        <bgColor theme="4" tint="0.79989013336588644"/>
      </patternFill>
    </fill>
    <fill>
      <patternFill patternType="solid">
        <fgColor rgb="FFFFC000"/>
        <bgColor theme="4" tint="0.79989013336588644"/>
      </patternFill>
    </fill>
    <fill>
      <patternFill patternType="solid">
        <fgColor theme="4" tint="0.79992065187536243"/>
        <bgColor theme="4" tint="0.79992065187536243"/>
      </patternFill>
    </fill>
    <fill>
      <patternFill patternType="solid">
        <fgColor theme="4" tint="0.79995117038483843"/>
        <bgColor theme="4" tint="0.79995117038483843"/>
      </patternFill>
    </fill>
    <fill>
      <patternFill patternType="solid">
        <fgColor theme="4" tint="0.39997558519241921"/>
        <bgColor indexed="64"/>
      </patternFill>
    </fill>
    <fill>
      <patternFill patternType="solid">
        <fgColor theme="4" tint="0.79961546678060247"/>
        <bgColor indexed="64"/>
      </patternFill>
    </fill>
    <fill>
      <patternFill patternType="solid">
        <fgColor theme="4" tint="0.79973754081850645"/>
        <bgColor theme="4" tint="0.79973754081850645"/>
      </patternFill>
    </fill>
    <fill>
      <patternFill patternType="solid">
        <fgColor theme="4" tint="0.79967650379955446"/>
        <bgColor theme="4" tint="0.79967650379955446"/>
      </patternFill>
    </fill>
    <fill>
      <patternFill patternType="solid">
        <fgColor theme="3" tint="-0.249977111117893"/>
        <bgColor theme="4" tint="0.79961546678060247"/>
      </patternFill>
    </fill>
    <fill>
      <patternFill patternType="solid">
        <fgColor rgb="FFFF66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theme="4" tint="0.79989013336588644"/>
      </patternFill>
    </fill>
    <fill>
      <patternFill patternType="solid">
        <fgColor theme="9" tint="0.39997558519241921"/>
        <bgColor theme="4" tint="0.79989013336588644"/>
      </patternFill>
    </fill>
    <fill>
      <patternFill patternType="solid">
        <fgColor rgb="FFFF7C80"/>
        <bgColor theme="4" tint="0.79985961485641044"/>
      </patternFill>
    </fill>
    <fill>
      <patternFill patternType="solid">
        <fgColor theme="1" tint="0.49998474074526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8"/>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64"/>
      </top>
      <bottom style="thin">
        <color indexed="8"/>
      </bottom>
      <diagonal/>
    </border>
    <border>
      <left style="thin">
        <color indexed="64"/>
      </left>
      <right style="thin">
        <color indexed="64"/>
      </right>
      <top style="thin">
        <color indexed="64"/>
      </top>
      <bottom style="thin">
        <color indexed="8"/>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8"/>
      </right>
      <top style="thin">
        <color indexed="8"/>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8"/>
      </right>
      <top style="thin">
        <color indexed="64"/>
      </top>
      <bottom style="thin">
        <color indexed="8"/>
      </bottom>
      <diagonal/>
    </border>
    <border>
      <left/>
      <right/>
      <top style="thin">
        <color indexed="65"/>
      </top>
      <bottom/>
      <diagonal/>
    </border>
    <border>
      <left/>
      <right/>
      <top/>
      <bottom style="thin">
        <color theme="4" tint="0.39982299264503923"/>
      </bottom>
      <diagonal/>
    </border>
    <border>
      <left/>
      <right/>
      <top style="thin">
        <color theme="4" tint="0.39963988158818325"/>
      </top>
      <bottom/>
      <diagonal/>
    </border>
    <border>
      <left/>
      <right/>
      <top/>
      <bottom style="thin">
        <color theme="4" tint="0.39963988158818325"/>
      </bottom>
      <diagonal/>
    </border>
    <border>
      <left/>
      <right/>
      <top/>
      <bottom style="thin">
        <color theme="4" tint="0.39979247413556324"/>
      </bottom>
      <diagonal/>
    </border>
    <border>
      <left/>
      <right/>
      <top style="thin">
        <color rgb="FF999999"/>
      </top>
      <bottom/>
      <diagonal/>
    </border>
    <border>
      <left style="thin">
        <color rgb="FF999999"/>
      </left>
      <right/>
      <top/>
      <bottom/>
      <diagonal/>
    </border>
    <border>
      <left style="thin">
        <color rgb="FF999999"/>
      </left>
      <right style="thin">
        <color rgb="FF999999"/>
      </right>
      <top/>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bottom style="thin">
        <color theme="4" tint="0.39988402966399123"/>
      </bottom>
      <diagonal/>
    </border>
    <border>
      <left/>
      <right/>
      <top style="thin">
        <color theme="4" tint="0.39967040009765925"/>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right/>
      <top style="thin">
        <color theme="4" tint="0.39988402966399123"/>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5"/>
      </left>
      <right/>
      <top style="thin">
        <color indexed="65"/>
      </top>
      <bottom/>
      <diagonal/>
    </border>
    <border>
      <left style="thin">
        <color indexed="65"/>
      </left>
      <right/>
      <top style="thin">
        <color rgb="FF999999"/>
      </top>
      <bottom style="thin">
        <color rgb="FF999999"/>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top/>
      <bottom style="thin">
        <color indexed="64"/>
      </bottom>
      <diagonal/>
    </border>
    <border>
      <left/>
      <right/>
      <top/>
      <bottom style="thin">
        <color theme="4" tint="0.39997558519241921"/>
      </bottom>
      <diagonal/>
    </border>
    <border>
      <left style="thin">
        <color auto="1"/>
      </left>
      <right/>
      <top/>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indexed="64"/>
      </left>
      <right/>
      <top/>
      <bottom style="thin">
        <color indexed="64"/>
      </bottom>
      <diagonal/>
    </border>
    <border>
      <left style="thin">
        <color rgb="FFCCCCCC"/>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bottom/>
      <diagonal/>
    </border>
    <border>
      <left style="thin">
        <color rgb="FFCCCCCC"/>
      </left>
      <right style="thin">
        <color rgb="FF000000"/>
      </right>
      <top style="thin">
        <color rgb="FFCCCCCC"/>
      </top>
      <bottom/>
      <diagonal/>
    </border>
    <border>
      <left style="thin">
        <color auto="1"/>
      </left>
      <right/>
      <top style="thin">
        <color auto="1"/>
      </top>
      <bottom/>
      <diagonal/>
    </border>
  </borders>
  <cellStyleXfs count="233">
    <xf numFmtId="0" fontId="0" fillId="0" borderId="0"/>
    <xf numFmtId="0" fontId="10" fillId="0" borderId="0" applyNumberFormat="0" applyFill="0" applyBorder="0" applyAlignment="0" applyProtection="0"/>
    <xf numFmtId="0" fontId="10"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1" fillId="0" borderId="0" applyNumberFormat="0" applyFill="0" applyBorder="0" applyAlignment="0" applyProtection="0"/>
    <xf numFmtId="0" fontId="5" fillId="0" borderId="0" applyNumberFormat="0" applyFill="0" applyBorder="0" applyAlignment="0" applyProtection="0">
      <alignment vertical="top"/>
      <protection locked="0"/>
    </xf>
    <xf numFmtId="0" fontId="1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applyFill="0" applyProtection="0"/>
    <xf numFmtId="0" fontId="3" fillId="0" borderId="0" applyFill="0" applyProtection="0"/>
    <xf numFmtId="0" fontId="2" fillId="0" borderId="0" applyFill="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4" fillId="0" borderId="0"/>
    <xf numFmtId="0" fontId="4" fillId="0" borderId="0"/>
    <xf numFmtId="0" fontId="4" fillId="0" borderId="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applyFill="0" applyProtection="0"/>
    <xf numFmtId="0" fontId="8" fillId="0" borderId="0"/>
    <xf numFmtId="0" fontId="3" fillId="0" borderId="0" applyFill="0" applyProtection="0"/>
    <xf numFmtId="0" fontId="2"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2"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3" fillId="0" borderId="0" applyFill="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xf numFmtId="0" fontId="2" fillId="0" borderId="0" applyFill="0" applyProtection="0"/>
  </cellStyleXfs>
  <cellXfs count="762">
    <xf numFmtId="0" fontId="0" fillId="0" borderId="0" xfId="0"/>
    <xf numFmtId="0" fontId="0" fillId="0" borderId="1" xfId="0" applyBorder="1"/>
    <xf numFmtId="0" fontId="0" fillId="6" borderId="0" xfId="0" applyFill="1"/>
    <xf numFmtId="0" fontId="0" fillId="0" borderId="2" xfId="0" applyBorder="1"/>
    <xf numFmtId="0" fontId="0" fillId="7" borderId="4" xfId="0" applyFill="1" applyBorder="1"/>
    <xf numFmtId="0" fontId="16" fillId="8" borderId="5" xfId="0" applyFont="1" applyFill="1" applyBorder="1" applyAlignment="1">
      <alignment wrapText="1"/>
    </xf>
    <xf numFmtId="0" fontId="10" fillId="9" borderId="5" xfId="40" applyFill="1" applyBorder="1" applyAlignment="1">
      <alignment wrapText="1"/>
    </xf>
    <xf numFmtId="0" fontId="16" fillId="9" borderId="5" xfId="0" applyFont="1" applyFill="1" applyBorder="1" applyAlignment="1">
      <alignment wrapText="1"/>
    </xf>
    <xf numFmtId="0" fontId="0" fillId="0" borderId="1" xfId="0" applyBorder="1" applyAlignment="1">
      <alignment horizontal="left"/>
    </xf>
    <xf numFmtId="0" fontId="0" fillId="0" borderId="6" xfId="0" applyBorder="1"/>
    <xf numFmtId="3" fontId="0" fillId="0" borderId="1" xfId="0" applyNumberFormat="1" applyBorder="1"/>
    <xf numFmtId="0" fontId="16" fillId="8" borderId="4" xfId="0" applyFont="1" applyFill="1" applyBorder="1" applyAlignment="1">
      <alignment wrapText="1"/>
    </xf>
    <xf numFmtId="0" fontId="16" fillId="8" borderId="5" xfId="0" applyFont="1" applyFill="1" applyBorder="1"/>
    <xf numFmtId="0" fontId="0" fillId="11" borderId="0" xfId="0" applyFill="1"/>
    <xf numFmtId="0" fontId="0" fillId="12" borderId="0" xfId="0" applyFill="1"/>
    <xf numFmtId="169" fontId="0" fillId="0" borderId="0" xfId="0" applyNumberFormat="1"/>
    <xf numFmtId="0" fontId="0" fillId="0" borderId="0" xfId="0" applyAlignment="1">
      <alignment horizontal="left"/>
    </xf>
    <xf numFmtId="0" fontId="0" fillId="0" borderId="20" xfId="0" applyBorder="1"/>
    <xf numFmtId="0" fontId="13" fillId="13" borderId="21" xfId="0" applyFont="1" applyFill="1" applyBorder="1"/>
    <xf numFmtId="0" fontId="0" fillId="0" borderId="0" xfId="0" applyAlignment="1">
      <alignment horizontal="left" indent="1"/>
    </xf>
    <xf numFmtId="0" fontId="13" fillId="0" borderId="7" xfId="0" applyFont="1" applyBorder="1"/>
    <xf numFmtId="0" fontId="13" fillId="13" borderId="1" xfId="0" applyFont="1" applyFill="1" applyBorder="1"/>
    <xf numFmtId="0" fontId="13" fillId="13" borderId="22" xfId="0" applyFont="1" applyFill="1" applyBorder="1"/>
    <xf numFmtId="0" fontId="13" fillId="0" borderId="22" xfId="0" applyFont="1" applyBorder="1" applyAlignment="1">
      <alignment horizontal="left"/>
    </xf>
    <xf numFmtId="3" fontId="13" fillId="0" borderId="22" xfId="0" applyNumberFormat="1" applyFont="1" applyBorder="1"/>
    <xf numFmtId="3" fontId="0" fillId="0" borderId="0" xfId="0" applyNumberFormat="1"/>
    <xf numFmtId="171" fontId="8" fillId="0" borderId="0" xfId="42" applyNumberFormat="1" applyFont="1"/>
    <xf numFmtId="3" fontId="13" fillId="13" borderId="21" xfId="0" applyNumberFormat="1" applyFont="1" applyFill="1" applyBorder="1"/>
    <xf numFmtId="3" fontId="13" fillId="13" borderId="0" xfId="0" applyNumberFormat="1" applyFont="1" applyFill="1"/>
    <xf numFmtId="0" fontId="0" fillId="0" borderId="1" xfId="0" applyBorder="1" applyAlignment="1">
      <alignment horizontal="left" indent="1"/>
    </xf>
    <xf numFmtId="0" fontId="13" fillId="13" borderId="21" xfId="0" applyFont="1" applyFill="1" applyBorder="1" applyAlignment="1">
      <alignment horizontal="left"/>
    </xf>
    <xf numFmtId="0" fontId="13" fillId="0" borderId="1" xfId="0" applyFont="1" applyBorder="1"/>
    <xf numFmtId="0" fontId="13" fillId="14" borderId="1" xfId="0" applyFont="1" applyFill="1" applyBorder="1"/>
    <xf numFmtId="0" fontId="0" fillId="12" borderId="0" xfId="0" applyFill="1" applyAlignment="1">
      <alignment horizontal="left"/>
    </xf>
    <xf numFmtId="0" fontId="0" fillId="0" borderId="23" xfId="0" applyBorder="1" applyAlignment="1">
      <alignment horizontal="left"/>
    </xf>
    <xf numFmtId="3" fontId="0" fillId="0" borderId="23" xfId="0" applyNumberFormat="1" applyBorder="1"/>
    <xf numFmtId="0" fontId="21" fillId="12" borderId="1" xfId="0" applyFont="1" applyFill="1" applyBorder="1"/>
    <xf numFmtId="0" fontId="21" fillId="15" borderId="1" xfId="0" applyFont="1" applyFill="1" applyBorder="1" applyAlignment="1">
      <alignment horizontal="right"/>
    </xf>
    <xf numFmtId="0" fontId="13" fillId="0" borderId="1" xfId="0" applyFont="1" applyBorder="1" applyAlignment="1">
      <alignment horizontal="left"/>
    </xf>
    <xf numFmtId="3" fontId="13" fillId="0" borderId="1" xfId="0" applyNumberFormat="1" applyFont="1" applyBorder="1"/>
    <xf numFmtId="0" fontId="21" fillId="15" borderId="2" xfId="0" applyFont="1" applyFill="1" applyBorder="1" applyAlignment="1">
      <alignment horizontal="right"/>
    </xf>
    <xf numFmtId="3" fontId="13" fillId="0" borderId="2" xfId="0" applyNumberFormat="1" applyFont="1" applyBorder="1"/>
    <xf numFmtId="3" fontId="0" fillId="0" borderId="2" xfId="0" applyNumberFormat="1" applyBorder="1"/>
    <xf numFmtId="0" fontId="13" fillId="6" borderId="21" xfId="0" applyFont="1" applyFill="1" applyBorder="1"/>
    <xf numFmtId="0" fontId="0" fillId="4" borderId="0" xfId="0" applyFill="1"/>
    <xf numFmtId="0" fontId="21" fillId="16" borderId="1" xfId="0" applyFont="1" applyFill="1" applyBorder="1"/>
    <xf numFmtId="0" fontId="21" fillId="16" borderId="2" xfId="0" applyFont="1" applyFill="1" applyBorder="1"/>
    <xf numFmtId="0" fontId="13" fillId="0" borderId="2" xfId="0" applyFont="1" applyBorder="1"/>
    <xf numFmtId="0" fontId="13" fillId="0" borderId="22" xfId="0" applyFont="1" applyBorder="1"/>
    <xf numFmtId="0" fontId="13" fillId="0" borderId="0" xfId="0" applyFont="1" applyAlignment="1">
      <alignment horizontal="left"/>
    </xf>
    <xf numFmtId="0" fontId="13" fillId="0" borderId="0" xfId="0" applyFont="1"/>
    <xf numFmtId="0" fontId="13" fillId="0" borderId="3" xfId="0" applyFont="1" applyBorder="1"/>
    <xf numFmtId="0" fontId="0" fillId="0" borderId="0" xfId="0" applyAlignment="1">
      <alignment vertical="center"/>
    </xf>
    <xf numFmtId="0" fontId="21" fillId="15" borderId="1" xfId="0" applyFont="1" applyFill="1" applyBorder="1"/>
    <xf numFmtId="0" fontId="0" fillId="10" borderId="0" xfId="0" applyFill="1"/>
    <xf numFmtId="0" fontId="9" fillId="17" borderId="1" xfId="0" applyFont="1" applyFill="1" applyBorder="1"/>
    <xf numFmtId="0" fontId="0" fillId="18" borderId="0" xfId="0" applyFill="1"/>
    <xf numFmtId="0" fontId="0" fillId="19" borderId="0" xfId="0" applyFill="1"/>
    <xf numFmtId="0" fontId="0" fillId="5" borderId="0" xfId="0" applyFill="1"/>
    <xf numFmtId="0" fontId="13" fillId="20" borderId="22" xfId="0" applyFont="1" applyFill="1" applyBorder="1"/>
    <xf numFmtId="0" fontId="13" fillId="18" borderId="22" xfId="0" applyFont="1" applyFill="1" applyBorder="1"/>
    <xf numFmtId="0" fontId="13" fillId="18" borderId="0" xfId="0" applyFont="1" applyFill="1"/>
    <xf numFmtId="0" fontId="13" fillId="20" borderId="0" xfId="0" applyFont="1" applyFill="1"/>
    <xf numFmtId="3" fontId="13" fillId="0" borderId="0" xfId="0" applyNumberFormat="1" applyFont="1"/>
    <xf numFmtId="171" fontId="0" fillId="0" borderId="0" xfId="0" applyNumberFormat="1"/>
    <xf numFmtId="0" fontId="0" fillId="21" borderId="0" xfId="0" applyFill="1"/>
    <xf numFmtId="0" fontId="0" fillId="22" borderId="0" xfId="0" applyFill="1"/>
    <xf numFmtId="3" fontId="0" fillId="21" borderId="0" xfId="0" applyNumberFormat="1" applyFill="1"/>
    <xf numFmtId="0" fontId="0" fillId="23" borderId="0" xfId="0" applyFill="1"/>
    <xf numFmtId="0" fontId="13" fillId="25" borderId="22" xfId="0" applyFont="1" applyFill="1" applyBorder="1"/>
    <xf numFmtId="0" fontId="13" fillId="26" borderId="22" xfId="0" applyFont="1" applyFill="1" applyBorder="1"/>
    <xf numFmtId="0" fontId="13" fillId="24" borderId="22" xfId="0" applyFont="1" applyFill="1" applyBorder="1"/>
    <xf numFmtId="0" fontId="13" fillId="25" borderId="0" xfId="0" applyFont="1" applyFill="1"/>
    <xf numFmtId="0" fontId="13" fillId="26" borderId="0" xfId="0" applyFont="1" applyFill="1"/>
    <xf numFmtId="0" fontId="13" fillId="24" borderId="0" xfId="0" applyFont="1" applyFill="1"/>
    <xf numFmtId="0" fontId="0" fillId="25" borderId="0" xfId="0" applyFill="1"/>
    <xf numFmtId="0" fontId="0" fillId="0" borderId="24" xfId="0" applyBorder="1"/>
    <xf numFmtId="0" fontId="0" fillId="0" borderId="25" xfId="0" applyBorder="1"/>
    <xf numFmtId="0" fontId="12" fillId="0" borderId="0" xfId="0" applyFont="1"/>
    <xf numFmtId="0" fontId="13" fillId="14" borderId="0" xfId="0" applyFont="1" applyFill="1" applyAlignment="1">
      <alignment horizontal="left"/>
    </xf>
    <xf numFmtId="0" fontId="13" fillId="14" borderId="0" xfId="0" applyFont="1" applyFill="1"/>
    <xf numFmtId="0" fontId="0" fillId="0" borderId="5" xfId="0" applyBorder="1" applyAlignment="1">
      <alignment horizontal="left" indent="1"/>
    </xf>
    <xf numFmtId="0" fontId="0" fillId="0" borderId="3" xfId="0" applyBorder="1" applyAlignment="1">
      <alignment horizontal="left" indent="1"/>
    </xf>
    <xf numFmtId="0" fontId="21" fillId="17" borderId="1" xfId="0" applyFont="1" applyFill="1" applyBorder="1"/>
    <xf numFmtId="0" fontId="13" fillId="27" borderId="1" xfId="0" applyFont="1" applyFill="1" applyBorder="1" applyAlignment="1">
      <alignment horizontal="left"/>
    </xf>
    <xf numFmtId="0" fontId="13" fillId="27" borderId="1" xfId="0" applyFont="1" applyFill="1" applyBorder="1"/>
    <xf numFmtId="0" fontId="12" fillId="0" borderId="0" xfId="0" applyFont="1" applyAlignment="1">
      <alignment horizontal="left" indent="1"/>
    </xf>
    <xf numFmtId="0" fontId="0" fillId="0" borderId="6" xfId="0" applyBorder="1" applyAlignment="1">
      <alignment horizontal="left" indent="1"/>
    </xf>
    <xf numFmtId="0" fontId="13" fillId="14" borderId="1" xfId="0" applyFont="1" applyFill="1" applyBorder="1" applyAlignment="1">
      <alignment horizontal="left"/>
    </xf>
    <xf numFmtId="168" fontId="0" fillId="0" borderId="0" xfId="0" applyNumberFormat="1"/>
    <xf numFmtId="0" fontId="0" fillId="2" borderId="0" xfId="0" applyFill="1"/>
    <xf numFmtId="168" fontId="0" fillId="21" borderId="0" xfId="0" applyNumberFormat="1" applyFill="1"/>
    <xf numFmtId="0" fontId="13" fillId="0" borderId="8" xfId="0" applyFont="1" applyBorder="1"/>
    <xf numFmtId="0" fontId="13" fillId="2" borderId="1" xfId="0" applyFont="1" applyFill="1" applyBorder="1" applyAlignment="1">
      <alignment horizontal="left"/>
    </xf>
    <xf numFmtId="0" fontId="13" fillId="2" borderId="1" xfId="0" applyFont="1" applyFill="1" applyBorder="1"/>
    <xf numFmtId="0" fontId="0" fillId="0" borderId="8" xfId="0" applyBorder="1"/>
    <xf numFmtId="0" fontId="0" fillId="14" borderId="0" xfId="0" applyFill="1"/>
    <xf numFmtId="14" fontId="0" fillId="0" borderId="0" xfId="0" applyNumberFormat="1"/>
    <xf numFmtId="14" fontId="0" fillId="0" borderId="0" xfId="0" applyNumberFormat="1" applyAlignment="1">
      <alignment horizontal="left"/>
    </xf>
    <xf numFmtId="0" fontId="0" fillId="10" borderId="0" xfId="0" applyFill="1" applyAlignment="1">
      <alignment horizontal="left"/>
    </xf>
    <xf numFmtId="0" fontId="0" fillId="28" borderId="0" xfId="0" applyFill="1"/>
    <xf numFmtId="0" fontId="0" fillId="30" borderId="0" xfId="0" applyFill="1"/>
    <xf numFmtId="0" fontId="13" fillId="31" borderId="27" xfId="0" applyFont="1" applyFill="1" applyBorder="1" applyAlignment="1">
      <alignment horizontal="left"/>
    </xf>
    <xf numFmtId="0" fontId="0" fillId="32" borderId="0" xfId="0" applyFill="1"/>
    <xf numFmtId="14" fontId="0" fillId="10" borderId="0" xfId="0" applyNumberFormat="1" applyFill="1"/>
    <xf numFmtId="168" fontId="0" fillId="0" borderId="0" xfId="0" applyNumberFormat="1" applyAlignment="1">
      <alignment horizontal="left"/>
    </xf>
    <xf numFmtId="0" fontId="21" fillId="29" borderId="9" xfId="0" applyFont="1" applyFill="1" applyBorder="1" applyAlignment="1">
      <alignment horizontal="center"/>
    </xf>
    <xf numFmtId="0" fontId="21" fillId="34" borderId="10" xfId="0" applyFont="1" applyFill="1" applyBorder="1" applyAlignment="1">
      <alignment horizontal="center"/>
    </xf>
    <xf numFmtId="0" fontId="0" fillId="0" borderId="11" xfId="0" applyBorder="1" applyAlignment="1">
      <alignment horizontal="left"/>
    </xf>
    <xf numFmtId="0" fontId="0" fillId="35" borderId="1" xfId="0" applyFill="1" applyBorder="1" applyAlignment="1">
      <alignment horizontal="center"/>
    </xf>
    <xf numFmtId="0" fontId="0" fillId="0" borderId="12" xfId="0" applyBorder="1" applyAlignment="1">
      <alignment horizontal="left"/>
    </xf>
    <xf numFmtId="0" fontId="0" fillId="35" borderId="13" xfId="0" applyFill="1" applyBorder="1" applyAlignment="1">
      <alignment horizontal="center"/>
    </xf>
    <xf numFmtId="0" fontId="0" fillId="0" borderId="13" xfId="0" applyBorder="1"/>
    <xf numFmtId="3" fontId="13" fillId="0" borderId="14" xfId="0" applyNumberFormat="1" applyFont="1" applyBorder="1"/>
    <xf numFmtId="3" fontId="13" fillId="0" borderId="15" xfId="0" applyNumberFormat="1" applyFont="1" applyBorder="1"/>
    <xf numFmtId="0" fontId="21" fillId="29" borderId="10" xfId="0" applyFont="1" applyFill="1" applyBorder="1" applyAlignment="1">
      <alignment horizontal="center"/>
    </xf>
    <xf numFmtId="0" fontId="21" fillId="29" borderId="16" xfId="0" applyFont="1" applyFill="1" applyBorder="1" applyAlignment="1">
      <alignment horizontal="center"/>
    </xf>
    <xf numFmtId="0" fontId="0" fillId="28" borderId="1" xfId="0" applyFill="1" applyBorder="1" applyAlignment="1">
      <alignment horizontal="center"/>
    </xf>
    <xf numFmtId="0" fontId="0" fillId="6" borderId="1" xfId="0" applyFill="1" applyBorder="1" applyAlignment="1">
      <alignment horizontal="center"/>
    </xf>
    <xf numFmtId="0" fontId="0" fillId="0" borderId="1" xfId="0" applyBorder="1" applyAlignment="1">
      <alignment horizontal="center"/>
    </xf>
    <xf numFmtId="3" fontId="0" fillId="0" borderId="17" xfId="0" applyNumberFormat="1" applyBorder="1" applyAlignment="1">
      <alignment horizontal="center"/>
    </xf>
    <xf numFmtId="0" fontId="0" fillId="28" borderId="13" xfId="0" applyFill="1" applyBorder="1" applyAlignment="1">
      <alignment horizontal="center"/>
    </xf>
    <xf numFmtId="0" fontId="0" fillId="6" borderId="13" xfId="0" applyFill="1" applyBorder="1" applyAlignment="1">
      <alignment horizontal="center"/>
    </xf>
    <xf numFmtId="0" fontId="0" fillId="0" borderId="13" xfId="0" applyBorder="1" applyAlignment="1">
      <alignment horizontal="center"/>
    </xf>
    <xf numFmtId="3" fontId="0" fillId="0" borderId="18" xfId="0" applyNumberFormat="1" applyBorder="1" applyAlignment="1">
      <alignment horizontal="center"/>
    </xf>
    <xf numFmtId="3" fontId="0" fillId="0" borderId="17" xfId="0" applyNumberFormat="1" applyBorder="1"/>
    <xf numFmtId="3" fontId="0" fillId="0" borderId="18" xfId="0" applyNumberFormat="1" applyBorder="1"/>
    <xf numFmtId="171" fontId="8" fillId="0" borderId="1" xfId="42" applyNumberFormat="1" applyFont="1" applyBorder="1"/>
    <xf numFmtId="0" fontId="0" fillId="0" borderId="0" xfId="0" pivotButton="1"/>
    <xf numFmtId="0" fontId="15" fillId="0" borderId="0" xfId="0" applyFont="1" applyAlignment="1">
      <alignment horizontal="justify" vertical="center"/>
    </xf>
    <xf numFmtId="0" fontId="10" fillId="0" borderId="0" xfId="1" applyAlignment="1">
      <alignment horizontal="justify" vertical="center"/>
    </xf>
    <xf numFmtId="0" fontId="15" fillId="0" borderId="0" xfId="0" applyFont="1" applyAlignment="1">
      <alignment horizontal="left" vertical="center"/>
    </xf>
    <xf numFmtId="0" fontId="10" fillId="0" borderId="0" xfId="1" applyAlignment="1">
      <alignment horizontal="left" vertical="center"/>
    </xf>
    <xf numFmtId="0" fontId="0" fillId="0" borderId="28" xfId="0" applyBorder="1"/>
    <xf numFmtId="0" fontId="0" fillId="0" borderId="29" xfId="0" applyBorder="1"/>
    <xf numFmtId="0" fontId="0" fillId="0" borderId="28" xfId="0" pivotButton="1" applyBorder="1"/>
    <xf numFmtId="0" fontId="0" fillId="0" borderId="30" xfId="0" applyBorder="1"/>
    <xf numFmtId="0" fontId="0" fillId="0" borderId="31" xfId="0" applyBorder="1"/>
    <xf numFmtId="0" fontId="0" fillId="0" borderId="32" xfId="0" applyBorder="1"/>
    <xf numFmtId="0" fontId="0" fillId="0" borderId="34" xfId="0" pivotButton="1" applyBorder="1"/>
    <xf numFmtId="0" fontId="0" fillId="0" borderId="34" xfId="0" applyBorder="1"/>
    <xf numFmtId="172" fontId="0" fillId="0" borderId="0" xfId="0" applyNumberFormat="1"/>
    <xf numFmtId="3" fontId="0" fillId="0" borderId="31" xfId="0" applyNumberFormat="1" applyBorder="1"/>
    <xf numFmtId="3" fontId="0" fillId="0" borderId="34" xfId="0" applyNumberFormat="1" applyBorder="1"/>
    <xf numFmtId="0" fontId="1" fillId="8" borderId="5" xfId="0" applyFont="1" applyFill="1" applyBorder="1" applyAlignment="1">
      <alignment wrapText="1"/>
    </xf>
    <xf numFmtId="0" fontId="17" fillId="0" borderId="0" xfId="0" applyFont="1" applyAlignment="1">
      <alignment horizontal="left" vertical="center"/>
    </xf>
    <xf numFmtId="0" fontId="0" fillId="0" borderId="28" xfId="0" applyBorder="1" applyAlignment="1">
      <alignment horizontal="left"/>
    </xf>
    <xf numFmtId="168" fontId="0" fillId="0" borderId="19" xfId="0" applyNumberFormat="1" applyBorder="1"/>
    <xf numFmtId="0" fontId="0" fillId="0" borderId="32" xfId="0" applyBorder="1" applyAlignment="1">
      <alignment horizontal="left"/>
    </xf>
    <xf numFmtId="9" fontId="8" fillId="0" borderId="0" xfId="178" applyFont="1"/>
    <xf numFmtId="1" fontId="8" fillId="0" borderId="0" xfId="178" applyNumberFormat="1" applyFont="1"/>
    <xf numFmtId="0" fontId="13" fillId="39" borderId="0" xfId="0" applyFont="1" applyFill="1" applyAlignment="1">
      <alignment horizontal="left"/>
    </xf>
    <xf numFmtId="0" fontId="13" fillId="39" borderId="0" xfId="0" applyFont="1" applyFill="1"/>
    <xf numFmtId="166" fontId="0" fillId="0" borderId="0" xfId="0" applyNumberFormat="1"/>
    <xf numFmtId="0" fontId="23" fillId="40" borderId="35" xfId="0" applyFont="1" applyFill="1" applyBorder="1"/>
    <xf numFmtId="3" fontId="23" fillId="40" borderId="35" xfId="0" applyNumberFormat="1" applyFont="1" applyFill="1" applyBorder="1"/>
    <xf numFmtId="3" fontId="23" fillId="41" borderId="1" xfId="0" applyNumberFormat="1" applyFont="1" applyFill="1" applyBorder="1"/>
    <xf numFmtId="0" fontId="23" fillId="41" borderId="1" xfId="0" applyFont="1" applyFill="1" applyBorder="1"/>
    <xf numFmtId="166" fontId="0" fillId="42" borderId="1" xfId="0" applyNumberFormat="1" applyFill="1" applyBorder="1"/>
    <xf numFmtId="166" fontId="0" fillId="25" borderId="1" xfId="0" applyNumberFormat="1" applyFill="1" applyBorder="1"/>
    <xf numFmtId="166" fontId="23" fillId="0" borderId="1" xfId="0" applyNumberFormat="1" applyFont="1" applyBorder="1"/>
    <xf numFmtId="166" fontId="23" fillId="43" borderId="1" xfId="0" applyNumberFormat="1" applyFont="1" applyFill="1" applyBorder="1"/>
    <xf numFmtId="174" fontId="0" fillId="0" borderId="0" xfId="0" applyNumberFormat="1"/>
    <xf numFmtId="0" fontId="0" fillId="50" borderId="0" xfId="0" applyFill="1"/>
    <xf numFmtId="0" fontId="13" fillId="51" borderId="0" xfId="0" applyFont="1" applyFill="1"/>
    <xf numFmtId="0" fontId="13" fillId="52" borderId="36" xfId="0" applyFont="1" applyFill="1" applyBorder="1"/>
    <xf numFmtId="0" fontId="13" fillId="52" borderId="0" xfId="0" applyFont="1" applyFill="1"/>
    <xf numFmtId="0" fontId="0" fillId="0" borderId="37" xfId="0" applyBorder="1"/>
    <xf numFmtId="0" fontId="0" fillId="0" borderId="38" xfId="0" applyBorder="1"/>
    <xf numFmtId="0" fontId="13" fillId="10" borderId="39" xfId="0" applyFont="1" applyFill="1" applyBorder="1"/>
    <xf numFmtId="0" fontId="0" fillId="0" borderId="26" xfId="0" applyBorder="1"/>
    <xf numFmtId="0" fontId="0" fillId="0" borderId="40" xfId="0" applyBorder="1"/>
    <xf numFmtId="3" fontId="0" fillId="0" borderId="40" xfId="0" applyNumberFormat="1" applyBorder="1"/>
    <xf numFmtId="0" fontId="0" fillId="6" borderId="40" xfId="0" applyFill="1" applyBorder="1"/>
    <xf numFmtId="0" fontId="22" fillId="8" borderId="5" xfId="0" applyFont="1" applyFill="1" applyBorder="1" applyAlignment="1">
      <alignment wrapText="1"/>
    </xf>
    <xf numFmtId="0" fontId="20" fillId="9" borderId="5" xfId="0" applyFont="1" applyFill="1" applyBorder="1" applyAlignment="1">
      <alignment wrapText="1"/>
    </xf>
    <xf numFmtId="3" fontId="0" fillId="0" borderId="26" xfId="0" applyNumberFormat="1" applyBorder="1"/>
    <xf numFmtId="0" fontId="0" fillId="38" borderId="40" xfId="0" applyFill="1" applyBorder="1"/>
    <xf numFmtId="0" fontId="17" fillId="0" borderId="0" xfId="0" applyFont="1" applyAlignment="1">
      <alignment horizontal="justify" vertical="center"/>
    </xf>
    <xf numFmtId="170" fontId="0" fillId="0" borderId="19" xfId="0" applyNumberFormat="1" applyBorder="1"/>
    <xf numFmtId="0" fontId="23" fillId="40" borderId="1" xfId="0" applyFont="1" applyFill="1" applyBorder="1" applyAlignment="1">
      <alignment horizontal="center" vertical="center"/>
    </xf>
    <xf numFmtId="0" fontId="23" fillId="44" borderId="1" xfId="0" applyFont="1" applyFill="1" applyBorder="1" applyAlignment="1">
      <alignment horizontal="center" vertical="center"/>
    </xf>
    <xf numFmtId="0" fontId="23" fillId="45" borderId="1" xfId="0" applyFont="1" applyFill="1" applyBorder="1" applyAlignment="1">
      <alignment horizontal="center" vertical="center"/>
    </xf>
    <xf numFmtId="0" fontId="23" fillId="46" borderId="1" xfId="0" applyFont="1" applyFill="1" applyBorder="1" applyAlignment="1">
      <alignment horizontal="center" vertical="center"/>
    </xf>
    <xf numFmtId="0" fontId="0" fillId="0" borderId="1" xfId="0" applyBorder="1" applyAlignment="1">
      <alignment horizontal="center" vertical="center"/>
    </xf>
    <xf numFmtId="174" fontId="0" fillId="0" borderId="1" xfId="0" applyNumberFormat="1" applyBorder="1" applyAlignment="1">
      <alignment horizontal="center" vertical="center"/>
    </xf>
    <xf numFmtId="0" fontId="23" fillId="47" borderId="1" xfId="0" applyFont="1" applyFill="1" applyBorder="1" applyAlignment="1">
      <alignment horizontal="center" vertical="center"/>
    </xf>
    <xf numFmtId="174" fontId="23" fillId="48" borderId="1" xfId="0" applyNumberFormat="1" applyFont="1" applyFill="1" applyBorder="1" applyAlignment="1">
      <alignment horizontal="center" vertical="center"/>
    </xf>
    <xf numFmtId="0" fontId="16" fillId="8" borderId="4" xfId="0" applyFont="1" applyFill="1" applyBorder="1" applyAlignment="1">
      <alignment vertical="center" wrapText="1"/>
    </xf>
    <xf numFmtId="0" fontId="16" fillId="9" borderId="4" xfId="0" applyFont="1" applyFill="1" applyBorder="1" applyAlignment="1">
      <alignment vertical="center" wrapText="1"/>
    </xf>
    <xf numFmtId="0" fontId="10" fillId="9" borderId="4" xfId="40" applyFill="1" applyBorder="1" applyAlignment="1">
      <alignment wrapText="1"/>
    </xf>
    <xf numFmtId="0" fontId="0" fillId="54" borderId="0" xfId="0" applyFill="1"/>
    <xf numFmtId="166" fontId="0" fillId="0" borderId="40" xfId="0" applyNumberFormat="1" applyBorder="1"/>
    <xf numFmtId="0" fontId="0" fillId="0" borderId="43" xfId="0" applyBorder="1" applyAlignment="1">
      <alignment vertical="center" wrapText="1"/>
    </xf>
    <xf numFmtId="14" fontId="16" fillId="9" borderId="43" xfId="0" applyNumberFormat="1" applyFont="1" applyFill="1" applyBorder="1"/>
    <xf numFmtId="0" fontId="16" fillId="8" borderId="43" xfId="0" applyFont="1" applyFill="1" applyBorder="1" applyAlignment="1">
      <alignment wrapText="1"/>
    </xf>
    <xf numFmtId="0" fontId="16" fillId="9" borderId="43" xfId="0" applyFont="1" applyFill="1" applyBorder="1" applyAlignment="1">
      <alignment vertical="center" wrapText="1"/>
    </xf>
    <xf numFmtId="0" fontId="16" fillId="8" borderId="43" xfId="0" applyFont="1" applyFill="1" applyBorder="1" applyAlignment="1">
      <alignment vertical="center" wrapText="1"/>
    </xf>
    <xf numFmtId="0" fontId="10" fillId="9" borderId="43" xfId="40" applyFill="1" applyBorder="1" applyAlignment="1">
      <alignment wrapText="1"/>
    </xf>
    <xf numFmtId="0" fontId="10" fillId="9" borderId="44" xfId="40" applyFill="1" applyBorder="1" applyAlignment="1">
      <alignment wrapText="1"/>
    </xf>
    <xf numFmtId="0" fontId="0" fillId="0" borderId="43" xfId="0" applyBorder="1"/>
    <xf numFmtId="0" fontId="15" fillId="0" borderId="43" xfId="0" applyFont="1" applyBorder="1" applyAlignment="1">
      <alignment horizontal="justify" vertical="center"/>
    </xf>
    <xf numFmtId="0" fontId="16" fillId="9" borderId="44" xfId="0" applyFont="1" applyFill="1" applyBorder="1" applyAlignment="1">
      <alignment wrapText="1"/>
    </xf>
    <xf numFmtId="0" fontId="0" fillId="10" borderId="43" xfId="0" applyFill="1" applyBorder="1"/>
    <xf numFmtId="0" fontId="10" fillId="9" borderId="43" xfId="1" applyFill="1" applyBorder="1" applyAlignment="1">
      <alignment wrapText="1"/>
    </xf>
    <xf numFmtId="0" fontId="0" fillId="7" borderId="43" xfId="0" applyFill="1" applyBorder="1"/>
    <xf numFmtId="0" fontId="16" fillId="8" borderId="44" xfId="0" applyFont="1" applyFill="1" applyBorder="1"/>
    <xf numFmtId="3" fontId="0" fillId="0" borderId="43" xfId="0" applyNumberFormat="1" applyBorder="1"/>
    <xf numFmtId="0" fontId="0" fillId="38" borderId="43" xfId="0" applyFill="1" applyBorder="1"/>
    <xf numFmtId="0" fontId="0" fillId="6" borderId="43" xfId="0" applyFill="1" applyBorder="1"/>
    <xf numFmtId="0" fontId="0" fillId="0" borderId="43" xfId="0" applyBorder="1" applyAlignment="1">
      <alignment horizontal="center" vertical="center"/>
    </xf>
    <xf numFmtId="0" fontId="15" fillId="0" borderId="43" xfId="0" applyFont="1" applyBorder="1" applyAlignment="1">
      <alignment horizontal="left" vertical="center"/>
    </xf>
    <xf numFmtId="0" fontId="10" fillId="0" borderId="43" xfId="1" applyBorder="1" applyAlignment="1">
      <alignment horizontal="left" vertical="center"/>
    </xf>
    <xf numFmtId="0" fontId="10" fillId="0" borderId="43" xfId="1" applyBorder="1" applyAlignment="1">
      <alignment horizontal="justify" vertical="center"/>
    </xf>
    <xf numFmtId="0" fontId="17" fillId="0" borderId="43" xfId="0" applyFont="1" applyBorder="1" applyAlignment="1">
      <alignment horizontal="left" vertical="center"/>
    </xf>
    <xf numFmtId="0" fontId="2" fillId="0" borderId="43" xfId="0" applyFont="1" applyBorder="1" applyAlignment="1">
      <alignment vertical="center"/>
    </xf>
    <xf numFmtId="166" fontId="2" fillId="0" borderId="43" xfId="186" applyNumberFormat="1" applyFill="1" applyBorder="1" applyAlignment="1" applyProtection="1">
      <alignment vertical="center"/>
    </xf>
    <xf numFmtId="0" fontId="14" fillId="0" borderId="43" xfId="0" applyFont="1" applyBorder="1" applyAlignment="1">
      <alignment horizontal="left" vertical="center"/>
    </xf>
    <xf numFmtId="14" fontId="0" fillId="0" borderId="43" xfId="0" applyNumberFormat="1" applyBorder="1" applyAlignment="1">
      <alignment vertical="center"/>
    </xf>
    <xf numFmtId="0" fontId="0" fillId="0" borderId="43" xfId="0" applyBorder="1" applyAlignment="1">
      <alignment vertical="center"/>
    </xf>
    <xf numFmtId="0" fontId="10" fillId="0" borderId="43" xfId="1" applyFill="1" applyBorder="1" applyAlignment="1">
      <alignment vertical="center" wrapText="1"/>
    </xf>
    <xf numFmtId="0" fontId="10" fillId="0" borderId="43" xfId="1" applyFill="1" applyBorder="1" applyAlignment="1" applyProtection="1">
      <alignment horizontal="justify" vertical="center"/>
    </xf>
    <xf numFmtId="0" fontId="0" fillId="6" borderId="44" xfId="0" applyFill="1" applyBorder="1"/>
    <xf numFmtId="0" fontId="0" fillId="38" borderId="0" xfId="0" applyFill="1"/>
    <xf numFmtId="14" fontId="0" fillId="0" borderId="43" xfId="0" applyNumberFormat="1" applyBorder="1"/>
    <xf numFmtId="0" fontId="17" fillId="0" borderId="43" xfId="0" applyFont="1" applyBorder="1" applyAlignment="1">
      <alignment horizontal="justify" vertical="center"/>
    </xf>
    <xf numFmtId="0" fontId="24" fillId="0" borderId="43" xfId="0" applyFont="1" applyBorder="1" applyAlignment="1">
      <alignment vertical="center" wrapText="1"/>
    </xf>
    <xf numFmtId="0" fontId="0" fillId="0" borderId="44" xfId="0" applyBorder="1"/>
    <xf numFmtId="0" fontId="0" fillId="5" borderId="43" xfId="0" applyFill="1" applyBorder="1"/>
    <xf numFmtId="0" fontId="0" fillId="0" borderId="43" xfId="0" applyBorder="1" applyAlignment="1">
      <alignment horizontal="left"/>
    </xf>
    <xf numFmtId="0" fontId="0" fillId="18" borderId="43" xfId="0" applyFill="1" applyBorder="1"/>
    <xf numFmtId="0" fontId="0" fillId="3" borderId="43" xfId="0" applyFill="1" applyBorder="1"/>
    <xf numFmtId="0" fontId="21" fillId="29" borderId="43" xfId="0" applyFont="1" applyFill="1" applyBorder="1"/>
    <xf numFmtId="0" fontId="21" fillId="53" borderId="43" xfId="0" applyFont="1" applyFill="1" applyBorder="1" applyAlignment="1">
      <alignment horizontal="right"/>
    </xf>
    <xf numFmtId="0" fontId="21" fillId="29" borderId="43" xfId="0" applyFont="1" applyFill="1" applyBorder="1" applyAlignment="1">
      <alignment horizontal="right"/>
    </xf>
    <xf numFmtId="0" fontId="21" fillId="34" borderId="43" xfId="0" applyFont="1" applyFill="1" applyBorder="1" applyAlignment="1">
      <alignment horizontal="right"/>
    </xf>
    <xf numFmtId="0" fontId="0" fillId="25" borderId="43" xfId="0" applyFill="1" applyBorder="1"/>
    <xf numFmtId="0" fontId="0" fillId="19" borderId="43" xfId="0" applyFill="1" applyBorder="1"/>
    <xf numFmtId="168" fontId="0" fillId="0" borderId="43" xfId="0" applyNumberFormat="1" applyBorder="1"/>
    <xf numFmtId="0" fontId="0" fillId="33" borderId="43" xfId="0" applyFill="1" applyBorder="1"/>
    <xf numFmtId="0" fontId="0" fillId="28" borderId="43" xfId="0" applyFill="1" applyBorder="1"/>
    <xf numFmtId="0" fontId="1" fillId="8" borderId="44" xfId="0" applyFont="1" applyFill="1" applyBorder="1" applyAlignment="1">
      <alignment wrapText="1"/>
    </xf>
    <xf numFmtId="168" fontId="13" fillId="31" borderId="27" xfId="0" applyNumberFormat="1" applyFont="1" applyFill="1" applyBorder="1"/>
    <xf numFmtId="14" fontId="24" fillId="0" borderId="43" xfId="0" applyNumberFormat="1" applyFont="1" applyBorder="1" applyAlignment="1">
      <alignment vertical="center" wrapText="1"/>
    </xf>
    <xf numFmtId="167" fontId="24" fillId="0" borderId="43" xfId="0" applyNumberFormat="1" applyFont="1" applyBorder="1" applyAlignment="1">
      <alignment vertical="center" wrapText="1"/>
    </xf>
    <xf numFmtId="0" fontId="24" fillId="0" borderId="0" xfId="0" applyFont="1" applyAlignment="1">
      <alignment vertical="center" wrapText="1"/>
    </xf>
    <xf numFmtId="0" fontId="13" fillId="40" borderId="43" xfId="0" applyFont="1" applyFill="1" applyBorder="1" applyAlignment="1">
      <alignment horizontal="center" vertical="center"/>
    </xf>
    <xf numFmtId="174" fontId="0" fillId="0" borderId="43" xfId="0" applyNumberFormat="1" applyBorder="1" applyAlignment="1">
      <alignment horizontal="center" vertical="center"/>
    </xf>
    <xf numFmtId="0" fontId="13" fillId="47" borderId="43" xfId="0" applyFont="1" applyFill="1" applyBorder="1" applyAlignment="1">
      <alignment horizontal="center" vertical="center"/>
    </xf>
    <xf numFmtId="174" fontId="13" fillId="48" borderId="43" xfId="0" applyNumberFormat="1" applyFont="1" applyFill="1" applyBorder="1" applyAlignment="1">
      <alignment horizontal="center" vertical="center"/>
    </xf>
    <xf numFmtId="0" fontId="16" fillId="8" borderId="44" xfId="0" applyFont="1" applyFill="1" applyBorder="1" applyAlignment="1">
      <alignment wrapText="1"/>
    </xf>
    <xf numFmtId="0" fontId="18" fillId="0" borderId="0" xfId="0" applyFont="1" applyAlignment="1">
      <alignment horizontal="left" vertical="center"/>
    </xf>
    <xf numFmtId="0" fontId="0" fillId="26" borderId="0" xfId="0" applyFill="1" applyAlignment="1">
      <alignment horizontal="left"/>
    </xf>
    <xf numFmtId="3" fontId="0" fillId="26" borderId="0" xfId="0" applyNumberFormat="1" applyFill="1"/>
    <xf numFmtId="3" fontId="0" fillId="28" borderId="0" xfId="0" applyNumberFormat="1" applyFill="1"/>
    <xf numFmtId="3" fontId="0" fillId="38" borderId="0" xfId="0" applyNumberFormat="1" applyFill="1"/>
    <xf numFmtId="0" fontId="0" fillId="0" borderId="47" xfId="0" applyBorder="1"/>
    <xf numFmtId="0" fontId="0" fillId="0" borderId="47" xfId="0" pivotButton="1" applyBorder="1"/>
    <xf numFmtId="0" fontId="0" fillId="0" borderId="29" xfId="0" applyBorder="1" applyAlignment="1">
      <alignment horizontal="left"/>
    </xf>
    <xf numFmtId="0" fontId="0" fillId="0" borderId="48" xfId="0" applyBorder="1"/>
    <xf numFmtId="0" fontId="16" fillId="8" borderId="49" xfId="0" applyFont="1" applyFill="1" applyBorder="1" applyAlignment="1">
      <alignment wrapText="1"/>
    </xf>
    <xf numFmtId="0" fontId="16" fillId="9" borderId="49" xfId="0" applyFont="1" applyFill="1" applyBorder="1" applyAlignment="1">
      <alignment wrapText="1"/>
    </xf>
    <xf numFmtId="0" fontId="10" fillId="9" borderId="49" xfId="40" applyFill="1" applyBorder="1" applyAlignment="1">
      <alignment wrapText="1"/>
    </xf>
    <xf numFmtId="0" fontId="0" fillId="0" borderId="43" xfId="0" applyBorder="1" applyAlignment="1">
      <alignment horizontal="center"/>
    </xf>
    <xf numFmtId="0" fontId="0" fillId="23" borderId="43" xfId="0" applyFill="1" applyBorder="1" applyAlignment="1">
      <alignment horizontal="center"/>
    </xf>
    <xf numFmtId="0" fontId="0" fillId="38" borderId="43" xfId="0" applyFill="1" applyBorder="1" applyAlignment="1">
      <alignment horizontal="center"/>
    </xf>
    <xf numFmtId="0" fontId="0" fillId="0" borderId="43" xfId="0" applyBorder="1" applyAlignment="1">
      <alignment horizontal="left" indent="1"/>
    </xf>
    <xf numFmtId="0" fontId="0" fillId="54" borderId="43" xfId="0" applyFill="1" applyBorder="1" applyAlignment="1">
      <alignment horizontal="center" vertical="center"/>
    </xf>
    <xf numFmtId="1" fontId="0" fillId="0" borderId="0" xfId="0" applyNumberFormat="1"/>
    <xf numFmtId="1" fontId="13" fillId="31" borderId="27" xfId="0" applyNumberFormat="1" applyFont="1" applyFill="1" applyBorder="1"/>
    <xf numFmtId="0" fontId="16" fillId="8" borderId="43" xfId="0" applyFont="1" applyFill="1" applyBorder="1"/>
    <xf numFmtId="0" fontId="16" fillId="9" borderId="50" xfId="0" applyFont="1" applyFill="1" applyBorder="1" applyAlignment="1">
      <alignment wrapText="1"/>
    </xf>
    <xf numFmtId="0" fontId="1" fillId="8" borderId="49" xfId="0" applyFont="1" applyFill="1" applyBorder="1" applyAlignment="1">
      <alignment wrapText="1"/>
    </xf>
    <xf numFmtId="0" fontId="0" fillId="28" borderId="28" xfId="0" applyFill="1" applyBorder="1"/>
    <xf numFmtId="172" fontId="0" fillId="56" borderId="0" xfId="0" applyNumberFormat="1" applyFill="1"/>
    <xf numFmtId="172" fontId="0" fillId="6" borderId="0" xfId="0" applyNumberFormat="1" applyFill="1"/>
    <xf numFmtId="0" fontId="0" fillId="54" borderId="28" xfId="0" applyFill="1" applyBorder="1"/>
    <xf numFmtId="0" fontId="16" fillId="8" borderId="4" xfId="0" applyFont="1" applyFill="1" applyBorder="1"/>
    <xf numFmtId="0" fontId="0" fillId="28" borderId="43" xfId="0" applyFill="1" applyBorder="1" applyAlignment="1">
      <alignment horizontal="center" vertical="center"/>
    </xf>
    <xf numFmtId="0" fontId="0" fillId="6" borderId="43" xfId="0" applyFill="1" applyBorder="1" applyAlignment="1">
      <alignment horizontal="center" vertical="center"/>
    </xf>
    <xf numFmtId="168" fontId="0" fillId="0" borderId="43" xfId="0" applyNumberFormat="1" applyBorder="1" applyAlignment="1">
      <alignment horizontal="center" vertical="center"/>
    </xf>
    <xf numFmtId="0" fontId="27" fillId="36" borderId="43" xfId="144" applyFont="1" applyFill="1" applyBorder="1" applyAlignment="1" applyProtection="1">
      <alignment horizontal="center"/>
    </xf>
    <xf numFmtId="0" fontId="21" fillId="36" borderId="43" xfId="0" applyFont="1" applyFill="1" applyBorder="1"/>
    <xf numFmtId="0" fontId="27" fillId="36" borderId="43" xfId="144" applyFont="1" applyFill="1" applyBorder="1" applyProtection="1"/>
    <xf numFmtId="3" fontId="27" fillId="36" borderId="43" xfId="144" applyNumberFormat="1" applyFont="1" applyFill="1" applyBorder="1" applyProtection="1"/>
    <xf numFmtId="166" fontId="27" fillId="36" borderId="43" xfId="144" applyNumberFormat="1" applyFont="1" applyFill="1" applyBorder="1" applyProtection="1"/>
    <xf numFmtId="3" fontId="24" fillId="0" borderId="43" xfId="0" applyNumberFormat="1" applyFont="1" applyBorder="1" applyAlignment="1">
      <alignment horizontal="right" vertical="center"/>
    </xf>
    <xf numFmtId="0" fontId="24" fillId="0" borderId="0" xfId="0" applyFont="1" applyAlignment="1">
      <alignment vertical="center"/>
    </xf>
    <xf numFmtId="0" fontId="10" fillId="9" borderId="44" xfId="1" applyFill="1" applyBorder="1" applyAlignment="1">
      <alignment wrapText="1"/>
    </xf>
    <xf numFmtId="0" fontId="29" fillId="8" borderId="5" xfId="0" applyFont="1" applyFill="1" applyBorder="1" applyAlignment="1">
      <alignment wrapText="1"/>
    </xf>
    <xf numFmtId="166" fontId="0" fillId="23" borderId="0" xfId="0" applyNumberFormat="1" applyFill="1"/>
    <xf numFmtId="166" fontId="0" fillId="6" borderId="0" xfId="0" applyNumberFormat="1" applyFill="1"/>
    <xf numFmtId="166" fontId="0" fillId="54" borderId="0" xfId="0" applyNumberFormat="1" applyFill="1"/>
    <xf numFmtId="0" fontId="13" fillId="57" borderId="43" xfId="0" applyFont="1" applyFill="1" applyBorder="1" applyAlignment="1">
      <alignment horizontal="center" vertical="center"/>
    </xf>
    <xf numFmtId="0" fontId="13" fillId="58" borderId="43" xfId="0" applyFont="1" applyFill="1" applyBorder="1" applyAlignment="1">
      <alignment horizontal="center" vertical="center"/>
    </xf>
    <xf numFmtId="0" fontId="13" fillId="59" borderId="43" xfId="0" applyFont="1" applyFill="1" applyBorder="1" applyAlignment="1">
      <alignment horizontal="center" vertical="center"/>
    </xf>
    <xf numFmtId="0" fontId="0" fillId="0" borderId="0" xfId="0" applyAlignment="1">
      <alignment horizontal="center"/>
    </xf>
    <xf numFmtId="168" fontId="0" fillId="0" borderId="6" xfId="0" applyNumberFormat="1" applyBorder="1" applyAlignment="1">
      <alignment horizontal="center" vertical="center"/>
    </xf>
    <xf numFmtId="0" fontId="0" fillId="54" borderId="6" xfId="0" applyFill="1" applyBorder="1" applyAlignment="1">
      <alignment horizontal="center" vertical="center"/>
    </xf>
    <xf numFmtId="0" fontId="0" fillId="28" borderId="6" xfId="0" applyFill="1" applyBorder="1" applyAlignment="1">
      <alignment horizontal="center" vertical="center"/>
    </xf>
    <xf numFmtId="0" fontId="0" fillId="6" borderId="6" xfId="0" applyFill="1" applyBorder="1" applyAlignment="1">
      <alignment horizontal="center" vertical="center"/>
    </xf>
    <xf numFmtId="168" fontId="0" fillId="0" borderId="0" xfId="0" applyNumberFormat="1" applyAlignment="1">
      <alignment horizontal="center"/>
    </xf>
    <xf numFmtId="0" fontId="24" fillId="0" borderId="43" xfId="0" applyFont="1" applyBorder="1" applyAlignment="1">
      <alignment horizontal="justify" vertical="center"/>
    </xf>
    <xf numFmtId="0" fontId="25" fillId="0" borderId="43" xfId="1" applyFont="1" applyBorder="1" applyAlignment="1">
      <alignment horizontal="justify" vertical="center"/>
    </xf>
    <xf numFmtId="0" fontId="24" fillId="0" borderId="43" xfId="0" applyFont="1" applyBorder="1" applyAlignment="1">
      <alignment vertical="center"/>
    </xf>
    <xf numFmtId="14" fontId="24" fillId="0" borderId="43" xfId="0" applyNumberFormat="1" applyFont="1" applyBorder="1" applyAlignment="1">
      <alignment vertical="center"/>
    </xf>
    <xf numFmtId="0" fontId="25" fillId="0" borderId="43" xfId="1" applyFont="1" applyFill="1" applyBorder="1" applyAlignment="1">
      <alignment horizontal="justify" vertical="center"/>
    </xf>
    <xf numFmtId="0" fontId="15" fillId="0" borderId="43" xfId="0" applyFont="1" applyBorder="1" applyAlignment="1">
      <alignment horizontal="center" vertical="center"/>
    </xf>
    <xf numFmtId="0" fontId="0" fillId="38" borderId="25" xfId="0" applyFill="1" applyBorder="1"/>
    <xf numFmtId="0" fontId="0" fillId="54" borderId="25" xfId="0" applyFill="1" applyBorder="1"/>
    <xf numFmtId="166" fontId="0" fillId="0" borderId="34" xfId="0" applyNumberFormat="1" applyBorder="1"/>
    <xf numFmtId="0" fontId="13" fillId="31" borderId="27" xfId="0" applyFont="1" applyFill="1" applyBorder="1"/>
    <xf numFmtId="0" fontId="0" fillId="60" borderId="25" xfId="0" applyFill="1" applyBorder="1"/>
    <xf numFmtId="0" fontId="15" fillId="0" borderId="43" xfId="0" applyFont="1" applyBorder="1"/>
    <xf numFmtId="0" fontId="0" fillId="37" borderId="25" xfId="0" applyFill="1" applyBorder="1"/>
    <xf numFmtId="0" fontId="0" fillId="0" borderId="0" xfId="0" applyAlignment="1">
      <alignment horizontal="right"/>
    </xf>
    <xf numFmtId="0" fontId="13" fillId="31" borderId="27" xfId="0" applyFont="1" applyFill="1" applyBorder="1" applyAlignment="1">
      <alignment horizontal="right"/>
    </xf>
    <xf numFmtId="0" fontId="0" fillId="0" borderId="52" xfId="0" applyBorder="1" applyAlignment="1">
      <alignment horizontal="left"/>
    </xf>
    <xf numFmtId="0" fontId="0" fillId="0" borderId="52" xfId="0" applyBorder="1"/>
    <xf numFmtId="0" fontId="26" fillId="36" borderId="43" xfId="0" applyFont="1" applyFill="1" applyBorder="1" applyAlignment="1">
      <alignment horizontal="center" vertical="center"/>
    </xf>
    <xf numFmtId="3" fontId="0" fillId="28" borderId="43" xfId="0" applyNumberFormat="1" applyFill="1" applyBorder="1" applyAlignment="1">
      <alignment horizontal="center" vertical="center"/>
    </xf>
    <xf numFmtId="3" fontId="0" fillId="38" borderId="43" xfId="0" applyNumberFormat="1" applyFill="1" applyBorder="1" applyAlignment="1">
      <alignment horizontal="center" vertical="center"/>
    </xf>
    <xf numFmtId="0" fontId="0" fillId="38" borderId="28" xfId="0" applyFill="1" applyBorder="1"/>
    <xf numFmtId="0" fontId="13" fillId="21" borderId="27" xfId="0" applyFont="1" applyFill="1" applyBorder="1"/>
    <xf numFmtId="168" fontId="13" fillId="21" borderId="27" xfId="0" applyNumberFormat="1" applyFont="1" applyFill="1" applyBorder="1"/>
    <xf numFmtId="0" fontId="10" fillId="0" borderId="0" xfId="1" applyFill="1" applyAlignment="1">
      <alignment horizontal="justify" vertical="center"/>
    </xf>
    <xf numFmtId="0" fontId="16" fillId="8" borderId="15" xfId="0" applyFont="1" applyFill="1" applyBorder="1"/>
    <xf numFmtId="0" fontId="0" fillId="0" borderId="51" xfId="0" applyBorder="1"/>
    <xf numFmtId="0" fontId="16" fillId="8" borderId="15" xfId="0" applyFont="1" applyFill="1" applyBorder="1" applyAlignment="1">
      <alignment wrapText="1"/>
    </xf>
    <xf numFmtId="0" fontId="28" fillId="0" borderId="43" xfId="0" applyFont="1" applyBorder="1" applyAlignment="1">
      <alignment horizontal="left" vertical="center"/>
    </xf>
    <xf numFmtId="0" fontId="24" fillId="0" borderId="43" xfId="0" applyFont="1" applyBorder="1"/>
    <xf numFmtId="0" fontId="24" fillId="0" borderId="43" xfId="0" applyFont="1" applyBorder="1" applyAlignment="1">
      <alignment horizontal="left" vertical="center"/>
    </xf>
    <xf numFmtId="166" fontId="24" fillId="0" borderId="43" xfId="0" applyNumberFormat="1" applyFont="1" applyBorder="1"/>
    <xf numFmtId="166" fontId="31" fillId="0" borderId="43" xfId="186" applyNumberFormat="1" applyFont="1" applyFill="1" applyBorder="1" applyAlignment="1" applyProtection="1">
      <alignment vertical="center"/>
    </xf>
    <xf numFmtId="14" fontId="24" fillId="0" borderId="43" xfId="0" applyNumberFormat="1" applyFont="1" applyBorder="1"/>
    <xf numFmtId="0" fontId="25" fillId="0" borderId="43" xfId="1" applyFont="1" applyFill="1" applyBorder="1" applyAlignment="1">
      <alignment horizontal="left" vertical="center"/>
    </xf>
    <xf numFmtId="3" fontId="24" fillId="0" borderId="43" xfId="0" applyNumberFormat="1" applyFont="1" applyBorder="1"/>
    <xf numFmtId="0" fontId="24" fillId="5" borderId="0" xfId="0" applyFont="1" applyFill="1"/>
    <xf numFmtId="0" fontId="31" fillId="0" borderId="43" xfId="0" applyFont="1" applyBorder="1" applyAlignment="1">
      <alignment vertical="center"/>
    </xf>
    <xf numFmtId="0" fontId="25" fillId="0" borderId="43" xfId="1" applyFont="1" applyFill="1" applyBorder="1" applyAlignment="1">
      <alignment vertical="center" wrapText="1"/>
    </xf>
    <xf numFmtId="0" fontId="25" fillId="0" borderId="43" xfId="1" applyFont="1" applyFill="1" applyBorder="1" applyAlignment="1" applyProtection="1">
      <alignment horizontal="justify" vertical="center"/>
    </xf>
    <xf numFmtId="0" fontId="24" fillId="0" borderId="0" xfId="0" applyFont="1"/>
    <xf numFmtId="14" fontId="16" fillId="0" borderId="0" xfId="0" applyNumberFormat="1" applyFont="1"/>
    <xf numFmtId="0" fontId="16" fillId="0" borderId="0" xfId="0" applyFont="1" applyAlignment="1">
      <alignment vertical="center" wrapText="1"/>
    </xf>
    <xf numFmtId="0" fontId="10" fillId="0" borderId="0" xfId="1" applyFill="1" applyAlignment="1">
      <alignment horizontal="left" vertical="center"/>
    </xf>
    <xf numFmtId="0" fontId="32" fillId="0" borderId="43" xfId="0" applyFont="1" applyBorder="1" applyAlignment="1">
      <alignment vertical="center"/>
    </xf>
    <xf numFmtId="0" fontId="34" fillId="0" borderId="43" xfId="0" applyFont="1" applyBorder="1" applyAlignment="1">
      <alignment vertical="center"/>
    </xf>
    <xf numFmtId="0" fontId="32" fillId="0" borderId="43" xfId="0" applyFont="1" applyBorder="1" applyAlignment="1">
      <alignment vertical="center" wrapText="1"/>
    </xf>
    <xf numFmtId="0" fontId="32" fillId="0" borderId="43" xfId="0" applyFont="1" applyBorder="1"/>
    <xf numFmtId="3" fontId="32" fillId="0" borderId="43" xfId="0" applyNumberFormat="1" applyFont="1" applyBorder="1"/>
    <xf numFmtId="14" fontId="32" fillId="0" borderId="43" xfId="0" applyNumberFormat="1" applyFont="1" applyBorder="1" applyAlignment="1">
      <alignment vertical="center"/>
    </xf>
    <xf numFmtId="0" fontId="34" fillId="0" borderId="43" xfId="0" applyFont="1" applyBorder="1" applyAlignment="1">
      <alignment horizontal="left" vertical="center"/>
    </xf>
    <xf numFmtId="0" fontId="35" fillId="0" borderId="43" xfId="1" applyFont="1" applyFill="1" applyBorder="1" applyAlignment="1">
      <alignment vertical="center" wrapText="1"/>
    </xf>
    <xf numFmtId="166" fontId="34" fillId="0" borderId="43" xfId="186" applyNumberFormat="1" applyFont="1" applyFill="1" applyBorder="1" applyAlignment="1" applyProtection="1">
      <alignment vertical="center"/>
    </xf>
    <xf numFmtId="3" fontId="32" fillId="0" borderId="43" xfId="0" applyNumberFormat="1" applyFont="1" applyBorder="1" applyAlignment="1">
      <alignment horizontal="right" vertical="center" wrapText="1"/>
    </xf>
    <xf numFmtId="14" fontId="33" fillId="0" borderId="43" xfId="0" applyNumberFormat="1" applyFont="1" applyBorder="1"/>
    <xf numFmtId="0" fontId="32" fillId="0" borderId="43" xfId="0" applyFont="1" applyBorder="1" applyAlignment="1">
      <alignment horizontal="left" vertical="center"/>
    </xf>
    <xf numFmtId="0" fontId="35" fillId="0" borderId="43" xfId="1" applyFont="1" applyBorder="1" applyAlignment="1">
      <alignment horizontal="left" vertical="center"/>
    </xf>
    <xf numFmtId="0" fontId="32" fillId="0" borderId="43" xfId="0" applyFont="1" applyBorder="1" applyAlignment="1">
      <alignment horizontal="justify" vertical="center"/>
    </xf>
    <xf numFmtId="0" fontId="35" fillId="0" borderId="43" xfId="1" applyFont="1" applyBorder="1" applyAlignment="1">
      <alignment horizontal="justify" vertical="center"/>
    </xf>
    <xf numFmtId="14" fontId="32" fillId="0" borderId="43" xfId="0" applyNumberFormat="1" applyFont="1" applyBorder="1" applyAlignment="1">
      <alignment vertical="center" wrapText="1"/>
    </xf>
    <xf numFmtId="0" fontId="32" fillId="0" borderId="43" xfId="0" applyFont="1" applyBorder="1" applyAlignment="1">
      <alignment horizontal="justify" vertical="center" wrapText="1"/>
    </xf>
    <xf numFmtId="0" fontId="35" fillId="0" borderId="43" xfId="1" applyFont="1" applyBorder="1" applyAlignment="1">
      <alignment horizontal="justify" vertical="center" wrapText="1"/>
    </xf>
    <xf numFmtId="167" fontId="32" fillId="0" borderId="43" xfId="0" applyNumberFormat="1" applyFont="1" applyBorder="1" applyAlignment="1">
      <alignment vertical="center" wrapText="1"/>
    </xf>
    <xf numFmtId="167" fontId="32" fillId="55" borderId="43" xfId="0" applyNumberFormat="1" applyFont="1" applyFill="1" applyBorder="1" applyAlignment="1">
      <alignment vertical="center" wrapText="1"/>
    </xf>
    <xf numFmtId="0" fontId="24" fillId="0" borderId="44" xfId="0" applyFont="1" applyBorder="1" applyAlignment="1">
      <alignment vertical="center" wrapText="1"/>
    </xf>
    <xf numFmtId="0" fontId="0" fillId="5" borderId="44" xfId="0" applyFill="1" applyBorder="1"/>
    <xf numFmtId="0" fontId="32" fillId="38" borderId="0" xfId="0" applyFont="1" applyFill="1"/>
    <xf numFmtId="0" fontId="32" fillId="38" borderId="0" xfId="0" applyFont="1" applyFill="1" applyAlignment="1">
      <alignment vertical="center" wrapText="1"/>
    </xf>
    <xf numFmtId="0" fontId="24" fillId="38" borderId="0" xfId="0" applyFont="1" applyFill="1" applyAlignment="1">
      <alignment vertical="center" wrapText="1"/>
    </xf>
    <xf numFmtId="0" fontId="32" fillId="55" borderId="43" xfId="0" applyFont="1" applyFill="1" applyBorder="1"/>
    <xf numFmtId="0" fontId="34" fillId="55" borderId="43" xfId="0" applyFont="1" applyFill="1" applyBorder="1" applyAlignment="1">
      <alignment vertical="center"/>
    </xf>
    <xf numFmtId="0" fontId="35" fillId="55" borderId="43" xfId="1" applyFont="1" applyFill="1" applyBorder="1" applyAlignment="1">
      <alignment horizontal="left" vertical="center"/>
    </xf>
    <xf numFmtId="0" fontId="35" fillId="55" borderId="43" xfId="1" applyFont="1" applyFill="1" applyBorder="1" applyAlignment="1">
      <alignment horizontal="justify" vertical="center"/>
    </xf>
    <xf numFmtId="0" fontId="32" fillId="55" borderId="43" xfId="0" applyFont="1" applyFill="1" applyBorder="1" applyAlignment="1">
      <alignment horizontal="justify" vertical="center"/>
    </xf>
    <xf numFmtId="0" fontId="38" fillId="55" borderId="43" xfId="0" applyFont="1" applyFill="1" applyBorder="1"/>
    <xf numFmtId="0" fontId="35" fillId="0" borderId="43" xfId="1" applyFont="1" applyFill="1" applyBorder="1" applyAlignment="1" applyProtection="1">
      <alignment horizontal="justify" vertical="center"/>
    </xf>
    <xf numFmtId="0" fontId="16" fillId="9" borderId="43" xfId="0" applyFont="1" applyFill="1" applyBorder="1" applyAlignment="1">
      <alignment wrapText="1"/>
    </xf>
    <xf numFmtId="0" fontId="1" fillId="8" borderId="43" xfId="0" applyFont="1" applyFill="1" applyBorder="1" applyAlignment="1">
      <alignment wrapText="1"/>
    </xf>
    <xf numFmtId="0" fontId="18" fillId="0" borderId="0" xfId="0" applyFont="1" applyAlignment="1">
      <alignment horizontal="justify" vertical="center"/>
    </xf>
    <xf numFmtId="0" fontId="19" fillId="0" borderId="0" xfId="0" applyFont="1" applyAlignment="1">
      <alignment horizontal="left" vertical="center"/>
    </xf>
    <xf numFmtId="3" fontId="24" fillId="0" borderId="43" xfId="0" applyNumberFormat="1" applyFont="1" applyBorder="1" applyAlignment="1">
      <alignment horizontal="right"/>
    </xf>
    <xf numFmtId="3" fontId="24" fillId="0" borderId="43" xfId="0" applyNumberFormat="1" applyFont="1" applyBorder="1" applyAlignment="1">
      <alignment horizontal="right" vertical="center" wrapText="1"/>
    </xf>
    <xf numFmtId="167" fontId="24" fillId="0" borderId="43" xfId="0" applyNumberFormat="1" applyFont="1" applyBorder="1" applyAlignment="1">
      <alignment wrapText="1"/>
    </xf>
    <xf numFmtId="0" fontId="24" fillId="0" borderId="43" xfId="0" applyFont="1" applyBorder="1" applyAlignment="1">
      <alignment horizontal="justify" vertical="center" wrapText="1"/>
    </xf>
    <xf numFmtId="0" fontId="25" fillId="0" borderId="43" xfId="1" applyFont="1" applyBorder="1" applyAlignment="1">
      <alignment horizontal="justify" vertical="center" wrapText="1"/>
    </xf>
    <xf numFmtId="0" fontId="0" fillId="23" borderId="43" xfId="0" applyFill="1" applyBorder="1"/>
    <xf numFmtId="14" fontId="0" fillId="38" borderId="0" xfId="0" applyNumberFormat="1" applyFill="1"/>
    <xf numFmtId="0" fontId="39" fillId="8" borderId="43" xfId="0" applyFont="1" applyFill="1" applyBorder="1" applyAlignment="1">
      <alignment wrapText="1"/>
    </xf>
    <xf numFmtId="0" fontId="39" fillId="8" borderId="6" xfId="0" applyFont="1" applyFill="1" applyBorder="1" applyAlignment="1">
      <alignment wrapText="1"/>
    </xf>
    <xf numFmtId="0" fontId="22" fillId="9" borderId="44" xfId="0" applyFont="1" applyFill="1" applyBorder="1" applyAlignment="1">
      <alignment wrapText="1"/>
    </xf>
    <xf numFmtId="0" fontId="22" fillId="9" borderId="5" xfId="0" applyFont="1" applyFill="1" applyBorder="1" applyAlignment="1">
      <alignment wrapText="1"/>
    </xf>
    <xf numFmtId="0" fontId="10" fillId="9" borderId="15" xfId="40" applyFill="1" applyBorder="1" applyAlignment="1">
      <alignment wrapText="1"/>
    </xf>
    <xf numFmtId="0" fontId="22" fillId="8" borderId="44" xfId="0" applyFont="1" applyFill="1" applyBorder="1" applyAlignment="1">
      <alignment wrapText="1"/>
    </xf>
    <xf numFmtId="0" fontId="22" fillId="8" borderId="0" xfId="0" applyFont="1" applyFill="1" applyAlignment="1">
      <alignment wrapText="1"/>
    </xf>
    <xf numFmtId="0" fontId="22" fillId="9" borderId="0" xfId="0" applyFont="1" applyFill="1" applyAlignment="1">
      <alignment wrapText="1"/>
    </xf>
    <xf numFmtId="0" fontId="16" fillId="8" borderId="0" xfId="0" applyFont="1" applyFill="1"/>
    <xf numFmtId="0" fontId="10" fillId="5" borderId="0" xfId="1" applyFill="1" applyAlignment="1">
      <alignment horizontal="left" vertical="center"/>
    </xf>
    <xf numFmtId="0" fontId="18" fillId="5" borderId="0" xfId="0" applyFont="1" applyFill="1" applyAlignment="1">
      <alignment horizontal="left" vertical="center"/>
    </xf>
    <xf numFmtId="0" fontId="24" fillId="5" borderId="0" xfId="0" applyFont="1" applyFill="1" applyAlignment="1">
      <alignment vertical="center" wrapText="1"/>
    </xf>
    <xf numFmtId="14" fontId="0" fillId="10" borderId="43" xfId="0" applyNumberFormat="1" applyFill="1" applyBorder="1"/>
    <xf numFmtId="0" fontId="17" fillId="10" borderId="43" xfId="0" applyFont="1" applyFill="1" applyBorder="1" applyAlignment="1">
      <alignment horizontal="left" vertical="center"/>
    </xf>
    <xf numFmtId="0" fontId="16" fillId="0" borderId="43" xfId="0" applyFont="1" applyBorder="1" applyAlignment="1">
      <alignment wrapText="1"/>
    </xf>
    <xf numFmtId="3" fontId="0" fillId="0" borderId="43" xfId="0" applyNumberFormat="1" applyBorder="1" applyAlignment="1">
      <alignment horizontal="center" vertical="center"/>
    </xf>
    <xf numFmtId="166" fontId="0" fillId="0" borderId="43" xfId="0" applyNumberFormat="1" applyBorder="1"/>
    <xf numFmtId="0" fontId="22" fillId="0" borderId="43" xfId="0" applyFont="1" applyBorder="1" applyAlignment="1">
      <alignment wrapText="1"/>
    </xf>
    <xf numFmtId="0" fontId="10" fillId="0" borderId="43" xfId="1" applyFill="1" applyBorder="1" applyAlignment="1">
      <alignment horizontal="left" vertical="center"/>
    </xf>
    <xf numFmtId="0" fontId="10" fillId="0" borderId="43" xfId="1" applyFill="1" applyBorder="1" applyAlignment="1">
      <alignment horizontal="justify" vertical="center"/>
    </xf>
    <xf numFmtId="0" fontId="10" fillId="0" borderId="41" xfId="1" applyFill="1" applyBorder="1" applyAlignment="1">
      <alignment horizontal="left" vertical="center"/>
    </xf>
    <xf numFmtId="0" fontId="10" fillId="0" borderId="41" xfId="1" applyFill="1" applyBorder="1" applyAlignment="1">
      <alignment horizontal="justify" vertical="center"/>
    </xf>
    <xf numFmtId="0" fontId="25" fillId="0" borderId="41" xfId="1" applyFont="1" applyFill="1" applyBorder="1" applyAlignment="1">
      <alignment horizontal="justify" vertical="center"/>
    </xf>
    <xf numFmtId="0" fontId="10" fillId="0" borderId="41" xfId="1" applyFill="1" applyBorder="1" applyAlignment="1" applyProtection="1">
      <alignment horizontal="justify" vertical="center"/>
    </xf>
    <xf numFmtId="0" fontId="24" fillId="5" borderId="0" xfId="0" applyFont="1" applyFill="1" applyAlignment="1">
      <alignment vertical="center"/>
    </xf>
    <xf numFmtId="14" fontId="42" fillId="9" borderId="4" xfId="0" applyNumberFormat="1" applyFont="1" applyFill="1" applyBorder="1"/>
    <xf numFmtId="14" fontId="42" fillId="9" borderId="43" xfId="0" applyNumberFormat="1" applyFont="1" applyFill="1" applyBorder="1"/>
    <xf numFmtId="14" fontId="42" fillId="9" borderId="44" xfId="0" applyNumberFormat="1" applyFont="1" applyFill="1" applyBorder="1"/>
    <xf numFmtId="14" fontId="42" fillId="9" borderId="5" xfId="0" applyNumberFormat="1" applyFont="1" applyFill="1" applyBorder="1"/>
    <xf numFmtId="14" fontId="42" fillId="9" borderId="49" xfId="0" applyNumberFormat="1" applyFont="1" applyFill="1" applyBorder="1"/>
    <xf numFmtId="14" fontId="42" fillId="9" borderId="50" xfId="0" applyNumberFormat="1" applyFont="1" applyFill="1" applyBorder="1"/>
    <xf numFmtId="14" fontId="42" fillId="9" borderId="5" xfId="0" applyNumberFormat="1" applyFont="1" applyFill="1" applyBorder="1" applyAlignment="1">
      <alignment wrapText="1"/>
    </xf>
    <xf numFmtId="14" fontId="42" fillId="9" borderId="42" xfId="0" applyNumberFormat="1" applyFont="1" applyFill="1" applyBorder="1" applyAlignment="1">
      <alignment wrapText="1"/>
    </xf>
    <xf numFmtId="0" fontId="1" fillId="8" borderId="0" xfId="0" applyFont="1" applyFill="1" applyAlignment="1">
      <alignment wrapText="1"/>
    </xf>
    <xf numFmtId="0" fontId="22" fillId="8" borderId="42" xfId="0" applyFont="1" applyFill="1" applyBorder="1" applyAlignment="1">
      <alignment wrapText="1"/>
    </xf>
    <xf numFmtId="0" fontId="16" fillId="9" borderId="5" xfId="0" applyFont="1" applyFill="1" applyBorder="1" applyAlignment="1">
      <alignment vertical="center" wrapText="1"/>
    </xf>
    <xf numFmtId="0" fontId="22" fillId="9" borderId="42" xfId="0" applyFont="1" applyFill="1" applyBorder="1" applyAlignment="1">
      <alignment wrapText="1"/>
    </xf>
    <xf numFmtId="0" fontId="16" fillId="9" borderId="4" xfId="0" applyFont="1" applyFill="1" applyBorder="1" applyAlignment="1">
      <alignment wrapText="1"/>
    </xf>
    <xf numFmtId="0" fontId="22" fillId="8" borderId="45" xfId="0" applyFont="1" applyFill="1" applyBorder="1" applyAlignment="1">
      <alignment wrapText="1"/>
    </xf>
    <xf numFmtId="0" fontId="22" fillId="8" borderId="43" xfId="0" applyFont="1" applyFill="1" applyBorder="1" applyAlignment="1">
      <alignment wrapText="1"/>
    </xf>
    <xf numFmtId="0" fontId="20" fillId="9" borderId="42" xfId="0" applyFont="1" applyFill="1" applyBorder="1" applyAlignment="1">
      <alignment wrapText="1"/>
    </xf>
    <xf numFmtId="0" fontId="20" fillId="9" borderId="44" xfId="0" applyFont="1" applyFill="1" applyBorder="1" applyAlignment="1">
      <alignment wrapText="1"/>
    </xf>
    <xf numFmtId="0" fontId="10" fillId="8" borderId="43" xfId="1" applyFill="1" applyBorder="1" applyAlignment="1">
      <alignment vertical="center" wrapText="1"/>
    </xf>
    <xf numFmtId="0" fontId="10" fillId="0" borderId="0" xfId="1" applyAlignment="1">
      <alignment horizontal="center" vertical="center"/>
    </xf>
    <xf numFmtId="0" fontId="0" fillId="7" borderId="46" xfId="0" applyFill="1" applyBorder="1"/>
    <xf numFmtId="0" fontId="0" fillId="7" borderId="53" xfId="0" applyFill="1" applyBorder="1"/>
    <xf numFmtId="172" fontId="0" fillId="18" borderId="0" xfId="0" applyNumberFormat="1" applyFill="1"/>
    <xf numFmtId="0" fontId="40" fillId="0" borderId="0" xfId="0" applyFont="1" applyAlignment="1">
      <alignment horizontal="left" vertical="center"/>
    </xf>
    <xf numFmtId="167" fontId="43" fillId="10" borderId="0" xfId="0" applyNumberFormat="1" applyFont="1" applyFill="1" applyAlignment="1">
      <alignment wrapText="1"/>
    </xf>
    <xf numFmtId="0" fontId="15" fillId="0" borderId="0" xfId="0" applyFont="1" applyAlignment="1">
      <alignment wrapText="1"/>
    </xf>
    <xf numFmtId="167" fontId="43" fillId="61" borderId="0" xfId="0" applyNumberFormat="1" applyFont="1" applyFill="1" applyAlignment="1">
      <alignment wrapText="1"/>
    </xf>
    <xf numFmtId="167" fontId="43" fillId="61" borderId="0" xfId="0" applyNumberFormat="1" applyFont="1" applyFill="1"/>
    <xf numFmtId="0" fontId="24" fillId="5" borderId="43" xfId="0" applyFont="1" applyFill="1" applyBorder="1"/>
    <xf numFmtId="0" fontId="25" fillId="0" borderId="43" xfId="1" applyFont="1" applyFill="1" applyBorder="1" applyAlignment="1">
      <alignment horizontal="justify" vertical="center" wrapText="1"/>
    </xf>
    <xf numFmtId="167" fontId="43" fillId="0" borderId="43" xfId="0" applyNumberFormat="1" applyFont="1" applyBorder="1" applyAlignment="1">
      <alignment wrapText="1"/>
    </xf>
    <xf numFmtId="0" fontId="10" fillId="0" borderId="43" xfId="1" applyFill="1" applyBorder="1" applyAlignment="1">
      <alignment horizontal="left" vertical="top"/>
    </xf>
    <xf numFmtId="0" fontId="10" fillId="0" borderId="43" xfId="1" applyFill="1" applyBorder="1" applyAlignment="1">
      <alignment horizontal="center" vertical="center"/>
    </xf>
    <xf numFmtId="0" fontId="24" fillId="5" borderId="43" xfId="0" applyFont="1" applyFill="1" applyBorder="1" applyAlignment="1">
      <alignment vertical="center" wrapText="1"/>
    </xf>
    <xf numFmtId="0" fontId="44" fillId="21" borderId="54" xfId="0" applyFont="1" applyFill="1" applyBorder="1" applyAlignment="1">
      <alignment readingOrder="1"/>
    </xf>
    <xf numFmtId="0" fontId="44" fillId="21" borderId="55" xfId="0" applyFont="1" applyFill="1" applyBorder="1" applyAlignment="1">
      <alignment readingOrder="1"/>
    </xf>
    <xf numFmtId="0" fontId="10" fillId="0" borderId="41" xfId="40" applyFill="1" applyBorder="1" applyAlignment="1">
      <alignment horizontal="justify" vertical="center"/>
    </xf>
    <xf numFmtId="0" fontId="10" fillId="0" borderId="41" xfId="40" applyFill="1" applyBorder="1" applyAlignment="1">
      <alignment horizontal="left" vertical="center"/>
    </xf>
    <xf numFmtId="0" fontId="16" fillId="0" borderId="54" xfId="0" applyFont="1" applyBorder="1" applyAlignment="1">
      <alignment readingOrder="1"/>
    </xf>
    <xf numFmtId="0" fontId="16" fillId="0" borderId="57" xfId="0" applyFont="1" applyBorder="1" applyAlignment="1">
      <alignment readingOrder="1"/>
    </xf>
    <xf numFmtId="0" fontId="44" fillId="0" borderId="54" xfId="0" applyFont="1" applyBorder="1" applyAlignment="1">
      <alignment readingOrder="1"/>
    </xf>
    <xf numFmtId="0" fontId="45" fillId="0" borderId="54" xfId="0" applyFont="1" applyBorder="1" applyAlignment="1">
      <alignment readingOrder="1"/>
    </xf>
    <xf numFmtId="0" fontId="42" fillId="0" borderId="43" xfId="0" applyFont="1" applyBorder="1"/>
    <xf numFmtId="0" fontId="42" fillId="0" borderId="6" xfId="0" applyFont="1" applyBorder="1"/>
    <xf numFmtId="0" fontId="16" fillId="0" borderId="43" xfId="0" applyFont="1" applyBorder="1"/>
    <xf numFmtId="0" fontId="10" fillId="0" borderId="54" xfId="40" applyBorder="1" applyAlignment="1">
      <alignment readingOrder="1"/>
    </xf>
    <xf numFmtId="0" fontId="44" fillId="0" borderId="55" xfId="0" applyFont="1" applyBorder="1" applyAlignment="1">
      <alignment readingOrder="1"/>
    </xf>
    <xf numFmtId="0" fontId="45" fillId="0" borderId="55" xfId="0" applyFont="1" applyBorder="1" applyAlignment="1">
      <alignment readingOrder="1"/>
    </xf>
    <xf numFmtId="0" fontId="16" fillId="0" borderId="6" xfId="0" applyFont="1" applyBorder="1"/>
    <xf numFmtId="0" fontId="10" fillId="0" borderId="55" xfId="40" applyBorder="1" applyAlignment="1">
      <alignment readingOrder="1"/>
    </xf>
    <xf numFmtId="14" fontId="16" fillId="0" borderId="43" xfId="0" applyNumberFormat="1" applyFont="1" applyBorder="1"/>
    <xf numFmtId="0" fontId="16" fillId="0" borderId="44" xfId="0" applyFont="1" applyBorder="1"/>
    <xf numFmtId="0" fontId="46" fillId="0" borderId="44" xfId="0" applyFont="1" applyBorder="1"/>
    <xf numFmtId="0" fontId="1" fillId="0" borderId="44" xfId="0" applyFont="1" applyBorder="1"/>
    <xf numFmtId="14" fontId="16" fillId="0" borderId="6" xfId="0" applyNumberFormat="1" applyFont="1" applyBorder="1"/>
    <xf numFmtId="0" fontId="16" fillId="0" borderId="5" xfId="0" applyFont="1" applyBorder="1"/>
    <xf numFmtId="0" fontId="48" fillId="0" borderId="5" xfId="0" applyFont="1" applyBorder="1"/>
    <xf numFmtId="0" fontId="49" fillId="0" borderId="5" xfId="0" applyFont="1" applyBorder="1"/>
    <xf numFmtId="0" fontId="50" fillId="0" borderId="5" xfId="0" applyFont="1" applyBorder="1"/>
    <xf numFmtId="0" fontId="51" fillId="0" borderId="44" xfId="0" applyFont="1" applyBorder="1"/>
    <xf numFmtId="0" fontId="10" fillId="0" borderId="56" xfId="1" applyBorder="1" applyAlignment="1"/>
    <xf numFmtId="14" fontId="50" fillId="0" borderId="6" xfId="0" applyNumberFormat="1" applyFont="1" applyBorder="1"/>
    <xf numFmtId="0" fontId="51" fillId="0" borderId="5" xfId="0" applyFont="1" applyBorder="1"/>
    <xf numFmtId="0" fontId="53" fillId="0" borderId="5" xfId="0" applyFont="1" applyBorder="1"/>
    <xf numFmtId="0" fontId="22" fillId="0" borderId="43" xfId="0" applyFont="1" applyBorder="1"/>
    <xf numFmtId="0" fontId="10" fillId="0" borderId="41" xfId="1" applyBorder="1" applyAlignment="1"/>
    <xf numFmtId="0" fontId="22" fillId="0" borderId="6" xfId="0" applyFont="1" applyBorder="1"/>
    <xf numFmtId="167" fontId="24" fillId="0" borderId="43" xfId="0" applyNumberFormat="1" applyFont="1" applyBorder="1" applyAlignment="1">
      <alignment vertical="center"/>
    </xf>
    <xf numFmtId="14" fontId="48" fillId="0" borderId="43" xfId="0" applyNumberFormat="1" applyFont="1" applyBorder="1"/>
    <xf numFmtId="14" fontId="0" fillId="0" borderId="6" xfId="0" applyNumberFormat="1" applyBorder="1"/>
    <xf numFmtId="14" fontId="50" fillId="0" borderId="43" xfId="0" applyNumberFormat="1" applyFont="1" applyBorder="1"/>
    <xf numFmtId="0" fontId="48" fillId="0" borderId="43" xfId="0" applyFont="1" applyBorder="1"/>
    <xf numFmtId="0" fontId="0" fillId="0" borderId="5" xfId="0" applyBorder="1"/>
    <xf numFmtId="0" fontId="50" fillId="0" borderId="43" xfId="0" applyFont="1" applyBorder="1"/>
    <xf numFmtId="0" fontId="49" fillId="0" borderId="0" xfId="0" applyFont="1"/>
    <xf numFmtId="0" fontId="15" fillId="0" borderId="5" xfId="0" applyFont="1" applyBorder="1" applyAlignment="1">
      <alignment horizontal="left" vertical="center"/>
    </xf>
    <xf numFmtId="0" fontId="49" fillId="0" borderId="43" xfId="0" applyFont="1" applyBorder="1"/>
    <xf numFmtId="0" fontId="17" fillId="0" borderId="5" xfId="0" applyFont="1" applyBorder="1" applyAlignment="1">
      <alignment horizontal="left" vertical="center"/>
    </xf>
    <xf numFmtId="0" fontId="14" fillId="0" borderId="5" xfId="0" applyFont="1" applyBorder="1" applyAlignment="1">
      <alignment horizontal="left" vertical="center"/>
    </xf>
    <xf numFmtId="0" fontId="15" fillId="0" borderId="5" xfId="0" applyFont="1" applyBorder="1" applyAlignment="1">
      <alignment horizontal="justify" vertical="center"/>
    </xf>
    <xf numFmtId="0" fontId="47" fillId="0" borderId="5" xfId="0" applyFont="1" applyBorder="1"/>
    <xf numFmtId="0" fontId="51" fillId="0" borderId="6" xfId="0" applyFont="1" applyBorder="1"/>
    <xf numFmtId="0" fontId="42" fillId="0" borderId="5" xfId="0" applyFont="1" applyBorder="1"/>
    <xf numFmtId="0" fontId="53" fillId="0" borderId="44" xfId="0" applyFont="1" applyBorder="1"/>
    <xf numFmtId="0" fontId="53" fillId="0" borderId="6" xfId="0" applyFont="1" applyBorder="1"/>
    <xf numFmtId="0" fontId="52" fillId="0" borderId="6" xfId="0" applyFont="1" applyBorder="1"/>
    <xf numFmtId="0" fontId="49" fillId="0" borderId="6" xfId="0" applyFont="1" applyBorder="1"/>
    <xf numFmtId="3" fontId="0" fillId="0" borderId="5" xfId="0" applyNumberFormat="1" applyBorder="1"/>
    <xf numFmtId="3" fontId="0" fillId="0" borderId="44" xfId="0" applyNumberFormat="1" applyBorder="1"/>
    <xf numFmtId="3" fontId="0" fillId="0" borderId="15" xfId="0" applyNumberFormat="1" applyBorder="1"/>
    <xf numFmtId="0" fontId="10" fillId="0" borderId="0" xfId="1" applyBorder="1" applyAlignment="1"/>
    <xf numFmtId="0" fontId="10" fillId="0" borderId="56" xfId="40" applyFill="1" applyBorder="1" applyAlignment="1">
      <alignment horizontal="left" vertical="center"/>
    </xf>
    <xf numFmtId="0" fontId="10" fillId="0" borderId="56" xfId="1" applyFill="1" applyBorder="1" applyAlignment="1">
      <alignment horizontal="left" vertical="center"/>
    </xf>
    <xf numFmtId="0" fontId="10" fillId="0" borderId="56" xfId="40" applyBorder="1" applyAlignment="1"/>
    <xf numFmtId="0" fontId="16" fillId="0" borderId="0" xfId="0" applyFont="1"/>
    <xf numFmtId="166" fontId="2" fillId="0" borderId="0" xfId="186" applyNumberFormat="1" applyFill="1" applyAlignment="1" applyProtection="1">
      <alignment vertical="center"/>
    </xf>
    <xf numFmtId="0" fontId="16" fillId="0" borderId="0" xfId="0" applyFont="1" applyAlignment="1">
      <alignment readingOrder="1"/>
    </xf>
    <xf numFmtId="0" fontId="24" fillId="49" borderId="43" xfId="0" applyFont="1" applyFill="1" applyBorder="1" applyAlignment="1">
      <alignment horizontal="center" vertical="center"/>
    </xf>
    <xf numFmtId="168" fontId="24" fillId="49" borderId="43" xfId="0" applyNumberFormat="1" applyFont="1" applyFill="1" applyBorder="1" applyAlignment="1">
      <alignment horizontal="center" vertical="center"/>
    </xf>
    <xf numFmtId="0" fontId="15" fillId="28" borderId="43" xfId="0" applyFont="1" applyFill="1" applyBorder="1" applyAlignment="1">
      <alignment horizontal="center" vertical="center"/>
    </xf>
    <xf numFmtId="0" fontId="15" fillId="6" borderId="43" xfId="0" applyFont="1" applyFill="1" applyBorder="1" applyAlignment="1">
      <alignment horizontal="center" vertical="center"/>
    </xf>
    <xf numFmtId="0" fontId="15" fillId="49" borderId="43" xfId="0" applyFont="1" applyFill="1" applyBorder="1" applyAlignment="1">
      <alignment horizontal="center" vertical="center"/>
    </xf>
    <xf numFmtId="168" fontId="15" fillId="49" borderId="43" xfId="0" applyNumberFormat="1" applyFont="1" applyFill="1" applyBorder="1" applyAlignment="1">
      <alignment horizontal="center" vertical="center"/>
    </xf>
    <xf numFmtId="0" fontId="15" fillId="55" borderId="43" xfId="0" applyFont="1" applyFill="1" applyBorder="1" applyAlignment="1">
      <alignment horizontal="center" vertical="center"/>
    </xf>
    <xf numFmtId="168" fontId="15" fillId="55" borderId="43" xfId="0" applyNumberFormat="1" applyFont="1" applyFill="1" applyBorder="1" applyAlignment="1">
      <alignment horizontal="center" vertical="center"/>
    </xf>
    <xf numFmtId="168" fontId="15" fillId="0" borderId="43" xfId="0" applyNumberFormat="1" applyFont="1" applyBorder="1" applyAlignment="1">
      <alignment horizontal="center" vertical="center"/>
    </xf>
    <xf numFmtId="0" fontId="0" fillId="62" borderId="43" xfId="0" applyFill="1" applyBorder="1"/>
    <xf numFmtId="14" fontId="0" fillId="62" borderId="43" xfId="0" applyNumberFormat="1" applyFill="1" applyBorder="1"/>
    <xf numFmtId="0" fontId="14" fillId="0" borderId="43" xfId="0" applyFont="1" applyBorder="1" applyAlignment="1">
      <alignment vertical="center"/>
    </xf>
    <xf numFmtId="166" fontId="14" fillId="0" borderId="43" xfId="186" applyNumberFormat="1" applyFont="1" applyFill="1" applyBorder="1" applyAlignment="1" applyProtection="1">
      <alignment vertical="center"/>
    </xf>
    <xf numFmtId="3" fontId="0" fillId="0" borderId="43" xfId="0" applyNumberFormat="1" applyBorder="1" applyAlignment="1">
      <alignment horizontal="right" vertical="center" wrapText="1"/>
    </xf>
    <xf numFmtId="14" fontId="54" fillId="0" borderId="43" xfId="0" applyNumberFormat="1" applyFont="1" applyBorder="1"/>
    <xf numFmtId="0" fontId="54" fillId="0" borderId="43" xfId="0" applyFont="1" applyBorder="1"/>
    <xf numFmtId="0" fontId="55" fillId="0" borderId="43" xfId="0" applyFont="1" applyBorder="1" applyAlignment="1">
      <alignment horizontal="left" vertical="center"/>
    </xf>
    <xf numFmtId="0" fontId="54" fillId="0" borderId="43" xfId="0" applyFont="1" applyBorder="1" applyAlignment="1">
      <alignment readingOrder="1"/>
    </xf>
    <xf numFmtId="0" fontId="56" fillId="0" borderId="43" xfId="0" applyFont="1" applyBorder="1" applyAlignment="1">
      <alignment horizontal="justify" vertical="center"/>
    </xf>
    <xf numFmtId="0" fontId="56" fillId="0" borderId="43" xfId="0" applyFont="1" applyBorder="1"/>
    <xf numFmtId="0" fontId="57" fillId="0" borderId="43" xfId="0" applyFont="1" applyBorder="1" applyAlignment="1">
      <alignment horizontal="justify" vertical="center"/>
    </xf>
    <xf numFmtId="0" fontId="57" fillId="0" borderId="43" xfId="0" applyFont="1" applyBorder="1" applyAlignment="1">
      <alignment horizontal="left" vertical="center"/>
    </xf>
    <xf numFmtId="0" fontId="57" fillId="0" borderId="43" xfId="0" applyFont="1" applyBorder="1"/>
    <xf numFmtId="14" fontId="0" fillId="0" borderId="43" xfId="0" applyNumberFormat="1" applyBorder="1" applyAlignment="1">
      <alignment vertical="center" wrapText="1"/>
    </xf>
    <xf numFmtId="0" fontId="0" fillId="0" borderId="43" xfId="0" applyBorder="1" applyAlignment="1">
      <alignment horizontal="justify" vertical="center" wrapText="1"/>
    </xf>
    <xf numFmtId="0" fontId="10" fillId="0" borderId="43" xfId="1" applyBorder="1" applyAlignment="1">
      <alignment horizontal="justify" vertical="center" wrapText="1"/>
    </xf>
    <xf numFmtId="167" fontId="0" fillId="0" borderId="43" xfId="0" applyNumberFormat="1" applyBorder="1" applyAlignment="1">
      <alignment vertical="center" wrapText="1"/>
    </xf>
    <xf numFmtId="14" fontId="0" fillId="0" borderId="43" xfId="0" applyNumberFormat="1" applyBorder="1" applyAlignment="1">
      <alignment wrapText="1"/>
    </xf>
    <xf numFmtId="0" fontId="59" fillId="21" borderId="58" xfId="0" applyFont="1" applyFill="1" applyBorder="1" applyAlignment="1">
      <alignment wrapText="1" readingOrder="1"/>
    </xf>
    <xf numFmtId="0" fontId="59" fillId="0" borderId="58" xfId="0" applyFont="1" applyBorder="1" applyAlignment="1">
      <alignment wrapText="1" readingOrder="1"/>
    </xf>
    <xf numFmtId="0" fontId="60" fillId="0" borderId="58" xfId="0" applyFont="1" applyBorder="1" applyAlignment="1">
      <alignment wrapText="1" readingOrder="1"/>
    </xf>
    <xf numFmtId="0" fontId="0" fillId="0" borderId="43" xfId="0" applyBorder="1" applyAlignment="1">
      <alignment wrapText="1"/>
    </xf>
    <xf numFmtId="3" fontId="0" fillId="0" borderId="43" xfId="0" applyNumberFormat="1" applyBorder="1" applyAlignment="1">
      <alignment wrapText="1"/>
    </xf>
    <xf numFmtId="166" fontId="0" fillId="0" borderId="43" xfId="0" applyNumberFormat="1" applyBorder="1" applyAlignment="1">
      <alignment wrapText="1"/>
    </xf>
    <xf numFmtId="0" fontId="59" fillId="21" borderId="59" xfId="0" applyFont="1" applyFill="1" applyBorder="1" applyAlignment="1">
      <alignment wrapText="1" readingOrder="1"/>
    </xf>
    <xf numFmtId="0" fontId="59" fillId="0" borderId="59" xfId="0" applyFont="1" applyBorder="1" applyAlignment="1">
      <alignment wrapText="1" readingOrder="1"/>
    </xf>
    <xf numFmtId="0" fontId="60" fillId="0" borderId="59" xfId="0" applyFont="1" applyBorder="1" applyAlignment="1">
      <alignment wrapText="1" readingOrder="1"/>
    </xf>
    <xf numFmtId="0" fontId="10" fillId="0" borderId="59" xfId="40" applyBorder="1" applyAlignment="1">
      <alignment wrapText="1" readingOrder="1"/>
    </xf>
    <xf numFmtId="0" fontId="59" fillId="0" borderId="55" xfId="0" applyFont="1" applyBorder="1" applyAlignment="1">
      <alignment wrapText="1" readingOrder="1"/>
    </xf>
    <xf numFmtId="0" fontId="60" fillId="0" borderId="55" xfId="0" applyFont="1" applyBorder="1" applyAlignment="1">
      <alignment wrapText="1" readingOrder="1"/>
    </xf>
    <xf numFmtId="0" fontId="60" fillId="21" borderId="59" xfId="0" applyFont="1" applyFill="1" applyBorder="1" applyAlignment="1">
      <alignment wrapText="1" readingOrder="1"/>
    </xf>
    <xf numFmtId="14" fontId="16" fillId="0" borderId="43" xfId="0" applyNumberFormat="1" applyFont="1" applyBorder="1" applyAlignment="1">
      <alignment wrapText="1"/>
    </xf>
    <xf numFmtId="0" fontId="16" fillId="0" borderId="44" xfId="0" applyFont="1" applyBorder="1" applyAlignment="1">
      <alignment wrapText="1"/>
    </xf>
    <xf numFmtId="0" fontId="16" fillId="0" borderId="54" xfId="0" applyFont="1" applyBorder="1" applyAlignment="1">
      <alignment wrapText="1" readingOrder="1"/>
    </xf>
    <xf numFmtId="14" fontId="16" fillId="0" borderId="6" xfId="0" applyNumberFormat="1" applyFont="1" applyBorder="1" applyAlignment="1">
      <alignment wrapText="1"/>
    </xf>
    <xf numFmtId="0" fontId="16" fillId="0" borderId="6" xfId="0" applyFont="1" applyBorder="1" applyAlignment="1">
      <alignment wrapText="1"/>
    </xf>
    <xf numFmtId="0" fontId="22" fillId="0" borderId="6" xfId="0" applyFont="1" applyBorder="1" applyAlignment="1">
      <alignment wrapText="1"/>
    </xf>
    <xf numFmtId="0" fontId="16" fillId="0" borderId="5" xfId="0" applyFont="1" applyBorder="1" applyAlignment="1">
      <alignment wrapText="1"/>
    </xf>
    <xf numFmtId="0" fontId="16" fillId="0" borderId="57" xfId="0" applyFont="1" applyBorder="1" applyAlignment="1">
      <alignment wrapText="1" readingOrder="1"/>
    </xf>
    <xf numFmtId="0" fontId="15" fillId="0" borderId="43" xfId="0" applyFont="1" applyBorder="1" applyAlignment="1">
      <alignment horizontal="justify" vertical="center" wrapText="1"/>
    </xf>
    <xf numFmtId="0" fontId="61" fillId="0" borderId="0" xfId="0" applyFont="1" applyAlignment="1">
      <alignment wrapText="1"/>
    </xf>
    <xf numFmtId="0" fontId="17" fillId="0" borderId="43" xfId="0" applyFont="1" applyBorder="1" applyAlignment="1">
      <alignment horizontal="left" vertical="center" wrapText="1"/>
    </xf>
    <xf numFmtId="0" fontId="10" fillId="0" borderId="41" xfId="1" applyFill="1" applyBorder="1" applyAlignment="1">
      <alignment horizontal="left" vertical="center" wrapText="1"/>
    </xf>
    <xf numFmtId="0" fontId="62" fillId="0" borderId="43" xfId="0" applyFont="1" applyBorder="1" applyAlignment="1">
      <alignment vertical="center" wrapText="1"/>
    </xf>
    <xf numFmtId="0" fontId="22" fillId="0" borderId="44" xfId="0" applyFont="1" applyBorder="1" applyAlignment="1">
      <alignment horizontal="center" vertical="top" wrapText="1"/>
    </xf>
    <xf numFmtId="0" fontId="22" fillId="0" borderId="44" xfId="0" applyFont="1" applyBorder="1" applyAlignment="1">
      <alignment horizontal="left" vertical="top" wrapText="1"/>
    </xf>
    <xf numFmtId="0" fontId="22" fillId="0" borderId="43" xfId="0" applyFont="1" applyBorder="1" applyAlignment="1">
      <alignment horizontal="left" vertical="top" wrapText="1"/>
    </xf>
    <xf numFmtId="0" fontId="22" fillId="0" borderId="43" xfId="0" applyFont="1" applyBorder="1" applyAlignment="1">
      <alignment horizontal="center" vertical="top" wrapText="1"/>
    </xf>
    <xf numFmtId="0" fontId="64" fillId="0" borderId="44" xfId="40" applyFont="1" applyFill="1" applyBorder="1" applyAlignment="1">
      <alignment horizontal="center" vertical="top" wrapText="1"/>
    </xf>
    <xf numFmtId="0" fontId="22" fillId="0" borderId="54" xfId="0" applyFont="1" applyBorder="1" applyAlignment="1">
      <alignment wrapText="1" readingOrder="1"/>
    </xf>
    <xf numFmtId="0" fontId="64" fillId="9" borderId="44" xfId="40" applyFont="1" applyFill="1" applyBorder="1" applyAlignment="1">
      <alignment wrapText="1"/>
    </xf>
    <xf numFmtId="0" fontId="57" fillId="5" borderId="0" xfId="0" applyFont="1" applyFill="1"/>
    <xf numFmtId="0" fontId="57" fillId="0" borderId="0" xfId="0" applyFont="1"/>
    <xf numFmtId="0" fontId="22" fillId="0" borderId="5" xfId="0" applyFont="1" applyBorder="1" applyAlignment="1">
      <alignment horizontal="center" vertical="top" wrapText="1"/>
    </xf>
    <xf numFmtId="0" fontId="22" fillId="0" borderId="5" xfId="0" applyFont="1" applyBorder="1" applyAlignment="1">
      <alignment horizontal="left" vertical="top" wrapText="1"/>
    </xf>
    <xf numFmtId="0" fontId="22" fillId="0" borderId="6" xfId="0" applyFont="1" applyBorder="1" applyAlignment="1">
      <alignment horizontal="left" vertical="top" wrapText="1"/>
    </xf>
    <xf numFmtId="0" fontId="22" fillId="0" borderId="6" xfId="0" applyFont="1" applyBorder="1" applyAlignment="1">
      <alignment horizontal="center" vertical="top" wrapText="1"/>
    </xf>
    <xf numFmtId="0" fontId="64" fillId="0" borderId="5" xfId="40" applyFont="1" applyFill="1" applyBorder="1" applyAlignment="1">
      <alignment horizontal="center" vertical="top" wrapText="1"/>
    </xf>
    <xf numFmtId="0" fontId="22" fillId="0" borderId="57" xfId="0" applyFont="1" applyBorder="1" applyAlignment="1">
      <alignment wrapText="1" readingOrder="1"/>
    </xf>
    <xf numFmtId="0" fontId="64" fillId="9" borderId="5" xfId="40" applyFont="1" applyFill="1" applyBorder="1" applyAlignment="1">
      <alignment wrapText="1"/>
    </xf>
    <xf numFmtId="0" fontId="65" fillId="0" borderId="0" xfId="0" applyFont="1" applyAlignment="1">
      <alignment horizontal="center" vertical="top" wrapText="1"/>
    </xf>
    <xf numFmtId="0" fontId="66" fillId="0" borderId="55" xfId="0" applyFont="1" applyBorder="1" applyAlignment="1">
      <alignment horizontal="center" vertical="top" wrapText="1" readingOrder="1"/>
    </xf>
    <xf numFmtId="0" fontId="66" fillId="0" borderId="55" xfId="0" applyFont="1" applyBorder="1" applyAlignment="1">
      <alignment wrapText="1" readingOrder="1"/>
    </xf>
    <xf numFmtId="0" fontId="22" fillId="0" borderId="44" xfId="0" applyFont="1" applyBorder="1" applyAlignment="1">
      <alignment vertical="center" wrapText="1"/>
    </xf>
    <xf numFmtId="0" fontId="65" fillId="0" borderId="0" xfId="0" applyFont="1" applyAlignment="1">
      <alignment wrapText="1"/>
    </xf>
    <xf numFmtId="0" fontId="64" fillId="0" borderId="55" xfId="40" applyFont="1" applyFill="1" applyBorder="1" applyAlignment="1">
      <alignment wrapText="1" readingOrder="1"/>
    </xf>
    <xf numFmtId="0" fontId="10" fillId="0" borderId="58" xfId="1" applyBorder="1" applyAlignment="1">
      <alignment wrapText="1" readingOrder="1"/>
    </xf>
    <xf numFmtId="0" fontId="10" fillId="0" borderId="59" xfId="1" applyBorder="1" applyAlignment="1">
      <alignment wrapText="1" readingOrder="1"/>
    </xf>
    <xf numFmtId="0" fontId="10" fillId="0" borderId="41" xfId="1" applyFill="1" applyBorder="1" applyAlignment="1">
      <alignment wrapText="1"/>
    </xf>
    <xf numFmtId="0" fontId="10" fillId="0" borderId="56" xfId="1" applyFill="1" applyBorder="1" applyAlignment="1">
      <alignment wrapText="1"/>
    </xf>
    <xf numFmtId="0" fontId="10" fillId="9" borderId="6" xfId="1" applyFill="1" applyBorder="1" applyAlignment="1">
      <alignment wrapText="1"/>
    </xf>
    <xf numFmtId="0" fontId="10" fillId="0" borderId="55" xfId="1" applyBorder="1" applyAlignment="1">
      <alignment wrapText="1" readingOrder="1"/>
    </xf>
    <xf numFmtId="0" fontId="10" fillId="0" borderId="55" xfId="1" applyFill="1" applyBorder="1" applyAlignment="1">
      <alignment vertical="center" wrapText="1" readingOrder="1"/>
    </xf>
    <xf numFmtId="0" fontId="0" fillId="10" borderId="43" xfId="0" applyFill="1" applyBorder="1" applyAlignment="1">
      <alignment wrapText="1"/>
    </xf>
    <xf numFmtId="0" fontId="0" fillId="63" borderId="43" xfId="0" applyFill="1" applyBorder="1" applyAlignment="1">
      <alignment wrapText="1"/>
    </xf>
    <xf numFmtId="0" fontId="22" fillId="63" borderId="5" xfId="0" applyFont="1" applyFill="1" applyBorder="1" applyAlignment="1">
      <alignment horizontal="center" vertical="top" wrapText="1"/>
    </xf>
    <xf numFmtId="168" fontId="0" fillId="0" borderId="28" xfId="0" applyNumberFormat="1" applyBorder="1"/>
    <xf numFmtId="168" fontId="0" fillId="0" borderId="24" xfId="0" applyNumberFormat="1" applyBorder="1"/>
    <xf numFmtId="168" fontId="0" fillId="0" borderId="31" xfId="0" applyNumberFormat="1" applyBorder="1"/>
    <xf numFmtId="168" fontId="0" fillId="0" borderId="37" xfId="0" applyNumberFormat="1" applyBorder="1"/>
    <xf numFmtId="168" fontId="0" fillId="0" borderId="38" xfId="0" applyNumberFormat="1" applyBorder="1"/>
    <xf numFmtId="0" fontId="0" fillId="0" borderId="37" xfId="0" applyBorder="1" applyAlignment="1">
      <alignment horizontal="left"/>
    </xf>
    <xf numFmtId="168" fontId="0" fillId="0" borderId="32" xfId="0" applyNumberFormat="1" applyBorder="1"/>
    <xf numFmtId="168" fontId="0" fillId="0" borderId="33" xfId="0" applyNumberFormat="1" applyBorder="1"/>
    <xf numFmtId="170" fontId="0" fillId="0" borderId="24" xfId="0" applyNumberFormat="1" applyBorder="1"/>
    <xf numFmtId="170" fontId="0" fillId="0" borderId="33" xfId="0" applyNumberFormat="1" applyBorder="1"/>
    <xf numFmtId="168" fontId="0" fillId="23" borderId="38" xfId="0" applyNumberFormat="1" applyFill="1" applyBorder="1"/>
    <xf numFmtId="0" fontId="0" fillId="23" borderId="37" xfId="0" applyFill="1" applyBorder="1" applyAlignment="1">
      <alignment horizontal="left" indent="1"/>
    </xf>
    <xf numFmtId="0" fontId="63" fillId="0" borderId="0" xfId="0" applyFont="1" applyAlignment="1">
      <alignment wrapText="1"/>
    </xf>
    <xf numFmtId="0" fontId="61" fillId="21" borderId="0" xfId="0" applyFont="1" applyFill="1" applyAlignment="1">
      <alignment wrapText="1"/>
    </xf>
    <xf numFmtId="0" fontId="10" fillId="0" borderId="0" xfId="1" applyBorder="1" applyAlignment="1">
      <alignment wrapText="1"/>
    </xf>
    <xf numFmtId="0" fontId="0" fillId="37" borderId="0" xfId="0" applyFill="1" applyAlignment="1">
      <alignment horizontal="left"/>
    </xf>
    <xf numFmtId="0" fontId="30" fillId="0" borderId="0" xfId="0" applyFont="1" applyAlignment="1">
      <alignment horizontal="justify" vertical="center"/>
    </xf>
    <xf numFmtId="0" fontId="67" fillId="0" borderId="0" xfId="0" applyFont="1" applyAlignment="1">
      <alignment horizontal="justify" vertical="center"/>
    </xf>
    <xf numFmtId="0" fontId="67" fillId="0" borderId="0" xfId="0" applyFont="1" applyAlignment="1">
      <alignment horizontal="left" vertical="center"/>
    </xf>
    <xf numFmtId="14" fontId="0" fillId="0" borderId="45" xfId="0" applyNumberFormat="1" applyBorder="1" applyAlignment="1">
      <alignment wrapText="1"/>
    </xf>
    <xf numFmtId="0" fontId="22" fillId="0" borderId="15" xfId="0" applyFont="1" applyBorder="1" applyAlignment="1">
      <alignment vertical="center" wrapText="1"/>
    </xf>
    <xf numFmtId="0" fontId="0" fillId="0" borderId="45" xfId="0" applyBorder="1" applyAlignment="1">
      <alignment vertical="center" wrapText="1"/>
    </xf>
    <xf numFmtId="0" fontId="22" fillId="0" borderId="46" xfId="0" applyFont="1" applyBorder="1" applyAlignment="1">
      <alignment wrapText="1"/>
    </xf>
    <xf numFmtId="0" fontId="22" fillId="0" borderId="15" xfId="0" applyFont="1" applyBorder="1" applyAlignment="1">
      <alignment horizontal="center" vertical="top" wrapText="1"/>
    </xf>
    <xf numFmtId="0" fontId="22" fillId="0" borderId="46" xfId="0" applyFont="1" applyBorder="1" applyAlignment="1">
      <alignment horizontal="center" vertical="top" wrapText="1"/>
    </xf>
    <xf numFmtId="0" fontId="22" fillId="0" borderId="60" xfId="0" applyFont="1" applyBorder="1" applyAlignment="1">
      <alignment wrapText="1" readingOrder="1"/>
    </xf>
    <xf numFmtId="0" fontId="64" fillId="0" borderId="61" xfId="40" applyFont="1" applyFill="1" applyBorder="1" applyAlignment="1">
      <alignment wrapText="1" readingOrder="1"/>
    </xf>
    <xf numFmtId="0" fontId="0" fillId="0" borderId="45" xfId="0" applyBorder="1"/>
    <xf numFmtId="0" fontId="10" fillId="0" borderId="61" xfId="1" applyFill="1" applyBorder="1" applyAlignment="1">
      <alignment vertical="center" wrapText="1" readingOrder="1"/>
    </xf>
    <xf numFmtId="0" fontId="22" fillId="0" borderId="43" xfId="0" applyFont="1" applyBorder="1" applyAlignment="1">
      <alignment wrapText="1" readingOrder="1"/>
    </xf>
    <xf numFmtId="14" fontId="54" fillId="10" borderId="43" xfId="0" applyNumberFormat="1" applyFont="1" applyFill="1" applyBorder="1"/>
    <xf numFmtId="0" fontId="54" fillId="10" borderId="43" xfId="0" applyFont="1" applyFill="1" applyBorder="1"/>
    <xf numFmtId="0" fontId="55" fillId="10" borderId="43" xfId="0" applyFont="1" applyFill="1" applyBorder="1" applyAlignment="1">
      <alignment horizontal="left" vertical="center"/>
    </xf>
    <xf numFmtId="0" fontId="68" fillId="36" borderId="43" xfId="210" applyFont="1" applyFill="1" applyBorder="1" applyAlignment="1" applyProtection="1">
      <alignment horizontal="center"/>
    </xf>
    <xf numFmtId="0" fontId="9" fillId="36" borderId="43" xfId="0" applyFont="1" applyFill="1" applyBorder="1"/>
    <xf numFmtId="0" fontId="68" fillId="36" borderId="43" xfId="210" applyFont="1" applyFill="1" applyBorder="1" applyProtection="1"/>
    <xf numFmtId="3" fontId="68" fillId="36" borderId="43" xfId="210" applyNumberFormat="1" applyFont="1" applyFill="1" applyBorder="1" applyProtection="1"/>
    <xf numFmtId="166" fontId="68" fillId="36" borderId="43" xfId="210" applyNumberFormat="1" applyFont="1" applyFill="1" applyBorder="1" applyProtection="1"/>
    <xf numFmtId="0" fontId="68" fillId="36" borderId="41" xfId="210" applyFont="1" applyFill="1" applyBorder="1" applyProtection="1"/>
    <xf numFmtId="0" fontId="69" fillId="0" borderId="0" xfId="0" applyFont="1" applyAlignment="1">
      <alignment horizontal="justify" vertical="center"/>
    </xf>
    <xf numFmtId="14" fontId="0" fillId="10" borderId="43" xfId="0" applyNumberFormat="1" applyFill="1" applyBorder="1" applyAlignment="1">
      <alignment wrapText="1"/>
    </xf>
    <xf numFmtId="0" fontId="15" fillId="10" borderId="0" xfId="0" applyFont="1" applyFill="1" applyAlignment="1">
      <alignment horizontal="justify" vertical="center"/>
    </xf>
    <xf numFmtId="0" fontId="0" fillId="6" borderId="43" xfId="0" applyFill="1" applyBorder="1" applyAlignment="1">
      <alignment vertical="center"/>
    </xf>
    <xf numFmtId="0" fontId="21" fillId="36" borderId="45" xfId="0" applyFont="1" applyFill="1" applyBorder="1"/>
    <xf numFmtId="0" fontId="27" fillId="36" borderId="45" xfId="144" applyFont="1" applyFill="1" applyBorder="1" applyAlignment="1" applyProtection="1">
      <alignment horizontal="center"/>
    </xf>
    <xf numFmtId="0" fontId="27" fillId="36" borderId="45" xfId="144" applyFont="1" applyFill="1" applyBorder="1" applyProtection="1"/>
    <xf numFmtId="3" fontId="27" fillId="36" borderId="45" xfId="144" applyNumberFormat="1" applyFont="1" applyFill="1" applyBorder="1" applyProtection="1"/>
    <xf numFmtId="166" fontId="27" fillId="36" borderId="45" xfId="144" applyNumberFormat="1" applyFont="1" applyFill="1" applyBorder="1" applyProtection="1"/>
    <xf numFmtId="0" fontId="0" fillId="0" borderId="46" xfId="0" applyBorder="1"/>
    <xf numFmtId="0" fontId="69" fillId="0" borderId="43" xfId="0" applyFont="1" applyBorder="1" applyAlignment="1">
      <alignment horizontal="justify" vertical="center"/>
    </xf>
    <xf numFmtId="0" fontId="0" fillId="0" borderId="43" xfId="0" applyBorder="1" applyAlignment="1">
      <alignment horizontal="justify" vertical="center"/>
    </xf>
    <xf numFmtId="3" fontId="0" fillId="0" borderId="43" xfId="0" applyNumberFormat="1" applyBorder="1" applyAlignment="1">
      <alignment horizontal="right" vertical="center"/>
    </xf>
    <xf numFmtId="0" fontId="27" fillId="36" borderId="62" xfId="144" applyFont="1" applyFill="1" applyBorder="1" applyProtection="1"/>
    <xf numFmtId="0" fontId="10" fillId="0" borderId="41" xfId="1" applyFill="1" applyBorder="1" applyAlignment="1">
      <alignment vertical="center" wrapText="1"/>
    </xf>
    <xf numFmtId="0" fontId="0" fillId="10" borderId="43" xfId="0" applyFill="1" applyBorder="1" applyAlignment="1">
      <alignment vertical="center" wrapText="1"/>
    </xf>
    <xf numFmtId="0" fontId="2" fillId="10" borderId="43" xfId="0" applyFont="1" applyFill="1" applyBorder="1" applyAlignment="1">
      <alignment vertical="center"/>
    </xf>
    <xf numFmtId="0" fontId="0" fillId="10" borderId="43" xfId="0" applyFill="1" applyBorder="1" applyAlignment="1">
      <alignment vertical="center"/>
    </xf>
    <xf numFmtId="0" fontId="9" fillId="64" borderId="0" xfId="0" applyFont="1" applyFill="1"/>
    <xf numFmtId="0" fontId="44" fillId="21" borderId="58" xfId="0" applyFont="1" applyFill="1" applyBorder="1" applyAlignment="1">
      <alignment readingOrder="1"/>
    </xf>
    <xf numFmtId="0" fontId="10" fillId="0" borderId="0" xfId="1" applyAlignment="1"/>
    <xf numFmtId="0" fontId="45" fillId="21" borderId="59" xfId="0" applyFont="1" applyFill="1" applyBorder="1" applyAlignment="1">
      <alignment readingOrder="1"/>
    </xf>
    <xf numFmtId="0" fontId="44" fillId="21" borderId="59" xfId="0" applyFont="1" applyFill="1" applyBorder="1" applyAlignment="1">
      <alignment readingOrder="1"/>
    </xf>
    <xf numFmtId="14" fontId="16" fillId="0" borderId="43" xfId="0" applyNumberFormat="1" applyFont="1" applyBorder="1" applyAlignment="1">
      <alignment vertical="center"/>
    </xf>
    <xf numFmtId="0" fontId="16" fillId="0" borderId="44" xfId="0" applyFont="1" applyBorder="1" applyAlignment="1">
      <alignment vertical="center"/>
    </xf>
    <xf numFmtId="0" fontId="16" fillId="0" borderId="43" xfId="0" applyFont="1" applyBorder="1" applyAlignment="1">
      <alignment vertical="center"/>
    </xf>
    <xf numFmtId="0" fontId="45" fillId="21" borderId="55" xfId="0" applyFont="1" applyFill="1" applyBorder="1" applyAlignment="1">
      <alignment vertical="center" readingOrder="1"/>
    </xf>
    <xf numFmtId="0" fontId="16" fillId="0" borderId="54" xfId="0" applyFont="1" applyBorder="1" applyAlignment="1">
      <alignment vertical="center" readingOrder="1"/>
    </xf>
    <xf numFmtId="166" fontId="0" fillId="0" borderId="43" xfId="0" applyNumberFormat="1" applyBorder="1" applyAlignment="1">
      <alignment vertical="center"/>
    </xf>
    <xf numFmtId="14" fontId="16" fillId="0" borderId="6" xfId="0" applyNumberFormat="1" applyFont="1" applyBorder="1" applyAlignment="1">
      <alignment vertical="center"/>
    </xf>
    <xf numFmtId="0" fontId="16" fillId="0" borderId="5" xfId="0" applyFont="1" applyBorder="1" applyAlignment="1">
      <alignment vertical="center"/>
    </xf>
    <xf numFmtId="0" fontId="16" fillId="0" borderId="6" xfId="0" applyFont="1" applyBorder="1" applyAlignment="1">
      <alignment vertical="center"/>
    </xf>
    <xf numFmtId="0" fontId="16" fillId="0" borderId="57" xfId="0" applyFont="1" applyBorder="1" applyAlignment="1">
      <alignment vertical="center" readingOrder="1"/>
    </xf>
    <xf numFmtId="14" fontId="16" fillId="0" borderId="46" xfId="0" applyNumberFormat="1" applyFont="1" applyBorder="1" applyAlignment="1">
      <alignment vertical="center"/>
    </xf>
    <xf numFmtId="0" fontId="16" fillId="0" borderId="15" xfId="0" applyFont="1" applyBorder="1" applyAlignment="1">
      <alignment vertical="center"/>
    </xf>
    <xf numFmtId="0" fontId="16" fillId="0" borderId="46" xfId="0" applyFont="1" applyBorder="1" applyAlignment="1">
      <alignment vertical="center"/>
    </xf>
    <xf numFmtId="14" fontId="16" fillId="0" borderId="45" xfId="0" applyNumberFormat="1" applyFont="1" applyBorder="1" applyAlignment="1">
      <alignment vertical="center"/>
    </xf>
    <xf numFmtId="0" fontId="70" fillId="0" borderId="5" xfId="0" applyFont="1" applyBorder="1" applyAlignment="1">
      <alignment vertical="center"/>
    </xf>
    <xf numFmtId="3" fontId="0" fillId="0" borderId="43" xfId="0" applyNumberFormat="1" applyBorder="1" applyAlignment="1">
      <alignment vertical="center"/>
    </xf>
    <xf numFmtId="0" fontId="1" fillId="0" borderId="43" xfId="0" applyFont="1" applyBorder="1"/>
    <xf numFmtId="0" fontId="1" fillId="0" borderId="6" xfId="0" applyFont="1" applyBorder="1"/>
    <xf numFmtId="0" fontId="71" fillId="0" borderId="56" xfId="0" applyFont="1" applyBorder="1"/>
    <xf numFmtId="0" fontId="16" fillId="0" borderId="46" xfId="0" applyFont="1" applyBorder="1"/>
    <xf numFmtId="0" fontId="1" fillId="0" borderId="5" xfId="0" applyFont="1" applyBorder="1"/>
    <xf numFmtId="14" fontId="42" fillId="0" borderId="43" xfId="0" applyNumberFormat="1" applyFont="1" applyBorder="1"/>
    <xf numFmtId="0" fontId="10" fillId="0" borderId="43" xfId="1" applyFill="1" applyBorder="1" applyAlignment="1"/>
    <xf numFmtId="0" fontId="72" fillId="0" borderId="0" xfId="0" applyFont="1"/>
    <xf numFmtId="0" fontId="73" fillId="0" borderId="0" xfId="0" applyFont="1"/>
    <xf numFmtId="0" fontId="10" fillId="0" borderId="43" xfId="40" applyFill="1" applyBorder="1" applyAlignment="1"/>
    <xf numFmtId="14" fontId="42" fillId="0" borderId="45" xfId="0" applyNumberFormat="1" applyFont="1" applyBorder="1"/>
    <xf numFmtId="14" fontId="16" fillId="0" borderId="45" xfId="0" applyNumberFormat="1" applyFont="1" applyBorder="1"/>
    <xf numFmtId="0" fontId="24" fillId="0" borderId="45" xfId="0" applyFont="1" applyBorder="1" applyAlignment="1">
      <alignment vertical="center"/>
    </xf>
    <xf numFmtId="0" fontId="0" fillId="5" borderId="0" xfId="0" applyFill="1" applyBorder="1"/>
    <xf numFmtId="0" fontId="0" fillId="63" borderId="43" xfId="0" applyFill="1" applyBorder="1" applyAlignment="1">
      <alignment vertical="center"/>
    </xf>
    <xf numFmtId="0" fontId="16" fillId="0" borderId="46" xfId="0" applyFont="1" applyFill="1" applyBorder="1"/>
    <xf numFmtId="0" fontId="0" fillId="0" borderId="46" xfId="0" applyFill="1" applyBorder="1"/>
    <xf numFmtId="0" fontId="0" fillId="0" borderId="46" xfId="0" applyFill="1" applyBorder="1" applyAlignment="1">
      <alignment vertical="center" wrapText="1"/>
    </xf>
    <xf numFmtId="0" fontId="0" fillId="0" borderId="53" xfId="0" applyFill="1" applyBorder="1"/>
    <xf numFmtId="0" fontId="0" fillId="0" borderId="0" xfId="0" applyFill="1" applyBorder="1"/>
    <xf numFmtId="0" fontId="0" fillId="0" borderId="0" xfId="0" applyFill="1"/>
    <xf numFmtId="0" fontId="19" fillId="5" borderId="0" xfId="0" applyFont="1" applyFill="1" applyAlignment="1">
      <alignment horizontal="left" vertical="center" indent="5"/>
    </xf>
    <xf numFmtId="0" fontId="40" fillId="5" borderId="0" xfId="0" applyFont="1" applyFill="1" applyAlignment="1">
      <alignment horizontal="left" vertical="center"/>
    </xf>
    <xf numFmtId="0" fontId="67" fillId="5" borderId="0" xfId="0" applyFont="1" applyFill="1" applyAlignment="1">
      <alignment horizontal="left" vertical="center"/>
    </xf>
    <xf numFmtId="0" fontId="17" fillId="5" borderId="0" xfId="0" applyFont="1" applyFill="1" applyAlignment="1">
      <alignment horizontal="left" vertical="center"/>
    </xf>
    <xf numFmtId="0" fontId="15" fillId="5" borderId="0" xfId="0" applyFont="1" applyFill="1" applyAlignment="1">
      <alignment horizontal="left" vertical="center"/>
    </xf>
    <xf numFmtId="0" fontId="0" fillId="0" borderId="28" xfId="0" applyNumberFormat="1" applyBorder="1"/>
    <xf numFmtId="0" fontId="0" fillId="0" borderId="24" xfId="0" applyNumberFormat="1" applyBorder="1"/>
    <xf numFmtId="0" fontId="0" fillId="0" borderId="37" xfId="0" applyNumberFormat="1" applyBorder="1"/>
    <xf numFmtId="0" fontId="0" fillId="0" borderId="19" xfId="0" applyNumberFormat="1" applyBorder="1"/>
    <xf numFmtId="0" fontId="0" fillId="0" borderId="32" xfId="0" applyNumberFormat="1" applyBorder="1"/>
    <xf numFmtId="0" fontId="0" fillId="0" borderId="33" xfId="0" applyNumberFormat="1" applyBorder="1"/>
    <xf numFmtId="0" fontId="0" fillId="28" borderId="28" xfId="0" applyNumberFormat="1" applyFill="1" applyBorder="1"/>
    <xf numFmtId="0" fontId="0" fillId="28" borderId="37" xfId="0" applyNumberFormat="1" applyFill="1" applyBorder="1"/>
    <xf numFmtId="0" fontId="0" fillId="28" borderId="32" xfId="0" applyNumberFormat="1" applyFill="1" applyBorder="1"/>
    <xf numFmtId="0" fontId="0" fillId="6" borderId="24" xfId="0" applyNumberFormat="1" applyFill="1" applyBorder="1"/>
    <xf numFmtId="0" fontId="0" fillId="6" borderId="19" xfId="0" applyNumberFormat="1" applyFill="1" applyBorder="1"/>
    <xf numFmtId="0" fontId="0" fillId="6" borderId="33" xfId="0" applyNumberFormat="1" applyFill="1" applyBorder="1"/>
    <xf numFmtId="0" fontId="0" fillId="0" borderId="32" xfId="0" applyNumberFormat="1" applyFill="1" applyBorder="1"/>
    <xf numFmtId="168" fontId="0" fillId="0" borderId="34" xfId="0" applyNumberFormat="1" applyFill="1" applyBorder="1"/>
    <xf numFmtId="0" fontId="0" fillId="23" borderId="37" xfId="0" applyNumberFormat="1" applyFill="1" applyBorder="1"/>
    <xf numFmtId="0" fontId="0" fillId="0" borderId="37" xfId="0" applyFill="1" applyBorder="1" applyAlignment="1">
      <alignment horizontal="left" indent="1"/>
    </xf>
    <xf numFmtId="0" fontId="0" fillId="56" borderId="37" xfId="0" applyNumberFormat="1" applyFill="1" applyBorder="1"/>
    <xf numFmtId="0" fontId="0" fillId="0" borderId="37" xfId="0" applyNumberFormat="1" applyFill="1" applyBorder="1"/>
    <xf numFmtId="0" fontId="0" fillId="18" borderId="24" xfId="0" applyNumberFormat="1" applyFill="1" applyBorder="1"/>
    <xf numFmtId="0" fontId="0" fillId="18" borderId="19" xfId="0" applyNumberFormat="1" applyFill="1" applyBorder="1"/>
    <xf numFmtId="0" fontId="0" fillId="18" borderId="33" xfId="0" applyNumberFormat="1" applyFill="1" applyBorder="1"/>
    <xf numFmtId="168" fontId="0" fillId="28" borderId="38" xfId="0" applyNumberFormat="1" applyFill="1" applyBorder="1"/>
    <xf numFmtId="168" fontId="0" fillId="0" borderId="38" xfId="0" applyNumberFormat="1" applyFill="1" applyBorder="1"/>
    <xf numFmtId="0" fontId="24" fillId="0" borderId="43" xfId="0" applyFont="1" applyBorder="1" applyAlignment="1">
      <alignment horizontal="center"/>
    </xf>
    <xf numFmtId="168" fontId="24" fillId="0" borderId="43" xfId="0" applyNumberFormat="1" applyFont="1" applyBorder="1" applyAlignment="1">
      <alignment horizontal="center"/>
    </xf>
    <xf numFmtId="0" fontId="15" fillId="18" borderId="43" xfId="0" applyFont="1" applyFill="1" applyBorder="1" applyAlignment="1">
      <alignment horizontal="center" vertical="center"/>
    </xf>
    <xf numFmtId="0" fontId="0" fillId="0" borderId="0" xfId="0" applyNumberFormat="1"/>
    <xf numFmtId="0" fontId="0" fillId="0" borderId="0" xfId="0" applyFill="1" applyAlignment="1">
      <alignment horizontal="left"/>
    </xf>
    <xf numFmtId="3" fontId="0" fillId="18" borderId="0" xfId="0" applyNumberFormat="1" applyFill="1"/>
    <xf numFmtId="3" fontId="0" fillId="18" borderId="43" xfId="0" applyNumberFormat="1" applyFill="1" applyBorder="1" applyAlignment="1">
      <alignment horizontal="center" vertical="center"/>
    </xf>
    <xf numFmtId="0" fontId="0" fillId="0" borderId="31" xfId="0" applyNumberFormat="1" applyBorder="1"/>
    <xf numFmtId="0" fontId="0" fillId="0" borderId="25" xfId="0" applyNumberFormat="1" applyBorder="1"/>
    <xf numFmtId="0" fontId="0" fillId="0" borderId="26" xfId="0" applyNumberFormat="1" applyBorder="1"/>
    <xf numFmtId="0" fontId="0" fillId="0" borderId="34" xfId="0" applyNumberFormat="1" applyBorder="1"/>
    <xf numFmtId="0" fontId="0" fillId="28" borderId="0" xfId="0" applyNumberFormat="1" applyFont="1" applyFill="1"/>
    <xf numFmtId="0" fontId="0" fillId="22" borderId="0" xfId="0" applyNumberFormat="1" applyFill="1"/>
    <xf numFmtId="0" fontId="0" fillId="21" borderId="0" xfId="0" applyNumberFormat="1" applyFill="1"/>
    <xf numFmtId="0" fontId="0" fillId="18" borderId="0" xfId="0" applyNumberFormat="1" applyFill="1"/>
    <xf numFmtId="0" fontId="0" fillId="37" borderId="28" xfId="0" applyNumberFormat="1" applyFill="1" applyBorder="1"/>
    <xf numFmtId="0" fontId="0" fillId="37" borderId="25" xfId="0" applyNumberFormat="1" applyFill="1" applyBorder="1"/>
    <xf numFmtId="0" fontId="0" fillId="38" borderId="28" xfId="0" applyNumberFormat="1" applyFill="1" applyBorder="1"/>
    <xf numFmtId="0" fontId="0" fillId="38" borderId="25" xfId="0" applyNumberFormat="1" applyFill="1" applyBorder="1"/>
    <xf numFmtId="0" fontId="0" fillId="54" borderId="28" xfId="0" applyNumberFormat="1" applyFill="1" applyBorder="1"/>
    <xf numFmtId="0" fontId="0" fillId="54" borderId="25" xfId="0" applyNumberFormat="1" applyFill="1" applyBorder="1"/>
    <xf numFmtId="0" fontId="0" fillId="28" borderId="25" xfId="0" applyNumberFormat="1" applyFill="1" applyBorder="1"/>
    <xf numFmtId="0" fontId="0" fillId="0" borderId="25" xfId="0" applyNumberFormat="1" applyFill="1" applyBorder="1"/>
    <xf numFmtId="0" fontId="0" fillId="0" borderId="0" xfId="0" applyNumberFormat="1" applyFill="1"/>
    <xf numFmtId="0" fontId="0" fillId="0" borderId="25" xfId="0" applyFill="1" applyBorder="1"/>
    <xf numFmtId="0" fontId="0" fillId="49" borderId="28" xfId="0" applyFill="1" applyBorder="1"/>
    <xf numFmtId="0" fontId="0" fillId="49" borderId="25" xfId="0" applyFill="1" applyBorder="1"/>
    <xf numFmtId="0" fontId="0" fillId="18" borderId="28" xfId="0" applyNumberFormat="1" applyFill="1" applyBorder="1"/>
    <xf numFmtId="0" fontId="0" fillId="18" borderId="25" xfId="0" applyNumberFormat="1" applyFill="1" applyBorder="1"/>
    <xf numFmtId="0" fontId="0" fillId="0" borderId="47" xfId="0" applyBorder="1" applyAlignment="1">
      <alignment horizontal="left"/>
    </xf>
    <xf numFmtId="0" fontId="0" fillId="0" borderId="38" xfId="0" applyNumberFormat="1" applyBorder="1"/>
    <xf numFmtId="0" fontId="0" fillId="38" borderId="37" xfId="0" applyNumberFormat="1" applyFill="1" applyBorder="1"/>
    <xf numFmtId="0" fontId="0" fillId="38" borderId="32" xfId="0" applyNumberFormat="1" applyFill="1" applyBorder="1"/>
    <xf numFmtId="0" fontId="0" fillId="54" borderId="37" xfId="0" applyNumberFormat="1" applyFill="1" applyBorder="1"/>
    <xf numFmtId="0" fontId="0" fillId="54" borderId="32" xfId="0" applyNumberFormat="1" applyFill="1" applyBorder="1"/>
    <xf numFmtId="0" fontId="0" fillId="0" borderId="33" xfId="0" applyNumberFormat="1" applyFill="1" applyBorder="1"/>
    <xf numFmtId="0" fontId="0" fillId="0" borderId="24" xfId="0" applyNumberFormat="1" applyFill="1" applyBorder="1"/>
    <xf numFmtId="0" fontId="0" fillId="0" borderId="0" xfId="0" applyNumberFormat="1" applyFill="1" applyBorder="1"/>
    <xf numFmtId="0" fontId="0" fillId="0" borderId="0" xfId="0" applyNumberFormat="1" applyBorder="1"/>
    <xf numFmtId="3" fontId="0" fillId="0" borderId="0" xfId="0" applyNumberFormat="1" applyBorder="1"/>
  </cellXfs>
  <cellStyles count="233">
    <cellStyle name="Hipervínculo" xfId="1" builtinId="8"/>
    <cellStyle name="Hipervínculo 10" xfId="2"/>
    <cellStyle name="Hipervínculo 2" xfId="3"/>
    <cellStyle name="Hipervínculo 2 2" xfId="4"/>
    <cellStyle name="Hipervínculo 2 2 2" xfId="5"/>
    <cellStyle name="Hipervínculo 2 3" xfId="6"/>
    <cellStyle name="Hipervínculo 2 4" xfId="7"/>
    <cellStyle name="Hipervínculo 2 5" xfId="8"/>
    <cellStyle name="Hipervínculo 3" xfId="9"/>
    <cellStyle name="Hipervínculo 3 2" xfId="10"/>
    <cellStyle name="Hipervínculo 3 2 2" xfId="11"/>
    <cellStyle name="Hipervínculo 3 2 2 2" xfId="12"/>
    <cellStyle name="Hipervínculo 3 2 3" xfId="13"/>
    <cellStyle name="Hipervínculo 3 3" xfId="14"/>
    <cellStyle name="Hipervínculo 3 3 2" xfId="15"/>
    <cellStyle name="Hipervínculo 3 3 2 2" xfId="16"/>
    <cellStyle name="Hipervínculo 3 3 3" xfId="17"/>
    <cellStyle name="Hipervínculo 3 4" xfId="18"/>
    <cellStyle name="Hipervínculo 3 4 2" xfId="19"/>
    <cellStyle name="Hipervínculo 3 5" xfId="20"/>
    <cellStyle name="Hipervínculo 4" xfId="21"/>
    <cellStyle name="Hipervínculo 4 2" xfId="22"/>
    <cellStyle name="Hipervínculo 4 2 2" xfId="23"/>
    <cellStyle name="Hipervínculo 4 3" xfId="24"/>
    <cellStyle name="Hipervínculo 5" xfId="25"/>
    <cellStyle name="Hipervínculo 5 2" xfId="26"/>
    <cellStyle name="Hipervínculo 5 2 2" xfId="27"/>
    <cellStyle name="Hipervínculo 5 3" xfId="28"/>
    <cellStyle name="Hipervínculo 6" xfId="29"/>
    <cellStyle name="Hipervínculo 6 2" xfId="30"/>
    <cellStyle name="Hipervínculo 6 2 2" xfId="31"/>
    <cellStyle name="Hipervínculo 6 3" xfId="32"/>
    <cellStyle name="Hipervínculo 7" xfId="33"/>
    <cellStyle name="Hipervínculo 7 2" xfId="34"/>
    <cellStyle name="Hipervínculo 7 2 2" xfId="35"/>
    <cellStyle name="Hipervínculo 7 3" xfId="36"/>
    <cellStyle name="Hipervínculo 8" xfId="37"/>
    <cellStyle name="Hipervínculo 8 2" xfId="38"/>
    <cellStyle name="Hipervínculo 9" xfId="39"/>
    <cellStyle name="Hyperlink" xfId="40"/>
    <cellStyle name="Hyperlink 2" xfId="41"/>
    <cellStyle name="Millares" xfId="42" builtinId="3"/>
    <cellStyle name="Millares 2" xfId="43"/>
    <cellStyle name="Millares 2 2" xfId="44"/>
    <cellStyle name="Millares 3" xfId="45"/>
    <cellStyle name="Moneda 2" xfId="46"/>
    <cellStyle name="Moneda 2 2" xfId="47"/>
    <cellStyle name="Moneda 2 2 2" xfId="48"/>
    <cellStyle name="Moneda 2 3" xfId="49"/>
    <cellStyle name="Normal" xfId="0" builtinId="0"/>
    <cellStyle name="Normal 10" xfId="50"/>
    <cellStyle name="Normal 10 2" xfId="51"/>
    <cellStyle name="Normal 10 2 2" xfId="52"/>
    <cellStyle name="Normal 10 3" xfId="53"/>
    <cellStyle name="Normal 11" xfId="54"/>
    <cellStyle name="Normal 11 2" xfId="55"/>
    <cellStyle name="Normal 11 2 2" xfId="56"/>
    <cellStyle name="Normal 11 3" xfId="57"/>
    <cellStyle name="Normal 12" xfId="58"/>
    <cellStyle name="Normal 12 2" xfId="59"/>
    <cellStyle name="Normal 12 2 2" xfId="60"/>
    <cellStyle name="Normal 12 2 2 2" xfId="184"/>
    <cellStyle name="Normal 12 2 3" xfId="183"/>
    <cellStyle name="Normal 12 3" xfId="61"/>
    <cellStyle name="Normal 12 3 2" xfId="185"/>
    <cellStyle name="Normal 12 4" xfId="182"/>
    <cellStyle name="Normal 13" xfId="62"/>
    <cellStyle name="Normal 13 2" xfId="63"/>
    <cellStyle name="Normal 13 2 2" xfId="64"/>
    <cellStyle name="Normal 13 3" xfId="65"/>
    <cellStyle name="Normal 14" xfId="66"/>
    <cellStyle name="Normal 14 10" xfId="67"/>
    <cellStyle name="Normal 14 2" xfId="68"/>
    <cellStyle name="Normal 14 2 2" xfId="69"/>
    <cellStyle name="Normal 14 3" xfId="70"/>
    <cellStyle name="Normal 14 3 2" xfId="71"/>
    <cellStyle name="Normal 14 4" xfId="72"/>
    <cellStyle name="Normal 14 5" xfId="73"/>
    <cellStyle name="Normal 14 6" xfId="74"/>
    <cellStyle name="Normal 14 7" xfId="75"/>
    <cellStyle name="Normal 14 8" xfId="76"/>
    <cellStyle name="Normal 14 9" xfId="77"/>
    <cellStyle name="Normal 15" xfId="78"/>
    <cellStyle name="Normal 15 2" xfId="79"/>
    <cellStyle name="Normal 16" xfId="80"/>
    <cellStyle name="Normal 17" xfId="81"/>
    <cellStyle name="Normal 18" xfId="82"/>
    <cellStyle name="Normal 19" xfId="83"/>
    <cellStyle name="Normal 2" xfId="84"/>
    <cellStyle name="Normal 2 10" xfId="85"/>
    <cellStyle name="Normal 2 10 2" xfId="186"/>
    <cellStyle name="Normal 2 11" xfId="86"/>
    <cellStyle name="Normal 2 2" xfId="87"/>
    <cellStyle name="Normal 2 2 2" xfId="88"/>
    <cellStyle name="Normal 2 2 2 2" xfId="89"/>
    <cellStyle name="Normal 2 2 2 2 2" xfId="90"/>
    <cellStyle name="Normal 2 2 2 3" xfId="91"/>
    <cellStyle name="Normal 2 2 3" xfId="92"/>
    <cellStyle name="Normal 2 2 3 2" xfId="93"/>
    <cellStyle name="Normal 2 2 3 2 2" xfId="94"/>
    <cellStyle name="Normal 2 2 3 3" xfId="95"/>
    <cellStyle name="Normal 2 2 4" xfId="96"/>
    <cellStyle name="Normal 2 2 4 2" xfId="97"/>
    <cellStyle name="Normal 2 2 4 2 2" xfId="98"/>
    <cellStyle name="Normal 2 2 4 3" xfId="99"/>
    <cellStyle name="Normal 2 2 5" xfId="100"/>
    <cellStyle name="Normal 2 2 5 2" xfId="101"/>
    <cellStyle name="Normal 2 2 6" xfId="102"/>
    <cellStyle name="Normal 2 2 6 2" xfId="103"/>
    <cellStyle name="Normal 2 2 7" xfId="104"/>
    <cellStyle name="Normal 2 3" xfId="105"/>
    <cellStyle name="Normal 2 3 2" xfId="106"/>
    <cellStyle name="Normal 2 3 2 2" xfId="107"/>
    <cellStyle name="Normal 2 3 3" xfId="108"/>
    <cellStyle name="Normal 2 4" xfId="109"/>
    <cellStyle name="Normal 2 4 2" xfId="110"/>
    <cellStyle name="Normal 2 4 2 2" xfId="111"/>
    <cellStyle name="Normal 2 4 2 2 2" xfId="189"/>
    <cellStyle name="Normal 2 4 2 3" xfId="188"/>
    <cellStyle name="Normal 2 4 3" xfId="112"/>
    <cellStyle name="Normal 2 4 3 2" xfId="190"/>
    <cellStyle name="Normal 2 4 4" xfId="187"/>
    <cellStyle name="Normal 2 5" xfId="113"/>
    <cellStyle name="Normal 2 5 2" xfId="114"/>
    <cellStyle name="Normal 2 5 2 2" xfId="115"/>
    <cellStyle name="Normal 2 5 2 2 2" xfId="193"/>
    <cellStyle name="Normal 2 5 2 3" xfId="192"/>
    <cellStyle name="Normal 2 5 3" xfId="116"/>
    <cellStyle name="Normal 2 5 3 2" xfId="194"/>
    <cellStyle name="Normal 2 5 4" xfId="191"/>
    <cellStyle name="Normal 2 6" xfId="117"/>
    <cellStyle name="Normal 2 6 2" xfId="118"/>
    <cellStyle name="Normal 2 6 2 2" xfId="119"/>
    <cellStyle name="Normal 2 6 2 2 2" xfId="197"/>
    <cellStyle name="Normal 2 6 2 3" xfId="196"/>
    <cellStyle name="Normal 2 6 3" xfId="120"/>
    <cellStyle name="Normal 2 6 3 2" xfId="198"/>
    <cellStyle name="Normal 2 6 4" xfId="195"/>
    <cellStyle name="Normal 2 7" xfId="121"/>
    <cellStyle name="Normal 2 7 2" xfId="122"/>
    <cellStyle name="Normal 2 7 2 2" xfId="123"/>
    <cellStyle name="Normal 2 7 2 2 2" xfId="201"/>
    <cellStyle name="Normal 2 7 2 3" xfId="200"/>
    <cellStyle name="Normal 2 7 3" xfId="124"/>
    <cellStyle name="Normal 2 7 3 2" xfId="202"/>
    <cellStyle name="Normal 2 7 4" xfId="199"/>
    <cellStyle name="Normal 2 8" xfId="125"/>
    <cellStyle name="Normal 2 8 2" xfId="126"/>
    <cellStyle name="Normal 2 8 2 2" xfId="204"/>
    <cellStyle name="Normal 2 8 3" xfId="203"/>
    <cellStyle name="Normal 2 9" xfId="127"/>
    <cellStyle name="Normal 2 9 2" xfId="205"/>
    <cellStyle name="Normal 20" xfId="128"/>
    <cellStyle name="Normal 21" xfId="129"/>
    <cellStyle name="Normal 22" xfId="130"/>
    <cellStyle name="Normal 23" xfId="131"/>
    <cellStyle name="Normal 24" xfId="132"/>
    <cellStyle name="Normal 25" xfId="133"/>
    <cellStyle name="Normal 26" xfId="134"/>
    <cellStyle name="Normal 27" xfId="135"/>
    <cellStyle name="Normal 28" xfId="136"/>
    <cellStyle name="Normal 3" xfId="137"/>
    <cellStyle name="Normal 3 2" xfId="138"/>
    <cellStyle name="Normal 3 2 2" xfId="139"/>
    <cellStyle name="Normal 3 2 3" xfId="232"/>
    <cellStyle name="Normal 3 3" xfId="140"/>
    <cellStyle name="Normal 3 3 2" xfId="206"/>
    <cellStyle name="Normal 3 4" xfId="141"/>
    <cellStyle name="Normal 3 5" xfId="142"/>
    <cellStyle name="Normal 3 5 2" xfId="207"/>
    <cellStyle name="Normal 3 6" xfId="143"/>
    <cellStyle name="Normal 4" xfId="144"/>
    <cellStyle name="Normal 4 2" xfId="145"/>
    <cellStyle name="Normal 4 2 2" xfId="146"/>
    <cellStyle name="Normal 4 2 2 2" xfId="147"/>
    <cellStyle name="Normal 4 2 2 2 2" xfId="210"/>
    <cellStyle name="Normal 4 2 2 3" xfId="209"/>
    <cellStyle name="Normal 4 2 3" xfId="148"/>
    <cellStyle name="Normal 4 2 3 2" xfId="211"/>
    <cellStyle name="Normal 4 2 4" xfId="208"/>
    <cellStyle name="Normal 4 3" xfId="149"/>
    <cellStyle name="Normal 4 3 2" xfId="150"/>
    <cellStyle name="Normal 4 3 2 2" xfId="151"/>
    <cellStyle name="Normal 4 3 2 2 2" xfId="214"/>
    <cellStyle name="Normal 4 3 2 3" xfId="213"/>
    <cellStyle name="Normal 4 3 3" xfId="152"/>
    <cellStyle name="Normal 4 3 3 2" xfId="215"/>
    <cellStyle name="Normal 4 3 4" xfId="212"/>
    <cellStyle name="Normal 4 4" xfId="153"/>
    <cellStyle name="Normal 4 4 2" xfId="154"/>
    <cellStyle name="Normal 4 4 2 2" xfId="217"/>
    <cellStyle name="Normal 4 4 3" xfId="216"/>
    <cellStyle name="Normal 4 5" xfId="155"/>
    <cellStyle name="Normal 4 5 2" xfId="218"/>
    <cellStyle name="Normal 4 6" xfId="156"/>
    <cellStyle name="Normal 4 6 2" xfId="219"/>
    <cellStyle name="Normal 4 7" xfId="157"/>
    <cellStyle name="Normal 5" xfId="158"/>
    <cellStyle name="Normal 5 2" xfId="159"/>
    <cellStyle name="Normal 5 2 2" xfId="160"/>
    <cellStyle name="Normal 5 2 2 2" xfId="222"/>
    <cellStyle name="Normal 5 2 3" xfId="221"/>
    <cellStyle name="Normal 5 3" xfId="161"/>
    <cellStyle name="Normal 5 3 2" xfId="223"/>
    <cellStyle name="Normal 5 4" xfId="220"/>
    <cellStyle name="Normal 6" xfId="162"/>
    <cellStyle name="Normal 6 2" xfId="163"/>
    <cellStyle name="Normal 6 2 2" xfId="164"/>
    <cellStyle name="Normal 6 2 2 2" xfId="226"/>
    <cellStyle name="Normal 6 2 3" xfId="225"/>
    <cellStyle name="Normal 6 3" xfId="165"/>
    <cellStyle name="Normal 6 3 2" xfId="227"/>
    <cellStyle name="Normal 6 4" xfId="224"/>
    <cellStyle name="Normal 7" xfId="166"/>
    <cellStyle name="Normal 7 2" xfId="167"/>
    <cellStyle name="Normal 7 2 2" xfId="168"/>
    <cellStyle name="Normal 7 2 2 2" xfId="230"/>
    <cellStyle name="Normal 7 2 3" xfId="229"/>
    <cellStyle name="Normal 7 3" xfId="169"/>
    <cellStyle name="Normal 7 3 2" xfId="231"/>
    <cellStyle name="Normal 7 4" xfId="228"/>
    <cellStyle name="Normal 8" xfId="170"/>
    <cellStyle name="Normal 8 2" xfId="171"/>
    <cellStyle name="Normal 8 2 2" xfId="172"/>
    <cellStyle name="Normal 8 3" xfId="173"/>
    <cellStyle name="Normal 9" xfId="174"/>
    <cellStyle name="Normal 9 2" xfId="175"/>
    <cellStyle name="Normal 9 2 2" xfId="176"/>
    <cellStyle name="Normal 9 3" xfId="177"/>
    <cellStyle name="Porcentaje" xfId="178" builtinId="5"/>
    <cellStyle name="Porcentaje 2" xfId="179"/>
    <cellStyle name="Porcentaje 2 2" xfId="180"/>
    <cellStyle name="Porcentaje 3" xfId="181"/>
  </cellStyles>
  <dxfs count="510">
    <dxf>
      <numFmt numFmtId="170" formatCode="#.##0"/>
    </dxf>
    <dxf>
      <numFmt numFmtId="3" formatCode="#,##0"/>
    </dxf>
    <dxf>
      <numFmt numFmtId="169" formatCode="#.000"/>
    </dxf>
    <dxf>
      <numFmt numFmtId="3" formatCode="#,##0"/>
    </dxf>
    <dxf>
      <numFmt numFmtId="172" formatCode="0_ "/>
    </dxf>
    <dxf>
      <numFmt numFmtId="175" formatCode="#.##0_ "/>
    </dxf>
    <dxf>
      <numFmt numFmtId="3" formatCode="#,##0"/>
    </dxf>
    <dxf>
      <numFmt numFmtId="170" formatCode="#.##0"/>
    </dxf>
    <dxf>
      <numFmt numFmtId="3" formatCode="#,##0"/>
    </dxf>
    <dxf>
      <numFmt numFmtId="170" formatCode="#.##0"/>
    </dxf>
    <dxf>
      <numFmt numFmtId="3" formatCode="#,##0"/>
    </dxf>
    <dxf>
      <numFmt numFmtId="170" formatCode="#.##0"/>
    </dxf>
    <dxf>
      <fill>
        <patternFill patternType="solid">
          <bgColor theme="9" tint="0.39997558519241921"/>
        </patternFill>
      </fill>
    </dxf>
    <dxf>
      <fill>
        <patternFill patternType="solid">
          <bgColor theme="9"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rgb="FFFF6600"/>
        </patternFill>
      </fill>
    </dxf>
    <dxf>
      <fill>
        <patternFill patternType="solid">
          <bgColor rgb="FFFF6600"/>
        </patternFill>
      </fill>
    </dxf>
    <dxf>
      <fill>
        <patternFill patternType="solid">
          <bgColor rgb="FFFF6600"/>
        </patternFill>
      </fill>
    </dxf>
    <dxf>
      <numFmt numFmtId="166" formatCode="&quot;$&quot;\ #,##0"/>
    </dxf>
    <dxf>
      <numFmt numFmtId="170" formatCode="#.##0"/>
    </dxf>
    <dxf>
      <numFmt numFmtId="3" formatCode="#,##0"/>
    </dxf>
    <dxf>
      <fill>
        <patternFill patternType="solid">
          <bgColor rgb="FFFF9966"/>
        </patternFill>
      </fill>
    </dxf>
    <dxf>
      <fill>
        <patternFill>
          <bgColor theme="0" tint="-0.14999847407452621"/>
        </patternFill>
      </fill>
    </dxf>
    <dxf>
      <fill>
        <patternFill patternType="solid">
          <bgColor theme="9" tint="0.39997558519241921"/>
        </patternFill>
      </fill>
    </dxf>
    <dxf>
      <fill>
        <patternFill patternType="solid">
          <bgColor rgb="FFFF6600"/>
        </patternFill>
      </fill>
    </dxf>
    <dxf>
      <fill>
        <patternFill>
          <bgColor theme="2" tint="-0.249977111117893"/>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rgb="FFFF6600"/>
        </patternFill>
      </fill>
    </dxf>
    <dxf>
      <fill>
        <patternFill patternType="solid">
          <bgColor theme="0" tint="-0.34998626667073579"/>
        </patternFill>
      </fill>
    </dxf>
    <dxf>
      <fill>
        <patternFill>
          <bgColor theme="1" tint="0.499984740745262"/>
        </patternFill>
      </fill>
    </dxf>
    <dxf>
      <fill>
        <patternFill patternType="none">
          <bgColor auto="1"/>
        </patternFill>
      </fill>
    </dxf>
    <dxf>
      <fill>
        <patternFill>
          <bgColor theme="8" tint="0.59999389629810485"/>
        </patternFill>
      </fill>
    </dxf>
    <dxf>
      <fill>
        <patternFill>
          <bgColor theme="4" tint="0.39997558519241921"/>
        </patternFill>
      </fill>
    </dxf>
    <dxf>
      <fill>
        <patternFill>
          <bgColor rgb="FFFF7C80"/>
        </patternFill>
      </fill>
    </dxf>
    <dxf>
      <fill>
        <patternFill patternType="none">
          <bgColor auto="1"/>
        </patternFill>
      </fill>
    </dxf>
    <dxf>
      <numFmt numFmtId="170" formatCode="#.##0"/>
    </dxf>
    <dxf>
      <fill>
        <patternFill patternType="solid">
          <fgColor indexed="64"/>
          <bgColor theme="2" tint="-9.9978637043366805E-2"/>
        </patternFill>
      </fill>
    </dxf>
    <dxf>
      <fill>
        <patternFill patternType="solid">
          <fgColor indexed="64"/>
          <bgColor theme="9" tint="0.59999389629810485"/>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numFmt numFmtId="3" formatCode="#,##0"/>
    </dxf>
    <dxf>
      <numFmt numFmtId="170" formatCode="#.##0"/>
    </dxf>
    <dxf>
      <numFmt numFmtId="3" formatCode="#,##0"/>
    </dxf>
    <dxf>
      <numFmt numFmtId="175" formatCode="#.##0_ "/>
    </dxf>
    <dxf>
      <numFmt numFmtId="168" formatCode="#,##0_ "/>
    </dxf>
    <dxf>
      <numFmt numFmtId="168" formatCode="#,##0_ "/>
    </dxf>
    <dxf>
      <numFmt numFmtId="168" formatCode="#,##0_ "/>
    </dxf>
    <dxf>
      <numFmt numFmtId="168" formatCode="#,##0_ "/>
    </dxf>
    <dxf>
      <fill>
        <patternFill patternType="solid">
          <bgColor rgb="FFFF7C80"/>
        </patternFill>
      </fill>
    </dxf>
    <dxf>
      <numFmt numFmtId="170" formatCode="#.##0"/>
    </dxf>
    <dxf>
      <numFmt numFmtId="170" formatCode="#.##0"/>
    </dxf>
    <dxf>
      <numFmt numFmtId="3" formatCode="#,##0"/>
    </dxf>
    <dxf>
      <numFmt numFmtId="175" formatCode="#.##0_ "/>
    </dxf>
    <dxf>
      <numFmt numFmtId="170" formatCode="#.##0"/>
    </dxf>
    <dxf>
      <numFmt numFmtId="168" formatCode="#,##0_ "/>
    </dxf>
    <dxf>
      <numFmt numFmtId="168" formatCode="#,##0_ "/>
    </dxf>
    <dxf>
      <numFmt numFmtId="3" formatCode="#,##0"/>
    </dxf>
    <dxf>
      <numFmt numFmtId="175" formatCode="#.##0_ "/>
    </dxf>
    <dxf>
      <numFmt numFmtId="170" formatCode="#.##0"/>
    </dxf>
    <dxf>
      <numFmt numFmtId="176" formatCode="#.000_ "/>
    </dxf>
    <dxf>
      <numFmt numFmtId="168" formatCode="#,##0_ "/>
    </dxf>
    <dxf>
      <numFmt numFmtId="3" formatCode="#,##0"/>
    </dxf>
    <dxf>
      <fill>
        <patternFill>
          <bgColor theme="2" tint="-0.249977111117893"/>
        </patternFill>
      </fill>
    </dxf>
    <dxf>
      <fill>
        <patternFill>
          <bgColor theme="9" tint="0.39997558519241921"/>
        </patternFill>
      </fill>
    </dxf>
    <dxf>
      <fill>
        <patternFill patternType="solid">
          <bgColor theme="2" tint="-9.9978637043366805E-2"/>
        </patternFill>
      </fill>
    </dxf>
    <dxf>
      <fill>
        <patternFill>
          <bgColor theme="0" tint="-0.14999847407452621"/>
        </patternFill>
      </fill>
    </dxf>
    <dxf>
      <fill>
        <patternFill>
          <bgColor rgb="FFFF6600"/>
        </patternFill>
      </fill>
    </dxf>
    <dxf>
      <fill>
        <patternFill>
          <bgColor theme="0" tint="-0.14999847407452621"/>
        </patternFill>
      </fill>
    </dxf>
    <dxf>
      <fill>
        <patternFill>
          <bgColor theme="0" tint="-0.34998626667073579"/>
        </patternFill>
      </fill>
    </dxf>
    <dxf>
      <fill>
        <patternFill patternType="none">
          <bgColor auto="1"/>
        </patternFill>
      </fill>
    </dxf>
    <dxf>
      <fill>
        <patternFill patternType="solid">
          <bgColor rgb="FFFF6600"/>
        </patternFill>
      </fill>
    </dxf>
    <dxf>
      <fill>
        <patternFill>
          <bgColor theme="0" tint="-0.249977111117893"/>
        </patternFill>
      </fill>
    </dxf>
    <dxf>
      <fill>
        <patternFill patternType="none">
          <bgColor auto="1"/>
        </patternFill>
      </fill>
    </dxf>
    <dxf>
      <fill>
        <patternFill>
          <bgColor theme="0" tint="-0.14999847407452621"/>
        </patternFill>
      </fill>
    </dxf>
    <dxf>
      <fill>
        <patternFill patternType="none">
          <bgColor auto="1"/>
        </patternFill>
      </fill>
    </dxf>
    <dxf>
      <fill>
        <patternFill>
          <bgColor rgb="FFFF7C80"/>
        </patternFill>
      </fill>
    </dxf>
    <dxf>
      <numFmt numFmtId="170" formatCode="#.##0"/>
    </dxf>
    <dxf>
      <numFmt numFmtId="3" formatCode="#,##0"/>
    </dxf>
    <dxf>
      <numFmt numFmtId="175" formatCode="#.##0_ "/>
    </dxf>
    <dxf>
      <numFmt numFmtId="170" formatCode="#.##0"/>
    </dxf>
    <dxf>
      <numFmt numFmtId="3" formatCode="#,##0"/>
    </dxf>
    <dxf>
      <numFmt numFmtId="170" formatCode="#.##0"/>
    </dxf>
    <dxf>
      <numFmt numFmtId="170" formatCode="#.##0"/>
    </dxf>
    <dxf>
      <numFmt numFmtId="5" formatCode="#,##0_);\(#,##0\)"/>
    </dxf>
    <dxf>
      <numFmt numFmtId="168" formatCode="#,##0_ "/>
    </dxf>
    <dxf>
      <numFmt numFmtId="170" formatCode="#.##0"/>
    </dxf>
    <dxf>
      <numFmt numFmtId="175" formatCode="#.##0_ "/>
    </dxf>
    <dxf>
      <numFmt numFmtId="172" formatCode="0_ "/>
    </dxf>
    <dxf>
      <numFmt numFmtId="172" formatCode="0_ "/>
    </dxf>
    <dxf>
      <numFmt numFmtId="172" formatCode="0_ "/>
    </dxf>
    <dxf>
      <fill>
        <patternFill patternType="solid">
          <bgColor theme="0" tint="-0.34998626667073579"/>
        </patternFill>
      </fill>
    </dxf>
    <dxf>
      <fill>
        <patternFill patternType="solid">
          <bgColor rgb="FF92D050"/>
        </patternFill>
      </fill>
    </dxf>
    <dxf>
      <fill>
        <patternFill patternType="solid">
          <bgColor rgb="FFFF7C80"/>
        </patternFill>
      </fill>
    </dxf>
    <dxf>
      <numFmt numFmtId="170" formatCode="#.##0"/>
    </dxf>
    <dxf>
      <numFmt numFmtId="168" formatCode="#,##0_ "/>
    </dxf>
    <dxf>
      <numFmt numFmtId="168" formatCode="#,##0_ "/>
    </dxf>
    <dxf>
      <numFmt numFmtId="168" formatCode="#,##0_ "/>
    </dxf>
    <dxf>
      <numFmt numFmtId="168" formatCode="#,##0_ "/>
    </dxf>
    <dxf>
      <fill>
        <patternFill>
          <bgColor theme="3" tint="0.59999389629810485"/>
        </patternFill>
      </fill>
    </dxf>
    <dxf>
      <fill>
        <patternFill>
          <bgColor theme="9" tint="0.59999389629810485"/>
        </patternFill>
      </fill>
    </dxf>
    <dxf>
      <fill>
        <patternFill>
          <bgColor theme="2" tint="-0.249977111117893"/>
        </patternFill>
      </fill>
    </dxf>
    <dxf>
      <fill>
        <patternFill>
          <bgColor rgb="FF92D050"/>
        </patternFill>
      </fill>
    </dxf>
    <dxf>
      <fill>
        <patternFill patternType="none">
          <bgColor auto="1"/>
        </patternFill>
      </fill>
    </dxf>
    <dxf>
      <fill>
        <patternFill patternType="solid">
          <bgColor rgb="FF92D050"/>
        </patternFill>
      </fill>
    </dxf>
    <dxf>
      <fill>
        <patternFill patternType="solid">
          <bgColor theme="0" tint="-0.249977111117893"/>
        </patternFill>
      </fill>
    </dxf>
    <dxf>
      <fill>
        <patternFill>
          <bgColor theme="0" tint="-0.249977111117893"/>
        </patternFill>
      </fill>
    </dxf>
    <dxf>
      <fill>
        <patternFill patternType="none">
          <bgColor auto="1"/>
        </patternFill>
      </fill>
    </dxf>
    <dxf>
      <fill>
        <patternFill>
          <bgColor theme="0" tint="-0.249977111117893"/>
        </patternFill>
      </fill>
    </dxf>
    <dxf>
      <fill>
        <patternFill>
          <bgColor theme="0" tint="-0.249977111117893"/>
        </patternFill>
      </fill>
    </dxf>
    <dxf>
      <fill>
        <patternFill patternType="solid">
          <bgColor theme="0" tint="-0.14999847407452621"/>
        </patternFill>
      </fill>
    </dxf>
    <dxf>
      <fill>
        <patternFill>
          <bgColor theme="0" tint="-0.249977111117893"/>
        </patternFill>
      </fill>
    </dxf>
    <dxf>
      <fill>
        <patternFill>
          <bgColor theme="0" tint="-0.34998626667073579"/>
        </patternFill>
      </fill>
    </dxf>
    <dxf>
      <fill>
        <patternFill patternType="none">
          <bgColor auto="1"/>
        </patternFill>
      </fill>
    </dxf>
    <dxf>
      <fill>
        <patternFill>
          <bgColor theme="0" tint="-0.34998626667073579"/>
        </patternFill>
      </fill>
    </dxf>
    <dxf>
      <fill>
        <patternFill>
          <bgColor theme="0" tint="-0.14999847407452621"/>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bgColor theme="0" tint="-0.249977111117893"/>
        </patternFill>
      </fill>
    </dxf>
    <dxf>
      <fill>
        <patternFill patternType="none">
          <bgColor auto="1"/>
        </patternFill>
      </fill>
    </dxf>
    <dxf>
      <fill>
        <patternFill patternType="solid">
          <bgColor theme="0" tint="-0.34998626667073579"/>
        </patternFill>
      </fill>
    </dxf>
    <dxf>
      <fill>
        <patternFill patternType="solid">
          <bgColor theme="0" tint="-0.14999847407452621"/>
        </patternFill>
      </fill>
    </dxf>
    <dxf>
      <fill>
        <patternFill patternType="solid">
          <bgColor theme="0" tint="-0.249977111117893"/>
        </patternFill>
      </fill>
    </dxf>
    <dxf>
      <fill>
        <patternFill>
          <bgColor theme="0" tint="-0.14999847407452621"/>
        </patternFill>
      </fill>
    </dxf>
    <dxf>
      <fill>
        <patternFill patternType="solid">
          <bgColor rgb="FFFF7C80"/>
        </patternFill>
      </fill>
    </dxf>
    <dxf>
      <fill>
        <patternFill>
          <bgColor theme="0" tint="-0.249977111117893"/>
        </patternFill>
      </fill>
    </dxf>
    <dxf>
      <fill>
        <patternFill>
          <bgColor theme="2" tint="-0.249977111117893"/>
        </patternFill>
      </fill>
    </dxf>
    <dxf>
      <fill>
        <patternFill patternType="none">
          <bgColor auto="1"/>
        </patternFill>
      </fill>
    </dxf>
    <dxf>
      <fill>
        <patternFill>
          <bgColor theme="0" tint="-0.249977111117893"/>
        </patternFill>
      </fill>
    </dxf>
    <dxf>
      <fill>
        <patternFill patternType="none">
          <bgColor auto="1"/>
        </patternFill>
      </fill>
    </dxf>
    <dxf>
      <fill>
        <patternFill>
          <bgColor theme="0" tint="-0.249977111117893"/>
        </patternFill>
      </fill>
    </dxf>
    <dxf>
      <fill>
        <patternFill>
          <bgColor theme="0" tint="-0.249977111117893"/>
        </patternFill>
      </fill>
    </dxf>
    <dxf>
      <fill>
        <patternFill patternType="none">
          <bgColor auto="1"/>
        </patternFill>
      </fill>
    </dxf>
    <dxf>
      <fill>
        <patternFill patternType="none">
          <bgColor auto="1"/>
        </patternFill>
      </fill>
    </dxf>
    <dxf>
      <fill>
        <patternFill>
          <bgColor theme="0" tint="-0.249977111117893"/>
        </patternFill>
      </fill>
    </dxf>
    <dxf>
      <fill>
        <patternFill>
          <bgColor theme="2" tint="-0.249977111117893"/>
        </patternFill>
      </fill>
    </dxf>
    <dxf>
      <fill>
        <patternFill patternType="none">
          <bgColor auto="1"/>
        </patternFill>
      </fill>
    </dxf>
    <dxf>
      <fill>
        <patternFill patternType="none">
          <bgColor auto="1"/>
        </patternFill>
      </fill>
    </dxf>
    <dxf>
      <numFmt numFmtId="170" formatCode="#.##0"/>
    </dxf>
    <dxf>
      <numFmt numFmtId="3" formatCode="#,##0"/>
    </dxf>
    <dxf>
      <numFmt numFmtId="170" formatCode="#.##0"/>
    </dxf>
    <dxf>
      <numFmt numFmtId="3" formatCode="#,##0"/>
    </dxf>
    <dxf>
      <numFmt numFmtId="169" formatCode="#.000"/>
    </dxf>
    <dxf>
      <numFmt numFmtId="3" formatCode="#,##0"/>
    </dxf>
    <dxf>
      <numFmt numFmtId="172" formatCode="0_ "/>
    </dxf>
    <dxf>
      <numFmt numFmtId="175" formatCode="#.##0_ "/>
    </dxf>
    <dxf>
      <numFmt numFmtId="3" formatCode="#,##0"/>
    </dxf>
    <dxf>
      <numFmt numFmtId="170" formatCode="#.##0"/>
    </dxf>
    <dxf>
      <fill>
        <patternFill patternType="solid">
          <bgColor theme="9" tint="0.39997558519241921"/>
        </patternFill>
      </fill>
    </dxf>
    <dxf>
      <fill>
        <patternFill patternType="solid">
          <bgColor theme="9" tint="0.3999755851924192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rgb="FFFF6600"/>
        </patternFill>
      </fill>
    </dxf>
    <dxf>
      <fill>
        <patternFill patternType="solid">
          <bgColor rgb="FFFF6600"/>
        </patternFill>
      </fill>
    </dxf>
    <dxf>
      <fill>
        <patternFill patternType="solid">
          <bgColor rgb="FFFF6600"/>
        </patternFill>
      </fill>
    </dxf>
    <dxf>
      <numFmt numFmtId="166" formatCode="&quot;$&quot;\ #,##0"/>
    </dxf>
    <dxf>
      <fill>
        <patternFill patternType="none">
          <bgColor auto="1"/>
        </patternFill>
      </fill>
    </dxf>
    <dxf>
      <fill>
        <patternFill>
          <bgColor rgb="FFFF7C80"/>
        </patternFill>
      </fill>
    </dxf>
    <dxf>
      <fill>
        <patternFill>
          <bgColor theme="4" tint="0.39997558519241921"/>
        </patternFill>
      </fill>
    </dxf>
    <dxf>
      <numFmt numFmtId="170" formatCode="#.##0"/>
    </dxf>
    <dxf>
      <numFmt numFmtId="3" formatCode="#,##0"/>
    </dxf>
    <dxf>
      <fill>
        <patternFill patternType="solid">
          <bgColor rgb="FFFF9966"/>
        </patternFill>
      </fill>
    </dxf>
    <dxf>
      <fill>
        <patternFill>
          <bgColor theme="0" tint="-0.14999847407452621"/>
        </patternFill>
      </fill>
    </dxf>
    <dxf>
      <fill>
        <patternFill patternType="solid">
          <bgColor theme="9" tint="0.39997558519241921"/>
        </patternFill>
      </fill>
    </dxf>
    <dxf>
      <fill>
        <patternFill patternType="solid">
          <bgColor rgb="FFFF6600"/>
        </patternFill>
      </fill>
    </dxf>
    <dxf>
      <fill>
        <patternFill>
          <bgColor theme="2" tint="-0.249977111117893"/>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9847407452621"/>
        </patternFill>
      </fill>
    </dxf>
    <dxf>
      <fill>
        <patternFill>
          <bgColor rgb="FFFF6600"/>
        </patternFill>
      </fill>
    </dxf>
    <dxf>
      <fill>
        <patternFill patternType="solid">
          <bgColor theme="0" tint="-0.34998626667073579"/>
        </patternFill>
      </fill>
    </dxf>
    <dxf>
      <fill>
        <patternFill>
          <bgColor theme="1" tint="0.499984740745262"/>
        </patternFill>
      </fill>
    </dxf>
    <dxf>
      <fill>
        <patternFill patternType="none">
          <bgColor auto="1"/>
        </patternFill>
      </fill>
    </dxf>
    <dxf>
      <fill>
        <patternFill>
          <bgColor theme="8" tint="0.59999389629810485"/>
        </patternFill>
      </fill>
    </dxf>
    <dxf>
      <numFmt numFmtId="170" formatCode="#.##0"/>
    </dxf>
    <dxf>
      <fill>
        <patternFill patternType="solid">
          <fgColor indexed="64"/>
          <bgColor theme="2" tint="-9.9978637043366805E-2"/>
        </patternFill>
      </fill>
    </dxf>
    <dxf>
      <fill>
        <patternFill patternType="solid">
          <fgColor indexed="64"/>
          <bgColor theme="9" tint="0.59999389629810485"/>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numFmt numFmtId="3" formatCode="#,##0"/>
    </dxf>
    <dxf>
      <numFmt numFmtId="170" formatCode="#.##0"/>
    </dxf>
    <dxf>
      <numFmt numFmtId="3" formatCode="#,##0"/>
    </dxf>
    <dxf>
      <numFmt numFmtId="175" formatCode="#.##0_ "/>
    </dxf>
    <dxf>
      <numFmt numFmtId="168" formatCode="#,##0_ "/>
    </dxf>
    <dxf>
      <numFmt numFmtId="168" formatCode="#,##0_ "/>
    </dxf>
    <dxf>
      <numFmt numFmtId="168" formatCode="#,##0_ "/>
    </dxf>
    <dxf>
      <numFmt numFmtId="168" formatCode="#,##0_ "/>
    </dxf>
    <dxf>
      <fill>
        <patternFill patternType="solid">
          <bgColor rgb="FFFF7C80"/>
        </patternFill>
      </fill>
    </dxf>
    <dxf>
      <fill>
        <patternFill>
          <bgColor rgb="FFFF7C80"/>
        </patternFill>
      </fill>
    </dxf>
    <dxf>
      <fill>
        <patternFill patternType="none">
          <bgColor auto="1"/>
        </patternFill>
      </fill>
    </dxf>
    <dxf>
      <fill>
        <patternFill patternType="none">
          <bgColor auto="1"/>
        </patternFill>
      </fill>
    </dxf>
    <dxf>
      <fill>
        <patternFill>
          <bgColor theme="2" tint="-0.249977111117893"/>
        </patternFill>
      </fill>
    </dxf>
    <dxf>
      <numFmt numFmtId="170" formatCode="#.##0"/>
    </dxf>
    <dxf>
      <numFmt numFmtId="168" formatCode="#,##0_ "/>
    </dxf>
    <dxf>
      <numFmt numFmtId="168" formatCode="#,##0_ "/>
    </dxf>
    <dxf>
      <numFmt numFmtId="168" formatCode="#,##0_ "/>
    </dxf>
    <dxf>
      <numFmt numFmtId="168" formatCode="#,##0_ "/>
    </dxf>
    <dxf>
      <fill>
        <patternFill>
          <bgColor theme="3" tint="0.59999389629810485"/>
        </patternFill>
      </fill>
    </dxf>
    <dxf>
      <fill>
        <patternFill>
          <bgColor theme="9" tint="0.59999389629810485"/>
        </patternFill>
      </fill>
    </dxf>
    <dxf>
      <fill>
        <patternFill>
          <bgColor theme="2" tint="-0.249977111117893"/>
        </patternFill>
      </fill>
    </dxf>
    <dxf>
      <fill>
        <patternFill>
          <bgColor rgb="FF92D050"/>
        </patternFill>
      </fill>
    </dxf>
    <dxf>
      <fill>
        <patternFill patternType="none">
          <bgColor auto="1"/>
        </patternFill>
      </fill>
    </dxf>
    <dxf>
      <fill>
        <patternFill patternType="solid">
          <bgColor rgb="FF92D050"/>
        </patternFill>
      </fill>
    </dxf>
    <dxf>
      <fill>
        <patternFill patternType="solid">
          <bgColor theme="0" tint="-0.249977111117893"/>
        </patternFill>
      </fill>
    </dxf>
    <dxf>
      <fill>
        <patternFill>
          <bgColor theme="0" tint="-0.249977111117893"/>
        </patternFill>
      </fill>
    </dxf>
    <dxf>
      <fill>
        <patternFill patternType="none">
          <bgColor auto="1"/>
        </patternFill>
      </fill>
    </dxf>
    <dxf>
      <fill>
        <patternFill>
          <bgColor theme="0" tint="-0.249977111117893"/>
        </patternFill>
      </fill>
    </dxf>
    <dxf>
      <fill>
        <patternFill>
          <bgColor theme="0" tint="-0.249977111117893"/>
        </patternFill>
      </fill>
    </dxf>
    <dxf>
      <fill>
        <patternFill patternType="solid">
          <bgColor theme="0" tint="-0.14999847407452621"/>
        </patternFill>
      </fill>
    </dxf>
    <dxf>
      <fill>
        <patternFill>
          <bgColor theme="0" tint="-0.249977111117893"/>
        </patternFill>
      </fill>
    </dxf>
    <dxf>
      <fill>
        <patternFill>
          <bgColor theme="0" tint="-0.34998626667073579"/>
        </patternFill>
      </fill>
    </dxf>
    <dxf>
      <fill>
        <patternFill patternType="none">
          <bgColor auto="1"/>
        </patternFill>
      </fill>
    </dxf>
    <dxf>
      <fill>
        <patternFill>
          <bgColor theme="0" tint="-0.34998626667073579"/>
        </patternFill>
      </fill>
    </dxf>
    <dxf>
      <fill>
        <patternFill>
          <bgColor theme="0" tint="-0.14999847407452621"/>
        </patternFill>
      </fill>
    </dxf>
    <dxf>
      <fill>
        <patternFill>
          <bgColor theme="0" tint="-0.249977111117893"/>
        </patternFill>
      </fill>
    </dxf>
    <dxf>
      <fill>
        <patternFill>
          <bgColor theme="0" tint="-0.14999847407452621"/>
        </patternFill>
      </fill>
    </dxf>
    <dxf>
      <fill>
        <patternFill>
          <bgColor theme="0" tint="-0.14999847407452621"/>
        </patternFill>
      </fill>
    </dxf>
    <dxf>
      <fill>
        <patternFill>
          <bgColor theme="0" tint="-0.249977111117893"/>
        </patternFill>
      </fill>
    </dxf>
    <dxf>
      <fill>
        <patternFill patternType="none">
          <bgColor auto="1"/>
        </patternFill>
      </fill>
    </dxf>
    <dxf>
      <fill>
        <patternFill patternType="solid">
          <bgColor theme="0" tint="-0.34998626667073579"/>
        </patternFill>
      </fill>
    </dxf>
    <dxf>
      <fill>
        <patternFill patternType="solid">
          <bgColor theme="0" tint="-0.14999847407452621"/>
        </patternFill>
      </fill>
    </dxf>
    <dxf>
      <fill>
        <patternFill patternType="solid">
          <bgColor theme="0" tint="-0.249977111117893"/>
        </patternFill>
      </fill>
    </dxf>
    <dxf>
      <fill>
        <patternFill>
          <bgColor theme="0" tint="-0.14999847407452621"/>
        </patternFill>
      </fill>
    </dxf>
    <dxf>
      <fill>
        <patternFill patternType="solid">
          <bgColor rgb="FFFF7C80"/>
        </patternFill>
      </fill>
    </dxf>
    <dxf>
      <fill>
        <patternFill>
          <bgColor theme="0" tint="-0.249977111117893"/>
        </patternFill>
      </fill>
    </dxf>
    <dxf>
      <fill>
        <patternFill>
          <bgColor theme="2" tint="-0.249977111117893"/>
        </patternFill>
      </fill>
    </dxf>
    <dxf>
      <fill>
        <patternFill patternType="none">
          <bgColor auto="1"/>
        </patternFill>
      </fill>
    </dxf>
    <dxf>
      <fill>
        <patternFill>
          <bgColor theme="0" tint="-0.249977111117893"/>
        </patternFill>
      </fill>
    </dxf>
    <dxf>
      <fill>
        <patternFill patternType="none">
          <bgColor auto="1"/>
        </patternFill>
      </fill>
    </dxf>
    <dxf>
      <fill>
        <patternFill>
          <bgColor theme="0" tint="-0.249977111117893"/>
        </patternFill>
      </fill>
    </dxf>
    <dxf>
      <fill>
        <patternFill>
          <bgColor theme="0" tint="-0.249977111117893"/>
        </patternFill>
      </fill>
    </dxf>
    <dxf>
      <fill>
        <patternFill patternType="none">
          <bgColor auto="1"/>
        </patternFill>
      </fill>
    </dxf>
    <dxf>
      <fill>
        <patternFill patternType="none">
          <bgColor auto="1"/>
        </patternFill>
      </fill>
    </dxf>
    <dxf>
      <fill>
        <patternFill>
          <bgColor theme="0" tint="-0.249977111117893"/>
        </patternFill>
      </fill>
    </dxf>
    <dxf>
      <numFmt numFmtId="3" formatCode="#,##0"/>
    </dxf>
    <dxf>
      <numFmt numFmtId="170" formatCode="#.##0"/>
    </dxf>
    <dxf>
      <numFmt numFmtId="3" formatCode="#,##0"/>
    </dxf>
    <dxf>
      <numFmt numFmtId="170" formatCode="#.##0"/>
    </dxf>
    <dxf>
      <numFmt numFmtId="3" formatCode="#,##0"/>
    </dxf>
    <dxf>
      <numFmt numFmtId="170" formatCode="#.##0"/>
    </dxf>
    <dxf>
      <numFmt numFmtId="3" formatCode="#,##0"/>
    </dxf>
    <dxf>
      <numFmt numFmtId="175" formatCode="#.##0_ "/>
    </dxf>
    <dxf>
      <numFmt numFmtId="172" formatCode="0_ "/>
    </dxf>
    <dxf>
      <numFmt numFmtId="3" formatCode="#,##0"/>
    </dxf>
    <dxf>
      <numFmt numFmtId="169" formatCode="#.000"/>
    </dxf>
    <dxf>
      <fill>
        <patternFill>
          <bgColor theme="8" tint="0.59999389629810485"/>
        </patternFill>
      </fill>
    </dxf>
    <dxf>
      <fill>
        <patternFill patternType="none">
          <bgColor auto="1"/>
        </patternFill>
      </fill>
    </dxf>
    <dxf>
      <fill>
        <patternFill>
          <bgColor theme="1" tint="0.499984740745262"/>
        </patternFill>
      </fill>
    </dxf>
    <dxf>
      <fill>
        <patternFill patternType="solid">
          <bgColor theme="0" tint="-0.34998626667073579"/>
        </patternFill>
      </fill>
    </dxf>
    <dxf>
      <fill>
        <patternFill>
          <bgColor rgb="FFFF6600"/>
        </patternFill>
      </fill>
    </dxf>
    <dxf>
      <fill>
        <patternFill>
          <bgColor theme="0" tint="-0.149998474074526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2" tint="-0.249977111117893"/>
        </patternFill>
      </fill>
    </dxf>
    <dxf>
      <fill>
        <patternFill patternType="solid">
          <bgColor rgb="FFFF6600"/>
        </patternFill>
      </fill>
    </dxf>
    <dxf>
      <fill>
        <patternFill patternType="solid">
          <bgColor theme="9" tint="0.39997558519241921"/>
        </patternFill>
      </fill>
    </dxf>
    <dxf>
      <fill>
        <patternFill>
          <bgColor theme="0" tint="-0.14999847407452621"/>
        </patternFill>
      </fill>
    </dxf>
    <dxf>
      <fill>
        <patternFill patternType="solid">
          <bgColor rgb="FFFF9966"/>
        </patternFill>
      </fill>
    </dxf>
    <dxf>
      <numFmt numFmtId="3" formatCode="#,##0"/>
    </dxf>
    <dxf>
      <numFmt numFmtId="170" formatCode="#.##0"/>
    </dxf>
    <dxf>
      <numFmt numFmtId="166" formatCode="&quot;$&quot;\ #,##0"/>
    </dxf>
    <dxf>
      <fill>
        <patternFill patternType="solid">
          <bgColor rgb="FFFF6600"/>
        </patternFill>
      </fill>
    </dxf>
    <dxf>
      <fill>
        <patternFill patternType="solid">
          <bgColor rgb="FFFF6600"/>
        </patternFill>
      </fill>
    </dxf>
    <dxf>
      <fill>
        <patternFill patternType="solid">
          <bgColor rgb="FFFF6600"/>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9" tint="0.39997558519241921"/>
        </patternFill>
      </fill>
    </dxf>
    <dxf>
      <fill>
        <patternFill patternType="solid">
          <bgColor theme="9" tint="0.39997558519241921"/>
        </patternFill>
      </fill>
    </dxf>
    <dxf>
      <numFmt numFmtId="170" formatCode="#.##0"/>
    </dxf>
    <dxf>
      <fill>
        <patternFill patternType="solid">
          <bgColor rgb="FFFF7C80"/>
        </patternFill>
      </fill>
    </dxf>
    <dxf>
      <numFmt numFmtId="168" formatCode="#,##0_ "/>
    </dxf>
    <dxf>
      <numFmt numFmtId="168" formatCode="#,##0_ "/>
    </dxf>
    <dxf>
      <numFmt numFmtId="168" formatCode="#,##0_ "/>
    </dxf>
    <dxf>
      <numFmt numFmtId="168" formatCode="#,##0_ "/>
    </dxf>
    <dxf>
      <numFmt numFmtId="175" formatCode="#.##0_ "/>
    </dxf>
    <dxf>
      <numFmt numFmtId="3" formatCode="#,##0"/>
    </dxf>
    <dxf>
      <numFmt numFmtId="170" formatCode="#.##0"/>
    </dxf>
    <dxf>
      <numFmt numFmtId="3" formatCode="#,##0"/>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rgb="FFB4DF5A"/>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ont>
        <b val="0"/>
        <i val="0"/>
        <strike val="0"/>
        <condense val="0"/>
        <extend val="0"/>
        <outline val="0"/>
        <shadow val="0"/>
        <u val="none"/>
        <vertAlign val="baseline"/>
        <sz val="11"/>
        <color theme="0" tint="-0.34998626667073579"/>
        <name val="Calibri"/>
        <scheme val="minor"/>
      </font>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rgb="FF99FFCC"/>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9" tint="0.59999389629810485"/>
        </patternFill>
      </fill>
    </dxf>
    <dxf>
      <fill>
        <patternFill patternType="solid">
          <fgColor indexed="64"/>
          <bgColor theme="2" tint="-9.9978637043366805E-2"/>
        </patternFill>
      </fill>
    </dxf>
    <dxf>
      <numFmt numFmtId="170" formatCode="#.##0"/>
    </dxf>
    <dxf>
      <fill>
        <patternFill patternType="solid">
          <bgColor rgb="FFFF7C80"/>
        </patternFill>
      </fill>
    </dxf>
    <dxf>
      <fill>
        <patternFill patternType="solid">
          <bgColor rgb="FF92D050"/>
        </patternFill>
      </fill>
    </dxf>
    <dxf>
      <fill>
        <patternFill patternType="solid">
          <bgColor theme="0" tint="-0.34998626667073579"/>
        </patternFill>
      </fill>
    </dxf>
    <dxf>
      <numFmt numFmtId="172" formatCode="0_ "/>
    </dxf>
    <dxf>
      <numFmt numFmtId="172" formatCode="0_ "/>
    </dxf>
    <dxf>
      <numFmt numFmtId="172" formatCode="0_ "/>
    </dxf>
    <dxf>
      <numFmt numFmtId="175" formatCode="#.##0_ "/>
    </dxf>
    <dxf>
      <numFmt numFmtId="170" formatCode="#.##0"/>
    </dxf>
    <dxf>
      <numFmt numFmtId="168" formatCode="#,##0_ "/>
    </dxf>
    <dxf>
      <numFmt numFmtId="5" formatCode="#,##0_);\(#,##0\)"/>
    </dxf>
    <dxf>
      <numFmt numFmtId="170" formatCode="#.##0"/>
    </dxf>
    <dxf>
      <numFmt numFmtId="170" formatCode="#.##0"/>
    </dxf>
    <dxf>
      <numFmt numFmtId="3" formatCode="#,##0"/>
    </dxf>
    <dxf>
      <numFmt numFmtId="170" formatCode="#.##0"/>
    </dxf>
    <dxf>
      <numFmt numFmtId="175" formatCode="#.##0_ "/>
    </dxf>
    <dxf>
      <numFmt numFmtId="3" formatCode="#,##0"/>
    </dxf>
    <dxf>
      <numFmt numFmtId="170" formatCode="#.##0"/>
    </dxf>
    <dxf>
      <fill>
        <patternFill patternType="none">
          <bgColor auto="1"/>
        </patternFill>
      </fill>
    </dxf>
    <dxf>
      <fill>
        <patternFill>
          <bgColor theme="0" tint="-0.14999847407452621"/>
        </patternFill>
      </fill>
    </dxf>
    <dxf>
      <fill>
        <patternFill patternType="none">
          <bgColor auto="1"/>
        </patternFill>
      </fill>
    </dxf>
    <dxf>
      <fill>
        <patternFill>
          <bgColor theme="0" tint="-0.249977111117893"/>
        </patternFill>
      </fill>
    </dxf>
    <dxf>
      <fill>
        <patternFill patternType="solid">
          <bgColor rgb="FFFF6600"/>
        </patternFill>
      </fill>
    </dxf>
    <dxf>
      <fill>
        <patternFill patternType="none">
          <bgColor auto="1"/>
        </patternFill>
      </fill>
    </dxf>
    <dxf>
      <fill>
        <patternFill>
          <bgColor theme="0" tint="-0.34998626667073579"/>
        </patternFill>
      </fill>
    </dxf>
    <dxf>
      <fill>
        <patternFill>
          <bgColor theme="0" tint="-0.14999847407452621"/>
        </patternFill>
      </fill>
    </dxf>
    <dxf>
      <fill>
        <patternFill>
          <bgColor rgb="FFFF6600"/>
        </patternFill>
      </fill>
    </dxf>
    <dxf>
      <fill>
        <patternFill>
          <bgColor theme="0" tint="-0.14999847407452621"/>
        </patternFill>
      </fill>
    </dxf>
    <dxf>
      <fill>
        <patternFill patternType="solid">
          <bgColor theme="2" tint="-9.9978637043366805E-2"/>
        </patternFill>
      </fill>
    </dxf>
    <dxf>
      <fill>
        <patternFill>
          <bgColor theme="9" tint="0.39997558519241921"/>
        </patternFill>
      </fill>
    </dxf>
    <dxf>
      <fill>
        <patternFill>
          <bgColor theme="2" tint="-0.249977111117893"/>
        </patternFill>
      </fill>
    </dxf>
    <dxf>
      <numFmt numFmtId="3" formatCode="#,##0"/>
    </dxf>
    <dxf>
      <numFmt numFmtId="168" formatCode="#,##0_ "/>
    </dxf>
    <dxf>
      <numFmt numFmtId="176" formatCode="#.000_ "/>
    </dxf>
    <dxf>
      <numFmt numFmtId="170" formatCode="#.##0"/>
    </dxf>
    <dxf>
      <numFmt numFmtId="175" formatCode="#.##0_ "/>
    </dxf>
    <dxf>
      <numFmt numFmtId="3" formatCode="#,##0"/>
    </dxf>
    <dxf>
      <numFmt numFmtId="168" formatCode="#,##0_ "/>
    </dxf>
    <dxf>
      <numFmt numFmtId="168" formatCode="#,##0_ "/>
    </dxf>
    <dxf>
      <numFmt numFmtId="170" formatCode="#.##0"/>
    </dxf>
    <dxf>
      <numFmt numFmtId="175" formatCode="#.##0_ "/>
    </dxf>
    <dxf>
      <numFmt numFmtId="3" formatCode="#,##0"/>
    </dxf>
    <dxf>
      <numFmt numFmtId="170" formatCode="#.##0"/>
    </dxf>
    <dxf>
      <numFmt numFmtId="170" formatCode="#.##0"/>
    </dxf>
    <dxf>
      <numFmt numFmtId="166" formatCode="&quot;$&quot;\ #,##0"/>
    </dxf>
  </dxfs>
  <tableStyles count="0" defaultTableStyle="TableStyleMedium2" defaultPivotStyle="PivotStyleLight16"/>
  <colors>
    <mruColors>
      <color rgb="FFFF7C8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s-ES" sz="1400" b="0" i="0" u="none" strike="noStrike" kern="1200" baseline="0">
                <a:solidFill>
                  <a:srgbClr val="333333">
                    <a:alpha val="100000"/>
                  </a:srgbClr>
                </a:solidFill>
                <a:latin typeface="Calibri" panose="020F0502020204030204" charset="0"/>
                <a:ea typeface="Calibri" panose="020F0502020204030204" charset="0"/>
                <a:cs typeface="Calibri" panose="020F0502020204030204" charset="0"/>
              </a:defRPr>
            </a:pPr>
            <a:r>
              <a:rPr lang="es-CO"/>
              <a:t>Valor publicitario equivalente</a:t>
            </a:r>
            <a:endParaRPr lang="es-CO" sz="1400" b="0" i="0" u="none" strike="noStrike" baseline="0">
              <a:solidFill>
                <a:srgbClr val="333333">
                  <a:alpha val="100000"/>
                </a:srgbClr>
              </a:solidFill>
              <a:latin typeface="Calibri" panose="020F0502020204030204" charset="0"/>
              <a:ea typeface="Calibri" panose="020F0502020204030204" charset="0"/>
              <a:cs typeface="Calibri" panose="020F0502020204030204" charset="0"/>
            </a:endParaRPr>
          </a:p>
        </c:rich>
      </c:tx>
      <c:layout>
        <c:manualLayout>
          <c:xMode val="edge"/>
          <c:yMode val="edge"/>
          <c:x val="0.12855114387297331"/>
          <c:y val="4.1667041619797528E-2"/>
        </c:manualLayout>
      </c:layout>
      <c:overlay val="0"/>
      <c:spPr>
        <a:noFill/>
        <a:ln w="3175">
          <a:noFill/>
        </a:ln>
      </c:spPr>
    </c:title>
    <c:autoTitleDeleted val="0"/>
    <c:plotArea>
      <c:layout>
        <c:manualLayout>
          <c:layoutTarget val="inner"/>
          <c:xMode val="edge"/>
          <c:yMode val="edge"/>
          <c:x val="0.21328617221178292"/>
          <c:y val="0.18724932365380528"/>
          <c:w val="0.52196925857775411"/>
          <c:h val="0.59275061727665812"/>
        </c:manualLayout>
      </c:layout>
      <c:pieChart>
        <c:varyColors val="1"/>
        <c:ser>
          <c:idx val="0"/>
          <c:order val="0"/>
          <c:tx>
            <c:strRef>
              <c:f>Principal!$B$95</c:f>
              <c:strCache>
                <c:ptCount val="1"/>
                <c:pt idx="0">
                  <c:v>Suma de VALOR</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0-86C8-4180-AAD1-C13E0384761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1-86C8-4180-AAD1-C13E0384761C}"/>
              </c:ext>
            </c:extLst>
          </c:dPt>
          <c:dPt>
            <c:idx val="2"/>
            <c:bubble3D val="0"/>
            <c:spPr>
              <a:solidFill>
                <a:srgbClr val="FF7C80"/>
              </a:solidFill>
              <a:ln w="19050">
                <a:solidFill>
                  <a:schemeClr val="lt1"/>
                </a:solidFill>
              </a:ln>
              <a:effectLst/>
            </c:spPr>
            <c:extLst>
              <c:ext xmlns:c16="http://schemas.microsoft.com/office/drawing/2014/chart" uri="{C3380CC4-5D6E-409C-BE32-E72D297353CC}">
                <c16:uniqueId val="{00000002-86C8-4180-AAD1-C13E0384761C}"/>
              </c:ext>
            </c:extLst>
          </c:dPt>
          <c:dLbls>
            <c:dLbl>
              <c:idx val="0"/>
              <c:layout>
                <c:manualLayout>
                  <c:x val="-0.16658637988924438"/>
                  <c:y val="-2.2701725679178403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0-86C8-4180-AAD1-C13E0384761C}"/>
                </c:ext>
              </c:extLst>
            </c:dLbl>
            <c:dLbl>
              <c:idx val="1"/>
              <c:layout>
                <c:manualLayout>
                  <c:x val="0.14125209433602842"/>
                  <c:y val="-7.3906908470380547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86C8-4180-AAD1-C13E0384761C}"/>
                </c:ext>
              </c:extLst>
            </c:dLbl>
            <c:dLbl>
              <c:idx val="2"/>
              <c:layout>
                <c:manualLayout>
                  <c:x val="8.6223991292157576E-2"/>
                  <c:y val="0.10227599640185296"/>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86C8-4180-AAD1-C13E0384761C}"/>
                </c:ext>
              </c:extLst>
            </c:dLbl>
            <c:spPr>
              <a:noFill/>
              <a:ln w="25400">
                <a:noFill/>
              </a:ln>
            </c:spPr>
            <c:txPr>
              <a:bodyPr rot="0" spcFirstLastPara="0" vertOverflow="ellipsis" vert="horz" wrap="square" lIns="38100" tIns="19050" rIns="38100" bIns="19050" anchor="ctr" anchorCtr="1"/>
              <a:lstStyle/>
              <a:p>
                <a:pPr>
                  <a:defRPr lang="es-ES" sz="1400" b="1" i="0" u="none" strike="noStrike" kern="1200" baseline="0">
                    <a:solidFill>
                      <a:srgbClr val="333333">
                        <a:alpha val="100000"/>
                      </a:srgbClr>
                    </a:solidFill>
                    <a:latin typeface="Calibri" panose="020F0502020204030204" charset="0"/>
                    <a:ea typeface="Calibri" panose="020F0502020204030204" charset="0"/>
                    <a:cs typeface="Calibri" panose="020F0502020204030204" charset="0"/>
                  </a:defRPr>
                </a:pPr>
                <a:endParaRPr lang="es-CO"/>
              </a:p>
            </c:txPr>
            <c:dLblPos val="bestFit"/>
            <c:showLegendKey val="0"/>
            <c:showVal val="0"/>
            <c:showCatName val="0"/>
            <c:showSerName val="0"/>
            <c:showPercent val="1"/>
            <c:showBubbleSize val="0"/>
            <c:showLeaderLines val="1"/>
            <c:leaderLines>
              <c:spPr>
                <a:ln w="9525" cap="flat" cmpd="sng" algn="ctr">
                  <a:solidFill>
                    <a:srgbClr val="969696">
                      <a:alpha val="100000"/>
                    </a:srgbClr>
                  </a:solidFill>
                  <a:prstDash val="solid"/>
                  <a:round/>
                </a:ln>
              </c:spPr>
            </c:leaderLines>
            <c:extLst>
              <c:ext xmlns:c15="http://schemas.microsoft.com/office/drawing/2012/chart" uri="{CE6537A1-D6FC-4f65-9D91-7224C49458BB}"/>
            </c:extLst>
          </c:dLbls>
          <c:cat>
            <c:strRef>
              <c:f>Principal!$A$96:$A$98</c:f>
              <c:strCache>
                <c:ptCount val="3"/>
                <c:pt idx="0">
                  <c:v>Neutra</c:v>
                </c:pt>
                <c:pt idx="1">
                  <c:v>Positiva</c:v>
                </c:pt>
                <c:pt idx="2">
                  <c:v>Negativa</c:v>
                </c:pt>
              </c:strCache>
            </c:strRef>
          </c:cat>
          <c:val>
            <c:numRef>
              <c:f>Principal!$B$96:$B$98</c:f>
              <c:numCache>
                <c:formatCode>"$"\ #,##0</c:formatCode>
                <c:ptCount val="3"/>
                <c:pt idx="0">
                  <c:v>9134670993.7385006</c:v>
                </c:pt>
                <c:pt idx="1">
                  <c:v>3382693379.3667326</c:v>
                </c:pt>
                <c:pt idx="2">
                  <c:v>3229452294.3805428</c:v>
                </c:pt>
              </c:numCache>
            </c:numRef>
          </c:val>
          <c:extLst>
            <c:ext xmlns:c16="http://schemas.microsoft.com/office/drawing/2014/chart" uri="{C3380CC4-5D6E-409C-BE32-E72D297353CC}">
              <c16:uniqueId val="{00000003-86C8-4180-AAD1-C13E0384761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18334955372547163"/>
          <c:y val="0.84276814720527249"/>
          <c:w val="0.56150004653673613"/>
          <c:h val="8.2500187476565401E-2"/>
        </c:manualLayout>
      </c:layout>
      <c:overlay val="0"/>
      <c:spPr>
        <a:noFill/>
        <a:ln w="3175">
          <a:noFill/>
        </a:ln>
      </c:spPr>
      <c:txPr>
        <a:bodyPr rot="0" spcFirstLastPara="0" vertOverflow="ellipsis" vert="horz" wrap="square" anchor="ctr" anchorCtr="1"/>
        <a:lstStyle/>
        <a:p>
          <a:pPr>
            <a:defRPr lang="es-ES" sz="1200" b="0" i="0" u="none" strike="noStrike" kern="1200" baseline="0">
              <a:solidFill>
                <a:srgbClr val="333333"/>
              </a:solidFill>
              <a:latin typeface="Calibri" panose="020F0502020204030204"/>
              <a:ea typeface="Calibri" panose="020F0502020204030204"/>
              <a:cs typeface="Calibri" panose="020F0502020204030204"/>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rot="0" wrap="square" anchor="ctr" anchorCtr="1"/>
    <a:lstStyle/>
    <a:p>
      <a:pPr>
        <a:defRPr lang="es-ES" sz="900" b="0" i="0" u="none" strike="noStrike" baseline="0">
          <a:solidFill>
            <a:srgbClr val="000000">
              <a:alpha val="100000"/>
            </a:srgbClr>
          </a:solidFill>
          <a:latin typeface="Calibri" panose="020F0502020204030204" charset="0"/>
          <a:ea typeface="Calibri" panose="020F0502020204030204" charset="0"/>
          <a:cs typeface="Calibri" panose="020F050202020403020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[Revisado_Ecopetrol_febrero 09 a febrero 15 de-2026+Regionales (4).xlsx]Principal!TablaDinámica5</c:name>
    <c:fmtId val="134"/>
  </c:pivotSource>
  <c:chart>
    <c:title>
      <c:tx>
        <c:rich>
          <a:bodyPr/>
          <a:lstStyle/>
          <a:p>
            <a:pPr>
              <a:defRPr sz="1400" b="0" i="0" u="none" strike="noStrike" baseline="0">
                <a:solidFill>
                  <a:srgbClr val="333333"/>
                </a:solidFill>
                <a:latin typeface="Calibri"/>
                <a:ea typeface="Calibri"/>
                <a:cs typeface="Calibri"/>
              </a:defRPr>
            </a:pPr>
            <a:r>
              <a:rPr lang="es-CO"/>
              <a:t>Sentimiento publicaciones directas</a:t>
            </a:r>
          </a:p>
        </c:rich>
      </c:tx>
      <c:layout>
        <c:manualLayout>
          <c:xMode val="edge"/>
          <c:yMode val="edge"/>
          <c:x val="9.9963214529889141E-2"/>
          <c:y val="3.1050218635102475E-2"/>
        </c:manualLayout>
      </c:layout>
      <c:overlay val="0"/>
      <c:spPr>
        <a:noFill/>
        <a:ln w="25400">
          <a:noFill/>
        </a:ln>
      </c:spPr>
    </c:title>
    <c:autoTitleDeleted val="0"/>
    <c:pivotFmts>
      <c:pivotFmt>
        <c:idx val="0"/>
        <c:marker>
          <c:symbol val="none"/>
        </c:marker>
        <c:dLbl>
          <c:idx val="0"/>
          <c:spPr>
            <a:noFill/>
            <a:ln w="25400">
              <a:noFill/>
            </a:ln>
          </c:spPr>
          <c:txPr>
            <a:bodyPr wrap="square" lIns="38100" tIns="19050" rIns="38100" bIns="19050" anchor="ctr">
              <a:spAutoFit/>
            </a:bodyPr>
            <a:lstStyle/>
            <a:p>
              <a:pPr>
                <a:defRPr sz="16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75000"/>
            </a:schemeClr>
          </a:solidFill>
        </c:spPr>
        <c:dLbl>
          <c:idx val="0"/>
          <c:layout>
            <c:manualLayout>
              <c:x val="5.2608546649408214E-2"/>
              <c:y val="1.1727999875386478E-2"/>
            </c:manualLayout>
          </c:layout>
          <c:spPr>
            <a:noFill/>
            <a:ln w="25400">
              <a:noFill/>
            </a:ln>
          </c:spPr>
          <c:txPr>
            <a:bodyPr wrap="square" lIns="38100" tIns="19050" rIns="38100" bIns="19050" anchor="ctr">
              <a:spAutoFit/>
            </a:bodyPr>
            <a:lstStyle/>
            <a:p>
              <a:pPr>
                <a:defRPr sz="16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00B050"/>
          </a:solidFill>
        </c:spPr>
      </c:pivotFmt>
      <c:pivotFmt>
        <c:idx val="3"/>
        <c:spPr>
          <a:solidFill>
            <a:srgbClr val="FF9966"/>
          </a:solidFill>
        </c:spPr>
        <c:dLbl>
          <c:idx val="0"/>
          <c:layout>
            <c:manualLayout>
              <c:x val="-5.6614576645049826E-2"/>
              <c:y val="1.5983617367259149E-2"/>
            </c:manualLayout>
          </c:layout>
          <c:spPr>
            <a:noFill/>
            <a:ln w="25400">
              <a:noFill/>
            </a:ln>
          </c:spPr>
          <c:txPr>
            <a:bodyPr wrap="square" lIns="38100" tIns="19050" rIns="38100" bIns="19050" anchor="ctr">
              <a:spAutoFit/>
            </a:bodyPr>
            <a:lstStyle/>
            <a:p>
              <a:pPr>
                <a:defRPr sz="16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6600"/>
          </a:solidFill>
        </c:spPr>
      </c:pivotFmt>
      <c:pivotFmt>
        <c:idx val="5"/>
        <c:dLbl>
          <c:idx val="0"/>
          <c:delete val="1"/>
          <c:extLst>
            <c:ext xmlns:c15="http://schemas.microsoft.com/office/drawing/2012/chart" uri="{CE6537A1-D6FC-4f65-9D91-7224C49458BB}"/>
          </c:extLst>
        </c:dLbl>
      </c:pivotFmt>
      <c:pivotFmt>
        <c:idx val="6"/>
        <c:marker>
          <c:symbol val="none"/>
        </c:marker>
        <c:dLbl>
          <c:idx val="0"/>
          <c:spPr>
            <a:noFill/>
            <a:ln w="25400">
              <a:noFill/>
            </a:ln>
          </c:spPr>
          <c:txPr>
            <a:bodyPr wrap="square" lIns="38100" tIns="19050" rIns="38100" bIns="19050" anchor="ctr">
              <a:spAutoFit/>
            </a:bodyPr>
            <a:lstStyle/>
            <a:p>
              <a:pPr>
                <a:defRPr sz="16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75000"/>
            </a:schemeClr>
          </a:solidFill>
        </c:spPr>
        <c:dLbl>
          <c:idx val="0"/>
          <c:layout>
            <c:manualLayout>
              <c:x val="5.2608546649408214E-2"/>
              <c:y val="1.1727999875386478E-2"/>
            </c:manualLayout>
          </c:layout>
          <c:spPr>
            <a:noFill/>
            <a:ln w="25400">
              <a:noFill/>
            </a:ln>
          </c:spPr>
          <c:txPr>
            <a:bodyPr wrap="square" lIns="38100" tIns="19050" rIns="38100" bIns="19050" anchor="ctr">
              <a:spAutoFit/>
            </a:bodyPr>
            <a:lstStyle/>
            <a:p>
              <a:pPr>
                <a:defRPr sz="16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50"/>
          </a:solidFill>
        </c:spPr>
      </c:pivotFmt>
      <c:pivotFmt>
        <c:idx val="9"/>
        <c:spPr>
          <a:solidFill>
            <a:srgbClr val="FF6600"/>
          </a:solidFill>
        </c:spPr>
      </c:pivotFmt>
      <c:pivotFmt>
        <c:idx val="10"/>
        <c:marker>
          <c:symbol val="none"/>
        </c:marker>
        <c:dLbl>
          <c:idx val="0"/>
          <c:spPr>
            <a:noFill/>
            <a:ln>
              <a:noFill/>
            </a:ln>
            <a:effectLst/>
          </c:spPr>
          <c:txPr>
            <a:bodyPr wrap="square" lIns="38100" tIns="19050" rIns="38100" bIns="19050" anchor="ctr">
              <a:spAutoFit/>
            </a:bodyPr>
            <a:lstStyle/>
            <a:p>
              <a:pPr>
                <a:defRPr sz="14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2">
              <a:lumMod val="75000"/>
            </a:schemeClr>
          </a:solidFill>
        </c:spPr>
      </c:pivotFmt>
      <c:pivotFmt>
        <c:idx val="12"/>
        <c:spPr>
          <a:solidFill>
            <a:srgbClr val="00B050"/>
          </a:solidFill>
        </c:spPr>
      </c:pivotFmt>
      <c:pivotFmt>
        <c:idx val="13"/>
        <c:spPr>
          <a:solidFill>
            <a:srgbClr val="FF6600"/>
          </a:solidFill>
        </c:spPr>
        <c:dLbl>
          <c:idx val="0"/>
          <c:layout>
            <c:manualLayout>
              <c:x val="-2.0235708752446738E-2"/>
              <c:y val="2.545425206665284E-2"/>
            </c:manualLayout>
          </c:layout>
          <c:spPr>
            <a:noFill/>
            <a:ln>
              <a:noFill/>
            </a:ln>
            <a:effectLst/>
          </c:spPr>
          <c:txPr>
            <a:bodyPr wrap="square" lIns="38100" tIns="19050" rIns="38100" bIns="19050" anchor="ctr">
              <a:spAutoFit/>
            </a:bodyPr>
            <a:lstStyle/>
            <a:p>
              <a:pPr>
                <a:defRPr sz="14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6600"/>
          </a:solidFill>
        </c:spPr>
      </c:pivotFmt>
      <c:pivotFmt>
        <c:idx val="15"/>
        <c:marker>
          <c:symbol val="none"/>
        </c:marker>
        <c:dLbl>
          <c:idx val="0"/>
          <c:layout/>
          <c:spPr>
            <a:noFill/>
            <a:ln>
              <a:noFill/>
            </a:ln>
            <a:effectLst/>
          </c:spPr>
          <c:txPr>
            <a:bodyPr wrap="square" lIns="38100" tIns="19050" rIns="38100" bIns="19050" anchor="ctr">
              <a:spAutoFit/>
            </a:bodyPr>
            <a:lstStyle/>
            <a:p>
              <a:pPr>
                <a:defRPr sz="1200" b="1"/>
              </a:pPr>
              <a:endParaRPr lang="es-CO"/>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bg1">
              <a:lumMod val="75000"/>
            </a:schemeClr>
          </a:solidFill>
        </c:spPr>
      </c:pivotFmt>
      <c:pivotFmt>
        <c:idx val="17"/>
        <c:spPr>
          <a:solidFill>
            <a:srgbClr val="00B050"/>
          </a:solidFill>
        </c:spPr>
      </c:pivotFmt>
      <c:pivotFmt>
        <c:idx val="18"/>
        <c:spPr>
          <a:solidFill>
            <a:srgbClr val="FF7C80"/>
          </a:solidFill>
        </c:spPr>
        <c:dLbl>
          <c:idx val="0"/>
          <c:layout>
            <c:manualLayout>
              <c:x val="-6.3434499568978328E-2"/>
              <c:y val="1.3027237398480658E-3"/>
            </c:manualLayout>
          </c:layout>
          <c:spPr>
            <a:noFill/>
            <a:ln>
              <a:noFill/>
            </a:ln>
            <a:effectLst/>
          </c:spPr>
          <c:txPr>
            <a:bodyPr wrap="square" lIns="38100" tIns="19050" rIns="38100" bIns="19050" anchor="ctr">
              <a:spAutoFit/>
            </a:bodyPr>
            <a:lstStyle/>
            <a:p>
              <a:pPr>
                <a:defRPr sz="1200" b="1"/>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FF7C80"/>
          </a:solidFill>
        </c:spPr>
      </c:pivotFmt>
    </c:pivotFmts>
    <c:plotArea>
      <c:layout>
        <c:manualLayout>
          <c:layoutTarget val="inner"/>
          <c:xMode val="edge"/>
          <c:yMode val="edge"/>
          <c:x val="0.1377259148063375"/>
          <c:y val="0.31849578397523481"/>
          <c:w val="0.54123647550985698"/>
          <c:h val="0.64449864659341061"/>
        </c:manualLayout>
      </c:layout>
      <c:pieChart>
        <c:varyColors val="1"/>
        <c:ser>
          <c:idx val="0"/>
          <c:order val="0"/>
          <c:tx>
            <c:strRef>
              <c:f>Principal!$B$4</c:f>
              <c:strCache>
                <c:ptCount val="1"/>
                <c:pt idx="0">
                  <c:v>Total</c:v>
                </c:pt>
              </c:strCache>
            </c:strRef>
          </c:tx>
          <c:dPt>
            <c:idx val="0"/>
            <c:bubble3D val="0"/>
            <c:spPr>
              <a:solidFill>
                <a:schemeClr val="bg1">
                  <a:lumMod val="75000"/>
                </a:schemeClr>
              </a:solidFill>
            </c:spPr>
            <c:extLst>
              <c:ext xmlns:c16="http://schemas.microsoft.com/office/drawing/2014/chart" uri="{C3380CC4-5D6E-409C-BE32-E72D297353CC}">
                <c16:uniqueId val="{0000000A-4DEF-4299-9F2A-66D7FFB61C87}"/>
              </c:ext>
            </c:extLst>
          </c:dPt>
          <c:dPt>
            <c:idx val="1"/>
            <c:bubble3D val="0"/>
            <c:spPr>
              <a:solidFill>
                <a:srgbClr val="00B050"/>
              </a:solidFill>
            </c:spPr>
            <c:extLst>
              <c:ext xmlns:c16="http://schemas.microsoft.com/office/drawing/2014/chart" uri="{C3380CC4-5D6E-409C-BE32-E72D297353CC}">
                <c16:uniqueId val="{0000000F-4DEF-4299-9F2A-66D7FFB61C87}"/>
              </c:ext>
            </c:extLst>
          </c:dPt>
          <c:dPt>
            <c:idx val="2"/>
            <c:bubble3D val="0"/>
            <c:spPr>
              <a:solidFill>
                <a:srgbClr val="FF7C80"/>
              </a:solidFill>
            </c:spPr>
            <c:extLst>
              <c:ext xmlns:c16="http://schemas.microsoft.com/office/drawing/2014/chart" uri="{C3380CC4-5D6E-409C-BE32-E72D297353CC}">
                <c16:uniqueId val="{0000000C-4DEF-4299-9F2A-66D7FFB61C87}"/>
              </c:ext>
            </c:extLst>
          </c:dPt>
          <c:dLbls>
            <c:spPr>
              <a:noFill/>
              <a:ln>
                <a:noFill/>
              </a:ln>
              <a:effectLst/>
            </c:spPr>
            <c:txPr>
              <a:bodyPr wrap="square" lIns="38100" tIns="19050" rIns="38100" bIns="19050" anchor="ctr">
                <a:spAutoFit/>
              </a:bodyPr>
              <a:lstStyle/>
              <a:p>
                <a:pPr>
                  <a:defRPr sz="1200" b="1"/>
                </a:pPr>
                <a:endParaRPr lang="es-CO"/>
              </a:p>
            </c:txPr>
            <c:showLegendKey val="0"/>
            <c:showVal val="0"/>
            <c:showCatName val="0"/>
            <c:showSerName val="0"/>
            <c:showPercent val="1"/>
            <c:showBubbleSize val="0"/>
            <c:showLeaderLines val="1"/>
            <c:extLst>
              <c:ext xmlns:c15="http://schemas.microsoft.com/office/drawing/2012/chart" uri="{CE6537A1-D6FC-4f65-9D91-7224C49458BB}">
                <c15:layout/>
              </c:ext>
            </c:extLst>
          </c:dLbls>
          <c:cat>
            <c:strRef>
              <c:f>Principal!$A$5:$A$8</c:f>
              <c:strCache>
                <c:ptCount val="3"/>
                <c:pt idx="0">
                  <c:v>Neutra</c:v>
                </c:pt>
                <c:pt idx="1">
                  <c:v>Positiva</c:v>
                </c:pt>
                <c:pt idx="2">
                  <c:v>Negativa</c:v>
                </c:pt>
              </c:strCache>
            </c:strRef>
          </c:cat>
          <c:val>
            <c:numRef>
              <c:f>Principal!$B$5:$B$8</c:f>
              <c:numCache>
                <c:formatCode>0</c:formatCode>
                <c:ptCount val="3"/>
                <c:pt idx="0">
                  <c:v>97</c:v>
                </c:pt>
                <c:pt idx="1">
                  <c:v>179</c:v>
                </c:pt>
                <c:pt idx="2">
                  <c:v>99</c:v>
                </c:pt>
              </c:numCache>
            </c:numRef>
          </c:val>
          <c:extLst>
            <c:ext xmlns:c16="http://schemas.microsoft.com/office/drawing/2014/chart" uri="{C3380CC4-5D6E-409C-BE32-E72D297353CC}">
              <c16:uniqueId val="{00000008-4DEF-4299-9F2A-66D7FFB61C8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470026089437286"/>
          <c:y val="0.49805080418843817"/>
          <c:w val="0.28466911344150414"/>
          <c:h val="0.42182048002334066"/>
        </c:manualLayout>
      </c:layout>
      <c:overlay val="0"/>
      <c:spPr>
        <a:noFill/>
        <a:ln w="3175">
          <a:noFill/>
        </a:ln>
      </c:spPr>
      <c:txPr>
        <a:bodyPr/>
        <a:lstStyle/>
        <a:p>
          <a:pPr>
            <a:defRPr sz="12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9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8738018645173407E-2"/>
          <c:y val="0.19595300286936373"/>
          <c:w val="0.88618597865315207"/>
          <c:h val="0.59668572719153257"/>
        </c:manualLayout>
      </c:layout>
      <c:areaChart>
        <c:grouping val="stacked"/>
        <c:varyColors val="0"/>
        <c:ser>
          <c:idx val="3"/>
          <c:order val="3"/>
          <c:tx>
            <c:strRef>
              <c:f>'1. Publi Audie Sentim'!$P$5</c:f>
              <c:strCache>
                <c:ptCount val="1"/>
                <c:pt idx="0">
                  <c:v>Audiencia</c:v>
                </c:pt>
              </c:strCache>
            </c:strRef>
          </c:tx>
          <c:spPr>
            <a:solidFill>
              <a:schemeClr val="bg1">
                <a:lumMod val="65000"/>
              </a:schemeClr>
            </a:solidFill>
            <a:ln>
              <a:noFill/>
            </a:ln>
            <a:effectLst/>
          </c:spPr>
          <c:dLbls>
            <c:dLbl>
              <c:idx val="0"/>
              <c:layout>
                <c:manualLayout>
                  <c:x val="3.086000155350593E-2"/>
                  <c:y val="-8.4099937519257276E-2"/>
                </c:manualLayout>
              </c:layout>
              <c:spPr>
                <a:noFill/>
                <a:ln>
                  <a:solidFill>
                    <a:schemeClr val="tx1"/>
                  </a:solidFill>
                </a:ln>
                <a:effectLst/>
              </c:spPr>
              <c:txPr>
                <a:bodyPr wrap="square" lIns="38100" tIns="19050" rIns="38100" bIns="19050" anchor="ctr">
                  <a:spAutoFit/>
                </a:bodyPr>
                <a:lstStyle/>
                <a:p>
                  <a:pPr>
                    <a:defRPr b="0"/>
                  </a:pPr>
                  <a:endParaRPr lang="es-CO"/>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469-4816-A194-DAAC90B3B9C0}"/>
                </c:ext>
              </c:extLst>
            </c:dLbl>
            <c:dLbl>
              <c:idx val="1"/>
              <c:layout>
                <c:manualLayout>
                  <c:x val="3.7041213128246687E-2"/>
                  <c:y val="-0.3496421047631174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69-4816-A194-DAAC90B3B9C0}"/>
                </c:ext>
              </c:extLst>
            </c:dLbl>
            <c:dLbl>
              <c:idx val="2"/>
              <c:layout>
                <c:manualLayout>
                  <c:x val="4.0332097130643181E-2"/>
                  <c:y val="-8.539012857045782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822-42F9-A374-9D61AF9D5EBD}"/>
                </c:ext>
              </c:extLst>
            </c:dLbl>
            <c:dLbl>
              <c:idx val="3"/>
              <c:layout>
                <c:manualLayout>
                  <c:x val="3.5310792007596001E-2"/>
                  <c:y val="-0.3368579641834255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469-4816-A194-DAAC90B3B9C0}"/>
                </c:ext>
              </c:extLst>
            </c:dLbl>
            <c:spPr>
              <a:noFill/>
              <a:ln>
                <a:solidFill>
                  <a:schemeClr val="tx1"/>
                </a:solid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Publi Audie Sentim'!$L$6:$L$9</c:f>
              <c:strCache>
                <c:ptCount val="4"/>
                <c:pt idx="0">
                  <c:v>Financieras Especializadas</c:v>
                </c:pt>
                <c:pt idx="1">
                  <c:v>Grupo Empresarial</c:v>
                </c:pt>
                <c:pt idx="2">
                  <c:v>Presidente Ricardo Roa</c:v>
                </c:pt>
                <c:pt idx="3">
                  <c:v>Total general</c:v>
                </c:pt>
              </c:strCache>
            </c:strRef>
          </c:cat>
          <c:val>
            <c:numRef>
              <c:f>'1. Publi Audie Sentim'!$P$6:$P$9</c:f>
              <c:numCache>
                <c:formatCode>#,##0_ </c:formatCode>
                <c:ptCount val="4"/>
                <c:pt idx="0">
                  <c:v>4373781</c:v>
                </c:pt>
                <c:pt idx="1">
                  <c:v>35713771</c:v>
                </c:pt>
                <c:pt idx="2">
                  <c:v>64010593</c:v>
                </c:pt>
                <c:pt idx="3">
                  <c:v>104098145</c:v>
                </c:pt>
              </c:numCache>
            </c:numRef>
          </c:val>
          <c:extLst>
            <c:ext xmlns:c16="http://schemas.microsoft.com/office/drawing/2014/chart" uri="{C3380CC4-5D6E-409C-BE32-E72D297353CC}">
              <c16:uniqueId val="{00000004-0B50-43CE-8594-23804A7B7E5D}"/>
            </c:ext>
          </c:extLst>
        </c:ser>
        <c:dLbls>
          <c:showLegendKey val="0"/>
          <c:showVal val="0"/>
          <c:showCatName val="0"/>
          <c:showSerName val="0"/>
          <c:showPercent val="0"/>
          <c:showBubbleSize val="0"/>
        </c:dLbls>
        <c:axId val="3"/>
        <c:axId val="4"/>
      </c:areaChart>
      <c:barChart>
        <c:barDir val="col"/>
        <c:grouping val="stacked"/>
        <c:varyColors val="0"/>
        <c:ser>
          <c:idx val="0"/>
          <c:order val="0"/>
          <c:tx>
            <c:strRef>
              <c:f>'1. Publi Audie Sentim'!$M$5</c:f>
              <c:strCache>
                <c:ptCount val="1"/>
                <c:pt idx="0">
                  <c:v>Negativa</c:v>
                </c:pt>
              </c:strCache>
            </c:strRef>
          </c:tx>
          <c:spPr>
            <a:gradFill flip="none" rotWithShape="1">
              <a:gsLst>
                <a:gs pos="0">
                  <a:srgbClr val="FF6600">
                    <a:shade val="30000"/>
                    <a:satMod val="115000"/>
                  </a:srgbClr>
                </a:gs>
                <a:gs pos="50000">
                  <a:srgbClr val="FF6600">
                    <a:shade val="67500"/>
                    <a:satMod val="115000"/>
                  </a:srgbClr>
                </a:gs>
                <a:gs pos="100000">
                  <a:srgbClr val="FF6600">
                    <a:shade val="100000"/>
                    <a:satMod val="115000"/>
                  </a:srgbClr>
                </a:gs>
              </a:gsLst>
              <a:lin ang="5400000" scaled="1"/>
              <a:tileRect/>
            </a:gradFill>
            <a:ln w="25400">
              <a:noFill/>
            </a:ln>
          </c:spPr>
          <c:invertIfNegative val="0"/>
          <c:dLbls>
            <c:spPr>
              <a:noFill/>
              <a:ln w="25400">
                <a:noFill/>
              </a:ln>
            </c:spPr>
            <c:txPr>
              <a:bodyPr wrap="square" lIns="38100" tIns="19050" rIns="38100" bIns="19050" anchor="ctr">
                <a:spAutoFit/>
              </a:bodyPr>
              <a:lstStyle/>
              <a:p>
                <a:pPr>
                  <a:defRPr sz="12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 Publi Audie Sentim'!$L$6:$L$9</c:f>
              <c:strCache>
                <c:ptCount val="4"/>
                <c:pt idx="0">
                  <c:v>Financieras Especializadas</c:v>
                </c:pt>
                <c:pt idx="1">
                  <c:v>Grupo Empresarial</c:v>
                </c:pt>
                <c:pt idx="2">
                  <c:v>Presidente Ricardo Roa</c:v>
                </c:pt>
                <c:pt idx="3">
                  <c:v>Total general</c:v>
                </c:pt>
              </c:strCache>
            </c:strRef>
          </c:cat>
          <c:val>
            <c:numRef>
              <c:f>'1. Publi Audie Sentim'!$M$6:$M$9</c:f>
              <c:numCache>
                <c:formatCode>0_ </c:formatCode>
                <c:ptCount val="4"/>
                <c:pt idx="0">
                  <c:v>16</c:v>
                </c:pt>
                <c:pt idx="1">
                  <c:v>83</c:v>
                </c:pt>
                <c:pt idx="2">
                  <c:v>155</c:v>
                </c:pt>
                <c:pt idx="3" formatCode="#,##0">
                  <c:v>254</c:v>
                </c:pt>
              </c:numCache>
            </c:numRef>
          </c:val>
          <c:extLst>
            <c:ext xmlns:c16="http://schemas.microsoft.com/office/drawing/2014/chart" uri="{C3380CC4-5D6E-409C-BE32-E72D297353CC}">
              <c16:uniqueId val="{00000005-0B50-43CE-8594-23804A7B7E5D}"/>
            </c:ext>
          </c:extLst>
        </c:ser>
        <c:ser>
          <c:idx val="1"/>
          <c:order val="1"/>
          <c:tx>
            <c:strRef>
              <c:f>'1. Publi Audie Sentim'!$N$5</c:f>
              <c:strCache>
                <c:ptCount val="1"/>
                <c:pt idx="0">
                  <c:v>Neutra</c:v>
                </c:pt>
              </c:strCache>
            </c:strRef>
          </c:tx>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2700000" scaled="1"/>
              <a:tileRect/>
            </a:gradFill>
            <a:ln>
              <a:noFill/>
            </a:ln>
            <a:effectLst/>
          </c:spPr>
          <c:invertIfNegative val="0"/>
          <c:dLbls>
            <c:dLbl>
              <c:idx val="0"/>
              <c:layout>
                <c:manualLayout>
                  <c:x val="9.2024345895850637E-3"/>
                  <c:y val="-8.5770819052710221E-6"/>
                </c:manualLayout>
              </c:layout>
              <c:spPr>
                <a:noFill/>
                <a:ln w="25400">
                  <a:noFill/>
                </a:ln>
              </c:spPr>
              <c:txPr>
                <a:bodyPr/>
                <a:lstStyle/>
                <a:p>
                  <a:pPr>
                    <a:defRPr sz="12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B50-43CE-8594-23804A7B7E5D}"/>
                </c:ext>
              </c:extLst>
            </c:dLbl>
            <c:dLbl>
              <c:idx val="1"/>
              <c:spPr>
                <a:noFill/>
                <a:ln w="25400">
                  <a:noFill/>
                </a:ln>
              </c:spPr>
              <c:txPr>
                <a:bodyPr wrap="square" lIns="38100" tIns="19050" rIns="38100" bIns="19050" anchor="ctr">
                  <a:spAutoFit/>
                </a:bodyPr>
                <a:lstStyle/>
                <a:p>
                  <a:pPr>
                    <a:defRPr sz="12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extLst>
                <c:ext xmlns:c16="http://schemas.microsoft.com/office/drawing/2014/chart" uri="{C3380CC4-5D6E-409C-BE32-E72D297353CC}">
                  <c16:uniqueId val="{00000002-68B1-419C-BFA5-B3779A0D96FA}"/>
                </c:ext>
              </c:extLst>
            </c:dLbl>
            <c:dLbl>
              <c:idx val="2"/>
              <c:layout>
                <c:manualLayout>
                  <c:x val="-7.6687116564417178E-3"/>
                  <c:y val="-1.8645321268543089E-3"/>
                </c:manualLayout>
              </c:layout>
              <c:spPr>
                <a:noFill/>
                <a:ln w="25400">
                  <a:noFill/>
                </a:ln>
              </c:spPr>
              <c:txPr>
                <a:bodyPr/>
                <a:lstStyle/>
                <a:p>
                  <a:pPr>
                    <a:defRPr sz="11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B50-43CE-8594-23804A7B7E5D}"/>
                </c:ext>
              </c:extLst>
            </c:dLbl>
            <c:dLbl>
              <c:idx val="3"/>
              <c:spPr>
                <a:noFill/>
                <a:ln w="25400">
                  <a:noFill/>
                </a:ln>
              </c:spPr>
              <c:txPr>
                <a:bodyPr wrap="square" lIns="38100" tIns="19050" rIns="38100" bIns="19050" anchor="ctr">
                  <a:spAutoFit/>
                </a:bodyPr>
                <a:lstStyle/>
                <a:p>
                  <a:pPr>
                    <a:defRPr sz="12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extLst>
                <c:ext xmlns:c16="http://schemas.microsoft.com/office/drawing/2014/chart" uri="{C3380CC4-5D6E-409C-BE32-E72D297353CC}">
                  <c16:uniqueId val="{00000003-68B1-419C-BFA5-B3779A0D96FA}"/>
                </c:ext>
              </c:extLst>
            </c:dLbl>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Publi Audie Sentim'!$L$6:$L$9</c:f>
              <c:strCache>
                <c:ptCount val="4"/>
                <c:pt idx="0">
                  <c:v>Financieras Especializadas</c:v>
                </c:pt>
                <c:pt idx="1">
                  <c:v>Grupo Empresarial</c:v>
                </c:pt>
                <c:pt idx="2">
                  <c:v>Presidente Ricardo Roa</c:v>
                </c:pt>
                <c:pt idx="3">
                  <c:v>Total general</c:v>
                </c:pt>
              </c:strCache>
            </c:strRef>
          </c:cat>
          <c:val>
            <c:numRef>
              <c:f>'1. Publi Audie Sentim'!$N$6:$N$9</c:f>
              <c:numCache>
                <c:formatCode>0_ </c:formatCode>
                <c:ptCount val="4"/>
                <c:pt idx="0">
                  <c:v>6</c:v>
                </c:pt>
                <c:pt idx="1">
                  <c:v>91</c:v>
                </c:pt>
                <c:pt idx="2">
                  <c:v>39</c:v>
                </c:pt>
                <c:pt idx="3" formatCode="#,##0">
                  <c:v>136</c:v>
                </c:pt>
              </c:numCache>
            </c:numRef>
          </c:val>
          <c:extLst>
            <c:ext xmlns:c16="http://schemas.microsoft.com/office/drawing/2014/chart" uri="{C3380CC4-5D6E-409C-BE32-E72D297353CC}">
              <c16:uniqueId val="{00000008-0B50-43CE-8594-23804A7B7E5D}"/>
            </c:ext>
          </c:extLst>
        </c:ser>
        <c:ser>
          <c:idx val="2"/>
          <c:order val="2"/>
          <c:tx>
            <c:strRef>
              <c:f>'1. Publi Audie Sentim'!$O$5</c:f>
              <c:strCache>
                <c:ptCount val="1"/>
                <c:pt idx="0">
                  <c:v>Positiva</c:v>
                </c:pt>
              </c:strCache>
            </c:strRef>
          </c:tx>
          <c:spPr>
            <a:gradFill flip="none" rotWithShape="1">
              <a:gsLst>
                <a:gs pos="0">
                  <a:srgbClr val="27895A">
                    <a:shade val="30000"/>
                    <a:satMod val="115000"/>
                  </a:srgbClr>
                </a:gs>
                <a:gs pos="50000">
                  <a:srgbClr val="27895A">
                    <a:shade val="67500"/>
                    <a:satMod val="115000"/>
                  </a:srgbClr>
                </a:gs>
                <a:gs pos="100000">
                  <a:srgbClr val="27895A">
                    <a:shade val="100000"/>
                    <a:satMod val="115000"/>
                  </a:srgbClr>
                </a:gs>
              </a:gsLst>
              <a:lin ang="5400000" scaled="1"/>
              <a:tileRect/>
            </a:gradFill>
            <a:ln w="25400">
              <a:noFill/>
            </a:ln>
          </c:spPr>
          <c:invertIfNegative val="0"/>
          <c:dLbls>
            <c:dLbl>
              <c:idx val="0"/>
              <c:layout>
                <c:manualLayout>
                  <c:x val="1.3200027729245631E-3"/>
                  <c:y val="-1.3661642036146539E-2"/>
                </c:manualLayout>
              </c:layout>
              <c:spPr>
                <a:noFill/>
                <a:ln w="25400">
                  <a:noFill/>
                </a:ln>
              </c:spPr>
              <c:txPr>
                <a:bodyPr/>
                <a:lstStyle/>
                <a:p>
                  <a:pPr>
                    <a:defRPr sz="1200" b="1"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0B50-43CE-8594-23804A7B7E5D}"/>
                </c:ext>
              </c:extLst>
            </c:dLbl>
            <c:dLbl>
              <c:idx val="1"/>
              <c:spPr>
                <a:noFill/>
                <a:ln w="25400">
                  <a:noFill/>
                </a:ln>
              </c:spPr>
              <c:txPr>
                <a:bodyPr wrap="square" lIns="38100" tIns="19050" rIns="38100" bIns="19050" anchor="ctr">
                  <a:spAutoFit/>
                </a:bodyPr>
                <a:lstStyle/>
                <a:p>
                  <a:pPr>
                    <a:defRPr sz="12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extLst>
                <c:ext xmlns:c16="http://schemas.microsoft.com/office/drawing/2014/chart" uri="{C3380CC4-5D6E-409C-BE32-E72D297353CC}">
                  <c16:uniqueId val="{00000000-68B1-419C-BFA5-B3779A0D96FA}"/>
                </c:ext>
              </c:extLst>
            </c:dLbl>
            <c:dLbl>
              <c:idx val="2"/>
              <c:layout>
                <c:manualLayout>
                  <c:x val="-3.1958016249578808E-2"/>
                  <c:y val="-7.2655471155603515E-2"/>
                </c:manualLayout>
              </c:layout>
              <c:tx>
                <c:rich>
                  <a:bodyPr/>
                  <a:lstStyle/>
                  <a:p>
                    <a:pPr>
                      <a:defRPr sz="1200" b="1" i="0" u="none" strike="noStrike" baseline="0">
                        <a:solidFill>
                          <a:srgbClr val="333333"/>
                        </a:solidFill>
                        <a:latin typeface="Calibri"/>
                        <a:ea typeface="Calibri"/>
                        <a:cs typeface="Calibri"/>
                      </a:defRPr>
                    </a:pPr>
                    <a:r>
                      <a:rPr lang="en-US"/>
                      <a:t>205</a:t>
                    </a:r>
                  </a:p>
                </c:rich>
              </c:tx>
              <c:spPr>
                <a:noFill/>
                <a:ln w="25400">
                  <a:noFill/>
                </a:ln>
              </c:sp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0B50-43CE-8594-23804A7B7E5D}"/>
                </c:ext>
              </c:extLst>
            </c:dLbl>
            <c:dLbl>
              <c:idx val="3"/>
              <c:spPr>
                <a:noFill/>
                <a:ln w="25400">
                  <a:noFill/>
                </a:ln>
              </c:spPr>
              <c:txPr>
                <a:bodyPr wrap="square" lIns="38100" tIns="19050" rIns="38100" bIns="19050" anchor="ctr">
                  <a:spAutoFit/>
                </a:bodyPr>
                <a:lstStyle/>
                <a:p>
                  <a:pPr>
                    <a:defRPr sz="1200" b="1" i="0" u="none" strike="noStrike" baseline="0">
                      <a:solidFill>
                        <a:schemeClr val="bg1"/>
                      </a:solidFill>
                      <a:latin typeface="Calibri"/>
                      <a:ea typeface="Calibri"/>
                      <a:cs typeface="Calibri"/>
                    </a:defRPr>
                  </a:pPr>
                  <a:endParaRPr lang="es-CO"/>
                </a:p>
              </c:txPr>
              <c:dLblPos val="ctr"/>
              <c:showLegendKey val="0"/>
              <c:showVal val="1"/>
              <c:showCatName val="0"/>
              <c:showSerName val="0"/>
              <c:showPercent val="0"/>
              <c:showBubbleSize val="0"/>
              <c:extLst>
                <c:ext xmlns:c16="http://schemas.microsoft.com/office/drawing/2014/chart" uri="{C3380CC4-5D6E-409C-BE32-E72D297353CC}">
                  <c16:uniqueId val="{00000001-68B1-419C-BFA5-B3779A0D96FA}"/>
                </c:ext>
              </c:extLst>
            </c:dLbl>
            <c:spPr>
              <a:noFill/>
              <a:ln w="25400">
                <a:noFill/>
              </a:ln>
            </c:spPr>
            <c:txPr>
              <a:bodyPr wrap="square" lIns="38100" tIns="19050" rIns="38100" bIns="19050" anchor="ctr">
                <a:spAutoFit/>
              </a:bodyPr>
              <a:lstStyle/>
              <a:p>
                <a:pPr>
                  <a:defRPr sz="1200" b="1"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Publi Audie Sentim'!$L$6:$L$9</c:f>
              <c:strCache>
                <c:ptCount val="4"/>
                <c:pt idx="0">
                  <c:v>Financieras Especializadas</c:v>
                </c:pt>
                <c:pt idx="1">
                  <c:v>Grupo Empresarial</c:v>
                </c:pt>
                <c:pt idx="2">
                  <c:v>Presidente Ricardo Roa</c:v>
                </c:pt>
                <c:pt idx="3">
                  <c:v>Total general</c:v>
                </c:pt>
              </c:strCache>
            </c:strRef>
          </c:cat>
          <c:val>
            <c:numRef>
              <c:f>'1. Publi Audie Sentim'!$O$6:$O$9</c:f>
              <c:numCache>
                <c:formatCode>0_ </c:formatCode>
                <c:ptCount val="4"/>
                <c:pt idx="0">
                  <c:v>3</c:v>
                </c:pt>
                <c:pt idx="1">
                  <c:v>176</c:v>
                </c:pt>
                <c:pt idx="2">
                  <c:v>11</c:v>
                </c:pt>
                <c:pt idx="3" formatCode="#,##0">
                  <c:v>190</c:v>
                </c:pt>
              </c:numCache>
            </c:numRef>
          </c:val>
          <c:extLst>
            <c:ext xmlns:c16="http://schemas.microsoft.com/office/drawing/2014/chart" uri="{C3380CC4-5D6E-409C-BE32-E72D297353CC}">
              <c16:uniqueId val="{0000000B-0B50-43CE-8594-23804A7B7E5D}"/>
            </c:ext>
          </c:extLst>
        </c:ser>
        <c:dLbls>
          <c:showLegendKey val="0"/>
          <c:showVal val="0"/>
          <c:showCatName val="0"/>
          <c:showSerName val="0"/>
          <c:showPercent val="0"/>
          <c:showBubbleSize val="0"/>
        </c:dLbls>
        <c:gapWidth val="219"/>
        <c:overlap val="100"/>
        <c:axId val="420985264"/>
        <c:axId val="1"/>
      </c:barChart>
      <c:catAx>
        <c:axId val="4209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_ "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0985264"/>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0_ " sourceLinked="1"/>
        <c:majorTickMark val="out"/>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3"/>
        <c:crosses val="max"/>
        <c:crossBetween val="between"/>
      </c:valAx>
      <c:spPr>
        <a:noFill/>
        <a:ln w="25400">
          <a:noFill/>
        </a:ln>
      </c:spPr>
    </c:plotArea>
    <c:legend>
      <c:legendPos val="r"/>
      <c:layout>
        <c:manualLayout>
          <c:xMode val="edge"/>
          <c:yMode val="edge"/>
          <c:x val="0.15771427944162553"/>
          <c:y val="0.9160547798428017"/>
          <c:w val="0.5907499609686836"/>
          <c:h val="5.8499740823933055E-2"/>
        </c:manualLayout>
      </c:layout>
      <c:overlay val="0"/>
      <c:spPr>
        <a:noFill/>
        <a:ln w="3175">
          <a:noFill/>
        </a:ln>
      </c:spPr>
      <c:txPr>
        <a:bodyPr/>
        <a:lstStyle/>
        <a:p>
          <a:pPr>
            <a:defRPr sz="12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'2. Sentimiento'!$Q$28</c:f>
              <c:strCache>
                <c:ptCount val="1"/>
                <c:pt idx="0">
                  <c:v>Positiva</c:v>
                </c:pt>
              </c:strCache>
            </c:strRef>
          </c:tx>
          <c:spPr>
            <a:solidFill>
              <a:srgbClr val="27895A">
                <a:alpha val="100000"/>
              </a:srgbClr>
            </a:solidFill>
            <a:ln w="3175">
              <a:noFill/>
            </a:ln>
          </c:spPr>
          <c:invertIfNegative val="0"/>
          <c:dLbls>
            <c:spPr>
              <a:noFill/>
              <a:ln w="25400">
                <a:noFill/>
              </a:ln>
            </c:spPr>
            <c:txPr>
              <a:bodyPr wrap="square" lIns="38100" tIns="19050" rIns="38100" bIns="19050" anchor="ctr">
                <a:spAutoFit/>
              </a:bodyPr>
              <a:lstStyle/>
              <a:p>
                <a:pPr>
                  <a:defRPr sz="12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'2. Sentimiento'!$R$27:$U$27</c:f>
              <c:strCache>
                <c:ptCount val="4"/>
                <c:pt idx="0">
                  <c:v>Ene 19 a Ene 25</c:v>
                </c:pt>
                <c:pt idx="1">
                  <c:v>Ene 26 a Feb 01</c:v>
                </c:pt>
                <c:pt idx="2">
                  <c:v>Feb 02 a Feb 08</c:v>
                </c:pt>
                <c:pt idx="3">
                  <c:v>Fab 09 a Feb15</c:v>
                </c:pt>
              </c:strCache>
            </c:strRef>
          </c:cat>
          <c:val>
            <c:numRef>
              <c:f>'2. Sentimiento'!$R$28:$U$28</c:f>
              <c:numCache>
                <c:formatCode>General</c:formatCode>
                <c:ptCount val="4"/>
                <c:pt idx="0">
                  <c:v>178</c:v>
                </c:pt>
                <c:pt idx="1">
                  <c:v>194</c:v>
                </c:pt>
                <c:pt idx="2">
                  <c:v>277</c:v>
                </c:pt>
                <c:pt idx="3">
                  <c:v>179</c:v>
                </c:pt>
              </c:numCache>
            </c:numRef>
          </c:val>
          <c:extLst>
            <c:ext xmlns:c16="http://schemas.microsoft.com/office/drawing/2014/chart" uri="{C3380CC4-5D6E-409C-BE32-E72D297353CC}">
              <c16:uniqueId val="{00000000-31AA-456B-AAAE-EF40466C3DFE}"/>
            </c:ext>
          </c:extLst>
        </c:ser>
        <c:ser>
          <c:idx val="1"/>
          <c:order val="1"/>
          <c:tx>
            <c:strRef>
              <c:f>'2. Sentimiento'!$Q$29</c:f>
              <c:strCache>
                <c:ptCount val="1"/>
                <c:pt idx="0">
                  <c:v>Neutra</c:v>
                </c:pt>
              </c:strCache>
            </c:strRef>
          </c:tx>
          <c:spPr>
            <a:solidFill>
              <a:schemeClr val="bg1">
                <a:lumMod val="65000"/>
              </a:schemeClr>
            </a:solidFill>
            <a:ln>
              <a:noFill/>
            </a:ln>
            <a:effectLst/>
          </c:spPr>
          <c:invertIfNegative val="0"/>
          <c:dLbls>
            <c:spPr>
              <a:noFill/>
              <a:ln w="25400">
                <a:noFill/>
              </a:ln>
            </c:spPr>
            <c:txPr>
              <a:bodyPr wrap="square" lIns="38100" tIns="19050" rIns="38100" bIns="19050" anchor="ctr">
                <a:spAutoFit/>
              </a:bodyPr>
              <a:lstStyle/>
              <a:p>
                <a:pPr>
                  <a:defRPr sz="12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'2. Sentimiento'!$R$27:$U$27</c:f>
              <c:strCache>
                <c:ptCount val="4"/>
                <c:pt idx="0">
                  <c:v>Ene 19 a Ene 25</c:v>
                </c:pt>
                <c:pt idx="1">
                  <c:v>Ene 26 a Feb 01</c:v>
                </c:pt>
                <c:pt idx="2">
                  <c:v>Feb 02 a Feb 08</c:v>
                </c:pt>
                <c:pt idx="3">
                  <c:v>Fab 09 a Feb15</c:v>
                </c:pt>
              </c:strCache>
            </c:strRef>
          </c:cat>
          <c:val>
            <c:numRef>
              <c:f>'2. Sentimiento'!$R$29:$U$29</c:f>
              <c:numCache>
                <c:formatCode>General</c:formatCode>
                <c:ptCount val="4"/>
                <c:pt idx="0">
                  <c:v>61</c:v>
                </c:pt>
                <c:pt idx="1">
                  <c:v>162</c:v>
                </c:pt>
                <c:pt idx="2">
                  <c:v>40</c:v>
                </c:pt>
                <c:pt idx="3">
                  <c:v>97</c:v>
                </c:pt>
              </c:numCache>
            </c:numRef>
          </c:val>
          <c:extLst>
            <c:ext xmlns:c16="http://schemas.microsoft.com/office/drawing/2014/chart" uri="{C3380CC4-5D6E-409C-BE32-E72D297353CC}">
              <c16:uniqueId val="{00000001-31AA-456B-AAAE-EF40466C3DFE}"/>
            </c:ext>
          </c:extLst>
        </c:ser>
        <c:ser>
          <c:idx val="2"/>
          <c:order val="2"/>
          <c:tx>
            <c:strRef>
              <c:f>'2. Sentimiento'!$Q$30</c:f>
              <c:strCache>
                <c:ptCount val="1"/>
                <c:pt idx="0">
                  <c:v>Negativa</c:v>
                </c:pt>
              </c:strCache>
            </c:strRef>
          </c:tx>
          <c:spPr>
            <a:solidFill>
              <a:srgbClr val="FF7C80">
                <a:alpha val="100000"/>
              </a:srgbClr>
            </a:solidFill>
            <a:ln w="3175">
              <a:noFill/>
            </a:ln>
          </c:spPr>
          <c:invertIfNegative val="0"/>
          <c:dLbls>
            <c:spPr>
              <a:noFill/>
              <a:ln w="25400">
                <a:noFill/>
              </a:ln>
            </c:spPr>
            <c:txPr>
              <a:bodyPr wrap="square" lIns="38100" tIns="19050" rIns="38100" bIns="19050" anchor="ctr">
                <a:spAutoFit/>
              </a:bodyPr>
              <a:lstStyle/>
              <a:p>
                <a:pPr>
                  <a:defRPr sz="12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'2. Sentimiento'!$R$27:$U$27</c:f>
              <c:strCache>
                <c:ptCount val="4"/>
                <c:pt idx="0">
                  <c:v>Ene 19 a Ene 25</c:v>
                </c:pt>
                <c:pt idx="1">
                  <c:v>Ene 26 a Feb 01</c:v>
                </c:pt>
                <c:pt idx="2">
                  <c:v>Feb 02 a Feb 08</c:v>
                </c:pt>
                <c:pt idx="3">
                  <c:v>Fab 09 a Feb15</c:v>
                </c:pt>
              </c:strCache>
            </c:strRef>
          </c:cat>
          <c:val>
            <c:numRef>
              <c:f>'2. Sentimiento'!$R$30:$U$30</c:f>
              <c:numCache>
                <c:formatCode>General</c:formatCode>
                <c:ptCount val="4"/>
                <c:pt idx="0">
                  <c:v>36</c:v>
                </c:pt>
                <c:pt idx="1">
                  <c:v>7</c:v>
                </c:pt>
                <c:pt idx="2">
                  <c:v>7</c:v>
                </c:pt>
                <c:pt idx="3">
                  <c:v>99</c:v>
                </c:pt>
              </c:numCache>
            </c:numRef>
          </c:val>
          <c:extLst>
            <c:ext xmlns:c16="http://schemas.microsoft.com/office/drawing/2014/chart" uri="{C3380CC4-5D6E-409C-BE32-E72D297353CC}">
              <c16:uniqueId val="{00000002-31AA-456B-AAAE-EF40466C3DFE}"/>
            </c:ext>
          </c:extLst>
        </c:ser>
        <c:dLbls>
          <c:showLegendKey val="0"/>
          <c:showVal val="0"/>
          <c:showCatName val="0"/>
          <c:showSerName val="0"/>
          <c:showPercent val="0"/>
          <c:showBubbleSize val="0"/>
        </c:dLbls>
        <c:gapWidth val="219"/>
        <c:axId val="471519752"/>
        <c:axId val="1"/>
      </c:barChart>
      <c:lineChart>
        <c:grouping val="stacked"/>
        <c:varyColors val="0"/>
        <c:ser>
          <c:idx val="3"/>
          <c:order val="3"/>
          <c:tx>
            <c:strRef>
              <c:f>'2. Sentimiento'!$Q$31</c:f>
              <c:strCache>
                <c:ptCount val="1"/>
                <c:pt idx="0">
                  <c:v>Total general</c:v>
                </c:pt>
              </c:strCache>
            </c:strRef>
          </c:tx>
          <c:spPr>
            <a:ln w="28575"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Lbl>
              <c:idx val="0"/>
              <c:layout>
                <c:manualLayout>
                  <c:x val="-1.0666666666666666E-2"/>
                  <c:y val="-8.4848484848484854E-2"/>
                </c:manualLayout>
              </c:layout>
              <c:spPr>
                <a:noFill/>
                <a:ln w="25400">
                  <a:noFill/>
                </a:ln>
              </c:spPr>
              <c:txPr>
                <a:bodyPr/>
                <a:lstStyle/>
                <a:p>
                  <a:pPr>
                    <a:defRPr sz="1600" b="1" i="0" u="none" strike="noStrike" baseline="0">
                      <a:solidFill>
                        <a:srgbClr val="333333"/>
                      </a:solidFill>
                      <a:latin typeface="Calibri"/>
                      <a:ea typeface="Calibri"/>
                      <a:cs typeface="Calibri"/>
                    </a:defRPr>
                  </a:pPr>
                  <a:endParaRPr lang="es-CO"/>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1AA-456B-AAAE-EF40466C3DFE}"/>
                </c:ext>
              </c:extLst>
            </c:dLbl>
            <c:dLbl>
              <c:idx val="2"/>
              <c:layout>
                <c:manualLayout>
                  <c:x val="-1.1940298507463563E-3"/>
                  <c:y val="-8.4848484848484923E-2"/>
                </c:manualLayout>
              </c:layout>
              <c:spPr>
                <a:noFill/>
                <a:ln w="25400">
                  <a:noFill/>
                </a:ln>
              </c:spPr>
              <c:txPr>
                <a:bodyPr/>
                <a:lstStyle/>
                <a:p>
                  <a:pPr>
                    <a:defRPr sz="1600" b="1" i="0" u="none" strike="noStrike" baseline="0">
                      <a:solidFill>
                        <a:srgbClr val="333333"/>
                      </a:solidFill>
                      <a:latin typeface="Calibri"/>
                      <a:ea typeface="Calibri"/>
                      <a:cs typeface="Calibri"/>
                    </a:defRPr>
                  </a:pPr>
                  <a:endParaRPr lang="es-CO"/>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31AA-456B-AAAE-EF40466C3DFE}"/>
                </c:ext>
              </c:extLst>
            </c:dLbl>
            <c:dLbl>
              <c:idx val="3"/>
              <c:layout>
                <c:manualLayout>
                  <c:x val="9.2598425196850388E-3"/>
                  <c:y val="-2.0202020202020204E-2"/>
                </c:manualLayout>
              </c:layout>
              <c:spPr>
                <a:noFill/>
                <a:ln w="3175">
                  <a:noFill/>
                </a:ln>
              </c:spPr>
              <c:txPr>
                <a:bodyPr/>
                <a:lstStyle/>
                <a:p>
                  <a:pPr>
                    <a:defRPr sz="1600" b="1" i="0" u="none" strike="noStrike" baseline="0">
                      <a:solidFill>
                        <a:srgbClr val="333333"/>
                      </a:solidFill>
                      <a:latin typeface="Calibri"/>
                      <a:ea typeface="Calibri"/>
                      <a:cs typeface="Calibri"/>
                    </a:defRPr>
                  </a:pPr>
                  <a:endParaRPr lang="es-CO"/>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1AA-456B-AAAE-EF40466C3DFE}"/>
                </c:ext>
              </c:extLst>
            </c:dLbl>
            <c:spPr>
              <a:noFill/>
              <a:ln w="25400">
                <a:noFill/>
              </a:ln>
            </c:spPr>
            <c:txPr>
              <a:bodyPr wrap="square" lIns="38100" tIns="19050" rIns="38100" bIns="19050" anchor="ctr">
                <a:spAutoFit/>
              </a:bodyPr>
              <a:lstStyle/>
              <a:p>
                <a:pPr>
                  <a:defRPr sz="1600" b="1" i="0" u="none" strike="noStrike" baseline="0">
                    <a:solidFill>
                      <a:srgbClr val="333333"/>
                    </a:solidFill>
                    <a:latin typeface="Calibri"/>
                    <a:ea typeface="Calibri"/>
                    <a:cs typeface="Calibri"/>
                  </a:defRPr>
                </a:pPr>
                <a:endParaRPr lang="es-CO"/>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'2. Sentimiento'!$R$27:$U$27</c:f>
              <c:strCache>
                <c:ptCount val="4"/>
                <c:pt idx="0">
                  <c:v>Ene 19 a Ene 25</c:v>
                </c:pt>
                <c:pt idx="1">
                  <c:v>Ene 26 a Feb 01</c:v>
                </c:pt>
                <c:pt idx="2">
                  <c:v>Feb 02 a Feb 08</c:v>
                </c:pt>
                <c:pt idx="3">
                  <c:v>Fab 09 a Feb15</c:v>
                </c:pt>
              </c:strCache>
            </c:strRef>
          </c:cat>
          <c:val>
            <c:numRef>
              <c:f>'2. Sentimiento'!$R$31:$U$31</c:f>
              <c:numCache>
                <c:formatCode>General</c:formatCode>
                <c:ptCount val="4"/>
                <c:pt idx="0">
                  <c:v>275</c:v>
                </c:pt>
                <c:pt idx="1">
                  <c:v>363</c:v>
                </c:pt>
                <c:pt idx="2">
                  <c:v>324</c:v>
                </c:pt>
                <c:pt idx="3">
                  <c:v>375</c:v>
                </c:pt>
              </c:numCache>
            </c:numRef>
          </c:val>
          <c:smooth val="0"/>
          <c:extLst>
            <c:ext xmlns:c16="http://schemas.microsoft.com/office/drawing/2014/chart" uri="{C3380CC4-5D6E-409C-BE32-E72D297353CC}">
              <c16:uniqueId val="{00000006-31AA-456B-AAAE-EF40466C3DFE}"/>
            </c:ext>
          </c:extLst>
        </c:ser>
        <c:dLbls>
          <c:showLegendKey val="0"/>
          <c:showVal val="0"/>
          <c:showCatName val="0"/>
          <c:showSerName val="0"/>
          <c:showPercent val="0"/>
          <c:showBubbleSize val="0"/>
        </c:dLbls>
        <c:marker val="1"/>
        <c:smooth val="0"/>
        <c:axId val="3"/>
        <c:axId val="4"/>
      </c:lineChart>
      <c:catAx>
        <c:axId val="4715197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14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7151975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General" sourceLinked="1"/>
        <c:majorTickMark val="out"/>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3"/>
        <c:crosses val="max"/>
        <c:crossBetween val="between"/>
      </c:valAx>
      <c:spPr>
        <a:noFill/>
        <a:ln w="25400">
          <a:noFill/>
        </a:ln>
      </c:spPr>
    </c:plotArea>
    <c:legend>
      <c:legendPos val="r"/>
      <c:layout>
        <c:manualLayout>
          <c:xMode val="edge"/>
          <c:yMode val="edge"/>
          <c:x val="0.92743378551898759"/>
          <c:y val="0.43939510972370394"/>
          <c:w val="7.2566236732378775E-2"/>
          <c:h val="0.25320925793366739"/>
        </c:manualLayout>
      </c:layout>
      <c:overlay val="0"/>
      <c:spPr>
        <a:noFill/>
        <a:ln w="3175">
          <a:noFill/>
        </a:ln>
      </c:spPr>
      <c:txPr>
        <a:bodyPr/>
        <a:lstStyle/>
        <a:p>
          <a:pPr>
            <a:defRPr sz="8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48289447116363E-2"/>
          <c:y val="4.1456761180908512E-2"/>
          <c:w val="0.89494115271580732"/>
          <c:h val="0.67440748515871696"/>
        </c:manualLayout>
      </c:layout>
      <c:barChart>
        <c:barDir val="col"/>
        <c:grouping val="clustered"/>
        <c:varyColors val="0"/>
        <c:ser>
          <c:idx val="0"/>
          <c:order val="0"/>
          <c:tx>
            <c:strRef>
              <c:f>'3 y 4. Medios genral y top'!$H$4</c:f>
              <c:strCache>
                <c:ptCount val="1"/>
                <c:pt idx="0">
                  <c:v>Neutra</c:v>
                </c:pt>
              </c:strCache>
            </c:strRef>
          </c:tx>
          <c:spPr>
            <a:solidFill>
              <a:schemeClr val="bg1">
                <a:lumMod val="75000"/>
              </a:schemeClr>
            </a:solidFill>
            <a:ln w="3175">
              <a:solidFill>
                <a:schemeClr val="accent1"/>
              </a:solid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'3 y 4. Medios genral y top'!$G$5:$G$24</c:f>
              <c:strCache>
                <c:ptCount val="20"/>
                <c:pt idx="0">
                  <c:v>Caracol radio</c:v>
                </c:pt>
                <c:pt idx="1">
                  <c:v>El Tiempo</c:v>
                </c:pt>
                <c:pt idx="2">
                  <c:v>Portafolio</c:v>
                </c:pt>
                <c:pt idx="3">
                  <c:v>Valora Analitik</c:v>
                </c:pt>
                <c:pt idx="4">
                  <c:v>La República</c:v>
                </c:pt>
                <c:pt idx="5">
                  <c:v>LA FM </c:v>
                </c:pt>
                <c:pt idx="6">
                  <c:v>Infobae</c:v>
                </c:pt>
                <c:pt idx="7">
                  <c:v>Blu Radio</c:v>
                </c:pt>
                <c:pt idx="8">
                  <c:v>Estrella Digital</c:v>
                </c:pt>
                <c:pt idx="9">
                  <c:v>El Frente</c:v>
                </c:pt>
                <c:pt idx="10">
                  <c:v>Bloomberg Línea</c:v>
                </c:pt>
                <c:pt idx="11">
                  <c:v>Hoy Diario del Magdalena</c:v>
                </c:pt>
                <c:pt idx="12">
                  <c:v>Noticias en Línea</c:v>
                </c:pt>
                <c:pt idx="13">
                  <c:v>El Colombiano</c:v>
                </c:pt>
                <c:pt idx="14">
                  <c:v>Semana</c:v>
                </c:pt>
                <c:pt idx="15">
                  <c:v>Medios Masivos Huila</c:v>
                </c:pt>
                <c:pt idx="16">
                  <c:v>Mundo Noticias 24 horas</c:v>
                </c:pt>
                <c:pt idx="17">
                  <c:v>Aguazul Noticias</c:v>
                </c:pt>
                <c:pt idx="18">
                  <c:v>Vanguardia</c:v>
                </c:pt>
                <c:pt idx="19">
                  <c:v>PRADO Noticias</c:v>
                </c:pt>
              </c:strCache>
            </c:strRef>
          </c:cat>
          <c:val>
            <c:numRef>
              <c:f>'3 y 4. Medios genral y top'!$H$5:$H$24</c:f>
              <c:numCache>
                <c:formatCode>General</c:formatCode>
                <c:ptCount val="20"/>
                <c:pt idx="0">
                  <c:v>5</c:v>
                </c:pt>
                <c:pt idx="1">
                  <c:v>6</c:v>
                </c:pt>
                <c:pt idx="2">
                  <c:v>5</c:v>
                </c:pt>
                <c:pt idx="3">
                  <c:v>5</c:v>
                </c:pt>
                <c:pt idx="4">
                  <c:v>4</c:v>
                </c:pt>
                <c:pt idx="5">
                  <c:v>2</c:v>
                </c:pt>
                <c:pt idx="6">
                  <c:v>3</c:v>
                </c:pt>
                <c:pt idx="7">
                  <c:v>2</c:v>
                </c:pt>
                <c:pt idx="8">
                  <c:v>2</c:v>
                </c:pt>
                <c:pt idx="9">
                  <c:v>1</c:v>
                </c:pt>
                <c:pt idx="10">
                  <c:v>3</c:v>
                </c:pt>
                <c:pt idx="11">
                  <c:v>1</c:v>
                </c:pt>
                <c:pt idx="12">
                  <c:v>1</c:v>
                </c:pt>
                <c:pt idx="13">
                  <c:v>1</c:v>
                </c:pt>
                <c:pt idx="14">
                  <c:v>1</c:v>
                </c:pt>
                <c:pt idx="18">
                  <c:v>2</c:v>
                </c:pt>
              </c:numCache>
            </c:numRef>
          </c:val>
          <c:extLst>
            <c:ext xmlns:c16="http://schemas.microsoft.com/office/drawing/2014/chart" uri="{C3380CC4-5D6E-409C-BE32-E72D297353CC}">
              <c16:uniqueId val="{00000027-BC1E-4F5D-868A-CC7125B99FDC}"/>
            </c:ext>
          </c:extLst>
        </c:ser>
        <c:ser>
          <c:idx val="1"/>
          <c:order val="1"/>
          <c:tx>
            <c:strRef>
              <c:f>'3 y 4. Medios genral y top'!$I$4</c:f>
              <c:strCache>
                <c:ptCount val="1"/>
                <c:pt idx="0">
                  <c:v>Positiva</c:v>
                </c:pt>
              </c:strCache>
            </c:strRef>
          </c:tx>
          <c:spPr>
            <a:solidFill>
              <a:srgbClr val="00B050"/>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'3 y 4. Medios genral y top'!$G$5:$G$24</c:f>
              <c:strCache>
                <c:ptCount val="20"/>
                <c:pt idx="0">
                  <c:v>Caracol radio</c:v>
                </c:pt>
                <c:pt idx="1">
                  <c:v>El Tiempo</c:v>
                </c:pt>
                <c:pt idx="2">
                  <c:v>Portafolio</c:v>
                </c:pt>
                <c:pt idx="3">
                  <c:v>Valora Analitik</c:v>
                </c:pt>
                <c:pt idx="4">
                  <c:v>La República</c:v>
                </c:pt>
                <c:pt idx="5">
                  <c:v>LA FM </c:v>
                </c:pt>
                <c:pt idx="6">
                  <c:v>Infobae</c:v>
                </c:pt>
                <c:pt idx="7">
                  <c:v>Blu Radio</c:v>
                </c:pt>
                <c:pt idx="8">
                  <c:v>Estrella Digital</c:v>
                </c:pt>
                <c:pt idx="9">
                  <c:v>El Frente</c:v>
                </c:pt>
                <c:pt idx="10">
                  <c:v>Bloomberg Línea</c:v>
                </c:pt>
                <c:pt idx="11">
                  <c:v>Hoy Diario del Magdalena</c:v>
                </c:pt>
                <c:pt idx="12">
                  <c:v>Noticias en Línea</c:v>
                </c:pt>
                <c:pt idx="13">
                  <c:v>El Colombiano</c:v>
                </c:pt>
                <c:pt idx="14">
                  <c:v>Semana</c:v>
                </c:pt>
                <c:pt idx="15">
                  <c:v>Medios Masivos Huila</c:v>
                </c:pt>
                <c:pt idx="16">
                  <c:v>Mundo Noticias 24 horas</c:v>
                </c:pt>
                <c:pt idx="17">
                  <c:v>Aguazul Noticias</c:v>
                </c:pt>
                <c:pt idx="18">
                  <c:v>Vanguardia</c:v>
                </c:pt>
                <c:pt idx="19">
                  <c:v>PRADO Noticias</c:v>
                </c:pt>
              </c:strCache>
            </c:strRef>
          </c:cat>
          <c:val>
            <c:numRef>
              <c:f>'3 y 4. Medios genral y top'!$I$5:$I$24</c:f>
              <c:numCache>
                <c:formatCode>General</c:formatCode>
                <c:ptCount val="20"/>
                <c:pt idx="0">
                  <c:v>3</c:v>
                </c:pt>
                <c:pt idx="1">
                  <c:v>5</c:v>
                </c:pt>
                <c:pt idx="2">
                  <c:v>2</c:v>
                </c:pt>
                <c:pt idx="3">
                  <c:v>2</c:v>
                </c:pt>
                <c:pt idx="4">
                  <c:v>5</c:v>
                </c:pt>
                <c:pt idx="8">
                  <c:v>4</c:v>
                </c:pt>
                <c:pt idx="9">
                  <c:v>4</c:v>
                </c:pt>
                <c:pt idx="11">
                  <c:v>1</c:v>
                </c:pt>
                <c:pt idx="12">
                  <c:v>4</c:v>
                </c:pt>
                <c:pt idx="14">
                  <c:v>1</c:v>
                </c:pt>
                <c:pt idx="15">
                  <c:v>4</c:v>
                </c:pt>
                <c:pt idx="16">
                  <c:v>4</c:v>
                </c:pt>
                <c:pt idx="17">
                  <c:v>4</c:v>
                </c:pt>
                <c:pt idx="18">
                  <c:v>2</c:v>
                </c:pt>
                <c:pt idx="19">
                  <c:v>4</c:v>
                </c:pt>
              </c:numCache>
            </c:numRef>
          </c:val>
          <c:extLst>
            <c:ext xmlns:c16="http://schemas.microsoft.com/office/drawing/2014/chart" uri="{C3380CC4-5D6E-409C-BE32-E72D297353CC}">
              <c16:uniqueId val="{00000029-BC1E-4F5D-868A-CC7125B99FDC}"/>
            </c:ext>
          </c:extLst>
        </c:ser>
        <c:ser>
          <c:idx val="2"/>
          <c:order val="2"/>
          <c:tx>
            <c:strRef>
              <c:f>'3 y 4. Medios genral y top'!$J$4</c:f>
              <c:strCache>
                <c:ptCount val="1"/>
                <c:pt idx="0">
                  <c:v>Negativa</c:v>
                </c:pt>
              </c:strCache>
            </c:strRef>
          </c:tx>
          <c:spPr>
            <a:solidFill>
              <a:srgbClr val="FF7C80"/>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'3 y 4. Medios genral y top'!$G$5:$G$24</c:f>
              <c:strCache>
                <c:ptCount val="20"/>
                <c:pt idx="0">
                  <c:v>Caracol radio</c:v>
                </c:pt>
                <c:pt idx="1">
                  <c:v>El Tiempo</c:v>
                </c:pt>
                <c:pt idx="2">
                  <c:v>Portafolio</c:v>
                </c:pt>
                <c:pt idx="3">
                  <c:v>Valora Analitik</c:v>
                </c:pt>
                <c:pt idx="4">
                  <c:v>La República</c:v>
                </c:pt>
                <c:pt idx="5">
                  <c:v>LA FM </c:v>
                </c:pt>
                <c:pt idx="6">
                  <c:v>Infobae</c:v>
                </c:pt>
                <c:pt idx="7">
                  <c:v>Blu Radio</c:v>
                </c:pt>
                <c:pt idx="8">
                  <c:v>Estrella Digital</c:v>
                </c:pt>
                <c:pt idx="9">
                  <c:v>El Frente</c:v>
                </c:pt>
                <c:pt idx="10">
                  <c:v>Bloomberg Línea</c:v>
                </c:pt>
                <c:pt idx="11">
                  <c:v>Hoy Diario del Magdalena</c:v>
                </c:pt>
                <c:pt idx="12">
                  <c:v>Noticias en Línea</c:v>
                </c:pt>
                <c:pt idx="13">
                  <c:v>El Colombiano</c:v>
                </c:pt>
                <c:pt idx="14">
                  <c:v>Semana</c:v>
                </c:pt>
                <c:pt idx="15">
                  <c:v>Medios Masivos Huila</c:v>
                </c:pt>
                <c:pt idx="16">
                  <c:v>Mundo Noticias 24 horas</c:v>
                </c:pt>
                <c:pt idx="17">
                  <c:v>Aguazul Noticias</c:v>
                </c:pt>
                <c:pt idx="18">
                  <c:v>Vanguardia</c:v>
                </c:pt>
                <c:pt idx="19">
                  <c:v>PRADO Noticias</c:v>
                </c:pt>
              </c:strCache>
            </c:strRef>
          </c:cat>
          <c:val>
            <c:numRef>
              <c:f>'3 y 4. Medios genral y top'!$J$5:$J$24</c:f>
              <c:numCache>
                <c:formatCode>General</c:formatCode>
                <c:ptCount val="20"/>
                <c:pt idx="0">
                  <c:v>18</c:v>
                </c:pt>
                <c:pt idx="1">
                  <c:v>6</c:v>
                </c:pt>
                <c:pt idx="2">
                  <c:v>5</c:v>
                </c:pt>
                <c:pt idx="3">
                  <c:v>5</c:v>
                </c:pt>
                <c:pt idx="5">
                  <c:v>7</c:v>
                </c:pt>
                <c:pt idx="6">
                  <c:v>5</c:v>
                </c:pt>
                <c:pt idx="7">
                  <c:v>6</c:v>
                </c:pt>
                <c:pt idx="9">
                  <c:v>1</c:v>
                </c:pt>
                <c:pt idx="10">
                  <c:v>2</c:v>
                </c:pt>
                <c:pt idx="11">
                  <c:v>3</c:v>
                </c:pt>
                <c:pt idx="13">
                  <c:v>4</c:v>
                </c:pt>
                <c:pt idx="14">
                  <c:v>3</c:v>
                </c:pt>
              </c:numCache>
            </c:numRef>
          </c:val>
          <c:extLst>
            <c:ext xmlns:c16="http://schemas.microsoft.com/office/drawing/2014/chart" uri="{C3380CC4-5D6E-409C-BE32-E72D297353CC}">
              <c16:uniqueId val="{0000002B-BC1E-4F5D-868A-CC7125B99FDC}"/>
            </c:ext>
          </c:extLst>
        </c:ser>
        <c:ser>
          <c:idx val="3"/>
          <c:order val="3"/>
          <c:tx>
            <c:strRef>
              <c:f>'3 y 4. Medios genral y top'!$K$4</c:f>
              <c:strCache>
                <c:ptCount val="1"/>
                <c:pt idx="0">
                  <c:v>Total general</c:v>
                </c:pt>
              </c:strCache>
            </c:strRef>
          </c:tx>
          <c:spPr>
            <a:solidFill>
              <a:srgbClr val="0070C0"/>
            </a:solidFill>
            <a:ln w="25400">
              <a:noFill/>
            </a:ln>
          </c:spPr>
          <c:invertIfNegative val="0"/>
          <c:dPt>
            <c:idx val="0"/>
            <c:invertIfNegative val="0"/>
            <c:bubble3D val="0"/>
            <c:extLst>
              <c:ext xmlns:c16="http://schemas.microsoft.com/office/drawing/2014/chart" uri="{C3380CC4-5D6E-409C-BE32-E72D297353CC}">
                <c16:uniqueId val="{00000025-D8D5-4A07-9038-4627F80B1C8F}"/>
              </c:ext>
            </c:extLst>
          </c:dPt>
          <c:dPt>
            <c:idx val="1"/>
            <c:invertIfNegative val="0"/>
            <c:bubble3D val="0"/>
            <c:spPr>
              <a:solidFill>
                <a:srgbClr val="0070C0"/>
              </a:solidFill>
              <a:ln w="3175">
                <a:noFill/>
              </a:ln>
            </c:spPr>
            <c:extLst>
              <c:ext xmlns:c16="http://schemas.microsoft.com/office/drawing/2014/chart" uri="{C3380CC4-5D6E-409C-BE32-E72D297353CC}">
                <c16:uniqueId val="{0000002E-BC1E-4F5D-868A-CC7125B99FDC}"/>
              </c:ext>
            </c:extLst>
          </c:dPt>
          <c:dPt>
            <c:idx val="2"/>
            <c:invertIfNegative val="0"/>
            <c:bubble3D val="0"/>
            <c:extLst>
              <c:ext xmlns:c16="http://schemas.microsoft.com/office/drawing/2014/chart" uri="{C3380CC4-5D6E-409C-BE32-E72D297353CC}">
                <c16:uniqueId val="{00000030-BC1E-4F5D-868A-CC7125B99FDC}"/>
              </c:ext>
            </c:extLst>
          </c:dPt>
          <c:dPt>
            <c:idx val="3"/>
            <c:invertIfNegative val="0"/>
            <c:bubble3D val="0"/>
            <c:extLst>
              <c:ext xmlns:c16="http://schemas.microsoft.com/office/drawing/2014/chart" uri="{C3380CC4-5D6E-409C-BE32-E72D297353CC}">
                <c16:uniqueId val="{00000032-BC1E-4F5D-868A-CC7125B99FDC}"/>
              </c:ext>
            </c:extLst>
          </c:dPt>
          <c:dPt>
            <c:idx val="4"/>
            <c:invertIfNegative val="0"/>
            <c:bubble3D val="0"/>
            <c:spPr>
              <a:solidFill>
                <a:srgbClr val="0070C0"/>
              </a:solidFill>
              <a:ln w="3175">
                <a:noFill/>
              </a:ln>
            </c:spPr>
            <c:extLst>
              <c:ext xmlns:c16="http://schemas.microsoft.com/office/drawing/2014/chart" uri="{C3380CC4-5D6E-409C-BE32-E72D297353CC}">
                <c16:uniqueId val="{00000034-BC1E-4F5D-868A-CC7125B99FDC}"/>
              </c:ext>
            </c:extLst>
          </c:dPt>
          <c:dPt>
            <c:idx val="5"/>
            <c:invertIfNegative val="0"/>
            <c:bubble3D val="0"/>
            <c:extLst>
              <c:ext xmlns:c16="http://schemas.microsoft.com/office/drawing/2014/chart" uri="{C3380CC4-5D6E-409C-BE32-E72D297353CC}">
                <c16:uniqueId val="{00000036-BC1E-4F5D-868A-CC7125B99FDC}"/>
              </c:ext>
            </c:extLst>
          </c:dPt>
          <c:dPt>
            <c:idx val="6"/>
            <c:invertIfNegative val="0"/>
            <c:bubble3D val="0"/>
            <c:extLst>
              <c:ext xmlns:c16="http://schemas.microsoft.com/office/drawing/2014/chart" uri="{C3380CC4-5D6E-409C-BE32-E72D297353CC}">
                <c16:uniqueId val="{00000038-BC1E-4F5D-868A-CC7125B99FDC}"/>
              </c:ext>
            </c:extLst>
          </c:dPt>
          <c:dPt>
            <c:idx val="7"/>
            <c:invertIfNegative val="0"/>
            <c:bubble3D val="0"/>
            <c:spPr>
              <a:solidFill>
                <a:srgbClr val="0070C0"/>
              </a:solidFill>
              <a:ln w="9525">
                <a:noFill/>
              </a:ln>
            </c:spPr>
            <c:extLst>
              <c:ext xmlns:c16="http://schemas.microsoft.com/office/drawing/2014/chart" uri="{C3380CC4-5D6E-409C-BE32-E72D297353CC}">
                <c16:uniqueId val="{0000003A-BC1E-4F5D-868A-CC7125B99FDC}"/>
              </c:ext>
            </c:extLst>
          </c:dPt>
          <c:dPt>
            <c:idx val="8"/>
            <c:invertIfNegative val="0"/>
            <c:bubble3D val="0"/>
            <c:spPr>
              <a:solidFill>
                <a:srgbClr val="0070C0"/>
              </a:solidFill>
              <a:ln w="9525">
                <a:noFill/>
              </a:ln>
            </c:spPr>
            <c:extLst>
              <c:ext xmlns:c16="http://schemas.microsoft.com/office/drawing/2014/chart" uri="{C3380CC4-5D6E-409C-BE32-E72D297353CC}">
                <c16:uniqueId val="{0000003C-BC1E-4F5D-868A-CC7125B99FDC}"/>
              </c:ext>
            </c:extLst>
          </c:dPt>
          <c:dPt>
            <c:idx val="9"/>
            <c:invertIfNegative val="0"/>
            <c:bubble3D val="0"/>
            <c:spPr>
              <a:solidFill>
                <a:srgbClr val="FFC000"/>
              </a:solidFill>
              <a:ln w="9525">
                <a:noFill/>
              </a:ln>
            </c:spPr>
            <c:extLst>
              <c:ext xmlns:c16="http://schemas.microsoft.com/office/drawing/2014/chart" uri="{C3380CC4-5D6E-409C-BE32-E72D297353CC}">
                <c16:uniqueId val="{0000003E-BC1E-4F5D-868A-CC7125B99FDC}"/>
              </c:ext>
            </c:extLst>
          </c:dPt>
          <c:dPt>
            <c:idx val="10"/>
            <c:invertIfNegative val="0"/>
            <c:bubble3D val="0"/>
            <c:spPr>
              <a:solidFill>
                <a:srgbClr val="0070C0"/>
              </a:solidFill>
              <a:ln w="9525">
                <a:noFill/>
              </a:ln>
            </c:spPr>
            <c:extLst>
              <c:ext xmlns:c16="http://schemas.microsoft.com/office/drawing/2014/chart" uri="{C3380CC4-5D6E-409C-BE32-E72D297353CC}">
                <c16:uniqueId val="{00000040-BC1E-4F5D-868A-CC7125B99FDC}"/>
              </c:ext>
            </c:extLst>
          </c:dPt>
          <c:dPt>
            <c:idx val="11"/>
            <c:invertIfNegative val="0"/>
            <c:bubble3D val="0"/>
            <c:spPr>
              <a:solidFill>
                <a:srgbClr val="FFC000"/>
              </a:solidFill>
              <a:ln w="9525">
                <a:noFill/>
              </a:ln>
            </c:spPr>
            <c:extLst>
              <c:ext xmlns:c16="http://schemas.microsoft.com/office/drawing/2014/chart" uri="{C3380CC4-5D6E-409C-BE32-E72D297353CC}">
                <c16:uniqueId val="{00000042-BC1E-4F5D-868A-CC7125B99FDC}"/>
              </c:ext>
            </c:extLst>
          </c:dPt>
          <c:dPt>
            <c:idx val="12"/>
            <c:invertIfNegative val="0"/>
            <c:bubble3D val="0"/>
            <c:spPr>
              <a:solidFill>
                <a:srgbClr val="FFC000"/>
              </a:solidFill>
              <a:ln w="25400">
                <a:noFill/>
              </a:ln>
            </c:spPr>
            <c:extLst>
              <c:ext xmlns:c16="http://schemas.microsoft.com/office/drawing/2014/chart" uri="{C3380CC4-5D6E-409C-BE32-E72D297353CC}">
                <c16:uniqueId val="{00000044-BC1E-4F5D-868A-CC7125B99FDC}"/>
              </c:ext>
            </c:extLst>
          </c:dPt>
          <c:dPt>
            <c:idx val="13"/>
            <c:invertIfNegative val="0"/>
            <c:bubble3D val="0"/>
            <c:spPr>
              <a:solidFill>
                <a:srgbClr val="FFC000"/>
              </a:solidFill>
              <a:ln w="9525">
                <a:noFill/>
              </a:ln>
            </c:spPr>
            <c:extLst>
              <c:ext xmlns:c16="http://schemas.microsoft.com/office/drawing/2014/chart" uri="{C3380CC4-5D6E-409C-BE32-E72D297353CC}">
                <c16:uniqueId val="{00000046-BC1E-4F5D-868A-CC7125B99FDC}"/>
              </c:ext>
            </c:extLst>
          </c:dPt>
          <c:dPt>
            <c:idx val="14"/>
            <c:invertIfNegative val="0"/>
            <c:bubble3D val="0"/>
            <c:spPr>
              <a:solidFill>
                <a:srgbClr val="0070C0"/>
              </a:solidFill>
              <a:ln w="9525">
                <a:noFill/>
              </a:ln>
            </c:spPr>
            <c:extLst>
              <c:ext xmlns:c16="http://schemas.microsoft.com/office/drawing/2014/chart" uri="{C3380CC4-5D6E-409C-BE32-E72D297353CC}">
                <c16:uniqueId val="{00000048-BC1E-4F5D-868A-CC7125B99FDC}"/>
              </c:ext>
            </c:extLst>
          </c:dPt>
          <c:dPt>
            <c:idx val="15"/>
            <c:invertIfNegative val="0"/>
            <c:bubble3D val="0"/>
            <c:spPr>
              <a:solidFill>
                <a:srgbClr val="FFC000"/>
              </a:solidFill>
              <a:ln w="9525">
                <a:noFill/>
              </a:ln>
            </c:spPr>
            <c:extLst>
              <c:ext xmlns:c16="http://schemas.microsoft.com/office/drawing/2014/chart" uri="{C3380CC4-5D6E-409C-BE32-E72D297353CC}">
                <c16:uniqueId val="{0000004A-BC1E-4F5D-868A-CC7125B99FDC}"/>
              </c:ext>
            </c:extLst>
          </c:dPt>
          <c:dPt>
            <c:idx val="16"/>
            <c:invertIfNegative val="0"/>
            <c:bubble3D val="0"/>
            <c:spPr>
              <a:solidFill>
                <a:srgbClr val="FFC000"/>
              </a:solidFill>
              <a:ln w="25400">
                <a:noFill/>
              </a:ln>
            </c:spPr>
            <c:extLst>
              <c:ext xmlns:c16="http://schemas.microsoft.com/office/drawing/2014/chart" uri="{C3380CC4-5D6E-409C-BE32-E72D297353CC}">
                <c16:uniqueId val="{0000004C-BC1E-4F5D-868A-CC7125B99FDC}"/>
              </c:ext>
            </c:extLst>
          </c:dPt>
          <c:dPt>
            <c:idx val="17"/>
            <c:invertIfNegative val="0"/>
            <c:bubble3D val="0"/>
            <c:spPr>
              <a:solidFill>
                <a:srgbClr val="FFC000"/>
              </a:solidFill>
              <a:ln w="9525">
                <a:noFill/>
              </a:ln>
            </c:spPr>
            <c:extLst>
              <c:ext xmlns:c16="http://schemas.microsoft.com/office/drawing/2014/chart" uri="{C3380CC4-5D6E-409C-BE32-E72D297353CC}">
                <c16:uniqueId val="{0000004E-BC1E-4F5D-868A-CC7125B99FDC}"/>
              </c:ext>
            </c:extLst>
          </c:dPt>
          <c:dPt>
            <c:idx val="18"/>
            <c:invertIfNegative val="0"/>
            <c:bubble3D val="0"/>
            <c:spPr>
              <a:solidFill>
                <a:srgbClr val="FFC000"/>
              </a:solidFill>
              <a:ln w="9525">
                <a:noFill/>
              </a:ln>
            </c:spPr>
            <c:extLst>
              <c:ext xmlns:c16="http://schemas.microsoft.com/office/drawing/2014/chart" uri="{C3380CC4-5D6E-409C-BE32-E72D297353CC}">
                <c16:uniqueId val="{00000050-BC1E-4F5D-868A-CC7125B99FDC}"/>
              </c:ext>
            </c:extLst>
          </c:dPt>
          <c:dPt>
            <c:idx val="19"/>
            <c:invertIfNegative val="0"/>
            <c:bubble3D val="0"/>
            <c:spPr>
              <a:solidFill>
                <a:srgbClr val="FFC000"/>
              </a:solidFill>
              <a:ln w="25400">
                <a:noFill/>
              </a:ln>
            </c:spPr>
            <c:extLst>
              <c:ext xmlns:c16="http://schemas.microsoft.com/office/drawing/2014/chart" uri="{C3380CC4-5D6E-409C-BE32-E72D297353CC}">
                <c16:uniqueId val="{00000052-BC1E-4F5D-868A-CC7125B99FDC}"/>
              </c:ext>
            </c:extLst>
          </c:dPt>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'3 y 4. Medios genral y top'!$G$5:$G$24</c:f>
              <c:strCache>
                <c:ptCount val="20"/>
                <c:pt idx="0">
                  <c:v>Caracol radio</c:v>
                </c:pt>
                <c:pt idx="1">
                  <c:v>El Tiempo</c:v>
                </c:pt>
                <c:pt idx="2">
                  <c:v>Portafolio</c:v>
                </c:pt>
                <c:pt idx="3">
                  <c:v>Valora Analitik</c:v>
                </c:pt>
                <c:pt idx="4">
                  <c:v>La República</c:v>
                </c:pt>
                <c:pt idx="5">
                  <c:v>LA FM </c:v>
                </c:pt>
                <c:pt idx="6">
                  <c:v>Infobae</c:v>
                </c:pt>
                <c:pt idx="7">
                  <c:v>Blu Radio</c:v>
                </c:pt>
                <c:pt idx="8">
                  <c:v>Estrella Digital</c:v>
                </c:pt>
                <c:pt idx="9">
                  <c:v>El Frente</c:v>
                </c:pt>
                <c:pt idx="10">
                  <c:v>Bloomberg Línea</c:v>
                </c:pt>
                <c:pt idx="11">
                  <c:v>Hoy Diario del Magdalena</c:v>
                </c:pt>
                <c:pt idx="12">
                  <c:v>Noticias en Línea</c:v>
                </c:pt>
                <c:pt idx="13">
                  <c:v>El Colombiano</c:v>
                </c:pt>
                <c:pt idx="14">
                  <c:v>Semana</c:v>
                </c:pt>
                <c:pt idx="15">
                  <c:v>Medios Masivos Huila</c:v>
                </c:pt>
                <c:pt idx="16">
                  <c:v>Mundo Noticias 24 horas</c:v>
                </c:pt>
                <c:pt idx="17">
                  <c:v>Aguazul Noticias</c:v>
                </c:pt>
                <c:pt idx="18">
                  <c:v>Vanguardia</c:v>
                </c:pt>
                <c:pt idx="19">
                  <c:v>PRADO Noticias</c:v>
                </c:pt>
              </c:strCache>
            </c:strRef>
          </c:cat>
          <c:val>
            <c:numRef>
              <c:f>'3 y 4. Medios genral y top'!$K$5:$K$24</c:f>
              <c:numCache>
                <c:formatCode>General</c:formatCode>
                <c:ptCount val="20"/>
                <c:pt idx="0">
                  <c:v>26</c:v>
                </c:pt>
                <c:pt idx="1">
                  <c:v>17</c:v>
                </c:pt>
                <c:pt idx="2">
                  <c:v>12</c:v>
                </c:pt>
                <c:pt idx="3">
                  <c:v>12</c:v>
                </c:pt>
                <c:pt idx="4">
                  <c:v>9</c:v>
                </c:pt>
                <c:pt idx="5">
                  <c:v>9</c:v>
                </c:pt>
                <c:pt idx="6">
                  <c:v>8</c:v>
                </c:pt>
                <c:pt idx="7">
                  <c:v>8</c:v>
                </c:pt>
                <c:pt idx="8">
                  <c:v>6</c:v>
                </c:pt>
                <c:pt idx="9">
                  <c:v>6</c:v>
                </c:pt>
                <c:pt idx="10">
                  <c:v>5</c:v>
                </c:pt>
                <c:pt idx="11">
                  <c:v>5</c:v>
                </c:pt>
                <c:pt idx="12">
                  <c:v>5</c:v>
                </c:pt>
                <c:pt idx="13">
                  <c:v>5</c:v>
                </c:pt>
                <c:pt idx="14">
                  <c:v>5</c:v>
                </c:pt>
                <c:pt idx="15">
                  <c:v>4</c:v>
                </c:pt>
                <c:pt idx="16">
                  <c:v>4</c:v>
                </c:pt>
                <c:pt idx="17">
                  <c:v>4</c:v>
                </c:pt>
                <c:pt idx="18">
                  <c:v>4</c:v>
                </c:pt>
                <c:pt idx="19">
                  <c:v>4</c:v>
                </c:pt>
              </c:numCache>
            </c:numRef>
          </c:val>
          <c:extLst>
            <c:ext xmlns:c16="http://schemas.microsoft.com/office/drawing/2014/chart" uri="{C3380CC4-5D6E-409C-BE32-E72D297353CC}">
              <c16:uniqueId val="{00000053-BC1E-4F5D-868A-CC7125B99FDC}"/>
            </c:ext>
          </c:extLst>
        </c:ser>
        <c:dLbls>
          <c:showLegendKey val="0"/>
          <c:showVal val="0"/>
          <c:showCatName val="0"/>
          <c:showSerName val="0"/>
          <c:showPercent val="0"/>
          <c:showBubbleSize val="0"/>
        </c:dLbls>
        <c:gapWidth val="219"/>
        <c:overlap val="-27"/>
        <c:axId val="421571440"/>
        <c:axId val="1"/>
      </c:barChart>
      <c:catAx>
        <c:axId val="4215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1571440"/>
        <c:crosses val="autoZero"/>
        <c:crossBetween val="between"/>
      </c:valAx>
      <c:spPr>
        <a:noFill/>
        <a:ln w="25400">
          <a:noFill/>
        </a:ln>
      </c:spPr>
    </c:plotArea>
    <c:legend>
      <c:legendPos val="r"/>
      <c:legendEntry>
        <c:idx val="3"/>
        <c:delete val="1"/>
      </c:legendEntry>
      <c:layout>
        <c:manualLayout>
          <c:xMode val="edge"/>
          <c:yMode val="edge"/>
          <c:x val="7.141355050298448E-2"/>
          <c:y val="0.93528980380754845"/>
          <c:w val="0.31875002089706939"/>
          <c:h val="4.3999976193451973E-2"/>
        </c:manualLayout>
      </c:layout>
      <c:overlay val="0"/>
      <c:spPr>
        <a:noFill/>
        <a:ln w="3175">
          <a:noFill/>
        </a:ln>
      </c:spPr>
      <c:txPr>
        <a:bodyPr/>
        <a:lstStyle/>
        <a:p>
          <a:pPr>
            <a:defRPr sz="11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74611155263602E-2"/>
          <c:y val="6.0185185185185203E-2"/>
          <c:w val="0.89612312926419202"/>
          <c:h val="0.57765492855059797"/>
        </c:manualLayout>
      </c:layout>
      <c:areaChart>
        <c:grouping val="stacked"/>
        <c:varyColors val="0"/>
        <c:ser>
          <c:idx val="5"/>
          <c:order val="5"/>
          <c:tx>
            <c:strRef>
              <c:f>'7. Nal - Regional'!$X$10</c:f>
              <c:strCache>
                <c:ptCount val="1"/>
                <c:pt idx="0">
                  <c:v>Audiencia</c:v>
                </c:pt>
              </c:strCache>
            </c:strRef>
          </c:tx>
          <c:spPr>
            <a:solidFill>
              <a:schemeClr val="bg1">
                <a:lumMod val="75000"/>
              </a:schemeClr>
            </a:solidFill>
            <a:ln>
              <a:noFill/>
            </a:ln>
            <a:effectLst/>
          </c:spPr>
          <c:cat>
            <c:strRef>
              <c:f>'7. Nal - Regional'!$R$11:$R$15</c:f>
              <c:strCache>
                <c:ptCount val="5"/>
                <c:pt idx="0">
                  <c:v>Magdalena Medio</c:v>
                </c:pt>
                <c:pt idx="1">
                  <c:v>Región Caribe</c:v>
                </c:pt>
                <c:pt idx="2">
                  <c:v>Región Sur</c:v>
                </c:pt>
                <c:pt idx="3">
                  <c:v>Casanare y Arauca</c:v>
                </c:pt>
                <c:pt idx="4">
                  <c:v>Meta</c:v>
                </c:pt>
              </c:strCache>
            </c:strRef>
          </c:cat>
          <c:val>
            <c:numRef>
              <c:f>'7. Nal - Regional'!$X$11:$X$15</c:f>
              <c:numCache>
                <c:formatCode>#,##0_ </c:formatCode>
                <c:ptCount val="5"/>
                <c:pt idx="0">
                  <c:v>779400</c:v>
                </c:pt>
                <c:pt idx="1">
                  <c:v>291500</c:v>
                </c:pt>
                <c:pt idx="2">
                  <c:v>70450</c:v>
                </c:pt>
                <c:pt idx="3">
                  <c:v>29200</c:v>
                </c:pt>
                <c:pt idx="4">
                  <c:v>41750</c:v>
                </c:pt>
              </c:numCache>
            </c:numRef>
          </c:val>
          <c:extLst>
            <c:ext xmlns:c16="http://schemas.microsoft.com/office/drawing/2014/chart" uri="{C3380CC4-5D6E-409C-BE32-E72D297353CC}">
              <c16:uniqueId val="{00000000-D29E-41FC-A0A5-1621096886D3}"/>
            </c:ext>
          </c:extLst>
        </c:ser>
        <c:dLbls>
          <c:showLegendKey val="0"/>
          <c:showVal val="0"/>
          <c:showCatName val="0"/>
          <c:showSerName val="0"/>
          <c:showPercent val="0"/>
          <c:showBubbleSize val="0"/>
        </c:dLbls>
        <c:axId val="3"/>
        <c:axId val="4"/>
      </c:areaChart>
      <c:barChart>
        <c:barDir val="col"/>
        <c:grouping val="clustered"/>
        <c:varyColors val="0"/>
        <c:ser>
          <c:idx val="3"/>
          <c:order val="3"/>
          <c:tx>
            <c:strRef>
              <c:f>'7. Nal - Regional'!$V$10</c:f>
              <c:strCache>
                <c:ptCount val="1"/>
                <c:pt idx="0">
                  <c:v>Total</c:v>
                </c:pt>
              </c:strCache>
            </c:strRef>
          </c:tx>
          <c:spPr>
            <a:solidFill>
              <a:srgbClr val="FFC000">
                <a:alpha val="100000"/>
              </a:srgbClr>
            </a:solidFill>
            <a:ln w="3175">
              <a:noFill/>
            </a:ln>
          </c:spPr>
          <c:invertIfNegative val="0"/>
          <c:cat>
            <c:strRef>
              <c:f>'7. Nal - Regional'!$R$11:$R$15</c:f>
              <c:strCache>
                <c:ptCount val="5"/>
                <c:pt idx="0">
                  <c:v>Magdalena Medio</c:v>
                </c:pt>
                <c:pt idx="1">
                  <c:v>Región Caribe</c:v>
                </c:pt>
                <c:pt idx="2">
                  <c:v>Región Sur</c:v>
                </c:pt>
                <c:pt idx="3">
                  <c:v>Casanare y Arauca</c:v>
                </c:pt>
                <c:pt idx="4">
                  <c:v>Meta</c:v>
                </c:pt>
              </c:strCache>
            </c:strRef>
          </c:cat>
          <c:val>
            <c:numRef>
              <c:f>'7. Nal - Regional'!$V$11:$V$15</c:f>
            </c:numRef>
          </c:val>
          <c:extLst>
            <c:ext xmlns:c16="http://schemas.microsoft.com/office/drawing/2014/chart" uri="{C3380CC4-5D6E-409C-BE32-E72D297353CC}">
              <c16:uniqueId val="{00000001-D29E-41FC-A0A5-1621096886D3}"/>
            </c:ext>
          </c:extLst>
        </c:ser>
        <c:dLbls>
          <c:showLegendKey val="0"/>
          <c:showVal val="0"/>
          <c:showCatName val="0"/>
          <c:showSerName val="0"/>
          <c:showPercent val="0"/>
          <c:showBubbleSize val="0"/>
        </c:dLbls>
        <c:gapWidth val="219"/>
        <c:axId val="416996576"/>
        <c:axId val="1"/>
      </c:barChart>
      <c:barChart>
        <c:barDir val="col"/>
        <c:grouping val="clustered"/>
        <c:varyColors val="0"/>
        <c:ser>
          <c:idx val="0"/>
          <c:order val="0"/>
          <c:tx>
            <c:strRef>
              <c:f>'7. Nal - Regional'!$S$10</c:f>
              <c:strCache>
                <c:ptCount val="1"/>
                <c:pt idx="0">
                  <c:v>Negativa</c:v>
                </c:pt>
              </c:strCache>
            </c:strRef>
          </c:tx>
          <c:spPr>
            <a:solidFill>
              <a:srgbClr val="FF9999">
                <a:alpha val="100000"/>
              </a:srgbClr>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Regional'!$S$11:$S$15</c:f>
              <c:numCache>
                <c:formatCode>General</c:formatCode>
                <c:ptCount val="5"/>
                <c:pt idx="0">
                  <c:v>1</c:v>
                </c:pt>
                <c:pt idx="1">
                  <c:v>7</c:v>
                </c:pt>
                <c:pt idx="2">
                  <c:v>3</c:v>
                </c:pt>
              </c:numCache>
            </c:numRef>
          </c:val>
          <c:extLst>
            <c:ext xmlns:c16="http://schemas.microsoft.com/office/drawing/2014/chart" uri="{C3380CC4-5D6E-409C-BE32-E72D297353CC}">
              <c16:uniqueId val="{00000002-D29E-41FC-A0A5-1621096886D3}"/>
            </c:ext>
          </c:extLst>
        </c:ser>
        <c:ser>
          <c:idx val="1"/>
          <c:order val="1"/>
          <c:tx>
            <c:strRef>
              <c:f>'7. Nal - Regional'!$T$11</c:f>
              <c:strCache>
                <c:ptCount val="1"/>
                <c:pt idx="0">
                  <c:v>4</c:v>
                </c:pt>
              </c:strCache>
            </c:strRef>
          </c:tx>
          <c:spPr>
            <a:solidFill>
              <a:schemeClr val="tx1">
                <a:lumMod val="65000"/>
                <a:lumOff val="3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Regional'!$T$12:$T$15</c:f>
              <c:numCache>
                <c:formatCode>General</c:formatCode>
                <c:ptCount val="4"/>
                <c:pt idx="0">
                  <c:v>8</c:v>
                </c:pt>
                <c:pt idx="1">
                  <c:v>4</c:v>
                </c:pt>
                <c:pt idx="2">
                  <c:v>9</c:v>
                </c:pt>
              </c:numCache>
            </c:numRef>
          </c:val>
          <c:extLst>
            <c:ext xmlns:c16="http://schemas.microsoft.com/office/drawing/2014/chart" uri="{C3380CC4-5D6E-409C-BE32-E72D297353CC}">
              <c16:uniqueId val="{00000003-D29E-41FC-A0A5-1621096886D3}"/>
            </c:ext>
          </c:extLst>
        </c:ser>
        <c:ser>
          <c:idx val="2"/>
          <c:order val="2"/>
          <c:tx>
            <c:strRef>
              <c:f>'7. Nal - Regional'!$U$10</c:f>
              <c:strCache>
                <c:ptCount val="1"/>
                <c:pt idx="0">
                  <c:v>Positiva</c:v>
                </c:pt>
              </c:strCache>
            </c:strRef>
          </c:tx>
          <c:spPr>
            <a:solidFill>
              <a:srgbClr val="27895A">
                <a:alpha val="100000"/>
              </a:srgbClr>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Regional'!$U$11:$U$15</c:f>
              <c:numCache>
                <c:formatCode>General</c:formatCode>
                <c:ptCount val="5"/>
                <c:pt idx="0">
                  <c:v>21</c:v>
                </c:pt>
                <c:pt idx="1">
                  <c:v>6</c:v>
                </c:pt>
                <c:pt idx="2">
                  <c:v>67</c:v>
                </c:pt>
                <c:pt idx="3">
                  <c:v>17</c:v>
                </c:pt>
                <c:pt idx="4">
                  <c:v>32</c:v>
                </c:pt>
              </c:numCache>
            </c:numRef>
          </c:val>
          <c:extLst>
            <c:ext xmlns:c16="http://schemas.microsoft.com/office/drawing/2014/chart" uri="{C3380CC4-5D6E-409C-BE32-E72D297353CC}">
              <c16:uniqueId val="{00000004-D29E-41FC-A0A5-1621096886D3}"/>
            </c:ext>
          </c:extLst>
        </c:ser>
        <c:ser>
          <c:idx val="4"/>
          <c:order val="4"/>
          <c:tx>
            <c:strRef>
              <c:f>'7. Nal - Regional'!$W$10</c:f>
              <c:strCache>
                <c:ptCount val="1"/>
                <c:pt idx="0">
                  <c:v>Total</c:v>
                </c:pt>
              </c:strCache>
            </c:strRef>
          </c:tx>
          <c:spPr>
            <a:solidFill>
              <a:schemeClr val="accent4">
                <a:lumMod val="60000"/>
                <a:lumOff val="40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Regional'!$W$11:$W$15</c:f>
              <c:numCache>
                <c:formatCode>General</c:formatCode>
                <c:ptCount val="5"/>
                <c:pt idx="0">
                  <c:v>26</c:v>
                </c:pt>
                <c:pt idx="1">
                  <c:v>21</c:v>
                </c:pt>
                <c:pt idx="2">
                  <c:v>74</c:v>
                </c:pt>
                <c:pt idx="3">
                  <c:v>26</c:v>
                </c:pt>
                <c:pt idx="4">
                  <c:v>32</c:v>
                </c:pt>
              </c:numCache>
            </c:numRef>
          </c:val>
          <c:extLst>
            <c:ext xmlns:c16="http://schemas.microsoft.com/office/drawing/2014/chart" uri="{C3380CC4-5D6E-409C-BE32-E72D297353CC}">
              <c16:uniqueId val="{00000005-D29E-41FC-A0A5-1621096886D3}"/>
            </c:ext>
          </c:extLst>
        </c:ser>
        <c:dLbls>
          <c:showLegendKey val="0"/>
          <c:showVal val="0"/>
          <c:showCatName val="0"/>
          <c:showSerName val="0"/>
          <c:showPercent val="0"/>
          <c:showBubbleSize val="0"/>
        </c:dLbls>
        <c:gapWidth val="150"/>
        <c:axId val="416996576"/>
        <c:axId val="1"/>
      </c:barChart>
      <c:catAx>
        <c:axId val="4169965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16996576"/>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0_ " sourceLinked="1"/>
        <c:majorTickMark val="out"/>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3"/>
        <c:crosses val="max"/>
        <c:crossBetween val="between"/>
      </c:valAx>
      <c:spPr>
        <a:noFill/>
        <a:ln w="25400">
          <a:noFill/>
        </a:ln>
      </c:spPr>
    </c:plotArea>
    <c:legend>
      <c:legendPos val="r"/>
      <c:layout>
        <c:manualLayout>
          <c:xMode val="edge"/>
          <c:yMode val="edge"/>
          <c:x val="0.26868906348621546"/>
          <c:y val="0.85422862958456713"/>
          <c:w val="0.45828816555710727"/>
          <c:h val="8.1632653061224469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36103295191646E-2"/>
          <c:y val="4.30911680911681E-2"/>
          <c:w val="0.89612312926419202"/>
          <c:h val="0.57765492855059797"/>
        </c:manualLayout>
      </c:layout>
      <c:areaChart>
        <c:grouping val="stacked"/>
        <c:varyColors val="0"/>
        <c:ser>
          <c:idx val="5"/>
          <c:order val="5"/>
          <c:tx>
            <c:strRef>
              <c:f>'7. Nal - Regional'!$X$10</c:f>
              <c:strCache>
                <c:ptCount val="1"/>
                <c:pt idx="0">
                  <c:v>Audiencia</c:v>
                </c:pt>
              </c:strCache>
            </c:strRef>
          </c:tx>
          <c:spPr>
            <a:solidFill>
              <a:schemeClr val="bg1">
                <a:lumMod val="75000"/>
              </a:schemeClr>
            </a:solidFill>
            <a:ln>
              <a:noFill/>
            </a:ln>
            <a:effectLst/>
          </c:spPr>
          <c:cat>
            <c:strRef>
              <c:f>'7. Nal - Regional'!$R$11:$R$15</c:f>
              <c:strCache>
                <c:ptCount val="5"/>
                <c:pt idx="0">
                  <c:v>Magdalena Medio</c:v>
                </c:pt>
                <c:pt idx="1">
                  <c:v>Región Caribe</c:v>
                </c:pt>
                <c:pt idx="2">
                  <c:v>Región Sur</c:v>
                </c:pt>
                <c:pt idx="3">
                  <c:v>Casanare y Arauca</c:v>
                </c:pt>
                <c:pt idx="4">
                  <c:v>Meta</c:v>
                </c:pt>
              </c:strCache>
            </c:strRef>
          </c:cat>
          <c:val>
            <c:numRef>
              <c:f>'7. Nal - Regional'!$X$11:$X$15</c:f>
              <c:numCache>
                <c:formatCode>#,##0_ </c:formatCode>
                <c:ptCount val="5"/>
                <c:pt idx="0">
                  <c:v>779400</c:v>
                </c:pt>
                <c:pt idx="1">
                  <c:v>291500</c:v>
                </c:pt>
                <c:pt idx="2">
                  <c:v>70450</c:v>
                </c:pt>
                <c:pt idx="3">
                  <c:v>29200</c:v>
                </c:pt>
                <c:pt idx="4">
                  <c:v>41750</c:v>
                </c:pt>
              </c:numCache>
            </c:numRef>
          </c:val>
          <c:extLst>
            <c:ext xmlns:c16="http://schemas.microsoft.com/office/drawing/2014/chart" uri="{C3380CC4-5D6E-409C-BE32-E72D297353CC}">
              <c16:uniqueId val="{00000000-339C-4FA8-9FD7-ECE2DA5B5BEA}"/>
            </c:ext>
          </c:extLst>
        </c:ser>
        <c:dLbls>
          <c:showLegendKey val="0"/>
          <c:showVal val="0"/>
          <c:showCatName val="0"/>
          <c:showSerName val="0"/>
          <c:showPercent val="0"/>
          <c:showBubbleSize val="0"/>
        </c:dLbls>
        <c:axId val="3"/>
        <c:axId val="4"/>
      </c:areaChart>
      <c:barChart>
        <c:barDir val="col"/>
        <c:grouping val="clustered"/>
        <c:varyColors val="0"/>
        <c:ser>
          <c:idx val="3"/>
          <c:order val="3"/>
          <c:tx>
            <c:strRef>
              <c:f>'7. Nal - Regional'!$V$10</c:f>
              <c:strCache>
                <c:ptCount val="1"/>
                <c:pt idx="0">
                  <c:v>Total</c:v>
                </c:pt>
              </c:strCache>
            </c:strRef>
          </c:tx>
          <c:spPr>
            <a:solidFill>
              <a:srgbClr val="FFC000"/>
            </a:solidFill>
            <a:ln w="25400">
              <a:noFill/>
            </a:ln>
          </c:spPr>
          <c:invertIfNegative val="0"/>
          <c:cat>
            <c:strRef>
              <c:f>'7. Nal - Regional'!$R$11:$R$15</c:f>
              <c:strCache>
                <c:ptCount val="5"/>
                <c:pt idx="0">
                  <c:v>Magdalena Medio</c:v>
                </c:pt>
                <c:pt idx="1">
                  <c:v>Región Caribe</c:v>
                </c:pt>
                <c:pt idx="2">
                  <c:v>Región Sur</c:v>
                </c:pt>
                <c:pt idx="3">
                  <c:v>Casanare y Arauca</c:v>
                </c:pt>
                <c:pt idx="4">
                  <c:v>Meta</c:v>
                </c:pt>
              </c:strCache>
            </c:strRef>
          </c:cat>
          <c:val>
            <c:numRef>
              <c:f>'7. Nal - Regional'!$V$11:$V$15</c:f>
            </c:numRef>
          </c:val>
          <c:extLst>
            <c:ext xmlns:c16="http://schemas.microsoft.com/office/drawing/2014/chart" uri="{C3380CC4-5D6E-409C-BE32-E72D297353CC}">
              <c16:uniqueId val="{00000001-339C-4FA8-9FD7-ECE2DA5B5BEA}"/>
            </c:ext>
          </c:extLst>
        </c:ser>
        <c:dLbls>
          <c:showLegendKey val="0"/>
          <c:showVal val="0"/>
          <c:showCatName val="0"/>
          <c:showSerName val="0"/>
          <c:showPercent val="0"/>
          <c:showBubbleSize val="0"/>
        </c:dLbls>
        <c:gapWidth val="219"/>
        <c:axId val="417000840"/>
        <c:axId val="1"/>
      </c:barChart>
      <c:barChart>
        <c:barDir val="col"/>
        <c:grouping val="clustered"/>
        <c:varyColors val="0"/>
        <c:ser>
          <c:idx val="0"/>
          <c:order val="0"/>
          <c:tx>
            <c:strRef>
              <c:f>'7. Nal - Regional'!$S$10</c:f>
              <c:strCache>
                <c:ptCount val="1"/>
                <c:pt idx="0">
                  <c:v>Negativa</c:v>
                </c:pt>
              </c:strCache>
            </c:strRef>
          </c:tx>
          <c:spPr>
            <a:solidFill>
              <a:srgbClr val="F9680D"/>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Regional'!$S$11:$S$15</c:f>
              <c:numCache>
                <c:formatCode>General</c:formatCode>
                <c:ptCount val="5"/>
                <c:pt idx="0">
                  <c:v>1</c:v>
                </c:pt>
                <c:pt idx="1">
                  <c:v>7</c:v>
                </c:pt>
                <c:pt idx="2">
                  <c:v>3</c:v>
                </c:pt>
              </c:numCache>
            </c:numRef>
          </c:val>
          <c:extLst>
            <c:ext xmlns:c16="http://schemas.microsoft.com/office/drawing/2014/chart" uri="{C3380CC4-5D6E-409C-BE32-E72D297353CC}">
              <c16:uniqueId val="{00000002-339C-4FA8-9FD7-ECE2DA5B5BEA}"/>
            </c:ext>
          </c:extLst>
        </c:ser>
        <c:ser>
          <c:idx val="1"/>
          <c:order val="1"/>
          <c:tx>
            <c:strRef>
              <c:f>'7. Nal - Regional'!$T$11</c:f>
              <c:strCache>
                <c:ptCount val="1"/>
                <c:pt idx="0">
                  <c:v>4</c:v>
                </c:pt>
              </c:strCache>
            </c:strRef>
          </c:tx>
          <c:spPr>
            <a:solidFill>
              <a:schemeClr val="tx1">
                <a:lumMod val="65000"/>
                <a:lumOff val="3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Regional'!$T$12:$T$15</c:f>
              <c:numCache>
                <c:formatCode>General</c:formatCode>
                <c:ptCount val="4"/>
                <c:pt idx="0">
                  <c:v>8</c:v>
                </c:pt>
                <c:pt idx="1">
                  <c:v>4</c:v>
                </c:pt>
                <c:pt idx="2">
                  <c:v>9</c:v>
                </c:pt>
              </c:numCache>
            </c:numRef>
          </c:val>
          <c:extLst>
            <c:ext xmlns:c16="http://schemas.microsoft.com/office/drawing/2014/chart" uri="{C3380CC4-5D6E-409C-BE32-E72D297353CC}">
              <c16:uniqueId val="{00000003-339C-4FA8-9FD7-ECE2DA5B5BEA}"/>
            </c:ext>
          </c:extLst>
        </c:ser>
        <c:ser>
          <c:idx val="2"/>
          <c:order val="2"/>
          <c:tx>
            <c:strRef>
              <c:f>'7. Nal - Regional'!$U$10</c:f>
              <c:strCache>
                <c:ptCount val="1"/>
                <c:pt idx="0">
                  <c:v>Positiva</c:v>
                </c:pt>
              </c:strCache>
            </c:strRef>
          </c:tx>
          <c:spPr>
            <a:solidFill>
              <a:srgbClr val="27895A"/>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Regional'!$U$11:$U$15</c:f>
              <c:numCache>
                <c:formatCode>General</c:formatCode>
                <c:ptCount val="5"/>
                <c:pt idx="0">
                  <c:v>21</c:v>
                </c:pt>
                <c:pt idx="1">
                  <c:v>6</c:v>
                </c:pt>
                <c:pt idx="2">
                  <c:v>67</c:v>
                </c:pt>
                <c:pt idx="3">
                  <c:v>17</c:v>
                </c:pt>
                <c:pt idx="4">
                  <c:v>32</c:v>
                </c:pt>
              </c:numCache>
            </c:numRef>
          </c:val>
          <c:extLst>
            <c:ext xmlns:c16="http://schemas.microsoft.com/office/drawing/2014/chart" uri="{C3380CC4-5D6E-409C-BE32-E72D297353CC}">
              <c16:uniqueId val="{00000004-339C-4FA8-9FD7-ECE2DA5B5BEA}"/>
            </c:ext>
          </c:extLst>
        </c:ser>
        <c:ser>
          <c:idx val="4"/>
          <c:order val="4"/>
          <c:tx>
            <c:strRef>
              <c:f>'7. Nal - Regional'!$W$10</c:f>
              <c:strCache>
                <c:ptCount val="1"/>
                <c:pt idx="0">
                  <c:v>Total</c:v>
                </c:pt>
              </c:strCache>
            </c:strRef>
          </c:tx>
          <c:spPr>
            <a:solidFill>
              <a:schemeClr val="accent4">
                <a:lumMod val="60000"/>
                <a:lumOff val="40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Regional'!$R$11:$R$15</c:f>
              <c:strCache>
                <c:ptCount val="5"/>
                <c:pt idx="0">
                  <c:v>Magdalena Medio</c:v>
                </c:pt>
                <c:pt idx="1">
                  <c:v>Región Caribe</c:v>
                </c:pt>
                <c:pt idx="2">
                  <c:v>Región Sur</c:v>
                </c:pt>
                <c:pt idx="3">
                  <c:v>Casanare y Arauca</c:v>
                </c:pt>
                <c:pt idx="4">
                  <c:v>Meta</c:v>
                </c:pt>
              </c:strCache>
            </c:strRef>
          </c:cat>
          <c:val>
            <c:numRef>
              <c:f>'7. Nal - Regional'!$W$11:$W$15</c:f>
              <c:numCache>
                <c:formatCode>General</c:formatCode>
                <c:ptCount val="5"/>
                <c:pt idx="0">
                  <c:v>26</c:v>
                </c:pt>
                <c:pt idx="1">
                  <c:v>21</c:v>
                </c:pt>
                <c:pt idx="2">
                  <c:v>74</c:v>
                </c:pt>
                <c:pt idx="3">
                  <c:v>26</c:v>
                </c:pt>
                <c:pt idx="4">
                  <c:v>32</c:v>
                </c:pt>
              </c:numCache>
            </c:numRef>
          </c:val>
          <c:extLst>
            <c:ext xmlns:c16="http://schemas.microsoft.com/office/drawing/2014/chart" uri="{C3380CC4-5D6E-409C-BE32-E72D297353CC}">
              <c16:uniqueId val="{00000005-339C-4FA8-9FD7-ECE2DA5B5BEA}"/>
            </c:ext>
          </c:extLst>
        </c:ser>
        <c:dLbls>
          <c:showLegendKey val="0"/>
          <c:showVal val="0"/>
          <c:showCatName val="0"/>
          <c:showSerName val="0"/>
          <c:showPercent val="0"/>
          <c:showBubbleSize val="0"/>
        </c:dLbls>
        <c:gapWidth val="150"/>
        <c:axId val="417000840"/>
        <c:axId val="1"/>
      </c:barChart>
      <c:catAx>
        <c:axId val="417000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1700084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0_ " sourceLinked="1"/>
        <c:majorTickMark val="out"/>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3"/>
        <c:crosses val="max"/>
        <c:crossBetween val="between"/>
      </c:valAx>
      <c:spPr>
        <a:noFill/>
        <a:ln w="25400">
          <a:noFill/>
        </a:ln>
      </c:spPr>
    </c:plotArea>
    <c:legend>
      <c:legendPos val="r"/>
      <c:layout>
        <c:manualLayout>
          <c:xMode val="edge"/>
          <c:yMode val="edge"/>
          <c:x val="0.28301920154717503"/>
          <c:y val="0.80523255813953487"/>
          <c:w val="0.38888929410139522"/>
          <c:h val="9.3023255813953543E-2"/>
        </c:manualLayout>
      </c:layout>
      <c:overlay val="0"/>
      <c:spPr>
        <a:noFill/>
        <a:ln w="3175">
          <a:noFill/>
        </a:ln>
      </c:spPr>
      <c:txPr>
        <a:bodyPr/>
        <a:lstStyle/>
        <a:p>
          <a:pPr>
            <a:defRPr sz="11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543662201215879E-2"/>
          <c:y val="2.37420162416026E-2"/>
          <c:w val="0.89612312926419202"/>
          <c:h val="0.57765492855059797"/>
        </c:manualLayout>
      </c:layout>
      <c:areaChart>
        <c:grouping val="stacked"/>
        <c:varyColors val="0"/>
        <c:ser>
          <c:idx val="5"/>
          <c:order val="5"/>
          <c:tx>
            <c:strRef>
              <c:f>'7. Nal - Regional'!$X$10</c:f>
              <c:strCache>
                <c:ptCount val="1"/>
                <c:pt idx="0">
                  <c:v>Audiencia</c:v>
                </c:pt>
              </c:strCache>
            </c:strRef>
          </c:tx>
          <c:spPr>
            <a:solidFill>
              <a:schemeClr val="bg1">
                <a:lumMod val="75000"/>
              </a:schemeClr>
            </a:solidFill>
            <a:ln>
              <a:noFill/>
            </a:ln>
            <a:effectLst/>
          </c:spPr>
          <c:cat>
            <c:strRef>
              <c:f>'7. Nal - Regional'!$R$11:$R$16</c:f>
              <c:strCache>
                <c:ptCount val="6"/>
                <c:pt idx="0">
                  <c:v>Magdalena Medio</c:v>
                </c:pt>
                <c:pt idx="1">
                  <c:v>Región Caribe</c:v>
                </c:pt>
                <c:pt idx="2">
                  <c:v>Región Sur</c:v>
                </c:pt>
                <c:pt idx="3">
                  <c:v>Casanare y Arauca</c:v>
                </c:pt>
                <c:pt idx="4">
                  <c:v>Meta</c:v>
                </c:pt>
                <c:pt idx="5">
                  <c:v>Otros departamentos</c:v>
                </c:pt>
              </c:strCache>
            </c:strRef>
          </c:cat>
          <c:val>
            <c:numRef>
              <c:f>'7. Nal - Regional'!$X$11:$X$16</c:f>
              <c:numCache>
                <c:formatCode>#,##0_ </c:formatCode>
                <c:ptCount val="6"/>
                <c:pt idx="0">
                  <c:v>779400</c:v>
                </c:pt>
                <c:pt idx="1">
                  <c:v>291500</c:v>
                </c:pt>
                <c:pt idx="2">
                  <c:v>70450</c:v>
                </c:pt>
                <c:pt idx="3">
                  <c:v>29200</c:v>
                </c:pt>
                <c:pt idx="4">
                  <c:v>41750</c:v>
                </c:pt>
                <c:pt idx="5">
                  <c:v>1139800</c:v>
                </c:pt>
              </c:numCache>
            </c:numRef>
          </c:val>
          <c:extLst>
            <c:ext xmlns:c16="http://schemas.microsoft.com/office/drawing/2014/chart" uri="{C3380CC4-5D6E-409C-BE32-E72D297353CC}">
              <c16:uniqueId val="{00000000-06F3-4129-AD5E-D332D796632E}"/>
            </c:ext>
          </c:extLst>
        </c:ser>
        <c:dLbls>
          <c:showLegendKey val="0"/>
          <c:showVal val="0"/>
          <c:showCatName val="0"/>
          <c:showSerName val="0"/>
          <c:showPercent val="0"/>
          <c:showBubbleSize val="0"/>
        </c:dLbls>
        <c:axId val="3"/>
        <c:axId val="4"/>
      </c:areaChart>
      <c:barChart>
        <c:barDir val="col"/>
        <c:grouping val="clustered"/>
        <c:varyColors val="0"/>
        <c:ser>
          <c:idx val="0"/>
          <c:order val="0"/>
          <c:tx>
            <c:strRef>
              <c:f>'7. Nal - Regional'!$S$10</c:f>
              <c:strCache>
                <c:ptCount val="1"/>
                <c:pt idx="0">
                  <c:v>Negativa</c:v>
                </c:pt>
              </c:strCache>
            </c:strRef>
          </c:tx>
          <c:spPr>
            <a:solidFill>
              <a:srgbClr val="F9680D"/>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Regional'!$R$11:$R$16</c:f>
              <c:strCache>
                <c:ptCount val="6"/>
                <c:pt idx="0">
                  <c:v>Magdalena Medio</c:v>
                </c:pt>
                <c:pt idx="1">
                  <c:v>Región Caribe</c:v>
                </c:pt>
                <c:pt idx="2">
                  <c:v>Región Sur</c:v>
                </c:pt>
                <c:pt idx="3">
                  <c:v>Casanare y Arauca</c:v>
                </c:pt>
                <c:pt idx="4">
                  <c:v>Meta</c:v>
                </c:pt>
                <c:pt idx="5">
                  <c:v>Otros departamentos</c:v>
                </c:pt>
              </c:strCache>
            </c:strRef>
          </c:cat>
          <c:val>
            <c:numRef>
              <c:f>'7. Nal - Regional'!$S$11:$S$16</c:f>
              <c:numCache>
                <c:formatCode>General</c:formatCode>
                <c:ptCount val="6"/>
                <c:pt idx="0">
                  <c:v>1</c:v>
                </c:pt>
                <c:pt idx="1">
                  <c:v>7</c:v>
                </c:pt>
                <c:pt idx="2">
                  <c:v>3</c:v>
                </c:pt>
                <c:pt idx="5">
                  <c:v>14</c:v>
                </c:pt>
              </c:numCache>
            </c:numRef>
          </c:val>
          <c:extLst>
            <c:ext xmlns:c16="http://schemas.microsoft.com/office/drawing/2014/chart" uri="{C3380CC4-5D6E-409C-BE32-E72D297353CC}">
              <c16:uniqueId val="{00000001-06F3-4129-AD5E-D332D796632E}"/>
            </c:ext>
          </c:extLst>
        </c:ser>
        <c:ser>
          <c:idx val="1"/>
          <c:order val="1"/>
          <c:tx>
            <c:strRef>
              <c:f>'7. Nal - Regional'!$T$10</c:f>
              <c:strCache>
                <c:ptCount val="1"/>
                <c:pt idx="0">
                  <c:v>Neutra</c:v>
                </c:pt>
              </c:strCache>
            </c:strRef>
          </c:tx>
          <c:spPr>
            <a:solidFill>
              <a:schemeClr val="tx1">
                <a:lumMod val="65000"/>
                <a:lumOff val="3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Regional'!$R$11:$R$16</c:f>
              <c:strCache>
                <c:ptCount val="6"/>
                <c:pt idx="0">
                  <c:v>Magdalena Medio</c:v>
                </c:pt>
                <c:pt idx="1">
                  <c:v>Región Caribe</c:v>
                </c:pt>
                <c:pt idx="2">
                  <c:v>Región Sur</c:v>
                </c:pt>
                <c:pt idx="3">
                  <c:v>Casanare y Arauca</c:v>
                </c:pt>
                <c:pt idx="4">
                  <c:v>Meta</c:v>
                </c:pt>
                <c:pt idx="5">
                  <c:v>Otros departamentos</c:v>
                </c:pt>
              </c:strCache>
            </c:strRef>
          </c:cat>
          <c:val>
            <c:numRef>
              <c:f>'7. Nal - Regional'!$T$11:$T$16</c:f>
              <c:numCache>
                <c:formatCode>General</c:formatCode>
                <c:ptCount val="6"/>
                <c:pt idx="0">
                  <c:v>4</c:v>
                </c:pt>
                <c:pt idx="1">
                  <c:v>8</c:v>
                </c:pt>
                <c:pt idx="2">
                  <c:v>4</c:v>
                </c:pt>
                <c:pt idx="3">
                  <c:v>9</c:v>
                </c:pt>
                <c:pt idx="5">
                  <c:v>6</c:v>
                </c:pt>
              </c:numCache>
            </c:numRef>
          </c:val>
          <c:extLst>
            <c:ext xmlns:c16="http://schemas.microsoft.com/office/drawing/2014/chart" uri="{C3380CC4-5D6E-409C-BE32-E72D297353CC}">
              <c16:uniqueId val="{00000002-06F3-4129-AD5E-D332D796632E}"/>
            </c:ext>
          </c:extLst>
        </c:ser>
        <c:ser>
          <c:idx val="2"/>
          <c:order val="2"/>
          <c:tx>
            <c:strRef>
              <c:f>'7. Nal - Regional'!$U$10</c:f>
              <c:strCache>
                <c:ptCount val="1"/>
                <c:pt idx="0">
                  <c:v>Positiva</c:v>
                </c:pt>
              </c:strCache>
            </c:strRef>
          </c:tx>
          <c:spPr>
            <a:solidFill>
              <a:srgbClr val="27895A"/>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Regional'!$R$11:$R$16</c:f>
              <c:strCache>
                <c:ptCount val="6"/>
                <c:pt idx="0">
                  <c:v>Magdalena Medio</c:v>
                </c:pt>
                <c:pt idx="1">
                  <c:v>Región Caribe</c:v>
                </c:pt>
                <c:pt idx="2">
                  <c:v>Región Sur</c:v>
                </c:pt>
                <c:pt idx="3">
                  <c:v>Casanare y Arauca</c:v>
                </c:pt>
                <c:pt idx="4">
                  <c:v>Meta</c:v>
                </c:pt>
                <c:pt idx="5">
                  <c:v>Otros departamentos</c:v>
                </c:pt>
              </c:strCache>
            </c:strRef>
          </c:cat>
          <c:val>
            <c:numRef>
              <c:f>'7. Nal - Regional'!$U$11:$U$16</c:f>
              <c:numCache>
                <c:formatCode>General</c:formatCode>
                <c:ptCount val="6"/>
                <c:pt idx="0">
                  <c:v>21</c:v>
                </c:pt>
                <c:pt idx="1">
                  <c:v>6</c:v>
                </c:pt>
                <c:pt idx="2">
                  <c:v>67</c:v>
                </c:pt>
                <c:pt idx="3">
                  <c:v>17</c:v>
                </c:pt>
                <c:pt idx="4">
                  <c:v>32</c:v>
                </c:pt>
                <c:pt idx="5">
                  <c:v>1</c:v>
                </c:pt>
              </c:numCache>
            </c:numRef>
          </c:val>
          <c:extLst>
            <c:ext xmlns:c16="http://schemas.microsoft.com/office/drawing/2014/chart" uri="{C3380CC4-5D6E-409C-BE32-E72D297353CC}">
              <c16:uniqueId val="{00000003-06F3-4129-AD5E-D332D796632E}"/>
            </c:ext>
          </c:extLst>
        </c:ser>
        <c:ser>
          <c:idx val="4"/>
          <c:order val="4"/>
          <c:tx>
            <c:strRef>
              <c:f>'7. Nal - Regional'!$W$10</c:f>
              <c:strCache>
                <c:ptCount val="1"/>
                <c:pt idx="0">
                  <c:v>Total</c:v>
                </c:pt>
              </c:strCache>
            </c:strRef>
          </c:tx>
          <c:spPr>
            <a:solidFill>
              <a:schemeClr val="accent4">
                <a:lumMod val="60000"/>
                <a:lumOff val="40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 Nal - Regional'!$R$11:$R$16</c:f>
              <c:strCache>
                <c:ptCount val="6"/>
                <c:pt idx="0">
                  <c:v>Magdalena Medio</c:v>
                </c:pt>
                <c:pt idx="1">
                  <c:v>Región Caribe</c:v>
                </c:pt>
                <c:pt idx="2">
                  <c:v>Región Sur</c:v>
                </c:pt>
                <c:pt idx="3">
                  <c:v>Casanare y Arauca</c:v>
                </c:pt>
                <c:pt idx="4">
                  <c:v>Meta</c:v>
                </c:pt>
                <c:pt idx="5">
                  <c:v>Otros departamentos</c:v>
                </c:pt>
              </c:strCache>
            </c:strRef>
          </c:cat>
          <c:val>
            <c:numRef>
              <c:f>'7. Nal - Regional'!$W$11:$W$16</c:f>
              <c:numCache>
                <c:formatCode>General</c:formatCode>
                <c:ptCount val="6"/>
                <c:pt idx="0">
                  <c:v>26</c:v>
                </c:pt>
                <c:pt idx="1">
                  <c:v>21</c:v>
                </c:pt>
                <c:pt idx="2">
                  <c:v>74</c:v>
                </c:pt>
                <c:pt idx="3">
                  <c:v>26</c:v>
                </c:pt>
                <c:pt idx="4">
                  <c:v>32</c:v>
                </c:pt>
                <c:pt idx="5">
                  <c:v>21</c:v>
                </c:pt>
              </c:numCache>
            </c:numRef>
          </c:val>
          <c:extLst>
            <c:ext xmlns:c16="http://schemas.microsoft.com/office/drawing/2014/chart" uri="{C3380CC4-5D6E-409C-BE32-E72D297353CC}">
              <c16:uniqueId val="{00000004-06F3-4129-AD5E-D332D796632E}"/>
            </c:ext>
          </c:extLst>
        </c:ser>
        <c:dLbls>
          <c:showLegendKey val="0"/>
          <c:showVal val="0"/>
          <c:showCatName val="0"/>
          <c:showSerName val="0"/>
          <c:showPercent val="0"/>
          <c:showBubbleSize val="0"/>
        </c:dLbls>
        <c:gapWidth val="150"/>
        <c:axId val="417009368"/>
        <c:axId val="1"/>
      </c:barChart>
      <c:barChart>
        <c:barDir val="col"/>
        <c:grouping val="clustered"/>
        <c:varyColors val="0"/>
        <c:ser>
          <c:idx val="3"/>
          <c:order val="3"/>
          <c:tx>
            <c:strRef>
              <c:f>'7. Nal - Regional'!$V$10</c:f>
              <c:strCache>
                <c:ptCount val="1"/>
                <c:pt idx="0">
                  <c:v>Total</c:v>
                </c:pt>
              </c:strCache>
            </c:strRef>
          </c:tx>
          <c:spPr>
            <a:solidFill>
              <a:srgbClr val="FFC000"/>
            </a:solidFill>
            <a:ln w="25400">
              <a:noFill/>
            </a:ln>
          </c:spPr>
          <c:invertIfNegative val="0"/>
          <c:cat>
            <c:strRef>
              <c:f>'7. Nal - Regional'!$R$11:$R$16</c:f>
              <c:strCache>
                <c:ptCount val="6"/>
                <c:pt idx="0">
                  <c:v>Magdalena Medio</c:v>
                </c:pt>
                <c:pt idx="1">
                  <c:v>Región Caribe</c:v>
                </c:pt>
                <c:pt idx="2">
                  <c:v>Región Sur</c:v>
                </c:pt>
                <c:pt idx="3">
                  <c:v>Casanare y Arauca</c:v>
                </c:pt>
                <c:pt idx="4">
                  <c:v>Meta</c:v>
                </c:pt>
                <c:pt idx="5">
                  <c:v>Otros departamentos</c:v>
                </c:pt>
              </c:strCache>
            </c:strRef>
          </c:cat>
          <c:val>
            <c:numRef>
              <c:f>'7. Nal - Regional'!$V$11:$V$16</c:f>
            </c:numRef>
          </c:val>
          <c:extLst>
            <c:ext xmlns:c16="http://schemas.microsoft.com/office/drawing/2014/chart" uri="{C3380CC4-5D6E-409C-BE32-E72D297353CC}">
              <c16:uniqueId val="{00000005-06F3-4129-AD5E-D332D796632E}"/>
            </c:ext>
          </c:extLst>
        </c:ser>
        <c:dLbls>
          <c:showLegendKey val="0"/>
          <c:showVal val="0"/>
          <c:showCatName val="0"/>
          <c:showSerName val="0"/>
          <c:showPercent val="0"/>
          <c:showBubbleSize val="0"/>
        </c:dLbls>
        <c:gapWidth val="219"/>
        <c:axId val="417009368"/>
        <c:axId val="1"/>
      </c:barChart>
      <c:catAx>
        <c:axId val="417009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17009368"/>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0_ " sourceLinked="1"/>
        <c:majorTickMark val="out"/>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3"/>
        <c:crosses val="max"/>
        <c:crossBetween val="between"/>
      </c:valAx>
      <c:spPr>
        <a:noFill/>
        <a:ln w="25400">
          <a:noFill/>
        </a:ln>
      </c:spPr>
    </c:plotArea>
    <c:legend>
      <c:legendPos val="r"/>
      <c:layout>
        <c:manualLayout>
          <c:xMode val="edge"/>
          <c:yMode val="edge"/>
          <c:x val="0.28192590136759221"/>
          <c:y val="0.80525972044192151"/>
          <c:w val="0.38949998618593729"/>
          <c:h val="9.2500152597204455E-2"/>
        </c:manualLayout>
      </c:layout>
      <c:overlay val="0"/>
      <c:spPr>
        <a:noFill/>
        <a:ln w="3175">
          <a:noFill/>
        </a:ln>
      </c:spPr>
      <c:txPr>
        <a:bodyPr/>
        <a:lstStyle/>
        <a:p>
          <a:pPr>
            <a:defRPr sz="11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103349991234338E-2"/>
          <c:y val="4.5830834613165616E-2"/>
          <c:w val="0.92580320804405081"/>
          <c:h val="0.64917026238593245"/>
        </c:manualLayout>
      </c:layout>
      <c:areaChart>
        <c:grouping val="stacked"/>
        <c:varyColors val="0"/>
        <c:ser>
          <c:idx val="3"/>
          <c:order val="3"/>
          <c:tx>
            <c:strRef>
              <c:f>'6. RR'!$E$435</c:f>
              <c:strCache>
                <c:ptCount val="1"/>
              </c:strCache>
            </c:strRef>
          </c:tx>
          <c:spPr>
            <a:solidFill>
              <a:schemeClr val="bg1">
                <a:lumMod val="85000"/>
              </a:schemeClr>
            </a:solidFill>
            <a:ln>
              <a:noFill/>
            </a:ln>
            <a:effectLst/>
          </c:spPr>
          <c:cat>
            <c:numRef>
              <c:f>'6. RR'!$A$436:$A$438</c:f>
              <c:numCache>
                <c:formatCode>General</c:formatCode>
                <c:ptCount val="3"/>
              </c:numCache>
            </c:numRef>
          </c:cat>
          <c:val>
            <c:numRef>
              <c:f>'6. RR'!$E$436:$E$438</c:f>
              <c:numCache>
                <c:formatCode>General</c:formatCode>
                <c:ptCount val="3"/>
              </c:numCache>
            </c:numRef>
          </c:val>
          <c:extLst>
            <c:ext xmlns:c16="http://schemas.microsoft.com/office/drawing/2014/chart" uri="{C3380CC4-5D6E-409C-BE32-E72D297353CC}">
              <c16:uniqueId val="{00000000-433F-4070-9E70-7CF547E6F395}"/>
            </c:ext>
          </c:extLst>
        </c:ser>
        <c:dLbls>
          <c:showLegendKey val="0"/>
          <c:showVal val="0"/>
          <c:showCatName val="0"/>
          <c:showSerName val="0"/>
          <c:showPercent val="0"/>
          <c:showBubbleSize val="0"/>
        </c:dLbls>
        <c:axId val="3"/>
        <c:axId val="4"/>
      </c:areaChart>
      <c:barChart>
        <c:barDir val="col"/>
        <c:grouping val="clustered"/>
        <c:varyColors val="0"/>
        <c:ser>
          <c:idx val="0"/>
          <c:order val="0"/>
          <c:tx>
            <c:strRef>
              <c:f>'6. RR'!$B$435</c:f>
              <c:strCache>
                <c:ptCount val="1"/>
              </c:strCache>
            </c:strRef>
          </c:tx>
          <c:spPr>
            <a:solidFill>
              <a:schemeClr val="tx1">
                <a:lumMod val="65000"/>
                <a:lumOff val="3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 RR'!$A$436:$A$438</c:f>
              <c:numCache>
                <c:formatCode>General</c:formatCode>
                <c:ptCount val="3"/>
              </c:numCache>
            </c:numRef>
          </c:cat>
          <c:val>
            <c:numRef>
              <c:f>'6. RR'!$B$436:$B$438</c:f>
              <c:numCache>
                <c:formatCode>General</c:formatCode>
                <c:ptCount val="3"/>
              </c:numCache>
            </c:numRef>
          </c:val>
          <c:extLst>
            <c:ext xmlns:c16="http://schemas.microsoft.com/office/drawing/2014/chart" uri="{C3380CC4-5D6E-409C-BE32-E72D297353CC}">
              <c16:uniqueId val="{00000001-433F-4070-9E70-7CF547E6F395}"/>
            </c:ext>
          </c:extLst>
        </c:ser>
        <c:ser>
          <c:idx val="1"/>
          <c:order val="1"/>
          <c:tx>
            <c:strRef>
              <c:f>'6. RR'!$C$435</c:f>
              <c:strCache>
                <c:ptCount val="1"/>
              </c:strCache>
            </c:strRef>
          </c:tx>
          <c:spPr>
            <a:solidFill>
              <a:srgbClr val="00B05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 RR'!$A$436:$A$438</c:f>
              <c:numCache>
                <c:formatCode>General</c:formatCode>
                <c:ptCount val="3"/>
              </c:numCache>
            </c:numRef>
          </c:cat>
          <c:val>
            <c:numRef>
              <c:f>'6. RR'!$C$436:$C$438</c:f>
              <c:numCache>
                <c:formatCode>General</c:formatCode>
                <c:ptCount val="3"/>
              </c:numCache>
            </c:numRef>
          </c:val>
          <c:extLst>
            <c:ext xmlns:c16="http://schemas.microsoft.com/office/drawing/2014/chart" uri="{C3380CC4-5D6E-409C-BE32-E72D297353CC}">
              <c16:uniqueId val="{00000002-433F-4070-9E70-7CF547E6F395}"/>
            </c:ext>
          </c:extLst>
        </c:ser>
        <c:ser>
          <c:idx val="2"/>
          <c:order val="2"/>
          <c:tx>
            <c:strRef>
              <c:f>'6. RR'!$D$435</c:f>
              <c:strCache>
                <c:ptCount val="1"/>
              </c:strCache>
            </c:strRef>
          </c:tx>
          <c:spPr>
            <a:solidFill>
              <a:srgbClr val="FD6959"/>
            </a:solidFill>
            <a:ln w="25400">
              <a:noFill/>
            </a:ln>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'6. RR'!$A$436:$A$438</c:f>
              <c:numCache>
                <c:formatCode>General</c:formatCode>
                <c:ptCount val="3"/>
              </c:numCache>
            </c:numRef>
          </c:cat>
          <c:val>
            <c:numRef>
              <c:f>'6. RR'!$D$436:$D$438</c:f>
              <c:numCache>
                <c:formatCode>General</c:formatCode>
                <c:ptCount val="3"/>
              </c:numCache>
            </c:numRef>
          </c:val>
          <c:extLst>
            <c:ext xmlns:c16="http://schemas.microsoft.com/office/drawing/2014/chart" uri="{C3380CC4-5D6E-409C-BE32-E72D297353CC}">
              <c16:uniqueId val="{00000003-433F-4070-9E70-7CF547E6F395}"/>
            </c:ext>
          </c:extLst>
        </c:ser>
        <c:dLbls>
          <c:showLegendKey val="0"/>
          <c:showVal val="0"/>
          <c:showCatName val="0"/>
          <c:showSerName val="0"/>
          <c:showPercent val="0"/>
          <c:showBubbleSize val="0"/>
        </c:dLbls>
        <c:gapWidth val="150"/>
        <c:axId val="422570032"/>
        <c:axId val="1"/>
      </c:barChart>
      <c:catAx>
        <c:axId val="4225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600" b="0" i="0" u="none" strike="noStrike" baseline="0">
                <a:solidFill>
                  <a:srgbClr val="333333"/>
                </a:solidFill>
                <a:latin typeface="Arial"/>
                <a:ea typeface="Arial"/>
                <a:cs typeface="Arial"/>
              </a:defRPr>
            </a:pPr>
            <a:endParaRPr lang="es-CO"/>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257003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3"/>
        <c:crosses val="max"/>
        <c:crossBetween val="between"/>
      </c:valAx>
      <c:spPr>
        <a:noFill/>
        <a:ln w="25400">
          <a:noFill/>
        </a:ln>
      </c:spPr>
    </c:plotArea>
    <c:legend>
      <c:legendPos val="b"/>
      <c:layout>
        <c:manualLayout>
          <c:xMode val="edge"/>
          <c:yMode val="edge"/>
          <c:x val="0.29377232497100653"/>
          <c:y val="0.81553066977738897"/>
          <c:w val="0.31765024720747109"/>
          <c:h val="0.10190998347428792"/>
        </c:manualLayout>
      </c:layout>
      <c:overlay val="0"/>
      <c:spPr>
        <a:noFill/>
        <a:ln w="3175">
          <a:noFill/>
        </a:ln>
      </c:spPr>
      <c:txPr>
        <a:bodyPr/>
        <a:lstStyle/>
        <a:p>
          <a:pPr>
            <a:defRPr sz="46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'6. RR'!$B$99</c:f>
              <c:strCache>
                <c:ptCount val="1"/>
                <c:pt idx="0">
                  <c:v>Negativa</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'6. RR'!$A$100:$A$119</c:f>
              <c:strCache>
                <c:ptCount val="20"/>
                <c:pt idx="0">
                  <c:v>Caracol radio</c:v>
                </c:pt>
                <c:pt idx="1">
                  <c:v>Blu Radio</c:v>
                </c:pt>
                <c:pt idx="2">
                  <c:v>El Tiempo</c:v>
                </c:pt>
                <c:pt idx="3">
                  <c:v>CARACOL NOTICIAS</c:v>
                </c:pt>
                <c:pt idx="4">
                  <c:v>Infobae</c:v>
                </c:pt>
                <c:pt idx="5">
                  <c:v>RCN NOTICIAS</c:v>
                </c:pt>
                <c:pt idx="6">
                  <c:v>Vanguardia</c:v>
                </c:pt>
                <c:pt idx="7">
                  <c:v>LA FM </c:v>
                </c:pt>
                <c:pt idx="8">
                  <c:v>Semana</c:v>
                </c:pt>
                <c:pt idx="9">
                  <c:v>Portafolio</c:v>
                </c:pt>
                <c:pt idx="10">
                  <c:v>La FM</c:v>
                </c:pt>
                <c:pt idx="11">
                  <c:v>El Colombiano</c:v>
                </c:pt>
                <c:pt idx="12">
                  <c:v>Pulzo</c:v>
                </c:pt>
                <c:pt idx="13">
                  <c:v>El Universal</c:v>
                </c:pt>
                <c:pt idx="14">
                  <c:v>El País</c:v>
                </c:pt>
                <c:pt idx="15">
                  <c:v>PRIMERA PÁGINA</c:v>
                </c:pt>
                <c:pt idx="16">
                  <c:v>El Espectador</c:v>
                </c:pt>
                <c:pt idx="17">
                  <c:v>Noticias Caracol</c:v>
                </c:pt>
                <c:pt idx="18">
                  <c:v>Asuntos Legales</c:v>
                </c:pt>
                <c:pt idx="19">
                  <c:v>Diario del Cauca</c:v>
                </c:pt>
              </c:strCache>
            </c:strRef>
          </c:cat>
          <c:val>
            <c:numRef>
              <c:f>'6. RR'!$B$100:$B$119</c:f>
              <c:numCache>
                <c:formatCode>General</c:formatCode>
                <c:ptCount val="20"/>
                <c:pt idx="0">
                  <c:v>15</c:v>
                </c:pt>
                <c:pt idx="1">
                  <c:v>8</c:v>
                </c:pt>
                <c:pt idx="2">
                  <c:v>6</c:v>
                </c:pt>
                <c:pt idx="3">
                  <c:v>5</c:v>
                </c:pt>
                <c:pt idx="4">
                  <c:v>5</c:v>
                </c:pt>
                <c:pt idx="5">
                  <c:v>3</c:v>
                </c:pt>
                <c:pt idx="6">
                  <c:v>5</c:v>
                </c:pt>
                <c:pt idx="7">
                  <c:v>3</c:v>
                </c:pt>
                <c:pt idx="8">
                  <c:v>3</c:v>
                </c:pt>
                <c:pt idx="9">
                  <c:v>3</c:v>
                </c:pt>
                <c:pt idx="10">
                  <c:v>3</c:v>
                </c:pt>
                <c:pt idx="11">
                  <c:v>1</c:v>
                </c:pt>
                <c:pt idx="12">
                  <c:v>3</c:v>
                </c:pt>
                <c:pt idx="13">
                  <c:v>3</c:v>
                </c:pt>
                <c:pt idx="14">
                  <c:v>1</c:v>
                </c:pt>
                <c:pt idx="15">
                  <c:v>3</c:v>
                </c:pt>
                <c:pt idx="16">
                  <c:v>2</c:v>
                </c:pt>
                <c:pt idx="17">
                  <c:v>1</c:v>
                </c:pt>
                <c:pt idx="18">
                  <c:v>1</c:v>
                </c:pt>
                <c:pt idx="19">
                  <c:v>2</c:v>
                </c:pt>
              </c:numCache>
            </c:numRef>
          </c:val>
          <c:extLst>
            <c:ext xmlns:c16="http://schemas.microsoft.com/office/drawing/2014/chart" uri="{C3380CC4-5D6E-409C-BE32-E72D297353CC}">
              <c16:uniqueId val="{00000001-7EFA-4A5A-A461-44A9C4C1F703}"/>
            </c:ext>
          </c:extLst>
        </c:ser>
        <c:ser>
          <c:idx val="1"/>
          <c:order val="1"/>
          <c:tx>
            <c:strRef>
              <c:f>'6. RR'!$C$99</c:f>
              <c:strCache>
                <c:ptCount val="1"/>
                <c:pt idx="0">
                  <c:v>Neutra</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'6. RR'!$A$100:$A$119</c:f>
              <c:strCache>
                <c:ptCount val="20"/>
                <c:pt idx="0">
                  <c:v>Caracol radio</c:v>
                </c:pt>
                <c:pt idx="1">
                  <c:v>Blu Radio</c:v>
                </c:pt>
                <c:pt idx="2">
                  <c:v>El Tiempo</c:v>
                </c:pt>
                <c:pt idx="3">
                  <c:v>CARACOL NOTICIAS</c:v>
                </c:pt>
                <c:pt idx="4">
                  <c:v>Infobae</c:v>
                </c:pt>
                <c:pt idx="5">
                  <c:v>RCN NOTICIAS</c:v>
                </c:pt>
                <c:pt idx="6">
                  <c:v>Vanguardia</c:v>
                </c:pt>
                <c:pt idx="7">
                  <c:v>LA FM </c:v>
                </c:pt>
                <c:pt idx="8">
                  <c:v>Semana</c:v>
                </c:pt>
                <c:pt idx="9">
                  <c:v>Portafolio</c:v>
                </c:pt>
                <c:pt idx="10">
                  <c:v>La FM</c:v>
                </c:pt>
                <c:pt idx="11">
                  <c:v>El Colombiano</c:v>
                </c:pt>
                <c:pt idx="12">
                  <c:v>Pulzo</c:v>
                </c:pt>
                <c:pt idx="13">
                  <c:v>El Universal</c:v>
                </c:pt>
                <c:pt idx="14">
                  <c:v>El País</c:v>
                </c:pt>
                <c:pt idx="15">
                  <c:v>PRIMERA PÁGINA</c:v>
                </c:pt>
                <c:pt idx="16">
                  <c:v>El Espectador</c:v>
                </c:pt>
                <c:pt idx="17">
                  <c:v>Noticias Caracol</c:v>
                </c:pt>
                <c:pt idx="18">
                  <c:v>Asuntos Legales</c:v>
                </c:pt>
                <c:pt idx="19">
                  <c:v>Diario del Cauca</c:v>
                </c:pt>
              </c:strCache>
            </c:strRef>
          </c:cat>
          <c:val>
            <c:numRef>
              <c:f>'6. RR'!$C$100:$C$119</c:f>
              <c:numCache>
                <c:formatCode>General</c:formatCode>
                <c:ptCount val="20"/>
                <c:pt idx="0">
                  <c:v>3</c:v>
                </c:pt>
                <c:pt idx="1">
                  <c:v>3</c:v>
                </c:pt>
                <c:pt idx="2">
                  <c:v>5</c:v>
                </c:pt>
                <c:pt idx="3">
                  <c:v>1</c:v>
                </c:pt>
                <c:pt idx="4">
                  <c:v>1</c:v>
                </c:pt>
                <c:pt idx="5">
                  <c:v>2</c:v>
                </c:pt>
                <c:pt idx="6">
                  <c:v>3</c:v>
                </c:pt>
                <c:pt idx="8">
                  <c:v>1</c:v>
                </c:pt>
                <c:pt idx="9">
                  <c:v>2</c:v>
                </c:pt>
                <c:pt idx="10">
                  <c:v>2</c:v>
                </c:pt>
                <c:pt idx="11">
                  <c:v>1</c:v>
                </c:pt>
                <c:pt idx="12">
                  <c:v>3</c:v>
                </c:pt>
                <c:pt idx="15">
                  <c:v>2</c:v>
                </c:pt>
                <c:pt idx="19">
                  <c:v>1</c:v>
                </c:pt>
              </c:numCache>
            </c:numRef>
          </c:val>
          <c:extLst>
            <c:ext xmlns:c16="http://schemas.microsoft.com/office/drawing/2014/chart" uri="{C3380CC4-5D6E-409C-BE32-E72D297353CC}">
              <c16:uniqueId val="{00000002-7EFA-4A5A-A461-44A9C4C1F703}"/>
            </c:ext>
          </c:extLst>
        </c:ser>
        <c:ser>
          <c:idx val="2"/>
          <c:order val="2"/>
          <c:tx>
            <c:strRef>
              <c:f>'6. RR'!$D$99</c:f>
              <c:strCache>
                <c:ptCount val="1"/>
                <c:pt idx="0">
                  <c:v>Positiva</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'6. RR'!$A$100:$A$119</c:f>
              <c:strCache>
                <c:ptCount val="20"/>
                <c:pt idx="0">
                  <c:v>Caracol radio</c:v>
                </c:pt>
                <c:pt idx="1">
                  <c:v>Blu Radio</c:v>
                </c:pt>
                <c:pt idx="2">
                  <c:v>El Tiempo</c:v>
                </c:pt>
                <c:pt idx="3">
                  <c:v>CARACOL NOTICIAS</c:v>
                </c:pt>
                <c:pt idx="4">
                  <c:v>Infobae</c:v>
                </c:pt>
                <c:pt idx="5">
                  <c:v>RCN NOTICIAS</c:v>
                </c:pt>
                <c:pt idx="6">
                  <c:v>Vanguardia</c:v>
                </c:pt>
                <c:pt idx="7">
                  <c:v>LA FM </c:v>
                </c:pt>
                <c:pt idx="8">
                  <c:v>Semana</c:v>
                </c:pt>
                <c:pt idx="9">
                  <c:v>Portafolio</c:v>
                </c:pt>
                <c:pt idx="10">
                  <c:v>La FM</c:v>
                </c:pt>
                <c:pt idx="11">
                  <c:v>El Colombiano</c:v>
                </c:pt>
                <c:pt idx="12">
                  <c:v>Pulzo</c:v>
                </c:pt>
                <c:pt idx="13">
                  <c:v>El Universal</c:v>
                </c:pt>
                <c:pt idx="14">
                  <c:v>El País</c:v>
                </c:pt>
                <c:pt idx="15">
                  <c:v>PRIMERA PÁGINA</c:v>
                </c:pt>
                <c:pt idx="16">
                  <c:v>El Espectador</c:v>
                </c:pt>
                <c:pt idx="17">
                  <c:v>Noticias Caracol</c:v>
                </c:pt>
                <c:pt idx="18">
                  <c:v>Asuntos Legales</c:v>
                </c:pt>
                <c:pt idx="19">
                  <c:v>Diario del Cauca</c:v>
                </c:pt>
              </c:strCache>
            </c:strRef>
          </c:cat>
          <c:val>
            <c:numRef>
              <c:f>'6. RR'!$D$100:$D$119</c:f>
              <c:numCache>
                <c:formatCode>General</c:formatCode>
                <c:ptCount val="20"/>
                <c:pt idx="1">
                  <c:v>1</c:v>
                </c:pt>
                <c:pt idx="4">
                  <c:v>1</c:v>
                </c:pt>
                <c:pt idx="8">
                  <c:v>1</c:v>
                </c:pt>
                <c:pt idx="17">
                  <c:v>1</c:v>
                </c:pt>
                <c:pt idx="18">
                  <c:v>1</c:v>
                </c:pt>
              </c:numCache>
            </c:numRef>
          </c:val>
          <c:extLst>
            <c:ext xmlns:c16="http://schemas.microsoft.com/office/drawing/2014/chart" uri="{C3380CC4-5D6E-409C-BE32-E72D297353CC}">
              <c16:uniqueId val="{00000003-7EFA-4A5A-A461-44A9C4C1F703}"/>
            </c:ext>
          </c:extLst>
        </c:ser>
        <c:dLbls>
          <c:showLegendKey val="0"/>
          <c:showVal val="0"/>
          <c:showCatName val="0"/>
          <c:showSerName val="0"/>
          <c:showPercent val="0"/>
          <c:showBubbleSize val="0"/>
        </c:dLbls>
        <c:gapWidth val="219"/>
        <c:overlap val="-27"/>
        <c:axId val="430216944"/>
        <c:axId val="430216616"/>
      </c:barChart>
      <c:catAx>
        <c:axId val="43021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0216616"/>
        <c:crosses val="autoZero"/>
        <c:auto val="1"/>
        <c:lblAlgn val="ctr"/>
        <c:lblOffset val="100"/>
        <c:noMultiLvlLbl val="0"/>
      </c:catAx>
      <c:valAx>
        <c:axId val="430216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02169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Web'!$X$113</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0-E80D-4E01-9EAB-E62B9A642F31}"/>
            </c:ext>
          </c:extLst>
        </c:ser>
        <c:ser>
          <c:idx val="1"/>
          <c:order val="1"/>
          <c:tx>
            <c:strRef>
              <c:f>'[2]5. Web'!$Y$113</c:f>
              <c:strCache>
                <c:ptCount val="1"/>
                <c:pt idx="0">
                  <c:v>0</c:v>
                </c:pt>
              </c:strCache>
            </c:strRef>
          </c:tx>
          <c:spPr>
            <a:solidFill>
              <a:srgbClr val="27895A">
                <a:alpha val="100000"/>
              </a:srgbClr>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E80D-4E01-9EAB-E62B9A642F31}"/>
            </c:ext>
          </c:extLst>
        </c:ser>
        <c:ser>
          <c:idx val="2"/>
          <c:order val="2"/>
          <c:tx>
            <c:strRef>
              <c:f>'[2]5. Web'!$Z$113</c:f>
              <c:strCache>
                <c:ptCount val="1"/>
                <c:pt idx="0">
                  <c:v>0</c:v>
                </c:pt>
              </c:strCache>
            </c:strRef>
          </c:tx>
          <c:spPr>
            <a:solidFill>
              <a:srgbClr val="FF9999">
                <a:alpha val="100000"/>
              </a:srgbClr>
            </a:solidFill>
            <a:ln w="3175">
              <a:noFill/>
            </a:ln>
          </c:spPr>
          <c:invertIfNegative val="0"/>
          <c:val>
            <c:numLit>
              <c:formatCode>General</c:formatCode>
              <c:ptCount val="1"/>
              <c:pt idx="0">
                <c:v>0</c:v>
              </c:pt>
            </c:numLit>
          </c:val>
          <c:extLst>
            <c:ext xmlns:c16="http://schemas.microsoft.com/office/drawing/2014/chart" uri="{C3380CC4-5D6E-409C-BE32-E72D297353CC}">
              <c16:uniqueId val="{00000002-E80D-4E01-9EAB-E62B9A642F31}"/>
            </c:ext>
          </c:extLst>
        </c:ser>
        <c:dLbls>
          <c:showLegendKey val="0"/>
          <c:showVal val="0"/>
          <c:showCatName val="0"/>
          <c:showSerName val="0"/>
          <c:showPercent val="0"/>
          <c:showBubbleSize val="0"/>
        </c:dLbls>
        <c:gapWidth val="150"/>
        <c:overlap val="100"/>
        <c:axId val="421573736"/>
        <c:axId val="1"/>
      </c:barChart>
      <c:catAx>
        <c:axId val="421573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1573736"/>
        <c:crosses val="autoZero"/>
        <c:crossBetween val="between"/>
      </c:valAx>
      <c:spPr>
        <a:noFill/>
        <a:ln w="25400">
          <a:noFill/>
        </a:ln>
      </c:spPr>
    </c:plotArea>
    <c:legend>
      <c:legendPos val="r"/>
      <c:layout>
        <c:manualLayout>
          <c:xMode val="edge"/>
          <c:yMode val="edge"/>
          <c:x val="0.42022525965292717"/>
          <c:y val="0.82267441860465118"/>
          <c:w val="0.26741603123537322"/>
          <c:h val="6.9767441860465129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Web'!$X$58</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0-DF19-4A5D-B4A2-11316DCE5A85}"/>
            </c:ext>
          </c:extLst>
        </c:ser>
        <c:ser>
          <c:idx val="1"/>
          <c:order val="1"/>
          <c:tx>
            <c:strRef>
              <c:f>'[2]5. Web'!$Y$58</c:f>
              <c:strCache>
                <c:ptCount val="1"/>
                <c:pt idx="0">
                  <c:v>0</c:v>
                </c:pt>
              </c:strCache>
            </c:strRef>
          </c:tx>
          <c:spPr>
            <a:solidFill>
              <a:srgbClr val="27895A">
                <a:alpha val="100000"/>
              </a:srgbClr>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DF19-4A5D-B4A2-11316DCE5A85}"/>
            </c:ext>
          </c:extLst>
        </c:ser>
        <c:ser>
          <c:idx val="2"/>
          <c:order val="2"/>
          <c:tx>
            <c:strRef>
              <c:f>'[2]5. Web'!$Z$58</c:f>
              <c:strCache>
                <c:ptCount val="1"/>
                <c:pt idx="0">
                  <c:v>0</c:v>
                </c:pt>
              </c:strCache>
            </c:strRef>
          </c:tx>
          <c:spPr>
            <a:solidFill>
              <a:srgbClr val="FF7C80">
                <a:alpha val="100000"/>
              </a:srgbClr>
            </a:solidFill>
            <a:ln w="3175">
              <a:noFill/>
            </a:ln>
          </c:spPr>
          <c:invertIfNegative val="0"/>
          <c:val>
            <c:numLit>
              <c:formatCode>General</c:formatCode>
              <c:ptCount val="1"/>
              <c:pt idx="0">
                <c:v>0</c:v>
              </c:pt>
            </c:numLit>
          </c:val>
          <c:extLst>
            <c:ext xmlns:c16="http://schemas.microsoft.com/office/drawing/2014/chart" uri="{C3380CC4-5D6E-409C-BE32-E72D297353CC}">
              <c16:uniqueId val="{00000002-DF19-4A5D-B4A2-11316DCE5A85}"/>
            </c:ext>
          </c:extLst>
        </c:ser>
        <c:dLbls>
          <c:showLegendKey val="0"/>
          <c:showVal val="0"/>
          <c:showCatName val="0"/>
          <c:showSerName val="0"/>
          <c:showPercent val="0"/>
          <c:showBubbleSize val="0"/>
        </c:dLbls>
        <c:gapWidth val="150"/>
        <c:overlap val="100"/>
        <c:axId val="421576032"/>
        <c:axId val="1"/>
      </c:barChart>
      <c:catAx>
        <c:axId val="42157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1576032"/>
        <c:crosses val="autoZero"/>
        <c:crossBetween val="between"/>
      </c:valAx>
      <c:spPr>
        <a:noFill/>
        <a:ln w="25400">
          <a:noFill/>
        </a:ln>
      </c:spPr>
    </c:plotArea>
    <c:legend>
      <c:legendPos val="r"/>
      <c:layout>
        <c:manualLayout>
          <c:xMode val="edge"/>
          <c:yMode val="edge"/>
          <c:x val="0.41685689518168023"/>
          <c:y val="0.81208241587251251"/>
          <c:w val="0.26651496544583297"/>
          <c:h val="6.7114328829701697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Web'!$X$113</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Web'!$W$114:$W$122</c:f>
              <c:numCache>
                <c:formatCode>General</c:formatCode>
                <c:ptCount val="9"/>
                <c:pt idx="0">
                  <c:v>0</c:v>
                </c:pt>
                <c:pt idx="1">
                  <c:v>0</c:v>
                </c:pt>
                <c:pt idx="2">
                  <c:v>0</c:v>
                </c:pt>
                <c:pt idx="3">
                  <c:v>0</c:v>
                </c:pt>
                <c:pt idx="4">
                  <c:v>0</c:v>
                </c:pt>
                <c:pt idx="5">
                  <c:v>0</c:v>
                </c:pt>
                <c:pt idx="6">
                  <c:v>0</c:v>
                </c:pt>
                <c:pt idx="7">
                  <c:v>0</c:v>
                </c:pt>
                <c:pt idx="8">
                  <c:v>0</c:v>
                </c:pt>
              </c:numCache>
            </c:numRef>
          </c:cat>
          <c:val>
            <c:numRef>
              <c:f>'[2]5. Web'!$X$114:$X$122</c:f>
              <c:numCache>
                <c:formatCode>General</c:formatCode>
                <c:ptCount val="9"/>
              </c:numCache>
            </c:numRef>
          </c:val>
          <c:extLst>
            <c:ext xmlns:c16="http://schemas.microsoft.com/office/drawing/2014/chart" uri="{C3380CC4-5D6E-409C-BE32-E72D297353CC}">
              <c16:uniqueId val="{00000000-2E83-4FF7-9516-40CDFD9F82E8}"/>
            </c:ext>
          </c:extLst>
        </c:ser>
        <c:ser>
          <c:idx val="1"/>
          <c:order val="1"/>
          <c:tx>
            <c:strRef>
              <c:f>'[2]5. Web'!$Y$113</c:f>
              <c:strCache>
                <c:ptCount val="1"/>
                <c:pt idx="0">
                  <c:v>0</c:v>
                </c:pt>
              </c:strCache>
            </c:strRef>
          </c:tx>
          <c:spPr>
            <a:solidFill>
              <a:srgbClr val="27895A"/>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Web'!$W$114:$W$122</c:f>
              <c:numCache>
                <c:formatCode>General</c:formatCode>
                <c:ptCount val="9"/>
                <c:pt idx="0">
                  <c:v>0</c:v>
                </c:pt>
                <c:pt idx="1">
                  <c:v>0</c:v>
                </c:pt>
                <c:pt idx="2">
                  <c:v>0</c:v>
                </c:pt>
                <c:pt idx="3">
                  <c:v>0</c:v>
                </c:pt>
                <c:pt idx="4">
                  <c:v>0</c:v>
                </c:pt>
                <c:pt idx="5">
                  <c:v>0</c:v>
                </c:pt>
                <c:pt idx="6">
                  <c:v>0</c:v>
                </c:pt>
                <c:pt idx="7">
                  <c:v>0</c:v>
                </c:pt>
                <c:pt idx="8">
                  <c:v>0</c:v>
                </c:pt>
              </c:numCache>
            </c:numRef>
          </c:cat>
          <c:val>
            <c:numRef>
              <c:f>'[2]5. Web'!$Y$114:$Y$122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2E83-4FF7-9516-40CDFD9F82E8}"/>
            </c:ext>
          </c:extLst>
        </c:ser>
        <c:ser>
          <c:idx val="2"/>
          <c:order val="2"/>
          <c:tx>
            <c:strRef>
              <c:f>'[2]5. Web'!$Z$113</c:f>
              <c:strCache>
                <c:ptCount val="1"/>
                <c:pt idx="0">
                  <c:v>0</c:v>
                </c:pt>
              </c:strCache>
            </c:strRef>
          </c:tx>
          <c:spPr>
            <a:solidFill>
              <a:srgbClr val="FF9999"/>
            </a:solidFill>
            <a:ln w="25400">
              <a:noFill/>
            </a:ln>
          </c:spPr>
          <c:invertIfNegative val="0"/>
          <c:cat>
            <c:numRef>
              <c:f>'[2]5. Web'!$W$114:$W$122</c:f>
              <c:numCache>
                <c:formatCode>General</c:formatCode>
                <c:ptCount val="9"/>
                <c:pt idx="0">
                  <c:v>0</c:v>
                </c:pt>
                <c:pt idx="1">
                  <c:v>0</c:v>
                </c:pt>
                <c:pt idx="2">
                  <c:v>0</c:v>
                </c:pt>
                <c:pt idx="3">
                  <c:v>0</c:v>
                </c:pt>
                <c:pt idx="4">
                  <c:v>0</c:v>
                </c:pt>
                <c:pt idx="5">
                  <c:v>0</c:v>
                </c:pt>
                <c:pt idx="6">
                  <c:v>0</c:v>
                </c:pt>
                <c:pt idx="7">
                  <c:v>0</c:v>
                </c:pt>
                <c:pt idx="8">
                  <c:v>0</c:v>
                </c:pt>
              </c:numCache>
            </c:numRef>
          </c:cat>
          <c:val>
            <c:numRef>
              <c:f>'[2]5. Web'!$Z$114:$Z$122</c:f>
              <c:numCache>
                <c:formatCode>General</c:formatCode>
                <c:ptCount val="9"/>
              </c:numCache>
            </c:numRef>
          </c:val>
          <c:extLst>
            <c:ext xmlns:c16="http://schemas.microsoft.com/office/drawing/2014/chart" uri="{C3380CC4-5D6E-409C-BE32-E72D297353CC}">
              <c16:uniqueId val="{00000002-2E83-4FF7-9516-40CDFD9F82E8}"/>
            </c:ext>
          </c:extLst>
        </c:ser>
        <c:dLbls>
          <c:showLegendKey val="0"/>
          <c:showVal val="0"/>
          <c:showCatName val="0"/>
          <c:showSerName val="0"/>
          <c:showPercent val="0"/>
          <c:showBubbleSize val="0"/>
        </c:dLbls>
        <c:gapWidth val="150"/>
        <c:overlap val="100"/>
        <c:axId val="421580624"/>
        <c:axId val="1"/>
      </c:barChart>
      <c:catAx>
        <c:axId val="42158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21580624"/>
        <c:crosses val="autoZero"/>
        <c:crossBetween val="between"/>
      </c:valAx>
      <c:spPr>
        <a:noFill/>
        <a:ln w="25400">
          <a:noFill/>
        </a:ln>
      </c:spPr>
    </c:plotArea>
    <c:legend>
      <c:legendPos val="r"/>
      <c:layout>
        <c:manualLayout>
          <c:xMode val="edge"/>
          <c:yMode val="edge"/>
          <c:x val="0.37246058528398235"/>
          <c:y val="0.88793344797417562"/>
          <c:w val="0.58690735086685586"/>
          <c:h val="4.5977011494252817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Web'!$X$58</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Web'!$W$59:$W$70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'[2]5. Web'!$X$59:$X$70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F61-4FEE-8741-447DB26F4A6E}"/>
            </c:ext>
          </c:extLst>
        </c:ser>
        <c:ser>
          <c:idx val="1"/>
          <c:order val="1"/>
          <c:tx>
            <c:strRef>
              <c:f>'[2]5. Web'!$Y$58</c:f>
              <c:strCache>
                <c:ptCount val="1"/>
                <c:pt idx="0">
                  <c:v>0</c:v>
                </c:pt>
              </c:strCache>
            </c:strRef>
          </c:tx>
          <c:spPr>
            <a:solidFill>
              <a:srgbClr val="27895A"/>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Web'!$W$59:$W$70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'[2]5. Web'!$Y$59:$Y$70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8F61-4FEE-8741-447DB26F4A6E}"/>
            </c:ext>
          </c:extLst>
        </c:ser>
        <c:ser>
          <c:idx val="2"/>
          <c:order val="2"/>
          <c:tx>
            <c:strRef>
              <c:f>'[2]5. Web'!$Z$58</c:f>
              <c:strCache>
                <c:ptCount val="1"/>
                <c:pt idx="0">
                  <c:v>0</c:v>
                </c:pt>
              </c:strCache>
            </c:strRef>
          </c:tx>
          <c:spPr>
            <a:solidFill>
              <a:srgbClr val="FF7C80"/>
            </a:solidFill>
            <a:ln w="25400">
              <a:noFill/>
            </a:ln>
          </c:spPr>
          <c:invertIfNegative val="0"/>
          <c:cat>
            <c:numRef>
              <c:f>'[2]5. Web'!$W$59:$W$70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'[2]5. Web'!$Z$59:$Z$70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F61-4FEE-8741-447DB26F4A6E}"/>
            </c:ext>
          </c:extLst>
        </c:ser>
        <c:dLbls>
          <c:showLegendKey val="0"/>
          <c:showVal val="0"/>
          <c:showCatName val="0"/>
          <c:showSerName val="0"/>
          <c:showPercent val="0"/>
          <c:showBubbleSize val="0"/>
        </c:dLbls>
        <c:gapWidth val="150"/>
        <c:overlap val="100"/>
        <c:axId val="421963520"/>
        <c:axId val="1"/>
      </c:barChart>
      <c:catAx>
        <c:axId val="42196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21963520"/>
        <c:crosses val="autoZero"/>
        <c:crossBetween val="between"/>
      </c:valAx>
      <c:spPr>
        <a:noFill/>
        <a:ln w="25400">
          <a:noFill/>
        </a:ln>
      </c:spPr>
    </c:plotArea>
    <c:legend>
      <c:legendPos val="r"/>
      <c:layout>
        <c:manualLayout>
          <c:xMode val="edge"/>
          <c:yMode val="edge"/>
          <c:x val="0.36218714633147919"/>
          <c:y val="0.93932678639889111"/>
          <c:w val="0.59453369934262801"/>
          <c:h val="3.5955056179775235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Web'!$X$113</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0-3482-4FF2-994F-457AF04F8E57}"/>
            </c:ext>
          </c:extLst>
        </c:ser>
        <c:ser>
          <c:idx val="1"/>
          <c:order val="1"/>
          <c:tx>
            <c:strRef>
              <c:f>'[2]5. Web'!$Y$113</c:f>
              <c:strCache>
                <c:ptCount val="1"/>
                <c:pt idx="0">
                  <c:v>0</c:v>
                </c:pt>
              </c:strCache>
            </c:strRef>
          </c:tx>
          <c:spPr>
            <a:solidFill>
              <a:srgbClr val="27895A">
                <a:alpha val="100000"/>
              </a:srgbClr>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3482-4FF2-994F-457AF04F8E57}"/>
            </c:ext>
          </c:extLst>
        </c:ser>
        <c:ser>
          <c:idx val="2"/>
          <c:order val="2"/>
          <c:tx>
            <c:strRef>
              <c:f>'[2]5. Web'!$Z$113</c:f>
              <c:strCache>
                <c:ptCount val="1"/>
                <c:pt idx="0">
                  <c:v>0</c:v>
                </c:pt>
              </c:strCache>
            </c:strRef>
          </c:tx>
          <c:spPr>
            <a:solidFill>
              <a:srgbClr val="FF9999">
                <a:alpha val="100000"/>
              </a:srgbClr>
            </a:solidFill>
            <a:ln w="3175">
              <a:noFill/>
            </a:ln>
          </c:spPr>
          <c:invertIfNegative val="0"/>
          <c:val>
            <c:numLit>
              <c:formatCode>General</c:formatCode>
              <c:ptCount val="1"/>
              <c:pt idx="0">
                <c:v>0</c:v>
              </c:pt>
            </c:numLit>
          </c:val>
          <c:extLst>
            <c:ext xmlns:c16="http://schemas.microsoft.com/office/drawing/2014/chart" uri="{C3380CC4-5D6E-409C-BE32-E72D297353CC}">
              <c16:uniqueId val="{00000002-3482-4FF2-994F-457AF04F8E57}"/>
            </c:ext>
          </c:extLst>
        </c:ser>
        <c:dLbls>
          <c:showLegendKey val="0"/>
          <c:showVal val="0"/>
          <c:showCatName val="0"/>
          <c:showSerName val="0"/>
          <c:showPercent val="0"/>
          <c:showBubbleSize val="0"/>
        </c:dLbls>
        <c:gapWidth val="150"/>
        <c:overlap val="100"/>
        <c:axId val="421970408"/>
        <c:axId val="1"/>
      </c:barChart>
      <c:catAx>
        <c:axId val="421970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1970408"/>
        <c:crosses val="autoZero"/>
        <c:crossBetween val="between"/>
      </c:valAx>
      <c:spPr>
        <a:noFill/>
        <a:ln w="25400">
          <a:noFill/>
        </a:ln>
      </c:spPr>
    </c:plotArea>
    <c:legend>
      <c:legendPos val="r"/>
      <c:layout>
        <c:manualLayout>
          <c:xMode val="edge"/>
          <c:yMode val="edge"/>
          <c:x val="0.42249989631657214"/>
          <c:y val="0.8189998779222365"/>
          <c:w val="0.26949989039180489"/>
          <c:h val="6.8749923701397764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Web'!$X$58</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0-BF06-4D90-8219-DB976FC2D5FB}"/>
            </c:ext>
          </c:extLst>
        </c:ser>
        <c:ser>
          <c:idx val="1"/>
          <c:order val="1"/>
          <c:tx>
            <c:strRef>
              <c:f>'[2]5. Web'!$Y$58</c:f>
              <c:strCache>
                <c:ptCount val="1"/>
                <c:pt idx="0">
                  <c:v>0</c:v>
                </c:pt>
              </c:strCache>
            </c:strRef>
          </c:tx>
          <c:spPr>
            <a:solidFill>
              <a:srgbClr val="27895A">
                <a:alpha val="100000"/>
              </a:srgbClr>
            </a:solidFill>
            <a:ln w="3175">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BF06-4D90-8219-DB976FC2D5FB}"/>
            </c:ext>
          </c:extLst>
        </c:ser>
        <c:ser>
          <c:idx val="2"/>
          <c:order val="2"/>
          <c:tx>
            <c:strRef>
              <c:f>'[2]5. Web'!$Z$58</c:f>
              <c:strCache>
                <c:ptCount val="1"/>
                <c:pt idx="0">
                  <c:v>0</c:v>
                </c:pt>
              </c:strCache>
            </c:strRef>
          </c:tx>
          <c:spPr>
            <a:solidFill>
              <a:srgbClr val="FF7C80">
                <a:alpha val="100000"/>
              </a:srgbClr>
            </a:solidFill>
            <a:ln w="3175">
              <a:noFill/>
            </a:ln>
          </c:spPr>
          <c:invertIfNegative val="0"/>
          <c:val>
            <c:numLit>
              <c:formatCode>General</c:formatCode>
              <c:ptCount val="1"/>
              <c:pt idx="0">
                <c:v>0</c:v>
              </c:pt>
            </c:numLit>
          </c:val>
          <c:extLst>
            <c:ext xmlns:c16="http://schemas.microsoft.com/office/drawing/2014/chart" uri="{C3380CC4-5D6E-409C-BE32-E72D297353CC}">
              <c16:uniqueId val="{00000002-BF06-4D90-8219-DB976FC2D5FB}"/>
            </c:ext>
          </c:extLst>
        </c:ser>
        <c:dLbls>
          <c:showLegendKey val="0"/>
          <c:showVal val="0"/>
          <c:showCatName val="0"/>
          <c:showSerName val="0"/>
          <c:showPercent val="0"/>
          <c:showBubbleSize val="0"/>
        </c:dLbls>
        <c:gapWidth val="150"/>
        <c:overlap val="100"/>
        <c:axId val="421972704"/>
        <c:axId val="1"/>
      </c:barChart>
      <c:catAx>
        <c:axId val="42197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1972704"/>
        <c:crosses val="autoZero"/>
        <c:crossBetween val="between"/>
      </c:valAx>
      <c:spPr>
        <a:noFill/>
        <a:ln w="25400">
          <a:noFill/>
        </a:ln>
      </c:spPr>
    </c:plotArea>
    <c:legend>
      <c:legendPos val="r"/>
      <c:layout>
        <c:manualLayout>
          <c:xMode val="edge"/>
          <c:yMode val="edge"/>
          <c:x val="0.42174986154253652"/>
          <c:y val="0.81374999266031345"/>
          <c:w val="0.26924992174143375"/>
          <c:h val="7.0750115967047722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Web'!$X$113</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Web'!$W$114:$W$122</c:f>
              <c:numCache>
                <c:formatCode>General</c:formatCode>
                <c:ptCount val="9"/>
                <c:pt idx="0">
                  <c:v>0</c:v>
                </c:pt>
                <c:pt idx="1">
                  <c:v>0</c:v>
                </c:pt>
                <c:pt idx="2">
                  <c:v>0</c:v>
                </c:pt>
                <c:pt idx="3">
                  <c:v>0</c:v>
                </c:pt>
                <c:pt idx="4">
                  <c:v>0</c:v>
                </c:pt>
                <c:pt idx="5">
                  <c:v>0</c:v>
                </c:pt>
                <c:pt idx="6">
                  <c:v>0</c:v>
                </c:pt>
                <c:pt idx="7">
                  <c:v>0</c:v>
                </c:pt>
                <c:pt idx="8">
                  <c:v>0</c:v>
                </c:pt>
              </c:numCache>
            </c:numRef>
          </c:cat>
          <c:val>
            <c:numRef>
              <c:f>'[2]5. Web'!$X$114:$X$122</c:f>
              <c:numCache>
                <c:formatCode>General</c:formatCode>
                <c:ptCount val="9"/>
              </c:numCache>
            </c:numRef>
          </c:val>
          <c:extLst>
            <c:ext xmlns:c16="http://schemas.microsoft.com/office/drawing/2014/chart" uri="{C3380CC4-5D6E-409C-BE32-E72D297353CC}">
              <c16:uniqueId val="{00000000-57A1-456D-86B7-68B9A7AA146D}"/>
            </c:ext>
          </c:extLst>
        </c:ser>
        <c:ser>
          <c:idx val="1"/>
          <c:order val="1"/>
          <c:tx>
            <c:strRef>
              <c:f>'[2]5. Web'!$Y$113</c:f>
              <c:strCache>
                <c:ptCount val="1"/>
                <c:pt idx="0">
                  <c:v>0</c:v>
                </c:pt>
              </c:strCache>
            </c:strRef>
          </c:tx>
          <c:spPr>
            <a:solidFill>
              <a:srgbClr val="27895A"/>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Web'!$W$114:$W$122</c:f>
              <c:numCache>
                <c:formatCode>General</c:formatCode>
                <c:ptCount val="9"/>
                <c:pt idx="0">
                  <c:v>0</c:v>
                </c:pt>
                <c:pt idx="1">
                  <c:v>0</c:v>
                </c:pt>
                <c:pt idx="2">
                  <c:v>0</c:v>
                </c:pt>
                <c:pt idx="3">
                  <c:v>0</c:v>
                </c:pt>
                <c:pt idx="4">
                  <c:v>0</c:v>
                </c:pt>
                <c:pt idx="5">
                  <c:v>0</c:v>
                </c:pt>
                <c:pt idx="6">
                  <c:v>0</c:v>
                </c:pt>
                <c:pt idx="7">
                  <c:v>0</c:v>
                </c:pt>
                <c:pt idx="8">
                  <c:v>0</c:v>
                </c:pt>
              </c:numCache>
            </c:numRef>
          </c:cat>
          <c:val>
            <c:numRef>
              <c:f>'[2]5. Web'!$Y$114:$Y$122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57A1-456D-86B7-68B9A7AA146D}"/>
            </c:ext>
          </c:extLst>
        </c:ser>
        <c:ser>
          <c:idx val="2"/>
          <c:order val="2"/>
          <c:tx>
            <c:strRef>
              <c:f>'[2]5. Web'!$Z$113</c:f>
              <c:strCache>
                <c:ptCount val="1"/>
                <c:pt idx="0">
                  <c:v>0</c:v>
                </c:pt>
              </c:strCache>
            </c:strRef>
          </c:tx>
          <c:spPr>
            <a:solidFill>
              <a:srgbClr val="FF9999"/>
            </a:solidFill>
            <a:ln w="25400">
              <a:noFill/>
            </a:ln>
          </c:spPr>
          <c:invertIfNegative val="0"/>
          <c:cat>
            <c:numRef>
              <c:f>'[2]5. Web'!$W$114:$W$122</c:f>
              <c:numCache>
                <c:formatCode>General</c:formatCode>
                <c:ptCount val="9"/>
                <c:pt idx="0">
                  <c:v>0</c:v>
                </c:pt>
                <c:pt idx="1">
                  <c:v>0</c:v>
                </c:pt>
                <c:pt idx="2">
                  <c:v>0</c:v>
                </c:pt>
                <c:pt idx="3">
                  <c:v>0</c:v>
                </c:pt>
                <c:pt idx="4">
                  <c:v>0</c:v>
                </c:pt>
                <c:pt idx="5">
                  <c:v>0</c:v>
                </c:pt>
                <c:pt idx="6">
                  <c:v>0</c:v>
                </c:pt>
                <c:pt idx="7">
                  <c:v>0</c:v>
                </c:pt>
                <c:pt idx="8">
                  <c:v>0</c:v>
                </c:pt>
              </c:numCache>
            </c:numRef>
          </c:cat>
          <c:val>
            <c:numRef>
              <c:f>'[2]5. Web'!$Z$114:$Z$122</c:f>
              <c:numCache>
                <c:formatCode>General</c:formatCode>
                <c:ptCount val="9"/>
              </c:numCache>
            </c:numRef>
          </c:val>
          <c:extLst>
            <c:ext xmlns:c16="http://schemas.microsoft.com/office/drawing/2014/chart" uri="{C3380CC4-5D6E-409C-BE32-E72D297353CC}">
              <c16:uniqueId val="{00000002-57A1-456D-86B7-68B9A7AA146D}"/>
            </c:ext>
          </c:extLst>
        </c:ser>
        <c:dLbls>
          <c:showLegendKey val="0"/>
          <c:showVal val="0"/>
          <c:showCatName val="0"/>
          <c:showSerName val="0"/>
          <c:showPercent val="0"/>
          <c:showBubbleSize val="0"/>
        </c:dLbls>
        <c:gapWidth val="150"/>
        <c:overlap val="100"/>
        <c:axId val="421977296"/>
        <c:axId val="1"/>
      </c:barChart>
      <c:catAx>
        <c:axId val="42197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21977296"/>
        <c:crosses val="autoZero"/>
        <c:crossBetween val="between"/>
      </c:valAx>
      <c:spPr>
        <a:noFill/>
        <a:ln w="25400">
          <a:noFill/>
        </a:ln>
      </c:spPr>
    </c:plotArea>
    <c:legend>
      <c:legendPos val="r"/>
      <c:layout>
        <c:manualLayout>
          <c:xMode val="edge"/>
          <c:yMode val="edge"/>
          <c:x val="0.37224989733426178"/>
          <c:y val="0.91899990949407184"/>
          <c:w val="0.58549990774962657"/>
          <c:h val="4.4249856698947099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6019636481147647"/>
          <c:y val="7.4029850746268694E-2"/>
          <c:w val="0.50117698495423535"/>
          <c:h val="0.68937698907039602"/>
        </c:manualLayout>
      </c:layout>
      <c:barChart>
        <c:barDir val="bar"/>
        <c:grouping val="stacked"/>
        <c:varyColors val="0"/>
        <c:ser>
          <c:idx val="3"/>
          <c:order val="0"/>
          <c:tx>
            <c:strRef>
              <c:f>'5. Web'!$M$62</c:f>
              <c:strCache>
                <c:ptCount val="1"/>
                <c:pt idx="0">
                  <c:v>Neutra</c:v>
                </c:pt>
              </c:strCache>
            </c:strRef>
          </c:tx>
          <c:spPr>
            <a:solidFill>
              <a:schemeClr val="bg2">
                <a:lumMod val="75000"/>
              </a:schemeClr>
            </a:solidFill>
            <a:ln>
              <a:noFill/>
            </a:ln>
            <a:effectLst/>
          </c:spPr>
          <c:invertIfNegative val="0"/>
          <c:dLbls>
            <c:spPr>
              <a:noFill/>
              <a:ln>
                <a:noFill/>
              </a:ln>
              <a:effectLst/>
            </c:spPr>
            <c:txPr>
              <a:bodyPr wrap="square" lIns="38100" tIns="19050" rIns="38100" bIns="19050" anchor="ctr">
                <a:spAutoFit/>
              </a:bodyPr>
              <a:lstStyle/>
              <a:p>
                <a:pPr>
                  <a:defRPr sz="1200" b="0">
                    <a:solidFill>
                      <a:schemeClr val="tx1"/>
                    </a:solidFil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'5. Web'!$L$63:$L$68</c:f>
              <c:strCache>
                <c:ptCount val="6"/>
                <c:pt idx="0">
                  <c:v>Caracol Radio</c:v>
                </c:pt>
                <c:pt idx="1">
                  <c:v>LA FM </c:v>
                </c:pt>
                <c:pt idx="2">
                  <c:v>Blu Radio</c:v>
                </c:pt>
                <c:pt idx="3">
                  <c:v>JAVERIANA ST</c:v>
                </c:pt>
                <c:pt idx="4">
                  <c:v>Latina Stéreo</c:v>
                </c:pt>
                <c:pt idx="5">
                  <c:v>LA VOZ DE LA RANCHERÍA.</c:v>
                </c:pt>
              </c:strCache>
            </c:strRef>
          </c:cat>
          <c:val>
            <c:numRef>
              <c:f>'5. Web'!$M$63:$M$68</c:f>
              <c:numCache>
                <c:formatCode>General</c:formatCode>
                <c:ptCount val="6"/>
                <c:pt idx="0">
                  <c:v>1</c:v>
                </c:pt>
                <c:pt idx="1">
                  <c:v>2</c:v>
                </c:pt>
                <c:pt idx="4">
                  <c:v>1</c:v>
                </c:pt>
              </c:numCache>
            </c:numRef>
          </c:val>
          <c:extLst>
            <c:ext xmlns:c16="http://schemas.microsoft.com/office/drawing/2014/chart" uri="{C3380CC4-5D6E-409C-BE32-E72D297353CC}">
              <c16:uniqueId val="{00000006-3080-4F07-865F-116CF1E29DE7}"/>
            </c:ext>
          </c:extLst>
        </c:ser>
        <c:ser>
          <c:idx val="4"/>
          <c:order val="1"/>
          <c:tx>
            <c:strRef>
              <c:f>'5. Web'!$N$62</c:f>
              <c:strCache>
                <c:ptCount val="1"/>
                <c:pt idx="0">
                  <c:v>Positiva</c:v>
                </c:pt>
              </c:strCache>
            </c:strRef>
          </c:tx>
          <c:spPr>
            <a:solidFill>
              <a:srgbClr val="27895A"/>
            </a:solidFill>
            <a:ln w="25400">
              <a:noFill/>
            </a:ln>
          </c:spPr>
          <c:invertIfNegative val="0"/>
          <c:dLbls>
            <c:spPr>
              <a:noFill/>
              <a:ln>
                <a:noFill/>
              </a:ln>
              <a:effectLst/>
            </c:spPr>
            <c:txPr>
              <a:bodyPr wrap="square" lIns="38100" tIns="19050" rIns="38100" bIns="19050" anchor="ctr">
                <a:spAutoFit/>
              </a:bodyPr>
              <a:lstStyle/>
              <a:p>
                <a:pPr>
                  <a:defRPr sz="1200" b="1"/>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'5. Web'!$L$63:$L$68</c:f>
              <c:strCache>
                <c:ptCount val="6"/>
                <c:pt idx="0">
                  <c:v>Caracol Radio</c:v>
                </c:pt>
                <c:pt idx="1">
                  <c:v>LA FM </c:v>
                </c:pt>
                <c:pt idx="2">
                  <c:v>Blu Radio</c:v>
                </c:pt>
                <c:pt idx="3">
                  <c:v>JAVERIANA ST</c:v>
                </c:pt>
                <c:pt idx="4">
                  <c:v>Latina Stéreo</c:v>
                </c:pt>
                <c:pt idx="5">
                  <c:v>LA VOZ DE LA RANCHERÍA.</c:v>
                </c:pt>
              </c:strCache>
            </c:strRef>
          </c:cat>
          <c:val>
            <c:numRef>
              <c:f>'5. Web'!$N$63:$N$68</c:f>
              <c:numCache>
                <c:formatCode>General</c:formatCode>
                <c:ptCount val="6"/>
                <c:pt idx="4">
                  <c:v>1</c:v>
                </c:pt>
              </c:numCache>
            </c:numRef>
          </c:val>
          <c:extLst>
            <c:ext xmlns:c16="http://schemas.microsoft.com/office/drawing/2014/chart" uri="{C3380CC4-5D6E-409C-BE32-E72D297353CC}">
              <c16:uniqueId val="{00000007-3080-4F07-865F-116CF1E29DE7}"/>
            </c:ext>
          </c:extLst>
        </c:ser>
        <c:ser>
          <c:idx val="5"/>
          <c:order val="2"/>
          <c:tx>
            <c:strRef>
              <c:f>'5. Web'!$O$62</c:f>
              <c:strCache>
                <c:ptCount val="1"/>
                <c:pt idx="0">
                  <c:v>Negativa</c:v>
                </c:pt>
              </c:strCache>
            </c:strRef>
          </c:tx>
          <c:spPr>
            <a:solidFill>
              <a:srgbClr val="FF7C80"/>
            </a:solidFill>
          </c:spPr>
          <c:invertIfNegative val="0"/>
          <c:dLbls>
            <c:spPr>
              <a:noFill/>
              <a:ln>
                <a:noFill/>
              </a:ln>
              <a:effectLst/>
            </c:spPr>
            <c:txPr>
              <a:bodyPr wrap="square" lIns="38100" tIns="19050" rIns="38100" bIns="19050" anchor="ctr">
                <a:spAutoFit/>
              </a:bodyPr>
              <a:lstStyle/>
              <a:p>
                <a:pPr>
                  <a:defRPr sz="1200" b="1"/>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'5. Web'!$L$63:$L$68</c:f>
              <c:strCache>
                <c:ptCount val="6"/>
                <c:pt idx="0">
                  <c:v>Caracol Radio</c:v>
                </c:pt>
                <c:pt idx="1">
                  <c:v>LA FM </c:v>
                </c:pt>
                <c:pt idx="2">
                  <c:v>Blu Radio</c:v>
                </c:pt>
                <c:pt idx="3">
                  <c:v>JAVERIANA ST</c:v>
                </c:pt>
                <c:pt idx="4">
                  <c:v>Latina Stéreo</c:v>
                </c:pt>
                <c:pt idx="5">
                  <c:v>LA VOZ DE LA RANCHERÍA.</c:v>
                </c:pt>
              </c:strCache>
            </c:strRef>
          </c:cat>
          <c:val>
            <c:numRef>
              <c:f>'5. Web'!$O$63:$O$68</c:f>
              <c:numCache>
                <c:formatCode>General</c:formatCode>
                <c:ptCount val="6"/>
                <c:pt idx="0">
                  <c:v>12</c:v>
                </c:pt>
                <c:pt idx="1">
                  <c:v>7</c:v>
                </c:pt>
                <c:pt idx="2">
                  <c:v>4</c:v>
                </c:pt>
                <c:pt idx="3">
                  <c:v>3</c:v>
                </c:pt>
                <c:pt idx="5">
                  <c:v>2</c:v>
                </c:pt>
              </c:numCache>
            </c:numRef>
          </c:val>
          <c:extLst>
            <c:ext xmlns:c16="http://schemas.microsoft.com/office/drawing/2014/chart" uri="{C3380CC4-5D6E-409C-BE32-E72D297353CC}">
              <c16:uniqueId val="{00000008-3080-4F07-865F-116CF1E29DE7}"/>
            </c:ext>
          </c:extLst>
        </c:ser>
        <c:dLbls>
          <c:showLegendKey val="0"/>
          <c:showVal val="0"/>
          <c:showCatName val="0"/>
          <c:showSerName val="0"/>
          <c:showPercent val="0"/>
          <c:showBubbleSize val="0"/>
        </c:dLbls>
        <c:gapWidth val="150"/>
        <c:overlap val="100"/>
        <c:axId val="422566752"/>
        <c:axId val="1"/>
      </c:barChart>
      <c:catAx>
        <c:axId val="42256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2566752"/>
        <c:crosses val="autoZero"/>
        <c:crossBetween val="between"/>
      </c:valAx>
      <c:spPr>
        <a:noFill/>
        <a:ln w="25400">
          <a:noFill/>
        </a:ln>
      </c:spPr>
    </c:plotArea>
    <c:legend>
      <c:legendPos val="r"/>
      <c:layout>
        <c:manualLayout>
          <c:xMode val="edge"/>
          <c:yMode val="edge"/>
          <c:x val="0.3019134288541801"/>
          <c:y val="0.88789507381412303"/>
          <c:w val="0.54268980534800415"/>
          <c:h val="0.11210504327561524"/>
        </c:manualLayout>
      </c:layout>
      <c:overlay val="0"/>
      <c:spPr>
        <a:noFill/>
        <a:ln w="3175">
          <a:noFill/>
        </a:ln>
      </c:spPr>
      <c:txPr>
        <a:bodyPr/>
        <a:lstStyle/>
        <a:p>
          <a:pPr>
            <a:defRPr sz="8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5295256680761417"/>
          <c:y val="0.12175398170248726"/>
          <c:w val="0.55033781111935698"/>
          <c:h val="0.68351206397084763"/>
        </c:manualLayout>
      </c:layout>
      <c:barChart>
        <c:barDir val="bar"/>
        <c:grouping val="stacked"/>
        <c:varyColors val="0"/>
        <c:ser>
          <c:idx val="0"/>
          <c:order val="0"/>
          <c:tx>
            <c:strRef>
              <c:f>'5. Web'!$I$110</c:f>
              <c:strCache>
                <c:ptCount val="1"/>
                <c:pt idx="0">
                  <c:v>Neutra</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1200" b="1" i="0" u="none" strike="noStrike" baseline="0">
                    <a:solidFill>
                      <a:schemeClr val="tx1"/>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Web'!$H$111:$H$116</c:f>
              <c:strCache>
                <c:ptCount val="6"/>
                <c:pt idx="0">
                  <c:v>El Tiempo</c:v>
                </c:pt>
                <c:pt idx="1">
                  <c:v>Portafolio</c:v>
                </c:pt>
                <c:pt idx="2">
                  <c:v>La República</c:v>
                </c:pt>
                <c:pt idx="3">
                  <c:v>El Universal</c:v>
                </c:pt>
                <c:pt idx="4">
                  <c:v>Vanguardia</c:v>
                </c:pt>
                <c:pt idx="5">
                  <c:v>El Espectador</c:v>
                </c:pt>
              </c:strCache>
            </c:strRef>
          </c:cat>
          <c:val>
            <c:numRef>
              <c:f>'5. Web'!$I$111:$I$116</c:f>
              <c:numCache>
                <c:formatCode>General</c:formatCode>
                <c:ptCount val="6"/>
                <c:pt idx="0">
                  <c:v>2</c:v>
                </c:pt>
                <c:pt idx="1">
                  <c:v>3</c:v>
                </c:pt>
                <c:pt idx="2">
                  <c:v>3</c:v>
                </c:pt>
                <c:pt idx="4">
                  <c:v>1</c:v>
                </c:pt>
              </c:numCache>
            </c:numRef>
          </c:val>
          <c:extLst>
            <c:ext xmlns:c16="http://schemas.microsoft.com/office/drawing/2014/chart" uri="{C3380CC4-5D6E-409C-BE32-E72D297353CC}">
              <c16:uniqueId val="{00000000-16F8-49EE-B67A-5F4BC1FE330C}"/>
            </c:ext>
          </c:extLst>
        </c:ser>
        <c:ser>
          <c:idx val="1"/>
          <c:order val="1"/>
          <c:tx>
            <c:strRef>
              <c:f>'5. Web'!$J$110</c:f>
              <c:strCache>
                <c:ptCount val="1"/>
                <c:pt idx="0">
                  <c:v>Positiva</c:v>
                </c:pt>
              </c:strCache>
            </c:strRef>
          </c:tx>
          <c:spPr>
            <a:solidFill>
              <a:srgbClr val="00B050"/>
            </a:solidFill>
            <a:ln w="25400">
              <a:noFill/>
            </a:ln>
          </c:spPr>
          <c:invertIfNegative val="0"/>
          <c:dLbls>
            <c:spPr>
              <a:noFill/>
              <a:ln w="25400">
                <a:noFill/>
              </a:ln>
            </c:spPr>
            <c:txPr>
              <a:bodyPr wrap="square" lIns="38100" tIns="19050" rIns="38100" bIns="19050" anchor="ctr">
                <a:spAutoFit/>
              </a:bodyPr>
              <a:lstStyle/>
              <a:p>
                <a:pPr>
                  <a:defRPr sz="1200" b="1"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Web'!$H$111:$H$116</c:f>
              <c:strCache>
                <c:ptCount val="6"/>
                <c:pt idx="0">
                  <c:v>El Tiempo</c:v>
                </c:pt>
                <c:pt idx="1">
                  <c:v>Portafolio</c:v>
                </c:pt>
                <c:pt idx="2">
                  <c:v>La República</c:v>
                </c:pt>
                <c:pt idx="3">
                  <c:v>El Universal</c:v>
                </c:pt>
                <c:pt idx="4">
                  <c:v>Vanguardia</c:v>
                </c:pt>
                <c:pt idx="5">
                  <c:v>El Espectador</c:v>
                </c:pt>
              </c:strCache>
            </c:strRef>
          </c:cat>
          <c:val>
            <c:numRef>
              <c:f>'5. Web'!$J$111:$J$116</c:f>
              <c:numCache>
                <c:formatCode>General</c:formatCode>
                <c:ptCount val="6"/>
                <c:pt idx="0">
                  <c:v>2</c:v>
                </c:pt>
                <c:pt idx="2">
                  <c:v>2</c:v>
                </c:pt>
                <c:pt idx="3">
                  <c:v>1</c:v>
                </c:pt>
              </c:numCache>
            </c:numRef>
          </c:val>
          <c:extLst>
            <c:ext xmlns:c16="http://schemas.microsoft.com/office/drawing/2014/chart" uri="{C3380CC4-5D6E-409C-BE32-E72D297353CC}">
              <c16:uniqueId val="{00000001-16F8-49EE-B67A-5F4BC1FE330C}"/>
            </c:ext>
          </c:extLst>
        </c:ser>
        <c:ser>
          <c:idx val="2"/>
          <c:order val="2"/>
          <c:tx>
            <c:strRef>
              <c:f>'5. Web'!$K$110</c:f>
              <c:strCache>
                <c:ptCount val="1"/>
                <c:pt idx="0">
                  <c:v>Negativa</c:v>
                </c:pt>
              </c:strCache>
            </c:strRef>
          </c:tx>
          <c:spPr>
            <a:solidFill>
              <a:srgbClr val="FF7C80"/>
            </a:solidFill>
            <a:ln w="25400">
              <a:noFill/>
            </a:ln>
          </c:spPr>
          <c:invertIfNegative val="0"/>
          <c:dLbls>
            <c:spPr>
              <a:noFill/>
              <a:ln w="25400">
                <a:noFill/>
              </a:ln>
            </c:spPr>
            <c:txPr>
              <a:bodyPr wrap="square" lIns="38100" tIns="19050" rIns="38100" bIns="19050" anchor="ctr">
                <a:spAutoFit/>
              </a:bodyPr>
              <a:lstStyle/>
              <a:p>
                <a:pPr>
                  <a:defRPr sz="1100" b="1" i="0" u="none" strike="noStrike" baseline="0">
                    <a:solidFill>
                      <a:srgbClr val="FFFFFF"/>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Web'!$H$111:$H$116</c:f>
              <c:strCache>
                <c:ptCount val="6"/>
                <c:pt idx="0">
                  <c:v>El Tiempo</c:v>
                </c:pt>
                <c:pt idx="1">
                  <c:v>Portafolio</c:v>
                </c:pt>
                <c:pt idx="2">
                  <c:v>La República</c:v>
                </c:pt>
                <c:pt idx="3">
                  <c:v>El Universal</c:v>
                </c:pt>
                <c:pt idx="4">
                  <c:v>Vanguardia</c:v>
                </c:pt>
                <c:pt idx="5">
                  <c:v>El Espectador</c:v>
                </c:pt>
              </c:strCache>
            </c:strRef>
          </c:cat>
          <c:val>
            <c:numRef>
              <c:f>'5. Web'!$K$111:$K$116</c:f>
              <c:numCache>
                <c:formatCode>General</c:formatCode>
                <c:ptCount val="6"/>
                <c:pt idx="0">
                  <c:v>3</c:v>
                </c:pt>
                <c:pt idx="1">
                  <c:v>3</c:v>
                </c:pt>
                <c:pt idx="5">
                  <c:v>1</c:v>
                </c:pt>
              </c:numCache>
            </c:numRef>
          </c:val>
          <c:extLst>
            <c:ext xmlns:c16="http://schemas.microsoft.com/office/drawing/2014/chart" uri="{C3380CC4-5D6E-409C-BE32-E72D297353CC}">
              <c16:uniqueId val="{00000002-16F8-49EE-B67A-5F4BC1FE330C}"/>
            </c:ext>
          </c:extLst>
        </c:ser>
        <c:dLbls>
          <c:showLegendKey val="0"/>
          <c:showVal val="0"/>
          <c:showCatName val="0"/>
          <c:showSerName val="0"/>
          <c:showPercent val="0"/>
          <c:showBubbleSize val="0"/>
        </c:dLbls>
        <c:gapWidth val="150"/>
        <c:overlap val="100"/>
        <c:axId val="422559208"/>
        <c:axId val="1"/>
      </c:barChart>
      <c:catAx>
        <c:axId val="422559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2559208"/>
        <c:crosses val="autoZero"/>
        <c:crossBetween val="between"/>
      </c:valAx>
      <c:spPr>
        <a:noFill/>
        <a:ln w="25400">
          <a:noFill/>
        </a:ln>
      </c:spPr>
    </c:plotArea>
    <c:legend>
      <c:legendPos val="r"/>
      <c:layout>
        <c:manualLayout>
          <c:xMode val="edge"/>
          <c:yMode val="edge"/>
          <c:x val="0.16544924308703834"/>
          <c:y val="0.8892931080244183"/>
          <c:w val="0.82425011267530957"/>
          <c:h val="9.8500103217434853E-2"/>
        </c:manualLayout>
      </c:layout>
      <c:overlay val="0"/>
      <c:spPr>
        <a:noFill/>
        <a:ln w="3175">
          <a:noFill/>
        </a:ln>
      </c:spPr>
      <c:txPr>
        <a:bodyPr/>
        <a:lstStyle/>
        <a:p>
          <a:pPr>
            <a:defRPr sz="8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'[2]5. Web'!$X$58</c:f>
              <c:strCache>
                <c:ptCount val="1"/>
                <c:pt idx="0">
                  <c:v>0</c:v>
                </c:pt>
              </c:strCache>
            </c:strRef>
          </c:tx>
          <c:spPr>
            <a:solidFill>
              <a:schemeClr val="bg2">
                <a:lumMod val="75000"/>
              </a:schemeClr>
            </a:solidFill>
            <a:ln>
              <a:noFill/>
            </a:ln>
            <a:effectLst/>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Web'!$W$59:$W$70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'[2]5. Web'!$X$59:$X$70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AB6-4E88-A0E7-8803E3B3F1E9}"/>
            </c:ext>
          </c:extLst>
        </c:ser>
        <c:ser>
          <c:idx val="1"/>
          <c:order val="1"/>
          <c:tx>
            <c:strRef>
              <c:f>'[2]5. Web'!$Y$58</c:f>
              <c:strCache>
                <c:ptCount val="1"/>
                <c:pt idx="0">
                  <c:v>0</c:v>
                </c:pt>
              </c:strCache>
            </c:strRef>
          </c:tx>
          <c:spPr>
            <a:solidFill>
              <a:srgbClr val="27895A"/>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'[2]5. Web'!$W$59:$W$70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'[2]5. Web'!$Y$59:$Y$70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AB6-4E88-A0E7-8803E3B3F1E9}"/>
            </c:ext>
          </c:extLst>
        </c:ser>
        <c:ser>
          <c:idx val="2"/>
          <c:order val="2"/>
          <c:tx>
            <c:strRef>
              <c:f>'[2]5. Web'!$Z$58</c:f>
              <c:strCache>
                <c:ptCount val="1"/>
                <c:pt idx="0">
                  <c:v>0</c:v>
                </c:pt>
              </c:strCache>
            </c:strRef>
          </c:tx>
          <c:spPr>
            <a:solidFill>
              <a:srgbClr val="FF7C80"/>
            </a:solidFill>
            <a:ln w="25400">
              <a:noFill/>
            </a:ln>
          </c:spPr>
          <c:invertIfNegative val="0"/>
          <c:cat>
            <c:numRef>
              <c:f>'[2]5. Web'!$W$59:$W$70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'[2]5. Web'!$Z$59:$Z$70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AB6-4E88-A0E7-8803E3B3F1E9}"/>
            </c:ext>
          </c:extLst>
        </c:ser>
        <c:dLbls>
          <c:showLegendKey val="0"/>
          <c:showVal val="0"/>
          <c:showCatName val="0"/>
          <c:showSerName val="0"/>
          <c:showPercent val="0"/>
          <c:showBubbleSize val="0"/>
        </c:dLbls>
        <c:gapWidth val="150"/>
        <c:overlap val="100"/>
        <c:axId val="422561832"/>
        <c:axId val="1"/>
      </c:barChart>
      <c:catAx>
        <c:axId val="422561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6350">
            <a:noFill/>
          </a:ln>
        </c:spPr>
        <c:txPr>
          <a:bodyPr rot="0" vert="horz"/>
          <a:lstStyle/>
          <a:p>
            <a:pPr>
              <a:defRPr sz="900" b="0" i="0" u="none" strike="noStrike" baseline="0">
                <a:solidFill>
                  <a:srgbClr val="333333"/>
                </a:solidFill>
                <a:latin typeface="Calibri"/>
                <a:ea typeface="Calibri"/>
                <a:cs typeface="Calibri"/>
              </a:defRPr>
            </a:pPr>
            <a:endParaRPr lang="es-CO"/>
          </a:p>
        </c:txPr>
        <c:crossAx val="422561832"/>
        <c:crosses val="autoZero"/>
        <c:crossBetween val="between"/>
      </c:valAx>
      <c:spPr>
        <a:noFill/>
        <a:ln w="25400">
          <a:noFill/>
        </a:ln>
      </c:spPr>
    </c:plotArea>
    <c:legend>
      <c:legendPos val="r"/>
      <c:layout>
        <c:manualLayout>
          <c:xMode val="edge"/>
          <c:yMode val="edge"/>
          <c:x val="0.36425028293481665"/>
          <c:y val="0.93724993364593479"/>
          <c:w val="0.59724987358231596"/>
          <c:h val="3.4500103217434908E-2"/>
        </c:manualLayout>
      </c:layout>
      <c:overlay val="0"/>
      <c:spPr>
        <a:noFill/>
        <a:ln w="3175">
          <a:noFill/>
        </a:ln>
      </c:spPr>
      <c:txPr>
        <a:bodyPr/>
        <a:lstStyle/>
        <a:p>
          <a:pPr>
            <a:defRPr sz="10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881645685262753"/>
          <c:y val="5.1895848332133399E-2"/>
          <c:w val="0.65172613774871813"/>
          <c:h val="0.80618246060151766"/>
        </c:manualLayout>
      </c:layout>
      <c:barChart>
        <c:barDir val="bar"/>
        <c:grouping val="stacked"/>
        <c:varyColors val="0"/>
        <c:ser>
          <c:idx val="0"/>
          <c:order val="0"/>
          <c:tx>
            <c:strRef>
              <c:f>'5. Web'!$O$139</c:f>
              <c:strCache>
                <c:ptCount val="1"/>
                <c:pt idx="0">
                  <c:v>Neutra</c:v>
                </c:pt>
              </c:strCache>
            </c:strRef>
          </c:tx>
          <c:spPr>
            <a:solidFill>
              <a:schemeClr val="tx1">
                <a:lumMod val="50000"/>
                <a:lumOff val="50000"/>
              </a:schemeClr>
            </a:solidFill>
            <a:ln>
              <a:noFill/>
            </a:ln>
            <a:effectLst/>
          </c:spPr>
          <c:invertIfNegative val="0"/>
          <c:dLbls>
            <c:spPr>
              <a:noFill/>
              <a:ln w="25400">
                <a:noFill/>
              </a:ln>
            </c:spPr>
            <c:txPr>
              <a:bodyPr wrap="square" lIns="38100" tIns="19050" rIns="38100" bIns="19050" anchor="ctr">
                <a:spAutoFit/>
              </a:bodyPr>
              <a:lstStyle/>
              <a:p>
                <a:pPr>
                  <a:defRPr sz="1200" b="1" i="0" u="none" strike="noStrike" baseline="0">
                    <a:solidFill>
                      <a:srgbClr val="FFFFFF"/>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Web'!$N$140:$N$145</c:f>
              <c:strCache>
                <c:ptCount val="6"/>
                <c:pt idx="0">
                  <c:v>Caracol radio</c:v>
                </c:pt>
                <c:pt idx="1">
                  <c:v>Valora Analitik</c:v>
                </c:pt>
                <c:pt idx="2">
                  <c:v>El Tiempo</c:v>
                </c:pt>
                <c:pt idx="3">
                  <c:v>Infobae</c:v>
                </c:pt>
                <c:pt idx="4">
                  <c:v>Estrella Digital</c:v>
                </c:pt>
                <c:pt idx="5">
                  <c:v>Portafolio</c:v>
                </c:pt>
              </c:strCache>
            </c:strRef>
          </c:cat>
          <c:val>
            <c:numRef>
              <c:f>'5. Web'!$O$140:$O$145</c:f>
              <c:numCache>
                <c:formatCode>General</c:formatCode>
                <c:ptCount val="6"/>
                <c:pt idx="0">
                  <c:v>4</c:v>
                </c:pt>
                <c:pt idx="1">
                  <c:v>5</c:v>
                </c:pt>
                <c:pt idx="2">
                  <c:v>4</c:v>
                </c:pt>
                <c:pt idx="3">
                  <c:v>3</c:v>
                </c:pt>
                <c:pt idx="4">
                  <c:v>2</c:v>
                </c:pt>
                <c:pt idx="5">
                  <c:v>2</c:v>
                </c:pt>
              </c:numCache>
            </c:numRef>
          </c:val>
          <c:extLst>
            <c:ext xmlns:c16="http://schemas.microsoft.com/office/drawing/2014/chart" uri="{C3380CC4-5D6E-409C-BE32-E72D297353CC}">
              <c16:uniqueId val="{00000000-5026-47EF-A65E-225471D32393}"/>
            </c:ext>
          </c:extLst>
        </c:ser>
        <c:ser>
          <c:idx val="1"/>
          <c:order val="1"/>
          <c:tx>
            <c:strRef>
              <c:f>'5. Web'!$P$139</c:f>
              <c:strCache>
                <c:ptCount val="1"/>
                <c:pt idx="0">
                  <c:v>Positiva</c:v>
                </c:pt>
              </c:strCache>
            </c:strRef>
          </c:tx>
          <c:spPr>
            <a:solidFill>
              <a:srgbClr val="00B050"/>
            </a:solidFill>
            <a:ln w="25400">
              <a:noFill/>
            </a:ln>
          </c:spPr>
          <c:invertIfNegative val="0"/>
          <c:dLbls>
            <c:spPr>
              <a:noFill/>
              <a:ln w="25400">
                <a:noFill/>
              </a:ln>
            </c:spPr>
            <c:txPr>
              <a:bodyPr wrap="square" lIns="38100" tIns="19050" rIns="38100" bIns="19050" anchor="ctr">
                <a:spAutoFit/>
              </a:bodyPr>
              <a:lstStyle/>
              <a:p>
                <a:pPr>
                  <a:defRPr sz="1200" b="1" i="0" u="none" strike="noStrike" baseline="0">
                    <a:solidFill>
                      <a:srgbClr val="333333"/>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Web'!$N$140:$N$145</c:f>
              <c:strCache>
                <c:ptCount val="6"/>
                <c:pt idx="0">
                  <c:v>Caracol radio</c:v>
                </c:pt>
                <c:pt idx="1">
                  <c:v>Valora Analitik</c:v>
                </c:pt>
                <c:pt idx="2">
                  <c:v>El Tiempo</c:v>
                </c:pt>
                <c:pt idx="3">
                  <c:v>Infobae</c:v>
                </c:pt>
                <c:pt idx="4">
                  <c:v>Estrella Digital</c:v>
                </c:pt>
                <c:pt idx="5">
                  <c:v>Portafolio</c:v>
                </c:pt>
              </c:strCache>
            </c:strRef>
          </c:cat>
          <c:val>
            <c:numRef>
              <c:f>'5. Web'!$P$140:$P$145</c:f>
              <c:numCache>
                <c:formatCode>General</c:formatCode>
                <c:ptCount val="6"/>
                <c:pt idx="0">
                  <c:v>3</c:v>
                </c:pt>
                <c:pt idx="1">
                  <c:v>2</c:v>
                </c:pt>
                <c:pt idx="2">
                  <c:v>3</c:v>
                </c:pt>
                <c:pt idx="4">
                  <c:v>4</c:v>
                </c:pt>
                <c:pt idx="5">
                  <c:v>2</c:v>
                </c:pt>
              </c:numCache>
            </c:numRef>
          </c:val>
          <c:extLst>
            <c:ext xmlns:c16="http://schemas.microsoft.com/office/drawing/2014/chart" uri="{C3380CC4-5D6E-409C-BE32-E72D297353CC}">
              <c16:uniqueId val="{00000001-5026-47EF-A65E-225471D32393}"/>
            </c:ext>
          </c:extLst>
        </c:ser>
        <c:ser>
          <c:idx val="2"/>
          <c:order val="2"/>
          <c:tx>
            <c:strRef>
              <c:f>'5. Web'!$Q$139</c:f>
              <c:strCache>
                <c:ptCount val="1"/>
                <c:pt idx="0">
                  <c:v>Negativa</c:v>
                </c:pt>
              </c:strCache>
            </c:strRef>
          </c:tx>
          <c:spPr>
            <a:solidFill>
              <a:srgbClr val="FF7C80"/>
            </a:solidFill>
            <a:ln w="25400">
              <a:noFill/>
            </a:ln>
          </c:spPr>
          <c:invertIfNegative val="0"/>
          <c:dLbls>
            <c:spPr>
              <a:noFill/>
              <a:ln w="25400">
                <a:noFill/>
              </a:ln>
            </c:spPr>
            <c:txPr>
              <a:bodyPr wrap="square" lIns="38100" tIns="19050" rIns="38100" bIns="19050" anchor="ctr">
                <a:spAutoFit/>
              </a:bodyPr>
              <a:lstStyle/>
              <a:p>
                <a:pPr>
                  <a:defRPr sz="1200" b="1" i="0" u="none" strike="noStrike" baseline="0">
                    <a:solidFill>
                      <a:srgbClr val="FFFFFF"/>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Web'!$N$140:$N$145</c:f>
              <c:strCache>
                <c:ptCount val="6"/>
                <c:pt idx="0">
                  <c:v>Caracol radio</c:v>
                </c:pt>
                <c:pt idx="1">
                  <c:v>Valora Analitik</c:v>
                </c:pt>
                <c:pt idx="2">
                  <c:v>El Tiempo</c:v>
                </c:pt>
                <c:pt idx="3">
                  <c:v>Infobae</c:v>
                </c:pt>
                <c:pt idx="4">
                  <c:v>Estrella Digital</c:v>
                </c:pt>
                <c:pt idx="5">
                  <c:v>Portafolio</c:v>
                </c:pt>
              </c:strCache>
            </c:strRef>
          </c:cat>
          <c:val>
            <c:numRef>
              <c:f>'5. Web'!$Q$140:$Q$145</c:f>
              <c:numCache>
                <c:formatCode>General</c:formatCode>
                <c:ptCount val="6"/>
                <c:pt idx="0">
                  <c:v>6</c:v>
                </c:pt>
                <c:pt idx="1">
                  <c:v>5</c:v>
                </c:pt>
                <c:pt idx="2">
                  <c:v>3</c:v>
                </c:pt>
                <c:pt idx="3">
                  <c:v>5</c:v>
                </c:pt>
                <c:pt idx="5">
                  <c:v>2</c:v>
                </c:pt>
              </c:numCache>
            </c:numRef>
          </c:val>
          <c:extLst>
            <c:ext xmlns:c16="http://schemas.microsoft.com/office/drawing/2014/chart" uri="{C3380CC4-5D6E-409C-BE32-E72D297353CC}">
              <c16:uniqueId val="{00000002-5026-47EF-A65E-225471D32393}"/>
            </c:ext>
          </c:extLst>
        </c:ser>
        <c:dLbls>
          <c:showLegendKey val="0"/>
          <c:showVal val="0"/>
          <c:showCatName val="0"/>
          <c:showSerName val="0"/>
          <c:showPercent val="0"/>
          <c:showBubbleSize val="0"/>
        </c:dLbls>
        <c:gapWidth val="150"/>
        <c:overlap val="100"/>
        <c:axId val="422564128"/>
        <c:axId val="1"/>
      </c:barChart>
      <c:catAx>
        <c:axId val="42256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2564128"/>
        <c:crosses val="autoZero"/>
        <c:crossBetween val="between"/>
      </c:valAx>
      <c:spPr>
        <a:noFill/>
        <a:ln w="25400">
          <a:noFill/>
        </a:ln>
      </c:spPr>
    </c:plotArea>
    <c:legend>
      <c:legendPos val="r"/>
      <c:layout>
        <c:manualLayout>
          <c:xMode val="edge"/>
          <c:yMode val="edge"/>
          <c:x val="0.10550541191700528"/>
          <c:y val="0.90597908867948884"/>
          <c:w val="0.53855035457777056"/>
          <c:h val="6.3942496693795509E-2"/>
        </c:manualLayout>
      </c:layout>
      <c:overlay val="0"/>
      <c:spPr>
        <a:noFill/>
        <a:ln w="3175">
          <a:noFill/>
        </a:ln>
      </c:spPr>
      <c:txPr>
        <a:bodyPr/>
        <a:lstStyle/>
        <a:p>
          <a:pPr>
            <a:defRPr sz="8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1996013303081442"/>
          <c:y val="7.4029850746268694E-2"/>
          <c:w val="0.51418576377027836"/>
          <c:h val="0.68937698907039602"/>
        </c:manualLayout>
      </c:layout>
      <c:barChart>
        <c:barDir val="bar"/>
        <c:grouping val="stacked"/>
        <c:varyColors val="0"/>
        <c:ser>
          <c:idx val="0"/>
          <c:order val="0"/>
          <c:tx>
            <c:strRef>
              <c:f>'5. Web'!$J$15</c:f>
              <c:strCache>
                <c:ptCount val="1"/>
                <c:pt idx="0">
                  <c:v>Neutra</c:v>
                </c:pt>
              </c:strCache>
            </c:strRef>
          </c:tx>
          <c:spPr>
            <a:solidFill>
              <a:schemeClr val="bg1">
                <a:lumMod val="65000"/>
              </a:schemeClr>
            </a:solidFill>
            <a:ln>
              <a:noFill/>
            </a:ln>
            <a:effectLst/>
          </c:spPr>
          <c:invertIfNegative val="0"/>
          <c:dLbls>
            <c:spPr>
              <a:noFill/>
              <a:ln w="25400">
                <a:noFill/>
              </a:ln>
            </c:spPr>
            <c:txPr>
              <a:bodyPr wrap="square" lIns="38100" tIns="19050" rIns="38100" bIns="19050" anchor="ctr">
                <a:spAutoFit/>
              </a:bodyPr>
              <a:lstStyle/>
              <a:p>
                <a:pPr>
                  <a:defRPr sz="1100" b="1" i="0" u="none" strike="noStrike" baseline="0">
                    <a:solidFill>
                      <a:srgbClr val="FFFFFF"/>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Web'!$I$16:$I$21</c:f>
              <c:strCache>
                <c:ptCount val="6"/>
                <c:pt idx="0">
                  <c:v>PRIMERA PÁGINA</c:v>
                </c:pt>
                <c:pt idx="1">
                  <c:v>NOTI CENTRO NOTICIAS</c:v>
                </c:pt>
                <c:pt idx="2">
                  <c:v>RTVC NOTICIAS</c:v>
                </c:pt>
                <c:pt idx="3">
                  <c:v>RED NOTICIAS</c:v>
                </c:pt>
                <c:pt idx="4">
                  <c:v>ORIENTE NOTICIAS</c:v>
                </c:pt>
                <c:pt idx="5">
                  <c:v>PRIMERA PÁGINA </c:v>
                </c:pt>
              </c:strCache>
            </c:strRef>
          </c:cat>
          <c:val>
            <c:numRef>
              <c:f>'5. Web'!$J$16:$J$21</c:f>
              <c:numCache>
                <c:formatCode>General</c:formatCode>
                <c:ptCount val="6"/>
                <c:pt idx="1">
                  <c:v>1</c:v>
                </c:pt>
              </c:numCache>
            </c:numRef>
          </c:val>
          <c:extLst>
            <c:ext xmlns:c16="http://schemas.microsoft.com/office/drawing/2014/chart" uri="{C3380CC4-5D6E-409C-BE32-E72D297353CC}">
              <c16:uniqueId val="{00000000-8FE6-4114-997B-DF1F5BC223D9}"/>
            </c:ext>
          </c:extLst>
        </c:ser>
        <c:ser>
          <c:idx val="1"/>
          <c:order val="1"/>
          <c:tx>
            <c:strRef>
              <c:f>'5. Web'!$K$15</c:f>
              <c:strCache>
                <c:ptCount val="1"/>
                <c:pt idx="0">
                  <c:v>Positiva</c:v>
                </c:pt>
              </c:strCache>
            </c:strRef>
          </c:tx>
          <c:spPr>
            <a:solidFill>
              <a:srgbClr val="00B050"/>
            </a:solidFill>
            <a:ln w="25400">
              <a:noFill/>
            </a:ln>
          </c:spPr>
          <c:invertIfNegative val="0"/>
          <c:dLbls>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'5. Web'!$I$16:$I$21</c:f>
              <c:strCache>
                <c:ptCount val="6"/>
                <c:pt idx="0">
                  <c:v>PRIMERA PÁGINA</c:v>
                </c:pt>
                <c:pt idx="1">
                  <c:v>NOTI CENTRO NOTICIAS</c:v>
                </c:pt>
                <c:pt idx="2">
                  <c:v>RTVC NOTICIAS</c:v>
                </c:pt>
                <c:pt idx="3">
                  <c:v>RED NOTICIAS</c:v>
                </c:pt>
                <c:pt idx="4">
                  <c:v>ORIENTE NOTICIAS</c:v>
                </c:pt>
                <c:pt idx="5">
                  <c:v>PRIMERA PÁGINA </c:v>
                </c:pt>
              </c:strCache>
            </c:strRef>
          </c:cat>
          <c:val>
            <c:numRef>
              <c:f>'5. Web'!$K$16:$K$21</c:f>
              <c:numCache>
                <c:formatCode>General</c:formatCode>
                <c:ptCount val="6"/>
                <c:pt idx="0">
                  <c:v>1</c:v>
                </c:pt>
                <c:pt idx="1">
                  <c:v>1</c:v>
                </c:pt>
                <c:pt idx="2">
                  <c:v>2</c:v>
                </c:pt>
                <c:pt idx="3">
                  <c:v>1</c:v>
                </c:pt>
                <c:pt idx="4">
                  <c:v>1</c:v>
                </c:pt>
                <c:pt idx="5">
                  <c:v>1</c:v>
                </c:pt>
              </c:numCache>
            </c:numRef>
          </c:val>
          <c:extLst>
            <c:ext xmlns:c16="http://schemas.microsoft.com/office/drawing/2014/chart" uri="{C3380CC4-5D6E-409C-BE32-E72D297353CC}">
              <c16:uniqueId val="{00000001-8FE6-4114-997B-DF1F5BC223D9}"/>
            </c:ext>
          </c:extLst>
        </c:ser>
        <c:ser>
          <c:idx val="2"/>
          <c:order val="2"/>
          <c:tx>
            <c:strRef>
              <c:f>'5. Web'!$L$15</c:f>
              <c:strCache>
                <c:ptCount val="1"/>
                <c:pt idx="0">
                  <c:v>Negativa</c:v>
                </c:pt>
              </c:strCache>
            </c:strRef>
          </c:tx>
          <c:spPr>
            <a:solidFill>
              <a:srgbClr val="FF7C80"/>
            </a:solidFill>
          </c:spPr>
          <c:invertIfNegative val="0"/>
          <c:dLbls>
            <c:spPr>
              <a:solidFill>
                <a:srgbClr val="FF7C80"/>
              </a:solid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'5. Web'!$I$16:$I$21</c:f>
              <c:strCache>
                <c:ptCount val="6"/>
                <c:pt idx="0">
                  <c:v>PRIMERA PÁGINA</c:v>
                </c:pt>
                <c:pt idx="1">
                  <c:v>NOTI CENTRO NOTICIAS</c:v>
                </c:pt>
                <c:pt idx="2">
                  <c:v>RTVC NOTICIAS</c:v>
                </c:pt>
                <c:pt idx="3">
                  <c:v>RED NOTICIAS</c:v>
                </c:pt>
                <c:pt idx="4">
                  <c:v>ORIENTE NOTICIAS</c:v>
                </c:pt>
                <c:pt idx="5">
                  <c:v>PRIMERA PÁGINA </c:v>
                </c:pt>
              </c:strCache>
            </c:strRef>
          </c:cat>
          <c:val>
            <c:numRef>
              <c:f>'5. Web'!$L$16:$L$21</c:f>
              <c:numCache>
                <c:formatCode>General</c:formatCode>
                <c:ptCount val="6"/>
                <c:pt idx="0">
                  <c:v>1</c:v>
                </c:pt>
              </c:numCache>
            </c:numRef>
          </c:val>
          <c:extLst>
            <c:ext xmlns:c16="http://schemas.microsoft.com/office/drawing/2014/chart" uri="{C3380CC4-5D6E-409C-BE32-E72D297353CC}">
              <c16:uniqueId val="{00000000-DD1D-4EC4-881F-C5BA8B9BA516}"/>
            </c:ext>
          </c:extLst>
        </c:ser>
        <c:dLbls>
          <c:showLegendKey val="0"/>
          <c:showVal val="0"/>
          <c:showCatName val="0"/>
          <c:showSerName val="0"/>
          <c:showPercent val="0"/>
          <c:showBubbleSize val="0"/>
        </c:dLbls>
        <c:gapWidth val="150"/>
        <c:overlap val="100"/>
        <c:axId val="422566752"/>
        <c:axId val="1"/>
      </c:barChart>
      <c:catAx>
        <c:axId val="42256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tickMarkSkip val="1"/>
        <c:noMultiLvlLbl val="0"/>
      </c:catAx>
      <c:valAx>
        <c:axId val="1"/>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ln w="3175" cap="flat" cmpd="sng" algn="ctr">
            <a:noFill/>
            <a:prstDash val="solid"/>
            <a:round/>
          </a:ln>
        </c:spPr>
        <c:txPr>
          <a:bodyPr rot="0" vert="horz"/>
          <a:lstStyle/>
          <a:p>
            <a:pPr>
              <a:defRPr sz="900" b="0" i="0" u="none" strike="noStrike" baseline="0">
                <a:solidFill>
                  <a:srgbClr val="333333"/>
                </a:solidFill>
                <a:latin typeface="Calibri"/>
                <a:ea typeface="Calibri"/>
                <a:cs typeface="Calibri"/>
              </a:defRPr>
            </a:pPr>
            <a:endParaRPr lang="es-CO"/>
          </a:p>
        </c:txPr>
        <c:crossAx val="422566752"/>
        <c:crosses val="autoZero"/>
        <c:crossBetween val="between"/>
      </c:valAx>
      <c:spPr>
        <a:noFill/>
        <a:ln w="25400">
          <a:noFill/>
        </a:ln>
      </c:spPr>
    </c:plotArea>
    <c:legend>
      <c:legendPos val="r"/>
      <c:layout>
        <c:manualLayout>
          <c:xMode val="edge"/>
          <c:yMode val="edge"/>
          <c:x val="0.3019134288541801"/>
          <c:y val="0.88789507381412303"/>
          <c:w val="0.54268980534800415"/>
          <c:h val="0.11210504327561524"/>
        </c:manualLayout>
      </c:layout>
      <c:overlay val="0"/>
      <c:spPr>
        <a:noFill/>
        <a:ln w="3175">
          <a:noFill/>
        </a:ln>
      </c:spPr>
      <c:txPr>
        <a:bodyPr/>
        <a:lstStyle/>
        <a:p>
          <a:pPr>
            <a:defRPr sz="800"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6</xdr:col>
      <xdr:colOff>343216</xdr:colOff>
      <xdr:row>86</xdr:row>
      <xdr:rowOff>66849</xdr:rowOff>
    </xdr:from>
    <xdr:to>
      <xdr:col>8</xdr:col>
      <xdr:colOff>1620755</xdr:colOff>
      <xdr:row>101</xdr:row>
      <xdr:rowOff>59705</xdr:rowOff>
    </xdr:to>
    <xdr:graphicFrame macro="">
      <xdr:nvGraphicFramePr>
        <xdr:cNvPr id="28569673" name="Gráfico 3">
          <a:extLst>
            <a:ext uri="{FF2B5EF4-FFF2-40B4-BE49-F238E27FC236}">
              <a16:creationId xmlns:a16="http://schemas.microsoft.com/office/drawing/2014/main" id="{00000000-0008-0000-0100-000049F0B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134470</xdr:colOff>
      <xdr:row>1</xdr:row>
      <xdr:rowOff>33617</xdr:rowOff>
    </xdr:from>
    <xdr:to>
      <xdr:col>8</xdr:col>
      <xdr:colOff>285750</xdr:colOff>
      <xdr:row>14</xdr:row>
      <xdr:rowOff>11206</xdr:rowOff>
    </xdr:to>
    <xdr:graphicFrame macro="">
      <xdr:nvGraphicFramePr>
        <xdr:cNvPr id="3" name="Gráfico 1">
          <a:extLst>
            <a:ext uri="{FF2B5EF4-FFF2-40B4-BE49-F238E27FC236}">
              <a16:creationId xmlns:a16="http://schemas.microsoft.com/office/drawing/2014/main" id="{00000000-0008-0000-0100-000048F0B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314323</xdr:colOff>
      <xdr:row>14</xdr:row>
      <xdr:rowOff>131904</xdr:rowOff>
    </xdr:from>
    <xdr:to>
      <xdr:col>17</xdr:col>
      <xdr:colOff>1087272</xdr:colOff>
      <xdr:row>30</xdr:row>
      <xdr:rowOff>115238</xdr:rowOff>
    </xdr:to>
    <xdr:graphicFrame macro="">
      <xdr:nvGraphicFramePr>
        <xdr:cNvPr id="26821030" name="Gráfico 1">
          <a:extLst>
            <a:ext uri="{FF2B5EF4-FFF2-40B4-BE49-F238E27FC236}">
              <a16:creationId xmlns:a16="http://schemas.microsoft.com/office/drawing/2014/main" id="{00000000-0008-0000-0200-0000A6419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0.29436</cdr:x>
      <cdr:y>0.31124</cdr:y>
    </cdr:from>
    <cdr:to>
      <cdr:x>0.37748</cdr:x>
      <cdr:y>0.42788</cdr:y>
    </cdr:to>
    <cdr:sp macro="" textlink="">
      <cdr:nvSpPr>
        <cdr:cNvPr id="2" name="Rectángulo 1"/>
        <cdr:cNvSpPr/>
      </cdr:nvSpPr>
      <cdr:spPr>
        <a:xfrm xmlns:a="http://schemas.openxmlformats.org/drawingml/2006/main">
          <a:off x="2456529" y="943479"/>
          <a:ext cx="693663" cy="3535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altLang="es-ES" sz="1400" b="1"/>
            <a:t>350</a:t>
          </a:r>
        </a:p>
      </cdr:txBody>
    </cdr:sp>
  </cdr:relSizeAnchor>
  <cdr:relSizeAnchor xmlns:cdr="http://schemas.openxmlformats.org/drawingml/2006/chartDrawing">
    <cdr:from>
      <cdr:x>0.53405</cdr:x>
      <cdr:y>0.64109</cdr:y>
    </cdr:from>
    <cdr:to>
      <cdr:x>0.58114</cdr:x>
      <cdr:y>0.76999</cdr:y>
    </cdr:to>
    <cdr:sp macro="" textlink="">
      <cdr:nvSpPr>
        <cdr:cNvPr id="3" name="Rectángulo 2"/>
        <cdr:cNvSpPr/>
      </cdr:nvSpPr>
      <cdr:spPr>
        <a:xfrm xmlns:a="http://schemas.openxmlformats.org/drawingml/2006/main">
          <a:off x="4488102" y="1903029"/>
          <a:ext cx="395739" cy="382613"/>
        </a:xfrm>
        <a:prstGeom xmlns:a="http://schemas.openxmlformats.org/drawingml/2006/main" prst="rect">
          <a:avLst/>
        </a:prstGeom>
      </cdr:spPr>
      <cdr:txBody>
        <a:bodyPr xmlns:a="http://schemas.openxmlformats.org/drawingml/2006/main" vertOverflow="clip" wrap="square" rtlCol="0"/>
        <a:lstStyle xmlns:a="http://schemas.openxmlformats.org/drawingml/2006/main">
          <a:defPPr>
            <a:defRPr lang="es-E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xmlns:a="http://schemas.openxmlformats.org/drawingml/2006/main">
          <a:pPr>
            <a:lnSpc>
              <a:spcPts val="1300"/>
            </a:lnSpc>
          </a:pPr>
          <a:endParaRPr lang="es-CO" altLang="es-ES" sz="1400" b="1"/>
        </a:p>
        <a:p xmlns:a="http://schemas.openxmlformats.org/drawingml/2006/main">
          <a:pPr>
            <a:lnSpc>
              <a:spcPts val="1300"/>
            </a:lnSpc>
          </a:pPr>
          <a:r>
            <a:rPr lang="es-CO" altLang="es-ES" sz="1400" b="1"/>
            <a:t>0</a:t>
          </a:r>
        </a:p>
      </cdr:txBody>
    </cdr:sp>
  </cdr:relSizeAnchor>
  <cdr:relSizeAnchor xmlns:cdr="http://schemas.openxmlformats.org/drawingml/2006/chartDrawing">
    <cdr:from>
      <cdr:x>0.73763</cdr:x>
      <cdr:y>0.15654</cdr:y>
    </cdr:from>
    <cdr:to>
      <cdr:x>0.82933</cdr:x>
      <cdr:y>0.33195</cdr:y>
    </cdr:to>
    <cdr:sp macro="" textlink="">
      <cdr:nvSpPr>
        <cdr:cNvPr id="4" name="Rectángulo 3"/>
        <cdr:cNvSpPr/>
      </cdr:nvSpPr>
      <cdr:spPr>
        <a:xfrm xmlns:a="http://schemas.openxmlformats.org/drawingml/2006/main">
          <a:off x="6155760" y="474528"/>
          <a:ext cx="765267" cy="531726"/>
        </a:xfrm>
        <a:prstGeom xmlns:a="http://schemas.openxmlformats.org/drawingml/2006/main" prst="rect">
          <a:avLst/>
        </a:prstGeom>
      </cdr:spPr>
      <cdr:txBody>
        <a:bodyPr xmlns:a="http://schemas.openxmlformats.org/drawingml/2006/main" vertOverflow="clip" wrap="square" rtlCol="0"/>
        <a:lstStyle xmlns:a="http://schemas.openxmlformats.org/drawingml/2006/main">
          <a:defPPr>
            <a:defRPr lang="es-E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xmlns:a="http://schemas.openxmlformats.org/drawingml/2006/main">
          <a:r>
            <a:rPr lang="es-CO" altLang="es-ES" sz="1400" b="1"/>
            <a:t>580</a:t>
          </a:r>
        </a:p>
      </cdr:txBody>
    </cdr:sp>
  </cdr:relSizeAnchor>
  <cdr:relSizeAnchor xmlns:cdr="http://schemas.openxmlformats.org/drawingml/2006/chartDrawing">
    <cdr:from>
      <cdr:x>0.09812</cdr:x>
      <cdr:y>0.66741</cdr:y>
    </cdr:from>
    <cdr:to>
      <cdr:x>0.15721</cdr:x>
      <cdr:y>0.74586</cdr:y>
    </cdr:to>
    <cdr:sp macro="" textlink="">
      <cdr:nvSpPr>
        <cdr:cNvPr id="6" name="Rectángulo 5"/>
        <cdr:cNvSpPr/>
      </cdr:nvSpPr>
      <cdr:spPr>
        <a:xfrm xmlns:a="http://schemas.openxmlformats.org/drawingml/2006/main">
          <a:off x="822374" y="2023130"/>
          <a:ext cx="495235" cy="237808"/>
        </a:xfrm>
        <a:prstGeom xmlns:a="http://schemas.openxmlformats.org/drawingml/2006/main" prst="rect">
          <a:avLst/>
        </a:prstGeom>
      </cdr:spPr>
      <cdr:txBody>
        <a:bodyPr xmlns:a="http://schemas.openxmlformats.org/drawingml/2006/main" vertOverflow="clip" wrap="square" rtlCol="0"/>
        <a:lstStyle xmlns:a="http://schemas.openxmlformats.org/drawingml/2006/main">
          <a:defPPr>
            <a:defRPr lang="es-E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xmlns:a="http://schemas.openxmlformats.org/drawingml/2006/main">
          <a:pPr>
            <a:lnSpc>
              <a:spcPts val="1300"/>
            </a:lnSpc>
          </a:pPr>
          <a:r>
            <a:rPr lang="es-CO" altLang="es-ES" sz="1400" b="1"/>
            <a:t>25</a:t>
          </a:r>
        </a:p>
      </cdr:txBody>
    </cdr:sp>
  </cdr:relSizeAnchor>
  <cdr:relSizeAnchor xmlns:cdr="http://schemas.openxmlformats.org/drawingml/2006/chartDrawing">
    <cdr:from>
      <cdr:x>0.53267</cdr:x>
      <cdr:y>0.57707</cdr:y>
    </cdr:from>
    <cdr:to>
      <cdr:x>0.59319</cdr:x>
      <cdr:y>0.66348</cdr:y>
    </cdr:to>
    <cdr:sp macro="" textlink="">
      <cdr:nvSpPr>
        <cdr:cNvPr id="8" name="CuadroTexto 7"/>
        <cdr:cNvSpPr txBox="1"/>
      </cdr:nvSpPr>
      <cdr:spPr>
        <a:xfrm xmlns:a="http://schemas.openxmlformats.org/drawingml/2006/main">
          <a:off x="4445274" y="1749295"/>
          <a:ext cx="505059"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O" sz="1400" b="1"/>
            <a:t>4</a:t>
          </a:r>
        </a:p>
      </cdr:txBody>
    </cdr:sp>
  </cdr:relSizeAnchor>
</c:userShapes>
</file>

<file path=xl/drawings/drawing4.xml><?xml version="1.0" encoding="utf-8"?>
<xdr:wsDr xmlns:xdr="http://schemas.openxmlformats.org/drawingml/2006/spreadsheetDrawing" xmlns:a="http://schemas.openxmlformats.org/drawingml/2006/main">
  <xdr:twoCellAnchor>
    <xdr:from>
      <xdr:col>12</xdr:col>
      <xdr:colOff>89807</xdr:colOff>
      <xdr:row>4</xdr:row>
      <xdr:rowOff>5442</xdr:rowOff>
    </xdr:from>
    <xdr:to>
      <xdr:col>24</xdr:col>
      <xdr:colOff>436789</xdr:colOff>
      <xdr:row>20</xdr:row>
      <xdr:rowOff>100692</xdr:rowOff>
    </xdr:to>
    <xdr:graphicFrame macro="">
      <xdr:nvGraphicFramePr>
        <xdr:cNvPr id="5" name="Gráfico 1">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89189</xdr:colOff>
      <xdr:row>1</xdr:row>
      <xdr:rowOff>6547</xdr:rowOff>
    </xdr:from>
    <xdr:to>
      <xdr:col>31</xdr:col>
      <xdr:colOff>527339</xdr:colOff>
      <xdr:row>23</xdr:row>
      <xdr:rowOff>16072</xdr:rowOff>
    </xdr:to>
    <xdr:graphicFrame macro="">
      <xdr:nvGraphicFramePr>
        <xdr:cNvPr id="9" name="Gráfico 1">
          <a:extLst>
            <a:ext uri="{FF2B5EF4-FFF2-40B4-BE49-F238E27FC236}">
              <a16:creationId xmlns:a16="http://schemas.microsoft.com/office/drawing/2014/main" id="{00000000-0008-0000-0400-00003010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914400</xdr:colOff>
      <xdr:row>21</xdr:row>
      <xdr:rowOff>161925</xdr:rowOff>
    </xdr:from>
    <xdr:to>
      <xdr:col>29</xdr:col>
      <xdr:colOff>66675</xdr:colOff>
      <xdr:row>38</xdr:row>
      <xdr:rowOff>200025</xdr:rowOff>
    </xdr:to>
    <xdr:graphicFrame macro="">
      <xdr:nvGraphicFramePr>
        <xdr:cNvPr id="28582966" name="Gráfico 3">
          <a:extLst>
            <a:ext uri="{FF2B5EF4-FFF2-40B4-BE49-F238E27FC236}">
              <a16:creationId xmlns:a16="http://schemas.microsoft.com/office/drawing/2014/main" id="{00000000-0008-0000-0500-00003624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628650</xdr:colOff>
      <xdr:row>21</xdr:row>
      <xdr:rowOff>171450</xdr:rowOff>
    </xdr:from>
    <xdr:to>
      <xdr:col>29</xdr:col>
      <xdr:colOff>76200</xdr:colOff>
      <xdr:row>39</xdr:row>
      <xdr:rowOff>19050</xdr:rowOff>
    </xdr:to>
    <xdr:graphicFrame macro="">
      <xdr:nvGraphicFramePr>
        <xdr:cNvPr id="28582967" name="Gráfico 2">
          <a:extLst>
            <a:ext uri="{FF2B5EF4-FFF2-40B4-BE49-F238E27FC236}">
              <a16:creationId xmlns:a16="http://schemas.microsoft.com/office/drawing/2014/main" id="{00000000-0008-0000-0500-00003724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543605</xdr:colOff>
      <xdr:row>22</xdr:row>
      <xdr:rowOff>31946</xdr:rowOff>
    </xdr:from>
    <xdr:to>
      <xdr:col>28</xdr:col>
      <xdr:colOff>560954</xdr:colOff>
      <xdr:row>39</xdr:row>
      <xdr:rowOff>75265</xdr:rowOff>
    </xdr:to>
    <xdr:graphicFrame macro="">
      <xdr:nvGraphicFramePr>
        <xdr:cNvPr id="28582969" name="Gráfico 2">
          <a:extLst>
            <a:ext uri="{FF2B5EF4-FFF2-40B4-BE49-F238E27FC236}">
              <a16:creationId xmlns:a16="http://schemas.microsoft.com/office/drawing/2014/main" id="{00000000-0008-0000-0500-00003924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838200</xdr:colOff>
      <xdr:row>432</xdr:row>
      <xdr:rowOff>38100</xdr:rowOff>
    </xdr:from>
    <xdr:to>
      <xdr:col>17</xdr:col>
      <xdr:colOff>628650</xdr:colOff>
      <xdr:row>445</xdr:row>
      <xdr:rowOff>85725</xdr:rowOff>
    </xdr:to>
    <xdr:graphicFrame macro="">
      <xdr:nvGraphicFramePr>
        <xdr:cNvPr id="28588077" name="Gráfico 5">
          <a:extLst>
            <a:ext uri="{FF2B5EF4-FFF2-40B4-BE49-F238E27FC236}">
              <a16:creationId xmlns:a16="http://schemas.microsoft.com/office/drawing/2014/main" id="{00000000-0008-0000-0600-00002D38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821194</xdr:colOff>
      <xdr:row>96</xdr:row>
      <xdr:rowOff>50161</xdr:rowOff>
    </xdr:from>
    <xdr:to>
      <xdr:col>23</xdr:col>
      <xdr:colOff>23832</xdr:colOff>
      <xdr:row>120</xdr:row>
      <xdr:rowOff>0</xdr:rowOff>
    </xdr:to>
    <xdr:graphicFrame macro="">
      <xdr:nvGraphicFramePr>
        <xdr:cNvPr id="4" name="Gráfico 3">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28</xdr:col>
      <xdr:colOff>0</xdr:colOff>
      <xdr:row>98</xdr:row>
      <xdr:rowOff>190500</xdr:rowOff>
    </xdr:from>
    <xdr:to>
      <xdr:col>34</xdr:col>
      <xdr:colOff>57150</xdr:colOff>
      <xdr:row>116</xdr:row>
      <xdr:rowOff>38100</xdr:rowOff>
    </xdr:to>
    <xdr:graphicFrame macro="">
      <xdr:nvGraphicFramePr>
        <xdr:cNvPr id="28591437" name="Gráfico 1">
          <a:extLst>
            <a:ext uri="{FF2B5EF4-FFF2-40B4-BE49-F238E27FC236}">
              <a16:creationId xmlns:a16="http://schemas.microsoft.com/office/drawing/2014/main" id="{00000000-0008-0000-0700-00004D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1085850</xdr:colOff>
      <xdr:row>43</xdr:row>
      <xdr:rowOff>0</xdr:rowOff>
    </xdr:from>
    <xdr:to>
      <xdr:col>33</xdr:col>
      <xdr:colOff>1133475</xdr:colOff>
      <xdr:row>65</xdr:row>
      <xdr:rowOff>66675</xdr:rowOff>
    </xdr:to>
    <xdr:graphicFrame macro="">
      <xdr:nvGraphicFramePr>
        <xdr:cNvPr id="28591438" name="Gráfico 5">
          <a:extLst>
            <a:ext uri="{FF2B5EF4-FFF2-40B4-BE49-F238E27FC236}">
              <a16:creationId xmlns:a16="http://schemas.microsoft.com/office/drawing/2014/main" id="{00000000-0008-0000-0700-00004E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98</xdr:row>
      <xdr:rowOff>142875</xdr:rowOff>
    </xdr:from>
    <xdr:to>
      <xdr:col>34</xdr:col>
      <xdr:colOff>38100</xdr:colOff>
      <xdr:row>116</xdr:row>
      <xdr:rowOff>28575</xdr:rowOff>
    </xdr:to>
    <xdr:graphicFrame macro="">
      <xdr:nvGraphicFramePr>
        <xdr:cNvPr id="28591441" name="Gráfico 2">
          <a:extLst>
            <a:ext uri="{FF2B5EF4-FFF2-40B4-BE49-F238E27FC236}">
              <a16:creationId xmlns:a16="http://schemas.microsoft.com/office/drawing/2014/main" id="{00000000-0008-0000-0700-000051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723900</xdr:colOff>
      <xdr:row>43</xdr:row>
      <xdr:rowOff>0</xdr:rowOff>
    </xdr:from>
    <xdr:to>
      <xdr:col>33</xdr:col>
      <xdr:colOff>762000</xdr:colOff>
      <xdr:row>65</xdr:row>
      <xdr:rowOff>47625</xdr:rowOff>
    </xdr:to>
    <xdr:graphicFrame macro="">
      <xdr:nvGraphicFramePr>
        <xdr:cNvPr id="28591443" name="Gráfico 6">
          <a:extLst>
            <a:ext uri="{FF2B5EF4-FFF2-40B4-BE49-F238E27FC236}">
              <a16:creationId xmlns:a16="http://schemas.microsoft.com/office/drawing/2014/main" id="{00000000-0008-0000-0700-000053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98</xdr:row>
      <xdr:rowOff>190500</xdr:rowOff>
    </xdr:from>
    <xdr:to>
      <xdr:col>34</xdr:col>
      <xdr:colOff>57150</xdr:colOff>
      <xdr:row>116</xdr:row>
      <xdr:rowOff>38100</xdr:rowOff>
    </xdr:to>
    <xdr:graphicFrame macro="">
      <xdr:nvGraphicFramePr>
        <xdr:cNvPr id="28591447" name="Gráfico 1">
          <a:extLst>
            <a:ext uri="{FF2B5EF4-FFF2-40B4-BE49-F238E27FC236}">
              <a16:creationId xmlns:a16="http://schemas.microsoft.com/office/drawing/2014/main" id="{00000000-0008-0000-0700-000057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1085850</xdr:colOff>
      <xdr:row>43</xdr:row>
      <xdr:rowOff>0</xdr:rowOff>
    </xdr:from>
    <xdr:to>
      <xdr:col>33</xdr:col>
      <xdr:colOff>1133475</xdr:colOff>
      <xdr:row>65</xdr:row>
      <xdr:rowOff>66675</xdr:rowOff>
    </xdr:to>
    <xdr:graphicFrame macro="">
      <xdr:nvGraphicFramePr>
        <xdr:cNvPr id="28591448" name="Gráfico 5">
          <a:extLst>
            <a:ext uri="{FF2B5EF4-FFF2-40B4-BE49-F238E27FC236}">
              <a16:creationId xmlns:a16="http://schemas.microsoft.com/office/drawing/2014/main" id="{00000000-0008-0000-0700-000058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0</xdr:colOff>
      <xdr:row>98</xdr:row>
      <xdr:rowOff>142875</xdr:rowOff>
    </xdr:from>
    <xdr:to>
      <xdr:col>34</xdr:col>
      <xdr:colOff>38100</xdr:colOff>
      <xdr:row>116</xdr:row>
      <xdr:rowOff>28575</xdr:rowOff>
    </xdr:to>
    <xdr:graphicFrame macro="">
      <xdr:nvGraphicFramePr>
        <xdr:cNvPr id="28591451" name="Gráfico 2">
          <a:extLst>
            <a:ext uri="{FF2B5EF4-FFF2-40B4-BE49-F238E27FC236}">
              <a16:creationId xmlns:a16="http://schemas.microsoft.com/office/drawing/2014/main" id="{00000000-0008-0000-0700-00005B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495300</xdr:colOff>
      <xdr:row>63</xdr:row>
      <xdr:rowOff>142875</xdr:rowOff>
    </xdr:from>
    <xdr:to>
      <xdr:col>9</xdr:col>
      <xdr:colOff>554182</xdr:colOff>
      <xdr:row>87</xdr:row>
      <xdr:rowOff>57150</xdr:rowOff>
    </xdr:to>
    <xdr:graphicFrame macro="">
      <xdr:nvGraphicFramePr>
        <xdr:cNvPr id="28591452" name="Gráfico 4">
          <a:extLst>
            <a:ext uri="{FF2B5EF4-FFF2-40B4-BE49-F238E27FC236}">
              <a16:creationId xmlns:a16="http://schemas.microsoft.com/office/drawing/2014/main" id="{00000000-0008-0000-0700-00005C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655638</xdr:colOff>
      <xdr:row>99</xdr:row>
      <xdr:rowOff>44451</xdr:rowOff>
    </xdr:from>
    <xdr:to>
      <xdr:col>15</xdr:col>
      <xdr:colOff>285750</xdr:colOff>
      <xdr:row>119</xdr:row>
      <xdr:rowOff>63501</xdr:rowOff>
    </xdr:to>
    <xdr:graphicFrame macro="">
      <xdr:nvGraphicFramePr>
        <xdr:cNvPr id="28591453" name="Gráfico 5">
          <a:extLst>
            <a:ext uri="{FF2B5EF4-FFF2-40B4-BE49-F238E27FC236}">
              <a16:creationId xmlns:a16="http://schemas.microsoft.com/office/drawing/2014/main" id="{00000000-0008-0000-0700-00005D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723900</xdr:colOff>
      <xdr:row>43</xdr:row>
      <xdr:rowOff>0</xdr:rowOff>
    </xdr:from>
    <xdr:to>
      <xdr:col>33</xdr:col>
      <xdr:colOff>762000</xdr:colOff>
      <xdr:row>65</xdr:row>
      <xdr:rowOff>47625</xdr:rowOff>
    </xdr:to>
    <xdr:graphicFrame macro="">
      <xdr:nvGraphicFramePr>
        <xdr:cNvPr id="28591454" name="Gráfico 6">
          <a:extLst>
            <a:ext uri="{FF2B5EF4-FFF2-40B4-BE49-F238E27FC236}">
              <a16:creationId xmlns:a16="http://schemas.microsoft.com/office/drawing/2014/main" id="{00000000-0008-0000-0700-00005E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142876</xdr:colOff>
      <xdr:row>140</xdr:row>
      <xdr:rowOff>44450</xdr:rowOff>
    </xdr:from>
    <xdr:to>
      <xdr:col>9</xdr:col>
      <xdr:colOff>555626</xdr:colOff>
      <xdr:row>164</xdr:row>
      <xdr:rowOff>120650</xdr:rowOff>
    </xdr:to>
    <xdr:graphicFrame macro="">
      <xdr:nvGraphicFramePr>
        <xdr:cNvPr id="28591455" name="Gráfico 7">
          <a:extLst>
            <a:ext uri="{FF2B5EF4-FFF2-40B4-BE49-F238E27FC236}">
              <a16:creationId xmlns:a16="http://schemas.microsoft.com/office/drawing/2014/main" id="{00000000-0008-0000-0700-00005F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889885</xdr:colOff>
      <xdr:row>12</xdr:row>
      <xdr:rowOff>94456</xdr:rowOff>
    </xdr:from>
    <xdr:to>
      <xdr:col>19</xdr:col>
      <xdr:colOff>21646</xdr:colOff>
      <xdr:row>31</xdr:row>
      <xdr:rowOff>189706</xdr:rowOff>
    </xdr:to>
    <xdr:graphicFrame macro="">
      <xdr:nvGraphicFramePr>
        <xdr:cNvPr id="28591456" name="Gráfico 8">
          <a:extLst>
            <a:ext uri="{FF2B5EF4-FFF2-40B4-BE49-F238E27FC236}">
              <a16:creationId xmlns:a16="http://schemas.microsoft.com/office/drawing/2014/main" id="{00000000-0008-0000-0700-00006045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critorio/Ecopetrol/ECOPETROL%202026/ENERO/Reporte%20regional%20monitoreo_3%20al%209%20de%20enero%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critorio/Ecopetrol/ECOPETROL%202024/Junio/Semana-Junio%2024%20al%2030%20revisado%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
      <sheetName val="EJECUCIÓN SEMANA EN CURSO"/>
      <sheetName val="EJECUCIÓN SEMANA EN CURSO (F)"/>
      <sheetName val="PLANEACIÓN SEMANA SIGUIENTE (F)"/>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rincipal"/>
      <sheetName val="1. Publi Audie Sentim"/>
      <sheetName val="2. Sentimiento"/>
      <sheetName val="3 y 4. Medios genral y top"/>
      <sheetName val="7. Nal - Regional"/>
      <sheetName val="6. RR"/>
      <sheetName val="5. Web"/>
      <sheetName val="Jun 24 al 30"/>
      <sheetName val="Jun 17 al 23"/>
      <sheetName val="Sheet7"/>
      <sheetName val="Sheet14"/>
      <sheetName val="Jun 10 a jun 16"/>
      <sheetName val="Jun 3 a jun 9"/>
    </sheetNames>
    <sheetDataSet>
      <sheetData sheetId="0"/>
      <sheetData sheetId="1"/>
      <sheetData sheetId="2"/>
      <sheetData sheetId="3"/>
      <sheetData sheetId="4"/>
      <sheetData sheetId="5"/>
      <sheetData sheetId="6"/>
      <sheetData sheetId="7">
        <row r="58">
          <cell r="X58">
            <v>0</v>
          </cell>
          <cell r="Y58">
            <v>0</v>
          </cell>
          <cell r="Z58">
            <v>0</v>
          </cell>
        </row>
        <row r="59">
          <cell r="W59">
            <v>0</v>
          </cell>
          <cell r="X59">
            <v>0</v>
          </cell>
          <cell r="Y59">
            <v>0</v>
          </cell>
          <cell r="Z59">
            <v>0</v>
          </cell>
        </row>
        <row r="60">
          <cell r="W60">
            <v>0</v>
          </cell>
          <cell r="X60">
            <v>0</v>
          </cell>
          <cell r="Y60">
            <v>0</v>
          </cell>
          <cell r="Z60">
            <v>0</v>
          </cell>
        </row>
        <row r="61">
          <cell r="W61">
            <v>0</v>
          </cell>
          <cell r="X61">
            <v>0</v>
          </cell>
          <cell r="Y61">
            <v>0</v>
          </cell>
          <cell r="Z61">
            <v>0</v>
          </cell>
        </row>
        <row r="62">
          <cell r="W62">
            <v>0</v>
          </cell>
          <cell r="X62">
            <v>0</v>
          </cell>
          <cell r="Y62">
            <v>0</v>
          </cell>
          <cell r="Z62">
            <v>0</v>
          </cell>
        </row>
        <row r="63">
          <cell r="W63">
            <v>0</v>
          </cell>
          <cell r="X63">
            <v>0</v>
          </cell>
          <cell r="Y63">
            <v>0</v>
          </cell>
          <cell r="Z63">
            <v>0</v>
          </cell>
        </row>
        <row r="64">
          <cell r="W64">
            <v>0</v>
          </cell>
          <cell r="X64">
            <v>0</v>
          </cell>
          <cell r="Y64">
            <v>0</v>
          </cell>
          <cell r="Z64">
            <v>0</v>
          </cell>
        </row>
        <row r="65">
          <cell r="W65">
            <v>0</v>
          </cell>
          <cell r="X65">
            <v>0</v>
          </cell>
          <cell r="Y65">
            <v>0</v>
          </cell>
          <cell r="Z65">
            <v>0</v>
          </cell>
        </row>
        <row r="66">
          <cell r="W66">
            <v>0</v>
          </cell>
          <cell r="X66">
            <v>0</v>
          </cell>
          <cell r="Y66">
            <v>0</v>
          </cell>
          <cell r="Z66">
            <v>0</v>
          </cell>
        </row>
        <row r="67">
          <cell r="W67">
            <v>0</v>
          </cell>
          <cell r="X67">
            <v>0</v>
          </cell>
          <cell r="Y67">
            <v>0</v>
          </cell>
          <cell r="Z67">
            <v>0</v>
          </cell>
        </row>
        <row r="68">
          <cell r="W68">
            <v>0</v>
          </cell>
          <cell r="X68">
            <v>0</v>
          </cell>
          <cell r="Y68">
            <v>0</v>
          </cell>
          <cell r="Z68">
            <v>0</v>
          </cell>
        </row>
        <row r="69">
          <cell r="W69">
            <v>0</v>
          </cell>
          <cell r="X69">
            <v>0</v>
          </cell>
          <cell r="Y69">
            <v>0</v>
          </cell>
          <cell r="Z69">
            <v>0</v>
          </cell>
        </row>
        <row r="70">
          <cell r="W70">
            <v>0</v>
          </cell>
          <cell r="X70">
            <v>0</v>
          </cell>
          <cell r="Y70">
            <v>0</v>
          </cell>
          <cell r="Z70">
            <v>0</v>
          </cell>
        </row>
        <row r="113">
          <cell r="X113">
            <v>0</v>
          </cell>
          <cell r="Y113">
            <v>0</v>
          </cell>
          <cell r="Z113">
            <v>0</v>
          </cell>
        </row>
        <row r="114">
          <cell r="W114">
            <v>0</v>
          </cell>
          <cell r="Y114">
            <v>0</v>
          </cell>
        </row>
        <row r="115">
          <cell r="W115">
            <v>0</v>
          </cell>
          <cell r="Y115">
            <v>0</v>
          </cell>
        </row>
        <row r="116">
          <cell r="W116">
            <v>0</v>
          </cell>
          <cell r="Y116">
            <v>0</v>
          </cell>
        </row>
        <row r="117">
          <cell r="W117">
            <v>0</v>
          </cell>
          <cell r="Y117">
            <v>0</v>
          </cell>
        </row>
        <row r="118">
          <cell r="W118">
            <v>0</v>
          </cell>
          <cell r="Y118">
            <v>0</v>
          </cell>
        </row>
        <row r="119">
          <cell r="W119">
            <v>0</v>
          </cell>
          <cell r="Y119">
            <v>0</v>
          </cell>
        </row>
        <row r="120">
          <cell r="W120">
            <v>0</v>
          </cell>
          <cell r="Y120">
            <v>0</v>
          </cell>
        </row>
        <row r="121">
          <cell r="W121">
            <v>0</v>
          </cell>
          <cell r="Y121">
            <v>0</v>
          </cell>
        </row>
        <row r="122">
          <cell r="W122">
            <v>0</v>
          </cell>
          <cell r="Y122">
            <v>0</v>
          </cell>
        </row>
      </sheetData>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Andrea Paola Alfaro Carrillo" id="{692E224D-6C69-4D7A-A843-5C6106AA34DC}" userId="S::andrea.alfaro@ecopetrol.com.co::ce862774-396d-4fbb-8166-6ed7301ef9b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externalLinkPath" Target="/Documentos/Downloads/Ecopetrol%20noviembre%2011%20al%2017%20(final).xls" TargetMode="Externa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OM4\Escritorio\Ecopetrol\ECOPETROL%202026\FEBRERO\Reportes%20Fiscal&#237;a-Ricardo%20Roa.xlsx" TargetMode="External"/><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Escritorio/Ecopetrol/ECOPETROL%202024/Abril/REPORTE%20-marzo%2025%20al%2031%20de%202024.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Escritorio/Ecopetrol/ECOPETROL%202024/Junio/Semana-Junio%2024%20al%2030%20revisado%202.xlsx" TargetMode="External"/></Relationships>
</file>

<file path=xl/pivotCache/_rels/pivotCacheDefinition5.xml.rels><?xml version="1.0" encoding="UTF-8" standalone="yes"?>
<Relationships xmlns="http://schemas.openxmlformats.org/package/2006/relationships"><Relationship Id="rId1" Type="http://schemas.openxmlformats.org/officeDocument/2006/relationships/externalLinkPath" Target="/Escritorio/Ecopetrol/ECOPETROL%202024/Abril/REPORTE%20-marzo%2025%20al%2031%20de%202024.xlsx" TargetMode="Externa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invalid="1" refreshedBy="Admin CHR" refreshedDate="45386.396514236098" createdVersion="4" refreshedVersion="4" minRefreshableVersion="3" recordCount="0">
  <cacheSource type="worksheet">
    <worksheetSource ref="A1" sheet="Noviembre" r:id="rId1"/>
  </cacheSource>
  <cacheFields count="16">
    <cacheField name="FECHA" numFmtId="0">
      <sharedItems containsSemiMixedTypes="0" containsNonDate="0" containsString="0"/>
    </cacheField>
    <cacheField name="TIPO DE MEDIO" numFmtId="0">
      <sharedItems containsSemiMixedTypes="0" containsNonDate="0" containsString="0"/>
    </cacheField>
    <cacheField name="Medio" numFmtId="0">
      <sharedItems containsSemiMixedTypes="0" containsNonDate="0" containsString="0"/>
    </cacheField>
    <cacheField name="VARIABLES " numFmtId="0">
      <sharedItems containsBlank="1" count="6">
        <s v="Grupo Empresarial"/>
        <s v="Presidente Ricardo Roa"/>
        <s v="Financieras especializadas"/>
        <s v="Grupo Empresarial Indirecta"/>
        <s v="Entorno"/>
        <m/>
      </sharedItems>
    </cacheField>
    <cacheField name="Tema" numFmtId="0">
      <sharedItems containsBlank="1" count="42">
        <s v="Resultados financieros año 2023 "/>
        <s v="Junta Directiva"/>
        <s v="Exploración y producción"/>
        <s v="Transición energética"/>
        <s v="Entorno social"/>
        <s v="Ricardo Roa"/>
        <s v="Combustibles"/>
        <s v="Universidad de Cartagena"/>
        <s v="Acciones"/>
        <s v="Contratistas"/>
        <s v="Prensa extranjera"/>
        <s v="REFICAR"/>
        <s v="USO"/>
        <s v="Entorno"/>
        <s v="Comunidades y medio ambiente"/>
        <s v="Ecopetrol - Pdvsa"/>
        <s v="Calificadoras de riesgo"/>
        <s v="Dividendos"/>
        <s v="Columnas de opinión"/>
        <s v="Ecopetrol imagen"/>
        <s v="Asamblea"/>
        <s v="Seguridad"/>
        <s v="Informe de Control Risks"/>
        <s v="Isa"/>
        <s v="Arc Simón Bolívar"/>
        <m/>
        <s v="Asamblea " u="1"/>
        <s v="Gas" u="1"/>
        <s v="Medio ambiente" u="1"/>
        <s v="Resultados 2023" u="1"/>
        <s v="Robo de hidrocarburos" u="1"/>
        <s v="Comunidades" u="1"/>
        <s v="Apoyo ECP a los incendios" u="1"/>
        <s v="Empoderamiento mujeres" u="1"/>
        <s v="Divisas" u="1"/>
        <s v="Bonos" u="1"/>
        <s v="Regiotram" u="1"/>
        <s v="Alerta por estafas " u="1"/>
        <s v="Utilidades" u="1"/>
        <s v="Convenio FAO - Ecopetrol" u="1"/>
        <s v="Incidente en el campo La Cira" u="1"/>
        <s v="Comunidades " u="1"/>
      </sharedItems>
    </cacheField>
    <cacheField name="CUBRIMIENTO" numFmtId="0">
      <sharedItems containsSemiMixedTypes="0" containsNonDate="0" containsString="0"/>
    </cacheField>
    <cacheField name="Origen" numFmtId="0">
      <sharedItems containsBlank="1" count="3">
        <s v="Directa"/>
        <s v="Indirecta"/>
        <m/>
      </sharedItems>
    </cacheField>
    <cacheField name="DEPARTAMENTO" numFmtId="0">
      <sharedItems containsSemiMixedTypes="0" containsNonDate="0" containsString="0"/>
    </cacheField>
    <cacheField name="Zona" numFmtId="0">
      <sharedItems containsSemiMixedTypes="0" containsNonDate="0" containsString="0"/>
    </cacheField>
    <cacheField name="TITULAR" numFmtId="0">
      <sharedItems containsSemiMixedTypes="0" containsNonDate="0" containsString="0"/>
    </cacheField>
    <cacheField name="RESUMEN" numFmtId="0">
      <sharedItems containsSemiMixedTypes="0" containsNonDate="0" containsString="0"/>
    </cacheField>
    <cacheField name="Tarifa" numFmtId="0">
      <sharedItems containsSemiMixedTypes="0" containsNonDate="0" containsString="0"/>
    </cacheField>
    <cacheField name="Sentimiento" numFmtId="0">
      <sharedItems containsBlank="1" count="5">
        <s v="Positiva"/>
        <s v="Negativa"/>
        <s v="Neutra"/>
        <m/>
        <s v="POSITIVO" u="1"/>
      </sharedItems>
    </cacheField>
    <cacheField name="VALOR" numFmtId="0">
      <sharedItems containsSemiMixedTypes="0" containsNonDate="0" containsString="0"/>
    </cacheField>
    <cacheField name="AUDIENCIA" numFmtId="0">
      <sharedItems containsSemiMixedTypes="0" containsNonDate="0" containsString="0"/>
    </cacheField>
    <cacheField name="LINK"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CHR" refreshedDate="45998.491095486112" createdVersion="6" refreshedVersion="6" minRefreshableVersion="3" recordCount="1739">
  <cacheSource type="worksheet">
    <worksheetSource ref="A1:P1" sheet="Hoja1" r:id="rId2"/>
  </cacheSource>
  <cacheFields count="16">
    <cacheField name="Feha" numFmtId="14">
      <sharedItems containsSemiMixedTypes="0" containsNonDate="0" containsDate="1" containsString="0" minDate="2011-11-11T00:00:00" maxDate="2025-12-01T00:00:00"/>
    </cacheField>
    <cacheField name="TIPO DE MEDIO" numFmtId="0">
      <sharedItems count="5">
        <s v="Internet"/>
        <s v="Prensa"/>
        <s v="Televisión"/>
        <s v="Radio"/>
        <s v="Redes sociales "/>
      </sharedItems>
    </cacheField>
    <cacheField name="Medio" numFmtId="0">
      <sharedItems count="382">
        <s v="HSB Noticias"/>
        <s v="Noticiero del Llano"/>
        <s v="Ecos del Combeima"/>
        <s v="Pulzo"/>
        <s v="Pluralidad Z"/>
        <s v="El Portal de Cúcuta"/>
        <s v="Tuu Putchika"/>
        <s v="Diario del Sur"/>
        <s v="El Oriente"/>
        <s v="Mi Punto de Vista"/>
        <s v="La Guajira Hoy"/>
        <s v="La FM"/>
        <s v="El Colombiano"/>
        <s v="Bloomberg Línea"/>
        <s v="La República"/>
        <s v="Valora Analitik"/>
        <s v="Infobae"/>
        <s v="Revista Raya"/>
        <s v="Blu Radio"/>
        <s v="Agencia API"/>
        <s v="El Espectador"/>
        <s v="Radio Nacional de Colombia"/>
        <s v="MELODÍA"/>
        <s v="El Tiempo"/>
        <s v="NOTICIAS UNO"/>
        <s v="Caracol Radio"/>
        <s v="Portafolio"/>
        <s v="El Nuevo Siglo"/>
        <s v="Semana"/>
        <s v="W Radio"/>
        <s v="El Heraldo"/>
        <s v="BNamericas"/>
        <s v="El País Vallenato"/>
        <s v="La Vibrante"/>
        <s v="Hoy Diario del Magdalena"/>
        <s v="ABC Economía"/>
        <s v="El Polideportivo"/>
        <s v="TSM Noticias"/>
        <s v="Corficolombiana"/>
        <s v="La Tribuna"/>
        <s v="El Universal"/>
        <s v="La Voz del Cinaruco"/>
        <s v="Noticias Caracol"/>
        <s v="El País"/>
        <s v="Confidencial Noticias"/>
        <s v="Forbes"/>
        <s v="La Silla Vacía"/>
        <s v="Las 2 Orillas"/>
        <s v="Energía Estratégica"/>
        <s v="Rumbo Minero"/>
        <s v="Vanguardia"/>
        <s v="Alerta Caribe"/>
        <s v="Canal 1"/>
        <s v="Cesar Noticias"/>
        <s v="Data IFX"/>
        <s v="Metropolitano"/>
        <s v="Noticias en Acción"/>
        <s v="Pasa la voz"/>
        <s v="Red Más"/>
        <s v="Seguimiento"/>
        <s v="Asuntos Legales"/>
        <s v="Cambio"/>
        <s v="El Frente"/>
        <s v="Boyacá Radio"/>
        <s v="GS Noticias"/>
        <s v="JAVERIANA ST"/>
        <s v="RADIO NACIONAL"/>
        <s v="RADIO SANTAFE"/>
        <s v="COLUNDO"/>
        <s v="CARACOL NOTICIAS "/>
        <s v="CARACOL NOTICIAS"/>
        <s v="RTVC NOTICIAS"/>
        <s v="NOTI CENTRO NOTICIAS"/>
        <s v="RCN NOTICIAS"/>
        <s v="RCN NOTICIAS "/>
        <s v="CV NOTICIAS"/>
        <s v="TELE ANTIOQUIA NOTICIAS"/>
        <s v="CV NOTICIAS "/>
        <s v="CABLE NOTICIAS"/>
        <s v="PRIMERA PÁGINA"/>
        <s v="SIGNO PESOS"/>
        <s v="RED NOTICIAS"/>
        <s v="TELEVISTA NOTICIAS"/>
        <s v="360 Radio"/>
        <s v="La Libertad"/>
        <s v="Notas de Actualidad"/>
        <s v="Prensa Libre Casanare"/>
        <s v="Noticias RCN"/>
        <s v="IFM Noticias"/>
        <s v="El Meridiano"/>
        <s v="Telepetróleo"/>
        <s v="Noticias Puerto Boyacá"/>
        <s v="Corrillos"/>
        <s v="Diario Regional"/>
        <s v="Enlace TV"/>
        <s v="En Línea Noticias"/>
        <s v="Revista Carácter"/>
        <s v="Caracol"/>
        <s v="Pedro Severiche"/>
        <s v="El Verídico"/>
        <s v="La Razón al Día"/>
        <s v="Barrancabermeja Virtual"/>
        <s v="periodicolanacion"/>
        <s v="Periódico La Nación"/>
        <s v="Cámara de Comercio del Huila"/>
        <s v="germancasaguab"/>
        <s v="La Cholupa"/>
        <s v="Pitalito Noticias"/>
        <s v="Alcaldía de Aipe"/>
        <s v="Red Orlando Noticias"/>
        <s v="Jeanoticias.com"/>
        <s v="Medios Masivos Huila"/>
        <s v="NotiComercio del Sur"/>
        <s v="Rodrigo Villalba Mosquera"/>
        <s v="Magazine Neiva Noticias"/>
        <s v="QMNoticias"/>
        <s v="Nuestras Noticias"/>
        <s v="TSMNoticias.com"/>
        <s v="Notiguzman Algeciras"/>
        <s v="Huila Al Instante"/>
        <s v="Rodrigo Villalba Mosquera_x000a_ y Gobernación del Huila"/>
        <s v="infonoticias.com"/>
        <s v="ViveHuila "/>
        <s v="Aipe Lea"/>
        <s v="Periódico LaNación - El Editorial. "/>
        <s v="Tiempo REAL "/>
        <s v="Somos Información "/>
        <s v="Radio Nacional de Colombia  "/>
        <s v="El Conuco Acacias    "/>
        <s v="El Meta es Noticia    "/>
        <s v="Noticias de Acacias y el llano"/>
        <s v="CDN Cadena de Noticias "/>
        <s v="Esperanza Vargas Quimbaya (periodista independiente) "/>
        <s v="Stereonoticias Villavicencio.com"/>
        <s v="Llano al Mundo.com "/>
        <s v="TDI Colombia y Televisión "/>
        <s v="Dinámica regional"/>
        <s v="TDI Colombia "/>
        <s v="Encuentro Agropecuario"/>
        <s v="Vive El Meta "/>
        <s v="Radio Nacional Instagram "/>
        <s v="Raquel Ojeda Noticias"/>
        <s v="José Zoocadagüí (Periodista independiente)"/>
        <s v="Casanare Online"/>
        <s v="Noticias en Línea"/>
        <s v="Casanare 360"/>
        <s v="Punto de Vista La Noticia"/>
        <s v="El Diario del Llano"/>
        <s v="Entre Noticias"/>
        <s v="Aguazul Noticias"/>
        <s v="Las Chivas del Llano"/>
        <s v="Radio Noticias del Casanare"/>
        <s v="Calor Stéreo "/>
        <s v="Boyacá 7 Días"/>
        <s v="Revista Metro"/>
        <s v="Zona Cero"/>
        <s v="www.mipuntodevista.com.mx"/>
        <s v="Ondas del Porvenir"/>
        <s v="MarketBeat"/>
        <s v="Más Colombia"/>
        <s v="Carácter.co"/>
        <s v="El Expediente"/>
        <s v="Mundo Noticias"/>
        <s v="La Opinión"/>
        <s v="Ondas del Porvenir "/>
        <s v="El Dorado Radio"/>
        <s v="Kien y Ke"/>
        <s v="Radio Melodía"/>
        <s v="AMCHAM Colombia"/>
        <s v="El Dato"/>
        <s v="Minuto 60"/>
        <s v="Poder.com"/>
        <s v="Bersoahoy"/>
        <s v="Está sucediendo.com"/>
        <s v="Metropolitano "/>
        <s v="Prensa Libre"/>
        <s v="Emisora Atlántico"/>
        <s v="GBM"/>
        <s v="La Nación"/>
        <s v="Noti Press"/>
        <s v="Portafolio "/>
        <s v="Palabra del Campo"/>
        <s v="Semanario La Calle"/>
        <s v="Banca y Negocios"/>
        <s v="El Periódico de la Energía"/>
        <s v="El Norte"/>
        <s v="Diario Oriente"/>
        <s v="724 Noticias"/>
        <s v="DF Sud"/>
        <s v="EL Economista"/>
        <s v="Enlace Televisión"/>
        <s v="El Tiempo "/>
        <s v="Caracol Radio "/>
        <s v="CARACOL NOTICIAS 7:00 P.M."/>
        <s v="RTVC NOTICIAS "/>
        <s v="HATONUEVO ESTEREO "/>
        <s v="EMISORA ATLANTICO"/>
        <s v="FRONTERA ESTÉREO MAICAO"/>
        <s v="VIVA FM VILLANUEVA"/>
        <s v="LA VOZ DE LA RANCHERÍA."/>
        <s v="GUAJIRA 1060"/>
        <s v="BERAKA ESTEREO"/>
        <s v="LA FM "/>
        <s v="CARDENAL ESTEREO "/>
        <s v="Ambiente Stéreo"/>
        <s v="Demócrata"/>
        <s v="Investing.com"/>
        <s v="Meridiano"/>
        <s v="Mi Oriente"/>
        <s v="Notimérica"/>
        <s v="Revista Poder"/>
        <s v="Noticiero CDN"/>
        <s v="Río Grande"/>
        <s v="Mi Putumayo Noticias"/>
        <s v="DÍGAME.COM"/>
        <s v="Carácter.com"/>
        <s v="Metropolitano Noticias"/>
        <s v="En Linea Noticias"/>
        <s v="Melodía en Línea"/>
        <s v="Magdalena Medios"/>
        <s v="Pedro Severiche Noticias"/>
        <s v="Enlace Noticias"/>
        <s v="Qué pasa en Barrancabermeja"/>
        <s v="Arauca Noticias"/>
        <s v="La Voz del Cinaruco - Caracol Radio"/>
        <s v="WRS Noticias"/>
        <s v="Info Sarare"/>
        <s v="El Nuevo Oriente"/>
        <s v="Visual Noticias"/>
        <s v="Pauto Noticias"/>
        <s v="Casanare Hoy por hoy"/>
        <s v="Diario del Llano"/>
        <s v="Entre Noticias.co"/>
        <s v="Radio Noticias Casanare"/>
        <s v="Agenda 24/7"/>
        <s v="Casanare Noticias"/>
        <s v="Tropicana Casanare - Caracol Radio"/>
        <s v="La FM Cuna de la Libertad"/>
        <s v="Casanare Online.com"/>
        <s v="Noticias El Mandato"/>
        <s v="I.E Jorge Villamil Ortega Gigante-Huila"/>
        <s v="Opanoticias"/>
        <s v="La Nación Digital"/>
        <s v="Cauca Noticias Radio y TV"/>
        <s v="SENA Garzón está en Garzon, Huila."/>
        <s v="Neiva Estéreo 93.8 FM"/>
        <s v="La Última"/>
        <s v="Gigante Publicidad  "/>
        <s v="Movie Sound streaming"/>
        <s v="J.VISIÓNtv"/>
        <s v="Nación Huilense"/>
        <s v="Opita Neiva"/>
        <s v="Huila 7 Días"/>
        <s v="Somos Información está con ECOPETROL S.A"/>
        <s v="Tiempo REAL está con Alcaldía de Acevedo"/>
        <s v="Noticias Vital"/>
        <s v="Carmol Noticias"/>
        <s v="Comunicando Noticias"/>
        <s v="Caracol Radio Cartagena"/>
        <s v="Alcaldía de Orito"/>
        <s v="O Positivo"/>
        <s v="Conexión Putumayo"/>
        <s v="Noticias Putumayo"/>
        <s v="Latina Stéreo"/>
        <s v="Noticias Conexión"/>
        <s v="Ingrid Yohana Sánchez Primera Dama"/>
        <s v="Alcaldía de Puerto Caicedo"/>
        <s v="Ipisur Noticias"/>
        <s v="Departamento de Policía del Meta"/>
        <s v="Telemedellín"/>
        <s v="LatinFinance"/>
        <s v="La Gran Noticia"/>
        <s v="NewsDigitales"/>
        <s v="Procuraduria General de la Nación"/>
        <s v="MiPutumayo Noticias"/>
        <s v="Diario del Norte"/>
        <s v="AlbertoNews "/>
        <s v="Diario La Libertad"/>
        <s v="El Espacio Digital"/>
        <s v="La Nación "/>
        <s v="La Razón"/>
        <s v="La W Radio"/>
        <s v="El Informador"/>
        <s v="Radio América"/>
        <s v="Ámbito Jurídico"/>
        <s v="La Ultima"/>
        <s v="La Opinión "/>
        <s v="El Congreso"/>
        <s v="Safras &amp; Mercado"/>
        <s v="EL Meridiano "/>
        <s v="Minuto 30"/>
        <s v="Nación Colombia"/>
        <s v="Nación Costeña"/>
        <s v="Noti Pregonar"/>
        <s v="Vive el Meta"/>
        <s v="Ever Ulcué Líder arizona"/>
        <s v="Canal Pacífico TV"/>
        <s v="El meridiano Informativo"/>
        <s v="Tratamiento Integrales Ambientales"/>
        <s v="Edinson Ramírez Alcalde de Orito"/>
        <s v="Tiempo Real Huila"/>
        <s v="Somos Información"/>
        <s v="Última hora Huila"/>
        <s v="Neiva Stéreo"/>
        <s v="Últimas Noticias"/>
        <s v="Opa Noticias"/>
        <s v="Carácter Noticias"/>
        <s v="Fundesmag"/>
        <s v="Alcaldía El Carmen de Chucurí"/>
        <s v="El Conuco Acacias"/>
        <s v="Oscar Castillo – Infependiente "/>
        <s v="CDN Noticias"/>
        <s v="Llano al día "/>
        <s v="El Conuco"/>
        <s v="Villavicencio Noticiosa "/>
        <s v="Tiempo de Noticias "/>
        <s v="El Meta es Noticia "/>
        <s v="Dónde está la Noticia, está Misael "/>
        <s v="El Meta es Noticia  "/>
        <s v="Informando.com"/>
        <s v="Villavicencio Noticiosa (Instagram) "/>
        <s v="Stéreo Noticias.com"/>
        <s v="El Conuco Acacias "/>
        <s v="Ana Margarita Rodriguez periodista Tras la Noticia"/>
        <s v="El Relator del Llano"/>
        <s v="Tropicana - Caracol Radio Yopal"/>
        <s v="Entre Noticias.com"/>
        <s v="Colombia AS"/>
        <s v="El Comercio"/>
        <s v="Rio Noticias"/>
        <s v="Runrun.es"/>
        <s v="Primere Tiempo"/>
        <s v="El Pulso Caribe"/>
        <s v="Investing"/>
        <s v="Prensa Latina"/>
        <s v="Renovables verdes"/>
        <s v="Estrella digital"/>
        <s v="Guajira News"/>
        <s v="Neiva Estéreo"/>
        <s v="Inspenet"/>
        <s v="Desopinion.com"/>
        <s v="Diario del Cauca"/>
        <s v="Radio Santafé"/>
        <s v="NOTI CENTRO NOTICIAS "/>
        <s v="LAS NOTICIAS TELECARIBE"/>
        <s v="Alberto News"/>
        <s v="La Patria"/>
        <s v="PRADO Noticias"/>
        <s v="Mundo Noticias 24 horas"/>
        <s v="La Cholupa "/>
        <s v="Hjdoblek Neiva"/>
        <s v="Somos Huila"/>
        <s v="Diario Alerta"/>
        <s v="Huila7días"/>
        <s v="Tiempo REAL"/>
        <s v="Personería Nwiva"/>
        <s v="Cadena de noticias.com "/>
        <s v="Llano al Mundo.com"/>
        <s v="Estéreo Noticias – Fernando Urrego "/>
        <s v="Jose Ivan Aguilar.com"/>
        <s v="Joropiandoando "/>
        <s v="Teresa Romero (periodista independiente) "/>
        <s v="Vive El Meta (Facebook)  "/>
        <s v="Cadena de Noticias.com"/>
        <s v="Fernando Varón Exitosa Estéreo  "/>
        <s v="ultima Hora con Carlos Mora"/>
        <s v="Tiempo de Noticias"/>
        <s v="Infomrando.com"/>
        <s v="Donde Está la Noticia está Misael "/>
        <s v="Radio Nacional "/>
        <s v="Stéreo Noticias"/>
        <s v="Noticiero Popular "/>
        <s v="Villavicencio Noticiosa"/>
        <s v="Primer Tiempo"/>
        <s v="Chambacú"/>
        <s v="La Gacetilla"/>
        <s v="La Fm 99.3 cuna de la libertad"/>
        <s v="Arauca es Noticia"/>
        <s v="La Voz del Río Arauca"/>
        <s v="Arauca hoy por hoy"/>
        <s v="Aquí Barrancabermeja"/>
        <s v="Semana "/>
      </sharedItems>
    </cacheField>
    <cacheField name="VARIABLES " numFmtId="0">
      <sharedItems count="4">
        <s v="Grupo Empresarial"/>
        <s v="Financieras Especializadas"/>
        <s v="Grupo Empresarial Indirecta"/>
        <s v="Presidente Ricardo Roa"/>
      </sharedItems>
    </cacheField>
    <cacheField name="Tema" numFmtId="0">
      <sharedItems count="55">
        <s v="Sirius"/>
        <s v="Finanzas"/>
        <s v="Helicol"/>
        <s v="Regasificadora Coveñas"/>
        <s v="Permian"/>
        <s v="Opinión"/>
        <s v="USO"/>
        <s v="Entorno"/>
        <s v="Inversión social"/>
        <s v="Transición enegética"/>
        <s v="Gas"/>
        <s v="Ricardo Roa"/>
        <s v="Termomorichal"/>
        <s v="Exploración y producción"/>
        <s v="Acciones "/>
        <s v="Reficar-Dian"/>
        <s v="Junta directiva"/>
        <s v="Contrato C&amp;B"/>
        <s v="Medio ambiente"/>
        <s v="Campaña Petro"/>
        <s v=" Campaña Petro"/>
        <s v="Gas Social"/>
        <s v="Ocensa"/>
        <s v="Campaña institucional"/>
        <s v="Asamblea extraordinaria "/>
        <s v="USO - Anla"/>
        <s v="Embajada-Ofac"/>
        <s v="Transporte"/>
        <s v="Ecopetrol-Shell"/>
        <s v="Empleados"/>
        <s v="Resultados financieros"/>
        <s v="Hocol "/>
        <s v="Laboral"/>
        <s v="Canacol"/>
        <s v="Judiciales "/>
        <s v="Ranking Great Place to Work"/>
        <s v="Barómetro Petrolero"/>
        <s v="Crisis laboral "/>
        <s v="Premios Campetrol"/>
        <s v="Econova"/>
        <s v="FEPC"/>
        <s v="UIAF"/>
        <s v="Refineria de Cartagena"/>
        <s v="Buque eólico"/>
        <s v="Bloqueo Ballena"/>
        <s v="Winspeshi"/>
        <s v="Plan de inversiones"/>
        <s v="Asamblea extraordinaria" u="1"/>
        <s v="Gas - otros temas" u="1"/>
        <s v="Colombia Innova" u="1"/>
        <s v="Cenit" u="1"/>
        <s v="Empleados " u="1"/>
        <s v="Transición energética" u="1"/>
        <s v="Pantas de regasificación" u="1"/>
        <s v="Capacitación" u="1"/>
      </sharedItems>
    </cacheField>
    <cacheField name="Sub-temas" numFmtId="0">
      <sharedItems containsBlank="1"/>
    </cacheField>
    <cacheField name="Origen" numFmtId="0">
      <sharedItems count="2">
        <s v="Directa"/>
        <s v="Indirecta"/>
      </sharedItems>
    </cacheField>
    <cacheField name="DEPARTAMENTO" numFmtId="0">
      <sharedItems/>
    </cacheField>
    <cacheField name="Zona" numFmtId="0">
      <sharedItems count="8">
        <s v="Nacional"/>
        <s v="Meta"/>
        <s v="Otros departamentos"/>
        <s v="Magdalena Medio"/>
        <s v="Región Caribe"/>
        <s v="Internacional"/>
        <s v="Región Sur"/>
        <s v="Casanare y Arauca"/>
      </sharedItems>
    </cacheField>
    <cacheField name="Título" numFmtId="0">
      <sharedItems containsBlank="1" count="1617" longText="1">
        <s v="Ecopetrol y Petrobras crean empresa conjunta para comercializar gas natural del bloque Sirius en Colombia"/>
        <s v="Ecopetrol y Petrobras anuncian comercialización temprana del gas natural del campo Sirius"/>
        <s v="Sirius, comenzará suministrar gas en 2030"/>
        <s v="Se retrasó negociazo que dejaría buena plata en Colombia: dicen por qué habrá demora allí"/>
        <s v="ANH celebra acuerdo Ecopetrol-Petrobras para comercializar gas de Sirius"/>
        <s v="Acuerdo clave para la transición energética: Ecopetrol y Petrobras comercializarán conjuntamente gas del campo Sirius"/>
        <s v="Ecopetrol y Petrobras anuncian la comercialización conjunta del gas natural de Sirius"/>
        <s v="Ecopetrol y Petrobras anuncian alianza millonaria para comercializar gas natural del bloque Sirius en Colombia"/>
        <s v="Ecopetrol y Petrobras comercializarán conjuntamente el gas del campo Sirius"/>
        <s v="Ecopetrol y Petrobras anticipan venta de gas de Sirius 2 y aseguran 25% de la demanda"/>
        <s v="Ecopetrol y Petrobras acuerdan comercializar el gas natural del campo Sirius"/>
        <s v="Fitch Ratings ratifica calificación y perspectiva negativa para Ecopetrol"/>
        <s v="Piden reabrir caso Ecopetrol-Cenit: denuncian presunto direccionamiento de contratos en la Presidencia de Roa"/>
        <s v="BTG Pactual advierte tensiones políticas, pero ve margen de alza en acción de Ecopetrol"/>
        <s v="Ecopetrol prevé repunte de sus utilidades trimestrales"/>
        <s v="Ecopetrol prevé repunte en utilidades trimestrales, a $2,5 billones en julio-septiembre"/>
        <s v="Mineros se consolida como la acción colombiana de mejor comportamiento en bolsas de EE. UU. y Canadá en 2025"/>
        <s v="Ecopetrol revela fechas de cierre financiero para nuevas plantas de regasificación de Buenaventura y Coveñas"/>
        <s v="Desmienten a Petro por posible venta del negocio de ‘fracking’ en Estados Unidos: Junta Directiva de Ecopetrol no lo habría discutido"/>
        <s v="El costo de renunciar a la rentabilidad"/>
        <s v="¡Un exabrupto!"/>
        <s v="Ecopetrol en Texas: ¿por qué es un mal negocio para Colombia?"/>
        <s v="USO respalda transición energética, pero sin dejar la producción de petróleo y gas"/>
        <s v="Sindicato de Ecopetrol denunció amenazas por exigir derechos laborales en horarios y pagos: qué respondió la petrolera"/>
        <s v="Sindicato de Ecopetrol denuncia amenazas por exigir derechos laborales; la empresa niega irregularidades"/>
        <s v="Petro, Roa y el futuro de Ecopetrol en medio de las polémicas: La Mesa Redonda"/>
        <s v="Cacao del Meta conquista Europa: mujeres colombianas posicionan la marca Mujari en la FAO"/>
        <s v="Ecopetrol y Petrobras formalizan Comercialización Conjunta del gas de Sirius: paso clave ante la crisis energética"/>
        <s v="¿Cómo evitar que el país se quede sin energía?"/>
        <s v="Oleoducto trasandino funcionará solo si los Awa tienen agua"/>
        <s v="Las 5 banderas rojas de Ecopetrol: la caída de la joya de la corona entre escándalos y presiones políticas "/>
        <s v="USO Cuestiona al presidente Petro por el Permian"/>
        <s v="USO arremete de nuevo contra el presidente Petro: califica de ‘errados y distorsionados’ sus argumentos para vender negocio de fracking de Ecopetrol"/>
        <s v="Unión Sindical Obrera reiteró que no apoya la venta del negocio de fracking de Ecopetrol"/>
        <s v="USO a Petro: sus argumentos para vender negocio de fracking de Ecopetrol son ‘errados y distorsionados"/>
        <s v="Ecopetrol asegura estar cumpliendo con la normativa laboral sobre los horarios de sus trabajadores"/>
        <s v="María Fernanda Cabal recordó la participación de USO en la campaña de Gustavo Petro: “Hoy se rasga las vestiduras”"/>
        <s v="El duro campanazo de la USO a Petro"/>
        <s v="Duro mensaje de la USO a Petro: “Compañero presidente, el tiempo dirá quién tuvo la razón, usted o la mayoría institucional”"/>
        <s v="AES Colombia iniciará construcción de parques eólicos en La Guajira en 2026"/>
        <s v="Producción de Sirius podría retrasarse más allá del 2030"/>
        <s v="Los retos que enfrenta Sirius y ponen en duda su primera producción de gas para 2030"/>
        <s v="Ecopetrol y Petrobras afrontan varios desafíos en Sirius que generan serias dudas sobre el inicio de su producción de gas natural en 2030"/>
        <s v="Campo Sirius: alertan vacíos en el plan de comercialidad"/>
        <s v="Las inconsistencias técnicas en los planes de comercialidad del campo Sirius, de Ecopetrol y Petrobras"/>
        <s v="“Sirius representaría la mitad de a producción nacional en el primer año”"/>
        <s v="Choque entre la USO y Ecopetrol por el pago de dominicales y jornada laboral"/>
        <s v="Sindicato de Ecopetrol reiteró que no apoya la venta del negocio de fracking de la petrolera"/>
        <s v="La Uso se declara preocupara por la parálisis que registra Ecopetrol en la región el Catatumbo "/>
        <s v="TGI y Hocol impulsan proyecto de importación de GNL en Colombia"/>
        <s v="Las 5 acciones que llevaron a la BVC a ser una de las más rentables del mundo"/>
        <s v="Fitch mantuvo la calificación de Ecopetrol"/>
        <s v="Defensa de Ricardo Roa entrega pruebas que sustentan compra del inmueble 901"/>
        <s v="Abogado de Ricardo Roa presenta 75 folios de pruebas a Fiscalía: “adquisición del apartamento 901 fue legal”"/>
        <s v="Ricardo Roa entrega a la Fiscalía pruebas financieras que demostrarían legalidad sobre compra de lujoso apartamento"/>
        <s v="Defensa de Ricardo Roa justificó ante la Fiscalía compra de lujoso penthouse en Bogotá"/>
        <s v="Ricardo Roa entrega a la Fiscalía trazabilidad financiera sobre compra del lujoso apartamento 901"/>
        <s v="Defensa de Ricardo Roa entregó pruebas a la Fiscalía sobre la compra de penthouse en El Chicó"/>
        <s v="Defensa de Ricardo Roa radicó en la Fiscalía paquete probatorio sobre la compra de lujoso penthouse"/>
        <s v="Las falacias de Ecopetrol para ocultar regalo de 42 millones de dólares"/>
        <s v="USO rechaza venta del negocio de fracking de Ecopetrol"/>
        <s v="Las cifras clave del contrato Permian de Ecopetrol"/>
        <s v="La alianza que cambiará el juego energético: Ecopetrol y Petrobras apuestan por Sirius"/>
        <s v="La producción de gas cayó 15%"/>
        <s v="Ecopetrol avanza en salud y diálogo comunitario en el marco del proyecto Windpeshi"/>
        <s v="Ecopetrol y Alcaldía lideraron jornada Plogging en Yaguará, para promover deporte y cuidado ambiental"/>
        <s v="Europa y América Latina buscan potenciar su comercio estratégico"/>
        <s v="Ecopetrol: estabilidad operacional, inestabilidad corporativa"/>
        <s v="Choque entre Ecopetrol y la USO por jornada laboral y pago de dominicales"/>
        <s v="Presidente Petro cumple: “Ecopetrol se está quebrando”"/>
        <s v="Bolsa de Valores se dispara a niveles históricos con 2.018,42 puntos"/>
        <s v="Sin fracking adiós a la soberanía energética"/>
        <s v="Sin Sirius, importación de gas subiría a 40% de la demanda"/>
        <s v="La Dian ordena a Reficar pagar 1.3 billones de pesos"/>
        <s v="Dian obliga a Reficar a pagar $ 1,3 billones y deja a la compañía en alto riesgo de parálisis"/>
        <s v="Reficar podría dejar de operar por embargo de cuentas ordenado por la DIAN"/>
        <s v="Reficar podría dejar de operar en 15 días"/>
        <s v="Ecopetrol vs. Dian: petrolera dice que entidad iniciaría proceso de cobro coactivo, ¿qué implicaría?"/>
        <s v="Alerta por posible desabastecimiento de gasolina en Colombia: Dian y Ecopetrol pelean embargo"/>
        <s v="Embargo de la Dian a Ecopetrol: qué dicen Reficar y los trabajadores por los problemas de suministro de gasolina y Acpm que se vienen"/>
        <s v="Embargo de la Dian a Ecopetrol podría hacer que Reficar deje de operar: esta sería la fecha estimada"/>
        <s v="Dian abrió la puerta a embargar cuentas de Reficar; Ecopetrol dice que es un error"/>
        <s v="Reficar podría cerrar en 15 días por deuda de $1,3 billones a DIAN"/>
        <s v="Análisis | Utilidades de Ecopetrol caerían 26 % anual para el tercer trimestre de 2025; deuda con la DIAN sería más alta"/>
        <s v="Atención | Refinería de Cartagena tuteló a la DIAN por embargo hasta de $2,6 billones; podría apagar su operación"/>
        <s v="Ecopetrol y Reficar: cobros de la DIAN podrían detener producción de combustibles"/>
        <s v="En cuestión de días, Ecopetrol tendría que apagar la Refinería de Cartagena ante un inminente embargo de la Dian"/>
        <s v="Dian presiona a Ecopetrol para que pague deuda por IVA de gasolina; Reficar estaría en riesgo de apagarse"/>
        <s v="Por embargo de la Dian, Reficar tendría que apagar su producción y Ecopetrol tendría un billonario perjuicio"/>
        <s v="Ecopetrol denuncia que la DIAN activa cobro coactivo por $1,3 billones: ¿podría Reficar dejar de operar?"/>
        <s v="Atención: Crisis en Reficar tras orden de la Dian de pagar $1.3 billones por combustible importado desde 2022"/>
        <s v="Reficar dejaría de operar en 15 días ante deuda de IVA a importación de combustibles"/>
        <s v="Reficar podría detener operaciones por millonario cobro de IVA retroactivo de la Dian"/>
        <s v="Embargo de la Dian pone en riesgo operaciones de la Refinería de Cartagena"/>
        <s v="La amenaza de la DIAN a Reficar y Ecopetrol"/>
        <s v="Reficar interpone tutela contra la Dian por embargo que podría paralizar su operación"/>
        <s v="Producción de Ecopetrol caería 15 % si se vende proyecto del Permian"/>
        <s v="El Pérmico, la apuesta más cara y polémica de Ecopetrol"/>
        <s v="La USO se le para a Petro y a minminas  para que Ecopetrol no frene el fracking en EEUU"/>
        <s v="AES Colombia confirma el avance del megaproyecto eólico junto a Ecopetrol y refuerza su estrategia de diversificación energética"/>
        <s v="Asprocao fortalece su producción con nueva maquinaria agroindustrial en Acacías"/>
        <s v="SierraCol Energy y Ecopetrol entregaron puente modular sobre el caño Caranal a la Gobernación de Arauca"/>
        <s v="Presidente Petro se reunirá con directivas de Ecopetrol antes de viajar a la COP30"/>
        <s v="Presidente Petro se reunió con la junta directiva de Ecopetrol"/>
        <s v="Utilidades Ecopetrol serían menores en el tercer trimestre"/>
        <s v="La utilidad neta de Ecopetrol habría caído entre un 44% y un 16% en el tercer trimestre del año"/>
        <s v="La acción de Ecopetrol sigue castigada por el mercado pese a producción: hay preocupación por el negocio más rentable que tiene"/>
        <s v="Ecopetrol enfrenta caída del 19,8% en bolsa pese a producción récord desde 2015"/>
        <s v="Así es como el fracking podría evitar que Colombia se quede sin gas"/>
        <s v="Bloqueos en el campo La Cira-Infantas ya cumplen una semana: ¿por qué son las protestas?"/>
        <s v="Reficar: Dian desiste de embargar cuentas, pero cobro continúa"/>
        <s v="Las claves para entender la ‘pelea’ entre la Dian y Reficar que generó el cobro de $ 1,3 billones por el IVA a importaciones de gasolina y diésel"/>
        <s v="La Dian contra Reficar: lo que está en juego"/>
        <s v="Pulso Dian- Ecopetrol, otra perla en la crisis fiscal que vive el país"/>
        <s v="Ecopetrol, nuevo capítulo de la crisis por recaudo de la Dian"/>
        <s v="Entre la espada y la pared (caricatura)"/>
        <s v="¿Se estaría ahogando Ecopetrol y rompiendo la 'gallinita de los 'huevos de oro' con los cobros de la Dian?"/>
        <s v="Si Reficar para, se frena 48% de la refinación de petróleo"/>
        <s v="Alcalde Dumek Turbay advierte que embargo de la DIAN a Reficar podría causar crisis laboral y social"/>
        <s v="Ecopetrol prepara acciones jurídicas adicionales para defenderse en el caso contra la Dian"/>
        <s v="Presidente de la USO: &quot;Medida arbitraria de la Dian puede quebrar a Reficar y Ecopetrol&quot;"/>
        <s v="Dian y Ecopetrol enfrentan disputa tributaria por IVA que amenaza la operación de Reficar"/>
        <s v="Cartagena dejaría de recibir más de $100 mil millones si embargan cuentas de refinería: alcalde"/>
        <s v="Ecopetrol vs Dian por IVA a combustible"/>
        <s v="Amylkar Acosta invita a una tutelatón para evitar afectaciones a Reficar y a Ecopetrol"/>
        <s v="USO advierte que cobro de IVA de la DIAN “puede quebrar a Reficar y a Ecopetrol”"/>
        <s v="La ANDI critica decisión de la DIAN: “Desangrar a Ecopetrol y Reficar es un daño a los activos de la Nación”"/>
        <s v="Exdirector de la Dian asegura que Reficar se equivocó al usar una tutela contra el cobro por IVA"/>
        <s v="¿Se echó para atrás? Dian dice que no existe embargo sobre las cuentas de Reficar"/>
        <s v="Embargo a Reficar por la Dian pone en jaque miles de empleos y suministro de combustibles en Colombia, alerta de la USO"/>
        <s v="Reficar estaría en riesgo de apagarse: Dian presiona a Ecopetrol para que pague deuda por IVA de gasolina"/>
        <s v="“Si se apaga Reficar, se pone en riesgo más de 2.500 empleos directos e indirectos”: USO"/>
        <s v="Embargo a Ecopetrol afectaría a Cartagena en más de 100 mil millones de pesos"/>
        <s v="“Grave para el país”: ante derroche de dinero, Gobierno Petro busca cuadrar caja con embargo de la Dian a Ecopetrol"/>
        <s v="Ecopetrol podría salvarse del multimillonario embargo debido a error que desconoce la Dian: “Aplicación retroactiva”"/>
        <s v="USO afirma que decisiones del gobierno Petro han debilitado la estabilidad de Ecopetrol"/>
        <s v="Alcalde de Cartagena advierte pérdidas por más de $100.000 millones y afectación en obras si DIAN embarga a Ecopetrol"/>
        <s v="“Esto es como poner un niño a manejar un helicóptero”: exdirectivo de Ecopetrol sobre la crisis de Reficar"/>
        <s v="Reficar interpone tutela ante la Dian por posible embargo de 1,3 billones"/>
        <s v="La USO alerta que posible venta de activos de Ecopetrol en EE. UU. desataría paro nacional"/>
        <s v="Con medida de la Dian sobre Ecopetrol están en riesgo 4.600 empleos, dice presidente de la USO"/>
        <s v="Embargo de la Dian a Reficar, ¿una quiebra a la fuerza para Ecopetrol?"/>
        <s v="“Cartagena se paralizaría sin Ecopetrol”: Turbay alerta por inminente embargo a Reficar"/>
        <s v="Lío tributario de Ecopetrol, un nuevo capítulo de la crisis fiscal por urgencia de recaudo de la Dian"/>
        <s v="&quot;No se va a embargar&quot;: Dian tomó trascendental decisión sobre gigantesca empresa colombiana"/>
        <s v="Frenarían operación de una de las empresas más grandes de Colombia: &quot;Un golpe mortal&quot;"/>
        <s v="La DIAN descarta embargo de las cuentas  de Reficar por deuda de Ecopetrol para evitar afectar su operación"/>
        <s v="Crisis energética: Reficar podría detener su operación en 15 días por cobros de la DIAN"/>
        <s v="“Desangrar a Ecopetrol para llevarse los recursos al Gobierno”: Bruce Mac Master eleva alerta grave"/>
        <s v="«El gobierno no puede usar la caja de Ecopetrol», según ANIF; urge visión de mediano plazo"/>
        <s v="Embargo a Ecopetrol afectaría a Cartagena en más de 100 mil millones de pesos, advirtió Dumek Turbay"/>
        <s v="Disputa Ecopetrol vs Dian por IVA a combustible: Reficar buscará demanda y pidió conciliación ante PGN"/>
        <s v="USO advirtió que cobros de la DIAN a Reficar podrían superar los $20 billones"/>
        <s v="Posible incumplimiento en contrato de Ecopetrol"/>
        <s v="Contraloría evalúa incumplimiento del millonario contrato de Ecopetrol con Covington"/>
        <s v="Contraloría emite alerta por irregularidades en contrato Ecopetrol con firma Covington &amp; Burling"/>
        <s v="Los hallazgos de la Contraloría que alertan por posible detrimento patrimonial en contrato de Ecopetrol con Covington"/>
        <s v="Contraloría prende alarmas sobre contrato en Ecopetrol por caso Roa"/>
        <s v="Contraloría pone la lupa a Ecopetrol por contrato con firma de EE. UU.: posible detrimento por US$1,6 millones"/>
        <s v="Contraloría evalúa si se incumplió millonario contrato de Ecopetrol y Covington sobre reputación"/>
        <s v="Contraloría alerta a Ecopetrol por contrato con firma Covington &amp; Burling en EE. UU."/>
        <s v="La energía que enseña en el Magdalena Medio"/>
        <s v="Comunidades bloquean campos petroleros en Puerto Boyacá por terminación de contratos"/>
        <s v="Trabajadores de Ecopetrol en Puerto Boyacá anuncian movilizaciones por incertidumbre laboral"/>
        <s v="Ecopetrol rechaza las protestas de trabajadores en Puerto Boyacá que impiden operación en campos"/>
        <s v="Organisa rechaza la creación del Hub Digital de ISA y Ecopetrol"/>
        <s v="Endeudarse para pagar impuestos"/>
        <s v="Presidente de Ecopetrol, Ricardo Roa, no irá como testigo en juicio contra Nicolás Petro"/>
        <s v="AES y Ecopetrol impulsan planes eólicos en Colombia por US$1.000 millones"/>
        <s v="Embargo a Reficar por $1,3 billones"/>
        <s v="Alerta máxima ante posible embargo de DIAN a Reficar"/>
        <s v="La USO Pide al Presidente Petro No Vender el Negocio de Fracking de Ecopetrol en EE. UU"/>
        <s v="Resumen de la Actividad Económica y Bursátil en Colombia"/>
        <s v="Advertencia del Sindicato USO a Ecopetrol y el Presidente Petro"/>
        <s v="Reporte de Ecopetrol y el Caso de los $42 Millones de Dólares"/>
        <s v="Alerta Invernal en Santander y Esfuerzos de Contención"/>
        <s v="Investigación a la Campaña Presidencial de Petro"/>
        <s v="Defensa de Ricardo Roa Presenta Pruebas sobre Compra de Apartamento"/>
        <s v="Investigación por Compra de Apartamento del Presidente de Ecopetrol"/>
        <s v="Advertencia de la Contraloría sobre la Seguridad Energética de Colombia"/>
        <s v="Crisis Inminente para Ecopetrol y Reficar por Cobros de la DIAN"/>
        <s v="Advertencia de Crisis: Embargo de Reficar Amenaza el Abastecimiento Nacional y a Ecopetrol"/>
        <s v="Crisis Tributaria en Reficar"/>
        <s v="Reficar Tutela a la DIAN por Deuda Millonaria"/>
        <s v="Defensa de Roa Presenta Pruebas de Legalidad en Compra de Apartamento"/>
        <s v="Avances en el Caso Ricardo Roa"/>
        <s v="Amenaza Financiera sobre Ecopetrol por Cobro de IVA a Reficar"/>
        <s v="Crisis entre la DIAN y Ecopetrol por Cobro de IVA a Reficar"/>
        <s v="Controversia Tributaria Pone en Riesgo a Ecopetrol y Reficar – Entrevista a Cesar Loza"/>
        <s v="Disputa de IVA Amenaza a Reficar y Ecopetrol"/>
        <s v="Crisis en Ecopetrol por Cobro de IVA de la DIAN"/>
        <s v="Crisis Inminente en Ecopetrol y Reficar por Cobro de la DIAN"/>
        <s v="Resumen Financiero del Jueves: Dólar a la Baja y Repunte de Ecopetrol"/>
        <s v="La Presión de la DIAN Pone a Reficar al Borde de la Parálisis"/>
        <s v="Tensión entre la DIAN y Ecopetrol: un conflicto fiscal que amenaza la estabilidad energética del país” – comentarios de Juan Carlos Echeverry y Entrevista a Cesar Loza"/>
        <s v="Alerta Máxima: La DIAN Pone a Ecopetrol al Borde de la Crisis Financiera"/>
        <s v="Descartado Embargo de Cuentas de Reficar por la DIAN"/>
        <s v="Disputa Fiscal entre Ecopetrol y la DIAN por el IVA"/>
        <s v="Preocupación por Cobro de IVA a Ecopetrol y Reficar – Entrevista a Cesar Loza Presidente de la USO"/>
        <s v="Controversia entre Ecopetrol y Reficar por Cobro de IVA"/>
        <s v="Ecopetrol Responde a la Contraloría sobre el Permian"/>
        <s v="Reporte Financiero y del Mercado"/>
        <s v="Ecopetrol prepara acciones legales por posible embargo a la Refinería de Cartagena"/>
        <s v="Contraloría alerta por irregularidades en contrato de Ecopetrol"/>
        <s v="Crisis Legal y Financiera para Ecopetrol"/>
        <s v="La USO advierte riesgo para Ecopetrol por decisiones de la DIAN, el Gobierno y la ANLA"/>
        <s v="Controversia entre Ecopetrol y la DIAN por Impuesto"/>
        <s v="Controversia entre Ecopetrol, Reficar y la DIAN por el Cobro del IVA"/>
        <s v="Acciones Legales y Preocupación por Ecopetrol y Reficar"/>
        <s v="Acción de Tutela por la USO contra la DIAN y Ecopetrol/Reficar"/>
        <s v="Decisión de la DIAN sobre la Deuda de Reficar por el IVA"/>
        <s v="Postura de la DIAN sobre el IVA en la Importación de Combustible"/>
        <s v="DIAN Aclara Litigio del IVA en Combustibles"/>
        <s v="Accionistas minoritarios alertan sobre crisis de gobernanza y posible debilitamiento financiero de Ecopetrol"/>
        <s v="Estrategia de la Defensa en Caso Ecopetrol y Campaña Presidencial"/>
        <s v="Sigue la tensión por negocio de Ecopetrol en Estados Unidos"/>
        <s v="USO rechaza la venta de activos de Ecopetrol en Estados Unidos"/>
        <s v="Planta ballenas cubrirá el 40 % del gas del país"/>
        <s v="Defensa de Roa radica pruebas ante la Fiscalía"/>
        <s v="Batalla entre Ecopetrol y la DIAN"/>
        <s v="En riesgo operación de Reficar por cobro de impuestos de la DIAN"/>
        <s v="La DIAN podría embargar a Reficar"/>
        <s v="DIAN podría embargar a Reficar"/>
        <s v="Gas natural llegó a 9 municipios de la Guajira"/>
        <s v="Defensa de Ricardo Roa radica pruebas ante la Fiscalía"/>
        <s v="Reficar en riesgo por posible embargo de la DIAN"/>
        <s v="DIAN: No hay embargo en Reficar"/>
        <s v="La DIAN buscar cobrarle 1.3 billones de pesos a Ecopetrol"/>
        <s v="Ecopetrol en jaque por cobro de la DIAN"/>
        <s v="Alerta de la Contraloría por contrato de Ecopetrol"/>
        <s v="DIAN orden apagar cuentas por Reficar"/>
        <s v="Sindicato de Ecopetrol advierte por financiación de la empresa"/>
        <s v="DIAN ordena pagar cuentas de Reficar"/>
        <s v="DIAN descarta embargar a la refinería de Cartagena"/>
        <s v="Contraloría investiga a Ecopetrol por contrato con Covintong"/>
        <s v="Se aproxima asamblea de la junta directiva de Eocpetrol"/>
        <s v="DIAN descarto embargo contra Reficar"/>
        <s v="USO alertó por riesgo financiero en Ecopetrol"/>
        <s v="Reficar a pagar 19 % de IVA por importación de gasolina"/>
        <s v="Polémica por cobro de la DIAN contra Reficar"/>
        <s v="La USO contra cobro de la DIAN"/>
        <s v="Posibles afectaciones por eventual cobro a Reficar"/>
        <s v="DIAN propone el cobro del 19% por importación de gasolina"/>
        <s v="Candidata Cabal da su punto de vista frente a la situación actual de Ecopetrol"/>
        <s v="Familias de la Guajira acceden al gas natural domiciliario"/>
        <s v="El presidente de Ecopetrol defiende las mentiras"/>
        <s v="&quot;Supuesta venta del Permian son solo rumores&quot;: Contraloría"/>
        <s v="Ecopetrol aclaró que no existen estudios ni propuestas para vender el Permian, pese a pedido del presidente Petro"/>
        <s v="“El país no puede seguir financiando su déficit con la gasolina”: Contralor anuncia lupa a Ecopetrol y a los subsidios energéticos"/>
        <s v="Ecopetrol descarta venta de la cuenca Permian mientras la Contraloría avanza en la auditoría"/>
        <s v="Ecopetrol aclara que su Junta Directiva no ha discutido la venta del Permian, pese al pedido del presidente"/>
        <s v="Ecopetrol cierra la puerta a la venta del Permian como pedía Petro"/>
        <s v="Ecopetrol aseguró a la Contraloría que no hay discusiones para vender el Permian"/>
        <s v="Ecopetrol confirmó a la Contraloría que nunca ha estudiado una posible venta de su negocio de fracking en Estados Unidos"/>
        <s v="Ecopetrol le responde a la Contraloría: ‘no existen análisis en curso para una potencial desinversión del Permian’"/>
        <s v="Ecopetrol a la Contraloría: No hay estudios ni proceso para vender negocio del Permian"/>
        <s v="Ecopetrol no ha estudiado, ni evaluado eventual venta del negocio del Permian"/>
        <s v="Ecopetrol niega venta del Permian y contradice a Petro: no existe análisis, trámite ni decisión sobre una desinversión en EE. UU."/>
        <s v="Ecopetrol niega venta de su operación en el Permian"/>
        <s v="No se vende el Permian: Ecopetrol desmiente rumores y responde a la Contraloría"/>
        <s v="Ecopetrol está en medio de un fuerte torbellino de decisiones del Gobierno que la están afectando. ¿Fuego amigo?"/>
        <s v="Ecopetrol confirmó a la Contraloría que no ha considerado vender el Permian"/>
        <s v="Ecopetrol dispondrá 2,7 GBTUD adicionales para asegurar suministro de Gas Natural Vehicular en Meta y Casanare"/>
        <s v="Ecopetrol libera 2,7 GBTUD adicionales de gas para Meta y Casanare"/>
        <s v="Ecopetrol anuncia más producción para asegurar suministro de gas en Meta y Casanare"/>
        <s v="No hay una solución clara que garantice el gas en Casanare y Meta, según Alcaldes"/>
        <s v="Ecopetrol ofrece cantidades adicionales de gas natural para asegurar el suministro en Meta y Casanare"/>
        <s v="Dian niega medidas cautelares y cobro coactivo contra Reficar"/>
        <s v="“Importadores deben pagar tributos”: Dian"/>
        <s v="DIAN niega embargo a Ecopetrol, pero asegura que mantendrá cobro de IVA"/>
        <s v="La DIAN insiste en el 19% de IVA a combustibles importados: La controversia con Ecopetrol"/>
        <s v="Dian ratifica cobro de IVA del 19% a Ecopetrol y aclara que no ha tomado medidas legales o cobros coactivos"/>
        <s v="Dian no ha embargado a Reficar por deuda de IVA"/>
        <s v="Sindicato de Ecopetrol interpuso tutela para frenar cobro de IVA de la Dian a Reficar"/>
        <s v="Posible embargo de Reficar: ¿Qué impacto tendría?"/>
        <s v="USO, sindicato de Ecopetrol, radicó tutela para detener el cobro de IVA de la Dian a Reficar"/>
        <s v="Dian se pronuncia tras problema con Ecopetrol y cobro de $ 1,5 billones por impuestos: “No ha decretado medidas cautelares”"/>
        <s v="“Medida de Dian es un atentado contra los colombianos”: dicen pequeños accionistas de Ecopetrol"/>
        <s v="Los importadores que no hayan pagado estos tributos deben hacerlo: Dian en pelea con Reficar"/>
        <s v="Reficar: DIAN aseguró que no ha decretado medidas cautelares ni cobros coactivos"/>
        <s v="La USO se rebeló contra gobierno Petro"/>
        <s v="La Dian habló oficialmente sobre posible embargo a Reficar que afectaría a Ecopetrol: “Importaciones de Gasolina y ACPM están gravadas con tarifa del 19%”"/>
        <s v="A pesar de advertencias de Procuraduría, filial de Ecopetrol sigue adelante con millonario proceso de contratación por $ 400 mil millones"/>
        <s v="Exclusivo: renuncia presidente de Ocensa, filial de Ecopetrol, tras negarse a comprar equipos usados en proceso de tecnología"/>
        <s v="Campaña Petro: defensa de Ricardo Roa recoleta pruebas para enfrentar investigación de Fiscalía por financiación irregular"/>
        <s v="Estudiantes de Riohacha se gradúan del programa ambiental “Protegiendo mi planeta” de Ecopetrol"/>
        <s v="‘Nos apartamos del presidente Gustavo Petro de manera vehemente’: la USO toma radical decisión por políticas del Gobierno que afectan a Ecopetrol"/>
        <s v="https://www.facebook.com/reel/1484155522843438"/>
        <s v="https://www.facebook.com/reel/1833104477410664"/>
        <s v="https://www.facebook.com/reel/1166664332086673"/>
        <s v="https://www.facebook.com/share/p/1AArdBvar1/"/>
        <s v="https://www.corrillos.com.co/un-recorrido-didactico-por-barrancabermeja-puerto-wilches-y-yondo/"/>
        <s v="https://www.facebook.com/share/p/1Bj7FcBEsu/"/>
        <s v="https://www.facebook.com/share/p/1BbG3HsQAe/"/>
        <s v="https://www.facebook.com/share/p/1BiUTXLEbz/"/>
        <s v="https://www.facebook.com/share/p/16u4ApLA89/"/>
        <s v="https://www.facebook.com/share/p/17K879vZvK/"/>
        <s v="https://www.facebook.com/share/p/1bCojE4c7n/"/>
        <s v="https://x.com/Caracter_la/status/1986085996602208531"/>
        <s v="https://www.facebook.com/share/p/14X1eQFuQaF/"/>
        <s v="https://caracol.com.co/2025/11/06/ecopetrol-rechaza-las-protestas-de-trabajadores-en-puerto-boyaca-que-impiden-operacion-en-campos/"/>
        <s v="https://www.facebook.com/watch/?v=1952276982015398"/>
        <s v="https://www.vanguardia.com/santander/barrancabermeja/2025/11/05/nuevos-bloqueos-en-el-campo-la-cira-infantas-por-reclamos-laborales-del-gremio-de-conductores/"/>
        <s v="https://www.facebook.com/share/p/1A975Wsnxe/"/>
        <s v="https://www.facebook.com/share/p/1CjE94Xku1/"/>
        <s v="https://www.facebook.com/share/p/17LtY3ndX5/"/>
        <s v="https://www.facebook.com/share/p/1Cpnq6Vexx/"/>
        <s v="https://www.facebook.com/share/p/1Hw9UasVew/"/>
        <s v="https://www.facebook.com/photo/?fbid=1245478137611760&amp;set=a.603363398489907"/>
        <s v="https://www.facebook.com/permalink.php?story_fbid=pfbid038E9pWbMKMYnxjET8arH6YHct93cypZ3bV3PvYVF9aXj6RcD8hqfAMgWDbxs2G7tQl&amp;id=100090280646015"/>
        <s v="https://www.instagram.com/reel/DQevtEVE9Vr/?igsh=MWd2bmZzdzhmMXp0bg%3D%3D"/>
        <s v="https://web.facebook.com/reel/1160693562200104"/>
        <s v="https://web.facebook.com/reel/814305957985003"/>
        <s v="https://www.instagram.com/reel/DQkvNgtAHQ5/?igsh=MWlpZzJ1cDE2bDRjcA%3D%3D"/>
        <s v="https://web.facebook.com/lacholupa/videos/-un-sue%C3%B1o-que-hoy-se-hace-realidad-para-nuestras-familias-rurales-cuando-fui-con/1228594389079175/?mibextid=wwXIfr&amp;rdid=atk3S3iQxsfxTVqn"/>
        <s v="https://web.facebook.com/100052736886812/posts/1369599928141224/?rdid=WpdEu6n8kMDyikWg#"/>
        <s v="https://web.facebook.com/61555126778095/posts/122244386450170892/?rdid=ECW8OMa3d6n6spm2#"/>
        <s v="https://web.facebook.com/RedOrlandoNoticias/posts/pfbid0uAzth1kgt9cX5TZox4ub4ncs8f4SiTetGBTZsPWcGpzCrSLTNCvRA3bmfLbjNUApl?rdid=AzjuADlCJ0oL7Adr#"/>
        <s v="https://web.facebook.com/Jeanoticias/posts/pfbid0x19B3d7xDwXR33nLsBUY4iuFimkawube16rCdg6aDhaezkAgvEiSahsDfEzmQ2aEl?rdid=x4H4JJO3JZ8OCPfu#"/>
        <s v="https://web.facebook.com/permalink.php?story_fbid=pfbid0kL3CDr8AVba7WWaatFMgjN5RfJuiKikt3K5kW1Epgs414GZRqk3JGSpgrFQDkPa7l&amp;id=100091624322035&amp;rdid=sOTl7c3lzcQR4pwy#"/>
        <s v="https://web.facebook.com/permalink.php?story_fbid=pfbid0HwgEys2KFQKTf6WhMWhHjYGFpPNZFYANe4gwVZcshaAwLBwnXCRVJfWbp7pBVLNbl&amp;id=61566884709086&amp;rdid=XAYfLfRU0TTixsy9#"/>
        <s v="https://web.facebook.com/reel/749246448165554"/>
        <s v="https://web.facebook.com/alcaldiadeaipehuila/posts/pfbid02ygzX8kpkmhpkdoriHjetGHPjzrJUQho8z1ABgqRrqqAgX6zsn8ESSi1aTV3eAZn9l?rdid=xfPjonFLDwHjvFKG#"/>
        <s v="https://web.facebook.com/reel/824039836987848"/>
        <s v="https://web.facebook.com/reel/835488052304309"/>
        <s v="https://web.facebook.com/reel/1331450761772413"/>
        <s v="https://web.facebook.com/reel/1331104021818751"/>
        <s v="https://www.facebook.com/story.php?story_fbid=pfbid0QL7oTK5rHCMeR2174tAf1K2uZXodAZD47mtk1uPLDx7XXN3rdggVud7gVNnhTRfYl&amp;id=61564830406635&amp;sfnsn=scwspwa&amp;mibextid=VhDh1V&amp;_rdr"/>
        <s v="https://tsmnoticias.com/ecopetrol-y-alcaldia-lideraron-jornada-plogging-en-yaguara-para-promover-deporte-y-cuidado-ambiental/"/>
        <s v="https://web.facebook.com/story.php?story_fbid=pfbid02XnUowgpY6vDcbijHcMqHkttzdqvGgTJ6uszkHs8tyqDSTFFrE4vQLpaogg14uCNHl&amp;id=61555126778095&amp;sfnsn=scwspwa&amp;mibextid=VhDh1V&amp;_rdc=1&amp;_rdr#"/>
        <s v="https://www.facebook.com/AngelGuzmancastr/videos/785952024266899/?rdid=a1Ls8Enxrjs8bvUw#"/>
        <s v="https://www.facebook.com/story.php?story_fbid=1403894481740802&amp;id=100063607898977&amp;rdid=0g6hFSgppDS7Yhpd#"/>
        <s v="https://www.facebook.com/reel/1636409050653354"/>
        <s v="https://www.facebook.com/reel/2944465935747913"/>
        <s v="https://www.facebook.com/story.php?story_fbid=1492395015649190&amp;id=100046361184494&amp;rdid=7sehKLsX2F0pCnC0#"/>
        <s v="https://www.vivehuila.co/2025/11/cobro-millonario-refineria-en-jaque-la.html?fbclid=IwdGRzaAN6w9FjbGNrA3rDzmV4dG4DYWVtAjExAHNydGMGYXBwX2lkDDM1MDY4NTUzMTcyOAABHkye7OBuflR2kuPsoO-iUM5ERr0tWU0R9_buuTA0t6tMYzQYlDuFjkzNvMR1_aem_IbsZyVwPxt3Ajn01mf2h-w&amp;m=1&amp;sfnsn=scwspwa"/>
        <s v="https://www.facebook.com/reel/675982411972247"/>
        <s v="https://www.lanacion.com.co/los-escenarios-de-riesgo-en-el-sector-energetico/"/>
        <s v="https://www.facebook.com/story.php?story_fbid=122186648906494346&amp;id=61564830406635&amp;rdid=ilAPZhFxgDq1PtNO#"/>
        <s v="https://www.facebook.com/permalink.php?story_fbid=pfbid0PV5rKFmSoNWwcvE2iWpN1yK7QfgfQuYpP2AHeXRQgN5hFDcpbkwd5PKaoAAd6yK8l&amp;id=100063732655246&amp;rdid=5xFbXdqF4F347wJq#"/>
        <s v="https://www.facebook.com/permalink.php?story_fbid=pfbid02JTiBXKEaUd2Z28abjzHVEzMAjNeWFzoRDrYJGu8Zmb5VTgs5veP9uHCHDPaFTSKzl&amp;id=61575535271727&amp;rdid=iaBIIfswe3Wjq1wx#"/>
        <s v="https://www.facebook.com/share/1A6mHDpWkf/?mibextid=wwXIfr"/>
        <s v="https://www.facebook.com/share/17EU8PL7Qq/?mibextid=wwXIfr"/>
        <s v="https://www.facebook.com/share/r/1Ai2ec7mSW/?mibextid=wwXIfr"/>
        <s v="https://www.instagram.com/p/DQqBy3jDMRg/?igsh=MTl2ZWN2OGc4MWRyeA=="/>
        <s v="En las últimas horas, manifestantes del gremio cultural y deportivo realizan bloqueos en el municipio de Castilla la Nueva y en zonas aledañas a la industria petrolera"/>
        <s v="https://www.facebook.com/share/p/19rb7Beku2/?mibextid=wwXIfr"/>
        <s v="https://www.facebook.com/share/14K3gHN2nPc/?mibextid=wwXIfr"/>
        <s v="https://www.facebook.com/share/v/17VxyYwWmr/?mibextid=wwXIfr"/>
        <s v="https://www.stereonoticiasvillavicencio.com/cacaoteros-de-acacias-fortalecen-su-operacion-con-nueva-maquinaria-y-el-respaldo-de-agroemprende-cacao/?fbclid=IwZnRzaAN5aZ5leHRuA2FlbQIxMQBzcnRjBmFwcF9pZAo2NjI4NTY4Mzc5AAEeXufclXq_J3jJ_x2y--AB9RNuD1s5Y4ICXTCLAfXEvwpeYhunjtYu3IrmARU_aem_UODPTdVib_i7HseT3ZTlpQ"/>
        <s v="https://llanoalmundo.com/ecopetrol-capacito-a-mas-de-120-lideres-comunitarios-del-meta-en-habilidades-de-liderazgo-y-dialogo-social/?fbclid=IwZnRzaAN5aOZleHRuA2FlbQIxMQBzcnRjBmFwcF9pZAo2NjI4NTY4Mzc5AAEedOzpulRmpmnqBr74ha1W7OpnOolUhlx1duGhUe-GdewhNh63js7IjE3iSi8_aem_RZ7rdJZMoHaAjAVuddeJ4w"/>
        <s v="https://llanoalmundo.com/cacaoteros-de-acacias-fortalecen-su-operacion-con-nueva-maquinaria-y-el-respaldo-de-agroemprende-cacao/?fbclid=IwZnRzaAN5ablleHRuA2FlbQIxMQBzcnRjBmFwcF9pZAo2NjI4NTY4Mzc5AAEenOYTkBE40Cd5X69JhFN7oipkNLeDtn99UEnW0Qm5li-JG31qoA-ZNTqblc8_aem_5RZbFrzuI4W1UDOyp7AjXg"/>
        <s v="https://tdicolombia.com.co/2025/11/05/cacaoteros-de-acacias-fortalecen-su-operacion-con-nueva-maquinaria-y-el-respaldo-de-agroemprende-cacao/"/>
        <s v="https://www.facebook.com/share/1BgWYkEKuU/?mibextid=wwXIfr"/>
        <s v="https://www.facebook.com/share/1B5wBR6JJM/?mibextid=wwXIfr"/>
        <s v="https://www.facebook.com/share/171M2cZ13Z/?mibextid=wwXIfr"/>
        <s v="https://www.facebook.com/share/p/19rojAVM8A/?mibextid=wwXIfr"/>
        <s v="https://www.instagram.com/p/DQlBTSUjS0q/?igsh=MWoxbjQzNjJ0eXgwdA=="/>
        <s v="https://lavozdelcinaruco.com/sierracol-energy-y-ecopetrol-entregaron-puente-modular-sobre-el-cano-caranal-a-la-gobernacion-de-arauca/?fbclid=IwZnRzaAN6NIBleHRuA2FlbQIxMQBzcnRjBmFwcF9pZAo2NjI4NTY4Mzc5AAEecZEZaiMlusE1891k1qNxfzZDsJToSy-qGH_AnyselcvYFtgffe-gjHgtpD0_aem_z7DVExGSIewT2yg9Ti4qMQ"/>
        <s v="https://www.facebook.com/share/p/17aZeYJ7AE/?mibextid=wwXIfr"/>
        <s v="https://www.facebook.com/reel/2036727920464101"/>
        <s v="https://casanareonline.co/red-agro-casanare-fortalece-economia-campesina-en-el-mercado-campesino-de-tauramena/?fbclid=IwZnRzaAN5alhleHRuA2FlbQIxMQBzcnRjBmFwcF9pZAo2NjI4NTY4Mzc5AAEe-whgczHjaSIadjshmYwmIW66552OB6C4ru9dstSbyUa47rZso7aTLhXtL14_aem_KGYmJXxQdXn_hlPv42b0zQ"/>
        <s v="https://prensalibrecasanare.com/casanare/55878-red-agro-casanare-fomenta-la-economna-rural-en-el-mercado-campesino-de-tauramena.html"/>
        <s v="https://www.facebook.com/share/p/19twUqgPkK/?mibextid=wwXIfr"/>
        <s v="https://www.facebook.com/share/p/1CvmNhJ1wE/"/>
        <s v="https://www.facebook.com/share/1FeYSsNjok/?mibextid=wwXIfr"/>
        <s v="https://www.facebook.com/share/p/1U82zn2eLp/"/>
        <s v="https://www.facebook.com/share/p/1MLFRwPocp/?mibextid=wwXIfr"/>
        <s v="https://www.facebook.com/share/v/1FzuZeZiw1/"/>
        <s v="https://www.facebook.com/share/v/17mFUuupXG/"/>
        <s v="https://www.facebook.com/share/v/1AXxS9ANDx/"/>
        <s v="https://www.facebook.com/share/v/1AXBxpPyGe/"/>
        <s v="https://www.facebook.com/share/v/16PrF6AfYb/"/>
        <s v="https://www.facebook.com/share/v/19hj7avPsY/"/>
        <s v="https://www.facebook.com/share/p/17UKFzsZKz/?mibextid=wwXIfr"/>
        <s v="Controversia DIAN-Ecopetrol por el Cobro del IVA a Combustibles Importados"/>
        <s v="Luis Guillermo Echeverri alerta sobre la pérdida de independencia y el deterioro de Ecopetrol"/>
        <s v="Obligación Tributaria de Reficar ante la DIAN"/>
        <s v="Peticiones de Accionistas Minoritarios de Ecopetrol para la Asamblea Extraordinaria"/>
        <s v="Emergencia en Cesar por derrame de Crudo"/>
        <s v="Por ahora la DIAN no embargará cuentas a Reficar"/>
        <s v="DIAN aclaró cobro de IVA a Reficar"/>
        <s v="Nuevas reacciones frente al anuncio de cobro de la DIAN sobre Reficar"/>
        <s v="Análisis al presunto embargo de la DIAN a Ecopetrol"/>
        <s v="DIAN aclaró que no ha embargado cuentas"/>
        <s v="DIAN aclara que seguirá cobrando el impuesto del 19%"/>
        <s v="DIAN defiende el IVA del 19% a importación de combustibles"/>
        <s v="Auditoria a Ecopetrol por campo Permian"/>
        <s v="Auditoría contra Ecopetrol por tema Permian "/>
        <s v="Ecopetrol desmiente la venta de Permian en Estados Unidos"/>
        <s v="Ecopetrol aumentará la oferta de gas natural para asegurar el suministro en Meta y Casanare"/>
        <s v="Colombia podría quedarse sin gas suficiente antes de 2030: el megaproyecto Sirius se retrasa otra vez"/>
        <s v="Ecopetrol anuncia suministro de gas natural vehicular en el Meta y Casanare"/>
        <s v="Jugoso contrato desencadena renuncia de presidente de Ocensa, filial de Ecopetrol y nueva advertencia de la Procuraduría"/>
        <s v="Presidente de Ocensa renuncia por desacuerdos sobre jugoso contrato"/>
        <s v="El presidente de Ocensa, David Riaño, habría renunciado, tras dos meses en el cargo"/>
        <s v="El petróleo del poder: cómo el ego presidencial encendió a Ecopetrol"/>
        <s v="Nos apartamos del presidente Gustavo Petro respecto a su visión de la transición energétca"/>
        <s v="&quot;Nos apartamos del presidente Petro&quot;: la USO rompe con el Gobierno y advierte riesgo de quiebra en Ecopetrol"/>
        <s v="Sindicato de la USO pide puesto en la junta directiva"/>
        <s v="Entrada en operación del proyecto Sirius, que le daría al país 6 terapiés cúbicos de gas, podría darse hasta 2031"/>
        <s v="Exdirectivo de Ecopetrol advierte que la crisis de Reficar es consecuencia de decisiones políticas y pérdida de autonomía empresarial"/>
        <s v="Los duros cuestionamientos de la USO a Petro por la situación de Ecopetrol"/>
        <s v="Dian niega embargos a importadoras de combustibles y aclara situación tributaria"/>
        <s v="Advertencias desde la Contraloría, nervios en Ecopetrol"/>
        <s v="“El reto del Gobierno es la caja, por eso toca inventarse cosas como cobrarle Ecopetrol”, exministro Diego Guevara "/>
        <s v="Tendencia real de Ecopetrol"/>
        <s v="Ocensa: tras renuncia de su presidente se frenará opaca contratación "/>
        <s v="Ocensa: tras renuncia de presidente de la filial de Ecopetrol, por opaca contratación, ahora dicen que sí la frenan y que él sigue: ¿qué está pasando?"/>
        <s v="La historia detrás de la pelea entre Reficar y la DIAN por el pago de 1.3 billones en impuestos que deben"/>
        <s v="GasNaturalVehicular archivos"/>
        <s v="Persisten bloqueos en La Cira-Infantas, el principal campo petrolero de Santander"/>
        <s v="Stokes Family Office LLC Increases Position in Ecopetrol S.A. $EC"/>
        <s v="La gigante petrolera brasilera con la que Lula se hace sentir en Colombia"/>
        <s v="Ecopetrol dijo que no piensa vender el Permian"/>
        <s v="Contraloría desmiente rumores sobre la venta del Permian y anuncia revisión para evitar posibles perjuicios al país"/>
        <s v="Serán noticia"/>
        <s v="Ocensa, la poderosa filial de Ecopetrol, cancela millonario y opaco proceso"/>
        <s v="Atención: Ocensa, la poderosa filial de Ecopetrol, cancela millonario proceso de contratación denunciado por EL TIEMPO"/>
        <s v="Los rostros detrás del millonario proceso de contratación que desató una tormenta en Ocensa, la poderosa filial de Ecopetrol"/>
        <s v="Venta de acciones de Ecopetrol Permian: la empresa desmiente plan de desinversión y la Contraloría mantiene auditoría"/>
        <s v="Admiten tutela de la USO para frenar embargos de la Dian a Ecopetrol"/>
        <s v="Trabajadores de Ecopetrol empiezan a ganarle la batalla de impuestos a la Dian ante posible embargo de Reficar"/>
        <s v="Ecopetrol prepara asamblea extraordinaria y resultados trimestrales en la misma semana"/>
        <s v="Día clave en Ecopetrol: Petro alineará aún más a la Junta con sus planes"/>
        <s v="Ecopetrol dio un paso atrás en la transición energética: ¿por qué se bajó de la Ronda Eólica Costa Afuera?"/>
        <s v="Contraloría reforzará auditoría a Ecopetrol tras rumores sobre decisiones que favorecen a Ricardo Roa"/>
        <s v="Ecopetrol y ANLA en nueva disputa"/>
        <s v="Carta a la USO: Primero la soberanía energética y Ecopetrol"/>
        <s v="La USO pide fracking a pesar de Petro"/>
        <s v="Ecopetrol afirmó que dispondrá 2,7 GBTUD adicionales para asegurar suministro de Gas Natural Vehicular en Meta y Casanare"/>
        <s v="OFAC – Entrega XX | Roa al borde: ¿cooperar con Washington o arrastrar a Ecopetrol al colapso?"/>
        <s v="El Corazón que Impulsa a Colombia"/>
        <s v=" ‘Tiene lógica seguir buscando proyectos en Colombia y no buscarlos afuera’: petrolera Parex Resources reafirma su apuesta en el país"/>
        <s v="Ecopetrol adjudica contrato directo a TNS para transporte de hidrocarburos hacia el Catatumbo"/>
        <s v="Estudiantes de zona industrial de Cartagena se capacitan en inteligencia artificial con Ecopetrol"/>
        <s v="Bloqueo en La Cira-Infantas pone en riesgo la producción petrolera en Santander"/>
        <s v="Pelea entre Reficar-Dian tuvo un nuevo giro"/>
        <s v="Definido pago del IVA de Reficar a importaciones por $17.000 millones"/>
        <s v="Dian exige a Ecopetrol el pago inmediato de otros 17.000 millones por IVA a combustibles"/>
        <s v="Otra millonaria sanción de la Dian golpea a Ecopetrol, anuncian que ahora interpondrán tutela"/>
        <s v="Se abre otro proceso de cobro de la DIAN contra la Refinería de Cartagena por más de $17.400 millones"/>
        <s v="Dian abre nuevo proceso y exige a Ecopetrol pagar $17.406 millones por concepto de IVA"/>
        <s v="Nuevo recurso definió pago del IVA de Reficar a importaciones por $17.000 millones"/>
        <s v="Dian negó recursos de Ecopetrol y ordenó nuevo pago por IVA de $17.406 millones en combustibles"/>
        <s v="Fallo de la Dian obliga a Ecopetrol y Reficar a pagar $17.406 millones por IVA en importación de combustibles"/>
        <s v="Siguen medidas de Dian contra filiales de Ecopetrol y exige nuevo pago por $17 mil millones a Reficar"/>
        <s v="Reficar enfrenta nuevo proceso con la Dian por un cobro de más de $17.000 millones"/>
        <s v="La batalla entre Reficar y la Dian se enciende otra vez: ahora el cobro es por $17.000 millones"/>
        <s v="MinMinas Edwin Palma se desmarca del pleito DIAN-Refinería de Cartagena; anuncia agilización de trámites"/>
        <s v="Dian exige a Ecopetrol y Reficar pago inmediato de $17.406 millones por IVA en importación de combustibles"/>
        <s v="DIAN ratifica cobro a Ecopetrol por $17 mil millones por concepto de IVA en combustibles"/>
        <s v="Cambios en junta de Ecopetrol"/>
        <s v="Ecopetrol aprueba incluir, por primera vez, a un trabajador en su Junta Directiva tras reforma de sus estatutos"/>
        <s v="¿Por qué la gran mayoría de accionistas independientes rechazaron el cambio de estatutos de Ecopetrol en la reunión extraordinaria?"/>
        <s v="En la Junta de Ecopetrol habrá representante del sindicato"/>
        <s v="Accionistas de Ecopetrol aprueban inclusión de un representante del sindicato de trabajadores en la junta directiva"/>
        <s v="Trabajadores tendrán una silla en junta de Ecopetrol"/>
        <s v="Trabajadores de la USO tendrán silla en Junta Directiva de Ecopetrol"/>
        <s v="Accionistas de Ecopetrol aprobaron ajuste en requisitos para silla de USO en la Junta"/>
        <s v="Trabajadores de la USO ahora tendrán una silla en la Junta Directiva de Ecopetrol"/>
        <s v="Listo el camino para que un miembro de la USO llegue a la junta de Ecopetrol"/>
        <s v="Asamblea de Accionistas de Ecopetrol aprobó que trabajadores lleguen a la Junta Directiva; se redujeron requisitos"/>
        <s v="Asamblea de Ecopetrol aprueba ingreso de un trabajador a la junta directiva de la empresa"/>
        <s v="Asamblea de Ecopetrol aprobó incluir a un trabajador en la junta directiva"/>
        <s v="¡Histórico! Asamblea extraordinaria de Ecopetrol aprueba la entrada de un trabajador a la junta directiva"/>
        <s v="Trabajadores tendrán asiento en la junta directiva de Ecopetrol"/>
        <s v="Accionistas aprueban inclusión de un trabajador en la Junta Directiva de Ecopetrol"/>
        <s v="Ecopetrol incluirá representante de trabajadores en su junta directiva"/>
        <s v="Ecopetrol aprueba el ingreso de un trabajador a su junta directiva ¿Esto qué implica?"/>
        <s v="Asamblea de Ecopetrol aprobó que trabajadores lleguen a la Junta; requisitos se redujeron"/>
        <s v="Ecopetrol permitirá que un trabajador integre su junta directiva tras reformar sus estatutos"/>
        <s v="Ecopetrol permitirá que un representante de los trabajadores integre su Junta Directiva tras reforma de estatutos"/>
        <s v="Ecopetrol aprueba participación de trabajador en su Junta Directiva"/>
        <s v="Ecopetrol permitirá que un trabajador haga parte de su Junta Directiva tras reforma aprobada"/>
        <s v="Ecopetrol aprueba que trabajadores ingresen a su Junta Directiva"/>
        <s v="Ecopetrol flexibiliza requisitos para incluir trabajadores en su Junta Directiva"/>
        <s v="Ecopetrol permitirá que un trabajador integre su junta directiva"/>
        <s v="Ecopetrol incluirá por primera vez a un trabajador en su Junta Directiva"/>
        <s v="Ecopetrol abre espacio a sus trabajadores en la Junta Directiva: decisión histórica con eco en Santander"/>
        <s v="SIC aprueba que Shell le devuelva contratos de gas a Ecopetrol para salir del negocio en Colombia: estas son las razones que explican su decisión"/>
        <s v="Ocensa confirmó que canceló polémico proceso de contratación por $400.000 millones"/>
        <s v="Si Roa entra en la Ofac, no es un ‘Cisne Negro’"/>
        <s v="Ecopetrol sobresale entre acciones de la Bolsa de Valores de Colombia a mirar en 2026"/>
        <s v="El país logra contratos por más de US$ 167 millones en innovación abierta"/>
        <s v="¿A que fueron funcionarios de alto nivel de Ecopetrol en reunión en la embajada de Estados Unidos en Bogotá?"/>
        <s v="¿Qué hacían funcionarios de alto nivel de Ecopetrol en reunión en la embajada de Estados Unidos en Bogotá?"/>
        <s v="Ecopetrol lista para la recta final de Petro"/>
        <s v="La lista Clinton genera incertidumbre en Ecopetrol"/>
        <s v="Asamblea Extraordinaria de Ecopetrol aprobó el ingreso de un trabajador a la Junta Directiva de la empresa"/>
        <s v="Un empleado representará a los trabajadores en la junta de Ecopetrol"/>
        <s v="Ecopetrol aprueba que un trabajador integre su Junta Directiva por primera vez"/>
        <s v="Se confirma fin de las operaciones de la petrolera Shell en Colombia: SIC aprobó entrega de contratos de gas a Ecopetrol"/>
        <s v="AES y Ecopetrol recibirán préstamo de US$100 millones para energía eólica"/>
        <s v="Felipe Bayón, expresidente de Ecopetrol, dice que “Colombia necesita más capacidad de generación de energía en todas las fuentes posibles”"/>
        <s v="Rafael Guzmán dejará la vicepresidencia ejecutiva de Hidrocarburos de Ecopetrol"/>
        <s v="MinHacienda confirma que el Gobierno busca acelerar revisión de la desinversión de Ecopetrol en el Permian"/>
        <s v="Gobierno insiste en venta de cuenca del Permian pese a negativa expresa de Ecopetrol"/>
        <s v="El pulso entre Petro y Ecopetrol por el Permian: ¿rentabilidad o transición energética?"/>
        <s v="A pesar de respuesta de Ecopetrol, MinHacienda de Colombia confirma que sí hay avances para venta del Permian"/>
        <s v="Esto dijo el ministro de Hacienda sobre la venta del Permian"/>
        <s v="Ecopetrol garantiza hasta 60 Gbtud de gas para atender demanda del país"/>
        <s v="De Cusiana y Floreña provendrá nuevo cupo de gas natural"/>
        <s v="Ecopetrol pondrá a la venta gas equivalente al 20% de la demanda residencial, comercial y vehicular del país"/>
        <s v="Ecopetrol incrementará su oferta de gas entre 46 y 60 Gbtud"/>
        <s v="Ecopetrol anuncia disponibilidad de gas adicional para el primer semestre de 2026"/>
        <s v="Ecopetrol entregó importante noticia para el abastecimiento energético de Colombia"/>
        <s v="Ecopetrol incrementará oferta de gas en 20% de la demanda nacional"/>
        <s v="Auditora que asesoró a Roa: de la campaña Petro a puesto en Grupo Ecopetrol"/>
        <s v="Ecopetrol será foco del mercado en 2026 ante elecciones y baja de utilidades"/>
        <s v="La Dian y Reficar reavivan su disputa por el IVA: el cobro asciende a $17.000 millones"/>
        <s v="35 niños de Riohacha participaron en el programa “Protegiendo mi planeta”, de Ecopetrol"/>
        <s v="Nuestro foco está en Colombia no afuera: Parex Resources"/>
        <s v="Ocensa aseguró que canceló el proceso de contratación pública"/>
        <s v="Incertidumbre en los llanos por precios y abastecimiento de gas natural"/>
        <s v="Ecopetrol inyectará más gas al sistema nacional comercial y de Gas Natural Vehicular"/>
        <s v="Ecopetrol libera entre 46 y 60 millones de barriles diarios de gas natural para garantizar suministro energético nacional"/>
        <s v="Ecopetrol aumentará su oferta de gas en 2026 para garantizar el abastecimiento nacional"/>
        <s v="Ecopetrol incrementará su oferta de gas entre 46 y 60 Gbtud permitiendo que el país cuente con gas adicional"/>
        <s v="Ecopetrol anunció que incrementará la oferta de gas en 20% de la demanda nacional"/>
        <s v="Ecopetrol aumentará su oferta de gas en un 20% desde el 1 de diciembre"/>
        <s v="Ecopetrol aumenta oferta de gas natural desde el Piedemonte Llanero"/>
        <s v="Ecopetrol aumenta 42 % sus ganancias en el tercer trimestre, pero acumula caída del 32 % en 2025"/>
        <s v="Colombiano Ecopetrol perforará más pozos en 2025, ejecutaría 90% de inversiones"/>
        <s v="Ecopetrol incrementará su oferta de gas para garantizar servicio"/>
        <s v="Colombiano Ecopetrol perforará más pozos en 2025; ejecutaría 90% de inversiones"/>
        <s v="Transparencia en Ocensa"/>
        <s v="La SIC aprueba salida de Shell de proyectos de gas en Colombia y Ecopetrol queda con el control total"/>
        <s v="SIC aprobó salida de multinacional en negociazo que tenía en Colombia y pasará a Ecopetrol"/>
        <s v="Altos funcionarios de Ecopetrol se reunieron en la embajada de Estados Unidos: de qué hablaron y por qué la cita generó alerta"/>
        <s v="Altos funcionarios de Ecopetrol S.A. se reunieron en la embajada de EE.UU."/>
        <s v="Altos funcionarios de Ecopetrol visitan la embajada de EE. UU., ¿temor por la Lista Clinton?"/>
        <s v="Altos directivos de Ecopetrol acuden a la embajada de EE.UU. en medio de la tensión por la Lista Clinton"/>
        <s v="Una visita discreta a la embajada de EE. UU. pone a Ecopetrol en el foco público"/>
        <s v="Ingresos de Ecopetrol hasta septiembre caen 32% frente al mismo periodo de 2024"/>
        <s v="Ganancias acumuladas de Ecopetrol hasta septiembre del 2025 fueron 32 % menores que las de igual periodo del año pasado"/>
        <s v="Ecopetrol tuvo su peor trimestre desde pandemia"/>
        <s v="Las utilidades de Ecopetrol, durante el tercer trimestre, cayeron 29,8% "/>
        <s v="Compañías que tuvieron mayores utilidades  con corte a septiembre"/>
        <s v="Utilidades de Ecopetrol llegaron a $2,5 billones en tercer trimestre, cayeron 29,8%"/>
        <s v="Las utilidades de Ecopetrol cayeron 29,8% durante el tercer trimestre de este año"/>
        <s v="Ganancia de Ecopetrol ya ha caído 32%"/>
        <s v="Ecopetrol, menos ingresos y utilidades hasta septiembre"/>
        <s v="Ecopetrol obtuvo ingresos por $29,8 billones en el tercer trimestre de 2025"/>
        <s v="Ecopetrol presenta resultados con acciones alicaídas en 2025 y cautela en el mercado"/>
        <s v="Utilidades de Ecopetrol cayeron 32% a COP$7,5 billones entre enero y septiembre de 2025"/>
        <s v="Ecopetrol reporta un desplome del 29,8% en sus ganancias trimestrales"/>
        <s v="Ecopetrol sigue dando malas noticias: informe revela nuevo desplome en utilidades en el tercer trimestre de 2025"/>
        <s v="Utilidades de Ecopetrol siguen en caída. En el tercer trimestre disminuyen un 32%"/>
        <s v="Ecopetrol reportó utilidad neta de $2,6 billones en el tercer trimestre, una caída del 29,8 %"/>
        <s v="Ganancias de Ecopetrol caen 29,8% en el tercer trimestre, suman $2,5 billones"/>
        <s v="Hasta septiembre, las ganancias de Ecoperol cayeron 32%, ¿qué está pasando en la empresa?"/>
        <s v="Utilidad neta de colombiano Ecopetrol baja en el tercer trimestre"/>
        <s v="Las utilidades de Ecopetrol cayeron 32% en los primeros nueve meses del año"/>
        <s v="Utilidades de Ecopetrol cayeron 32 % en los primeros nueve meses de 2025"/>
        <s v="Las utilidades de Ecopetrol siguen cayendo: ¿qué está pasando en la petrolera?"/>
        <s v="Ganancias de Ecopetrol sufren una fuerte caída en el tercer trimestre del 29.8%"/>
        <s v="Dramática disminución en las utilidades de Ecopetrol en el tercer trimestre de este año: cayeron casi 30 %"/>
        <s v="Ecopetrol revierte tendencia a la baja de utilidades, pero registra caídas de 32 % frente a 2024"/>
        <s v="Las utilidades de Ecopetrol se desplomaron en un 29,8 % en el tercer trimestre del año"/>
        <s v="Ganancias de Ecopetrol se desploman en tercer trimestre de 2025"/>
        <s v="Ecopetrol reporta fuerte desplome en sus utilidades: ganancias caen 29,8% en el tercer trimestre"/>
        <s v="Beneficio neto de Ecopetrol creció 42% en tercer trimestre, hasta 692 millones de dólares"/>
        <s v="El beneficio neto de Ecopetrol creció 42% en el tercer trimestre, hasta 692 millones de dólares"/>
        <s v="En caída libre utilidades de Ecopetrol, se desplomaron cerca del 30%"/>
        <s v="Ecopetrol reporta caída del 29,8 % en sus utilidades en el tercer trimestre del año"/>
        <s v="Caída de utilidades de Ecopetrol se mantiene en 2025; estos fueron los resultados trimestrales"/>
        <s v="ECOPETROL EN BAJA!"/>
        <s v="Ecopetrol reporta sólidos resultados financieros y operativos 2025"/>
        <s v="Utilidad neta de colombiana Ecopetrol cae 29,8% en el tercer trimestre de 2025"/>
        <s v="Utilidades de Ecopetrol vuelven a caer en el tercer trimestre alcanzando los 2,6 billones de pesos"/>
        <s v="Ecopetrol tuvo un beneficio neto de 2,6 billones en el tercer trimestre del año"/>
        <s v="Utilidades de Ecopetrol se redujeron 29,8% para el tercer trimestre de 2025"/>
        <s v="Utilidades de Ecopetrol cayeron 29.8% en Jul-Sep"/>
        <s v="Utilidades de Ecopetrol se desplomaron 29,8 % en tercer trimestre"/>
        <s v="Pese a las contingencias Ecopetrol reportó un balance alentador"/>
        <s v="Chocan Petro y Ecopetrol por desinversión en Texas"/>
        <s v="Ecopetrol y alcaldías de Casanare firman convenios para pavimentar vías rurales."/>
        <s v="Alcaldías de Yopal y Aguazul firmaron convenios con Ecopetrol para pavimentar vías terciarias"/>
        <s v="Avanza en un 50 % la construcción de la nueva sede de las UTS"/>
        <s v="Meta protege sus ríos: Ecopetrol lidera plan de conservación hídrica"/>
        <s v="Así avanza Ecopetrol en energía renovable con la compra de proyectos solares a Statkraft"/>
        <s v="Ecopetrol anuncia la adquisición de proyectos solares por US$157 millones: así fue la operación"/>
        <s v="Ecopetrol cierra compra de portafolio solar de Statkraft por US$157,5 millones"/>
        <s v="Ecopetrol invierte USD 157 millones en nuevos proyectos de energía solar"/>
        <s v="Ecopetrol anunció la adquisición de un portafolio de proyectos solares por 157,5 millones de dólares"/>
        <s v="Los movimientos en la nómina de Hocol, la otra poderosa filial de Ecopetrol: salieron algunos ejecutivos y se suprimieron cargos"/>
        <s v="Ecopetrol y USO adelantan discusión de pliego de condiciones laborales antes de cierre del Gobierno"/>
        <s v="Ecopetrol, la empresa más importante de Colombia: ¿cómo llegó a ser tan grande y cómo está ahora?"/>
        <s v="Derrame de crudo en San Martín Cesar"/>
        <s v="USO anuncia demanda contra la ANLA"/>
        <s v="Llamado de la USO contra la ANLA"/>
        <s v="Ataque contra Gobernador de Arauca"/>
        <s v="Nuevo cobro de la DIAN a Reficar"/>
        <s v="Asamblea extraordinaria en Ecopetrol"/>
        <s v="Gobierno sí está buscando la venta de activos en EE UU"/>
        <s v="Gobierno revela intención de vender participación en el Permian"/>
        <s v="Gobierno acelera la venta del negocio en el Permian "/>
        <s v="Gobierno acelerará venta de contrato petrolero del Permian"/>
        <s v="Cambios en la vicepresidencia ejecutiva de hidrocarburos de Ecopetrol"/>
        <s v="Cambio en los estatutos permite nuevo integrante en la junta directiva"/>
        <s v="Trabajadores llegarán a la junta directiva"/>
        <s v="Directivas de Cenit VS trabajadores"/>
        <s v="Ecopetrol venderá una cantidad adicional de gas para evitar desabastecimiento "/>
        <s v="Polémica propuesta por vender el Permian"/>
        <s v="Ecopetrol niega planes de venta en el Permian pero el Gobierno piensa distinto"/>
        <s v="Ganancias de Ecopetrol cayeron un 29.8 %"/>
        <s v="Caen las ganancias de Ecopetrol un 32%"/>
        <s v="Caen utilidades de Ecopetrol"/>
        <s v="La utilidad neta anual de Ecopetrol cayó un 29% durante el tercer trimestre"/>
        <s v="Volvieron a caer las ganancias de Ecopetrol"/>
        <s v="Utilidades de Ecopetrol volvieron a caer en el último trimestre"/>
        <s v="Ecopetrol tuvo ingresos por 29.8billones en el tercer trimestre "/>
        <s v="CNE decidirá si sanciona la campaña Petro"/>
        <s v="Indicadores económicos"/>
        <s v="Panorama Económico y Bursátil Colombiano"/>
        <s v="Ecopetrol Niega Decisión sobre Desinversión en Permian"/>
        <s v="La DIAN Desmiente Embargo a Cuentas de Reficar"/>
        <s v="Graduación Ambiental en La Guajira Impulsada por Ecopetrol"/>
        <s v="Ausencia de Presidente de Ecopetrol en Eventos Clave"/>
        <s v="Noticias Financieras: Ecopetrol y Bolsa de Valores"/>
        <s v="Ecopetrol y Contraloría: El Caso Termomorichal"/>
        <s v="Asamblea Extraordinaria de Ecopetrol y la Ausencia del Presidente"/>
        <s v="Acción Legal para Evitar el Embargo de Reficar"/>
        <s v="Panorama Económico: Dólar, Bolsa y Café"/>
        <s v="USO Interpone Tutela para Proteger a Reficar de la DIAN"/>
        <s v="Refuerzo de Auditoría a Ecopetrol por Rumores de Decisiones Favorables"/>
        <s v="Modificación de Estatutos en Ecopetrol"/>
        <s v="Implicaciones Legales y Financieras de la Situación de Ecopetrol"/>
        <s v="Asamblea Extraordinaria de Ecopetrol y Expectativas Financieras"/>
        <s v="Ecopetrol: Éxitos y Crisis de Gobernanza"/>
        <s v="Ecopetrol: Asamblea Extraordinaria y Resultados Financieros"/>
        <s v="Modificación de Estatutos de Ecopetrol y Nombramiento en la Junta Directiva"/>
        <s v="Cobro de la DIAN a Ecopetrol y Reficar"/>
        <s v="Nuevo Cobro de la DIAN a Reficar y Respuesta Legal"/>
        <s v="Ecopetrol Incluye a Trabajadores en Junta Directiva"/>
        <s v="Ecopetrol Denuncia Nuevo Cobro de la DIAN y Anuncia Acciones Legales"/>
        <s v="Ecopetrol: Cambios Estatutarios y Mayoría del Gobierno"/>
        <s v="Aprobados Cambios Estatutarios en Ecopetrol"/>
        <s v="Petición de Información sobre Exploración de Ecopetrol en La Guajira"/>
        <s v="Aprobada Reforma Estatutaria para Incluir Trabajador en Junta de Ecopetrol"/>
        <s v="Tensión en Ecopetrol por IVA y Venta de Activos en EE. UU"/>
        <s v="Reforma a Estatutos de Ecopetrol: Inclusión Laboral en la Junta Directiva"/>
        <s v="Ecopetrol Incluye Representante de Trabajadores en la Junta Directiva"/>
        <s v="Panorama Financiero y Bursátil Colombiano"/>
        <s v="La Junta de Ecopetrol y el Misterio del Permian"/>
        <s v="Nuevo Conflicto Fiscal entre DIAN y Ecopetrol"/>
        <s v="El Gobierno Confirma su Intención de Vender el Permian"/>
        <s v="Cancelación de Contrato y Consecuencias en Ocensa"/>
        <s v="Inclusión Laboral en Ecopetrol y Duros Conflictos con el Sindicato"/>
        <s v="Ecopetrol Anuncia Nuevos Nombramientos Ejecutivos"/>
        <s v="Novedades de Ecopetrol y el Debate de Género en Juntas Directivas"/>
        <s v="Trabajador en Junta Directiva de Ecopetrol: Condiciones y Restricciones"/>
        <s v="Venta de Participación de Ecopetrol en Permian"/>
        <s v="Incertidumbre por la posible venta del Permian de Ecopetrol"/>
        <s v="Decisión Inminente del CNE sobre la Campaña Petro Presidente"/>
        <s v="Ecopetrol Aumenta la Oferta de Gas para el País"/>
        <s v="Aumento de Oferta de Gas de Ecopetrol"/>
        <s v="Ecopetrol Asigna Gas Natural Adicional para Meta y Casanare"/>
        <s v="Ecopetrol Incrementa Oferta de Gas Residencial"/>
        <s v="Ecopetrol Aumenta Oferta de Gas ante la Controversia"/>
        <s v="Decisión de Ecopetrol sobre el Permian"/>
        <s v="Ecopetrol Aumentará Oferta de Gas Nacional"/>
        <s v="Ecopetrol Garantizará el Suministro de Gas Natural Vehicular"/>
        <s v="Controversia Presidencial y Ecopetrol"/>
        <s v="Críticas a la Política Minero-Energética Colombiana"/>
        <s v="Expectativa en el Consejo Nacional Electoral por la Ponencia de la Campaña Petro"/>
        <s v="Decisión Clave en el CNE sobre la Campaña Petro Presidente"/>
        <s v="Guajira en Alerta por la Proximidad de Sirius 2"/>
        <s v="Análisis del Panorama Económico de Colombia"/>
        <s v="Suministro Adicional de Gas Natural Vehicular de Ecopetrol"/>
        <s v="Riesgo Financiero por Inclusión en la Lista OFAC de Ecopetrol"/>
        <s v="Decisión Crucial en el CNE sobre la Campaña Petro Presidente"/>
        <s v="Ganancias de Ecopetrol Sufren Fuerte Reducción"/>
        <s v="Desplome en Ganancias de Ecopetrol"/>
        <s v="Impacto en Ecopetrol y el Debate Energético"/>
        <s v="Desplome en los Resultados Financieros de Ecopetrol"/>
        <s v="Fuertes Caídas en las Ganancias de Ecopetrol"/>
        <s v="Ganancias de Ecopetrol Caída Libre en el Tercer Trimestre"/>
        <s v="Utilidades de Ecopetrol en el Tercer Trimestre"/>
        <s v="Programa &quot;Protegiendo mi Planeta&quot; en La Guajira"/>
        <s v="Resumen de Indicadores Económicos"/>
        <s v="Decisión Pendiente en el Consejo Nacional Electoral sobre Campaña de Petro"/>
        <s v="Caída Sostenida en las Utilidades de Ecopetrol"/>
        <s v="Resultados Financieros de Ecopetrol al Tercer Trimestre de 2025"/>
        <s v="Ecopetrol y la Unión Sindical Obrera (USO)"/>
        <s v="Ecopetrol Impulsa Estrategia Energética y Producción"/>
        <s v="Caída en las Ganancias de Ecopetrol en el Tercer Trimestre"/>
        <s v="Resultados Financieros y Riesgos de Ecopetrol"/>
        <s v="Decisión Pendiente en el CNE sobre Campaña de Petro"/>
        <s v="Inversión para Ampliar Cobertura de Gas Domiciliario en Saravena"/>
        <s v="Panorama Financiero de Ecopetrol en 2025"/>
        <s v="Ecopetrol en Riesgo: Preocupación por Caída de Utilidades y Decisiones del Gobierno"/>
        <s v="Reporte Financiero y Operacional de Ecopetrol"/>
        <s v="Implicaciones de la DIAN en Ecopetrol y Reficar"/>
        <s v="Preocupación por la Situación de Ecopetrol"/>
        <s v="Ecopetrol, Nutresa y Éxito lideran en ingresos para el tercer trimestre"/>
        <s v="Utilidades de Ecopetrol volvieron a caer"/>
        <s v="Hasta septiembre, las ganancias de Ecopetrol cayeron 32%, ¿qué está pasando en la empresa?"/>
        <s v="Ecopetrol obtuvo ingresos de $29,8 billones durante el tercer trimestre de 2025, reveló informe financiero de la empresa"/>
        <s v="Beneficio neto de Ecopetrol creció 42 % en tercer trimestre"/>
        <s v="Ecopetrol reporta una caída del 32% en sus ganancias hasta septiembre de 2025"/>
        <s v="Ecopetrol reportó fuerte reducción en utilidades y ajustó su balance operativo en el tercer trimestre"/>
        <s v="Transcripción del informe de resultados: Ecopetrol no alcanza las previsiones en el tercer trimestre de 2025, acciones suben un 3,75%"/>
        <s v="Ecopetrol siente el golpe: utilidades caen y ventas retroceden"/>
        <s v="Beneficio neto de Ecopetrol creció 42 % en tercer trimestre, pero el acumulado anual es negativo"/>
        <s v="La colombiana Ecopetrol gana 1.700 millones de euros en los primeros nueve meses del 2025, un 32% menos"/>
        <s v="Caída de utilidades de Ecopetrol: ¿por qué preocupa y qué puede pasar en Colombia?"/>
        <s v="Ecopetrol evitará la congelación de activos en disputa fiscal por US$3.000 millones"/>
        <s v="Preocupación en algunos trabajadores de Ecopetrol por resultados financieros del tercer trimestre"/>
        <s v="Ecopetrol prevé un plan de mitigación si algún ejecutivo entra a la Lista Clinton"/>
        <s v="Ecopetrol respondió por posible ingreso de ejecutivos a la Ofac"/>
        <s v="Piden a la Procuraduría investigar a OCENSA, filial de Ecopetrol, por presunta corrupción"/>
        <s v="Piden a la Procuraduría investigar a la filial de Ecopetrol, OCENSA, por presunta corrupción"/>
        <s v="Piden investigar a Ocensa, filial de Ecopetrol, por presunto desvío de fondos públicos"/>
        <s v="Utilidades de Ecopetrol caen cerca de un 30% en el tercer trimestre."/>
        <s v="Acción de Ecopetrol sube un +4,28% pese a malos deseos de uribistas"/>
        <s v="Ecopetrol iniciará a generar proyectos solares para transición energética en Colombia"/>
        <s v="Ecopetrol cerró la adquisición de seis parques solares por US$ 157,5 millones a compañía noruega Statkraft"/>
        <s v="Ecopetrol cierra la adquisición de activos solares por US$ 157,5 millones a Statkraft"/>
        <s v="Ecopetrol adquiere portafolio de proyectos solares de Statkraft, por 157,5 millones de dólares"/>
        <s v="Ecopetrol lleva a comunidades del Meta a conocer su compromiso con la transición energética."/>
        <s v="Ecopetrol anuncia inversión de US$6.3 mil millones para 2025 y perforación de cinco pozos adicionales"/>
        <s v="&quot;Ecopetrol podría perder 200 millones de barriles&quot;: las advertencias de un exministro por crisis de la compañía petrolera"/>
        <s v="Ecopetrol se libra de congelación de activos en disputa con la DIAN por US$3.000 millones"/>
        <s v="Cobros de la DIAN a Ecopetrol y Reficar suman $11,28 billones"/>
        <s v="Ecopetrol se pronuncia ante una posible inclusión de sus ejecutivos en la Lista Clinton de Estados Unidos: 'La empresa tiene un plan de mitigación'"/>
        <s v="Comfama, Grupo Bolívar-Davivienda y Ecopetrol lideran la innovación abierta en Colombia, según reporte"/>
        <s v="Ecopetrol se refirió sobre la posible inclusión de sus ejecutivos en la Lista Clinton"/>
        <s v="La Ruta de la Iguana llega al Putumayo"/>
        <s v="Ecopetrol: no hay planes para salir del Permian y tenemos plan por si un miembro de la Gerencia entra en Lista Clinton"/>
        <s v="El pozo Permian de Ecopetrol ha crecido más de 10% en extracción hasta septiembre"/>
        <s v="https://www.laopinion.co/ocana/ecopetrol-adjudica-contrato-directo-tns-para-transporte-de-hidrocarburos-hacia-el-catatumbo"/>
        <s v="https://www.facebook.com/reel/1394436188968815"/>
        <s v="https://www.facebook.com/share/p/197EKhZ5LJ/"/>
        <s v="https://caracter.com.co/noticias/ecopetrol-prepara-asamblea-extraordinaria-y-resultados-trimestrales-en-la-misma-semana/"/>
        <s v="https://www.facebook.com/share/p/1FnhjqUpnc/"/>
        <s v="https://www.facebook.com/share/p/1D954azzo3/"/>
        <s v="https://www.facebook.com/share/p/1JZ7ADQeZE/"/>
        <s v="https://www.facebook.com/share/p/1DMCcG8cYW/"/>
        <s v="https://www.facebook.com/share/p/17X2yETKdm/"/>
        <s v="https://elfrente.com.co/ecopetrol-anuncio-cambios-ejecutivos/"/>
        <s v="https://www.corrillos.com.co/?s=ecopetrol"/>
        <s v="https://www.facebook.com/share/v/17toECgQYJ/"/>
        <s v="https://melodiaenlinea.com/noticias/obra-educativa-avanza-sin-pausa-nueva-sede-de-las-uts-en-barrancabermeja-ya-supera-el-50-de-ejecucion/"/>
        <s v="https://www.instagram.com/p/DQ-EZ_lEuzp/"/>
        <s v="https://www.facebook.com/share/p/1GVCV6Z7jJ/"/>
        <s v="https://www.facebook.com/share/p/173drWgoPf/"/>
        <s v="https://www.facebook.com/share/p/16TtatWY3V/"/>
        <s v="https://www.facebook.com/share/p/1aiM5JXiq4/"/>
        <s v="https://www.facebook.com/share/p/1NY2hNmRkF/"/>
        <s v="https://www.facebook.com/share/p/1BqCPsz49B/?mibextid=VhDh1V"/>
        <s v="https://www.corrillos.com.co/pese-a-las-contingencias-ecopetrol-reporto-un-balance-alentador/"/>
        <s v="https://elfrente.com.co/ecopetrol-libera-entre-46-y-60-millones-de-barriles-diarios-de-gas-natural-para-garantizar-suministro-energetico-nacional-2/"/>
        <s v="https://elfrente.com.co/ecopetrol-inyectara-mas-gas-al-sistema-nacional-comercial-y-de-gas-natural-vehicular/"/>
        <s v="https://www.facebook.com/share/p/1CYbJvkAV8/"/>
        <s v="https://www.facebook.com/share/v/1HckmcAB9K/"/>
        <s v="https://www.facebook.com/share/p/17WJLKpbje/?mibextid=wwXIfr"/>
        <s v="https://lavozdelcinaruco.com/avanza-proyecto-de-ampliacion-del-servicio-de-gas-domiciliario-en-la-ciudad-de-arauca/?fbclid=IwZnRzaAN_En1leHRuA2FlbQIxMQBzcnRjBmFwcF9pZAo2NjI4NTY4Mzc5AAEeCEtqWYMMnzM6enLVJvx13klbvmzjaL-2QGy_HkRp8CK14S9KWY8OpbKGxZM_aem_-URr7oNi7WFQfRxYPQwz8g"/>
        <s v="https://www.facebook.com/share/p/17cNaoEQzr/"/>
        <s v="https://www.facebook.com/share/1CjPbcd9pw/?mibextid=wwXIfr"/>
        <s v="https://www.facebook.com/share/p/17Weakc83T/?mibextid=wwXIfr"/>
        <s v="https://elnuevooriente.com/nelson-camacho-lidera-historica-transformacion-vial-en-aguazul-con-mas-de-36-mil-millones-en-inversion-rural/?fbclid=IwZnRzaAN_8TdleHRuA2FlbQIxMQBzcnRjBmFwcF9pZAo2NjI4NTY4Mzc5AAEeLcue--06grOBAOJ0oPOfe8FQLP3Min0XuJ2z--RIkYB0dhOJZNlP2-sn21k_aem_r2g3ka4edKdFFtBHPNU_5Q"/>
        <s v="https://prensalibrecasanare.com/industriapetrolera/55898-ecopetrol-afirmu-que-dispondrb-27-gbtud-adicionales-para-asegurar-suministro-de-gas-natural-vehicular-en-meta-y-casanare.html"/>
        <s v="https://www.facebook.com/share/p/1EmTQGJWDr/?mibextid=wwXIfr"/>
        <s v="https://www.facebook.com/share/p/1AoBxNkKQn/?mibextid=wwXIfr"/>
        <s v="https://www.facebook.com/share/p/1CWk3gY5D1/?mibextid=wwXIfr"/>
        <s v="https://www.facebook.com/share/p/17eUorzhyb/?mibextid=wwXIfr"/>
        <s v="https://laschivasdelllano.com/ecopetrol-asignara-27-gbtud-adicionales-para-garantizar-el-suministro-de-gas-en-casanare-y-meta/"/>
        <s v="https://www.facebook.com/share/p/14PtnfFPbER/?mibextid=wwXIfr"/>
        <s v="https://www.facebook.com/share/v/1BFWEZjVqs/?mibextid=wwXIfr"/>
        <s v="https://radionoticiascasanare.com/inicio/convenio-ecopetrol-y-alcaldia-garantiza-pavimentacion-sector-del-palmar-en-yopal/"/>
        <s v="https://laagenda247.com/pavimento-para-el-palmar/"/>
        <s v="https://www.casanarenoticias.com/index.php/component/k2/item/23356-convenio-entre-alcaldia-de-yopal-y-ecopetrol-permitira-la-pavimentacion-de-tres-kilometros-de-la-via-a-el-palmar"/>
        <s v="https://tropicanacasanare.com/%f0%9f%9b%a3%ef%b8%8f-ecopetrol-y-la-alcaldia-de-yopal-firman-convenio-para-pavimentar-via-en-vereda-el-palmar/?fbclid=IwY2xjawOC0DVleHRuA2FlbQIxMABicmlkETFsZGR6WHFKNWVSU0RPbFNOc3J0YwZhcHBfaWQQMjIyMDM5MTc4ODIwMDg5MgABHv8WH2A51E48VQyaogz55G4LevYPSSbCjAMFojAisb5135n-YiqqfIgCZLWu_aem_4Dvf33uPqipxf-8XxX7ntg"/>
        <s v="https://www.facebook.com/share/p/17zCb85zvC/"/>
        <s v="https://casanareonline.co/ecopetrol-y-alcaldias-de-casanare-firman-convenios-para-pavimentar-vias-rurales/?fbclid=IwZnRzaAOC11ZleHRuA2FlbQIxMQBzcnRjBmFwcF9pZAo2NjI4NTY4Mzc5AAEeAWf2PZPj9IYXX-xYewdUQjyeENdzs0oL6cw1TL0vY-d38xitd8-iGOm7L9k_aem_zYnoAZs6SzG3OQ8mB9_Mug"/>
        <s v="https://www.facebook.com/share/v/1Fge9RkoYS/?mibextid=wwXIfr"/>
        <s v="https://prensalibrecasanare.com/industriapetrolera/55930-alcaldnas-de-yopal-y-aguazul-firmaron-convenios-con-ecopetrol-para-pavimentar-vnas-terciarias.html?fbclid=IwRlRTSAOC25hleHRuA2FlbQIxMQBzcnRjBmFwcF9pZAo2NjI4NTY4Mzc5AAEe9mKo3CF0gwxAFML-3zmCXipJzgzYuZAGnsRnTpMe5SL4oFGYPgxRrsYo0kg_aem_-pQ1Clt1S0SY1R5Qrg2oUQ"/>
        <s v="https://www.facebook.com/share/v/19zLWyXMT3/?mibextid=wwXIfr"/>
        <s v="https://www.facebook.com/share/p/17kCk89qRV/"/>
        <s v="https://noticiasenlinea.com.co/ecopetrol-y-alcaldias-de-aguazul-y-yopal-firman-convenios-para-pavimentacion-de-vias-terciarias/"/>
        <s v="https://www.facebook.com/share/p/1RAu8j1X42/"/>
        <s v="https://www.facebook.com/reel/814305957985003"/>
        <s v="https://www.facebook.com/noticiaselmandato/posts/pfbid0r1kNhHhsURbVKEN16qSnN8ZANAsmvdZA2SJXCczNdGECkyM9FqAZDcyVWNLW57zjl?rdid=qGzO0yOLSoLv1zuT#"/>
        <s v="https://www.facebook.com/story.php?story_fbid=122214499052291712&amp;id=61558751375608&amp;rdid=1pJv2d91cogxfYCN#"/>
        <s v="https://www.facebook.com/reel/1379842873673108"/>
        <s v="https://www.facebook.com/story.php?story_fbid=1372674941536873&amp;id=100063831408121&amp;post_id=100063831408121_1372674941536873&amp;rdid=eRBYRXu9rQx5crKB#"/>
        <s v="https://www.facebook.com/reel/863656709342295"/>
        <s v="https://www.facebook.com/reel/1559237541987945"/>
        <s v="https://www.facebook.com/cadphgarzon/posts/pfbid0ZYvaqN4JjsZocbEVkSx8ZsTsek7zuUFXqWC45xQhddqUyW7o9TjTtqfRuYFE8K69l?rdid=vYQNuG0DR0T0e9qw#"/>
        <s v="https://www.facebook.com/reel/1374295760942982"/>
        <s v="https://www.facebook.com/reel/1905479160381044"/>
        <s v="https://neivaestereo.co/ecopetrol-impulsa-dialogo-y-educacion-ambiental-en-el-huila/"/>
        <s v="https://laultima.com.co/2025/11/12/mas-de-1-300-personas-participaron-enla-ruta-de-la-iguana-en-el-huila/?fbclid=IwY2xjawOCrIdleHRuA2FlbQIxMQBzcnRjBmFwcF9pZBAyMjIwMzkxNzg4MjAwODkyAAEedoGbSgwBokqQzAxw5t9zwxNjNHAKvav_HMsIGbBOAZGy7wYlrV8Tn61Gh3o_aem_Rlyhv24-Yxak5Sn7KP3aMw"/>
        <s v="https://www.facebook.com/laultimahuila/posts/pfbid02nVdimHCvvNAZsKDnJRC3ArGrjAxXfWG3QaUn7fzMZnKRrWssb8pghPzP8kEj8jPdl?rdid=mcNT78BvrMmkmB3n#"/>
        <s v="https://www.facebook.com/groups/gigantepublicidad/permalink/25488653384052038/?rdid=PwrX1thKzsoLzhqa&amp;share_url=https%3A%2F%2Fwww.facebook.com%2Fshare%2Fp%2F1A4TvcEQoe%2F#"/>
        <s v="https://www.facebook.com/moviesound.streaming/posts/pfbid0ve5VgUjEKUyjUvq56zqTb6hxzGak6N5ujuFrEEhNKK9wQxiRRDStEcguFPvw3xowl?rdid=F0lk9780eXiEjrLZ#"/>
        <s v="https://www.facebook.com/permalink.php?story_fbid=pfbid0MUn97J6GoYeK9ZKo9HFA9tUKz1YwHQEheA7GUuAkCkf4BfKtrkJ5byBoUfifE1Yjl&amp;id=100063598869175&amp;rdid=RxGl5p46tuO183aG#"/>
        <s v="https://www.instagram.com/reel/DRAKzAiDTZr/?igsh=Nzg0bnUxY3ZhbDBm"/>
        <s v="https://nacionhuilense.com/exito-total-en-la-ruta-de-la-iguana-mas-de-1-300-participantes-en-el-huila/"/>
        <s v="https://nacionhuilense.com/exito-total-en-la-ruta-de-la-iguana-mas-de-1-300-participantes-en-el-huila/?fbclid=IwdGRzaAODK2pjbGNrA4MrZWV4dG4DYWVtAjExAHNydGMGYXBwX2lkDDM1MDY4NTUzMTcyOAABHqNhhRF7Myp8CP_wXxML_x8hBDDpV0oKw2sKyprWjMmkt3lzCJeYTkxbcFVg_aem_ENGquDkkcWiIJbJWUED3hA&amp;sfnsn=scwspwa"/>
        <s v="https://www.facebook.com/story.php?story_fbid=122187550694494346&amp;id=61564830406635&amp;rdid=DIoiWodOPNnJhLfG#"/>
        <s v="https://tsmnoticias.com/mas-de-1-300-personas-participaron-en-la-ruta-de-la-iguana-en-el-huila/?fbclid=IwdGRzaAODK7ljbGNrA4Mrs2V4dG4DYWVtAjExAHNydGMGYXBwX2lkDDM1MDY4NTUzMTcyOAABHueRx9ly_nkVocrqhic6bQKZoCmG5Jl-dpfGISpB_unv6y26VWFo6sRJj6aP_aem_X_zuOPdCQozRWEITaZaYCw&amp;sfnsn=scwspwa"/>
        <s v="https://www.facebook.com/opitaneiva2/posts/pfbid0ztZoYNSmKtuAtCzDGaHWRrw9LFtVuCPJkvz5ZWoUcp5UHpJKhQt6tDtJakgMSewdl?rdid=w0oQKgAm7N71aBFi#"/>
        <s v="https://www.facebook.com/huila7dias/posts/pfbid029QrJgQjdHg2RkEsniXcffYuabct991RDiqNzW3rUbkzh3h5fEEU5HSvSV4Bmjje8l?rdid=j8W2fleoz2K2jSyF#"/>
        <s v="https://huila7dias.com/mas-de-1-300-personas-participaron-en-la-ruta-de-la-iguana-en-el-huila/"/>
        <s v="https://www.facebook.com/permalink.php?story_fbid=pfbid0EgRREhPCJFcV8ejA7zvMRRQbKVEykWuwZZxScom3QApntBSimJBxJPDRP35Depzwl&amp;id=61575535271727&amp;rdid=vh0qBtAnmIKjaLd5#"/>
        <s v="https://www.facebook.com/qmnoticias/posts/pfbid0286jQJPKp47kKJGQ37ZNgsnmq1vySCmQPC6WqCqbWLhHcGKf2NwB3AaxFZfSnPbmYl?rdid=JXk3iVE1v9V0uGuz#"/>
        <s v="https://www.facebook.com/permalink.php?story_fbid=pfbid0JxDgpYspmeGyznUV4ajni8tMsPyDfV15nFFfi2anAQby5Bv495VHiWVJUovMfwM5l&amp;id=100063732655246&amp;rdid=gHsEfqh5rcCcQKh3#"/>
        <s v="https://www.facebook.com/story.php?story_fbid=122188010090562823&amp;id=61566884709086&amp;rdid=lvCbbzSbAyMfODlr#"/>
        <s v="https://www.facebook.com/story.php?story_fbid=779560388441432&amp;id=100091624322035&amp;rdid=acXBazdOsSlHqrDd#"/>
        <s v="https://noticiasvital.com/2025/11/11/ecopetrol-lidera-formacion-en-inteligencia-artificial-para-el-cuidado-ambiental-en-cartagena/"/>
        <s v="https://www.instagram.com/reel/DQ7OVXJjsbq/?igsh=M3ZvcDBtdXJxZmpo"/>
        <s v="https://www.comunicandonoticias.com/2025/11/11/con-inteligencia-artificial-ecopetrol-impulsa-el-cuidado-del-medio-ambiente-en-la-heroica/"/>
        <s v="https://caracol.com.co/2025/11/11/estudiantes-de-zona-industrial-de-cartagena-se-capacitan-en-inteligencia-artificial-con-ecopetrol/?outputType=amp"/>
        <s v="https://mundonoticias.com.co/ecopetrol-impulsa-el-cuidado-ambiental-en-cartagena-con-inteligencia-artificial/"/>
        <s v="https://noticiasvital.com/2025/11/14/refuerza-ecopetrol-su-operacion-para-apuntar-al-cumplimiento-de-metas-2025/"/>
        <s v="https://www.instagram.com/reel/DRCyDvXDv_7/?igsh=MXVzdDU1ZTJnZ3R6cQ%3D%3D"/>
        <s v="https://www.eluniversal.com.co/colombia/2025/11/14/ecopetrol-muestra-recuperacion-en-su-reporte-financiero-trimestral/"/>
        <s v="https://www.facebook.com/share/p/1Cr517dUTv/"/>
        <s v="https://www.facebook.com/share/p/19GA6Krr3V/"/>
        <s v="https://www.facebook.com/share/p/1aAixxFAz9/"/>
        <s v="https://www.facebook.com/share/v/1Coo9SVoU3/"/>
        <s v="https://www.facebook.com/reel/1624732841826025?locale=es_LA"/>
        <s v="https://miputumayo.com.co/2025/11/14/la-ruta-de-la-iguana-llega-al-putumayo/?fbclid=IwY2xjawOEYNtleHRuA2FlbQIxMQBzcnRjBmFwcF9pZBAyMjIwMzkxNzg4MjAwODkyAAEelM9WE8ERlKDP3ENqLlmYSRPLPhkyRgzIXnoSxVjv06JLVYyeILtPDuBBRWw_aem_xveklQZ3atPjVhy3t2WgaQ"/>
        <s v="https://www.facebook.com/share/p/1FtVT7vBEL/"/>
        <s v="https://www.facebook.com/share/v/1ACutiBfXy/"/>
        <s v="https://www.facebook.com/share/p/19Qss5Ldeq/"/>
        <s v="https://www.facebook.com/share/p/1DEHZqf2YP/"/>
        <s v="https://www.facebook.com/share/v/1A7g1y9pmF/"/>
        <s v="https://www.facebook.com/share/p/1BgdrpBGro/"/>
        <s v="Petro alerta que Ecopetrol enfrenta un “modelo agotado” y acusa a Permian de ser un negocio ruinoso para el país: “Solo es rentable para Estados Unidos”"/>
        <s v="“Permian puede ser rentable para EE. UU., pero no para Ecopetrol”: Petro"/>
        <s v="Ecopetrol detalla plan de mitigación ante posible inclusión de ejecutivos en la Lista Clinton"/>
        <s v="Estamos avisados "/>
        <s v="Estamos avisados / Análisis de Ricardo Ávila sobre los riesgos económicos que enfrenta Colombia"/>
        <s v="Dramática reducción de las finanzas de Ecopetrol"/>
        <s v="Crisis en Magdalena Medio por sus campos petroleros"/>
        <s v="El riesgo financiero de Ecopetrol con cobro de $11 billones de Dian"/>
        <s v="Ecopetrol, en la encerrona de IVA y dólar"/>
        <s v="Señales negativas no le auguran un buen pronóstico a Ecopetrol"/>
        <s v="Benedetti: tras allanamiento a su casa, piden rastrear apartamento utilizado durante campaña Petro"/>
        <s v="Alarma en Ecopetrol por posible inclusión de directivos en la lista Clinton; hay varios riesgos"/>
        <s v="Los estragos en Ecopetrol que dejó el pasó del ‘huracán’ Petro"/>
        <s v="¿Por qué la caída en las ganancias de Ecopetrol agravaría la crisis fiscal de Colombia? Así está el panorama para 2026"/>
        <s v="Ecopetrol not ruling out bond sale next year"/>
        <s v="Disecaron la iguana de Ecopetrol"/>
        <s v="El paso del huracán Petro por Ecopetrol"/>
        <s v="Desde el 1° de diciembre Ecopetrol libera entre 46 y 60 millones de barriles diarios de gas natural para atender suministro"/>
        <s v="YPF y Ecopetrol: ¿cómo planean transformar el mapa energético en 2025?"/>
        <s v="Denuncian despidos injustificados"/>
        <s v="Por pleito fiscal entre la Dian y Ecopetrol, la Procuraduría convocó a reunión urgente: cobros podrían afectar a la petrolera"/>
        <s v="Procuraduría pone la lupa a la Dian por cobros a Ecopetrol que podrían afectar la estabilidad financiera de la empresa"/>
        <s v="Procuraduría cita mesa urgente por pleito de IVA entre Ecopetrol y la DIAN"/>
        <s v="Procuraduría mantiene vigilancia preventiva ante actuaciones de la DIAN que podrían afectar estabilidad financiera de Ecopetrol"/>
        <s v="Procuraduría convoca a reunión de urgencia tras crisis Dian-Ecopetrol"/>
        <s v="La Procuraduría convocó reunión urgente para dar solución a pleito fiscal entre la Dian y Ecopetrol"/>
        <s v="Procuraduría mantiene seguimiento estricto a acciones de la Dian que podrían desestabilizar a Ecopetrol"/>
        <s v="Procuraduría convoca mesa técnica urgente por disputa entre Ecopetrol y la DIAN sobre el IVA"/>
        <s v="Procuraduría cita a reunión urgente para solucionar pleito fiscal entre Ecopetrol y la Dian | El Colombiano"/>
        <s v="Procuraduría cita reunión urgente por disputa entre la Dian y Ecopetrol que podría costar más de $22 billones"/>
        <s v="Procuraduría mantiene vigilancia ante actuaciones de la Dian con Ecopetrol"/>
        <s v="Grupo Ecopetrol: El Corazón que Impulsa el Presente y el Mañana de Colombia"/>
        <s v="Ecopetrol cerró compra de portafolio de Statkraft"/>
        <s v="Ecopetrol invierte US$ 157,5 millones para adquirir proyectos solares de Statkraft y fortalecer su transición energética"/>
        <s v="Ecopetrol adquiere portafolio de proyectos solares por USD 157,5 millones"/>
        <s v="Ante la caída de sus ingresos, Ecopetrol acortará inversiones"/>
        <s v="Ecopetrol reporta ingresos por ventas de $29,8 billones en el tercer trimestre de 2025, según informe financiero"/>
        <s v="Nuevo atentado contra el oleoducto Caño Limón–Coveñas en Arauquita obliga a Ecopetrol a activar plan de emergencia"/>
        <s v="Ecopetrol rechaza atentado contra el oleoducto Caño Limón–Coveñas en zona rural de Arauquita"/>
        <s v="Ecopetrol reporta un atentado contra oleoducto Caño Limón - Coveñas en Arauca"/>
        <s v="Ecopetrol reporta atentado contra oleoducto Caño Limón-Coveñas"/>
        <s v="Ecopetrol confirma atentado contra el oleoducto Caño Limón-Coveñas en Arauca"/>
        <s v="Ecopetrol denuncia un atentado a su oleoducto en zona fronteriza con Venezuela"/>
        <s v="Ecopetrol denuncia atentado contra el oleoducto Caño Limón–Coveñas en zona rural de Arauquita"/>
        <s v="Por pleito fiscal entre la Dian y Ecopetrol, la Procuraduría convocó a reunión urgente"/>
        <s v="Ecopetrol invierte más de $157 millones en proyectos solares para fortalecer su transición energética"/>
        <s v="¿Cómo Ecopetrol convirtió su cultura en una ventaja competitiva?"/>
        <s v="Carlos Hurtado fue designado como representante legal y comercial suplente de Ecopetrol"/>
        <s v="Ecopetrol obtuvo ingresos de $29,8 billones durante el tercer trimestre de 2025"/>
        <s v="Termomorichal: esposo de magistrada y vicepresidentes de Ecopetrol, testigos de regalo de $US42 millones"/>
        <s v="Denunciaron nuevo atentado contra el oleoducto Caño Limón-Coveñas en Arauca"/>
        <s v="Ecopetrol denuncia un atentado a su oleoducto Caño Limón- Coveñas en Arauca"/>
        <s v="El 2026 no será fácil en el gas, pero el 2027 podría ser peor"/>
        <s v="Corte de gas vehicular este sábado en la noche por mantenimiento en la planta de gas Floreña"/>
        <s v="Vida útil de reservas de petróleo y gas en Colombia cae a menos de siete años; hay preocupación por cifras de Ecopetrol"/>
        <s v="Canadiense Canacol Energy busca protección frente a acreedores para llevar a cabo un proceso de restructuración"/>
        <s v="Ecopetrol recibe 40 propuestas para construir planta de importación de gas natural"/>
        <s v="Ecopetrol invertirá más de US$170 millones en transporte y US$100 millones en regasificadora de Coveñas"/>
        <s v="Ecopetrol recibió 40 propuestas para construir nueva terminal de importación de gas en Coveñas"/>
        <s v="Ecopetrol recibió el aval de la Anla para que se importe gas con la regasificadora de Coveñas"/>
        <s v="Ecopetrol invertirá USD 100 millones para importar gas por Coveñas (Sucre)"/>
        <s v="Quince oferentes habilitados para ‘pujar’ por Regasificadora de Coveñas"/>
        <s v="Ecopetrol anuncia inversiones por US$170 millones y ahorros de $15 billones, equivalentes a una tributaria"/>
        <s v="Ecopetrol recibe 40 propuestas para la nueva terminal de importación de gas en Coveñas"/>
        <s v="Ecopetrol ya tiene aval ambiental de la ANLA para el proyecto de regasificadora de Coveñas"/>
        <s v="Regasificación en Coveñas tiene 15 interesadas y US$100 millones para adecuaciones"/>
        <s v="Grupo Ecopetrol revela cuánto está invirtiendo para transportar el gas que llegue a Coveñas"/>
        <s v="De US$100 millones será la inversión de Ecopetrol para la construcción de la regasificadora en Coveñas"/>
        <s v="Ecopetrol recibió aprobación de la ANLA para regasificadora de Coveñas; planea proyectos fuera de Colombia"/>
        <s v="Ecopetrol sacude la cumbre: inversión histórica de US$170 millones en infraestructura y récord de 3.3 GW para liderar la transición energética"/>
        <s v="Ecopetrol proyecta expansión exterior"/>
        <s v="Ecopetrol buscará expandir su negocio de transporte de hidrocarburos a otros países: 'Es algo a lo que vamos a aspirar'"/>
        <s v="Ecopetrol apuesta por expandir su segmento de transporte con millonaria inversión"/>
        <s v="“No marchitamos la joya de la corona”: Roa respondió a críticas por manejo de Ecopetrol"/>
        <s v="El enigmático agente de la UIAF que visitó a 'Papá Pitufo' en España figura en convenio de cooperación con Ecopetrol: ¿qué estaban buscando?"/>
        <s v="Ecopetrol entrega proyectos de inversión social que beneficiarán a más de 14 mil habitantes en La Guajira"/>
        <s v="Ecopetrol impulsa infraestructura educativa y comunitaria en varios municipios de La Guajira"/>
        <s v="Ecopetrol incrementará su oferta de gas desde el 1 de diciembre entre 46 y 60 Gbtud"/>
        <s v="Ecopetrol cerrará el 2025 con 13 pozos exploratorios perforados: Ricardo Roa"/>
        <s v="Ricardo Roa, presidente de Ecopetrol, destaca que se cuenta con la producción más alta de los últimos 9 años"/>
        <s v="“Nos quieren culpar por la situación del gas, pero hemos tenido resiliencia”: Ricardo Roa"/>
        <s v="Utilidades de Ecopetrol caen 29,8% en 3T25"/>
        <s v="Nuevo representante legal suplente de Ecopetrol"/>
        <s v="Ecopetrol denunció «ataque terrorista» contra oleoducto ubicado en zona fronteriza con Venezuela"/>
        <s v="Grado jurisdiccional de consulta no procede frente a fallos que le sean desfavorables a Ecopetrol"/>
        <s v="Ecopetrol, entre los mejores lugares para trabajar según Great Place to Work"/>
        <s v="Ranking de las empresas de hidrocarburos con mejor reputación en 2025"/>
        <s v="Empresas petroleras y de gas con mejor reputación en 2025, según Barómetro Petrolero"/>
        <s v="Ecopetrol, Hocol y GeoPark son las compañías de petróleo y gas con mejor reputación de 2025"/>
        <s v="Corrupción y recortes: así se agrava la crisis laboral dentro de Ecopetrol en 2025"/>
        <s v="Gobernación y Ecopetrol impulsan mejoras para estudiantes de Laachon"/>
        <s v="Más de 14 mil habitantes de La Guajira beneficiados con proyectos de inversión social de Ecopetrol"/>
        <s v="Ecopetrol se suma al Festival de músicaCampesina y rajaleñas de Peñas Blancas"/>
        <s v="Ecopetrol se suma al Festival de música Campesina y rajaleñas de Peñas Blancas"/>
        <s v="Ecopetrol enfrentaría presión adicional en su calificación si vende Permian, asegura Fitch Ratings"/>
        <s v="Fitch advierte que Ecopetrol podría enfrentar presión en su calificación si decide vender su participación en Permian"/>
        <s v="Sector de la USO hace lobby con Petro para que Ecopetrol venda campo de fracking en Estados Unidos"/>
        <s v="Ecopetrol anuncia millonaria inversión para el transporte de hidrocarburos: US$100 millones irán para la regasificadora de Coveñas"/>
        <s v="¿Reaccionó Petro? Vía libre para explotar 13 nuevos pozos petroleros en Colombia"/>
        <s v="Ecopetrol acelera su exploración: 13 nuevos taladros para cerrar 2025"/>
        <s v="Ecopetrol cierra fase de exploración del año 2025"/>
        <s v="Ecopetrol cerrará 2025 con 13 nuevos taladros, 30% más de lo proyectado"/>
        <s v="Recuperar la soberanía energética"/>
        <s v="La tendencia real de Ecopetrol"/>
        <s v="Informe oficial prueba cómo se desplomó el suministro de gas por mantenimiento de Spec"/>
        <s v="Gobierno busca plan urgente para evitar fuertes alzas en tarifas de gas"/>
        <s v="Fitch prevé un precio del Brent de US$60 por barril en 2026; habla de retos para Ecopetrol en crudo y gas"/>
        <s v="El Gas de Sirius costará hasta 40% menos y forzará el abastecimiento"/>
        <s v="Ecopetrol necesita más reservas para mejorar su calificación"/>
        <s v="Yacimientos no convencionales cuadruplicarían reservas de crudo"/>
        <s v="Premios sostenibilidad Campetrol 2025"/>
        <s v="Empresas operadoras ganadoras Premio sostenibilidad Campetrol 2025"/>
        <s v="Gas de Sirius será hasta 40% más barato que el importado"/>
        <s v="Gremios y expertos conversan en el VIII Cumbre de Petróleo, Gas y Energía 2025 de Cartagena"/>
        <s v="Ordenan a la DIAN abstenerse de embargar a Reficar"/>
        <s v="Suspenden medidas cautelares a Reficar"/>
        <s v="Juez de Cartagena le ordenó a la Dian abstenerse de embargar a Reficar"/>
        <s v="Juzgado de Cartagena ordena a la Dian no embargar a Reficar"/>
        <s v="Reficar gana tutela a la Dian por posible embargo de $1.3 billones"/>
        <s v="Suspenden medidas cautelares y cobro coactivo de la Dian a Reficar por orden de un juez en Cartagena"/>
        <s v="Proyecto de gas Sirius avanza en licencias, pero expertos piden usar fracking mientras entra en operación"/>
        <s v="Proyecto de gas Sirius «va por buen camino» y entraría al mercado en 2030: Petrobras"/>
        <s v="Ecopetrol abre convocatoria Colombia Innova 2025 para proyectos de sostenibilidad y transición energética"/>
        <s v="Regasificadora de Coveñas: 15 oferentes habilitados"/>
        <s v="Riesgo financiero en Ecopetrol por cobro de la DIAN"/>
        <s v="Procuraduría cita a reunión extraordinaria por tema del cobro de la DIAN contra Ecopetrol"/>
        <s v="Campesinos hacen llamado a Cenit por emergencia ambiental"/>
        <s v="Empresas interesadas en invertir en planta regasificadora"/>
        <s v="Ecopetrol anuncia inversiones para proyectos de energías limpias"/>
        <s v="Garantizan inversión de recursos para planta regasificadora en Coveñas"/>
        <s v="Déficit del FEPC casi cerrado: Ricardo Roa"/>
        <s v="Nota crediticia podría bajar ante la posible venta de Permian"/>
        <s v="Gremios manifiestan su preocupación por el abastecimiento de gas"/>
        <s v="Juez de Cartagena falla a favor de Reficar"/>
        <s v="Cuestionamientos ante la posible venta del Permian"/>
        <s v="Juez suspende cobro de la DIAN contra Reficar"/>
        <s v="USO reitera su rechazo ante posible venta de Campo Permian"/>
        <s v="Ecopetrol pone en riesgo su calificación por venta de Permian"/>
        <s v="Ecopetrol alcanza 3.3 GW en energías limpias"/>
        <s v="Millonaria inversión de Ecopetrol hacia la transición energética"/>
        <s v="Nuevo Atentado en Oleoducto Caño Limón Coveñas"/>
        <s v="Comportamiento de la Bolsa y el Dólar"/>
        <s v="Preocupación en Ecopetrol por la Lista Clinton"/>
        <s v="Reunión de Urgencia por Disputa Fiscal DIAN – Ecopetrol"/>
        <s v="Canacol Energy en Crisis de Liquidez y Reestructuración"/>
        <s v="Hallazgos de la W sobre Ecopetrol y Contratos de Termomorichal"/>
        <s v="Resumen de Mercados Financieros y Commodities"/>
        <s v="Captura de Miembros del ELN por Robo de Hidrocarburos"/>
        <s v="Inversión Social de Ecopetrol en Educación de La Guajira"/>
        <s v="Inversión Social de Ecopetrol en La Guajira"/>
        <s v="Ecopetrol Supera Meta de Exploración Pese a Desafíos Económicos"/>
        <s v="Ecopetrol Impulsa Proyectos de Importación de Gas"/>
        <s v="La Controversia de Isaac Beltrán y Diego Marín"/>
        <s v="Ecopetrol entrega dotación de mobiliario escolar en Maicao"/>
        <s v="Ecopetrol Impulsa el Desarrollo Social en La Guajira"/>
        <s v="Ecopetrol Impulsa la Educación en Maicao"/>
        <s v="Ecopetrol Impulsa Transición Energética y Negocio Tradicional"/>
        <s v="Reficar Gana Round Judicial a la DIAN por Cobro de IVA"/>
        <s v="Mantenimiento de Planta SPEC Afectó Consumo de Gas y Energía"/>
        <s v="Ecopetrol y Reficar: Cuentas Desembargadas Temporalmente"/>
        <s v="Debate sobre la Venta de Operaciones de Fracking de Ecopetrol en EE. UU."/>
        <s v="Juzgado de Cartagena Ampara Temporalmente a Reficar ante Cobros de la DIAN"/>
        <s v="Movimiento Bursátil y Económico en la Jornada"/>
        <s v="Acción de Tutela a Favor de Reficar por Cobro de IVA"/>
        <s v="Disputa DIAN vs. Reficar por IVA a Combustibles"/>
        <s v="Ecopetrol no Negociará Gas con Venezuela"/>
        <s v="Proyecto Sirius Impulsa la Autosuficiencia Energética de Colombia"/>
        <s v=" Rechazo de la USO a la Venta del Activo Permian"/>
        <s v="Juzgado Ordena Suspender Embargo de la DIAN a Reficar"/>
        <s v="Reficar Gana Batalla Judicial contra la DIAN por Cobro de IVA"/>
        <s v="No existen condiciones para el gas que promete Maduro, dicen expertos"/>
        <s v="Entrevista | Petrobras revela los planes que tiene en Colombia más allá de Sirius: está perforando un nuevo pozo con Ecopetrol en el mar Caribe"/>
        <s v="Alza tarifaria del gas la asumirán industriales, no los hogares"/>
        <s v="Gas proveniente de Sirius será hasta 40% más barato que el que se está importando"/>
        <s v="Juzgado frena embargos de la Dian contra Reficar mientras se define la disputa por el IVA"/>
        <s v="Juzgado frena temporalmente cobro coactivo de la Dian contra Reficar"/>
        <s v="¡Un embargo podría paralizar a Reficar! Juez ordena suspender medida de la DIAN contra filial de Ecopetrol"/>
        <s v="Freno Judicial a la DIAN en disputa con Reficar"/>
        <s v="Juez ordenó freno inmediato a la DIAN y protegió a la Refinería de Cartagena en disputa tributaria"/>
        <s v="Facción de la USO se fue en contra de las directivas del sindicato: hubo reunión con el presidente Petro sobre la venta de Permian en Estados Unidos"/>
        <s v="Ministerio de Hacienda aprueba crédito externo de US$530 millones para Ecopetrol"/>
        <s v="Campetrol advierte caída en gas y menor dinámica petrolera en su informe sectorial"/>
        <s v="“Ecopetrol no puede resolver solo la crisis energética”: llamado a reconstruir confianza con el sector privado"/>
        <s v="“Ecopetrol necesita un aumento en las reservas para mejorar su calificación crediticia”"/>
        <s v="Ecopetrol no da abasto”: la advertencia del exministro Tomás González que sacudió la Cumbre del Petróleo"/>
        <s v="Cocina llanera se fortalece: 85 guardianes de la tradición culminan formación en negocios y fotografía."/>
        <s v="Mejora la alimentación escolar en el Meta con proyecto apoyado por la FAO y Ecopetrol"/>
        <s v="https://www.facebook.com/share/v/1GGUvgdjDP/"/>
        <s v="https://www.facebook.com/share/p/1DXUhp4HYV/"/>
        <s v="https://www.facebook.com/share/v/1EtxrFHMDu/"/>
        <s v="https://www.facebook.com/share/p/1DJvEns3J8/"/>
        <s v="https://www.facebook.com/share/p/14JVG1juZHq/"/>
        <s v="https://www.facebook.com/share/p/17UiUMqD25/"/>
        <s v="https://www.facebook.com/share/v/15yEmphpo9/"/>
        <s v="https://www.facebook.com/share/p/14Ud8GgQtp2/"/>
        <s v="https://www.facebook.com/share/v/1BjnNqNqWH/"/>
        <s v="https://www.facebook.com/share/v/17e71vPztj/"/>
        <s v="https://www.facebook.com/share/p/1BV4Marp28/"/>
        <s v="https://tsmnoticias.com/ecopetrol-se-suma-al-festival-de-musica-campesina-y-rajalenas-de-penas-blancas/?fbclid=IwY2xjawONSzdleHRuA2FlbQIxMABicmlkETFuOHVON2FqRXhvZDVyOWFVc3J0YwZhcHBfaWQQMjIyMDM5MTc4ODIwMDg5MgABHtvyBYlqABdUs7vE9G7tK-oIKGF_IGAJKHHXjfy5H0o5qiinNqmn88bcAl_k_aem_yCgg0RLUVQlBQqlTk3MExA"/>
        <s v="https://www.facebook.com/share/p/1TKWaQznze/"/>
        <s v="https://huila7dias.com/ecopetrol-se-suma-al-festival-de-musica-campesina-y-rajalenas-de-penas-blancas/"/>
        <s v="https://www.facebook.com/share/p/15tEFWPaGh/"/>
        <s v="https://www.facebook.com/share/p/16M64VtWBT/"/>
        <s v="https://www.facebook.com/share/p/16T87uB2tj/"/>
        <s v="https://www.facebook.com/share/r/1DWZZEPD3U/"/>
        <s v="https://www.facebook.com/share/v/1AAo7KYZDB/"/>
        <s v="https://www.facebook.com/share/p/1FjSp1bpq4/"/>
        <s v="https://www.facebook.com/share/p/1DuUh2RQRx/"/>
        <s v="https://www.facebook.com/share/p/1A8QcwazNp/"/>
        <s v="https://www.facebook.com/share/p/1EbnxE6sZW/"/>
        <s v="https://www.facebook.com/share/p/1BnSxBktFt/"/>
        <s v="https://laultima.com.co/2025/11/20/ecopetrol-se-suma-al-festival-de-musicacampesina-y-rajalenas-de-penas-blancas/?fbclid=IwY2xjawONTZlleHRuA2FlbQIxMQBzcnRjBmFwcF9pZBAyMjIwMzkxNzg4MjAwODkyAAEe-7MkgrqAxNy29MSEADpyidhdgv4AOfHwlnIXwJ_3xE_J9AsJFCyXRvUgwzg_aem_n31nTOioxGaWPLTqNYvOtQ"/>
        <s v="https://www.facebook.com/share/p/1BbtCFDkf2/"/>
        <s v="https://neivaestereo.co/musica-y-tradicion-con-apoyo-de-ecopetrol/?fbclid=IwY2xjawONTedleHRuA2FlbQIxMQBzcnRjBmFwcF9pZBAyMjIwMzkxNzg4MjAwODkyAAEeY4oIKu9dgj3TdWc8aPk0zmWZeMF6KkdSvJ4tNUTQdLXU6974pWOeDmkF7K4_aem_Kt-_SCibXYZNUL2ghmoHhg"/>
        <s v="https://www.facebook.com/story.php?story_fbid=1380862964051404&amp;id=100063831408121&amp;post_id=100063831408121_1380862964051404&amp;rdid=gJSNoF6ErSD9dOdZ#"/>
        <s v="https://www.facebook.com/reel/691763423990216"/>
        <s v="https://www.facebook.com/share/p/1Bz2wWqRh9/"/>
        <s v="https://www.lanacion.com.co/procuraduria-mantiene-vigilancia-ante-actuaciones-de-la-dian-con-ecopetrol/?fbclid=IwY2xjawONUAVleHRuA2FlbQIxMQBzcnRjBmFwcF9pZBAyMjIwMzkxNzg4MjAwODkyAAEeHm6MAfkeGFXjllpX4MF74vQpsdOWaww6d05VRl3cYlLnimdy9XBzyAIbtx8_aem_04Q0zGBZCj-qW6Qf-d3DIw"/>
        <s v="https://www.facebook.com/share/v/14PbRJ6v5si/"/>
        <s v="https://www.facebook.com/share/p/17LNoXNoqN/"/>
        <s v="https://www.facebook.com/share/p/17SahJVtLv/"/>
        <s v="https://www.facebook.com/share/p/1FmW5UgL8K/"/>
        <s v="https://www.vanguardia.com/economia/local/2025/11/19/fracking-y-mejorar-la-extraccion-dos-claves-para-el-futuro-de-la-industria-petrolera-en-santander/?"/>
        <s v="https://www.facebook.com/share/p/1GAdPVvdrD/"/>
        <s v="https://www.vanguardia.com/economia/local/2025/11/20/gas-en-colombia-como-esta-el-panorama-para-2026/"/>
        <s v="https://www.facebook.com/share/p/1G29jzcvRM/"/>
        <s v="https://www.instagram.com/p/DRM1y34DCQW/?igsh=MXE4OWM2amJ5eWpzZg%3D%3D"/>
        <s v="https://www.facebook.com/share/p/1CrizocUVX/"/>
        <s v="https://www.facebook.com/share/p/1EgHBvS8Pi/"/>
        <s v="https://www.facebook.com/share/p/1ByALDE5VM/"/>
        <s v="https://www.facebook.com/reel/1664380907874132"/>
        <s v="https://www.instagram.com/p/DQ7GvDoiTyI/"/>
        <s v="https://www.facebook.com/share/p/1CUhUEFufZ/"/>
        <s v="https://www.facebook.com/informativomagdalenamedio/posts/pfbid0MycdxPNt8HV3gtjZJFh3YcdHdFBXCHasjywGuALtCM1KJBsMAYJy1zVauMMMiavXl?rdid=EMdXPU6LsedfXJn2#"/>
        <s v="https://www.facebook.com/share/p/175JbywprJ/"/>
        <s v="https://www.corrillos.com.co/ecopetrol-adquiere-portafolio-de-proyectos-solares-por-usd-1575-millones/"/>
        <s v="https://www.facebook.com/share/v/1Ak9a9Eczf/"/>
        <s v="https://www.facebook.com/share/p/17m5TALRHA/?mibextid=wwXIfr"/>
        <s v="https://www.facebook.com/share/v/1AohSoCKLZ/?mibextid=wwXIfr"/>
        <s v="https://www.noticierocdn.com/ecopetrol-lleva-a-comunidades-del-meta-a-conocer-su-compromiso-con-la-transicion-energetica/?fbclid=IwRlRTSAOJH9RleHRuA2FlbQIxMQBzcnRjBmFwcF9pZAo2NjI4NTY4Mzc5AAEe2932dYndtRuuorJc2_CGXLeEglCzYWQJQAjYgdzu-KwJISL34t45cCHLJI8_aem_DrDuun0X8KNp-F3jUiYhNg"/>
        <s v="https://www.facebook.com/share/p/1BYvNpeSMT/"/>
        <s v="https://www.facebook.com/share/p/1APzD2RYyt/?mibextid=wwXIfr"/>
        <s v="https://www.facebook.com/share/p/1T3Hyfm451/?mibextid=wwXIfr"/>
        <s v="https://www.facebook.com/share/p/1Abo18FEwh/?mibextid=wwXIfr"/>
        <s v="https://www.facebook.com/share/r/1FJhxkAr9d/?mibextid=wwXIfr"/>
        <s v="https://www.facebook.com/share/p/17THytqFch/?mibextid=wwXIfr"/>
        <s v="https://www.facebook.com/share/v/1BcihEAGZe/?mibextid=wwXIfr"/>
        <s v="https://informando.com.co/es/posts/ecopetrol-y-uniandes-impulsan-emprendimientos-rurales-del-meta"/>
        <s v="https://www.instagram.com/p/DRNZBjKETvV/?igsh=MTN2YnhxNW13Y2wxaA=="/>
        <s v="https://www.stereonoticiasvillavicencio.com/ecopetrol-y-la-universidad-de-los-andes-impulsan-ocho-emprendimientos-rurales-del-meta-hacia-la-certificacion-invima/"/>
        <s v="https://www.facebook.com/share/17nYJG5uF5/?mibextid=wwXIfr"/>
        <s v="https://llanoalmundo.com/estudiantes-del-meta-mejoraran-su-alimentacion-escolar-con-respaldo-de-ecopetrol-y-fao/"/>
        <s v="https://www.facebook.com/share/p/19B1ADosao/?mibextid=wwXIfr"/>
        <s v="https://www.facebook.com/share/p/17RAWGz8Bq/?mibextid=wwXIfr"/>
        <s v="https://www.noticierodelllano.com/2025/11/ocho-iniciativas-rurales-del-meta.html"/>
        <s v="https://elrelatordelllano.com/ecopetrol-y-alcaldia-de-aguazul-firman-convenio-para-pavimentacion-de-vias-terciarias/?fbclid=IwY2xjawONcZRleHRuA2FlbQIxMABicmlkETFNRUNjR3pab3hFbWZYTnVDc3J0YwZhcHBfaWQQMjIyMDM5MTc4ODIwMDg5MgABHu_aPyPgqVuG2QgRwYHPC77UbUbPJpRDMGZczoC03bC0uvyndTTJ_f6a8kKX_aem_VCOA4VYOCzWHXZ6W8lRsFw"/>
        <s v="https://tropicanacasanare.com/%F0%9F%9A%A7-buenas-noticias-para-aguazul-ecopetrol-y-la-alcaldia-firman-convenio-para-pavimentar-vias-rurales/?fbclid=IwY2xjawOIpehleHRuA2FlbQIxMABicmlkETE0d3Y4M2tUQmRlYnkxQWw5c3J0YwZhcHBfaWQQMjIyMDM5MTc4ODIwMDg5MghjYWxsc2l0ZQEyAAEe1O-l7Yaz5cMOuz2zSOm4NfiFcoP5JdGJEZo1U37i_wU4L4EaAKI6S3VhHrY_aem_-UKcoGeHaLTXEPUHwRsJ4g"/>
        <s v="https://elnuevooriente.com/se-anuncia-mantenimiento-en-planta-de-gas-florena-el-22-y-23-de-noviembre/?fbclid=IwZnRzaAOKH_VleHRuA2FlbQIxMQBzcnRjBmFwcF9pZAo2NjI4NTY4Mzc5AAEebMCluBECwlfjkh1t7NkOGxUI0HAreNIZm0fFlAK6ZOpK-HGzHJr56DVhDME_aem_kKSWL8doRXqvYdAUyzfRuA"/>
        <s v="https://www.facebook.com/share/p/17iBkVAXZp/?mibextid=wwXIfr"/>
        <s v="https://www.facebook.com/share/p/1GtqZWtuMY/?mibextid=wwXIfr"/>
        <s v="https://www.facebook.com/share/p/17CHrysutL/?mibextid=wwXIfr"/>
        <s v="https://prensalibrecasanare.com/yopal/55962-a-pesar-de-obras-de-pavimentaciun-el-morro-promete-una-navidad-turnstica-y-decorada.html"/>
        <s v="https://noticiasenlinea.com.co/casanare-consolida-su-legado-ambiental-cierre-de-la-campana-reverdece-casanare-2025-liderada-por-el-ejercito-y-la-gobernacion/?fbclid=IwZnRzaAOLMnhleHRuA2FlbQIxMQBzcnRjBmFwcF9pZAo2NjI4NTY4Mzc5AAEezLf1pERNOMgNVRl-J4U7p-1sTi4X6bTsE9iYPsZ1mCVqxKCRA1QICQyaBFE_aem_WXe3rV3S7qI2_NwCPW-9Ag"/>
        <s v="https://www.facebook.com/VisualNoticias/videos/1542598757010061/"/>
        <s v="https://www.facebook.com/reel/3951331345010972"/>
        <s v="https://prensalibrecasanare.com/industriapetrolera/55954-corte-de-gas-vehicular-este-sbbado-en-la-noche-por-mantenimiento-en-la-planta-de-gas-floresa.html"/>
        <s v="https://prensalibrecasanare.com/medioambiente/55960-campasa-reverdece-casanare-2025-logru-la-siembra-de-mbs-de-47-mil-brboles-nativos-en-los-19-municipios.html"/>
        <s v="https://www.facebook.com/share/v/18vUBHUAKM/?mibextid=wwXIfr"/>
        <s v="https://www.facebook.com/share/p/1FQznj1QkL/"/>
        <s v="https://www.facebook.com/share/p/1GWRP2nYyD/?mibextid=wwXIfr"/>
        <s v="https://www.facebook.com/share/v/15NMRJHEujg/?mibextid=wwXIfr"/>
        <s v="https://www.facebook.com/share/v/1BNBXAjUpY/"/>
        <s v="https://noticiasenlinea.com.co/ecopetrol-entrego-mas-de-130-elementos-de-dotacion-a-institucion-educativa-rural-de-aguazul/"/>
        <s v="https://www.facebook.com/share/v/1HH3e8GSd2/?mibextid=wwXIfr"/>
        <s v="https://www.facebook.com/reel/4258939811049964"/>
        <s v="https://www.facebook.com/reel/1169307325316221"/>
        <s v="https://www.facebook.com/reel/2549842205388245"/>
        <s v="https://www.facebook.com/share/p/1EKN2D9kBu/?mibextid=wwXIfr"/>
        <s v="Suspenden medidas cautelares de la DIAN a Reficar"/>
        <s v="Que tan viable es la importación de gas venezolano"/>
        <s v="Pérdidas millonarias por hurto de combustible"/>
        <s v="Estrategia para garantizar suministro de gas"/>
        <s v="Definen futuro del Permian tras revisión financiera"/>
        <s v="Min hacienda autoriza a Ecopetrol para millonario crédito"/>
        <s v="Proyecto Sirius avanza sin novedad "/>
        <s v="Obras por impuestos en Montes de María"/>
        <s v="Cuentas Claras / Ecopetrol y los récords en la Bolsa de Colombia"/>
        <s v="Ecopetrol obtiene autorización para contratar un préstamo por US$530 millones con la banca internacional"/>
        <s v="Petrobras mueve sus fichas en el Caribe: junto a Ecopetrol perfora un nuevo pozo mientras avanza Sirius"/>
        <s v="Ecopetrol descarta alza en tarifas de gas para hogares y asegura que impacto será industrial en 2025"/>
        <s v="Ecopetrol perfora pozo clave en el piedemonte llanero: sector ve alto potencial de gas en la zona"/>
        <s v="Embolatado acuerdo sobre abastecimiento y tarifas del gas para Casanare y Meta"/>
        <s v="Permian: cuando la ideología quiere ganarle a la Ingeniería"/>
        <s v="La dura reacción del Ministro de Minas a revelación de EL TIEMPO de que en Ecopetrol pidieron a la Uiaf chequear sus transacciones"/>
        <s v="Misión secreta: el exasesor de la UIAF que dice haber ido a ver a ‘Papá Pitufo’ por orden presidencial"/>
        <s v="El tesoro gasífero de Colombia está en el mar Caribe: cuadruplicaría las reservas y reduciría importaciones | El Colombiano"/>
        <s v="Las citas con capos de ficha de la Uiaf que contactó a Pitufo y figura en las actas de Ecopetrol"/>
        <s v="Carbón y cocaína: la historia del empresario acribillado en Cúcuta"/>
        <s v="Lo que está en juego en la mala hora del sector minero-energético"/>
        <s v="La gran estafa"/>
        <s v="Colombia y la nueva frontera del petróleo"/>
        <s v="La parranda de Ecopetrol"/>
        <s v="Ecopetrol autorizó perforación de pozos petroleros en Wilches"/>
        <s v="El vicepresidente millonario"/>
        <s v="Minminas reacciona al rastreo que le hizo Uiaf por orden de Ecopetrol"/>
        <s v="Presidente Petro le manda mensaje a Ricardo Roa por presunto enriquecimiento de funcionario de Ecopetrol: 'Debe actuar'"/>
        <s v="Los otros nombres en la lista que Ecopetrol pidió rastrear a la Uiaf: está Rafael Guzmán, recién nombrado en Permian USA y exmiembros de junta"/>
        <s v="Presidente Petro le Manda Mensaje a Ricardo Roa por Presunto Enriquecimiento de Funcionario de Ecopetrol"/>
        <s v="Petro exige acciones a Ricardo Roa tras alertas de presunto enriquecimiento ilícito en Ecopetrol"/>
        <s v="Presidente Petro exige a Ricardo Roa actuar por presunto enriquecimiento ilícito en Ecopetrol"/>
        <s v="Ecopetrol no habría tramitado alertas sobre aumento patrimonial de alto directivo desde 2024"/>
        <s v="Petro envía mensaje a Ricardo Roa para que “actúe” por presunto enriquecimiento de funcionario de Ecopetrol"/>
        <s v="Congreso internacional impulsará diálogo y formación para la transición energética"/>
        <s v="Mil jóvenes participaron en la cuarta versión del Torneo Deportivo Comunal Ecopetrol–IDER"/>
        <s v="Concluyó la cuarta versión del Torneo Deportivo Comunal Ecopetrol–IDER"/>
        <s v="Energéticos están desvelando a los empresarios del país"/>
        <s v="Costo de los energéticos, piedra en el zapato de empresarios"/>
        <s v="Estamos discutiendo los impactos de Sirius para acordar compensaciones"/>
        <s v="Así avanza Sirius, el proyecto crucial para el gas en Colombia: Petrobras explica los avances"/>
        <s v="Esperamos firmar antes los contratos de Sirius: Petrobras"/>
        <s v="Antes de Navidad, Petrobras y Ecopetrol esperan tener firmados los contratos de Sirius"/>
        <s v="Costo de energéticos están desvelando a los empresarios del país"/>
        <s v="Ecopetrol hizo fiesta de fin de año con Pipe Bueno y más, pero lo que pasó no es de celebrar: hay varias críticas"/>
        <s v="Patrimonio del vicepresidente de Ecopetrol habría aumentado en $7.000 millones sin explicación, ¿Roa ignoró las alertas?"/>
        <s v="“No apoyo a Maduro ni una invasión”: Petro advierte que una incursión de EE. UU. en Venezuela podría quebrar a Ecopetrol"/>
        <s v="No apoyo a Maduro, ni una invasión: Petro dice que incursión de EEUU en Venezuela quebraría Ecopetrol"/>
        <s v="Gustavo Petro señala que no apoya a Nicolás Maduro"/>
        <s v="Petro alerta que invasión de EE.UU. a Venezuela podría hundir a Ecopetrol"/>
        <s v="Petro dice que no apoya a Maduro y rechaza posible invasión a Venezuela: “solución pacífica”"/>
        <s v="Presidente Petro advierte que una intervención militar de EE. UU. en Venezuela pondría en riesgo a Ecopetrol"/>
        <s v="Petro advierte que una acción militar de EE. UU. en Venezuela desplomaría los precios del petróleo y pondría a Ecopetrol en riesgo"/>
        <s v="“No apoyo una invasión”: la posición del Pdte. Petro sobre Venezuela y el papel del petróleo en el conflicto"/>
        <s v="Frustran robo de combustibles al oleoducto del Grupo Ecopetrol en Armero Guayabal, Tolima"/>
        <s v="Ecopetrol contrató un nuevo buque de carga propulsado por energía eólica para el transporte de nafta"/>
        <s v="Ecopetrol contrató embarcación eólica"/>
        <s v="Ecopetrol contrató buque con sistema de propulsión eólica para transporte de nafta"/>
        <s v="Ecopetrol contrata barco de propulsión eólica para transportar nafta hasta Pozos Colorados"/>
        <s v="Ecopetrol reduce 49% sus emisiones con buque eólico y acelera su descarbonización logística"/>
        <s v="Ecopetrol utilizó buque asistido por energía eólica para transportar nafta entre Reficar y el terminal Pozos Colorados"/>
        <s v="Ecopetrol logra reducción de emisiones de CO2 con buque asistido con el viento"/>
        <s v="Ecopetrol realiza su segundo transporte de crudo en barco impulsado por viento"/>
        <s v="Ecopetrol contrata un buque de propulsión eólica para transportar nafta hasta la terminal Pozos Colorados"/>
        <s v="Ecopetrol apuesta por un barco con velas eólicas para el transporte de nafta a Pozos Colorados"/>
        <s v="Ecopetrol contrata buque eólico para enviar nafta a Pozos Colorados"/>
        <s v="Ecopetrol fortalece transición energética con uso de buques sostenibles"/>
        <s v="Ecopetrol impulsa transición energética con transporte sostenible de nafta"/>
        <s v="Ecopetrol reduce 49% de emisiones con buque impulsado por sistema eólico"/>
        <s v="Ecopetrol reduce emisiones de CO₂ con buque eólico que transportó 300 mil barriles de nafta"/>
        <s v="Ecopetrol reduce 49% de CO₂ con buque de propulsión eólica en operación marítima"/>
        <s v="Ecopetrol incorpora buque con propulsión eólica para transporte de combustibles y reduce casi a la mitad sus emisiones"/>
        <s v="Petro explica por qué una invasión a Venezuela ‘quebraría’ a Ecopetrol"/>
        <s v="Petro dijo que no apoya a Maduro, pero tampoco una invasión"/>
        <s v="Eventual invasión a Venezuela aumentaría los precios del petróleo: no afectaría a Ecopetrol como dijo Petro"/>
        <s v="Al menos seis miembros de la junta directiva de Ecopetrol fueron investigados por la UIAF"/>
        <s v="Ecopetrol pidió a la Uiaf rastreo de transacciones de funcionarios"/>
        <s v="Ecopetrol pone bajo la lupa a directivos, exfuncionarios y sindicalistas: UIAF investigará transacciones"/>
        <s v="Vicepresidente de Ecopetrol niega aumento injustificado de su patrimonio y anuncia acciones legales"/>
        <s v="Miembros de junta directiva de Ecopetrol habrían sido investigados por la UIAF"/>
        <s v="Funcionario de Ecopetrol, señalado de presunto enriquecimiento, se defiende tras informe de la UIAF"/>
        <s v="Cuarta edición del Torneo Deportivo Comunal Ecopetrol–IDER concluyó en Cartagena"/>
        <s v="Ecopetrol entregó dotación a institución educativa rural Cupiagua sede Plan Cunamá Las Brisas de Aguazul"/>
        <s v="Bloqueos en el campo gasífero de Ballenas podría dejar sin gas al norte y centro del país"/>
        <s v="Suministro de gas en Colombia se complica por nuevo bloqueo en La Guajira, que tiene en graves problemas al país"/>
        <s v="Bloqueos en La Guajira tienen en riesgo el suministro de gas para el país"/>
        <s v="Bloqueos en La Guajira amenazan suministro de gas a nivel nacional"/>
        <s v="Bloqueo en campo de producción de gas en la Guajira pasó a mayores y podría afectar suministro"/>
        <s v="Hocol filial de Ecopetrol alerta riesgo en suministro de gas por bloqueos en La Guajira"/>
        <s v="Bloqueo a campo de Hocol en La Guajira pone en riesgo suministro de 70 millones de pies cúbicos de gas diarios"/>
        <s v="Colombiano Ecopetrol advierte riesgo de apagado de campo de producción de gas por bloqueos de comunidad"/>
        <s v="Estas zonas del país se podrían quedar sin gas por bloqueos en La Guajira"/>
        <s v="Bloqueos a campo de Hocol en La Guajira amenazan con suspender el suministro de gas natural en el norte y centro de Colombia"/>
        <s v="Colombiano Ecopetrol advierte riesgo de apagar campo de producción de gas por bloqueos de comunidad"/>
        <s v="¡ALERTA! Hocol y Ecopetrol, plantean suspender operaciones en Ballenas y paralizar suministro de gas natural, al centro y norte de Colombia"/>
        <s v="Bloqueos de indígenas amenazan el suministro de gas en el norte y en centro de Colombia"/>
        <s v="Hocol alerta riesgo de desabastecimiento de gas por bloqueos en el Complejo Ballena en La Guajira"/>
        <s v="Ecopetrol y el costo estratégico de retroceder"/>
        <s v="Continúan los bloqueos en el complejo Ballena, de Hocol"/>
        <s v="Bloqueos amenazan el suministro de gas"/>
        <s v="Windpeshi avanza en más del 90% en acuerdos de consulta previa con comunidades Wayuu en La Guajira"/>
        <s v="Ecopetrol reporta 90% de avance en acuerdos de consulta previa para Windpeshi"/>
        <s v="Hocol rechaza bloqueos a sus operaciones en La Guajira"/>
        <s v="Bloqueos en Complejo Ballena en La Guajira amenazan suministro de gas"/>
        <s v="Alertan por bloqueos en Ballena que afectan suministro de gas"/>
        <s v="Compañía de Colombia contrató buque asistido por la fuerza del viento"/>
        <s v="El buque eólico de Ecopetrol que recorta casi a la mitad sus emisiones de CO2"/>
        <s v="Ecopetrol: abren investigación por rastreos a funcionarios en la Uiaf"/>
        <s v="Atención: Procuraduría abre indagación por presuntas irregularidades en chequeo de la UIAF a miembros de Ecopetrol revelado por EL TIEMPO"/>
        <s v="Ecopetrol, investigada por rastreos de la Uiaf"/>
        <s v="Investigan presuntas irregularidades en manejo de información financiera de Ecopetrol y UIAF"/>
        <s v="Procuraduría investiga posibles abusos de la Uiaf en rastreo a funcionarios de Ecopetrol"/>
        <s v="Procuraduría abre indagación por el presunto uso irregular de información de directivos de Ecopetrol"/>
        <s v="Investigan a funcionarios de Ecopetrol y de la UIAF por malos manejos de información financiera"/>
        <s v="Procuraduría indaga a funcionarios de Ecopetrol y la UIAF por presunto acceso irregular a información financiera"/>
        <s v="PGN abre indagación por presuntas irregularidades en rastreo de información de funcionarios de Ecopetrol por la UIAF"/>
        <s v="Procuraduría abre indagación por posible rastreo irregular de información de directivos de Ecopetrol"/>
        <s v="La Procuraduría abrió una indagación por la filtración de información de la UIAF de miembros de Ecopetrol"/>
        <s v="Procuraduría adelanta investigación contra Ecopetrol y la UIAF"/>
        <s v="Funcionarios de Ecopetrol y la UIAF, bajo indagación por posible acceso indebido a información financiera"/>
        <s v="Investigan a funcionarios en Ecopetrol y la UIAF por presuntas irregularidades en rastreo a empleados de la petrolera"/>
        <s v="Petro insiste en que Ecopetrol venda negocio de fracking en EE.UU. ante riesgo de sanciones"/>
        <s v="Petro advierte que, si EE. UU. sanciona a Ecopetrol, Oxy podría quedarse con todo el Permian"/>
        <s v="Petro advierte que si Ecopetrol ingresa a la Lista Clinton, Oxy podría quedarse con la totalidad del Permian"/>
        <s v="&quot;Salida de Ecopetrol del Permian responde a baja rentabilidad, no a política&quot;: Presidente Petro"/>
        <s v="Petro asegura que por &quot;problema OFAC&quot; Ecopetrol debe vender participación en el Permian"/>
        <s v="¿Hay corrupción en ECOPETROL? Vicepresidente acusado de ENRIQUECIMIENTO ilícito"/>
        <s v="El error energético que deja a Colombia en manos de Maduro"/>
        <s v="I.E. de Riohacha y recibe alimentación escolar y dotación de parte de Ecopetrol y Distrito"/>
        <s v="Con pasos elevados, Ecopetrol protege la fauna silvestre en el Campo Apiay"/>
        <s v="Alcaldía de Riohacha y Ecopetrol entregan dotación para fortalecer alimentación escolar en el Centro de Integración Popular"/>
        <s v="Ecopetrol impulsa el empleo local en el Huila y fortalece la vinculación laboral inclusiva"/>
        <s v="Contratación local de Ecopetrol sigue en aumento"/>
        <s v="$67.443 millones. Ecopetrol y gobiernos locales impulsan el desarrollo social en cinco municipios del Meta."/>
        <s v="Ecopetrol destina más de 67 mil millones para proyectos sociales y educativos en el Meta"/>
        <s v="Ecopetrol y Hocol hacen advertencia"/>
        <s v="Ecopetrol no debe obedecer"/>
        <s v="La Guajira se posiciona como una Potencia Energética del Caribe"/>
        <s v="Ecopetrol corre el riesgo de quebrar si llega a su límite de endeudamiento"/>
        <s v="Ecopetrol alcanza un pacto con comunidades de La Guajira para el desarrollo del parque eólico Windpeshi"/>
        <s v="Ecopetrol consigue un acuerdo con 30 comunidades de La Guajira para construir el parque eólico Windpeshi"/>
        <s v="Plenario de la USO debate transición energética tras visita de Petro"/>
        <s v="Ecopetrol reduce emisiones de CO2 con transporte marítimo asistido por velas de succión"/>
        <s v="Hay que reconvertir a Ecopetrol en una empresa de energías limpias: Petro ante la USO"/>
        <s v="Ecopetrol sella acuerdos importantes para destrabar construcción del parque eólico Windpeshi"/>
        <s v="Comunidades respaldan el Parque Eólico Windpeshi: así avanza el proyecto clave de transición energética en La Guajira"/>
        <s v="Consultas previas del proyecto eólico Windpeshi avanzaron en 90%; iniciativa produciría 8 % de energía de Ecopetrol"/>
        <s v="Petro insiste en salida de Ecopetrol del Permian"/>
        <s v="¿Debe Ecopetrol seguir en Permian? El impacto que tendría una salida para la compañía"/>
        <s v="Presidente Petro anuncia reunión con la junta de Ecopetrol para tomar una decisión sobre el futuro del Permian"/>
        <s v="La USO insiste en que posible venta de Permian afectaría a Ecopetrol: “En estos momentos es inconveniente venderlo”"/>
        <s v="Petro aseguró que salida de Ecopetrol del Permian en Estados Unidos se daría por baja rentabilidad y no por política"/>
        <s v="‘Hay que salir de EE.UU. ya, porque lo acelera el problema de la lista Clinton’: presidente Petro sobre el Permian"/>
        <s v="El correo e instrucciones para que Uiaf rastreara a Saúl Kattan, a 23 familiares y otros miembros de junta de Ecopetrol: Procuraduría indaga legalidad"/>
        <s v="MIEMBROS DE LA JUNTA DIRECTIVA DE ECOPETROL INVESTIGADOS POR LA UIAF"/>
        <s v="Procuraduría investiga a Ecopetrol por rastreo de la Uiaf a funcionarios"/>
        <s v="Hocol alertó riesgo de desabastecimiento de gas por bloqueos en Complejo Ballena en La Guajira"/>
        <s v="El suministro de gas natural está garantizado hasta 2034: Ecopetrol"/>
        <s v="Eventual cese de operaciones del complejo Ballena afectaría a 14 millones de usuarios"/>
        <s v="Fracking, debate sobre la mesa con nuevo gobierno"/>
        <s v="Este viernes en la Santo Tomás: Gremio turístico de Villavicencio se capacitará para mejorar su competitividad."/>
        <s v="Sancionan a campaña Petro 2022 y compulsan copias contra Ricardo Roa"/>
        <s v="Por violar topes, CNE sanciona a campaña Petro 2022-2026"/>
        <s v="Veredicto del CNE presiona a Comisión de Acusaciones, Que ya tiene un borrador del caso"/>
        <s v="Exclusivo: esta es la tutela que interpuso Ricardo Roa poco antes de que el CNE sancionara a la campaña Petro Presidente por violación de topes"/>
        <s v="¿Qué pasará con Ricardo Roa, poderoso presidente de Ecopetrol, tras sanción del CNE a la campaña Petro Presidente?"/>
        <s v="La era de Roa en Ecopetrol habría llegado a su fin"/>
        <s v="Tras fallo, era de Ricardo Roa en Ecopetrol habría llegado a su fin"/>
        <s v="La era Roa en Ecopetrol estaría próxima a llegar a su fin, tras el fallo del Consejo Nacional Electoral"/>
        <s v="Este es el impacto de la sanción a la campaña de Petro: “no aceptamos esa decisión”"/>
        <s v="Los aportes cuestionados, el evento y una factura omitida: detalles de la acusación del CNE contra Ricardo Roa, ¿qué le puede pasar en Fiscalía?"/>
        <s v="CNE sancionó a la campaña presidencial de Petro por violación de topes por más de $3.500 millones y pide a Fiscalía investigar a Ricardo Roa"/>
        <s v="Borrador en la Comisión de Acusación plantea archivar indagación a Campaña Petro por falta de pruebas"/>
        <s v="Fallo de CNE lo confirma: campaña Petro 2022 violó los topes de financiación"/>
        <s v="Paloma Valencia retó a Petro a revelar las cuentas de Ricardo Roa tras sanción del CNE a su campaña: “Lo descubrieron”"/>
        <s v="Ricardo Roa interpuso una tutela contra el CNE por presuntas irregularidades en la investigación sobre la campaña Petro Presidente"/>
        <s v="Gustavo Bolívar defiende campaña de Gustavo Petro y critica al CNE por sancionar a Ricardo Roa"/>
        <s v="Ricardo Roa el gran paganini con la drástica sanción del CNE por violación de topes de la campaña de Petro"/>
        <s v="Senadora Cabal critica ritmo de las investigaciones de Fiscalía contra presidente de Ecopetrol, Ricardo Roa"/>
        <s v="¿Sanción a Ricardo Roa afecta a Ecopetrol? Esto dicen expertos"/>
        <s v="Ricardo Roa interpone tutela contra el CNE en proceso de campaña Petro Presidente"/>
        <s v="Gustavo Petro y Ricardo Roa hablaron sobre sanción del CNE a campaña del presidente"/>
        <s v="&quot;Campaña 'Petro Presidente' manipuló cifras&quot; para aparentar legalidad: CNE sancionó a sus directivos, impuso millonarias multas y obligará a devolver dinero"/>
        <s v="CNE sanciona campaña de Petro por superar topes y aportes indebidos; Roa de Ecopetrol fue incluido"/>
        <s v="Plan de Inversiones 2026 de Ecopetrol se fija entre $22 y $27 billones, con foco en producción rentable y energía limpia "/>
        <s v="Ecopetrol destinará entre 22 y 27 billones de pesos para su Plan Anual de Inversiones 2026"/>
        <s v="Grupo Ecopetrol invertirá entre 22 y 27 billones de pesos en 2026: estos serán los programas que desarrollarán"/>
        <s v="Ecopetrol anuncia plan de inversión para 2026 entre $22 billones y $27 billones; baja el rango frente a 2025"/>
        <s v="Aceptan renuncia de Guillermo García Realpe a la Junta Directiva de Ecopetrol"/>
        <s v="Exdirectivo de Ecopetrol denuncia posible uso de la UIAF para investigar a exempleados"/>
        <s v="Cónclave en Ecopetrol: decisión del Consejo Electoral por campaña Petro sorprendió a Roa en reunión de Junta"/>
        <s v="Junta de Ecopetrol: lo que dejó la agitada jornada tras decisión del CNE que involucra a Ricardo Roa"/>
        <s v="Guillermo García Realpe presentó su renuncia a la Junta Directiva de Ecopetrol"/>
        <s v="Exmiembro de la junta de Ecopetrol exige suspensión de funcionarios tras revelación de chequeos de UIAF"/>
        <s v="Así queda la junta directiva de Ecopetrol tras la renuncia de Guillermo García Realpe"/>
        <s v="Guillermo García Realpe renuncia a la junta directiva de Ecopetrol: se hará efectiva a partir del 12 de diciembre de 2025"/>
        <s v="Exmiembro de junta de Ecopetrol pide que suspendan a funcionarios que intervinieron en chequeo de la UIAF a ejecutivos revelado por EL TIEMPO"/>
        <s v="Se mueve la cúpula de Ecopetrol: una nueva salida sacude a la Junta Directiva y abre paso a relevos en el mando"/>
        <s v="Guillermo García Realpe renuncia a la junta directiva de Ecopetrol y queda con dos espacios libres"/>
        <s v="Guillermo García Realpe se va de la Junta de Ecopetrol"/>
        <s v="Junta Directiva de Ecopetrol aprobó la renuncia de Guillermo García Realpe del cargo"/>
        <s v="Junta directiva de Ecopetrol aceptó la renuncia de Guillermo García Realpe como miembro de la mesa ejecutiva"/>
        <s v="El mismo día en que se conoce fallo contra Ricardo Roa, presidente de Ecopetrol, se anuncian cambios en la junta directiva de la empresa"/>
        <s v="Exmiembro de la Junta de Ecopetrol rechaza rastreo irregular a funcionarios por la UIAF: “Víctima de persecución”"/>
        <s v="Ángela Robledo, nueva presidenta de Junta Directiva de Ecopetrol; Guillermo García Realpe renunció"/>
        <s v="Aceptan la renuncia de Guillermo García Realpe a la junta de Ecopetrol: esta es la razón"/>
        <s v="La USO le solicitó al Gobierno Petro realizar pilotos de “fracking” y no vender el Permian"/>
        <s v="USO solicitó detener la venta del Permian y reactivar pilotos de yacimientos no convencionales"/>
        <s v="Riesgos de que Ecopetrol integre la Lista Clinton están si negocia con el gobierno venezolano; la venta del Permian no está a la vista"/>
        <s v="La Guajira | Comunidades wayús y Ecopetrol comienzan a tejer juntos el futuro energético del país: avanza consulta previa en Windpeshi"/>
        <s v="Al 90% va el avance de Ecopetrol con las comunidades para continuar con el desarrollo del Parque Eólico Windpeshi"/>
        <s v="Ecopetrol: proyecto Windpeshi llegó a 90% en consulta previa con comunidades de La Guajira"/>
        <s v="Gobierno garantiza suministro de gas para Casanare y Meta."/>
        <s v="Gas natural llegará a más de 8 mil hogares de Arauca"/>
        <s v="Hocol rechaza bloqueo de sus operaciones en la Guajira"/>
        <s v="Bloqueos en la Guajira ponen en riesgo el abastecimiento de gas"/>
        <s v="Alerta en sector energético"/>
        <s v="Alerta en el sector energético"/>
        <s v="Ecopetrol pidió a la UIAF seguimiento financiero a ex directivos"/>
        <s v="Operación de transporte marítimo en buque asistido con la fuerza del viento reduce emisiones de CO2 en 49%"/>
        <s v="Congreso internacional de energías renovables en la Guajira"/>
        <s v="En riesgo de apagar campo de gas por protesta de la comunidad"/>
        <s v="Bloqueos en la Guajira tienen en riesgo el suministro de gas"/>
        <s v="Indígenas bloquean estación de gas en la Guajira"/>
        <s v="En riesgo suministro de gas"/>
        <s v="Hocol rechaza bloqueo en Campo Ballena en la Guajira"/>
        <s v="Bloqueo en Campo Ballena de la Guajira amenaza suministro de gas"/>
        <s v="Avanza proyecto eólico Windpeshi en la Guajira"/>
        <s v="Presidente Petro insiste en la venta del Permian"/>
        <s v="Petro advierte riesgo para Ecopetrol"/>
        <s v="Avanza el VII Congreso de energías renovables"/>
        <s v="Proyecto eólico Windpeshi se retomará en 2.026"/>
        <s v="Sanción del CNE contra campaña Petro por violar topes electorales"/>
        <s v="Fiscalía indaga a Roa por violar topes electorales"/>
        <s v="Sigue bloqueo en Campo Ballena"/>
        <s v="Ricardo Roa interpuso una tutela para poder presentar pruebas para su defensa"/>
        <s v="Roa presentó una tutela buscando dejar sin efecto la sanción en su contra"/>
        <s v="Ecopetrol anunció plan de inversiones para 2026 por entre 22 y 27 billones de pesos"/>
        <s v="Ecopetrol anuncia inversiones por más de $67 mil millones para proyectos sociales en el Meta"/>
        <s v="Plan de inversión de Ecopetrol para 2026 será similar al de este año: invertirá entre 22 y 27 billones de pesos"/>
        <s v="Ecopetrol aprueba plan de inversiones 2026 por hasta $27 billones"/>
        <s v="El Grupo Ecopetrol aprobó plan de inversiones hasta por $27 billones en 2026"/>
        <s v="Colombiano Ecopetrol invertirá entre 22 y 27 billones de pesos durante el 2026"/>
        <s v="Citi ve potencial para mayor producción de Ecopetrol en 2026; mantiene recomendación por “trade electoral”"/>
        <s v="La USO se opone a que Ecopetrol venda negocios de fracking en Estados Unidos tras apartarse 'vehementemente' del presidente Gustavo Petro"/>
        <s v="Petro pide salida en Ecopetrol mientras se desmarca de posición de USO sobre Permian"/>
        <s v="La USO enfrentó a Petro: apoyó el fracking y rechazó venta del Permian, en contra del discurso del Presidente"/>
        <s v="La USO se alejó de la postura del gobierno Petro sobre la transición energética: “se afectará la industria petrolera”"/>
        <s v="Aquí están los reportes de operaciones sospechosas de la UIAF sobre alto funcionario de Ecopetrol"/>
        <s v="Presidente Petro denunció que funcionarios extorsionan a investigados por la UIAF"/>
        <s v="VP de Ecopetrol que autorizó ‘regalo’ de U$42 millones prendió alarmas de UIAF"/>
        <s v="Presidente Petro se pronunció sobre escándalo en Ecopetrol: “Espero la salida de todo funcionario sospechoso”"/>
        <s v="Petro ordena depuración en Ecopetrol tras nuevo escándalo de alto funcionario"/>
        <s v="Petro mueve fichas en Ecopetrol tras explosiva denuncia: “se asociaron para delinquir”"/>
        <s v="Petro exige renuncia de Bernardo Forero Duarte, vicepresidente de Ecopetrol para la región andina: “Debe haber una investigación en la fiscalía”"/>
        <s v="Revelan operaciones sospechosas de Bernardo Forero en Ecopetrol"/>
        <s v="Lo que sigue tras sanción del CNE por violación de topes electorales a la campaña Petro Presidente 2022-2026"/>
        <s v="Fallo del CNE pone en tela de juicio permanencia de Roa en Ecopetrol"/>
        <s v="Ricardo Roa se pronuncia tras decisión del CNE sobre campaña Petro Presidente: &quot;No es definitiva&quot;"/>
        <s v="Defensa de Ricardo Roa interpondrá recurso de reposición por decisión del CNE"/>
        <s v="Tensión en la Casa de Nariño mientras Ricardo Roa se aferra a Ecopetrol y crecen las dudas sobre su permanencia."/>
        <s v="Decisión del CNE sobre campaña de Petro: ¿a qué escenarios judiciales se enfrenta el presidente de Ecopetrol?"/>
        <s v="Ricardo Roa responde a sanción del CNE por pasar los topes de campaña; pide actuación del juez"/>
        <s v="Roa interpone tutela contra sanción del CNE y se cita con Petro en Palacio: ¿se va de Ecopetrol?"/>
        <s v="¿Roa ahora sí saldrá de Ecopetrol tras fallo del CNE? Le recuerdan ‘promesa’ de renunciar que hizo en 2024"/>
        <s v="CNE sanciona a Ricardo Roa: ¿Crisis en la gobernanza de Ecopetrol?"/>
        <s v="Ricardo Roa anunció recurso de reposición para tumbar sanción del CNE a campaña Petro Presidente 2022"/>
        <s v="Ricardo Roa presenta una tutela contra la decisión del CNE y ya prepara una segunda"/>
        <s v="Presidente de Ecopetrol reacciona a decisión del CNE: “Creo en la justicia”"/>
        <s v="Ricardo Roa pidió al Tribunal Superior revisar y declarar caducidad a sanción del CNE"/>
        <s v="Tribunal Superior de Bogotá negó tutela de Ricardo Roa contra CNE por improcedente"/>
        <s v="Roa por ahora no renuncia, aunque su relación con el presidente Petro está muy mal"/>
        <s v="Tribunal Superior de Bogotá niega tutela de Ricardo Roa contra el CNE"/>
        <s v="Presidente de Ecopetrol rechaza sanción a campaña de Petro y advierte falta de pruebas"/>
        <s v="Tribunal negó tutela de Ricardo Roa contra el CNE por investigación sobre violación de topes en la campaña de Petro"/>
        <s v="Tribunal rechazó tutela de Ricardo Roa en contra del Consejo Nacional Electoral: “Es improcedente”"/>
        <s v="Ricardo Roa, el peor librado tras millonaria sanción del CNE: la Comisión de Acusación La Comisión de Acusaciones le caerá encima y compulsará copias a la Fiscalía. ¿Seguirá al frente den Ecopetrol?"/>
        <s v="Juez excluye testimonio de Ricardo Roa en juicio contra Nicolás Petro; ¿cuál es la razón?"/>
        <s v="División en sindicato de la USO por reapertura de pozos petroleros"/>
        <s v="Imposible vender parte de Ecopetrol"/>
        <s v="Ecopetrol anunció que negocia la adquisición de un portafolio de hasta 88,2 MWp en proyectos fotovoltaicos en Colombia"/>
        <s v="Ecopetrol concluye negociación para adquirir siete compañías de Grenergy Renovables"/>
        <s v="Ola de cambios en composición de Junta Directiva de Ecopetrol ad portas de fin de año"/>
        <s v="“Renuncio a la junta directiva de Ecopetrol por transparencia”: Guillermo García Realpe"/>
        <s v="Guillermo García Realpe renunció a la junta directiva de Ecopetrol"/>
        <s v="Cambio en Ecopetrol: renuncia Guillermo García Realpe y se designan nuevos cargos directivos"/>
        <s v="Ecopetrol renueva su cúpula: Ángela Robledo es la nueva presidenta y Álvaro Torres, vicepresidente; García Realpe dejará su silla"/>
        <s v="Petro pide salida de directivo de Ecopetrol"/>
        <s v="El salvavidas de Chuchupa"/>
        <s v="https://www.facebook.com/story.php?story_fbid=122189804612562823&amp;id=61566884709086&amp;rdid=4FMR5bldJPFCmWj5#"/>
        <s v="https://www.facebook.com/story.php?story_fbid=788727777524693&amp;id=100091624322035&amp;rdid=PIe8673NyOiQ7NCt#"/>
        <s v="https://www.facebook.com/story.php?story_fbid=833524999301054&amp;id=100079306847169&amp;rdid=wGHngVwSGwBeIMSg#"/>
        <s v="https://www.facebook.com/story.php?story_fbid=827612703360234&amp;id=100083345342374&amp;rdid=PFCYyz3nQIWKHEAF#"/>
        <s v="https://www.facebook.com/tsmnoticias/posts/pfbid02Y5RE9yo7zDQHsxVBNnJEWGaBuPw8FYKs8iFr52fH7bAHV3Xu2CTizHg8Ktz5qcKwl?rdid=xsNq3dC6hOYEBXAr#"/>
        <s v="https://www.facebook.com/reel/1889049568357395"/>
        <s v="https://www.facebook.com/100064159982323/posts/1306117231536931/?rdid=H6VUblKGYbd9yUhZ#"/>
        <s v="https://www.facebook.com/reel/851443800697200"/>
        <s v="https://www.facebook.com/reel/1412560343774004"/>
        <s v="https://www.facebook.com/story.php?story_fbid=pfbid081PTYCqXb6wyRrk3cNTmkqWbz1dPsxa4KJf9JRmozrEx1zjto1anvaCFp9vSY4Jvl&amp;id=100083345342374&amp;sfnsn=wa&amp;_rdr"/>
        <s v="https://www.facebook.com/story.php?story_fbid=pfbid0zkGmyVgQN7wfHzrzDGrjzqU4GwEPRNqGf2KwFoFma73vpvFyVpo3N45vR8vhYQZzl&amp;id=100079306847169&amp;sfnsn=wa&amp;_rdr"/>
        <s v="https://www.facebook.com/100064159982323/posts/1309774031171251/?rdid=6wluEq8dyZhqiX3C#"/>
        <s v="https://www.facebook.com/100063612591933/posts/1443017111162028/?rdid=XszMEB3jaZkragyi#"/>
        <s v="https://www.facebook.com/photo/?fbid=1443017094495363&amp;set=a.684370643693349"/>
        <s v="https://www.facebook.com/100063760632766/posts/1450448110423863/?rdid=38C5yXkRGxQ8W0t0#"/>
        <s v="https://www.facebook.com/story.php?story_fbid=122189283422494346&amp;id=61564830406635&amp;rdid=7HI0WKlLUwOo55Vq#"/>
        <s v="https://tsmnoticias.com/ecopetrol-impulsa-el-empleo-local-en-el-huila-y-fortalece-la-vinculacion-laboral-inclusiva/"/>
        <s v="https://www.facebook.com/story.php?story_fbid=829370583221505&amp;id=100084457110822&amp;rdid=IWDytyu7be58E9jt#"/>
        <s v="https://neivaestereo.co/contratacion-local-de-ecopetrol-alcanza-el-86/"/>
        <s v="https://www.facebook.com/100044132484370/posts/1387596259388110/?rdid=drR46OEXPV6WxR5O#"/>
        <s v="https://www.facebook.com/laultimahuila/posts/pfbid02JjEJdSgHyXMG9Zws2cjiRjLFhsFB3ZWwCbrPzVtK3MYMaRdWwJCfTcRT1tCxRC28l?rdid=UgrcHgeLUHzrud7M#"/>
        <s v="https://laultima.com.co/2025/11/26/ecopetrol-impulsa-el-empleo-local-en-el-huila-y-fortalece-la-vinculacion-laboral-inclusiva/"/>
        <s v="https://www.facebook.com/somoshuila22/posts/pfbid0DeajHsJWfS1UF7aivpsZH7ZfvefEdmEkwrPLZXi2RrjXxq5neJKKq5g1YfBMQRaWl?rdid=8H3yhhVYkqrCx9wd#"/>
        <s v="https://www.facebook.com/photo/?fbid=1373585971444590&amp;set=a.435440748592455"/>
        <s v="https://www.facebook.com/DiarioAlertaHuila/posts/pfbid0pbXBGuuPXTQrNfmVymLeXkCDsMRXgpEWZR1X2oQcLDp2DXkL7e2UD2QvrgBCg7Ril?rdid=0a45XLB3vTik9Y1F#"/>
        <s v="https://huila7dias.com/ecopetrol-impulsa-el-empleo-local-en-el-huila-y-fortalece-la-vinculacion-laboral-inclusiva/"/>
        <s v="https://www.facebook.com/permalink.php?story_fbid=pfbid02KiZkbquyNJcfR8rjoyxnWGVHjonvCR3qUyUPXSdmFZytn3MUYGCeGpdtrvyACEjGl&amp;id=61575535271727&amp;rdid=FjYJCxLhCp3Gk8Ky#"/>
        <s v="https://www.facebook.com/permalink.php?story_fbid=pfbid0EZmUiZrknG2ewseSDXLxKWzDkukbabrhHZGcCT8aX59j6TJhp4H3MRsACVmvsRUyl&amp;id=100063732655246&amp;rdid=XjqDkUx7AL0Zj1G5#"/>
        <s v="https://nuestrasnoticias.co/empleo-local-en-huila/"/>
        <s v="https://www.facebook.com/share/p/1D1enUKJ7r/"/>
        <s v="https://www.facebook.com/share/p/1CP5GoMyj4/"/>
        <s v="https://www.facebook.com/share/p/1FFpZ4a1ja/"/>
        <s v="https://www.facebook.com/share/r/1AXEFVwtjc/"/>
        <s v="https://www.facebook.com/share/v/19UbNkjgMm/"/>
        <s v="https://www.facebook.com/share/v/1D6bwkZK1S/"/>
        <m/>
        <s v="https://x.com/Caracter_la/status/1993488879866069149?t=JR3w82XCsB2DDv6iwL8k7w&amp;s=19"/>
        <s v="https://elfrente.com.co/ecopetrol-autorizo-perforacion-de-pozos-petroleros-en-wilches/"/>
        <s v="https://www.facebook.com/share/p/1GNiem5Meb/"/>
        <s v="https://www.viveelmeta.com/mejora-la-alimentacion-escolar-en-el-meta-con-proyecto-apoyado-por-ecopetrol-y-la-fao-48297/"/>
        <s v="https://www.noticierocdn.com/1-356-estudiantes-del-meta-comeran-mejor-ecopetrol-y-fao-transforman-el-pae/"/>
        <s v="https://www.facebook.com/share/1Cvt9N2aak/?mibextid=wwXIfr"/>
        <s v="https://www.viveelmeta.com/con-pasos-elevados-ecopetrol-protege-la-fauna-silvestre-en-el-campo-apiay-48353/"/>
        <s v="https://www.joseivanaguilar.com/ecopetrol-protege-la-fauna-silvestre-con-pasos-elevados-en-el-campo-apiay/"/>
        <s v="https://www.facebook.com/share/v/1AX7WgTFz1/?mibextid=wwXIfr"/>
        <s v="https://www.facebook.com/share/v/1BoV4tjNHT/?mibextid=wwXIfr"/>
        <s v="https://www.facebook.com/share/v/1AExVtyWx1/?mibextid=wwXIfr"/>
        <s v="https://www.facebook.com/share/p/1DWGf2YKLx/?mibextid=wwXIfr"/>
        <s v="https://www.viveelmeta.com/ecopetrol-destina-mas-de-67-000-millones-para-proyectos-sociales-y-educativos-en-el-meta-48369/?fbclid=IwZnRzaAOVENNleHRuA2FlbQIxMQBzcnRjBmFwcF9pZAo2NjI4NTY4Mzc5AAEeqbsVCdWc2KCEvgR-LuVyEg7vlatKonG-isM35L_v949E6n4U0xPT2jCCxMo_aem_BpiDRBG3WdNPSRtKXguLUg"/>
        <s v="https://www.facebook.com/share/v/1GUjc7nwSc/?mibextid=wwXIfr"/>
        <s v="https://www.facebook.com/share/p/16Z9tGspJs/?mibextid=wwXIfr"/>
        <s v="https://www.noticierocdn.com/67-443-millones-ecopetrol-y-gobiernos-locales-impulsan-el-desarrollo-social-en-cinco-municipios-del-meta/?fbclid=IwRlRTSAOVEQlleHRuA2FlbQIxMQBzcnRjBmFwcF9pZAo2NjI4NTY4Mzc5AAEe2PS9T7LkA1aRt-rJrrZvMZNVpjF66A4lzW_15FPpqa_YiliWev1yheniqsU_aem_JDfC7rKaZg8u9PYHbIaWkg"/>
        <s v="https://www.facebook.com/share/r/17uoHvCfQV/?mibextid=wwXIfr"/>
        <s v="https://www.facebook.com/share/p/1MFk6KoJeF/"/>
        <s v="https://www.facebook.com/share/p/1HRQbejMaR/?mibextid=wwXIfr"/>
        <s v="https://www.facebook.com/share/p/1FuLUXXg5y/?mibextid=wwXIfr"/>
        <s v="https://informando.com.co/es/posts/cacao-del-meta-brilla-en-el-concurso-nacional-cacao-de-oro?fbclid=IwY2xjawOVxq9leHRuA2FlbQIxMQBicmlkETFKbExVMVNhN0tJS296TXdac3J0YwZhcHBfaWQQMjIyMDM5MTc4ODIwMDg5MgABHi8IObXI68_zU8TstQDCwT8ix55mUUrDGrQTKN4HxeD87Aw35-dmsgMA5aH2_aem_8HbuggZsZg21bJULz-RpRw"/>
        <s v="https://www.facebook.com/share/p/1FmwTNjmm8/?mibextid=wwXIfr"/>
        <s v="https://www.facebook.com/share/17gq9w8uuE/?mibextid=wwXIfr"/>
        <s v="https://www.radionacional.co/noticias-colombia/concurso-nacional-del-cacao-de-oro-cacao-colombiano-llegara-amsterdam"/>
        <s v="https://www.stereonoticiasvillavicencio.com/productores-del-meta-logran-galardones-en-el-concurso-nacional-del-cacao-de-oro/"/>
        <s v="https://web.facebook.com/share/p/1BhH1fSVxo/"/>
        <s v="https://www.facebook.com/story.php?story_fbid=pfbid02FXuB7thF68J1XrDHme7h8BXkRsUgKrYru9jdDamohTAWsF12baS3EXxNcXUzvwhl&amp;id=100064361455098&amp;mibextid=Nif5oz&amp;_rdr"/>
        <s v="https://www.facebook.com/story.php?story_fbid=1486113150191058&amp;id=100063771602097&amp;rdid=K3BtdKK3ldJBJOCO#"/>
        <s v="https://caracol.com.co/2025/11/23/concluyo-la-cuarta-version-del-torneo-deportivo-comunal-ecopetrolider/"/>
        <s v="https://primertiempo.co/otros-deportes/cuarta-edicion-del-torneo-deportivo-comunal-ecopetrol-ider-concluyo-en-cartagena/"/>
        <s v="https://www.facebook.com/chambacucartagena/posts/la-cuarta-edici%C3%B3n-del-torneo-deportivo-comunal-refiner%C3%ADa-saludable-2025-reuni%C3%B3-a/1282691300544611/"/>
        <s v="https://www.alertacaribe.com/noticias/deportes/mil-jovenes-participaron-en-la-cuarta-version-del-torneo-deportivo-comunal-ecopetrol-ider"/>
        <s v="https://www.instagram.com/p/DRaq15WgRzW/?igsh=aHNiMmpwMW55ZjI2"/>
        <s v="https://x.com/RTVCnoticias/status/1993016799516885046?t=eAxHDszlC46qdoz4SZRpYA&amp;s=19"/>
        <s v="https://www.instagram.com/reel/DRm78fgDnG9/?igsh=NXJuNXdqM3NiamI0"/>
        <s v="https://noticiasvital.com/2025/11/28/ecopetrol-abre-las-puertas-del-futuro-comunidades-de-cartagena-se-forman-en-hidrogeno-verde-y-transicion-energetica/"/>
        <s v="https://www.instagram.com/reel/DRnFnRPgUoH/?igsh=MWg1YzE4eXJyNGNxMQ%3D%3D"/>
        <s v="https://www.facebook.com/lagacetilladigitalctg/posts/pfbid026qtwoSRwwnPsCKRQDLxu8GzcKp7LTU8R4Ettg1SJaYQSH2Ca1QG1zvVZGBuPUXYtl?rdid=utMlYXSmqTRS8sOf#"/>
        <s v="https://www.facebook.com/share/p/1CU92PSYo1/"/>
        <s v="https://www.facebook.com/share/p/17erAPywEj/?mibextid=wwXIfr"/>
        <s v="https://www.facebook.com/share/p/17VHEuWwhT/?mibextid=wwXIfr"/>
        <s v="https://noticiasenlinea.com.co/hocol-rechaza-bloqueos-a-sus-operaciones-en-la-guajira/?fbclid=IwY2xjawOV0lVleHRuA2FlbQIxMQBzcnRjBmFwcF9pZBAyMjIwMzkxNzg4MjAwODkyAAEeupihh6Dcuc3QH4BGBwU8kNDRPihKMvxvB_m4V_ng1MpMugtdwPO3i_1kNN4_aem_Jb0BRxEmCDtyibyhmG8NFA"/>
        <s v="https://www.facebook.com/share/16UWWH4r4E/?mibextid=wwXIfr"/>
        <s v="https://radionoticiascasanare.com/inicio/60684-2/"/>
        <s v="https://www.facebook.com/share/1FyCxe61th/?mibextid=wwXIfr"/>
        <s v="https://www.facebook.com/share/p/1AHucKFuMX/?mibextid=wwXIfr"/>
        <s v="https://www.facebook.com/share/p/19tzh6oWFN/?mibextid=wwXIfr"/>
        <s v="https://www.facebook.com/share/p/16ky5D2FNa/?mibextid=wwXIfr"/>
        <s v="https://prensalibrecasanare.com/industriapetrolera/56023-gas-natural-llegarb-a-mbs-de-8-mil-hogares-de-arauca.html"/>
        <s v="https://www.facebook.com/share/p/16cA5rmoEn/"/>
        <s v="https://www.facebook.com/share/p/17np2GZXDL/"/>
        <s v="Rechazo de Petro a Advertencias Aéreas sobre Venezuela y Advertencia sobre Ecopetrol"/>
        <s v="Resumen Económico: Dólar, Café y Bolsa de Colombia"/>
        <s v="Tensión Regional, Petróleo y Posición de Colombia ante la Crisis en Venezuela"/>
        <s v="Ecopetrol en medio de la tensión regional"/>
        <s v="UIAF habría espiado a miembros de la Junta Directiva de Ecopetrol"/>
        <s v="Presidente Petro reitera solución pacífica para Venezuela y advierte riesgo para Ecopetrol"/>
        <s v="Fiesta de fin de año de Ecopetrol genera controversia"/>
        <s v="Investigaciones de la UIAF en Ecopetrol"/>
        <s v="Isaac Beltrán y la Polémica de la UIAF"/>
        <s v="Ecopetrol y el Transporte Marítimo Impulsado por Viento"/>
        <s v="Advertencia de Petro sobre la Guerra y el Petróleo"/>
        <s v="Bloqueo en Complejo de Gas Ballena Pone en Riesgo el Suministro Nacional"/>
        <s v="Ecopetrol Utiliza Buque con Vela Eólica para Transporte de Nafta"/>
        <s v="Bloqueos en el Complejo Ballena Aumentan la Preocupación por Trabajadores"/>
        <s v="Hocol Pide Levantamiento de Bloqueo en Campo Guajira"/>
        <s v="Ecopetrol y Hocol en Alerta por Bloqueo en Guajira"/>
        <s v="Ecopetrol en Alerta Máxima por Bloqueo Indígena en Complejo Ballenas"/>
        <s v="Alerta de Desabastecimiento de Gas por Bloqueo en La Guajira"/>
        <s v="Bloqueo en La Guajira Pone en Riesgo Suministro de Gas Natural"/>
        <s v="Sospechas de Corrupción y Presunto Encubrimiento en Ecopetrol"/>
        <s v="Sindicato USO Rechaza Venta de Yacimiento Permian y Pide Evaluar Yacimientos No Convencionales"/>
        <s v="Alerta de Ecopetrol por Bloqueos: Riesgo de Suspensión de Gas en el País"/>
        <s v="Bloqueos en el Complejo Ballena: Riesgo de Suspensión del Suministro de Gas en Colombia"/>
        <s v="Procuraduría Indaga Posibles Irregularidades en Rastreo Financiero a Exdirectivos de Ecopetrol"/>
        <s v="Investigación por Irregularidades en Ecopetrol y la UIAF"/>
        <s v="Congreso Internacional de Energías Renovables en La Guajira: Un Compromiso con la Transición Energética"/>
        <s v="Indicadores Económicos Miércoles: Dólar, Bolsa de Valores y Café"/>
        <s v="Investigación a Funcionarios de Ecopetrol por Manejo de Información Sensible"/>
        <s v="Polémica por la Venta de Negocios de Ecopetrol y el Riesgo de la Lista Clinton"/>
        <s v="Advertencia del Presidente Petro sobre la Transición Energética y Riesgos para Ecopetrol"/>
        <s v="Advertencia de Petro sobre Ecopetrol y la Lista Clinton"/>
        <s v="Petro Defiende Venta de Permian Ante la USO y Alerta sobre Riesgos en EE. UU."/>
        <s v="Petro Insiste en la Venta de Fracking y Alerta sobre Ecopetrol y la Lista Clinton"/>
        <s v="Impacto en Ecopetrol y Cambio Geopolítico en América Latina"/>
        <s v="Investigación por Presuntas Irregularidades en el Rastreo de Información Financiera de Ecopetrol"/>
        <s v="Polémicas Declaraciones de Petro contra Ejecutiva de Occidental Petroleum, Socia de Ecopetrol"/>
        <s v="Ecopetrol Impulsa Energía Limpia con Avance en el Parque Eólico Windpeshi"/>
        <s v="Debate sobre la Posible Venta de Ecopetrol en Permian"/>
        <s v="Ecopetrol Impulsa Proyecto Eólico WIMPECHI en La Guajira"/>
        <s v="Resumen Financiero: Dólar, Bolsa y Café Colombiano"/>
        <s v="CNE Votará Ponencia por Violación de Topes en Campaña Petro Presidente"/>
        <s v="Sanción del Consejo Nacional Electoral a la Campaña del Pacto Histórico"/>
        <s v="El CNE Sanciona la Campaña Petro Presidente por Topes y Financiación Irregular"/>
        <s v="Reacciones Políticas a la Sanción del CNE a la Campaña Petro"/>
        <s v="El CNE Sanciona la Campaña Petro Presidente por Violación de Topes"/>
        <s v="Decisión del CNE y Reacciones Políticas"/>
        <s v="Sanción del CNE a la Campaña Petro por Financiación Irregular"/>
        <s v="Sanción del CNE a la Campaña Petro: ¿Violación de Topes o Persecución Política?"/>
        <s v="Sanción Histórica: CNE Declara Violación de Topes en Campaña de Petro Presidente"/>
        <s v="Implicaciones de la Sanción del CNE: Multas y Debate Penal por Topes de Campaña"/>
        <s v="Polémica por Gastos de Campaña de Petro y Reacciones Políticas"/>
        <s v="Reacciones y Tensión tras Sanción del CNE a Campaña Petro"/>
        <s v="Sanción Histórica a la Campaña Presidencial de Gustavo Petro por el CNE"/>
        <s v="Implicaciones Penales por Sanciones del CNE"/>
        <s v="Sanción Histórica a Campaña Petro y Debate Político"/>
        <s v="Expectativas en Ecopetrol por la continuidad de Ricardo Roa"/>
        <s v="Consejo Nacional Electoral sanciona campaña Petro por violación de topes"/>
        <s v="Impacto de la sanción del CNE en las listas del Pacto Histórico"/>
        <s v="Silencio de Petro tras Sanción del CNE y Conversación con el Presidente de Ecopetrol"/>
        <s v="Sanción del CNE Impulsa Investigación en la Fiscalía y Niegan Tutela al Pacto Histórico"/>
        <s v="Sanción Histórica a la Campaña Presidencial de Gustavo Petro"/>
        <s v="Renuncia en Ecopetrol por Carrera Política del Hijo"/>
        <s v="Otro Cambio en la Junta Directiva de Ecopetrol"/>
        <s v="Sanción del CNE a la Campaña Petro Presidente 2022 y sus Implicaciones"/>
        <s v="Sanción del CNE a la Campaña Petro y el Debate sobre Financiación"/>
        <s v="Reacción de Petro a Sanción del CNE y Silencio de Ricardo Roa de Ecopetrol"/>
        <s v="Decisión del CNE sobre la Campaña Petro y las Reacciones Políticas"/>
        <s v="Guillermo García Realpe Renuncia a la Presidencia de Ecopetrol"/>
        <s v="Presidente Petro y Ricardo Roa Discuten Sanción del CNE"/>
        <s v="Sindicato USO Reitera Rechazo a la Venta del Yacimiento Permian de Ecopetrol"/>
        <s v="Reacciones en Redes a la Sanción de la Campaña de Petro"/>
        <s v="Sanción a Campaña Petro y Debate Político"/>
        <s v="Postura del sindicato USO frente a Ecopetrol y el Gobierno Petro"/>
        <s v="Tensión Política por la Sanción a la Campaña Petro Presidente"/>
        <s v="Sanción del CNE a la Campaña Petro y Consecuencias Políticas"/>
        <s v="Presión sobre Ricardo Roa tras Decisión del CNE"/>
        <s v="Respaldo a Pilotos de Fracking y Plan Ecopetrol 2026"/>
        <s v="La Unión Sindical Obrera (USO) Rechaza la Venta del Negocio de Fracking de Ecopetrol en EE. UU."/>
        <s v="Implicaciones Penales por Investigación de Topes de Campaña Petro Presidente"/>
        <s v="Ecopetrol en el Ojo del Huracán por la Sanción a la Campaña de Gustavo Petro"/>
        <s v="Renuncia Inmediata del Presidente de Ecopetrol por Implicaciones Penales"/>
        <s v="Unión Sindical Obrera (USO) Rechaza Venta de Activo de Ecopetrol en Estados Unidos"/>
        <s v="Decisión Histórica: Sanción a la Campaña Presidencial de Petro por Violación de Topes"/>
        <s v="Novedades en Ecopetrol y Plan de Inversiones"/>
        <s v="Postura de la USO sobre la Estrategia de Ecopetrol"/>
        <s v="Preocupación por Espionaje y Caída de la Acción de Ecopetrol"/>
        <s v="Escándalo en Ecopetrol: Reportes de la UIAF y la Defensa de un Funcionario"/>
        <s v="Tranquilidad en el Suministro de Gas y Retos de Precios"/>
        <s v="Sanción del CNE a la campaña Petro 2022"/>
        <s v="Debate sobre la Financiación de la Campaña de Gustavo Petro y los Límites Electorales"/>
        <s v="Advertencia de la USO sobre la Venta de Permian y la Autosuficiencia Energética"/>
        <s v="Documento de Defensa de Ricardo Roa y Denuncia de Daniel Coronell"/>
        <s v="Inversiones de Ecopetrol y Cambio de Postura de la USO sobre el Fracking"/>
        <s v="Renuncia del Dr. Guillermo García Realpe a Ecopetrol y el Debate sobre Ricardo Roa"/>
        <s v="Asuntos Clave de Ecopetrol y Datos de Desempleo en Colombia"/>
        <s v="Reacción Presidencial ante Sospechas en Ecopetrol y Denuncia de Extorsión"/>
        <s v="Exgerente Ricardo Roa Responde a Sanción del CNE"/>
        <s v="Ricardo Roa Apelará Sanción del CNE"/>
        <s v="Petro Expresa Desacuerdo con Venta del Campo Permian"/>
        <s v="El Gobierno Nacional y Ricardo Roa: Reacciones a la Decisión del CNE"/>
        <s v="Reacciones y Consecuencias de la Sanción del CNE a la Campaña Petro"/>
        <s v="Ricardo Roa Responde a la Sanción del CNE"/>
        <s v="Testimonio de Ricardo Roa Descartado en Juicio contra Nicolás Petro"/>
        <s v="Tribunal Superior de Bogotá Rechaza Tutela de Ricardo Roa contra el CNE"/>
        <s v="Plan de Inversiones de Ecopetrol y Transición Energética"/>
        <s v="Tribunal Superior de Bogotá Rechaza Tutela de Ricardo Roa contra CNE"/>
        <s v="Escándalo Político por Sanción a Campaña Petro Presidente 2022"/>
        <s v="Rechazo a Tutela de Exgerente de Campaña Petro"/>
        <s v="El catálogo de escándalos en el “Gobierno del Cambio”"/>
        <s v="Roa, el sacrificado"/>
        <s v="Error en la estrategia"/>
        <s v="“Fiscal demoradita”: Cabal critica lentitud en procesos contra el presidente de Ecopetrol"/>
        <s v="Piden a la Procuraduría suspender a Ricardo Roa por “daños reputacionales y económicos” a Ecopetrol, tras sanción del CNE"/>
        <s v="Los caminos que le quedan a Roa tras fallo del CNE contra la campaña Petro de 2022, ¿renunciará a Ecopetrol?"/>
        <s v="Piden suspender a Ricardo Roa de Ecopetrol tras sanción del CNE por financiación de campaña"/>
        <s v="El ADR de la acción de Ecopetrol ha caído 33% desde inicios de febrero de 2022"/>
        <s v="Ecopetrol negocia adquisición de hasta 88.2 MWp en proyectos solares fotovoltaicos en Colombia"/>
        <s v="Ecopetrol S.A. negocia la adquisición de hasta 88.2 MWp en proyectos fotovoltaicos"/>
        <s v="Ecopetrol cierra negociación para comprar 88,2 MWp solares"/>
        <s v="Sectores técnicos se unen al sindicato de Ecopetrol en el llamado urgente a usar el 'fracking'"/>
        <s v="Vicepresidente de Ecopetrol autorizó pago de 42 millones de dólares pese a alertas de la UIAF"/>
        <s v="Exsenador nariñense Guillermo García renunció a junta directiva de Ecopetrol"/>
        <s v="Petro cuestiona a Ecopetrol y rechaza apoyo sindical al proyecto Permian"/>
        <s v="Cumplir las normas electorales no es opcional"/>
        <s v="Campaña Petro: lo que sigue tras sanción del CNE por violación de topes"/>
        <s v="Los 3 frentes legales que siguen tras la sanción sin precedentes a la campaña Petro Presidente por violación de topes"/>
        <s v="Debe haber consecuencias: Eljach, sobre condensa de CNE a campaña Petro."/>
        <s v="Alertas para revisar a fondo"/>
        <s v="Los computadores de Calarcá"/>
        <s v="La peor semana"/>
        <s v="Infraestructura, necesaria para ser más competitivos"/>
      </sharedItems>
    </cacheField>
    <cacheField name="RESUMEN" numFmtId="0">
      <sharedItems longText="1"/>
    </cacheField>
    <cacheField name="TARIFA" numFmtId="0">
      <sharedItems containsString="0" containsBlank="1" containsNumber="1" minValue="20500" maxValue="47370168.25"/>
    </cacheField>
    <cacheField name="Sentimiento" numFmtId="0">
      <sharedItems count="3">
        <s v="Positiva"/>
        <s v="Negativa"/>
        <s v="Neutra"/>
      </sharedItems>
    </cacheField>
    <cacheField name="VALOR" numFmtId="0">
      <sharedItems containsSemiMixedTypes="0" containsString="0" containsNumber="1" minValue="0" maxValue="764985973.08466661"/>
    </cacheField>
    <cacheField name="Audiencia" numFmtId="0">
      <sharedItems containsSemiMixedTypes="0" containsString="0" containsNumber="1" containsInteger="1" minValue="250" maxValue="3118500"/>
    </cacheField>
    <cacheField name="LINK"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Admin CHR" refreshedDate="45327.531462036997" createdVersion="4" refreshedVersion="4" minRefreshableVersion="3" recordCount="0">
  <cacheSource type="worksheet">
    <worksheetSource ref="A1:O245" sheet="29-04" r:id="rId1"/>
  </cacheSource>
  <cacheFields count="15">
    <cacheField name="FECHA" numFmtId="0">
      <sharedItems containsNonDate="0" containsDate="1" containsString="0" containsBlank="1" minDate="2024-01-29T00:00:00" maxDate="2024-02-05T00:00:00" count="8">
        <d v="2024-01-29T00:00:00"/>
        <d v="2024-01-30T00:00:00"/>
        <d v="2024-01-31T00:00:00"/>
        <d v="2024-02-01T00:00:00"/>
        <d v="2024-02-02T00:00:00"/>
        <d v="2024-02-03T00:00:00"/>
        <d v="2024-02-04T00:00:00"/>
        <m/>
      </sharedItems>
    </cacheField>
    <cacheField name="TIPO DE MEDIO" numFmtId="0">
      <sharedItems containsSemiMixedTypes="0" containsNonDate="0" containsString="0"/>
    </cacheField>
    <cacheField name="MEDIO" numFmtId="0">
      <sharedItems containsSemiMixedTypes="0" containsNonDate="0" containsString="0"/>
    </cacheField>
    <cacheField name="VARIABLS" numFmtId="0">
      <sharedItems containsSemiMixedTypes="0" containsNonDate="0" containsString="0"/>
    </cacheField>
    <cacheField name="TEMA" numFmtId="0">
      <sharedItems containsBlank="1" count="29">
        <s v="ACCIONES"/>
        <s v="BONOS"/>
        <s v="OBRAS POR IMPUESTOS"/>
        <s v="Campaña Petro"/>
        <s v="INVERSIÓN"/>
        <s v="MEDIO AMBIENTE"/>
        <s v="Entorno"/>
        <s v="FALSO MEDICO"/>
        <s v="Junta de ISA"/>
        <s v="NOTAS SOCIALES"/>
        <s v="Asamblea de ISA"/>
        <s v="Junta de Ecopetrol"/>
        <s v="ISA"/>
        <s v="JUNTA DIRECTIVA"/>
        <s v="Comunidades "/>
        <s v="DOW JONES"/>
        <s v="USO"/>
        <s v="PROVEEDORES"/>
        <s v="Ecopetrol - Pdvsa"/>
        <s v="Regla Fiscal"/>
        <s v="Asesinado miembro de  USO"/>
        <s v="FEPC"/>
        <s v="GENERALES"/>
        <s v="Empresas más grandes"/>
        <s v="Seguridad"/>
        <s v="Plan de inversiones"/>
        <s v="Divisas"/>
        <m/>
        <s v="Bachilleres Ecopetrol"/>
      </sharedItems>
    </cacheField>
    <cacheField name="DEPARTAMENTO" numFmtId="0">
      <sharedItems containsSemiMixedTypes="0" containsNonDate="0" containsString="0"/>
    </cacheField>
    <cacheField name="Origen" numFmtId="0">
      <sharedItems containsBlank="1" count="3">
        <s v="Indirecta"/>
        <s v="Directa"/>
        <m/>
      </sharedItems>
    </cacheField>
    <cacheField name="DEPARTAMENTO2" numFmtId="0">
      <sharedItems containsSemiMixedTypes="0" containsNonDate="0" containsString="0"/>
    </cacheField>
    <cacheField name="CIUDAD" numFmtId="0">
      <sharedItems containsSemiMixedTypes="0" containsNonDate="0" containsString="0"/>
    </cacheField>
    <cacheField name="TITULAR" numFmtId="0">
      <sharedItems containsSemiMixedTypes="0" containsNonDate="0" containsString="0"/>
    </cacheField>
    <cacheField name="RESUMEN" numFmtId="0">
      <sharedItems containsSemiMixedTypes="0" containsNonDate="0" containsString="0"/>
    </cacheField>
    <cacheField name="Fijo" numFmtId="0">
      <sharedItems containsSemiMixedTypes="0" containsNonDate="0" containsString="0"/>
    </cacheField>
    <cacheField name="Sentimiento" numFmtId="0">
      <sharedItems containsBlank="1" count="4">
        <s v="Buena"/>
        <s v="Mala"/>
        <s v="Neutra"/>
        <m/>
      </sharedItems>
    </cacheField>
    <cacheField name="VALOR" numFmtId="0">
      <sharedItems containsSemiMixedTypes="0" containsNonDate="0" containsString="0"/>
    </cacheField>
    <cacheField name="AUDIENCIA"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Admin CHR" refreshedDate="45313.382195254599" createdVersion="4" refreshedVersion="4" minRefreshableVersion="3" recordCount="0">
  <cacheSource type="worksheet">
    <worksheetSource ref="A2:P2" sheet="Hoja1" r:id="rId1"/>
  </cacheSource>
  <cacheFields count="21">
    <cacheField name="FECHA" numFmtId="0">
      <sharedItems containsSemiMixedTypes="0" containsNonDate="0" containsDate="1" containsString="0" minDate="2024-01-01T00:00:00" maxDate="2024-01-22T00:00:00" count="2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sharedItems>
    </cacheField>
    <cacheField name="TIPO DE MEDIO" numFmtId="0">
      <sharedItems containsSemiMixedTypes="0" containsNonDate="0" containsString="0"/>
    </cacheField>
    <cacheField name="MEDIO" numFmtId="0">
      <sharedItems count="148">
        <s v="TELEANTIOQUIA NOTICIAS 1:00 P.M."/>
        <s v="Valora Analitik"/>
        <s v="Mi Oriente"/>
        <s v="Diario del Sur"/>
        <s v="Infobae"/>
        <s v="Red+ Noticias"/>
        <s v="IranOilGas Network"/>
        <s v="La Silla Vacía"/>
        <s v="Semana"/>
        <s v="Opa Noticias"/>
        <s v="NewsEsEuro"/>
        <s v="El Tiempo"/>
        <s v="Vanguardia"/>
        <s v="hoy diario del magdalena"/>
        <s v="CasanareOnline.co"/>
        <s v="MSN"/>
        <s v="Prensa Libre Casanare"/>
        <s v="Pulso"/>
        <s v="El Espectador"/>
        <s v="Casanare Online"/>
        <s v="RCN Radio"/>
        <s v="Bnaméricas"/>
        <s v="La Gran Noticia"/>
        <s v="CARACOL RADIO"/>
        <s v="LA FM "/>
        <s v="Energía Debate"/>
        <s v="Mas Colombia"/>
        <s v="El colombiano"/>
        <s v="Bloomberg Línea"/>
        <s v="ONDAS DEL META"/>
        <s v="BLU RADIO BUCARAMANGA"/>
        <s v="BLU RADIO"/>
        <s v="Portafolio"/>
        <s v="Noticias Prensa Independiente"/>
        <s v="El Diario del Llano"/>
        <s v="Prensa Llanera"/>
        <s v="La Voz de Yopal"/>
        <s v="Boyacá 7 días"/>
        <s v="Jeanoticias.com"/>
        <s v="Barrancabermejavirtual.com"/>
        <s v="Noticiero del Llano"/>
        <s v="Pluralidad Z"/>
        <s v="ECOS DEL COMBEIMA"/>
        <s v="Diario del Norte"/>
        <s v="7 Días Boyacá"/>
        <s v="Casanare On Line"/>
        <s v="Noticias de Buenaventura, Colombia y el Mundo"/>
        <s v="Magazín"/>
        <s v="Energy Voice"/>
        <s v="Stocks Register"/>
        <s v="Los Tiempos"/>
        <s v="ALnavío"/>
        <s v="Defense World"/>
        <s v="EL INFORMADOR"/>
        <s v="EL PAÍS"/>
        <s v="MiPutumayo Noticias"/>
        <s v="Reporte Asia"/>
        <s v="Forbes México"/>
        <s v="El Nacional -Py"/>
        <s v="Valorinveste"/>
        <s v="Las 2 Orillas"/>
        <s v="Fitch Ratings"/>
        <s v="Radio Nacional de Colombia"/>
        <s v="La República"/>
        <s v="Gestión"/>
        <s v="Alem do Fato"/>
        <s v="Agencia de Periodismo Investigativo"/>
        <s v="ZBR.com.mx"/>
        <s v="Forbes"/>
        <s v="América Economía"/>
        <s v="API"/>
        <s v="360 Radio"/>
        <s v="BBVA"/>
        <s v="Buenaventura en línea"/>
        <s v="Cable Noticias"/>
        <s v="Eje 21"/>
        <s v="Ecos de Combeima"/>
        <s v="El Economista"/>
        <s v="El Frente"/>
        <s v="El Heraldo"/>
        <s v="El Norte"/>
        <s v="El Nuevo Siglo"/>
        <s v="El Universal"/>
        <s v="La Estrella de Panamá"/>
        <s v="LA FM"/>
        <s v="La Nación"/>
        <s v="Latinamerican Post"/>
        <s v="Red Noticias"/>
        <s v="Revista Alternativa"/>
        <s v="Revista Nuevas Energías"/>
        <s v="TSM Noticias"/>
        <s v="W Radio"/>
        <s v="ANP Noticias"/>
        <s v="MarketScreener"/>
        <s v="Colombia Informa"/>
        <s v="La Republica"/>
        <s v="PERIÓDICO DE LA ENERGÍA"/>
        <s v="CARACOL NOTICIAS 12:30 P.M."/>
        <s v="CMI NOTICIAS 12:00 M."/>
        <s v="CMI NOTICIAS 9:00 P.M."/>
        <s v="RCN NOTICIAS 12:30 P.M."/>
        <s v="RED NOTICIAS 8:00 P.M."/>
        <s v="RTVC NOTICIAS 12:00 M."/>
        <s v="TELEVISTA NOTICIAS 1:00 P.M."/>
        <s v="CMI NOTICIAS 9:00 PM."/>
        <s v="RCN NOTICIAS 7:00 P.M."/>
        <s v="CARACOL RADIO BUCARAMANGA"/>
        <s v="CARACOL RADIO TUNJA"/>
        <s v="RADIO NACIONAL"/>
        <s v="Enlace Televisión"/>
        <s v="Digame.com"/>
        <s v="Diario La Libertad"/>
        <s v="Cambio Colombia"/>
        <s v="Radio Santafé"/>
        <s v="Contraluz Cúcuta"/>
        <s v="El Expediente"/>
        <s v="Alfa Noticias"/>
        <s v="Estrategia de Medios"/>
        <s v="Neiva Estéreo"/>
        <s v="Pasalavoz.com"/>
        <s v="Revista Cambio"/>
        <s v="Diario del Cesar"/>
        <s v="La Voz de Cinaruco"/>
        <s v="José Iván Aguilar.com"/>
        <s v="Mi Canal 2"/>
        <s v="Opinión Caribe"/>
        <s v="Violeta Estéreo"/>
        <s v="Casanare Noticias.com"/>
        <s v="Cuestión Pública"/>
        <s v="Colombia.com"/>
        <s v="Nuevo Siglo"/>
        <s v="Petroguía.com"/>
        <s v="World Nation News"/>
        <s v="Yahoo Finanzas"/>
        <s v="Canal 1com"/>
        <s v="Data IFX"/>
        <s v="Melodía en Línea"/>
        <s v="Prensa Latina"/>
        <s v="Sectorial.co"/>
        <s v="El Periódico de la Energía"/>
        <s v="Acacías.gov.co"/>
        <s v="Breakinglatest.news"/>
        <s v="Pienza en Geotermia"/>
        <s v="El Cuarto Mosquetero"/>
        <s v="Página 10"/>
        <s v="NOTICIAS CARACOL"/>
        <s v="LA VOZ DEL CINARUCO"/>
        <s v="CABLE NOTICIAS 6:00 P.M."/>
      </sharedItems>
    </cacheField>
    <cacheField name="TEMA" numFmtId="0">
      <sharedItems count="17">
        <s v="Combustibles"/>
        <s v="Transición energética"/>
        <s v="Energías alternativas"/>
        <s v="Ecopetrol"/>
        <s v="Comunidades y medio ambiente"/>
        <s v="Transporte"/>
        <s v="Acciones"/>
        <s v="Exploración y producción"/>
        <s v="Regalías"/>
        <s v="USO"/>
        <s v="Financiera especializada"/>
        <s v="RSE"/>
        <s v="Entorno"/>
        <s v="Grupo empresarial"/>
        <s v="Financieras especializadas"/>
        <s v="Presidente Ricardo Roa"/>
        <s v="Refinación y petroquimica"/>
      </sharedItems>
    </cacheField>
    <cacheField name="SUBTEMA" numFmtId="0">
      <sharedItems count="47">
        <s v="Transición energética"/>
        <s v="Gasolina"/>
        <s v="Exploración"/>
        <s v="Energía"/>
        <s v="Gas"/>
        <s v="Imagen"/>
        <s v="Cop 28"/>
        <s v="Cenit"/>
        <s v="ACPM"/>
        <s v="Ecopetrol - Pdvsa"/>
        <s v="Acciones"/>
        <s v="Comunidades"/>
        <s v="Econova"/>
        <s v="RSE"/>
        <s v="Ex empleaedos"/>
        <s v="Medio ambiente"/>
        <s v="Planta de gas"/>
        <s v="Bioenergy"/>
        <s v="Biodigestor"/>
        <s v="Regalías"/>
        <s v="USO"/>
        <s v="Diesel"/>
        <s v="ISA"/>
        <s v="Hidrógeno"/>
        <s v="Bonos"/>
        <s v="Calificadoras de riesgo"/>
        <s v="Asamblea"/>
        <s v="Geotermia"/>
        <s v="OCENSA"/>
        <s v="Junta de Ecopetrol"/>
        <s v="Electrica"/>
        <s v="Ricardo Roa"/>
        <s v="Oleoductos"/>
        <s v="Utilidades"/>
        <s v="Hallazgo"/>
        <s v="Robo a Ecopetrol"/>
        <s v="Combustibles"/>
        <s v="Precio del crudo"/>
        <s v="Divisas"/>
        <s v="Producción en venezuela"/>
        <s v="Cambios de personal"/>
        <s v="Plan de inversiones"/>
        <s v="Reducción de dioxido de carbono"/>
        <s v="Inversión social"/>
        <s v="Refinería de Barranca"/>
        <s v="Regalias"/>
        <s v="Davos"/>
      </sharedItems>
    </cacheField>
    <cacheField name="CUBRIMIENTO" numFmtId="0">
      <sharedItems containsSemiMixedTypes="0" containsNonDate="0" containsString="0"/>
    </cacheField>
    <cacheField name="PAÌS" numFmtId="0">
      <sharedItems containsSemiMixedTypes="0" containsNonDate="0" containsString="0"/>
    </cacheField>
    <cacheField name="DEPARTAMENTO" numFmtId="0">
      <sharedItems containsSemiMixedTypes="0" containsNonDate="0" containsString="0"/>
    </cacheField>
    <cacheField name="CIUDAD" numFmtId="0">
      <sharedItems containsSemiMixedTypes="0" containsNonDate="0" containsString="0"/>
    </cacheField>
    <cacheField name="Origen" numFmtId="0">
      <sharedItems count="2">
        <s v="Directa"/>
        <s v="Indirecta"/>
      </sharedItems>
    </cacheField>
    <cacheField name="Importancia" numFmtId="0">
      <sharedItems containsSemiMixedTypes="0" containsNonDate="0" containsString="0"/>
    </cacheField>
    <cacheField name="Tipo / C. Opinión" numFmtId="0">
      <sharedItems containsSemiMixedTypes="0" containsNonDate="0" containsString="0"/>
    </cacheField>
    <cacheField name="TITULAR" numFmtId="0">
      <sharedItems count="397">
        <s v="Gustavo Petro congeló el precio de la gasolina"/>
        <s v="Estas son las reformas del Gobierno Petro para 2024"/>
        <s v="Así se comportarían los precios de los combustibles en 2024. ¿Seguirán los aumentos? "/>
        <s v="Petro desveló planes en el precio de la Gasolina y la ACPM para el 2024"/>
        <s v="Esto piensan las multinacionales sobre la política de Gustavo Petro de no firmar nuevos contratos de exploración de hidrocarburos"/>
        <s v="Petro anuncia regulación de tarifas de energía para 2024: así beneficiaría a la costa Caribe"/>
        <s v="2023 in data: the trends that shaped the oil and gas sector"/>
        <s v="La polla del poder 2024"/>
        <s v="“Se asustaron con el cuero”, la dura crítica del exministro Juan Camilo Restrepo al Gobierno Petro por dar marcha atrás a incrementos del diésel"/>
        <s v="Razones para el optimismo en el 2024"/>
        <s v="Gracias a las medidas del Gobierno de Cambio, el hambre en Colombia disminuyó sustancialmente en 2023"/>
        <s v="Reparación de las vías en Yopal"/>
        <s v="Ganancias de ISA por 625 millones"/>
        <s v="Habrá asamblea extraordinaria de Ecopetrol para que sea empresa de energía y no solo de petróleo"/>
        <s v="Ecopetrol busca empresas de tecnología para proyectos de transición energética"/>
        <s v="Alejandro Eder: conozca quiénes acompañarán el gobierno de nuevo alcalde de Cali"/>
        <s v="Petro recula y mantiene los subsidios para Acpm"/>
        <s v="Dow Jones menciona a Ecopetrol entre las tres empresas de petróleo con mejores prácticas de sostenibilidad del mundo"/>
        <s v="Acciones colombianas en Wall Street y Canadá cierran 2023 con altas ganancias"/>
        <s v="$7 mil millones invierte Ecopetrol en el mantenimiento de más de más de 100 kilómetros de vías rurales en Yopal "/>
        <s v="Ecopetrol abrió convocatoria para empresas en Colombia: requisitos y fechas para aplicar"/>
        <s v="El Grito"/>
        <s v="Ya se conocen los nombres de la nueva junta directiva de EPM"/>
        <s v="$7 mil millones invierte Ecopetrol en el mantenimiento de más de 100 kilómetros de vías rurales en Yopal"/>
        <s v="Dow Jones  menciona a Ecopetrol entre las tres empresas de petróleo con mejores prácticas de sostenibilidad del mundo."/>
        <s v="Gremio de transportadores celebró congelamiento del ACPM e insiste en evitar aumento"/>
        <s v="Colombiana Cenit acelera planes de expansión renovable"/>
        <s v="Comentario de la mesa de trabajo"/>
        <s v="Entrevista a Felipe Bayón"/>
        <s v="Las Familias que encontraron cómo generar energía con la protección de la naturaleza"/>
        <s v="Países que avanzan en materia energética en la región"/>
        <s v="En suspenso el aumento del precio del ACPM"/>
        <s v="Bolsa de Colombia comenzó la semana al alza: MSCI Colcap subió, impulsado por el sector asegurador"/>
        <s v="El precio del diésel en el país tiene que subir $9.565"/>
        <s v="Las acciones de la Bolsa de Valores de Colombia que recomiendan los expertos en 2024"/>
        <s v="Llano Gas esta información que hay restricción de entrega de gas vehicular"/>
        <s v="Entrevista al Gobernador de Santander Juvenal Díaz"/>
        <s v="Ecopetrol informo que inicia el mantenimiento programado"/>
        <s v="Ecopetrol inicia mantenimiento de la planta de gas de Cupiagua en Casanare"/>
        <s v="Ecopetrol inicia mantenimiento de la planta de gas Cupiagua en Casanare"/>
        <s v="11 días durará mantenimiento en planta de gas Cupiagua en Aguazul"/>
        <s v="Ecopetrol inicia mantenimiento en planta Cupiagua en Casanare para evitar riesgos futuros"/>
        <s v="Inició el mantenimiento programado en la planta de gas Cupiagua en Casanare"/>
        <s v="Inicia mantenimiento programado en planta de gas Cupiagua en Casanare"/>
        <s v="Ecopetrol inicia mantenimiento en planta de gas de Cupiagua"/>
        <s v="En Mantenimiento planta de Gas de Cupiagua en Casanare"/>
        <s v="Ecopetrol entre las tres mejores empresas de Petróleo y Gas en el mundo"/>
        <s v="Ecopetrol entre las tres empresas de petróleo y gas del mundo con mejores prácticas de sostenibilidad"/>
        <s v="BVC y Ecopetrol abrieron en verde este 4 de enero: ISA y Bancolombia, entre las acciones que más suben"/>
        <s v="Directivos de Bioenergy responderán ante la justicia por irregularidades en la empresa."/>
        <s v="Las familias que encontraron en conservar la naturaleza una forma de generar energía"/>
        <s v="La Bolsa de Valores de Colombia sube tras propuesta tributaria del presidente Petro"/>
        <s v=" Indicadores económicos"/>
        <s v="Ecopetrol tendrá mejores dividendos por decisión de mantener deducibilidad de regalías"/>
        <s v="Desempleados protagonizan plantón frente a sede de Ecopetrol – Hocol en Riohacha"/>
        <s v="Mantenimiento en Cupiagua"/>
        <s v="Denuncian amenazas contra trabajadores de la empresa Cenit y de Morelco"/>
        <s v="Inicia Mantenimiento Programado en Planta de Gas Cupiagua en Casanare."/>
        <s v="Mantenimiento mayor al CPF de Cupiagua, ubicada en Aguazul Casanare adelanta Ecopetrol"/>
        <s v="¿Qué viene para 2024? SEMANA presenta punto por punto los enormes desafíos económicos del país. Así lo impactarán a usted"/>
        <s v="Gustavo Petro quiere liderar la transición verde global"/>
        <s v="Las reformas que quiere sacar el gobierno Petro y que el país no ha visto. Estos son los proyectos de ley que planea la Casa de Nariño para 2024, más allá de las polémicas"/>
        <s v="Que viene para 2024"/>
        <s v="El alza del diésel se hará con cuidado"/>
        <s v="Otras iniciativas"/>
        <s v="ISA: este el sonajero de aspirantes a la presidencia de la poderosa compañía"/>
        <s v="“El 2024 es el año para saber si Petro es pura carreta”: Fernando Quijano."/>
        <s v="Noble swaps in rig for Petronas in Suriname"/>
        <s v="Unlocking Growth Opportunity In Ecopetrol SA ADR (NYSE :SE)."/>
        <s v="Los países vecinos que avanzan en materia energética"/>
        <s v="Venezuela apura nuevos acuerdos petroleros tras alivio de sanciones de EEUU"/>
        <s v="El Caimán Llanero"/>
        <s v="Estas serán las grandes movidas empresariales del 2024 en Colombia"/>
        <s v="Ecopetrol S.A. (NYSE:EC) Shares Purchased by Robeco Institutional Assest Management B.Y."/>
        <s v="La privatización"/>
        <s v="Lula y Petro: lo que en política une el bosque que no lo separe el petróleo"/>
        <s v="¿El nuevo oro blanco? La promesa del hidrógeno natural en Colombia"/>
        <s v="Contraloría investigará a exalcaldes de Sutamarchán por detrimento patrimonial"/>
        <s v="Noble Corp. y PETRONAS realizan intercambio de plataformas para proyecto en Surinam"/>
        <s v="Pemex, el siguiente paso: la necesidad de un cambio de fondo"/>
        <s v="“Este es año de ña renta fija: los bonos colombianos recomendados para 2024"/>
        <s v="Dónde invertir en acciones y bonos de otros países latinoamericanos en 2024"/>
        <s v="Esto es lo que debería traer la nueva reforma tributaria, según académicos y gremios"/>
        <s v="La oveja negra del 'Dream Team' de Eder"/>
        <s v="Fitch Rates Ecopetrol's Senior Notes 'BB+'"/>
        <s v="Exjefe de seguridad de Ecopetrol fue aceptado en la JEP"/>
        <s v="Ecopetrol venderá nuevos bonos con vencimiento para financiar recompra de deuda"/>
        <s v="Reforma a estatutos, entre los temas a tratar en la asamblea de mañana de Ecopetrol"/>
        <s v="Ecopetrol vende nuevos bonos para financiar recompra de deuda."/>
        <s v="Gestión de Unimagdalena en extensión y proyección social durante el2023          "/>
        <s v="Turbina marina de Ecopetrol en la frontera con Venezuela"/>
        <s v="Ecopetrol ajusta estructura financiera y anuncia plan de recompra de bonos"/>
        <s v="Ecopetrol sale al mercado internacional"/>
        <s v="Ecopetrol y PDVSA: ¿futuro crudo?"/>
        <s v="EXSUBJEFE DE ECOPETROL ENTRA A LA JEP TRAS VERDAD SOBRE NEXOS PARAMILITARES"/>
        <s v="Ecopetrol colocará y recomprará bonos en el mercado internacional"/>
        <s v="La jugada de Ecopetrol para reestructurar deuda: comprará bonos que vencen en 2025"/>
        <s v="Ecopetrol facilita el ingreso de trabajadores a junta directiva de la petrolera"/>
        <s v="Asamblea General de Ecopetrol aprueba reforma de sus estatutos"/>
        <s v="Colombiana Ecopetrol cierra venta de bonos por US$1.850mn"/>
        <s v="Ecopetrol recomprará bonos"/>
        <s v="Ecopetrol aprueba reformas para atraer nuevos perfiles a la Junta Directiva"/>
        <s v="BBVA accompanies Ecopetrol in its €1.85 billion debt issue"/>
        <s v="Ecopetrol prepara reestructuración para crear línea de negocio de energías renovables"/>
        <s v="Exitosa gestión de Unimagdalena en proyección social"/>
        <s v="Ecopetrol emitirá y recomprará bonos que vencen en 2025 para reestructurar su deuda"/>
        <s v="Ecopetrol invirtió en el 2023 $ 10.300 millones en programas sociales en La Guajira"/>
        <s v="Ecopetrol reestructura su deuda mediante la recompra de bonos con vencimiento en 2025"/>
        <s v="Lo que se viene para Ecopetrol tras la reforma de estatutos"/>
        <s v="Reforma a estatutos, un tema central en la asamblea de Ecopetrol que se realiza hoy"/>
        <s v="Asamblea de Ecopetrol aprobó la reforma a sus estatutos"/>
        <s v="Ecopetrol abre puerta para ingreso de trabajadores a junta directiva de la empresa"/>
        <s v="Cambian requisitos para ser parte de la junta directiva de Ecopetrol"/>
        <s v="Ecopetrol recompra bonos y expide nuevos"/>
        <s v="Ecopetrol ajusta requisitos y aumenta representación femenina en su Junta Directiva"/>
        <s v="Asamblea General de Ecopetrol aprobó modificaciones en sus estatutos"/>
        <s v="Asamblea de Accionistas de Ecopetrol aprobó reforma a sus estatutos"/>
        <s v="Aprueban reforma a estatutos de Ecopetrol: estos son los cambios"/>
        <s v="Aprueban cambio de estatutos en asamblea general de Ecopetrol"/>
        <s v="Ecopetrol: el papá del viceministro al que quieren sentar en la junta"/>
        <s v="Asamblea avala cambios a junta de Ecopetrol"/>
        <s v="ISA entra a Panamá"/>
        <s v="Flexibilizan requisitos de entrada a la junta de Ecopetrol"/>
        <s v="Ecopetrol cambió requisitos para ser miembro de la Junta"/>
        <s v="Isa entra al negocio de vías en Panamá"/>
        <s v="Suavizan los requisitos para entrar a la junta de Ecopetrol"/>
        <s v="Ecopetrol colocó bonos por US$1.850 millones"/>
        <s v="Reducen requisitos para junta de Ecopetrol y se viene reestructuración de la empresa"/>
        <s v="Ecopetrol: Roa pone en conocimiento de junta compra de apartamento ligado a petrolero"/>
        <s v="ISA entra al negocio de vías en Panamá con una inversión de US$ 283 millones"/>
        <s v="El papá del viceministro al que quieren sentar en la junta de Ecopetrol"/>
        <s v="Asamblea de Ecopetrol flexibilizó las condiciones para ser miembro de su Junta Directiva"/>
        <s v="Este es el alto funcionario del gobierno de Gustavo Petro que quieren nombrar en en la Junta Directiva de Ecopetrol"/>
        <s v="Cambiaron los requisitos para ser miembro de la Junta Directiva de Ecopetrol: habrá más mujeres y se necesitará menos experiencia"/>
        <s v="Ecopetrol reestructura su deuda con recompra de bonos y nueva emisión de $1.850 millones"/>
        <s v="Ecopetrol busca la reestructuración siguiendo la línea de transición energética del Gobierno"/>
        <s v="Accionistas de Ecopetrol aprobaron la reforma de sus estatutos"/>
        <s v="Colombiana Ecopetrol coloca bonos por 1.850 millones de dólares en mercado internacional"/>
        <s v="Ecopetrol logró colocar bonos por US$1.850 millones en el mercado internacional"/>
        <s v="Ecopetrol proyecta generar hasta 3.000 megavatios de energías limpias a 2030"/>
        <s v="APROBADOS CAMBIOS EN ECOPETROL PARA BAJAR EDAD DE EXPERIENCIA DE MIEMBROS DE LA JUNTA A 12 AÑOS"/>
        <s v="Ecopetrol reestructura su deuda con recompra de bonos y nueva emisión de 1.850 millones"/>
        <s v="Lo que viene para Ecopetrol tras lo aprobado en la asamblea de accionistas"/>
        <s v="Ecopetrol aprobó la mayor inclusión de mujeres en su Junta Directiva"/>
        <s v="El impacto de Ecopetrol en la economía"/>
        <s v="Así fue la asamblea extraordinaria de accionistas de Ecopetrol"/>
        <s v="Los nuevos requisitos que pide Ecopetrol para ser miembro de su Junta Directiva"/>
        <s v="Asamblea de accionistas de Ecopetrol aprueba la reforma de sus estatutos"/>
        <s v="Aprueban reducción de los requisitos para hacer parte de la junta directiva de Ecopetrol"/>
        <s v="Cambios en Ecopetrol: Experiencia para integrar la junta directiva se reduce a 12 Años"/>
        <s v="Cierran brecha en precios de gasolina: Ajustes mensuales en adelante"/>
        <s v="Colombia: Ecopetrol alista una reestructuración para lanzar una línea de negocio de energías renovables"/>
        <s v="Junta de Ecopetrol se reúne en asamblea extraordinaria este 10 de enero: definirán la reforma a los estatutos"/>
        <s v="Asamblea de Ecopetrol aprobó reforma a estatutos de la compañía: baja la experiencia requerida para entrar a la junta"/>
        <s v="Reforma de estatutos de Ecopetrol facilita avanzar en transición energética"/>
        <s v="¿Saúl Kattan llegará a la Presidencia de ISA tras salida de Juan Emilio Posada?"/>
        <s v="¿Qué hará Ecopetrol con la reciente emisión de bonos en el mercado internacional?"/>
        <s v="Ecopetrol crearía línea de negocio dedicada a energías renovables"/>
        <s v="Gobierno Petro insiste en la integración vertical de Ecopetrol"/>
        <s v="Asamblea aprueba cambios para estar en Junta de Ecopetrol"/>
        <s v="En la asamblea de hoy, Ecopetrol tratará sobre la reforma a Estatutos"/>
        <s v="Asamblea General de Accionistas de Ecopetrol aprobó reforma a sus estatutos"/>
        <s v="Se aprobaron modificaciones a los estatutos de Ecopetrol tal como se había previsto"/>
        <s v="Ecopetrol colocó US$1.850 millones en bonos internacionales"/>
        <s v="Ecopetrol redujo los requisitos para los miembros de su junta"/>
        <s v="Ecopetrol aprobó reformar sus estatutos"/>
        <s v="BBVA accompanies Ecopetrol in its EUR1.85 billion debt issue"/>
        <s v="Obreros y obreras protestan por abuso laboral de varias empresas"/>
        <s v="Davivienda y Celsia, dentro de las acciones que más se valorizaron a finales de 2023"/>
        <s v="¿Cuánto trasferirá Ecopetrol?"/>
        <s v="Colombia entrega a una empresa de energía canadiense la primera licencia para produciré energía geotérmica"/>
        <s v="Asamblea de Ecopetrol aprueba varios cambios"/>
        <s v="Ecopetrol restructura su plan de negocios"/>
        <s v="Asamblea de Ecopetrol modificó estatutos"/>
        <s v="Aprueban reforma de estatutos en asamblea de Ecopetrol "/>
        <s v="Nueva reforma de estatutos en asamblea de Ecopetrol "/>
        <s v="Junta directiva de Ecopetrol aprobó cambios en sus estatutos"/>
        <s v="Iniciarán nuevos proyectos de energías alternativas"/>
        <s v="Oleoducto en riesgo por derrumbe"/>
        <s v="Indicadores económicos"/>
        <s v="Cambios en la junta directiva de Ecopetrol"/>
        <s v="La Contraloría investigara al Municipio de Sutamarchán"/>
        <s v="Apunto de colapsar esta la vía que comunica a Puerto Wilches"/>
        <s v=" La mesa de trabajo habla sobre el hidrogeno en los Llanos Orientales"/>
        <s v="La JEP aceptó al ex jefe de seguridad de Ecopetrol "/>
        <s v="Ecopetrol Está pidiendo plazo a los inversionistas "/>
        <s v=" La JEP aceptó el sometimiento del ex jefe de seguridad de Ecopetrol"/>
        <s v=" La JEP aceptó al ex jefe de seguridad de Ecopetrol"/>
        <s v="El día de hoy hay asamblea extraordinaria de Ecopetrol"/>
        <s v="Caracol: Hoy por Hoy: En contados instantes empezara la reunión extraordinaria de accionistas de Ecopetrol "/>
        <s v="La mesa de trabajo habla sobre la salida de Ecopetrol de Katherine Orosco"/>
        <s v="Acaban de aprobar la modificación en los estatutos de Ecopetrol"/>
        <s v=" Esta en desarrollo la asamblea extraordinaria de Ecopetrol"/>
        <s v=" La Asamblea General de Accionistas de Ecopetrol aprobó una importante reforma"/>
        <s v="La Compañía Ecopetrol avanza en un proceso de reestructuración interno"/>
        <s v=" Información sobre los cambios que se han aprobaron en la Asamblea General "/>
        <s v=" En una Asamblea extraordinaria de Ecopetrol se aprobaron cambios en los estatutos"/>
        <s v="La mesa detrajo habla sobre lo que se anunció luego de la asamblea general"/>
        <s v="ISA está entrando en el negocio de las vías"/>
        <s v="Asamblea extraordinari ade Ecopetrol"/>
        <s v=" Información sobre el pedido que esta haciendo el principal sindicato de Ecopetrol "/>
        <s v="el Presidente de la compañía se pronunció "/>
        <s v="Paola Ochoa habla sobre Ecopetrol y la asamblea de accionistas "/>
        <s v="ISA esta entrando al negocio de la infraestructura vial en Panamá"/>
        <s v="En los secretos de D'Arcy Quinn hablan sobre la modificación a los estatutos DE Ecopetrol "/>
        <s v="xpectativa en el gremio transportador del país "/>
        <s v=" LA Mesa de trabajo habla sobre más cambios que vienen"/>
        <s v="Colombia buscara alianzas internacionales"/>
        <s v="Ecopetrol: junta ordena analizar riesgos por 3 casos donde se menciona a su presidente"/>
        <s v="Extraer gas para la transición energética, ¿al fin sí o no?"/>
        <s v="Estatutos de Ecopetrol adaptados para una junta directiva más flexible"/>
        <s v="Precio del ACPM tiene que concertarse con nosotros: Transportadores de carga"/>
        <s v="Colombia buscará alianzas internacionales para la explotación de energía geotérmica"/>
        <s v="JEP: Ex jefe de seguridad de Ecopetrol habría estado vinculado a las masacres del 16 de mayo en Barrancabermeja"/>
        <s v="Para el 2030: Ecopetrol buscará generar hasta 3.000 megavatios de energías limpias"/>
        <s v="OPACIDAD - Daniel Coronell | Los Danieles"/>
        <s v="Ecopetrol: junta ordena analizar riesgos por casos donde se menciona a su presidente"/>
        <s v="Las utopías siniestras de Morris"/>
        <s v="“Con una buena pedagogía se puede recuperar mucha adhesión juvenil”: Uribe sobre preocupación por comportamiento político de la juventud"/>
        <s v="ISA busca nueva Junta Directiva: cita a Asamblea Extraordinaria de Accionistas"/>
        <s v="Los presidentes que se estrenan (y los que faltan) en las empresas más grandes de Colombia"/>
        <s v="Ricardo Roa explica viaje a Punta Cana"/>
        <s v="Uno a uno: estos son los casos judiciales más sonados con los que arranca el 2024"/>
        <s v="Las polémicas en torno a Ricardo Roa: ¿qué está pasando al interior de Ecopetrol?"/>
        <s v="Bloqueos tienen en riesgo al principal oleoducto del país"/>
        <s v="Oleoducto que mueve el 70% del crudo está en riesgo"/>
        <s v="El negocio de vías de ISA, con la lupa puesta en dos obras 5G"/>
        <s v="Acuerdo entre Gobernación, comunidad de Florián y Ocensa garantizará obras en el oleoducto"/>
        <s v="¿Seguirá aumentando la gasolina este año en Colombia? Esto es lo que pasará"/>
        <s v="Un paso adelante en términos de desarrollo"/>
        <s v="¿Qué va a pasar con el precio del ACPM en Colombia?"/>
        <s v="Segunda reforma tributaria de Petro y otras preocupaciones económicas"/>
        <s v="Asi está la junta de ISA previo al cambio a final de mes"/>
        <s v="Finalizó el mantenimiento de la planta de gas"/>
        <s v="Finalizó el mantenimiento de la planta de gas de Cupiagua"/>
        <s v="Levantan bloqueo a Ocensa en Santander"/>
        <s v="ECOPETROL ADELANTA ACTIVIDADES LÚDICAS CON LA COMUNIDAD"/>
        <s v="Ecopetrol concluye con éxito las operaciones en planta de gas en Casanare"/>
        <s v="Acción de Ecopetrol cae: precio y cotización en bolsa hoy 15 de enero de 2024"/>
        <s v="Ecopetrol le quedó debiendo plata a PDVSA y está negociando cómo pagarle"/>
        <s v="Colombiana Ocensa llega a acuerdo para mitigar riesgo de desabastecimiento de crudo"/>
        <s v="¿Ricardo Roa perdió el apoyo de la junta directiva de Ecopetrol?"/>
        <s v="Posible crisis en Ecopetrol: junta directiva en desacuerdo ante escándalos de su presidente, Ricardo Roa"/>
        <s v="Ecopetrol acelera generación eléctrica verde"/>
        <s v="Éxito en el reinicio de operaciones: Ecopetrol culmina mantenimiento en planta de gas Cupiagua"/>
        <s v="Planta de gas de Cupiana, disponible para entregar 210 mmpc"/>
        <s v="Ecopetrol finalizó antes de tiempo el mantenimiento de la planta de gas de Cupiagua"/>
        <s v="¿Se aplaza el aumento en el precio del ACPM en Colombia?"/>
        <s v="Saúl Kattan podría ir a ISA y dejar la junta de Ecopetrol"/>
        <s v="ISA cita a asamblea extraordinaria de accionistas: habrá nueva junta directiva"/>
        <s v="Ecopetrol finalizó el mantenimiento de la planta de gas Cupiagua en Casanare"/>
        <s v="POSITIVO BALANCE DE ACTIVIDADES DE ECOPETROL EN EL HUILA EN 2023"/>
        <s v="Ecopetrol retoma operaciones de planta de gas en Casanare tras mantenimiento"/>
        <s v="Cerca de 2.500 personas participaron en las actividades lúdicas de Ecopetrol en Huila en 2023"/>
        <s v="Ecopetrol reportó que ha finalizado con éxito el mantenimiento de la planta de gas Cupiagua"/>
        <s v="Finalizó con éxito mantenimiento de la planta de gas Cupiagua"/>
        <s v="Las regiones que podrían generar hidrógeno verde"/>
        <s v="Subasta de energía en Colombia fue aplazada para garantizar conformidad con el Plan Nacional"/>
        <s v="Acción de Ecopetrol cae: precio y cotización en bolsa hoy 16 de enero de 2024"/>
        <s v="&quot;Hay que hacer viable el fracking en Ecopetrol&quot;: Juan Carlos Echeverry"/>
        <s v="¿Hasta cuándo estará Roa en Ecopetrol?"/>
        <s v="Emprendieron estrategia que busca recuperar 100 empleos en el Distrito"/>
        <s v="Parex anuncia nuevo hallazgo de hidrocarburos y menos inversiones para Colombia en 2024"/>
        <s v="Nuevo descubrimiento de petróleo y gas en Colombia por parte de Parex y Ecopetrol"/>
        <s v="Parex anuncia resultados positivos en pruebas de pozo para petróleo y gas, en Saravena"/>
        <s v="Ecopetrol y Parex hicieron nuevo descubrimiento de gas y petróleo en Arauca"/>
        <s v="Ecopetrol llevó pedagogía sobre transición energética y desarrollo sostenible a nueve municipios del Meta"/>
        <s v="Latam Trade Capital impulsa la inclusión financiera en Colombia y la región"/>
        <s v="La intervención de Felipe Bayón el año pasado en Davos que sentenció su salida de Ecopetrol"/>
        <s v="Así está conformada la Junta Directiva de ISA antes del cambio que habrá a fin de mes"/>
        <s v="Liderazgo de la gobernadora del Meta fue determinante para levantar paro en la vía al Llano"/>
        <s v="En estado deplorable, así se encuentra actualmente el Museo Etnográfico de Gaira"/>
        <s v="Un día antes de los previsto finalizó mantenimiento de la planta de gas Cupiagua"/>
        <s v="Finalizó mantenimiento de la planta de gas Cupiagua."/>
        <s v="Luego de labores de mantenimiento, planta de gas de Cupiagua ya se encuentra operando nuevamente"/>
        <s v="El crudo que “blanquearon” a través de Ecopetrol"/>
        <s v="El crudo que «blanquearon» a través de Ecopetrol"/>
        <s v="Pese al alza, deuda de subsidio a combustibles sería $16 billones"/>
        <s v="El crudo Brent cierra con un alza del 0,17% hasta los Us$78,9"/>
        <s v="‘Queremos cambiar las divisas que le entran a Colombia por carbón y por petróleo por turismo’: presidente Petro"/>
        <s v="Petro insiste en que Colombia no contratará más exploraciones de petróleo, gas y carbón"/>
        <s v="Gustavo Petro dice desde Suiza que Colombia dejará de producir petróleo en poco tiempo"/>
        <s v="Colombia decidió no contratar más exploraciones de petróleo, gas y carbón: Presidente Petro en Foro de Davos"/>
        <s v="Guyana prevé ingresos por US$2.400 millones por aumento de la producción de crudo"/>
        <s v="Petro pide no sacar petróleo del Esequibo para evitar posible “conflicto militar”"/>
        <s v="Gustavo Petro pide no explotar petróleo en el Esequibo"/>
        <s v="No se contratará más exploraciones de petróleo, gas y carbón: Petro"/>
        <s v="19% de las exportaciones de petróleo de Venezuela fueron para Estados Unidos durante 2023"/>
        <s v="Petro insiste en cambiar las divisas que entran a Colombia por carbón y petróleo por turismo"/>
        <s v="Colombia le concede el permiso a Parex para desarrollar un proyecto de energía geotérmica"/>
        <s v="“Decidimos no contratar más exploraciones de petróleo, gas y carbón como ejemplo”: Petro"/>
        <s v="Decidimos no contratar más exploraciones de petróleo, gas y carbón: Petro en Davos"/>
        <s v="Ecopetrol aclaró que todavía faltan pruebas en el pozo Arauca-8 para ver su potencial"/>
        <s v="Los nuevos cambios en la alta gerencia de Ecopetrol"/>
        <s v="Parex y Ecopetrol hicieron nuevo descubrimiento de petróleo y gas en Saravena"/>
        <s v="Carmen Caballero, President Of ProColombia, Did Not Go To  the World Economic Forum; the entity would have paid millions to attend"/>
        <s v="Sigue el remezón en Ecopetrol: Hay importantes cambios de alta gerencia"/>
        <s v="Los puntos clave en los que Ecopetrol pondrá la lupa entre 2024 y 2026"/>
        <s v="Sigue el remezón en Ecopetrol: Hay importantes cambios"/>
        <s v="Nuevo yacimiento de gas y petróleo en Arauca confirmó Ecopetrol con la la petrolera canadiense Parex Resources"/>
        <s v="Ecopetrol anuncia nuevos cambios en la alta gerencia con miras a &quot;continuar la integración&quot; del equipo de trabajo"/>
        <s v="Ecopetrol anunció varios movimientos importantes: hubo tres cambios grandes"/>
        <s v="Ecopetrol anunció la salida de altos funcionarios: se trata de tres vicepresidentes"/>
        <s v="Hay candidato para la Junta de Ecopetrol"/>
        <s v="Gustavo Petro propone a Alberto Merlano para la Junta Directiva de Ecopetrol"/>
        <s v="Nuevo remezón en las directivas de Ecopetrol"/>
        <s v="Petro quiere que Alberto Merlano sea integrante de Junta Directiva de Ecopetrol"/>
        <s v="Alberto Merlano, posible carta del Gobierno para la Junta de Ecopetrol"/>
        <s v="Gustavo Petro negó que candidato a conformar junta directiva de Ecopetrol sea familiar de Verónica Alcocer"/>
        <s v="Ecopetrol rechazó tokens Petro para integrarse a la Junta"/>
        <s v="Petro aclara si hombre al que quiere poner en Ecopetrol es familiar de Verónica Alcocer"/>
        <s v="Presidente Petro confirmó uno de los candidatos para la Junta Directiva de Ecopetrol"/>
        <s v="ECOPETROL RECHAZÓ FICHAS DE PETRO PARA ENTRAR A LA JUNTA"/>
        <s v="Petro confirma uno de los posibles nuevos miembros de Junta de Ecopetrol"/>
        <s v="Presidente Petro negó acusaciones de nepotismo: candidato a junta directiva de Ecopetrol no sería familiar de Verónica Alcocer"/>
        <s v="Ecopetrol: Cambios en la Junta Directiva y nuevas perspectivas"/>
        <s v="Ecopetrol redujo un millón de toneladas de dióxido de carbono en sus operaciones"/>
        <s v="Ecopetrol redujo 1 millón de toneladas de CO2 en operaciones de exploración y producción"/>
        <s v="En tres años, Ecopetrol redujo emisión de CO2 en un millón de toneladas"/>
        <s v="Ecopetrol redujo 1 millón de toneladas de CO2 durante los últimos cuatro años"/>
        <s v="Durante los últimos cuatro años Ecopetrol redujo 1 millón de toneladas de CO2 en sus operaciones de exploración y producción"/>
        <s v="Ecopetrol redujo 1 millón de toneladas de CO2 en sus operaciones Ecopetrol redujo 1 millón de toneladas de CO2 en sus operaciones"/>
        <s v="Ecopetrol redujo 1 millón de toneladas de CO2 en sus operaciones en los últimos 4 años"/>
        <s v="Estatal petrolera de Colombia redujo emisiones de gases nocivos"/>
        <s v="Prevén menos cuota de Ecopetrol en la producción de gas"/>
        <s v="La participación de Ecopetrol en la producción de gas caerá"/>
        <s v="Salir o no salir del gas: esa es la cuestión para Colombia"/>
        <s v="Parex y Ecopetrol realizan un reciente hallazgo de petróleo y gas en Colombia"/>
        <s v="Ecopetrol y Parex descubren importante yacimiento de petróleo y gas en Colombia"/>
        <s v="Importante nuevo hallazgo petrolero en los llanos"/>
        <s v="Ecopetrol aclaró que aún faltan pruebas en el pozo Arauca-8 para ver su potencial"/>
        <s v="Acción de Ecopetrol cae: precio y cotización en bolsa hoy 18 de enero de 2024"/>
        <s v="BVC amanece en rojo y la acción de Ecopetrol también cae este 18 de enero: así se mueven los mercados"/>
        <s v="Ecopetrol aportará a Estado colombiano récord de más de 13.000 millones de dólares en 2023"/>
        <s v="Ecopetrol aportará al Estado colombiano más de 13.000 millones de dólares en 2023"/>
        <s v="S&amp;P bajó perspectiva de Ecopetrol a negativa como efecto del ajuste para Colombia"/>
        <s v="S&amp;P también rebajó perspectiva de Ecopetrol tras degradar a Colombia"/>
        <s v="Análisis de trabajo articulado de la Alcaldía con Ecopetrol"/>
        <s v="S&amp;P bajó la perspectiva de Ecopetrol a negativa, efecto de del ajuste país"/>
        <s v="Lista la plancha para modificar la Junta Directiva de ISA a final de mes"/>
        <s v="Menos emisiones de Ecopetrol"/>
        <s v="Cascada de perspectivas negativas tras decisión sobre deudas del Gobierno"/>
        <s v="Importante nuevo hallazgo de petróleo en los llanos"/>
        <s v="Ecopetrol referred to a new oil discovery in Saravena – news"/>
        <s v="Recirculación de agua en refinería Barrancabermeja en 2023"/>
        <s v="El futuro del gas en Colombia: desafíos y opciones"/>
        <s v="Colombia otorga primera licencia para proyecto de coproducción de hidrocarburos y geotermia."/>
        <s v="Nueva Junta Directiva de ISA se define en Asamblea Extraordinaria el 29 de Enero"/>
        <s v="Campo Guamal: ¿Amenaza petrolera para el río Humadea?"/>
        <s v="Ecopetrol rechazó nominaciones del gobierno para conformar su junta directiva, incluída la del nariñense Guillermo García Realpe"/>
        <s v="Ecopetrol perderá hasta cuatro puntos porcentuales en su cuota de mercado de gas para 2026"/>
        <s v="Ecopetrol anunció resultados positivos de oferta de recompra del bono a 2025"/>
        <s v="Ecopetrol: aportes al país, importación de gas desde Venezuela y otros planes para 2024"/>
        <s v="S&amp;P rebajó la perspectiva de Ecopetrol a negativa y mantuvo la calificación en BB+"/>
        <s v="Acción de Ecopetrol cae: precio y cotización en bolsa hoy 19 de enero de 2024"/>
        <s v="S&amp;P bajó perspectiva de Ecopetrol a negativa tras ajuste a calificación para Colombia"/>
        <s v="¿Por qué a Ecopetrol también le bajó la perspectiva de su nota?"/>
        <s v="Los nombre que llegarán a la Junta de ISA"/>
        <s v="La prensa que no le gusta al presidente "/>
        <s v="Atención: muerte de Piedad Córdoba frena cambio en junta directiva de Ecopetrol"/>
        <s v="Poco para celebrar en Davos / Análisis de Ricardo Ávila"/>
        <s v="La poderosa multinacional de millonario suizo en vilo por supuesto saqueo a Ecopetrol"/>
        <s v="Nueva junta de ISA"/>
        <s v="El significado de la nueva EPS"/>
        <s v="No más populismo ambientalista "/>
        <s v="Falleció el empresario colombiano Henry Cubides, dueño de Envía y Coltanques"/>
        <s v="Colombia podría perder otro grado de inversión si no hay si no hay ajustes fiscales este año"/>
        <s v="Allspring Global Investments Holdings LLC Decreases Stock ."/>
        <s v="Este es rastro de la plata con que se reactiva el expediente de la campaña de Petro"/>
        <s v="Corte Constitucional revisará fallo que tiene que ver con deducción de regalías a petroleras"/>
        <s v="Secretos de D'Arcy Quinn"/>
        <s v="nueva asamblea extraordinaria de accionistas de ISA"/>
        <s v="La mesa de trabajo habla sobre la incertidumbre que hay frente a la asistencia a Davos del Presidente "/>
        <s v="Comentarios de la mesa"/>
        <s v="Ecopetrol informó que reinició exitosamente las operaciones de la planta"/>
        <s v="Fue citada para el 29 de enero, la asamblea extraordinaria de ISA "/>
        <s v="Ricardo Roa Presidente de Ecopetrol perdió el apoyo de la Junta Directiva"/>
        <s v="3.200 familias de Tame Arauca recibirán gas domiciliario"/>
        <s v="La mesa de trabajo habla sobre lo que esta haciendo el Presidente Petro en Davos"/>
        <s v="La mesa de trabajo habla sobre los anuncios que ha realizado el Presidente Petro desde Davos"/>
        <s v="Indicadores económicos "/>
        <s v="Un nuevo descubrimiento de gas y petróleo "/>
        <s v="Un oyente participa en el tema de día"/>
        <s v="Salida de 3 Vicepresidentes de Ecopetrol"/>
        <s v="Continua el revolcón en la alta gerencia de Ecopetrol"/>
        <s v="Aparte de la entrevista a Fernando Jaramillo"/>
        <s v=" La mesa de trabajo habla sobre lo que se aprobó en una junta extraordinaria en Ecopetrol"/>
        <s v="La mesa de trabajo habla sobre la discusión que hubo el día de ayer en redes sociales "/>
        <s v="Presidente Petro hablo sobre si Noel Petro es o no es familiar y si Alberto Medrano"/>
        <s v="La mesa de trabajo habla sobre la polémica que se generó alrededor de si Noel Petro y  Alberto Merlano Alcocer"/>
        <s v="S&amp;P esta bajando desde estable hasta negativa la perspectiva"/>
        <s v="S&amp;P mantuvo la calificación de Ecopetrol "/>
        <s v="Nombres de los postulados a conformar la nueva Junta Directiva de ISA"/>
        <s v="USO respalda cambios en la junta directiva"/>
        <s v="Indicadores económicos. Acción de Ecopetrol cerró a la baja."/>
        <s v="Indicadores económicos."/>
        <s v="Cambios en la alta gerenciad e Ecopetrol"/>
      </sharedItems>
    </cacheField>
    <cacheField name="RESUMEN" numFmtId="0">
      <sharedItems containsSemiMixedTypes="0" containsNonDate="0" containsString="0"/>
    </cacheField>
    <cacheField name="Tarifa" numFmtId="0">
      <sharedItems containsSemiMixedTypes="0" containsNonDate="0" containsString="0"/>
    </cacheField>
    <cacheField name="DURACIÓN segundos" numFmtId="0">
      <sharedItems containsSemiMixedTypes="0" containsNonDate="0" containsString="0"/>
    </cacheField>
    <cacheField name="Fijo" numFmtId="0">
      <sharedItems containsSemiMixedTypes="0" containsNonDate="0" containsString="0"/>
    </cacheField>
    <cacheField name="ESTADO" numFmtId="0">
      <sharedItems count="3">
        <s v="Neutra"/>
        <s v="Buena"/>
        <s v="mala"/>
      </sharedItems>
    </cacheField>
    <cacheField name="VALOR" numFmtId="0">
      <sharedItems containsSemiMixedTypes="0" containsNonDate="0" containsString="0"/>
    </cacheField>
    <cacheField name="AUDIENCIA" numFmtId="0">
      <sharedItems containsSemiMixedTypes="0" containsString="0" containsNumber="1" containsInteger="1" minValue="1500" maxValue="2960000" count="65">
        <n v="121500"/>
        <n v="28400"/>
        <n v="18000"/>
        <n v="15000"/>
        <n v="1130167"/>
        <n v="47821"/>
        <n v="980000"/>
        <n v="65800"/>
        <n v="556920"/>
        <n v="1813800"/>
        <n v="380000"/>
        <n v="941000"/>
        <n v="10000"/>
        <n v="309000"/>
        <n v="700000"/>
        <n v="450000"/>
        <n v="1149700"/>
        <n v="15500"/>
        <n v="109164"/>
        <n v="80100"/>
        <n v="4500"/>
        <n v="110000"/>
        <n v="16900"/>
        <n v="2600"/>
        <n v="197000"/>
        <n v="28300"/>
        <n v="201000"/>
        <n v="20000"/>
        <n v="7900"/>
        <n v="12000"/>
        <n v="285000"/>
        <n v="3870"/>
        <n v="1130200"/>
        <n v="65200"/>
        <n v="195000"/>
        <n v="10200"/>
        <n v="36500"/>
        <n v="1500"/>
        <n v="5000"/>
        <n v="105600"/>
        <n v="46300"/>
        <n v="201727"/>
        <n v="2106000"/>
        <n v="405000"/>
        <n v="2065500"/>
        <n v="30000"/>
        <n v="185650"/>
        <n v="592000"/>
        <n v="2835000"/>
        <n v="995500"/>
        <n v="483660"/>
        <n v="440200"/>
        <n v="618000"/>
        <n v="200000"/>
        <n v="374020"/>
        <n v="16000"/>
        <n v="7500"/>
        <n v="65220"/>
        <n v="3800"/>
        <n v="6000"/>
        <n v="258000"/>
        <n v="2960000"/>
        <n v="460000"/>
        <n v="136000"/>
        <n v="91700"/>
      </sharedItems>
    </cacheField>
    <cacheField name="LINK"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invalid="1" refreshedBy="Admin CHR" refreshedDate="45319.727006018496" createdVersion="4" refreshedVersion="4" minRefreshableVersion="3" recordCount="0">
  <cacheSource type="worksheet">
    <worksheetSource ref="A1:O152" sheet="22-28" r:id="rId1"/>
  </cacheSource>
  <cacheFields count="15">
    <cacheField name="Fecha" numFmtId="0">
      <sharedItems containsNonDate="0" containsDate="1" containsString="0" containsBlank="1" minDate="2024-01-22T00:00:00" maxDate="2024-01-29T00:00:00" count="8">
        <d v="2024-01-22T00:00:00"/>
        <d v="2024-01-23T00:00:00"/>
        <d v="2024-01-24T00:00:00"/>
        <d v="2024-01-25T00:00:00"/>
        <d v="2024-01-26T00:00:00"/>
        <d v="2024-01-27T00:00:00"/>
        <d v="2024-01-28T00:00:00"/>
        <m/>
      </sharedItems>
    </cacheField>
    <cacheField name="TIPO DE MEDIO" numFmtId="0">
      <sharedItems containsBlank="1" count="5">
        <s v="Internet"/>
        <s v="Prensa"/>
        <s v="Televisión"/>
        <s v="Radio"/>
        <m/>
      </sharedItems>
    </cacheField>
    <cacheField name="MEDIO" numFmtId="0">
      <sharedItems containsBlank="1" count="75">
        <s v="El Observador"/>
        <s v="Vanguardia"/>
        <s v="Finance Colombia"/>
        <s v="Portafolio"/>
        <s v="Valora Analitik"/>
        <s v="Infobae"/>
        <s v="Revista Alternativa"/>
        <s v="El Espectador"/>
        <s v="RCN Radio"/>
        <s v="Alerta Santanderes"/>
        <s v="La República"/>
        <s v="El Heraldo"/>
        <s v="Las 2 Orillas"/>
        <s v="Primer Informe"/>
        <s v="Blu Radio"/>
        <s v="La Razón.co"/>
        <s v="Digame.com"/>
        <s v="La Voz de Cinaruco"/>
        <s v="Revista Petroquímica"/>
        <s v="Colombia Informa"/>
        <s v="Bloomberg Línea"/>
        <s v="El Tiempo"/>
        <s v="Pulzo"/>
        <s v="360 Radio"/>
        <s v="W Radio"/>
        <s v="Zbr.com.mx"/>
        <s v="Radio 360"/>
        <s v="La Opinión"/>
        <s v="Caracol Radio"/>
        <s v="Enlace Televisión"/>
        <s v="El Colombiano"/>
        <s v="El Nuevo Siglo"/>
        <s v="Forbes"/>
        <s v="Red+ Noticias"/>
        <s v="Semana"/>
        <s v="El Frente"/>
        <s v="Melodía en Línea"/>
        <s v="Bnaméricas"/>
        <s v="Radio Santafé"/>
        <s v="Alerta Caribe"/>
        <s v="Petrolnews"/>
        <s v="Nueva Prensa Americana"/>
        <s v="Revista Metro"/>
        <s v="Petrogui@"/>
        <s v="Forbes Mexico"/>
        <s v="News Es Euro"/>
        <s v="La Silla Vacía"/>
        <s v="The Economist"/>
        <s v="Canal 1com"/>
        <s v="Llano al mundo.com"/>
        <s v="Llano al día"/>
        <s v="Ecos de Combeima"/>
        <s v="Ciudad Florida.com"/>
        <s v="Noticias 24 Colombia"/>
        <s v="Revista Cambio"/>
        <s v="Minuto 30"/>
        <s v="Bbm Noticias.com"/>
        <s v="CMI NOTICIAS 9:00 P.M."/>
        <s v="ORIENTE NOTICIAS 1:00 P.M."/>
        <s v="RTVC NOTICIAS"/>
        <s v="CABLE NOTICIAS"/>
        <s v="ONDAS DEL META"/>
        <s v="RADIO NACIONAL"/>
        <s v="CARACOL BUCARAMANGA"/>
        <s v="EMISORA ATLANTICO"/>
        <s v="ECOS DEL COMBEIMA"/>
        <s v="Diario La Libertad"/>
        <s v="El Universal"/>
        <m/>
        <s v="RTVC INSTITUCIONAL"/>
        <s v="RTVC NOTICIAS 7:00 P.M."/>
        <s v="CABLE NOTICIAS 12:00 M."/>
        <s v="CABLE NOTICIAS 6:00 P.M."/>
        <s v="Zbr.com"/>
        <s v="Enlace Television"/>
      </sharedItems>
    </cacheField>
    <cacheField name="VARIABLES" numFmtId="0">
      <sharedItems containsSemiMixedTypes="0" containsNonDate="0" containsString="0"/>
    </cacheField>
    <cacheField name="TEMA" numFmtId="0">
      <sharedItems containsBlank="1" count="45">
        <s v="Exploración y producción"/>
        <s v="Producción "/>
        <s v="Cambios de personal"/>
        <s v="Bonos"/>
        <s v="Junta de Ecopetrol"/>
        <s v="Robo a Ecopetrol"/>
        <s v="Entorno"/>
        <s v="MEDIO AMBIENTE"/>
        <s v="CENIT"/>
        <s v="ISA"/>
        <s v="Ricardo Roa"/>
        <s v="ACCIÓN SOCIAL"/>
        <s v="Comunidades"/>
        <s v="Hallazgo"/>
        <s v="Acciones"/>
        <s v="Combustibles"/>
        <s v="Ex empleaedos"/>
        <s v="GENERACIÓN ELECTRICA"/>
        <s v="Indirecta"/>
        <s v="Comunidades "/>
        <s v="Producción"/>
        <s v="Becas Ecopetrol"/>
        <s v="TRANSICIÓN ENERGÉTICA"/>
        <s v="Opinión"/>
        <s v="ACPM"/>
        <s v="GASOLINA"/>
        <s v="USO"/>
        <s v="Diésel"/>
        <s v="Ecopetrol -Pdvsa"/>
        <s v="Imagen"/>
        <s v="Calificadoras de riesgo"/>
        <s v="Gas"/>
        <s v="ENERGÍA"/>
        <s v="Falso anestesiólogo"/>
        <s v="Columnas de opinión"/>
        <m/>
        <s v="Eléctrica"/>
        <s v="Ex empleados"/>
        <s v="JUNTA DIRECTIVA"/>
        <s v="Becas"/>
        <s v="Junta Direfctiva"/>
        <s v="Exploración"/>
        <s v="Notas Dr. Roa"/>
        <s v="Acción"/>
        <s v="Bcas Ecopetrol"/>
      </sharedItems>
    </cacheField>
    <cacheField name="DEPARTAMENTO" numFmtId="0">
      <sharedItems containsSemiMixedTypes="0" containsNonDate="0" containsString="0"/>
    </cacheField>
    <cacheField name="Origen" numFmtId="0">
      <sharedItems containsBlank="1" count="4">
        <s v="Directa"/>
        <s v="Indirecta"/>
        <s v="Entorno"/>
        <m/>
      </sharedItems>
    </cacheField>
    <cacheField name="Importancia" numFmtId="0">
      <sharedItems containsSemiMixedTypes="0" containsNonDate="0" containsString="0"/>
    </cacheField>
    <cacheField name="Tipo / C. Opinión" numFmtId="0">
      <sharedItems containsSemiMixedTypes="0" containsNonDate="0" containsString="0"/>
    </cacheField>
    <cacheField name="TITULAR" numFmtId="0">
      <sharedItems containsSemiMixedTypes="0" containsNonDate="0" containsString="0"/>
    </cacheField>
    <cacheField name="RESUMEN" numFmtId="0">
      <sharedItems containsSemiMixedTypes="0" containsNonDate="0" containsString="0"/>
    </cacheField>
    <cacheField name="Fijo" numFmtId="0">
      <sharedItems containsSemiMixedTypes="0" containsNonDate="0" containsString="0"/>
    </cacheField>
    <cacheField name="SENTIMIENTO" numFmtId="0">
      <sharedItems containsBlank="1" count="4">
        <s v="Neutra"/>
        <s v="Buena"/>
        <s v="Mala"/>
        <m/>
      </sharedItems>
    </cacheField>
    <cacheField name="VALOR" numFmtId="0">
      <sharedItems containsSemiMixedTypes="0" containsNonDate="0" containsString="0"/>
    </cacheField>
    <cacheField name="AUDIENCIA"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Admin CHR" refreshedDate="46068.474659143518" createdVersion="6" refreshedVersion="6" minRefreshableVersion="3" recordCount="599">
  <cacheSource type="worksheet">
    <worksheetSource ref="A1:P600" sheet="Feb 09 a Feb 15"/>
  </cacheSource>
  <cacheFields count="16">
    <cacheField name="Feha" numFmtId="0">
      <sharedItems containsNonDate="0" containsDate="1" containsString="0" containsBlank="1" minDate="2026-02-04T00:00:00" maxDate="2026-02-16T00:00:00"/>
    </cacheField>
    <cacheField name="TIPO DE MEDIO" numFmtId="0">
      <sharedItems containsBlank="1" count="6">
        <s v="Prensa"/>
        <s v="Internet"/>
        <s v="Televisión"/>
        <s v="Radio"/>
        <s v="Redes Sociales"/>
        <m/>
      </sharedItems>
    </cacheField>
    <cacheField name="Medio" numFmtId="0">
      <sharedItems containsBlank="1" count="242">
        <s v="Portafolio"/>
        <s v="La Política Online"/>
        <s v="La República"/>
        <s v="El Original"/>
        <s v="Caracol radio"/>
        <s v="El Tiempo"/>
        <s v="Estrella Digital"/>
        <s v="El Frente"/>
        <s v="Prensa Libre"/>
        <s v="El Espectador"/>
        <s v="Semana"/>
        <s v="Blu Radio"/>
        <s v="Infobae"/>
        <s v="Pulzo"/>
        <s v="La FM"/>
        <s v="El Heraldo"/>
        <s v="Valora Analitik"/>
        <s v="El Universal"/>
        <s v="El Nuevo Siglo"/>
        <s v="Red +"/>
        <s v="Metropolitano"/>
        <s v="El País"/>
        <s v="Diario del Cauca"/>
        <s v="Vanguardia"/>
        <s v="Noticias Caracol"/>
        <s v="ADN"/>
        <s v="El Tabloide"/>
        <s v="El Informador"/>
        <s v="Minuto 30"/>
        <s v="Zona Cero"/>
        <s v="Cable Noticias"/>
        <s v="Diario el Mundo"/>
        <s v="Notimerica"/>
        <s v="Democracia"/>
        <s v="Eju.tv"/>
        <s v="NTN 24"/>
        <s v="Bolsamania"/>
        <s v="Kien y Ke"/>
        <s v="Publimetro"/>
        <s v="La Patria"/>
        <s v="El Olfato"/>
        <s v="Canal Uno"/>
        <s v="Cadena 3"/>
        <s v="Hoy Diario del Magdalena"/>
        <s v="Seguimiento.co"/>
        <s v="CW +"/>
        <s v="Bloomberg Línea"/>
        <s v="Agencia API"/>
        <s v="Diario La Calle"/>
        <s v="Diario Oriente"/>
        <s v="El Norte"/>
        <s v="Asuntos Legales"/>
        <s v="El Colombiano"/>
        <s v="Diario Siglo XXI"/>
        <s v="La Razón"/>
        <s v="Europa Press"/>
        <s v="Noticias RCN"/>
        <s v="Diario del Huila"/>
        <s v="Ultima Hora"/>
        <s v="Emisora Atlántico"/>
        <s v="Diario del Sur"/>
        <s v="La Silla Vacía"/>
        <s v="Cesar Noticias"/>
        <s v="Diario La Libertad"/>
        <s v="El Quindiano"/>
        <s v="La República "/>
        <s v="Hora 13 Noticias"/>
        <s v="Kch Comunicaciones"/>
        <s v="Ke se dice"/>
        <s v="La Crónica del Quindío"/>
        <s v="La Sillla Vacía"/>
        <s v="Publímetro"/>
        <s v="La Última"/>
        <s v="Neiva Estéreo"/>
        <s v="Opa Noticias"/>
        <s v="Prensa Libre Casanare."/>
        <s v="La Republica"/>
        <s v="Ambiente Stereo"/>
        <s v="Torrijos Today"/>
        <s v="Cholita Online"/>
        <s v="Banca y Negocios"/>
        <s v="La Nación"/>
        <s v="El Meridiano"/>
        <s v="Chicanoticias"/>
        <s v="Cambio"/>
        <s v="Nación Colombia"/>
        <s v="Minuto 60"/>
        <s v="Nación Llanera"/>
        <s v="Nación Huilense "/>
        <s v="Nación Paisa"/>
        <s v="Las 2 Orillas"/>
        <s v="Forbes"/>
        <s v="Enlace Television"/>
        <s v="Tolima Online"/>
        <s v="Pasa la Voz"/>
        <s v="Mas Colombia"/>
        <s v="Vive el Meta"/>
        <s v="360 Radio"/>
        <s v="Data IFX"/>
        <s v="Pluralidad Z"/>
        <s v="ATB.COM"/>
        <s v="Cronista"/>
        <s v="El Ciudadano"/>
        <s v="El Periódico de la Energía"/>
        <s v="La Opinión"/>
        <s v="Noticias en Línea"/>
        <s v="Primicia"/>
        <s v="Teletica.com"/>
        <s v="La Guajira Noticias"/>
        <s v="Hjdoblek huila.com"/>
        <s v="Huila 7 Días"/>
        <s v="Noticiero CDN"/>
        <s v="Putumayo Noticias"/>
        <s v="TSM Noticias"/>
        <s v="Canal 1"/>
        <s v="Ecos de Combeima"/>
        <s v="H13N"/>
        <s v="IFM Noticias"/>
        <s v="Diario de Occidente"/>
        <s v="Finanzas y Dinero"/>
        <s v="Informando"/>
        <s v="NOTI CENTRO NOTICIAS"/>
        <s v="ORIENTE NOTICIAS"/>
        <s v="RED NOTICIAS"/>
        <s v="RTVC NOTICIAS"/>
        <s v="CARACOL NOTICIAS"/>
        <s v="NOTI CENTRO NOTICIAS "/>
        <s v="PRIMERA PÁGINA"/>
        <s v="RCN NOTICIAS"/>
        <s v="PRIMERA PÁGINA "/>
        <s v="LA VOZ DEL CINARUCO"/>
        <s v="LA FM "/>
        <s v="EMISORA ATLANTICO"/>
        <s v="JAVERIANA ST"/>
        <s v="EMISORA COMUNITARIA BARRACAS"/>
        <s v="LA VOZ DE LA RANCHERÍA."/>
        <s v="ECOS DEL COMBEIMA"/>
        <s v="GUAJIRA 1060"/>
        <s v="Diario Regional"/>
        <s v="Metropolitano Noticias"/>
        <s v="Mundo Empresarial"/>
        <s v="Agenda y Noticias"/>
        <s v="Noticias a un clic"/>
        <s v="Corrillos"/>
        <s v="En Línea Noticias"/>
        <s v="El Radar"/>
        <s v="Operación Barrancabermeja"/>
        <s v="La Noticia"/>
        <s v="Revista Carácter"/>
        <s v="El PRegonero TV"/>
        <s v="Carácter Noticias"/>
        <s v="Desde otra óptica"/>
        <s v="Última Hora Villavicencio "/>
        <s v="Llamo al Mundo"/>
        <s v="El Meta es noticia "/>
        <s v="James Informa"/>
        <s v="Periódico del Meta"/>
        <s v="Stereo Noticias"/>
        <s v="Deyair Gomez – periodista Acacias "/>
        <s v="El Meta es Noticia"/>
        <s v="Noticias de Acacias"/>
        <s v="Fernando Urrego – Periodista Estéreo Noticias "/>
        <s v="Cadena de noticias"/>
        <s v="Llano al Día "/>
        <s v="Informando.com"/>
        <s v="Qué pasó en Villavo"/>
        <s v="Ondas del Manacacias "/>
        <s v="Notidiarias Facebook "/>
        <s v="Donde está la noticia está Misael"/>
        <s v="Noticias YA FM"/>
        <s v="Página: Oscar Castillo Baquero "/>
        <s v="Notidiarias"/>
        <s v="Medios Masivos Huila"/>
        <s v="Wilson Gutiérrez Montaña y Alcaldía de El Espinal"/>
        <s v="PRADO Noticias"/>
        <s v="Mundo Noticias 24 horas"/>
        <s v="Periódico La Nación"/>
        <s v="Noticias del Huila"/>
        <s v="Huila Reporta"/>
        <s v="nuestrasnoticias.co"/>
        <s v="Lucho Noticias"/>
        <s v="Huila Noticias1"/>
        <s v="Nación Huilense"/>
        <s v="NotiComercio del Sur"/>
        <s v="Neiva Estéreo 93.8 FM"/>
        <s v="Opanoticias"/>
        <s v="Jeanoticias.com"/>
        <s v="Opita Neiva"/>
        <s v="Noticias El Mandato"/>
        <s v="La Cholupa"/>
        <s v="Noticias ATON - Neiva Huila"/>
        <s v="noticias24_7semanario"/>
        <s v="La Plata Huila"/>
        <s v="Los noticias"/>
        <s v="Alcaldía de Palermo"/>
        <s v="Aipe Lea"/>
        <s v="Alcaldía de Aipe"/>
        <s v="Diario Alerta"/>
        <s v="El Bakiano"/>
        <s v="Fuente Noticias"/>
        <s v="Rodrigo Villalba Mosquera"/>
        <s v="QMNoticias"/>
        <s v="Movie Sound streaming"/>
        <s v="Red Noticias Huila"/>
        <s v="Hjdoblek Neiva"/>
        <s v="Red Orlando Noticias"/>
        <s v="La Nación.com"/>
        <s v="tsmnoticias.com"/>
        <s v="Somos Huila"/>
        <s v="Somos Información"/>
        <s v="El Nuevo Oriente"/>
        <s v="Diario de Casanare"/>
        <s v="Agenda 24/7"/>
        <s v="Tropicana - Caracol Radio Yopal"/>
        <s v="Casanare 360"/>
        <s v="Punto de Vista La Noticia"/>
        <s v="Aguazul Noticias"/>
        <s v="Calor Stéreo"/>
        <s v="Noticias Fontecha"/>
        <s v="La Nota Casanare"/>
        <s v="Entre Noticias.com"/>
        <s v="Las Chivas del Llano"/>
        <s v="WRS Noticias"/>
        <s v="Prensa Libre Casanare"/>
        <s v="Noticias Putumayo"/>
        <s v="Putumayo Al día"/>
        <s v="Prisma noticias Putumayo"/>
        <s v="O Positivo"/>
        <s v="La Noticia Putumayo NewsEmergencia Area Sur"/>
        <s v="Dayana Ortiz Primera Dama Orito"/>
        <s v="Latina Stéreo"/>
        <s v="Notas de Actualidad"/>
        <s v="La Guajira Hoy"/>
        <s v="GBM"/>
        <s v="La Patilla"/>
        <s v="El Nacional"/>
        <s v="Los Andes"/>
        <s v="Uniminuto Radio"/>
        <s v="Ecoticias"/>
        <s v="Enlace Televisión"/>
        <s v="MarketBeat"/>
        <m/>
      </sharedItems>
    </cacheField>
    <cacheField name="VARIABLES " numFmtId="0">
      <sharedItems containsBlank="1" count="6">
        <s v="Grupo Empresarial"/>
        <s v="Grupo Empresarial Indirecta"/>
        <s v="Financieras Especializadas"/>
        <s v="Presidente Ricardo Roa"/>
        <m/>
        <s v="Grupo Empresarial " u="1"/>
      </sharedItems>
    </cacheField>
    <cacheField name="Tema" numFmtId="0">
      <sharedItems containsBlank="1" count="25">
        <s v=" Relaciones con Venezuela"/>
        <s v="Finanzas"/>
        <s v="Inversión social"/>
        <s v="Contratación"/>
        <s v="Entorno"/>
        <s v="mantenimiento de planta "/>
        <s v="Gas"/>
        <s v="Imputación Presidente Ricardo Roa"/>
        <s v="Exploración y producción "/>
        <s v="Junta directiva"/>
        <s v="USO"/>
        <s v="Ecopetrol -Helicol"/>
        <s v="Declaración de emergencia "/>
        <s v="Opinión"/>
        <s v="Refinería de Barranca"/>
        <s v="Crisis Colombia Ecuador"/>
        <s v="Visita Petro a Estados Unidos"/>
        <s v="Medio Ambiente"/>
        <s v="Transición  energética"/>
        <s v="Inversión social "/>
        <s v="imputación presidente Ricardo Roa "/>
        <m/>
        <s v="Exploración y producción" u="1"/>
        <s v="Hidrógeno verde" u="1"/>
        <s v="Transición Energética" u="1"/>
      </sharedItems>
    </cacheField>
    <cacheField name="Subtemas" numFmtId="0">
      <sharedItems containsBlank="1"/>
    </cacheField>
    <cacheField name="Origen" numFmtId="0">
      <sharedItems containsBlank="1" count="3">
        <s v="Directa"/>
        <s v="Indirecta"/>
        <m/>
      </sharedItems>
    </cacheField>
    <cacheField name="DEPARTAMENTO" numFmtId="0">
      <sharedItems containsBlank="1"/>
    </cacheField>
    <cacheField name="Zona" numFmtId="0">
      <sharedItems containsBlank="1" count="9">
        <s v="Nacional"/>
        <s v="Región Caribe"/>
        <s v="Magdalena Medio"/>
        <s v="Casanare y Arauca"/>
        <s v="Otros Departamentos"/>
        <s v="Internacional"/>
        <s v="Región Sur"/>
        <s v="Meta"/>
        <m/>
      </sharedItems>
    </cacheField>
    <cacheField name="Título" numFmtId="0">
      <sharedItems containsBlank="1" count="460">
        <s v="Ecopetrol y GEB también podrán ir a Venezuela"/>
        <s v="El enviado de Delcy Rodríguez a Estados Unidos ya habla de privatizar una parte de PDVSA"/>
        <s v="Ecopetrol, la acción más comprada en enero"/>
        <s v="Repunte de inflación en Colombia presiona el costo de vida al inicio de 2026"/>
        <s v="Misión humanitaria de la Gobernación de Bolívar garantiza ayudas para Montecristo y Arenal del Sur"/>
        <s v="Ecopetrol generó 87.130 oportunidades de empleo a través de empresas contratistas"/>
        <s v="Crece la preocupación por robo de combustible de poliducto que se vende en Cúcuta"/>
        <s v="Los anuncios del presidente Gustavo Petro en Washington que no encajan con el estado real de los proyectos de energía y gas de los que habló"/>
        <s v="Ecopetrol generó más de 87.000 empleos locales en 2025"/>
        <s v="Ecopetrol impulsó más de 87.000 empleos en 2025 a través de empresas contratistas con énfasis en mano de obra local"/>
        <s v="Ecopetrol generó más de 87.000 empleos a través de empresas contratistas en 2025, la mayoría con mano de obra local"/>
        <s v="Aumentó el número de empleos generados por Ecopetrol con contratistas en 2025"/>
        <s v="Suspensión de GNV a estaciones de servicio de Yopal por mantenimiento en Floreña este fin de semana"/>
        <s v="Fiscalía imputará a Ricardo Roa por irregularidades en campaña Petro Presidente"/>
        <s v="Sudando petróleo"/>
        <s v="Los escándalos por lo que imputarán a Ricardo Roa, presidente de Ecopetrol"/>
        <s v="Doble imputación contra el presidente de Ecopetrol"/>
        <s v="R. Roa, a imputación por topes de Campaña Petro y compra de apartamento: ¿y Mancera?"/>
        <s v="Urgente: Fiscalía imputará a Ricardo Roa por presunta violación de topes en la campaña Petro Presidente"/>
        <s v="Campaña Petro y apartamento 901, la evidencia que lleva a imputación a Ricardo Roa; ¿paso al costado en Ecopetrol?"/>
        <s v="Algunos miembros de la junta de Ecopetrol barajan pedir apartar a Ricardo Roa de la presidencia tras su imputación"/>
        <s v="Atención: defensa de Ricardo Roa se pronuncia sobre la imputación por compra de apartamento 901 y violación de topes de campaña Petro"/>
        <s v="La Fiscalía imputará a Ricardo Roa por superar topes en Campaña Petro Presidente"/>
        <s v="Nuevo golpe a Ecopetrol por imputación de su presidente"/>
        <s v="Fiscalía imputará a Ricardo Roa, presidente de Ecopetrol"/>
        <s v="Fiscalía imputará a Ricardo Roa, CEO de Ecopetrol, por presunta violación de topes de campaña Petro presidente"/>
        <s v="Defensa de Roa busca demostrar que no hubo alguna 'irregularidad en las actuaciones' del directivo de Ecopetrol"/>
        <s v="Fiscalía imputará cargos al presidente de Ecopetrol, Ricardo Roa, por compra de lujoso apartamento y violación de topes en campaña Petro Presidente"/>
        <s v="Ricardo Roa, presidente de Ecopetrol, ad portas de recibir su tercer golpe por ser gerente de la campaña Petro Presidente"/>
        <s v="“Se mantiene incólume la presunción de inocencia”: Defensa del presidente de Ecopetrol, Ricardo Roa, reacciona a la doble imputación de cargos"/>
        <s v="Imputarán cargos contra Ricardo Roa por violación de topes de campaña Petro y compra de apartamento"/>
        <s v="&quot;Debe salir ya&quot;: sectores políticos piden la renuncia de Ricardo Roa tras imputación de Fiscalía"/>
        <s v="Defensa de Ricardo Roa aseguró que no han recibido notificación oficial de imputaciones de Fiscalía"/>
        <s v="Fiscalía imputó cargos a Ricardo Roa, ex gerente de la campaña Petro Presidente, por irregularidades en las elecciones de 2022 en Colombia"/>
        <s v="Abogado de Ricardo Roa afirmó que presidente de Ecopetrol no ha sido “notificado” de la imputación de cargos que adelantará la Fiscalía"/>
        <s v="Crecen las presiones políticas para que Ricardo Roa deje la presidencia de Ecopetrol tras el anuncio de imputación: “Debe salir ya”"/>
        <s v="Andrés Pastrana acusó a Gustavo Petro y Ricardo Roa de ser “hermanos siameses” en la violación de topes electorales en campaña de 2022"/>
        <s v="Fiscalía le imputará cargos a Ricardo Roa por lujoso apartamento que compró en Bogotá"/>
        <s v="No hay citación: abogado de Ricardo Roa respondió a imputación de la Fiscalía"/>
        <s v="Fiscalía imputa cargos a Ricardo Roa por violación de topes en campaña presidencial de Petro"/>
        <s v="La defensa de Ricardo Roa niega haber recibido alguna notificación sobre la imputación en su contra"/>
        <s v="Fiscalía imputará cargos contra Ricardo Roa, presidente de Ecopetrol, por presunta violación de topes de campaña Petro 2022"/>
        <s v="Defensa de Ricardo Roa asegura que no ha sido notificada de citación para audiencia de imputación de cargos"/>
        <s v="Atención | Ricardo Roa, presidente de Ecopetrol, será imputado por la Fiscalía: deberá responder por dos casos"/>
        <s v="Imputación de cargos a Ricardo Roa impactará la confianza en Ecopetrol y podría golpear sus acciones"/>
        <s v="Fiscalía imputará cargos al presidente de Ecopetrol, Ricardo Roa: la razón"/>
        <s v="Imputarán a Ricardo Roa por violación de topes electorales y tráfico de influencias"/>
        <s v="Ecopetrol, de mal en peor"/>
        <s v="La condena a la que se expone Ricardo Roa por imputación de la Fiscalía: presidente de Ecopetrol, a responder por estos delitos"/>
        <s v="Caso topes de campaña salpica a presidente de Ecopetrol: Fiscalía imputará a Ricardo Roa"/>
        <s v="Fiscalía imputará cargos contra el presidente de Ecopetrol, Ricardo Roa"/>
        <s v="Presidente de Ecopetrol, Ricardo Roa, no ha sido notificado de las audiencias de imputación de cargos por varios delitos: esto dijo la defensa"/>
        <s v="La imputación a Ricardo Roa se vuelve un lastre político para Ecopetrol"/>
        <s v="Fiscalía imputará cargos a Ricardo Roa, presidente de Ecopetrol: Reacciones"/>
        <s v="«Ricardo Roa no ha sido notificado de la imputación de Fiscalía», Según la defensa"/>
        <s v="Tras escándalo por presunta violación de topes en campaña de Petro, piden renuncia de Ricardo Roa de Ecopetrol"/>
        <s v="¿Por qué la Fiscalía imputará al presidente de Ecopetrol, Ricardo Roa?"/>
        <s v="Fiscalía imputará al presidente de Ecopetrol, Ricardo Roa, por campaña Petro y compra de apartamento"/>
        <s v="Atención: Fiscalía imputa a Ricardo Roa por presunta violación de topes en la campaña del presidente Petro"/>
        <s v="Fiscalía imputará a Presidente de Ecopetrol por presuntas irregularidades patrimoniales y violación de topes en campaña Petro 2022"/>
        <s v="Presidente de Ecopetrol enfrentará imputación por campaña presidencial y compra de inmueble"/>
        <s v="Fiscalía imputará cargos contra Ricardo Roa por violación de topes durante la campaña Petro"/>
        <s v="Imputarán a Ricardo Roa por violación de topes de campaña y tráfico de influencias"/>
        <s v="¿Cuáles son las implicaciones de la imputación de cargos a Ricardo Roa por violación de topes?"/>
        <s v="Fiscalía imputará cargos contra Ricardo Roa por violación de topes electorales en campaña Petro"/>
        <s v="Oposición pide que Ricardo Roa salga de la presidencia de Ecopetrol tras imputación"/>
        <s v="No debería renunciar a Ecopetrol, pero sí tomarse una licencia: Mónica de Greiff sobre Ricardo Roa"/>
        <s v="Defensa de Ricardo Roa aseguró que tienen pruebas para demostrar su inocencia"/>
        <s v="¿Qué opina de Ecopetrol y la permanencia de su presidente Ricardo Roa en el cargo?"/>
        <s v="La Fiscalía imputará a jefe de campaña de Petro por delito electoral y corrupción"/>
        <s v="Fiscalía colombiana imputará a jefe de campaña de Petro por delito electoral y corrupción"/>
        <s v="Fiscalía de Colombia estudia imputar al presidente de Ecopetrol por presuntas irregularidades en elecciones"/>
        <s v="La Fiscalía colombiana valora imputar al presidente de Ecopetrol por supuestas irregularidades en la campaña de Petro"/>
        <s v="Fiscalía de Colombia anuncia imputación de cargos contra el presidente de Ecopetrol, Ricardo Roa, por violación de topes en la campaña Petro Presidente"/>
        <s v="Economía.- Fiscalía de Colombia estudia imputar al presidente de Ecopetrol por presuntas irregularidades en elecciones"/>
        <s v="Fiscalía imputará cargos a Ricardo Roa por topes electorales en campaña Petro"/>
        <s v="Sacudida judicial: Fiscalía radica imputación de cargos contra Ricardo Roa, presidente de Ecopetrol"/>
        <s v="Imputarán al jefe de campaña 2022 de Petro, actual presidente de Ecopetrol, por delito electoral y corrupción"/>
        <s v="Imputarán al presidente de Ecopetrol por irregularidades en campaña Petro"/>
        <s v="Fiscalía imputará cargos a Ricardo Roa por topes de campaña Petro"/>
        <s v="Imputarán al presidente de Ecopetrol por irregularidades en campaña de Petro"/>
        <s v="«Su permanencia es dañina”: piden salida de Ricardo roa de Ecopetrol"/>
        <s v="Imputación contra presidente de Ecopetrol: Fiscalía investiga presuntas irregularidades en campaña de Petro"/>
        <s v="Fiscalía imputará a Ricardo Roa por violación de topes y tráfico de influencias"/>
        <s v="Fiscalía imputará al presidente de Ecopetrol por irregularidades en la campaña de Petro"/>
        <s v="Fiscalía anuncia imputación contra presidente de Ecopetrol"/>
        <s v="Fiscalía imputará a presidente de Ecopetrol por gastos de campaña presidencial de Petro"/>
        <s v="Fiscalía imputará cargos a Ricardo Roa, presidente de Ecopetrol, por presuntas irregularidades en campaña y tráfico de influencias"/>
        <s v="Fiscalía General imputará cargos al presidente de Ecopetrol por dos delitos"/>
        <s v="Fiscalía imputará cargos contra Ricardo Roa por topes de la campaña Petro Presidente"/>
        <s v="Atención: Fiscalía imputará cargos a Ricardo Roa por violación de topes en campaña Petro y tráfico de influencias por lujoso apartamento"/>
        <s v="La Fiscalía colombiana imputará al jefe de campaña de Petro por delito electoral y tráfico de influencias"/>
        <s v="Estos son los delitos que la Fiscalía imputará a Ricardo Roa, presidente de Ecopetrol"/>
        <s v="Ricardo Roa debe dar un paso al costado"/>
        <s v="Jefe de campaña de Petro, imputado por violar ley electoral"/>
        <s v="Fiscalía radica solicitudes de imputación contra Ricardo Roa por topes electorales y tráfico de influencias"/>
        <s v="Fiscalía imputará cargos a Ricardo Roa, presidente de Ecopetrol"/>
        <s v="Defensa de Roa dice que no ha recibido notificación de la Fiscalía"/>
        <s v="Presidente del Concejo de Medellín pide la suspensión de Ricardo Roa como presidente de Ecopetrol"/>
        <s v="Imputación de cargos contra Roa por posibles irregularidades en campaña pone en aprietos a Petro"/>
        <s v="No vemos necesaria la renuncia de Ricardo Roa, dice su defensa tras imputación de cargos"/>
        <s v="Ricardo Roa será imputado el 12 de marzo por violación de topes electorales"/>
        <s v="Ricardo Roa será imputado el 11 de marzo por presunto tráfico de influencias"/>
        <s v="Ricardo Roa descartó renunciar y pedir licencia: aseguró tener pruebas para demostrar su inocencia"/>
        <s v="Partido Oxígeno pide a Junta Directiva de Ecopetrol remover de su cargo a Ricardo Roa"/>
        <s v="Decisión la debe tomar la Junta Directiva: USO sobre posible salida de Ricardo Roa de Ecopetrol"/>
        <s v="“Decisión sobre posible salida de Ricardo Roa de Ecopetrol, la debe tomar la Junta Directiva”: USO"/>
        <s v="Junta de Ecopetrol evalúa apartar a Ricardo Roa de la presidencia"/>
        <s v="Imputación a Ricardo Roa genera ruido reputacional y presionaría la acción de Ecopetrol"/>
        <s v="Listas las fechas de imputación de cargos contra Ricardo Roa y Juliana Guerrero"/>
        <s v="Imputación a Ricardo Roa: USO pide respetar presunción de inocencia y deja su futuro en manos de la junta de Ecopetrol"/>
        <s v="Defensa de Ricardo Roa no ve necesaria su renuncia tras anuncio de imputación de cargos"/>
        <s v="Imputación de la Fiscalía a Ricardo Roa revive su promesa de renuncia a Ecopetrol, ¿lo hará?"/>
        <s v="Defensa de Ricardo Roa señala que no es necesaria su renuncia de Ecopetrol tras imputación"/>
        <s v="¿Un corruto manejando Ecopetrol? Imputación contra Ricardo Roa reabre debate sobre la gobernanza de Ecopetrol"/>
        <s v="“No vemos necesario que lo haga”: abogado de Roa sobre posible renuncia en Ecopetrol"/>
        <s v="Fiscalía fija para el 11 de marzo imputación contra Ricardo Roa"/>
        <s v="Fiscalía confirma imputación de cargos a Ricardo Roa por tráfico de influencias y violación de topes en campaña presidencial"/>
        <s v="Néstor Daniel García, candidato al Senado, pide al presidente de Ecopetrol dar un paso al costado"/>
        <s v="Junta de Ecopetrol evaluará la situación fiscal de Ricardo Roa               "/>
        <s v="Junta de Ecopetrol cita a sesión privada por imputaciones a Ricardo Roa: ¿petrolera se tiene que declarar víctima en caso del apartamento?"/>
        <s v="Imputación contra Ricardo Roa por compra del apartamento 901 quedó para el 11 de marzo"/>
        <s v="La imputación de cargos a Ricardo Roa será el 11 de marzo"/>
        <s v="Fiscalía General definió las fechas de imputación para Ricardo Roa y Juliana Guerrero"/>
        <s v="Defensa de Ricardo Roa niega citación a imputación "/>
        <s v="Confirman la fecha de la imputación de cargos contra Ricardo Roa"/>
        <s v="Presidente del Concejo de Medellín exigió salida de Ricardo Roa de Ecopetrol: “se tiene que ir ya”"/>
        <s v="Ricardo Roa Presidente de Ecopetrol será imputado por corrupción administrativa"/>
        <s v="Roa sigue a la cabeza de Ecopetrol, aunque aumentan voces que piden su salida"/>
        <s v="´El quedarse causa daño reputacional´"/>
        <s v="Partido Oxígeno pidió sacar a Ricardo Roa Barragán de la presidencia de Ecopetrol tras reciente decisión de la Fiscalía"/>
        <s v="Presidente de la USO reveló qué pasará con la permanencia de Ricardo Roa como presidente de Ecopetrol"/>
        <s v="Pese a las imputaciones de la Fiscalía, Ricardo Roa no renunciará a su cargo como presidente de Ecopetrol"/>
        <s v="Detalles del lío jurídico en que está el presidente de Ecopetrol Ricardo Roa: un lujoso apartamento, millones en transferencias e irregularidades en la campaña Petro Presidente"/>
        <s v="Presidente del Concejo de Medellín solicitó a la Fiscalía suspender de forma “inmediata” a Ricardo Roa por imputación en su contra"/>
        <s v="Oxígeno exige la salida de Ricardo Roa de la presidencia de Ecopetrol"/>
        <s v="“No va a renunciar”: Roa se aferra a Ecopetrol en medio del escándalo"/>
        <s v="Fiscalía imputará cargos a Ricardo Roa por topes electorales y tráfico de influencias"/>
        <s v="Así fue como periodistas rastrearon compra de apartamento atribuido al presidente de Ecopetrol"/>
        <s v="Ricardo Roa será imputado el próximo 11 de marzo por escándalo en compra de lujoso apartamento"/>
        <s v="“No hubo ninguna violación de topes”: Abogado de Ricardo Roa asegura que la defensa no interfiere con su rol en Ecopetrol"/>
        <s v="Imputación a Ricardo Roa abre interrogantes sobre estabilidad de Ecopetrol, dice presidente de la USO"/>
        <s v="Audiencia contra Roa por tráfico de influencias será el 11 de marzo"/>
        <s v="¿Ricardo Roa debería apartarse de su cargo en Ecopetrol, en medio de los procesos que avanzan en su contra?"/>
        <s v="Fiscalía anuncia fecha de imputación a Ricardo Roa, presidente de Ecopetrol: será el 11 de marzo"/>
        <s v="Defensa de Ricardo Roa descarta su salida de la presidencia de Ecopetrol, tras imputación de la Fiscalía"/>
        <s v="Ricardo Roa no renunciaría pese a imputación de la Fiscalia: “no tiene sentido”"/>
        <s v="&quot;Terminamos pagando todos&quot;: Néstor Morales alerta por lío con el presidente de Ecopetrol"/>
        <s v="Fijan fecha y hora de la imputación contra Ricardo Roa por compra de lujoso apartamento en el norte de Bogotá"/>
        <s v="Ricardo Roa: revelan fecha de primera imputación contra el presidente de Ecopetrol"/>
        <s v="Ricardo Roa no renunciará a la presidencia de Ecopetrol pese a imputación de cargos de la Fiscalía"/>
        <s v="Defensa de Ricardo Roa asegura que imputación no implica la salida de su cargo en Ecopetrol"/>
        <s v="Líos de Ricardo Roa en Fiscalía pasan factura a acción de Ecopetrol en BVC"/>
        <s v="Acción de Ecopetrol se desploma ante situación judicial del presidente, Ricardo Roa por imputación de la Fiscalía"/>
        <s v="Acción de Ecopetrol siente los líos de su CEO"/>
        <s v="Lío judicial de presidente de Ecopetrol golpea a la acción"/>
        <s v="Utilidades de Ecopetrol se habrían desplomado 35 % en el cuarto trimestre de 2025: Morgan Stanley"/>
        <s v="Ecopetrol entrega más de 9.000 kits escolares en Cartagena para combatir la deserción estudiantil"/>
        <s v="Santander entre las regiones con mayor generación de empleo por parte de Ecopetrol"/>
        <s v="En el 2025 Ecopetrol generó más de 87 mil empleos a través de empresas contratistas"/>
        <s v="Ecopetrol generó más de 87 mil empleos en 2025"/>
        <s v="Ecopetrol generó más de 3.500 empleos en el Huila durante 2025"/>
        <s v="Ecopetrol cierra financiación de Regasificadora del Pacífico"/>
        <s v="Regasificadora del Pacífico logra financiación por US$130 millones de FDN y BTG Pactual: así es el importante proyecto"/>
        <s v="Las inversiones de las empresas petroleras en el país para 2026"/>
        <s v="Trabajadores petroleros preocupados por futuro de campos en Puerto Boyacá"/>
        <s v="Hocol avanza en búsqueda de gas al norte de Bolívar"/>
        <s v="Tras anuncio de imputación a sus alfiles, presidente Petro lanza nuevos dardos a la fiscal"/>
        <s v="¿Cuál será el efecto Roa sobre las acciones de Ecopetrol en la BVC y los ADR en Wall Street?"/>
        <s v="Se desplomaron las acciones de Ecopetrol tras anuncio de proceso judicial contra su presidente, Ricardo Roa: así fue la caída"/>
        <s v="El Gobierno y Ecopetrol hacen cuentas con brent a US&amp;2,3"/>
        <s v="Gobierno y Ecopetrol hacen cuentas con un brent sobre US$62,3"/>
        <s v="Ecopetrol mantiene margen de US$10 entre su 'breakeven' y la cotización del brent"/>
        <s v="Acción de Ecopetrol se desplomó"/>
        <s v="Al mercado le preocupa posible salida de Ricardo Roa de Ecopetrol: cree que podría llegar un presidente “más radical”"/>
        <s v="Secretario de Energía de EE.UU. se reúne hoy con Delcy Rodríguez"/>
        <s v="Petro anuncia que importará gas venezolano «muchísimo más barato»"/>
        <s v="Petro anuncia compra de gas a Venezuela a menor costo y plantea rol de Ecopetrol en su reactivación energética"/>
        <s v="Petro busca gas venezolano barato y propone alianza estratégica a Trump"/>
        <s v="Petro dice que Colombia importará &quot;gas venezolano muchísimo más barato&quot;"/>
        <s v="Continuidad de Ricardo Roa como presidente de Ecopetrol perjudica a la principal empresa del país"/>
        <s v="Juristas piden respeto al debido proceso en caso contra presidente de Ecopetrol"/>
        <s v="Ricardo Roa, el presidente de Ecopetrol que más se ha ‘rajado’ en confianza y generación de valor para la empresa"/>
        <s v="Atención: nuevo miembro de junta de Ecopetrol estaría inhabilitado para evaluar situación jurídica de Ricardo Roa tras imputaciones en su contra"/>
        <s v="Ricardo Roa, la imputación que hará la Fiscalía y el efecto sobre Ecopetrol"/>
        <s v="¿Cuándo será imputado Ricardo Roa, presidente de Ecopetrol?"/>
        <s v="¿Por qué sigue Roa en Ecopetrol?"/>
        <s v="María Fernanda Cabal recordó la promesa que hizo Ricardo Roa de renunciar a Ecopetrol si era investigado por la justicia: “Honre su palabra”"/>
        <s v="Veeduría ciudadana pidió respetar el debido proceso y la presunción de inocencia en el caso del presidente de Ecopetrol, Ricardo Roa"/>
        <s v="Ya hay fechas para audiencias contra Roa"/>
        <s v="Le exigen a Ricardo Roa que cumpla su promesa de 2024 de renunciar a Ecopetrol ante los escándalos en su contra: “Si se afecta mi buen nombre y reputación”"/>
        <s v="Caso Ricardo Roa: abogados piden frenar juicios anticipados y proteger el debido proceso"/>
        <s v="Esta es la razón por la que los mercados prefieren que Roa siga a la cabeza de Ecopetrol con todo y sus problemas jurídicos"/>
        <s v="Piden frenar juicios anticipados en proceso contra el presidente de Ecopetrol, Ricardo Roa"/>
        <s v="Ricardo Roa: la Fiscalía mantiene en suspenso el capítulo de financiación con fuentes prohibidas"/>
        <s v="Sindicatos de Ecopetrol contradicen a Petro por valor del petróleo y hablan del caso judicial de Ricardo Roa"/>
        <s v="La Veeduría por la Verdad y la Justicia advierte irregularidades en el proceso contra Ricardo Roa"/>
        <s v="Ecopetrol se enfrenta a dos escenarios: ¿se viene la tormenta perfecta o habrá tranquilidad?"/>
        <s v="Veeduría denuncia «juzgamiento paralelo» a Ricardo Roa"/>
        <s v="A las personas se les juzga por lo que hacen, no por quienes son"/>
        <s v="Caso Ricardo Roa: Piden proteger el debido proceso"/>
        <s v="Veeduría por la Verdad llama a frenar juicios anticipados en proceso contra Ricardo Roa"/>
        <s v="Petro reforzó la junta Ecopetrol con 2 ambientalistas para asegurar el fin del contrato de fracking con la OXY en EEUU"/>
        <s v="En la Junta de Ecopetrol no hay plan para sacar a Roa a pesar de imputación"/>
        <s v="USO pide que situación en Ecopetrol no afecte empleo ni operaciones en el Catatumbo"/>
        <s v="USO choca con Petro por afirmación sobre quiebra de Ecopetrol y defiende viabilidad del fracking"/>
        <s v="Sindicato desmiente a Petro, niega que Ecopetrol se quebraría si produce con fracking y advierte déficit de gas"/>
        <s v="Sindicatos de Ecopetrol defienden fracking y cuestionan afirmaciones de Petro"/>
        <s v="USO desmiente a Petro sobre precios del petróleo y fracking en Colombia"/>
        <s v="La USO fustiga a Petro por dichos sobre Ecopetrol"/>
        <s v="USO responde a Petro: “Decir disparates no resuelve nada”"/>
        <s v="¿Ecopetrol se quebrará si el petróleo baja de US$ 60? La USO contradice al presidente Petro y asegura que su afirmación carece de sustento técnico"/>
        <s v="Las duras preguntas que le hizo la USO, sindicato de Ecopetrol, al presidente Gustavo Petro tras datos sobre actividad petrolera: 'Resulta inaudito'"/>
        <s v="Ecopetrol: USO contradice a Petro por precio del petróleo"/>
        <s v="USO de Ecopetrol corrige a Petro sobre actividad petrolera"/>
        <s v="Duro choque de la USO y Petro por el fracking"/>
        <s v="'No diga disparates', le dice el sindicato petrolero a Petro al darle una lección rápida sobre el 'fracking'"/>
        <s v="Cruce de posturas en la USO por declaraciones sobre Ecopetrol"/>
        <s v="La USO le envió fuerte mensaje a Petro por afirmación sobre los riesgos del fracking en Colombia: “Decir disparates no resuelve nada”"/>
        <s v="USO cuestiona afirmaciones del presidente Gustavo Petro sobre el fracking"/>
        <s v="USO contradice a Petro y defiende el fracking como alternativa para “salvar” a Ecopetrol y la soberanía energética"/>
        <s v="La USO contradijo a Petro sobre posible quiebra de Ecopetrol con Brent"/>
        <s v="Miembro de la USO controvierte a Petro y defiende viabilidad del fracking para fortalecer a Ecopetrol"/>
        <s v="La USO desmiente a Gustavo Petro sobre industria petrolera y pide pilotos de fracking"/>
        <s v="¿Ecopetrol en riesgo de quiebra por precio del petróleo? USO aboga por el fracking en Colombia"/>
        <s v="La USO desmintió a Petro sobre riesgos del ‘fracking’ en el país"/>
        <s v="Habrá reactivación del fracking en pozos petroleros de Santander"/>
        <s v="“Sin sustento técnico”: USO enfrenta a Petro por supuesta alerta en precio del barril"/>
        <s v="USO lanza dura carta a Petro: “resulta inaudito dejar de producir gas y petróleo en Colombia para importarlos”"/>
        <s v="Ricardo Roa: piden desarchivar investigación contra presidente de Ecopetrol por supuesto direccionamiento de contratos"/>
        <s v="Qué significa para Roa y Ecopetrol que Helicol pida desarchivar investigación por contratos"/>
        <s v="Helicol pidió desarchivar investigación contra Ricardo Roa por presunto direccionamiento de contratos aéreos"/>
        <s v="De Aval a Ecopetrol: lo que pagarían los gigantes si se declara la emergencia económica"/>
        <s v="El año pasado Ecopetrol genero mas de 34.000 empleos a través de contratistas en el Meta."/>
        <s v="¿Qué tanto vale la reputación de una compañía?"/>
        <s v="Ecopetrol es más importante que Ricardo Roa"/>
        <s v="Soberano disparate"/>
        <s v="Nueva polémica por cuentas del Gobierno sobre nueva emergencia: buscan $8 billones"/>
        <s v="Ecopetrol apoya a 13 colegios de Cartagena con entrega de kits escolares"/>
        <s v="Empresa del Grupo Ecopetrol despliega operación para la atención de la emergencia por inundaciones en el departamento de Córdoba"/>
        <s v="Ecopetrol e ISA fortalecen la refinería de Barrancabermeja                     "/>
        <s v="Ecopetrol e ISA finalizan proyecto eléctrico que mejora la refinería de Barrancabermeja"/>
        <s v="ISA y Ecopetrol modernizan Barrancabermeja con nueva infraestructura"/>
        <s v="Nueva infraestructura eléctrica mejorará la operación en la refinería de Barrancabermeja"/>
        <s v="Ecopetrol e ISA ponen en operación nuevas líneas eléctricas en la refinería de Barrancabermeja"/>
        <s v="Ecopetrol ahorrará US$ 6 millones al año en la Refinería de Barrancabermeja con nueva infraestructura eléctrica que construyó ISA"/>
        <s v="Ecopetrol: Ahorro millonario en Barrancabermeja con nueva energía"/>
        <s v="Ecopetrol e ISA desarrollan proyecto para fortalecer la refinería de Barrancabermeja"/>
        <s v="ISA y Ecopetrol terminan obra clave que reduce fallas eléctricas en refinería de Barrancabermeja"/>
        <s v="Nuevo proyecto de distribución eléctrica en la Refinería de Barrancabermeja permitirá ahorrar US$6 millones al año"/>
        <s v="Petro afirma que Colombia comprará gas “mucho más barato” de Venezuela"/>
        <s v="Petro canceló su viaje a Múnich y anunció que importará gas de Venezuela “mucho más barato”"/>
        <s v="“Vamos a traer gas venezolano muchísimo más barato”: Petro anuncia giro energético en Colombia"/>
        <s v="Petro anuncia que Colombia importará gas venezolano “muchísimo más barato”"/>
        <s v="Más de 5 mil nuevos usuarios se conectarán a la red de gas natural domiciliario en Saravena"/>
        <s v="El presidente Gustavo Petro asegura que Colombia importará gas venezolano &quot;más barato&quot;"/>
        <s v="Petro: Colombia importará gas “gas venezolano muchísimo más barato”"/>
        <s v="“No tiene idea”: USO desmiente a Petro con cifras de Ecopetrol y sentencia que punto de equilibrio es 50 dólares, no 60"/>
        <s v="Gobierno Nacional y Ecopetrol hacen cuentas con un precio del brent sobre US$62,3"/>
        <s v="Entrevista | El sindicato más grande de Ecopetrol se le planta a Petro: lanza defensa por el fracking y critica inversión en Venezuela"/>
        <s v="Campesinos del Huila ya son dueños de su tierra: 42 familias recibieron títulos con apoyo de la Gobernación y Ecopetrol"/>
        <s v="Unidad Móvil de Salud de Ecopetrol y USO ha brindado más de 13.000 atenciones médicas gratuitas en el Meta."/>
        <s v="Ecopetrol y PAREX entregan kits escolares para estudiantes y docentes en Putumayo e Ipiales, Nariño"/>
        <s v="Piden respetar debido proceso a presidente de Ecopetrol"/>
        <s v="María Fernanda Cabal pidió a la Junta Directiva de Ecopetrol evaluar la permanencia de Ricardo Roa"/>
        <s v="Procuraduría pues cuestiona a la fiscalía por archivo de investigación contra presidente de Ecopetrol"/>
        <s v="Senadora Cabal pide salida de Ricardo Roa de Ecopetrol"/>
        <s v="Mercado teme salida de Ricardo Roa de Ecopetrol; analistas advierten riesgo de un presidente más radical"/>
        <s v="Atención: alistan decisión en torno al expolicía Juan Mancera, contratista que aparece pagando apartamento de Ricardo Roa"/>
        <s v="¿Por qué los inversionistas ven más riesgo en un relevo que en la permanencia de Ricardo Roa en Ecopetrol?"/>
        <s v="María Fernanda Cabal solicita a la Junta de Ecopetrol evaluar continuidad de Ricardo Roa tras citación a imputación"/>
        <s v="Conozca las razones por las que Cabal pidió a la Junta de Ecopetrol evaluar la continuidad de Ricardo Roa"/>
        <s v="Cabal pidió a junta de Ecopetrol revisar continuidad de Roa tras imputación"/>
        <s v="María Fernanda Cabal pidió a Ecopetrol reevaluar la continuidad de Ricardo Roa en la "/>
        <s v="Piden salida de Ricardo Roa de Ecopetrol por procesos judiciales"/>
        <s v="Se viene decisión clave en caso del lujoso apartamento de Ricardo Roa; Fiscalía le puso el ojo"/>
        <s v="María Fernanda Cabal le solicitó formalmente a la junta de Ecopetrol revisar la permanencia de Ricardo Roa al frente de la compañía"/>
        <s v="Hay que salvar a Ecopetrol"/>
        <s v="Ecopetrol proyecta caída en utilidades e incremento del gasto de capital al cierre de 2025"/>
        <s v="Conozca el calendario de los resultados financieros y asambleas de inversionistas"/>
        <s v="Ecopetrol aumenta la eficiencia operativa"/>
        <s v="Producción de petróleo y gas en Colombia cae drásticamente al cierre de 2025"/>
        <s v="Colombia y Ecuador dan sus primeros pasos para finalizar conflicto comercial"/>
        <s v="Ecopetrol adelanta proyectos por la flora y fauna en Barranca"/>
        <s v="Ecopetrol podría invertir en Venezuela"/>
        <s v="Ecopetrol inicio venta de gas importado"/>
        <s v="Comitiva nacional regresa de su visita positiva por Estados Unidos"/>
        <s v="Fiscalía radica imputación de cargos contra Ricardo Roa"/>
        <s v="Fiscalía acusará al Presidente de Ecopetrol"/>
        <s v="Fiscalía imputará al Presidente de Ecopetrol"/>
        <s v="Fiscalía imputará cargos contra El Presidente de Ecopetrol"/>
        <s v="Roa señalado de violar topes de campaña y compra de apartamento"/>
        <s v="Defensa de Ricardo Roa niega notificación de cargos por caso Petro"/>
        <s v="Junta directiva analiza posible salida de Roa"/>
        <s v="Imputación de cargos al Presidente de Ecopetrol"/>
        <s v="Fiscalía imputará a Roa por dos delitos"/>
        <s v="Fiscalía imputaría cargos contra Ricardo Roa por dos delitos"/>
        <s v="Fiscalía imputaría cargos a Ricardo Roa"/>
        <s v="Fiscalía imputará cargos contra Ricardo Roa"/>
        <s v="Editorial proceso contra Ricardo Roa"/>
        <s v="Análisis cargos contra Ricardo Roa"/>
        <s v="Indicadores económicos"/>
        <s v="Tras escándalo de Roa se mueve la acción de Ecopetrol"/>
        <s v="Algunos sectores piden la salida de Roa de Ecopetrol"/>
        <s v="Gustavo Petro sigue apoyando a Ricardo Roa"/>
        <s v="Consecuencias de los escándalos de Ricardo Roa"/>
        <s v="USO sale al paso a declaraciones del Presidente Petro"/>
        <s v="Acción de Ecopetrol se mantendría a pesar de escándalos de Roa"/>
        <s v="Cruce de versiones entre el Gobierno y la USO"/>
        <s v="USO rechaza declaraciones de Petro sobre el fracking"/>
        <s v="Fiscalía imputará cargos a Ricardo Roa"/>
        <s v="Nuevas pruebas comprometen a Ricardo Roa"/>
        <s v="Imputación de cargos contra Ricardo Roa"/>
        <s v="Fiscalía imputará cargos al presidente de Ecopetrol"/>
        <s v="Fiscalía imputará cargos a Ricardo Roa por campaña y presunta corrupción"/>
        <s v="Directivos de Ecopetrol exigirán la renuncia de Ricardo Roa"/>
        <s v="Imputación de cargos a Ricardo Roa"/>
        <s v="Volatilidad en la acción de Ecopetrol"/>
        <s v="Investigación judicial contra el presidente de Ecopetrol – Entrevista a Monica de Greiff"/>
        <s v="Defensa niega notificación formal de la Fiscalía"/>
        <s v="Roa se defiende y descarta renunciar"/>
        <s v="Reacciones políticas ante imputación a Ricardo Roa"/>
        <s v="Imputación a Ricardo Roa impacta a Ecopetrol"/>
        <s v="Crisis corporativa y judicial en Ecopetrol"/>
        <s v="Imputaciones a altos funcionarios del gobierno"/>
        <s v="Crisis en Ecopetrol: piden la renuncia de Ricardo Roa"/>
        <s v="Nuevas imputaciones contra Ricardo Roa"/>
        <s v="Crisis de Gobernanza en Ecopetrol – aparte de la entrevista al precandidato presidencial Juan Daniel Oviedo"/>
        <s v="Doble imputación a Ricardo Roa"/>
        <s v=" Imputación de cargos contra Ricardo Roa"/>
        <s v="Presión sobre Ricardo Roa tras imputación"/>
        <s v="Doble imputación a Ricardo Roa pone en riesgo su presidencia en Ecopetrol"/>
        <s v="Inminente imputación y crisis en Ecopetrol"/>
        <s v="Crisis Corporativa y Gestión Social en Ecopetrol – Entrevista al Presidente de la USO Martin Ravelo"/>
        <s v="Ecopetrol bajo la lupa: El futuro de Ricardo Roa"/>
        <s v="Posible licencia para Ricardo Roa en Ecopetrol"/>
        <s v="Imputación de cargos contra el presidente de Ecopetrol"/>
        <s v="Incertidumbre en Ecopetrol por Situación Jurídica de su Presidente"/>
        <s v="Cuestionamiento sobre disparidad judicial"/>
        <s v="Discrecionalidad fiscal frente a Ricardo Roa"/>
        <s v="Defensa Legal del Presidente de Ecopetrol – Entrevista a Juan David León"/>
        <s v="Escándalo en Ecopetrol y expectativas de mercado"/>
        <s v="Roa se aferra a Ecopetrol pese a investigación y críticas – Entrevista a Juan David León"/>
        <s v="Crisis escolar en Santa Marta y opinión sobre Ecopetrol"/>
        <s v="El partido Oxígeno exige salida de Ricardo Roa"/>
        <s v="Defensa de Roa y estabilidad bursátil en Ecopetrol"/>
        <s v="Fecha de imputación para el presidente de Ecopetrol"/>
        <s v="Desplome de la acción de Ecopetrol"/>
        <s v="Comportamiento a la baja de Ecopetrol en Wall Street"/>
        <s v="Desplome accionario y crisis en Ecopetrol"/>
        <s v="Procesos judiciales contra Ricardo Roa y Juliana Guerrero"/>
        <s v="Defensa presidencial ante imputación a Ricardo Roa"/>
        <s v="Procesos judiciales en Ecopetrol"/>
        <s v="Nueva fecha de imputación contra Ricardo Roa"/>
        <s v="Imputación a Ricardo Roa y postura de la USO"/>
        <s v="Indicios contra el presidente de Ecopetrol"/>
        <s v="Incertidumbre en Ecopetrol por imputación a Roa"/>
        <s v="Petro defiende a Roa y arremete contra la Fiscalía"/>
        <s v="Tensión en Ecopetrol: Imputación a Roa y Críticas de la USO"/>
        <s v="Panorama financiero: Ecopetrol a la baja y café en alerta"/>
        <s v="Incertidumbre en Ecopetrol por situación judicial de Roa"/>
        <s v="Recuperación del índice Colcap y movimiento bursátil"/>
        <s v="La USO defiende el fracking y cuestiona la política energética de Petro"/>
        <s v="Petición de evaluación a la presidencia de Ecopetrol"/>
        <s v="Presión por la renuncia de Ricardo Roa"/>
        <s v="Solicitud de evaluación a Ricardo Roa"/>
        <s v="Tensión entre la USO y Petro por Ecopetrol"/>
        <s v="Proyecciones financieras débiles para Ecopetrol"/>
        <s v="Cabal exige salida de Roa por desconfianza inversionista"/>
        <s v="USO desmiente a Petro sobre Ecopetrol"/>
        <s v="La Fiscalía radicó imputación de cargos contra el presidente de Ecopetrol, Ricardo Roa,"/>
        <s v="Fiscalía imputará cargos al presidente de Ecopetrol, Ricardo Roa: Esta es la razón"/>
        <s v="Ecopetrol cierra 2025 generando 87,130 empleos,"/>
        <s v="En el Día Mundial de los Humedales, Ecopetrol destacó sus acciones de conservación"/>
        <s v="Ecopetrol entrega más de 3.600 kits escolares para fortalecer la educación en el Magdalena Medio."/>
        <s v="ECOPETROL HIZO ENTREGA DE 3.600 KITS PARA GARANTIZAR LA EDUCACIÒN EN EL MAGDALENA MEDIO"/>
        <s v="Con útiles escolares, la educación florece en el Magdalena Medio"/>
        <s v="Ecopetrol generó más de 87 mil empleos en 2025 fortaleciendo regiones"/>
        <s v="ECOPETROL S.A entregó más de 3.600 kits escolares para fortalecer la educación en el Magdalena Medio"/>
        <s v="Ecopetrol impulsa el regreso a clases en el Magdalena Medio con entrega de kits escolares"/>
        <s v="Más de 3.600 estudiantes del Magdalena Medio reciben apoyo escolar por parte de Ecopetrol"/>
        <s v="El gas natural domiciliario es una realidad que avanza con firmeza en El Carmen de Chucurí."/>
        <s v="Inició la entrega de 3.612 kits escolares en 73 sedes educativas ubicadas en el Magdalena"/>
        <s v="Ecopetrol ha impulsado la economía local con 21.189 empleos inclusivos en 2025."/>
        <s v="MAS DE 87 MIL EMPLEOS GENERÓ ECOPETROL EN SUS PROCESOS"/>
        <s v="Inició la entrega de 3.612 kits escolares en 73 sedes educativas ubicadas en el Magdalena Medio"/>
        <s v="Entrega de paneles a 350 familias de la zona rural de Puerto Wilches"/>
        <s v="Ecopetrol y la Alcaldía de Acacías completan mejoramiento de 11,33 kilómetros de vías rurales"/>
        <s v="Inicia comercialización del gas que se importará por Cartagena, a través de la Sociedad Portuaria Puerto Bahía"/>
        <s v="Ecopetrol aumenta la eficiencia operativa para incrementar la producción en el campo Castilla"/>
        <s v="En el 2025 Ecopetrol generó más de 34 mil empleos a través de empresas contratistas en el Meta"/>
        <s v="Unidad Móvil de Salud de Ecopetrol y USO ha brindado más de 13.000 atenciones médicas gratuitas en el Meta"/>
        <s v="El Grupo Ecopetrol inició el proceso de comercialización del gas natural, que será importado a través de la infraestructura existente de la Sociedad Portuaria Puerto Bahía S.A., ubicada en Cartagena"/>
        <s v="Entrega de kits escolares en Tolima"/>
        <s v="Fiscalía imputará a Ricardo Roa, presidente de Ecopetrol por dos casos: topes de campaña Petro presidente y compra de apartamento."/>
        <s v="La Fiscalía avanza con dos imputaciones clave contra gerente Ricardo Roa."/>
        <s v="La Fiscalía General de la Nación anunció que radicará audiencia de imputación de cargos contra el presidente de Ecopetrol, Ricardo Roa"/>
        <s v="Abogados hace un llamado a frenar juicios anticipados y proteger el debido proceso."/>
        <s v="Ecopetrol generó más de 3.500 empleos en el Huila durante 2025."/>
        <s v="Entrega de kits escolares en Palermo"/>
        <s v="Entrega de kits escolares en Aipe"/>
        <s v="En el Huila cerró el año con más de 3.500 vinculaciones laborales."/>
        <s v="Gracias a la titulación de sus predios, los pobladores rurales de Neiva, Aipe, Villavieja, y Yaguará, podrán acceder a toda la oferta institucional del estado."/>
        <s v="Entrega de títulos de propiedad a 42 familias del Huila"/>
        <s v="La Gobernación del Huila y Ecopetrol adelantaron procesos de Titulación de Tierras en Aipe, Villavieja y Neiva. "/>
        <s v="Grupo Ecopetrol entrega ayudas humanitarias a más de 29 mil damnificados por ola invernal en el Caribe."/>
        <s v="Se anuncia mantenimiento en planta de gas de Floreña el 13 y 14 de febrero: habrá restricciones de suministro a Cusianagas"/>
        <s v="ATENCIÓN YOPAL: habrá restricción de gas durante 8 horas este viernes 13 de febrero"/>
        <s v="Se anuncia mantenimiento en planta de gas Floreña,  el 13 y 14 de febrero"/>
        <s v="¡Ojo Yopal! Suspenderán el gas natural durante la noche por mantenimiento"/>
        <s v="Enerca informa que, debido a un mantenimiento programado por parte de ECOPETROL en el campo CPF Floreña (sector El Morro, Yopal)"/>
        <s v="Desde esta noche (8 p.m., viernes 13) y hasta mañana en la madrugada (4 a.m., sábado 14) habrá bajas de presión en servicio de gas domiciliario e industrial y suspensión para gas vehicular por mantenimiento de Ecopetrol"/>
        <s v="5 mil nuevos usuarios se conectarán a la red de gas natural en Saravena"/>
        <s v="5 mil nuevos usuarios de gasdomiciliario en Saravena"/>
        <s v="En video testimonio de uriel Rodríguez Pinzón, presidente JAC barrio Modelo Saravena (Arauca)"/>
        <s v="En video testimonio de Rosa Sandoval, Comunidad barrio Cochise de Saravena (Arauca)"/>
        <s v="En video testimonio de Jorge Martín Camargo, jefe Territorial Ambiental de Ecopetrol"/>
        <s v="5.000 nuevos hogares de Saravena accederán al servicio de gas por redes, un gran paso para mejorar la calidad de vida de las familias de los estratos 1 y 2 del casco urbano. "/>
        <s v="Gasificación llega a 5.000 nuevos hogares de estratos 1 y 2 en Saravena "/>
        <s v="Aviso importante a los usuarios de gas natural, Enercainforma  mantenimiento programado por parte de Ecopetrol en el campo CPF Floreña "/>
        <s v="Más de 5.000 hogares de Saravena accederán al gas natural domiciliario"/>
        <s v="Grupo Ecopetrol entrega ayudas humanitarias a más de 29 mil damnificados por ola invernal en el Caribe"/>
        <s v="Grupo Ecopetrol entrega ayudas humanitarias a más de 29 mil damnificados por ola invernal en el #Caribe."/>
        <s v="Se informa que el Grupo Ecopetrol, en alianza con la Cruz Roja Colombiana y la Fundación GE comenzaron a entregar ayudas humanitarias a 29.750 habitantes de 17 municipios de Córdoba, Bolívar, Sucre y La Guajira"/>
        <s v="Ecopetrol y PAREX entregan kits escolares para estudiantes y docentes en Putumayo"/>
        <s v="Petro: Colombia comprará &quot;gas mucho más barato&quot; a Venezuela"/>
        <s v="Cenit activa Plan de Emergencia y Contingencia del Oleoducto San Miguel – Orito (OSO)"/>
        <s v="Continúa la contaminación de los ríos y la preocupación de la comunidad afectada; pero la pregunta es: ¿a qué se debe estas contaminaciones de las fuentes hídricas?"/>
        <s v="DESPLIEGAN OPERATIVO DE EMERGENCIA PARA CONTENER DERRAME DE CRUDO EN SAN MIGUEL."/>
        <s v="El Grupo Ecopetrol anunció el inició del proceso de comercialización de gas natural, que será importado a través de la infraestructura existente de la Sociedad Portuaria, Puerto Bahía S.A., ubicada en Cartagena."/>
        <s v="Seguimos llegando a más instituciones educativas de nuestro municipio"/>
        <s v="EMPRESAS ENTREGAN MÁS DE 6.400 KITS ESCOLARES EN MUNICIPIOS DEL BAJO PUTUMAYO E IPIALES."/>
        <s v="Ecopetrol: Ayudas humanitarias a 29.000 afectados por invierno"/>
        <s v="Ecopetrol entrega ayuda humanitaria a más de 29 mil damnificados por el invierno"/>
        <s v="Grupo Ecopetrol movilizó ayudas humanitarias a 29.700 damnificados por la fuerte temporada invernal"/>
        <s v="Grupo Ecopetrol entrega ayudas humanitarias a más de 29.000 damnificados por la ola invernal en el Caribe colombiano"/>
        <s v="Grupo Ecopetrol entrega ayudas humanitarias a más de 29.000 damnificados por la ola invernal en el Caribe"/>
        <s v="Empresa estatal colombiana entrega ayudas a 29 mil damnificados"/>
        <s v="Entrega de ayudas humanitarias por Ecopetrol"/>
        <s v="Utilidad de Ecopetrol se habría desplomado más de 50 % al cierre de 2025: habría vuelto a niveles prepandemia"/>
        <s v="Utilidades de Ecopetrol del cuarto trimestre se ubicarían entre $1 billón y $2 billones, las más bajas del 2025"/>
        <s v="Colombiano Ecopetrol estima utilidad neta de entre 1 y 2 billones de pesos en cuarto trimestre 2025"/>
        <s v="Importar gas de Venezuela, una salida a medio plazo para Colombia ante la caída de reservas"/>
        <s v="Importar gas de Venezuela: Una salida a medio plazo para Colombia ante la caída de las reservas"/>
        <s v="Ecopetrol insiste en la búsqueda de gas en el Caribe y dio un paso importante en un yacimiento en Bolívar"/>
        <s v="Importar gas de Venezuela, una salida a medio plazo para Colombia ante caída de reservas"/>
        <s v="¿Sacarlo o mantenerlo? El dilema de Ecopetrol con Roa"/>
        <s v="María Fernanda Cabal pide evaluar continuidad de Ricardo Roa en la presidencia de Ecopetrol"/>
        <s v="Sustitución patronal"/>
        <s v="Alerta en Sudamérica por el hidrógeno verde: el vecino de Colombia que ya es líder mundial y amenaza el mercado"/>
        <s v="BP, Chevron, Eni, Repsol y Shell tienen vía libre para operar en Venezuela; Ecopetrol podría evaluar inversión"/>
        <s v="Ecopetrol pone en operación dos nuevas líneas eléctricas"/>
        <s v="Robledo responde a Petro y defiende a Ecopetrol"/>
        <s v="La sombra de Mancera en Ecopetrol y en el apartamento 901 que tienen en líos a R. Roa"/>
        <s v="La sombra del expolicía Juan Guillermo Mancera en Ecopetrol y en el apartamento 901 que tienen en líos judiciales a Ricardo Roa"/>
        <s v="La acumulación de procesos contra alfiles del presidente Petro por casos de corrupción "/>
        <s v=" Agonía, disparates y saqueo"/>
        <s v="Un cáncer que se extiende"/>
        <s v="Ecopetrol S.A. (NYSE:EC) Receives Average Rating of &quot;Reduce&quot; from Brokerages"/>
        <m/>
      </sharedItems>
    </cacheField>
    <cacheField name="RESUMEN" numFmtId="0">
      <sharedItems containsBlank="1" longText="1"/>
    </cacheField>
    <cacheField name="TARIFA" numFmtId="0">
      <sharedItems containsBlank="1" containsMixedTypes="1" containsNumber="1" minValue="105614.85" maxValue="47370168.25"/>
    </cacheField>
    <cacheField name="Sentimiento" numFmtId="0">
      <sharedItems containsBlank="1" count="4">
        <s v="Neutra"/>
        <s v="Positiva"/>
        <s v="Negativa"/>
        <m/>
      </sharedItems>
    </cacheField>
    <cacheField name="VALOR" numFmtId="0">
      <sharedItems containsString="0" containsBlank="1" containsNumber="1" minValue="56327.920000000006" maxValue="305750162.66666669"/>
    </cacheField>
    <cacheField name="Audiencia" numFmtId="0">
      <sharedItems containsString="0" containsBlank="1" containsNumber="1" containsInteger="1" minValue="250" maxValue="2956500"/>
    </cacheField>
    <cacheField name="LINK"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39">
  <r>
    <d v="2025-11-01T00:00:00"/>
    <x v="0"/>
    <x v="0"/>
    <x v="0"/>
    <x v="0"/>
    <m/>
    <x v="0"/>
    <s v="Nacional"/>
    <x v="0"/>
    <x v="0"/>
    <s v="Las compañías Ecopetrol (Colombia) y Petrobras (Brasil) anunciaron la creación de una empresa conjunta (joint venture) para la exploración, producción y comercialización de gas natural proveniente del bloque Sirius, ubicado en aguas profundas del Caribe colombiano."/>
    <n v="127000"/>
    <x v="0"/>
    <n v="889000"/>
    <n v="7800"/>
    <s v="Ecopetrol y Petrobras crean empresa conjunta para comercializar gas natural del bloque Sirius en Colombia"/>
  </r>
  <r>
    <d v="2025-11-01T00:00:00"/>
    <x v="0"/>
    <x v="1"/>
    <x v="0"/>
    <x v="0"/>
    <m/>
    <x v="0"/>
    <s v="Meta"/>
    <x v="1"/>
    <x v="1"/>
    <s v="Ecopetrol y Petrobras anunciaron la comercialización temprana del gas natural de Sirius, un yacimiento marítimo."/>
    <n v="103000"/>
    <x v="0"/>
    <n v="721000"/>
    <n v="2500"/>
    <s v="Ecopetrol y Petrobras anuncian comercialización temprana del gas natural del campo Sirius"/>
  </r>
  <r>
    <d v="2025-11-01T00:00:00"/>
    <x v="0"/>
    <x v="2"/>
    <x v="0"/>
    <x v="0"/>
    <m/>
    <x v="0"/>
    <s v="Tolima"/>
    <x v="2"/>
    <x v="2"/>
    <s v="La primera fase tiene como propósito la comercialización de hasta 249 millones de pies cúbicos por día, por un plazo de máximo seis años."/>
    <n v="116000"/>
    <x v="0"/>
    <n v="812000"/>
    <n v="2500"/>
    <s v="Sirius, comenzará suministrar gas en 2030"/>
  </r>
  <r>
    <d v="2025-11-01T00:00:00"/>
    <x v="0"/>
    <x v="3"/>
    <x v="0"/>
    <x v="0"/>
    <m/>
    <x v="0"/>
    <s v="Nacional"/>
    <x v="0"/>
    <x v="3"/>
    <s v="Ecopetrol y Petrobras anunciaron que su ambicioso proyecto de gas offshore, ubicado en el Caribe colombiano, se retrasará un año en entrar en operación."/>
    <n v="185000"/>
    <x v="0"/>
    <n v="1295000"/>
    <n v="268160"/>
    <s v="Se retrasó negociazo que dejaría buena plata en Colombia: dicen por qué habrá demora allí"/>
  </r>
  <r>
    <d v="2025-11-01T00:00:00"/>
    <x v="0"/>
    <x v="4"/>
    <x v="0"/>
    <x v="0"/>
    <m/>
    <x v="0"/>
    <s v="Nacional"/>
    <x v="0"/>
    <x v="4"/>
    <s v="Un avance significativo para el futuro energético del país se concretó este 31 de octubre de 2025. Las petroleras Ecopetrol y Petrobras formalizaron un esquema de Comercialización Conjunta destinado a la venta temprana del gas natural que se producirá en el campo Sirius."/>
    <n v="127000"/>
    <x v="0"/>
    <n v="889000"/>
    <n v="7800"/>
    <s v="ANH celebra acuerdo Ecopetrol-Petrobras para comercializar gas de Sirius"/>
  </r>
  <r>
    <d v="2025-11-01T00:00:00"/>
    <x v="0"/>
    <x v="5"/>
    <x v="0"/>
    <x v="0"/>
    <m/>
    <x v="0"/>
    <s v="Norte de Santander"/>
    <x v="3"/>
    <x v="5"/>
    <s v="El desarrollo del gas costa afuera en Colombia ha dado un paso fundamental con la formalización del esquema de Comercialización Conjunta entre Ecopetrol y Petrobras. Este acuerdo permitirá la venta temprana de la producción de gas del campo Sirius, ubicado en el Caribe colombiano bajo el Contrato GUA-OFF-0."/>
    <n v="113000"/>
    <x v="0"/>
    <n v="791000"/>
    <n v="2700"/>
    <s v="Acuerdo clave para la transición energética: Ecopetrol y Petrobras comercializarán conjuntamente gas del campo Sirius"/>
  </r>
  <r>
    <d v="2025-11-01T00:00:00"/>
    <x v="0"/>
    <x v="6"/>
    <x v="0"/>
    <x v="0"/>
    <m/>
    <x v="0"/>
    <s v="Guajira"/>
    <x v="4"/>
    <x v="6"/>
    <s v="Ecopetrol y Petrobras International Braspetro B.V. – Sucursal Colombia anuncian la formalización del esquema de Comercialización Conjunta para la venta temprana de la producción de gas del campo Sirius, que forma parte del Contrato GUA-OFF-0, costa afuera en el Caribe colombiano."/>
    <n v="106000"/>
    <x v="0"/>
    <n v="742000"/>
    <n v="2800"/>
    <s v="Ecopetrol y Petrobras anuncian la comercialización conjunta del gas natural de Sirius"/>
  </r>
  <r>
    <d v="2025-11-01T00:00:00"/>
    <x v="0"/>
    <x v="7"/>
    <x v="0"/>
    <x v="0"/>
    <m/>
    <x v="0"/>
    <s v="Nariño "/>
    <x v="2"/>
    <x v="7"/>
    <s v="Las compañías Ecopetrol (Colombia) y Petrobras (Brasil) anunciaron la creación de una empresa conjunta (joint venture) para la explotación y comercialización de gas natural del bloque Sirius, ubicado en el Caribe colombiano."/>
    <n v="110000"/>
    <x v="0"/>
    <n v="770000"/>
    <n v="2500"/>
    <s v="Ecopetrol y Petrobras anuncian alianza millonaria para comercializar gas natural del bloque Sirius en Colombia"/>
  </r>
  <r>
    <d v="2025-11-01T00:00:00"/>
    <x v="0"/>
    <x v="8"/>
    <x v="0"/>
    <x v="0"/>
    <m/>
    <x v="0"/>
    <s v="Internacional"/>
    <x v="5"/>
    <x v="8"/>
    <s v="Las dos petroleras calculan una inversión total de 4.100 millones de dólares"/>
    <n v="135000"/>
    <x v="0"/>
    <n v="945000"/>
    <n v="7500"/>
    <s v="Ecopetrol y Petrobras comercializarán conjuntamente el gas del campo Sirius"/>
  </r>
  <r>
    <d v="2025-11-01T00:00:00"/>
    <x v="0"/>
    <x v="9"/>
    <x v="0"/>
    <x v="0"/>
    <m/>
    <x v="0"/>
    <s v="Putumayo"/>
    <x v="6"/>
    <x v="9"/>
    <s v="Ecopetrol y Petrobras International Braspetro B.V. – Sucursal Colombia anunciaron la venta anticipada de la mitad del gas natural que producirá el campo offshore Sirius 2, ubicado en el mar Caribe colombiano, como parte del Contrato GUA-OFF-0."/>
    <n v="103000"/>
    <x v="0"/>
    <n v="721000"/>
    <n v="2600"/>
    <s v="Ecopetrol y Petrobras anticipan venta de gas de Sirius 2 y aseguran 25% de la demanda"/>
  </r>
  <r>
    <d v="2025-11-01T00:00:00"/>
    <x v="0"/>
    <x v="10"/>
    <x v="0"/>
    <x v="0"/>
    <m/>
    <x v="0"/>
    <s v="Guajira"/>
    <x v="4"/>
    <x v="10"/>
    <s v="Las compañías Ecopetrol y Petrobras International Braspetro B.V. – Sucursal Colombia anunciaron un acuerdo estratégico para la comercialización conjunta del gas natural del campo Sirius, ubicado costa afuera en el Caribe colombiano. Este paso representa un avance significativo hacia el fortalecimiento del suministro energético del país en los próximos años."/>
    <n v="106000"/>
    <x v="0"/>
    <n v="424000"/>
    <n v="2800"/>
    <s v="Ecopetrol y Petrobras acuerdan comercializar el gas natural del campo Sirius"/>
  </r>
  <r>
    <d v="2025-11-01T00:00:00"/>
    <x v="0"/>
    <x v="11"/>
    <x v="1"/>
    <x v="1"/>
    <m/>
    <x v="0"/>
    <s v="Nacional"/>
    <x v="0"/>
    <x v="11"/>
    <s v="La firma internacional subraya señales de tensión en su junta directiva."/>
    <n v="127000"/>
    <x v="1"/>
    <n v="889000"/>
    <n v="105000"/>
    <s v="Fitch Ratings ratifica calificación y perspectiva negativa para Ecopetrol"/>
  </r>
  <r>
    <d v="2025-11-01T00:00:00"/>
    <x v="0"/>
    <x v="12"/>
    <x v="0"/>
    <x v="2"/>
    <m/>
    <x v="0"/>
    <s v="Antioquia"/>
    <x v="2"/>
    <x v="12"/>
    <s v="Helicol pidió reabrir ante la Fiscalía un proceso penal por presunta colusión y favorecimiento sistemático de Helistar en contratos del Grupo Ecopetrol."/>
    <n v="250000"/>
    <x v="2"/>
    <n v="5000000"/>
    <n v="106360"/>
    <s v="Piden reabrir caso Ecopetrol-Cenit: denuncian presunto direccionamiento de contratos en la Presidencia de Roa"/>
  </r>
  <r>
    <d v="2025-11-01T00:00:00"/>
    <x v="0"/>
    <x v="13"/>
    <x v="1"/>
    <x v="1"/>
    <m/>
    <x v="0"/>
    <s v="Nacional"/>
    <x v="0"/>
    <x v="13"/>
    <s v="El banco dice que la tensión política en torno al activo de Ecopetrol en el Permian añade incertidumbre, pero resalta su rentabilidad operativa."/>
    <n v="127000"/>
    <x v="2"/>
    <n v="889000"/>
    <n v="7800"/>
    <s v="BTG Pactual advierte tensiones políticas, pero ve margen de alza en acción de Ecopetrol"/>
  </r>
  <r>
    <d v="2025-11-01T00:00:00"/>
    <x v="1"/>
    <x v="14"/>
    <x v="1"/>
    <x v="1"/>
    <m/>
    <x v="0"/>
    <s v="Nacional"/>
    <x v="0"/>
    <x v="14"/>
    <s v="Ecopetrol, primera empresa del país según los datos de las Mil Empresas Más Grandes de la Superintendencia de Sociedades, es otra de las empresas que informará sobre su actualidad financiera, esta vez el jueves 13 de noviembre."/>
    <n v="147784"/>
    <x v="0"/>
    <n v="11822720"/>
    <n v="45000"/>
    <s v="Ecopetrol prevé repunte de sus utilidades trimestrales"/>
  </r>
  <r>
    <d v="2025-11-01T00:00:00"/>
    <x v="0"/>
    <x v="14"/>
    <x v="1"/>
    <x v="1"/>
    <m/>
    <x v="0"/>
    <s v="Nacional"/>
    <x v="0"/>
    <x v="15"/>
    <s v="Ecopetrol, primera empresa del país según los datos de las Mil Empresas Más Grandes de la Superintendencia de Sociedades, es otra de las empresas que informará sobre su actualidad financiera, esta vez el jueves 13 de noviembre."/>
    <n v="147000"/>
    <x v="0"/>
    <n v="1029000"/>
    <n v="84460"/>
    <s v="Ecopetrol prevé repunte en utilidades trimestrales, a $2,5 billones en julio-septiembre"/>
  </r>
  <r>
    <d v="2025-11-01T00:00:00"/>
    <x v="0"/>
    <x v="15"/>
    <x v="1"/>
    <x v="1"/>
    <m/>
    <x v="0"/>
    <s v="Nacional"/>
    <x v="0"/>
    <x v="16"/>
    <s v="El ADR de Ecopetrol (EC), el principal emisor colombiano en la Bolsa de Nueva York (NYSE), muestra una ganancia más moderada, del +16 %."/>
    <n v="215000"/>
    <x v="0"/>
    <n v="1505000"/>
    <n v="26660"/>
    <s v="Mineros se consolida como la acción colombiana de mejor comportamiento en bolsas de EE. UU. y Canadá en 2025"/>
  </r>
  <r>
    <d v="2025-11-01T00:00:00"/>
    <x v="0"/>
    <x v="15"/>
    <x v="0"/>
    <x v="3"/>
    <m/>
    <x v="0"/>
    <s v="Nacional"/>
    <x v="0"/>
    <x v="17"/>
    <s v="Recientemente, la compañía anunció un acuerdo con Petrobras para la comercialización de hasta 249 MPCD"/>
    <n v="215000"/>
    <x v="0"/>
    <n v="1505000"/>
    <n v="26660"/>
    <s v="Ecopetrol revela fechas de cierre financiero para nuevas plantas de regasificación de Buenaventura y Coveñas"/>
  </r>
  <r>
    <d v="2025-11-01T00:00:00"/>
    <x v="0"/>
    <x v="16"/>
    <x v="0"/>
    <x v="4"/>
    <m/>
    <x v="0"/>
    <s v="Nacional"/>
    <x v="0"/>
    <x v="18"/>
    <s v="La Contraloría General de la República intervino en medio de las especulaciones, solicitando a Ecopetrol información técnica, financiera y jurídica sobre una eventual desinversión en sus operaciones"/>
    <n v="225000"/>
    <x v="2"/>
    <n v="1575000"/>
    <n v="282830"/>
    <s v="Desmienten a Petro por posible venta del negocio de ‘fracking’ en Estados Unidos: Junta Directiva de Ecopetrol no lo habría discutido"/>
  </r>
  <r>
    <d v="2025-11-01T00:00:00"/>
    <x v="1"/>
    <x v="14"/>
    <x v="0"/>
    <x v="5"/>
    <m/>
    <x v="0"/>
    <s v="Nacional"/>
    <x v="0"/>
    <x v="19"/>
    <s v="Abrazando la bandera de una política energética que condena la producción de hidrocarburos, el Gobierno ha mantenido a Ecopetrol en el epicentro de una disputa ideológica que atenta contra su futuro."/>
    <n v="147783.9792"/>
    <x v="2"/>
    <n v="6650279.0640000002"/>
    <n v="45000"/>
    <s v="El costo de renunciar a la rentabilidad"/>
  </r>
  <r>
    <d v="2025-11-01T00:00:00"/>
    <x v="0"/>
    <x v="14"/>
    <x v="0"/>
    <x v="5"/>
    <m/>
    <x v="0"/>
    <s v="Nacional"/>
    <x v="0"/>
    <x v="19"/>
    <s v="Abrazando la bandera de una política energética que condena la producción de hidrocarburos, el Gobierno ha mantenido a Ecopetrol en el epicentro de una disputa ideológica que atenta contra su futuro."/>
    <n v="147000"/>
    <x v="2"/>
    <n v="588000"/>
    <n v="84460"/>
    <s v="El costo de renunciar a la rentabilidad"/>
  </r>
  <r>
    <d v="2025-11-01T00:00:00"/>
    <x v="1"/>
    <x v="14"/>
    <x v="0"/>
    <x v="5"/>
    <m/>
    <x v="0"/>
    <s v="Nacional"/>
    <x v="0"/>
    <x v="20"/>
    <s v="El presidente Gustavo Petro se ha empecinado con terquedad aragonesa en que Ecopetrol se aparte del core de su negocio, explorar, explotar, transportar y refinar hidrocarburos. Contra toda evidencia sostiene que “el tiempo del petróleo se acabó”."/>
    <n v="147783.9792"/>
    <x v="2"/>
    <n v="11527150.377599999"/>
    <n v="45000"/>
    <s v="¡Un exabrupto!"/>
  </r>
  <r>
    <d v="2025-11-01T00:00:00"/>
    <x v="0"/>
    <x v="14"/>
    <x v="0"/>
    <x v="5"/>
    <m/>
    <x v="0"/>
    <s v="Nacional"/>
    <x v="0"/>
    <x v="20"/>
    <s v="El presidente Gustavo Petro se ha empecinado con terquedad aragonesa en que Ecopetrol se aparte del core de su negocio, explorar, explotar, transportar y refinar hidrocarburos. Contra toda evidencia sostiene que “el tiempo del petróleo se acabó”."/>
    <n v="147000"/>
    <x v="2"/>
    <n v="1029000"/>
    <n v="84460"/>
    <s v="¡Un exabrupto!"/>
  </r>
  <r>
    <d v="2025-11-02T00:00:00"/>
    <x v="0"/>
    <x v="17"/>
    <x v="0"/>
    <x v="4"/>
    <m/>
    <x v="0"/>
    <s v="Nacional"/>
    <x v="0"/>
    <x v="21"/>
    <s v="La operación de Ecopetrol con la empresa estadounidense OXY en la cuenca del Permian, en Texas, se presenta como un gran logro empresarial."/>
    <n v="127000"/>
    <x v="2"/>
    <n v="889000"/>
    <n v="5000"/>
    <s v="Ecopetrol en Texas: ¿por qué es un mal negocio para Colombia?"/>
  </r>
  <r>
    <d v="2025-11-02T00:00:00"/>
    <x v="0"/>
    <x v="18"/>
    <x v="0"/>
    <x v="4"/>
    <m/>
    <x v="0"/>
    <s v="Nacional"/>
    <x v="0"/>
    <x v="22"/>
    <s v="Siguen advirtiendo al gobierno sobre el gran riesgo financiero que significaría para Ecopetrol vender su participación en la cuenca del Permian,..."/>
    <n v="245000"/>
    <x v="0"/>
    <n v="1715000"/>
    <n v="610400"/>
    <s v="USO respalda transición energética, pero sin dejar la producción de petróleo y gas"/>
  </r>
  <r>
    <d v="2025-11-02T00:00:00"/>
    <x v="0"/>
    <x v="16"/>
    <x v="0"/>
    <x v="6"/>
    <m/>
    <x v="0"/>
    <s v="Nacional"/>
    <x v="0"/>
    <x v="23"/>
    <s v="Ariel Corzo, dirigente de la USO, denuncia amenazas de acciones judiciales por exigir derechos laborales en Ecopetrol..."/>
    <n v="225000"/>
    <x v="1"/>
    <n v="1575000"/>
    <n v="232830"/>
    <s v="Sindicato de Ecopetrol denunció amenazas por exigir derechos laborales en horarios y pagos: qué respondió la petrolera"/>
  </r>
  <r>
    <d v="2025-11-02T00:00:00"/>
    <x v="0"/>
    <x v="19"/>
    <x v="0"/>
    <x v="6"/>
    <m/>
    <x v="0"/>
    <s v="Nacional"/>
    <x v="0"/>
    <x v="24"/>
    <s v="Una nueva controversia laboral sacude a Ecopetrol tras la denuncia del dirigente sindical Ariel Corzo, quien afirmó haber recibido amenazas de acciones..."/>
    <n v="141000"/>
    <x v="1"/>
    <n v="987000"/>
    <n v="14500"/>
    <s v="Sindicato de Ecopetrol denuncia amenazas por exigir derechos laborales; la empresa niega irregularidades"/>
  </r>
  <r>
    <d v="2025-11-02T00:00:00"/>
    <x v="0"/>
    <x v="20"/>
    <x v="0"/>
    <x v="7"/>
    <m/>
    <x v="0"/>
    <s v="Nacional"/>
    <x v="0"/>
    <x v="25"/>
    <s v="Vea la más reciente edición de La Mesa Redonda de El Espectador con el análisis de la situación de Ecopetrol en el gobierno Petro."/>
    <n v="175000"/>
    <x v="2"/>
    <n v="1225000"/>
    <n v="212633"/>
    <s v="Petro, Roa y el futuro de Ecopetrol en medio de las polémicas: La Mesa Redonda"/>
  </r>
  <r>
    <d v="2025-11-02T00:00:00"/>
    <x v="0"/>
    <x v="21"/>
    <x v="0"/>
    <x v="8"/>
    <m/>
    <x v="0"/>
    <s v="Nacional"/>
    <x v="0"/>
    <x v="26"/>
    <s v="Gracias a una iniciativa conjunta entre Ecopetrol y la Organización de las Naciones Unidas para la Alimentación y la Agricultura (FAO), la Asociación de..."/>
    <n v="127000"/>
    <x v="0"/>
    <n v="889000"/>
    <n v="7800"/>
    <s v="Cacao del Meta conquista Europa: mujeres colombianas posicionan la marca Mujari en la FAO"/>
  </r>
  <r>
    <d v="2025-11-02T00:00:00"/>
    <x v="0"/>
    <x v="22"/>
    <x v="0"/>
    <x v="0"/>
    <m/>
    <x v="0"/>
    <s v="Nacional"/>
    <x v="0"/>
    <x v="27"/>
    <s v="Ante el panorama de desabastecimiento de gas que se proyecta en Colombia, Ecopetrol y Petrobras International Braspetro B.V. – Sucursal Colombia anunciaron..."/>
    <n v="127000"/>
    <x v="0"/>
    <n v="889000"/>
    <n v="4500"/>
    <s v="Ecopetrol y Petrobras formalizan Comercialización Conjunta del gas de Sirius: paso clave ante la crisis energética"/>
  </r>
  <r>
    <d v="2025-11-02T00:00:00"/>
    <x v="1"/>
    <x v="23"/>
    <x v="0"/>
    <x v="7"/>
    <m/>
    <x v="0"/>
    <s v="Nacional"/>
    <x v="0"/>
    <x v="28"/>
    <s v="“Tenemos que recuperar a Ecopetrol y volver a una junta directiva sin políticos y con gente independiente que entienda realmente el negocio”"/>
    <n v="315000"/>
    <x v="2"/>
    <n v="113400000"/>
    <n v="260000"/>
    <s v="¿Cómo evitar que el país se quede sin energía?"/>
  </r>
  <r>
    <d v="2025-11-02T00:00:00"/>
    <x v="2"/>
    <x v="24"/>
    <x v="0"/>
    <x v="7"/>
    <m/>
    <x v="0"/>
    <s v="Nacional"/>
    <x v="0"/>
    <x v="29"/>
    <s v="Tras evaluar una acción de tutela presentada por veinte resguardos indígenas del pueblo Awá, la Corte Constitucional le ordenó a Ecopetrol suspender provisionalmente la operación del oleoducto trasandino. Esto, debido a diferentes tipos de afectaciones a dichas comunidades que habitan en el departamento de Nariño."/>
    <m/>
    <x v="2"/>
    <n v="14338016"/>
    <n v="405000"/>
    <s v="Oleoducto trasandino funcionará solo si los Awa tienen agua"/>
  </r>
  <r>
    <d v="2025-11-02T00:00:00"/>
    <x v="0"/>
    <x v="12"/>
    <x v="0"/>
    <x v="7"/>
    <m/>
    <x v="0"/>
    <s v="Antioquia"/>
    <x v="2"/>
    <x v="30"/>
    <s v="El más reciente ranking del Monitor Empresarial de Reputación Corporativa (Merco) 2025 confirmó una advertencia que ya se escuchaba en los pasillos de..."/>
    <n v="250000"/>
    <x v="1"/>
    <n v="6000000"/>
    <n v="106360"/>
    <s v="Las 5 banderas rojas de Ecopetrol: la caída de la joya de la corona entre escándalos y presiones políticas "/>
  </r>
  <r>
    <d v="2025-11-03T00:00:00"/>
    <x v="1"/>
    <x v="23"/>
    <x v="0"/>
    <x v="4"/>
    <m/>
    <x v="0"/>
    <s v="Nacional"/>
    <x v="0"/>
    <x v="31"/>
    <s v="Dirigentes sindicales, que representan el 75 por ciento de la junta directiva nacional de la Unión Sindical Obrera (USO), reiteraron que no comparten la decisión del presidente Gustavo Petro de vender el negocio de fracking que tiene Ecopetrol en Estados Unidos."/>
    <n v="315000"/>
    <x v="2"/>
    <n v="13230000"/>
    <n v="260000"/>
    <s v="USO Cuestiona al presidente Petro por el Permian"/>
  </r>
  <r>
    <d v="2025-11-03T00:00:00"/>
    <x v="0"/>
    <x v="23"/>
    <x v="0"/>
    <x v="4"/>
    <m/>
    <x v="0"/>
    <s v="Nacional"/>
    <x v="0"/>
    <x v="32"/>
    <s v="El sindicato destacó que el fracking es el negocio más rentable que tiene la empresa en el segmento de los hidrocarburos. Ecopetrol. "/>
    <n v="215000"/>
    <x v="2"/>
    <n v="3225000"/>
    <n v="186130"/>
    <s v="USO arremete de nuevo contra el presidente Petro: califica de ‘errados y distorsionados’ sus argumentos para vender negocio de fracking de Ecopetrol"/>
  </r>
  <r>
    <d v="2025-11-03T00:00:00"/>
    <x v="0"/>
    <x v="12"/>
    <x v="0"/>
    <x v="4"/>
    <m/>
    <x v="0"/>
    <s v="Antioquia"/>
    <x v="2"/>
    <x v="33"/>
    <s v="La Unión Sindical Obrera, USO, sindicato que une a los trabajadores de Ecopetrol y representa 75% de su junta directiva nacional, afirmó que no comparte la decisión que tomó el presidente Gustavo Petro de vender el negocio de facturación hidráulica de Ecopetrol a Estados Unidos."/>
    <n v="250000"/>
    <x v="2"/>
    <n v="1250000"/>
    <n v="106360"/>
    <s v="Unión Sindical Obrera reiteró que no apoya la venta del negocio de fracking de Ecopetrol"/>
  </r>
  <r>
    <d v="2025-11-03T00:00:00"/>
    <x v="0"/>
    <x v="25"/>
    <x v="0"/>
    <x v="4"/>
    <m/>
    <x v="0"/>
    <s v="Nacional"/>
    <x v="0"/>
    <x v="34"/>
    <s v="Desde el sindicato respondieron con dureza al presidente Gustavo Petro por su intención de vender el activo de Ecopetrol Permian, en Estados Unidos."/>
    <n v="295000"/>
    <x v="2"/>
    <n v="2065000"/>
    <n v="95030"/>
    <s v="USO a Petro: sus argumentos para vender negocio de fracking de Ecopetrol son ‘errados y distorsionados"/>
  </r>
  <r>
    <d v="2025-11-03T00:00:00"/>
    <x v="0"/>
    <x v="26"/>
    <x v="0"/>
    <x v="6"/>
    <m/>
    <x v="0"/>
    <s v="Nacional"/>
    <x v="0"/>
    <x v="35"/>
    <s v="En respuesta a un derecho de petición presentado por la Unión Sindical Obrera (USO), Ecopetrol aseguró que los esquemas de turnos actualmente vigentes en la..."/>
    <n v="162000"/>
    <x v="2"/>
    <n v="972000"/>
    <n v="32500"/>
    <s v="Ecopetrol asegura estar cumpliendo con la normativa laboral sobre los horarios de sus trabajadores"/>
  </r>
  <r>
    <d v="2025-11-03T00:00:00"/>
    <x v="0"/>
    <x v="16"/>
    <x v="0"/>
    <x v="6"/>
    <m/>
    <x v="0"/>
    <s v="Nacional"/>
    <x v="0"/>
    <x v="36"/>
    <s v="La preocupación por el futuro de la participación de Ecopetrol en el campo petrolero del Permian en Estados Unidos se ha incrementado tras la reiterada..."/>
    <n v="225000"/>
    <x v="2"/>
    <n v="1125000"/>
    <n v="232830"/>
    <s v="María Fernanda Cabal recordó la participación de USO en la campaña de Gustavo Petro: “Hoy se rasga las vestiduras”"/>
  </r>
  <r>
    <d v="2025-11-03T00:00:00"/>
    <x v="0"/>
    <x v="27"/>
    <x v="0"/>
    <x v="4"/>
    <m/>
    <x v="0"/>
    <s v="Nacional"/>
    <x v="0"/>
    <x v="37"/>
    <s v="Duro pronunciamiento de la cúpula de la Unión Sindical Obrera (USO), principal sindicato de Ecopetrol, advirtiendo al presidente Petro que no permitirá que…"/>
    <n v="127000"/>
    <x v="2"/>
    <n v="0"/>
    <n v="11500"/>
    <s v="El duro campanazo de la USO a Petro"/>
  </r>
  <r>
    <d v="2025-11-03T00:00:00"/>
    <x v="0"/>
    <x v="28"/>
    <x v="0"/>
    <x v="4"/>
    <m/>
    <x v="0"/>
    <s v="Nacional"/>
    <x v="0"/>
    <x v="38"/>
    <s v="El mayor sindicato de Ecopetrol está muy preocupado por el plan del Ejecutivo de vender los activos de la petrolera en Estados Unidos."/>
    <n v="175000"/>
    <x v="2"/>
    <n v="1225000"/>
    <n v="8400"/>
    <s v="Duro mensaje de la USO a Petro: “Compañero presidente, el tiempo dirá quién tuvo la razón, usted o la mayoría institucional”"/>
  </r>
  <r>
    <d v="2025-11-03T00:00:00"/>
    <x v="0"/>
    <x v="15"/>
    <x v="0"/>
    <x v="9"/>
    <m/>
    <x v="0"/>
    <s v="Nacional"/>
    <x v="0"/>
    <x v="39"/>
    <s v="La compañía avanza en su megaproyecto Jemeiwaa Kai de 549 MW con Ecopetrol, mientras diversifica su portafolio hacia energía solar."/>
    <n v="215000"/>
    <x v="0"/>
    <n v="1505000"/>
    <n v="26060"/>
    <s v="AES Colombia iniciará construcción de parques eólicos en La Guajira en 2026"/>
  </r>
  <r>
    <d v="2025-11-03T00:00:00"/>
    <x v="1"/>
    <x v="23"/>
    <x v="0"/>
    <x v="0"/>
    <m/>
    <x v="0"/>
    <s v="Nacional"/>
    <x v="0"/>
    <x v="40"/>
    <s v="Ecopetrol retrasó para el 2030 la primera producción de Sirius "/>
    <n v="650000"/>
    <x v="2"/>
    <n v="13000000"/>
    <n v="260000"/>
    <s v="Producción de Sirius podría retrasarse más allá del 2030"/>
  </r>
  <r>
    <d v="2025-11-03T00:00:00"/>
    <x v="1"/>
    <x v="23"/>
    <x v="0"/>
    <x v="0"/>
    <m/>
    <x v="0"/>
    <s v="Nacional"/>
    <x v="0"/>
    <x v="41"/>
    <s v="Después de varios meses insistiendo en que este campo comenzaría a operar en 2029, Ecopetrol retrasó el proyecto un año."/>
    <n v="315000"/>
    <x v="2"/>
    <n v="63000000"/>
    <n v="260000"/>
    <s v="Los retos que enfrenta Sirius y ponen en duda su primera producción de gas para 2030"/>
  </r>
  <r>
    <d v="2025-11-04T00:00:00"/>
    <x v="0"/>
    <x v="23"/>
    <x v="0"/>
    <x v="0"/>
    <m/>
    <x v="0"/>
    <s v="Nacional"/>
    <x v="0"/>
    <x v="42"/>
    <s v="Las empresas deben tramitar 122 consultas previas para poder solicitar la licencia ambiental que requiere el proyecto."/>
    <n v="215000"/>
    <x v="2"/>
    <n v="6020000"/>
    <n v="186130"/>
    <s v="Ecopetrol y Petrobras afrontan varios desafíos en Sirius que generan serias dudas sobre el inicio de su producción de gas natural en 2030"/>
  </r>
  <r>
    <d v="2025-11-04T00:00:00"/>
    <x v="1"/>
    <x v="26"/>
    <x v="0"/>
    <x v="0"/>
    <m/>
    <x v="0"/>
    <s v="Nacional"/>
    <x v="0"/>
    <x v="43"/>
    <s v="Expertos de la industria cuestionan que no hay reservas iniciales ni costos del desarrollo de la infraestructura."/>
    <n v="147000"/>
    <x v="2"/>
    <n v="0"/>
    <n v="25000"/>
    <s v="Campo Sirius: alertan vacíos en el plan de comercialidad"/>
  </r>
  <r>
    <d v="2025-11-04T00:00:00"/>
    <x v="0"/>
    <x v="26"/>
    <x v="0"/>
    <x v="0"/>
    <m/>
    <x v="0"/>
    <s v="Nacional"/>
    <x v="0"/>
    <x v="44"/>
    <s v="Expertos de la industria cuestionan que no hay reservas iniciales ni costos del desarrollo de la infraestructura."/>
    <n v="162000"/>
    <x v="2"/>
    <n v="972000"/>
    <n v="32500"/>
    <s v="Las inconsistencias técnicas en los planes de comercialidad del campo Sirius, de Ecopetrol y Petrobras"/>
  </r>
  <r>
    <d v="2025-11-04T00:00:00"/>
    <x v="0"/>
    <x v="14"/>
    <x v="0"/>
    <x v="0"/>
    <m/>
    <x v="0"/>
    <s v="Nacional"/>
    <x v="0"/>
    <x v="45"/>
    <s v="Perobras entro a Colombia en alianza con Ecopetrol, quizás tienen en sus manos el rescatar el autoabastecimiento energético de Colombia"/>
    <n v="147000"/>
    <x v="0"/>
    <n v="882000"/>
    <n v="84460"/>
    <s v="“Sirius representaría la mitad de a producción nacional en el primer año”"/>
  </r>
  <r>
    <d v="2025-11-04T00:00:00"/>
    <x v="0"/>
    <x v="29"/>
    <x v="0"/>
    <x v="6"/>
    <m/>
    <x v="0"/>
    <s v="Nacional"/>
    <x v="0"/>
    <x v="46"/>
    <s v="El sindicato de Ecopetrol dijo que no se están reconociendo los pagos de los dominios aprobados en la reforma laboral."/>
    <n v="185000"/>
    <x v="1"/>
    <n v="1110000"/>
    <n v="66430"/>
    <s v="Choque entre la USO y Ecopetrol por el pago de dominicales y jornada laboral"/>
  </r>
  <r>
    <d v="2025-11-04T00:00:00"/>
    <x v="0"/>
    <x v="30"/>
    <x v="0"/>
    <x v="4"/>
    <m/>
    <x v="0"/>
    <s v="Atlántico"/>
    <x v="4"/>
    <x v="47"/>
    <s v="La Unión Sindical Obrera (USO), sindicato de los trabajadores de Ecopetrol y que representa el 75 % de su junta directiva nacional, afirmó que no comparten..."/>
    <n v="205000"/>
    <x v="2"/>
    <n v="1230000"/>
    <n v="155930"/>
    <s v="Sindicato de Ecopetrol reiteró que no apoya la venta del negocio de fracking de la petrolera"/>
  </r>
  <r>
    <d v="2025-11-04T00:00:00"/>
    <x v="3"/>
    <x v="25"/>
    <x v="0"/>
    <x v="6"/>
    <m/>
    <x v="0"/>
    <s v="Nacional"/>
    <x v="0"/>
    <x v="48"/>
    <s v="La Uso se declara preocupara por la parálisis que registra Ecopetrol en la región el Catatumbo "/>
    <n v="259325"/>
    <x v="0"/>
    <n v="518650"/>
    <n v="618000"/>
    <s v="La Uso se declara preocupara por la parálisis que registra Ecopetrol en la región el Catatumbo "/>
  </r>
  <r>
    <d v="2025-11-04T00:00:00"/>
    <x v="0"/>
    <x v="31"/>
    <x v="0"/>
    <x v="10"/>
    <s v="Gas - otros temas"/>
    <x v="0"/>
    <s v="Nacional"/>
    <x v="0"/>
    <x v="49"/>
    <s v="La nueva terminal flotante estará conectada a la red nacional de ductos a través de la infraestructura operativa."/>
    <n v="135000"/>
    <x v="0"/>
    <n v="810000"/>
    <n v="14500"/>
    <s v="TGI y Hocol impulsan proyecto de importación de GNL en Colombia"/>
  </r>
  <r>
    <d v="2025-11-04T00:00:00"/>
    <x v="1"/>
    <x v="23"/>
    <x v="1"/>
    <x v="1"/>
    <m/>
    <x v="0"/>
    <s v="Nacional"/>
    <x v="0"/>
    <x v="50"/>
    <s v="En el caso de Ecopetrol, es de 12 por ciento y para otras accionee como la de Terpel, Promigas y del GEB es de 8,89, 8,48y 7,56 por ciento"/>
    <n v="315000"/>
    <x v="0"/>
    <n v="75600000"/>
    <n v="260000"/>
    <s v="Las 5 acciones que llevaron a la BVC a ser una de las más rentables del mundo"/>
  </r>
  <r>
    <d v="2025-11-04T00:00:00"/>
    <x v="0"/>
    <x v="14"/>
    <x v="1"/>
    <x v="1"/>
    <m/>
    <x v="0"/>
    <s v="Nacional"/>
    <x v="0"/>
    <x v="51"/>
    <s v="Fitich Rankings reafirmó que la calificación internacional en moneda extranjera y local de Ecopetrol es BB+ con perspectiva negativa"/>
    <n v="147000"/>
    <x v="2"/>
    <n v="882000"/>
    <n v="84460"/>
    <s v="Fitch mantuvo la calificación de Ecopetrol"/>
  </r>
  <r>
    <d v="2025-11-05T00:00:00"/>
    <x v="0"/>
    <x v="18"/>
    <x v="2"/>
    <x v="11"/>
    <m/>
    <x v="1"/>
    <s v="Nacional"/>
    <x v="0"/>
    <x v="52"/>
    <s v="El abogado Juan David León radicó un memorial con documentación y trazabilidad de la compra."/>
    <n v="245000"/>
    <x v="0"/>
    <n v="1470000"/>
    <n v="610400"/>
    <s v="Defensa de Ricardo Roa entrega pruebas que sustentan compra del inmueble 901"/>
  </r>
  <r>
    <d v="2025-11-05T00:00:00"/>
    <x v="0"/>
    <x v="25"/>
    <x v="2"/>
    <x v="11"/>
    <m/>
    <x v="1"/>
    <s v="Nacional"/>
    <x v="0"/>
    <x v="53"/>
    <s v="El máximo ente investigador tiene abierta una indagación por presunto lavado de activos y enriquecimiento ilícito."/>
    <n v="295000"/>
    <x v="0"/>
    <n v="1770000"/>
    <n v="95030"/>
    <s v="Abogado de Ricardo Roa presenta 75 folios de pruebas a Fiscalía: “adquisición del apartamento 901 fue legal”"/>
  </r>
  <r>
    <d v="2025-11-05T00:00:00"/>
    <x v="0"/>
    <x v="30"/>
    <x v="2"/>
    <x v="11"/>
    <m/>
    <x v="1"/>
    <s v="Atlántico"/>
    <x v="4"/>
    <x v="54"/>
    <s v="El inmueble costó en 2023 más de 1.800 millones de pesos. La defensa del presidente de Ecopetrol aseguró que radicó ante el ente acusador un paquete con 76 folios que demuestran toda “trazabilidad financiera”."/>
    <n v="205000"/>
    <x v="0"/>
    <n v="1230000"/>
    <n v="155930"/>
    <s v="Ricardo Roa entrega a la Fiscalía pruebas financieras que demostrarían legalidad sobre compra de lujoso apartamento"/>
  </r>
  <r>
    <d v="2025-11-05T00:00:00"/>
    <x v="0"/>
    <x v="32"/>
    <x v="2"/>
    <x v="11"/>
    <m/>
    <x v="1"/>
    <s v="Cesar"/>
    <x v="4"/>
    <x v="55"/>
    <s v="La defensa de Ricardo Roa Barragán, presidente de Ecopetrol, entregó ante la Fiscalía General de la Nación un extenso paquete de pruebas para sustentar la procedencia de los fondos usados en la compra de un penthouse valorado en 1.800 millones de pesos en el barrio El Chicó, en Bogotá."/>
    <n v="106000"/>
    <x v="0"/>
    <n v="636000"/>
    <n v="7500"/>
    <s v="Defensa de Ricardo Roa justificó ante la Fiscalía compra de lujoso penthouse en Bogotá"/>
  </r>
  <r>
    <d v="2025-11-05T00:00:00"/>
    <x v="0"/>
    <x v="11"/>
    <x v="2"/>
    <x v="11"/>
    <m/>
    <x v="1"/>
    <s v="Nacional"/>
    <x v="0"/>
    <x v="56"/>
    <s v="De acuerdo con la defensa, el lujoso apartamento fue comprado en su momento por un valor que ascendió a los 1.800 millones de pesos."/>
    <n v="127000"/>
    <x v="0"/>
    <n v="762000"/>
    <n v="105000"/>
    <s v="Ricardo Roa entrega a la Fiscalía trazabilidad financiera sobre compra del lujoso apartamento 901"/>
  </r>
  <r>
    <d v="2025-11-05T00:00:00"/>
    <x v="0"/>
    <x v="33"/>
    <x v="2"/>
    <x v="11"/>
    <m/>
    <x v="1"/>
    <s v="Santander"/>
    <x v="3"/>
    <x v="57"/>
    <s v="El equipo jurídico del Presidente de Ecopetrol Ricardo Roa, radicó ante la Fiscalía un paquete probatorio de 76 folios que detallan los movimientos financieros relacionados con la compra de lujoso apartamento al norte de la capital."/>
    <n v="113000"/>
    <x v="0"/>
    <n v="678000"/>
    <n v="2600"/>
    <s v="Defensa de Ricardo Roa entregó pruebas a la Fiscalía sobre la compra de penthouse en El Chicó"/>
  </r>
  <r>
    <d v="2025-11-05T00:00:00"/>
    <x v="0"/>
    <x v="29"/>
    <x v="2"/>
    <x v="11"/>
    <m/>
    <x v="1"/>
    <s v="Nacional"/>
    <x v="0"/>
    <x v="58"/>
    <s v="Se trata de una carpeta con 76 folios en los que se detallan los movimientos financieros del actual presidente de Ecopetrol, Ricardo Roa."/>
    <n v="185000"/>
    <x v="0"/>
    <n v="1110000"/>
    <n v="66430"/>
    <s v="Defensa de Ricardo Roa radicó en la Fiscalía paquete probatorio sobre la compra de lujoso penthouse"/>
  </r>
  <r>
    <d v="2025-11-05T00:00:00"/>
    <x v="0"/>
    <x v="34"/>
    <x v="0"/>
    <x v="12"/>
    <m/>
    <x v="0"/>
    <s v="Magdalena"/>
    <x v="4"/>
    <x v="59"/>
    <s v="Que el pago se hizo porque, de lo contrario, William Vélez no habría amortizado su inversión para la construcción de las plantas."/>
    <n v="106000"/>
    <x v="1"/>
    <n v="636000"/>
    <n v="12500"/>
    <s v="Las falacias de Ecopetrol para ocultar regalo de 42 millones de dólares"/>
  </r>
  <r>
    <d v="2025-11-05T00:00:00"/>
    <x v="0"/>
    <x v="29"/>
    <x v="0"/>
    <x v="12"/>
    <m/>
    <x v="0"/>
    <s v="Nacional"/>
    <x v="0"/>
    <x v="59"/>
    <s v="La W conoció un documento oficial de Ecopetrol en el que quedaría en evidencia una ocultación de información clave por parte de la administración de Roa."/>
    <n v="185000"/>
    <x v="1"/>
    <n v="1110000"/>
    <n v="66430"/>
    <s v="Las falacias de Ecopetrol para ocultar regalo de 42 millones de dólares"/>
  </r>
  <r>
    <d v="2025-11-05T00:00:00"/>
    <x v="0"/>
    <x v="35"/>
    <x v="0"/>
    <x v="4"/>
    <m/>
    <x v="0"/>
    <s v="Nacional"/>
    <x v="0"/>
    <x v="60"/>
    <s v="La Unión Sindical Obrera (USO), principal sindicato de trabajadores de Ecopetrol que representa el 75% de su junta directiva nacional, ha manifestado su desacuerdo con la decisión del presidente Gustavo Petro de avanzar en la posible venta del negocio de fracturación hidráulica —conocido como fracking— de la petrolera estatal en Estados Unidos."/>
    <n v="141000"/>
    <x v="2"/>
    <n v="846000"/>
    <n v="14500"/>
    <s v="USO rechaza venta del negocio de fracking de Ecopetrol"/>
  </r>
  <r>
    <d v="2025-11-05T00:00:00"/>
    <x v="0"/>
    <x v="27"/>
    <x v="0"/>
    <x v="4"/>
    <m/>
    <x v="0"/>
    <s v="Nacional"/>
    <x v="0"/>
    <x v="61"/>
    <s v="No para la polémica alrededor de la intención de Ecopetrol de vender su participación en el contrato Permian, en Estados Unidos, que es uno de los más rentables para la estatal."/>
    <n v="127000"/>
    <x v="2"/>
    <n v="762000"/>
    <n v="11500"/>
    <s v="Las cifras clave del contrato Permian de Ecopetrol"/>
  </r>
  <r>
    <d v="2025-11-05T00:00:00"/>
    <x v="0"/>
    <x v="36"/>
    <x v="0"/>
    <x v="4"/>
    <m/>
    <x v="0"/>
    <s v="Bolívar"/>
    <x v="4"/>
    <x v="62"/>
    <s v="La alianza energética que marcará el rumbo del Caribe colombiano y transformará el mercado del gas natural."/>
    <n v="106000"/>
    <x v="2"/>
    <n v="636000"/>
    <n v="2500"/>
    <s v="La alianza que cambiará el juego energético: Ecopetrol y Petrobras apuestan por Sirius"/>
  </r>
  <r>
    <d v="2025-11-05T00:00:00"/>
    <x v="1"/>
    <x v="14"/>
    <x v="0"/>
    <x v="10"/>
    <s v="Gas - otros temas"/>
    <x v="0"/>
    <s v="Nacional"/>
    <x v="0"/>
    <x v="63"/>
    <s v="Aunque la semana pasada, Ecopetrol y Petrobras anunciaron nuevos avances de cara a la exploración del pozo offshore, Sirius "/>
    <n v="147000"/>
    <x v="2"/>
    <n v="22050000"/>
    <n v="84460"/>
    <s v="La producción de gas cayó 15%"/>
  </r>
  <r>
    <d v="2025-11-05T00:00:00"/>
    <x v="0"/>
    <x v="10"/>
    <x v="0"/>
    <x v="8"/>
    <m/>
    <x v="0"/>
    <s v="Guajira"/>
    <x v="4"/>
    <x v="64"/>
    <s v="Ecopetrol continúa consolidando su presencia en La Guajira con acciones sociales de gran impacto."/>
    <n v="106000"/>
    <x v="0"/>
    <n v="636000"/>
    <n v="2500"/>
    <s v="Ecopetrol avanza en salud y diálogo comunitario en el marco del proyecto Windpeshi"/>
  </r>
  <r>
    <d v="2025-11-05T00:00:00"/>
    <x v="0"/>
    <x v="37"/>
    <x v="0"/>
    <x v="8"/>
    <m/>
    <x v="0"/>
    <s v="Nacional"/>
    <x v="0"/>
    <x v="65"/>
    <s v="En el municipio de Yaguará se llevó a cabo la jornada “Plogging Yaguará 2025”, una actividad liderada por Ecopetrol en coordinación con la Administración Municipal y el apoyo de varias entidades del territorio."/>
    <n v="127000"/>
    <x v="0"/>
    <n v="762000"/>
    <n v="14500"/>
    <s v="Ecopetrol y Alcaldía lideraron jornada Plogging en Yaguará, para promover deporte y cuidado ambiental"/>
  </r>
  <r>
    <d v="2025-11-05T00:00:00"/>
    <x v="1"/>
    <x v="23"/>
    <x v="0"/>
    <x v="7"/>
    <m/>
    <x v="0"/>
    <s v="Nacional"/>
    <x v="0"/>
    <x v="66"/>
    <s v="Según los datos oficiales, Ecopetrol S.A. lideró el ranking con exportaciones por 493 millones de dólares, un incremento del 610 por ciento frente a 2024."/>
    <n v="315000"/>
    <x v="0"/>
    <n v="75600000"/>
    <n v="260000"/>
    <s v="Europa y América Latina buscan potenciar su comercio estratégico"/>
  </r>
  <r>
    <d v="2025-11-05T00:00:00"/>
    <x v="0"/>
    <x v="38"/>
    <x v="0"/>
    <x v="13"/>
    <m/>
    <x v="0"/>
    <s v="Nacional"/>
    <x v="0"/>
    <x v="67"/>
    <s v="La producción de Ecopetrol se ubica en niveles récord desde 2015, en torno a los 750 mil barriles de petróleo equivalente diario, impulsado por el aporte de la cuenca Permian."/>
    <n v="78000"/>
    <x v="0"/>
    <n v="468000"/>
    <n v="14500"/>
    <s v="Ecopetrol: estabilidad operacional, inestabilidad corporativa"/>
  </r>
  <r>
    <d v="2025-11-05T00:00:00"/>
    <x v="0"/>
    <x v="11"/>
    <x v="0"/>
    <x v="6"/>
    <m/>
    <x v="0"/>
    <s v="Nacional"/>
    <x v="0"/>
    <x v="68"/>
    <s v="El sindicato cuestionó algunos de los esquemas de turnos de Ecopetrol y los calificó de &quot;ilegales y abusivos&quot;."/>
    <n v="127000"/>
    <x v="1"/>
    <n v="762000"/>
    <n v="105000"/>
    <s v="Choque entre Ecopetrol y la USO por jornada laboral y pago de dominicales"/>
  </r>
  <r>
    <d v="2025-11-05T00:00:00"/>
    <x v="0"/>
    <x v="39"/>
    <x v="0"/>
    <x v="5"/>
    <m/>
    <x v="0"/>
    <s v="Nacional"/>
    <x v="0"/>
    <x v="69"/>
    <s v="En entrevista con Daniel Coronell, el 21 de este mes, el presidente Petro aseguró: “Ecopetrol se está quebrando por seguir amarrada al petróleo…"/>
    <n v="127000"/>
    <x v="2"/>
    <n v="762000"/>
    <n v="8500"/>
    <s v="Presidente Petro cumple: “Ecopetrol se está quebrando”"/>
  </r>
  <r>
    <d v="2025-11-05T00:00:00"/>
    <x v="1"/>
    <x v="23"/>
    <x v="1"/>
    <x v="14"/>
    <m/>
    <x v="0"/>
    <s v="Nacional"/>
    <x v="0"/>
    <x v="70"/>
    <s v="En la jornada, PF Cibest fue la acción más negociada con ceca de 40.000 millones de pesos, seguida por Ecopetrol (14.045 millones)"/>
    <n v="315000"/>
    <x v="0"/>
    <n v="26460000"/>
    <n v="260000"/>
    <s v="Bolsa de Valores se dispara a niveles históricos con 2.018,42 puntos"/>
  </r>
  <r>
    <d v="2025-11-05T00:00:00"/>
    <x v="1"/>
    <x v="20"/>
    <x v="0"/>
    <x v="5"/>
    <m/>
    <x v="0"/>
    <s v="Nacional"/>
    <x v="0"/>
    <x v="71"/>
    <s v="La  afortunada experiencia de Ecopetrol en la zona del Premian, precisamente en el empleo del fracking, entre Texas y nuevo México"/>
    <n v="205000"/>
    <x v="0"/>
    <n v="11480000"/>
    <n v="42000"/>
    <s v="Sin fracking adiós a la soberanía energética"/>
  </r>
  <r>
    <d v="2025-11-05T00:00:00"/>
    <x v="1"/>
    <x v="12"/>
    <x v="0"/>
    <x v="0"/>
    <m/>
    <x v="0"/>
    <s v="Antioquia"/>
    <x v="2"/>
    <x v="72"/>
    <s v="El proyecto Sirius retrasa la producción de gas a 2030, aumentando dependencia de importaciones y generando preocupación por la seguridad energética del país."/>
    <n v="250000"/>
    <x v="2"/>
    <n v="42500000"/>
    <n v="41000"/>
    <s v="Sin Sirius, importación de gas subiría a 40% de la demanda"/>
  </r>
  <r>
    <d v="2025-11-06T00:00:00"/>
    <x v="1"/>
    <x v="23"/>
    <x v="0"/>
    <x v="15"/>
    <m/>
    <x v="0"/>
    <s v="Nacional"/>
    <x v="0"/>
    <x v="73"/>
    <s v="Esta situación dejaría desabastecida a la Costa Caribe y podría afectar a la seguridad energética nacional."/>
    <n v="315000"/>
    <x v="2"/>
    <n v="27720000"/>
    <n v="260000"/>
    <s v="La Dian ordena a Reficar pagar 1.3 billones de pesos"/>
  </r>
  <r>
    <d v="2025-11-06T00:00:00"/>
    <x v="0"/>
    <x v="23"/>
    <x v="0"/>
    <x v="15"/>
    <m/>
    <x v="0"/>
    <s v="Nacional"/>
    <x v="0"/>
    <x v="74"/>
    <s v="Esta situación dejaría desabastecida a la Costa Caribe y podría afectar a la seguridad energética nacional."/>
    <n v="215000"/>
    <x v="2"/>
    <n v="2365000"/>
    <n v="186130"/>
    <s v="Dian obliga a Reficar a pagar $ 1,3 billones y deja a la compañía en alto riesgo de parálisis"/>
  </r>
  <r>
    <d v="2025-11-06T00:00:00"/>
    <x v="0"/>
    <x v="40"/>
    <x v="0"/>
    <x v="15"/>
    <m/>
    <x v="0"/>
    <s v="Bolívar"/>
    <x v="4"/>
    <x v="75"/>
    <s v="El caso se originó en diciembre de 2024, cuando la DIAN emitió un concepto según el cual Ecopetrol debía cancelar el 19% de IVA por el diésel y gasolina, reveló Caracol Radio."/>
    <n v="175000"/>
    <x v="2"/>
    <n v="875000"/>
    <n v="48700"/>
    <s v="Reficar podría dejar de operar por embargo de cuentas ordenado por la DIAN"/>
  </r>
  <r>
    <d v="2025-11-06T00:00:00"/>
    <x v="0"/>
    <x v="41"/>
    <x v="0"/>
    <x v="15"/>
    <m/>
    <x v="0"/>
    <s v="Arauca"/>
    <x v="7"/>
    <x v="76"/>
    <s v="El viacrucis de Ecopetrol, como les hemos contado en Caracol Radio, comenzó en diciembre de 2024, cuando la DIAN (Dirección de Impuestos y Aduanas Nacionales) elaboró un concepto, según el cual, Ecopetrol debía cancelar, en términos tributarios, el 19% del Diesel y la gasolina que se importa. Eso encendió las alarmas en Reficar, pues, por ser zona franca, se considera que todo el diesel y gasolina que se vende en Colombia está considerada como importación."/>
    <n v="98000"/>
    <x v="2"/>
    <n v="784000"/>
    <n v="2600"/>
    <s v="Reficar podría dejar de operar en 15 días"/>
  </r>
  <r>
    <d v="2025-11-06T00:00:00"/>
    <x v="0"/>
    <x v="42"/>
    <x v="0"/>
    <x v="15"/>
    <m/>
    <x v="0"/>
    <s v="Nacional"/>
    <x v="0"/>
    <x v="77"/>
    <s v="Según la petrolera, se trataría de un embargo a las cuentas de Reficar, su refinería más importante, para cobrarle 1,3 billones de pesos por impuestos a la importación de diésel y gasolina. Fuentes alertan las implicaciones."/>
    <n v="226000"/>
    <x v="2"/>
    <n v="1130000"/>
    <n v="717400"/>
    <s v="Ecopetrol vs. Dian: petrolera dice que entidad iniciaría proceso de cobro coactivo, ¿qué implicaría?"/>
  </r>
  <r>
    <d v="2025-11-06T00:00:00"/>
    <x v="0"/>
    <x v="3"/>
    <x v="0"/>
    <x v="15"/>
    <m/>
    <x v="0"/>
    <s v="Nacional"/>
    <x v="0"/>
    <x v="78"/>
    <s v="Reficar presentó una acción de tutela ante el Juzgado Administrativo de Cartagena con el fin de suspender el embargo de sus cuentas."/>
    <n v="185000"/>
    <x v="2"/>
    <n v="925000"/>
    <n v="268160"/>
    <s v="Alerta por posible desabastecimiento de gasolina en Colombia: Dian y Ecopetrol pelean embargo"/>
  </r>
  <r>
    <d v="2025-11-06T00:00:00"/>
    <x v="0"/>
    <x v="16"/>
    <x v="0"/>
    <x v="15"/>
    <m/>
    <x v="0"/>
    <s v="Nacional"/>
    <x v="0"/>
    <x v="79"/>
    <s v="El conflicto fiscal entre la autoridad tributaria y la refinería de Cartagena mantiene en suspenso a trabajadores y empresas de la Costa Caribe"/>
    <n v="225000"/>
    <x v="2"/>
    <n v="1125000"/>
    <n v="232830"/>
    <s v="Embargo de la Dian a Ecopetrol: qué dicen Reficar y los trabajadores por los problemas de suministro de gasolina y Acpm que se vienen"/>
  </r>
  <r>
    <d v="2025-11-06T00:00:00"/>
    <x v="0"/>
    <x v="16"/>
    <x v="0"/>
    <x v="15"/>
    <m/>
    <x v="0"/>
    <s v="Nacional"/>
    <x v="0"/>
    <x v="80"/>
    <s v="La estatal petrolera, presuntamente, debe a la entidad tributaria $1,5 billones por el impuesto de la gasolina y el diésel que importa"/>
    <n v="225000"/>
    <x v="2"/>
    <n v="1125000"/>
    <n v="232830"/>
    <s v="Embargo de la Dian a Ecopetrol podría hacer que Reficar deje de operar: esta sería la fecha estimada"/>
  </r>
  <r>
    <d v="2025-11-06T00:00:00"/>
    <x v="0"/>
    <x v="18"/>
    <x v="0"/>
    <x v="15"/>
    <m/>
    <x v="0"/>
    <s v="Nacional"/>
    <x v="0"/>
    <x v="81"/>
    <s v="La medida ha encendido las alarmas dentro de Ecopetrol, que considera la decisión de la DIAN como “errónea y desproporcionada”."/>
    <n v="245000"/>
    <x v="2"/>
    <n v="1225000"/>
    <n v="610400"/>
    <s v="Dian abrió la puerta a embargar cuentas de Reficar; Ecopetrol dice que es un error"/>
  </r>
  <r>
    <d v="2025-11-06T00:00:00"/>
    <x v="0"/>
    <x v="27"/>
    <x v="0"/>
    <x v="15"/>
    <m/>
    <x v="0"/>
    <s v="Nacional"/>
    <x v="0"/>
    <x v="82"/>
    <s v="El fallo abre la puerta a un embargo de cuentas que dejaría contra la pared a Ecopetrol y pondría en riesgo el abastecimiento de combustible en el país."/>
    <n v="127000"/>
    <x v="2"/>
    <n v="635000"/>
    <n v="11500"/>
    <s v="Reficar podría cerrar en 15 días por deuda de $1,3 billones a DIAN"/>
  </r>
  <r>
    <d v="2025-11-06T00:00:00"/>
    <x v="0"/>
    <x v="15"/>
    <x v="0"/>
    <x v="15"/>
    <m/>
    <x v="0"/>
    <s v="Nacional"/>
    <x v="0"/>
    <x v="83"/>
    <s v="Corficolombiana destaca que Ecopetrol enfrentó un trimestre con desafíos: menores precios internacionales y contracciones en márgenes de rentabilidad."/>
    <n v="215000"/>
    <x v="2"/>
    <n v="1075000"/>
    <n v="26060"/>
    <s v="Análisis | Utilidades de Ecopetrol caerían 26 % anual para el tercer trimestre de 2025; deuda con la DIAN sería más alta"/>
  </r>
  <r>
    <d v="2025-11-06T00:00:00"/>
    <x v="0"/>
    <x v="15"/>
    <x v="0"/>
    <x v="15"/>
    <m/>
    <x v="0"/>
    <s v="Nacional"/>
    <x v="0"/>
    <x v="84"/>
    <s v="La Refinería respondió a las pretensiones de la entidad de aplicar un IVA de 19% a las importaciones de gasolina."/>
    <n v="215000"/>
    <x v="2"/>
    <n v="1075000"/>
    <n v="26060"/>
    <s v="Atención | Refinería de Cartagena tuteló a la DIAN por embargo hasta de $2,6 billones; podría apagar su operación"/>
  </r>
  <r>
    <d v="2025-11-06T00:00:00"/>
    <x v="0"/>
    <x v="20"/>
    <x v="0"/>
    <x v="15"/>
    <m/>
    <x v="0"/>
    <s v="Nacional"/>
    <x v="0"/>
    <x v="85"/>
    <s v="Una interpretación tributaria de la DIAN tiene a Ecopetrol y a su filial Reficar al borde de una crisis sin precedentes. La refinería podría dejar de operar en menos de tres semanas si se concretan los embargos por más de COP 1,3 billones."/>
    <n v="175000"/>
    <x v="2"/>
    <n v="1925000"/>
    <n v="245630"/>
    <s v="Ecopetrol y Reficar: cobros de la DIAN podrían detener producción de combustibles"/>
  </r>
  <r>
    <d v="2025-11-06T00:00:00"/>
    <x v="0"/>
    <x v="25"/>
    <x v="0"/>
    <x v="15"/>
    <m/>
    <x v="0"/>
    <s v="Nacional"/>
    <x v="0"/>
    <x v="76"/>
    <s v="Decisiones de la DIAN conducirían al embargo de cuentas de Reficar y dejarían contra la pared a Ecopetrol. Situación de extrema gravedad para la producción de combustible en el país."/>
    <n v="295000"/>
    <x v="2"/>
    <n v="0"/>
    <n v="95030"/>
    <s v="Reficar podría dejar de operar en 15 días"/>
  </r>
  <r>
    <d v="2025-11-06T00:00:00"/>
    <x v="0"/>
    <x v="28"/>
    <x v="0"/>
    <x v="15"/>
    <m/>
    <x v="0"/>
    <s v="Nacional"/>
    <x v="0"/>
    <x v="86"/>
    <s v="La situación se generó por el pago de impuestos en la importación de gasolina y diésel que, para la Dian, es retroactiva, y podría poner en riesgo la deuda de la estatal petrolera. Esta es la controversia tributaria de mayor cuantía en el país."/>
    <n v="175000"/>
    <x v="2"/>
    <n v="3500000"/>
    <n v="8400"/>
    <s v="En cuestión de días, Ecopetrol tendría que apagar la Refinería de Cartagena ante un inminente embargo de la Dian"/>
  </r>
  <r>
    <d v="2025-11-06T00:00:00"/>
    <x v="0"/>
    <x v="12"/>
    <x v="0"/>
    <x v="15"/>
    <m/>
    <x v="0"/>
    <s v="Antioquia"/>
    <x v="2"/>
    <x v="87"/>
    <s v="Durante este año el pulso entre la autoridad tributaria y la petrolera ha sido constante por el cobro de la billonaria cifra."/>
    <n v="250000"/>
    <x v="2"/>
    <n v="1000000"/>
    <n v="106360"/>
    <s v="Dian presiona a Ecopetrol para que pague deuda por IVA de gasolina; Reficar estaría en riesgo de apagarse"/>
  </r>
  <r>
    <d v="2025-11-06T00:00:00"/>
    <x v="0"/>
    <x v="26"/>
    <x v="0"/>
    <x v="15"/>
    <m/>
    <x v="0"/>
    <s v="Nacional"/>
    <x v="0"/>
    <x v="88"/>
    <s v="La refinería deberá realizar un pago de $1,3 billones, mientras que la petrolera deberá pagar $7,76 billones."/>
    <n v="162000"/>
    <x v="2"/>
    <n v="1296000"/>
    <n v="32500"/>
    <s v="Por embargo de la Dian, Reficar tendría que apagar su producción y Ecopetrol tendría un billonario perjuicio"/>
  </r>
  <r>
    <d v="2025-11-06T00:00:00"/>
    <x v="0"/>
    <x v="0"/>
    <x v="0"/>
    <x v="15"/>
    <m/>
    <x v="0"/>
    <s v="Nacional"/>
    <x v="0"/>
    <x v="89"/>
    <s v="Ecopetrol y la Dirección de Impuestos y Aduanas Nacionales (DIAN) se encuentran envueltas en una controversia fiscal que escaló esta semana: la autoridad tributaria habría activado un proceso de cobro coactivo que afectaría cuentas de Reficar —la refinería de Cartagena, filial estratégica de la petrolera estatal— por una liquidación que, según reportes, asciende a alrededor de 1,3 billones de pesos."/>
    <n v="127000"/>
    <x v="2"/>
    <n v="1143000"/>
    <n v="5500"/>
    <s v="Ecopetrol denuncia que la DIAN activa cobro coactivo por $1,3 billones: ¿podría Reficar dejar de operar?"/>
  </r>
  <r>
    <d v="2025-11-06T00:00:00"/>
    <x v="0"/>
    <x v="11"/>
    <x v="0"/>
    <x v="15"/>
    <m/>
    <x v="0"/>
    <s v="Nacional"/>
    <x v="0"/>
    <x v="90"/>
    <s v="La DIAN acaba de enviarle un requerimiento a la Refinería de Cartagena para pagar 19% de IVA por todo combustible importado desde 2022."/>
    <n v="127000"/>
    <x v="2"/>
    <n v="889000"/>
    <n v="105000"/>
    <s v="Atención: Crisis en Reficar tras orden de la Dian de pagar $1.3 billones por combustible importado desde 2022"/>
  </r>
  <r>
    <d v="2025-11-06T00:00:00"/>
    <x v="0"/>
    <x v="14"/>
    <x v="0"/>
    <x v="15"/>
    <m/>
    <x v="0"/>
    <s v="Nacional"/>
    <x v="0"/>
    <x v="91"/>
    <s v="La Refinería de Cartagena podría sufrir un cese de operaciones en 15 días luego de que la Dian elaborara un concepto indicando que Ecopetrol debía asumir 19% de IVA correspondiente a la importación de diésel y gasolina importada."/>
    <n v="147000"/>
    <x v="2"/>
    <n v="1029000"/>
    <n v="84460"/>
    <s v="Reficar dejaría de operar en 15 días ante deuda de IVA a importación de combustibles"/>
  </r>
  <r>
    <d v="2025-11-06T00:00:00"/>
    <x v="0"/>
    <x v="43"/>
    <x v="0"/>
    <x v="15"/>
    <m/>
    <x v="0"/>
    <s v="Valle"/>
    <x v="2"/>
    <x v="92"/>
    <s v="Las operaciones de la Refinería de Cartagena estarían en riesgo."/>
    <n v="185000"/>
    <x v="2"/>
    <n v="1665000"/>
    <n v="41000"/>
    <s v="Reficar podría detener operaciones por millonario cobro de IVA retroactivo de la Dian"/>
  </r>
  <r>
    <d v="2025-11-06T00:00:00"/>
    <x v="0"/>
    <x v="19"/>
    <x v="0"/>
    <x v="15"/>
    <m/>
    <x v="0"/>
    <s v="Nacional"/>
    <x v="0"/>
    <x v="93"/>
    <s v="Alerta en la industria energética. Disputa entre Ecopetrol y la Dian. Choque de trenes."/>
    <n v="141000"/>
    <x v="2"/>
    <n v="705000"/>
    <n v="14500"/>
    <s v="Embargo de la Dian pone en riesgo operaciones de la Refinería de Cartagena"/>
  </r>
  <r>
    <d v="2025-11-06T00:00:00"/>
    <x v="0"/>
    <x v="44"/>
    <x v="0"/>
    <x v="15"/>
    <m/>
    <x v="0"/>
    <s v="Nacional"/>
    <x v="0"/>
    <x v="94"/>
    <s v="Desde años atrás Ecopetrol y la Dirección de Impuestos y Aduanas Nacionales (DIAN) sostienen una disputa por el valor del IVA sobre la importación y venta de combustibles del 19%, que ha pasado a los estrados judiciales y hoy amenaza con cerrar Reficar, lo que de paso dejaría sin diésel, jet y gasolina a los departamentos de la costa Caribe."/>
    <n v="135000"/>
    <x v="2"/>
    <n v="675000"/>
    <n v="14500"/>
    <s v="La amenaza de la DIAN a Reficar y Ecopetrol"/>
  </r>
  <r>
    <d v="2025-11-06T00:00:00"/>
    <x v="0"/>
    <x v="45"/>
    <x v="0"/>
    <x v="15"/>
    <m/>
    <x v="0"/>
    <s v="Nacional"/>
    <x v="0"/>
    <x v="95"/>
    <s v="La filial de Ecopetrol presentó una acción de tutela para evitar el embargo de sus cuentas, argumentando que la Dian aplicó de forma retroactiva e inconstitucional conceptos jurídicos sobre el IVA en importaciones de combustibles."/>
    <n v="127000"/>
    <x v="2"/>
    <n v="635000"/>
    <n v="14500"/>
    <s v="Reficar interpone tutela contra la Dian por embargo que podría paralizar su operación"/>
  </r>
  <r>
    <d v="2025-11-06T00:00:00"/>
    <x v="0"/>
    <x v="27"/>
    <x v="0"/>
    <x v="4"/>
    <m/>
    <x v="0"/>
    <s v="Nacional"/>
    <x v="0"/>
    <x v="96"/>
    <s v="La cuenca, que extrae el combustible mediante el fracking, produce 115.000 barriles diarios"/>
    <n v="127000"/>
    <x v="2"/>
    <n v="635000"/>
    <n v="11500"/>
    <s v="Producción de Ecopetrol caería 15 % si se vende proyecto del Permian"/>
  </r>
  <r>
    <d v="2025-11-06T00:00:00"/>
    <x v="0"/>
    <x v="46"/>
    <x v="0"/>
    <x v="4"/>
    <m/>
    <x v="0"/>
    <s v="Nacional"/>
    <x v="0"/>
    <x v="97"/>
    <s v="Muy oportuna la invitación a la Contraloría y la Procuraduría por parte de un distinguido grupo de expresidentes de Ecopetrol y exmiembros de su Junta Directiva, exministros, ex altos funcionarios y expertos  para que  se investigue el negocio de Ecopetrol en el Pérmico, su valor, su eventual venta y su futuro.  "/>
    <n v="127000"/>
    <x v="2"/>
    <n v="889000"/>
    <n v="72000"/>
    <s v="El Pérmico, la apuesta más cara y polémica de Ecopetrol"/>
  </r>
  <r>
    <d v="2025-11-06T00:00:00"/>
    <x v="0"/>
    <x v="47"/>
    <x v="0"/>
    <x v="4"/>
    <m/>
    <x v="0"/>
    <s v="Nacional"/>
    <x v="0"/>
    <x v="98"/>
    <s v="Con esta carta los sindicalistas que apoyaron al Presidente y tienen a Edwin Palma en el gabinete explican porque el proyecto Permian debe seguir"/>
    <n v="127000"/>
    <x v="2"/>
    <n v="635000"/>
    <n v="5500"/>
    <s v="La USO se le para a Petro y a minminas  para que Ecopetrol no frene el fracking en EEUU"/>
  </r>
  <r>
    <d v="2025-11-06T00:00:00"/>
    <x v="0"/>
    <x v="48"/>
    <x v="0"/>
    <x v="9"/>
    <m/>
    <x v="0"/>
    <s v="Nacional"/>
    <x v="0"/>
    <x v="99"/>
    <s v="Se trata de Jemeiwaa Kai en La Guajira, cuatro parques que protagonizarán la cartera de la compañía. Durante FES Colombia, su gerente comercial Jhon Castillo, remarcó la necesidad de combinar tecnologías y regiones para garantizar la fiabilidad del sistema eléctrico nacional."/>
    <n v="175000"/>
    <x v="0"/>
    <n v="875000"/>
    <n v="14500"/>
    <s v="AES Colombia confirma el avance del megaproyecto eólico junto a Ecopetrol y refuerza su estrategia de diversificación energética"/>
  </r>
  <r>
    <d v="2025-11-06T00:00:00"/>
    <x v="0"/>
    <x v="1"/>
    <x v="0"/>
    <x v="8"/>
    <m/>
    <x v="0"/>
    <s v="Meta"/>
    <x v="1"/>
    <x v="100"/>
    <s v="La Asociación de Productores de Cacao del municipio de Acacías (Asprocao) anunció la compra de maquinaria agroindustrial para expandir su presencia en los mercados nacional e internacional."/>
    <n v="103000"/>
    <x v="0"/>
    <n v="515000"/>
    <n v="2700"/>
    <s v="Asprocao fortalece su producción con nueva maquinaria agroindustrial en Acacías"/>
  </r>
  <r>
    <d v="2025-11-06T00:00:00"/>
    <x v="0"/>
    <x v="41"/>
    <x v="0"/>
    <x v="8"/>
    <m/>
    <x v="0"/>
    <s v="Arauca"/>
    <x v="7"/>
    <x v="101"/>
    <s v="La empresa SierraCol Energy finalizó con éxito la instalación del puente modular sobre el caño Caranal y, tras realizar las pruebas técnicas correspondientes, entregó la estructura en comodato a la Gobernación de Arauca, que la puso a disposición de la comunidad a partir de la tarde del 31 de octubre."/>
    <n v="98000"/>
    <x v="0"/>
    <n v="490000"/>
    <n v="2500"/>
    <s v="SierraCol Energy y Ecopetrol entregaron puente modular sobre el caño Caranal a la Gobernación de Arauca"/>
  </r>
  <r>
    <d v="2025-11-06T00:00:00"/>
    <x v="0"/>
    <x v="18"/>
    <x v="0"/>
    <x v="16"/>
    <m/>
    <x v="0"/>
    <s v="Nacional"/>
    <x v="0"/>
    <x v="102"/>
    <s v="En la reunión de Petro con las directivas de Ecopetrol se abordarán temas como tarifas, comunidades energéticas, compra y venta de energía, y el programa Colombia Solar."/>
    <n v="245000"/>
    <x v="2"/>
    <n v="1225000"/>
    <n v="610400"/>
    <s v="Presidente Petro se reunirá con directivas de Ecopetrol antes de viajar a la COP30"/>
  </r>
  <r>
    <d v="2025-11-06T00:00:00"/>
    <x v="0"/>
    <x v="29"/>
    <x v="0"/>
    <x v="16"/>
    <m/>
    <x v="0"/>
    <s v="Nacional"/>
    <x v="0"/>
    <x v="103"/>
    <s v="La reunión se adelantó en medio de la discusión sobre la venta del Permian y el posible embargo a Reficar."/>
    <n v="185000"/>
    <x v="2"/>
    <n v="925000"/>
    <n v="66430"/>
    <s v="Presidente Petro se reunió con la junta directiva de Ecopetrol"/>
  </r>
  <r>
    <d v="2025-11-06T00:00:00"/>
    <x v="0"/>
    <x v="26"/>
    <x v="1"/>
    <x v="1"/>
    <m/>
    <x v="0"/>
    <s v="Nacional"/>
    <x v="0"/>
    <x v="104"/>
    <s v="Según las proyecciones de la compañía, las ganancias podrían estar entre los $2 billones y los $3 billones."/>
    <n v="162000"/>
    <x v="1"/>
    <n v="810000"/>
    <n v="32500"/>
    <s v="Utilidades Ecopetrol serían menores en el tercer trimestre"/>
  </r>
  <r>
    <d v="2025-11-06T00:00:00"/>
    <x v="0"/>
    <x v="26"/>
    <x v="1"/>
    <x v="1"/>
    <m/>
    <x v="0"/>
    <s v="Nacional"/>
    <x v="0"/>
    <x v="105"/>
    <s v="Según las proyecciones de la compañía, las ganancias podrían estar entre los $2 billones y los $3 billones."/>
    <n v="162000"/>
    <x v="1"/>
    <n v="810000"/>
    <n v="25000"/>
    <s v="La utilidad neta de Ecopetrol habría caído entre un 44% y un 16% en el tercer trimestre del año"/>
  </r>
  <r>
    <d v="2025-11-06T00:00:00"/>
    <x v="0"/>
    <x v="16"/>
    <x v="1"/>
    <x v="14"/>
    <m/>
    <x v="0"/>
    <s v="Nacional"/>
    <x v="0"/>
    <x v="106"/>
    <s v="Factores corporativos y disputas regulatorias generan incertidumbre sobre el futuro de la empresa estatal, mientras analistas advierten sobre el impacto de decisiones políticas y fiscales, aseguró Corficolombiana"/>
    <n v="225000"/>
    <x v="1"/>
    <n v="1125000"/>
    <n v="232830"/>
    <s v="La acción de Ecopetrol sigue castigada por el mercado pese a producción: hay preocupación por el negocio más rentable que tiene"/>
  </r>
  <r>
    <d v="2025-11-06T00:00:00"/>
    <x v="0"/>
    <x v="49"/>
    <x v="1"/>
    <x v="1"/>
    <m/>
    <x v="0"/>
    <s v="Nacional"/>
    <x v="0"/>
    <x v="107"/>
    <s v="Ecopetrol atraviesa un año de contrastes. Mientras su acción acumula una caída de 19,8% entre febrero y octubre de 2025, afectada por la incertidumbre sobre la política energética del gobierno y el debate en torno a sus activos en Estados Unidos, la petrolera estatal colombiana exhibe los mejores niveles de producción en una década. Analistas coinciden en que la debilidad reciente del título responde más a factores de percepción que a sus fundamentos operativos."/>
    <n v="127000"/>
    <x v="1"/>
    <n v="635000"/>
    <n v="5500"/>
    <s v="Ecopetrol enfrenta caída del 19,8% en bolsa pese a producción récord desde 2015"/>
  </r>
  <r>
    <d v="2025-11-06T00:00:00"/>
    <x v="0"/>
    <x v="47"/>
    <x v="0"/>
    <x v="13"/>
    <m/>
    <x v="0"/>
    <s v="Nacional"/>
    <x v="0"/>
    <x v="108"/>
    <s v="El gobierno ha puesto a elegir al país entre cuidar el ambiente o usar el fracking, cuando en realidad las dos cosas podrían ir de la mano si se hacen bien"/>
    <n v="127000"/>
    <x v="2"/>
    <n v="1270000"/>
    <n v="5500"/>
    <s v="Así es como el fracking podría evitar que Colombia se quede sin gas"/>
  </r>
  <r>
    <d v="2025-11-06T00:00:00"/>
    <x v="0"/>
    <x v="50"/>
    <x v="0"/>
    <x v="7"/>
    <m/>
    <x v="0"/>
    <s v="Santander"/>
    <x v="3"/>
    <x v="109"/>
    <s v="El gremio de conductores mantiene bloqueos en el campo La Cira-Infantas, en el corregimiento El Centro de Barrancabermeja, por el presunto incumplimiento de acuerdos laborales y diferencias en las tarifas de transporte."/>
    <n v="165000"/>
    <x v="2"/>
    <n v="1485000"/>
    <n v="38230"/>
    <s v="Bloqueos en el campo La Cira-Infantas ya cumplen una semana: ¿por qué son las protestas?"/>
  </r>
  <r>
    <d v="2025-11-07T00:00:00"/>
    <x v="1"/>
    <x v="23"/>
    <x v="0"/>
    <x v="15"/>
    <m/>
    <x v="0"/>
    <s v="Nacional"/>
    <x v="0"/>
    <x v="110"/>
    <s v="La Dian pretendía embargar las cuentas bancarias de Reficar para cobrarse esta “deuda”. Ecopetrol enfrenta un problema similar."/>
    <n v="315000"/>
    <x v="2"/>
    <n v="34020000"/>
    <n v="260000"/>
    <s v="Reficar: Dian desiste de embargar cuentas, pero cobro continúa"/>
  </r>
  <r>
    <d v="2025-11-07T00:00:00"/>
    <x v="0"/>
    <x v="23"/>
    <x v="0"/>
    <x v="15"/>
    <m/>
    <x v="0"/>
    <s v="Nacional"/>
    <x v="0"/>
    <x v="111"/>
    <s v="La Dian pretendía embargar las cuentas bancarias de Reficar para cobrarse esta “deuda”. Ecopetrol enfrenta un problema similar."/>
    <n v="215000"/>
    <x v="2"/>
    <n v="1290000"/>
    <n v="186130"/>
    <s v="Las claves para entender la ‘pelea’ entre la Dian y Reficar que generó el cobro de $ 1,3 billones por el IVA a importaciones de gasolina y diésel"/>
  </r>
  <r>
    <d v="2025-11-07T00:00:00"/>
    <x v="1"/>
    <x v="20"/>
    <x v="0"/>
    <x v="15"/>
    <m/>
    <x v="0"/>
    <s v="Nacional"/>
    <x v="0"/>
    <x v="112"/>
    <s v="Una interpretación sobre cuál es la tarifa de IVA que se le aplica a la producción de gasolina y diésel en Colombia tiene en vilo el funcionamiento de Reficar y podría pegarle a la supervivencia de Ecopetrol."/>
    <n v="205000"/>
    <x v="2"/>
    <n v="25625000"/>
    <n v="42000"/>
    <s v="La Dian contra Reficar: lo que está en juego"/>
  </r>
  <r>
    <d v="2025-11-07T00:00:00"/>
    <x v="1"/>
    <x v="26"/>
    <x v="0"/>
    <x v="15"/>
    <m/>
    <x v="0"/>
    <s v="Nacional"/>
    <x v="0"/>
    <x v="113"/>
    <s v="Si bien no se embargarán las cuentas de Reficar ni de la petrolera en su disputa del IVA al importar combustibles"/>
    <n v="359000"/>
    <x v="2"/>
    <n v="15078000"/>
    <n v="25000"/>
    <s v="Pulso Dian- Ecopetrol, otra perla en la crisis fiscal que vive el país"/>
  </r>
  <r>
    <d v="2025-11-07T00:00:00"/>
    <x v="1"/>
    <x v="26"/>
    <x v="0"/>
    <x v="15"/>
    <m/>
    <x v="0"/>
    <s v="Nacional"/>
    <x v="0"/>
    <x v="114"/>
    <s v="La Dian no ha si embarga los recursos de la refinería de Cartagena"/>
    <n v="147000"/>
    <x v="2"/>
    <n v="22050000"/>
    <n v="25000"/>
    <s v="Ecopetrol, nuevo capítulo de la crisis por recaudo de la Dian"/>
  </r>
  <r>
    <d v="2025-11-07T00:00:00"/>
    <x v="0"/>
    <x v="26"/>
    <x v="0"/>
    <x v="15"/>
    <m/>
    <x v="0"/>
    <s v="Nacional"/>
    <x v="0"/>
    <x v="115"/>
    <s v="Entre la espada y la pared"/>
    <n v="162000"/>
    <x v="2"/>
    <n v="972000"/>
    <n v="32500"/>
    <s v="Entre la espada y la pared (caricatura)"/>
  </r>
  <r>
    <d v="2025-11-07T00:00:00"/>
    <x v="0"/>
    <x v="26"/>
    <x v="0"/>
    <x v="15"/>
    <m/>
    <x v="0"/>
    <s v="Nacional"/>
    <x v="0"/>
    <x v="116"/>
    <s v="Desde Anif consideran 'muy grave' que la empresa más importante del país esté en riesgo por un concepto tributario."/>
    <n v="162000"/>
    <x v="2"/>
    <n v="972000"/>
    <n v="32500"/>
    <s v="¿Se estaría ahogando Ecopetrol y rompiendo la 'gallinita de los 'huevos de oro' con los cobros de la Dian?"/>
  </r>
  <r>
    <d v="2025-11-07T00:00:00"/>
    <x v="1"/>
    <x v="14"/>
    <x v="0"/>
    <x v="15"/>
    <m/>
    <x v="0"/>
    <s v="Nacional"/>
    <x v="0"/>
    <x v="117"/>
    <s v="La Refinería d Cartagena, filial de Grupo Ecopetrol, se enfrenta a la ´posibilidad del cese de sus operaciones "/>
    <n v="347000"/>
    <x v="2"/>
    <n v="11104000"/>
    <n v="45000"/>
    <s v="Si Reficar para, se frena 48% de la refinación de petróleo"/>
  </r>
  <r>
    <d v="2025-11-07T00:00:00"/>
    <x v="1"/>
    <x v="14"/>
    <x v="0"/>
    <x v="15"/>
    <m/>
    <x v="0"/>
    <s v="Nacional"/>
    <x v="0"/>
    <x v="117"/>
    <s v="La Refinería d Cartagena, filial de Grupo Ecopetrol, se enfrenta a la ´posibilidad del cese de sus operaciones "/>
    <n v="147783.9792"/>
    <x v="2"/>
    <n v="14778397.919999998"/>
    <n v="45000"/>
    <s v="Si Reficar para, se frena 48% de la refinación de petróleo"/>
  </r>
  <r>
    <d v="2025-11-07T00:00:00"/>
    <x v="0"/>
    <x v="51"/>
    <x v="0"/>
    <x v="15"/>
    <m/>
    <x v="0"/>
    <s v="Atlántico"/>
    <x v="4"/>
    <x v="118"/>
    <s v="El alcalde subrayó que el impacto local sería enorme, no solo en el plano económico sino también en el social."/>
    <n v="106000"/>
    <x v="2"/>
    <n v="636000"/>
    <n v="2600"/>
    <s v="Alcalde Dumek Turbay advierte que embargo de la DIAN a Reficar podría causar crisis laboral y social"/>
  </r>
  <r>
    <d v="2025-11-07T00:00:00"/>
    <x v="0"/>
    <x v="18"/>
    <x v="0"/>
    <x v="15"/>
    <m/>
    <x v="0"/>
    <s v="Nacional"/>
    <x v="0"/>
    <x v="119"/>
    <s v="La petrolera ya presentó una tutela y ahora prepara una demanda para tumbar el concepto de la Dian por el que le están cobrando IVA. Sin embargo, está corriendo contra el tiempo."/>
    <n v="245000"/>
    <x v="2"/>
    <n v="1470000"/>
    <n v="610400"/>
    <s v="Ecopetrol prepara acciones jurídicas adicionales para defenderse en el caso contra la Dian"/>
  </r>
  <r>
    <d v="2025-11-07T00:00:00"/>
    <x v="0"/>
    <x v="18"/>
    <x v="0"/>
    <x v="15"/>
    <m/>
    <x v="0"/>
    <s v="Nacional"/>
    <x v="0"/>
    <x v="120"/>
    <s v="Un cobro unilateral de IVA retroactivo pone en riesgo la estabilidad energética y financiera del país, advierte el líder sindical."/>
    <n v="245000"/>
    <x v="2"/>
    <n v="1470000"/>
    <n v="610400"/>
    <s v="Presidente de la USO: &quot;Medida arbitraria de la Dian puede quebrar a Reficar y Ecopetrol&quot;"/>
  </r>
  <r>
    <d v="2025-11-07T00:00:00"/>
    <x v="0"/>
    <x v="52"/>
    <x v="0"/>
    <x v="15"/>
    <m/>
    <x v="0"/>
    <s v="Nacional"/>
    <x v="0"/>
    <x v="121"/>
    <s v="Reficar y Ecopetrol enfrentan una disputa con la Dian por el cobro retroactivo del IVA a los combustibles importados. La refinería presentó una tutela."/>
    <n v="127000"/>
    <x v="2"/>
    <n v="762000"/>
    <n v="8900"/>
    <s v="Dian y Ecopetrol enfrentan disputa tributaria por IVA que amenaza la operación de Reficar"/>
  </r>
  <r>
    <d v="2025-11-07T00:00:00"/>
    <x v="0"/>
    <x v="25"/>
    <x v="0"/>
    <x v="15"/>
    <m/>
    <x v="0"/>
    <s v="Nacional"/>
    <x v="0"/>
    <x v="122"/>
    <s v="Dumek Turbay aseguró que Ecopetrol es el contribuyente más importante que tiene la ciudad"/>
    <n v="295000"/>
    <x v="2"/>
    <n v="1770000"/>
    <n v="440200"/>
    <s v="Cartagena dejaría de recibir más de $100 mil millones si embargan cuentas de refinería: alcalde"/>
  </r>
  <r>
    <d v="2025-11-07T00:00:00"/>
    <x v="0"/>
    <x v="53"/>
    <x v="0"/>
    <x v="15"/>
    <m/>
    <x v="0"/>
    <s v="Cesar"/>
    <x v="4"/>
    <x v="123"/>
    <s v="En medio de la disputa fiscal entre Ecopetrol y la Dian por un billonario pago de IVA por la importación del combustible, que ascendería hasta en $ 1,3 billones, conocimos que Reficar buscará interponer una demanda de nulidad y restablecimiento de derecho por este cobro, y por eso solicitó una solicitud de conciliación ante la Procuraduría General de la Nación que es el requisito previo."/>
    <n v="106000"/>
    <x v="2"/>
    <n v="636000"/>
    <n v="2600"/>
    <s v="Ecopetrol vs Dian por IVA a combustible"/>
  </r>
  <r>
    <d v="2025-11-07T00:00:00"/>
    <x v="0"/>
    <x v="44"/>
    <x v="0"/>
    <x v="15"/>
    <m/>
    <x v="0"/>
    <s v="Nacional"/>
    <x v="0"/>
    <x v="94"/>
    <s v="Desde años atrás Ecopetrol y la Dirección de Impuestos y Aduanas Nacionales (DIAN) sostienen una disputa por el valor del IVA sobre la importación y venta de combustibles del 19%, que ha pasado a los estrados judiciales y hoy amenaza con cerrar Reficar, lo que de paso dejaría sin diésel, jet y gasolina a los departamentos de la costa Caribe."/>
    <n v="135000"/>
    <x v="2"/>
    <n v="810000"/>
    <n v="5500"/>
    <s v="La amenaza de la DIAN a Reficar y Ecopetrol"/>
  </r>
  <r>
    <d v="2025-11-07T00:00:00"/>
    <x v="0"/>
    <x v="44"/>
    <x v="0"/>
    <x v="15"/>
    <m/>
    <x v="0"/>
    <s v="Nacional"/>
    <x v="0"/>
    <x v="124"/>
    <s v="El exministro de Minas y Energía, Amylkar Acosta, calificó la decisión de la DIAN de ejecutar un cobro coactivo a Reficar por impuestos no pagados del IVA del 19 % como “un desafuero”."/>
    <n v="135000"/>
    <x v="2"/>
    <n v="810000"/>
    <n v="5500"/>
    <s v="Amylkar Acosta invita a una tutelatón para evitar afectaciones a Reficar y a Ecopetrol"/>
  </r>
  <r>
    <d v="2025-11-07T00:00:00"/>
    <x v="0"/>
    <x v="54"/>
    <x v="0"/>
    <x v="15"/>
    <m/>
    <x v="0"/>
    <s v="Nacional"/>
    <x v="0"/>
    <x v="125"/>
    <s v="La Unión Sindical Obrera (USO) advirtió que el cobro de $1,5 billones por concepto de IVA realizado por la Dirección de Impuestos y Aduanas Nacionales (DIAN) a la Refinería de Cartagena (Reficar) podría afectar la operación de la empresa, el empleo de miles de trabajadores y el suministro de combustibles en la Costa Caribe."/>
    <n v="135000"/>
    <x v="2"/>
    <n v="810000"/>
    <n v="5500"/>
    <s v="USO advierte que cobro de IVA de la DIAN “puede quebrar a Reficar y a Ecopetrol”"/>
  </r>
  <r>
    <d v="2025-11-07T00:00:00"/>
    <x v="0"/>
    <x v="54"/>
    <x v="0"/>
    <x v="15"/>
    <m/>
    <x v="0"/>
    <s v="Nacional"/>
    <x v="0"/>
    <x v="126"/>
    <s v="El presidente de la Asociación Nacional de Empresarios de Colombia (ANDI), Bruce Mac Master, reaccionó al cobro de $1,5 billones en concepto de IVA realizado por la Dirección de Impuestos y Aduanas Nacionales (DIAN) a la Refinería de Cartagena (Reficar)."/>
    <n v="135000"/>
    <x v="2"/>
    <n v="810000"/>
    <n v="5500"/>
    <s v="La ANDI critica decisión de la DIAN: “Desangrar a Ecopetrol y Reficar es un daño a los activos de la Nación”"/>
  </r>
  <r>
    <d v="2025-11-07T00:00:00"/>
    <x v="0"/>
    <x v="12"/>
    <x v="0"/>
    <x v="15"/>
    <m/>
    <x v="0"/>
    <s v="Antioquia"/>
    <x v="2"/>
    <x v="127"/>
    <s v="Lisandro Junco se refirió a la polémica entre Ecopetrol, casa matriz de Reficar, y la Dian. "/>
    <n v="250000"/>
    <x v="2"/>
    <n v="1500000"/>
    <n v="106360"/>
    <s v="Exdirector de la Dian asegura que Reficar se equivocó al usar una tutela contra el cobro por IVA"/>
  </r>
  <r>
    <d v="2025-11-07T00:00:00"/>
    <x v="0"/>
    <x v="12"/>
    <x v="0"/>
    <x v="15"/>
    <m/>
    <x v="0"/>
    <s v="Antioquia"/>
    <x v="2"/>
    <x v="128"/>
    <s v="En medio de versiones sobre una deuda de $1,5 billones con la Dian, se conoció que Reficar podría suspender operaciones en los próximos 15 días."/>
    <n v="250000"/>
    <x v="2"/>
    <n v="1500000"/>
    <n v="106360"/>
    <s v="¿Se echó para atrás? Dian dice que no existe embargo sobre las cuentas de Reficar"/>
  </r>
  <r>
    <d v="2025-11-07T00:00:00"/>
    <x v="0"/>
    <x v="12"/>
    <x v="0"/>
    <x v="15"/>
    <m/>
    <x v="0"/>
    <s v="Antioquia"/>
    <x v="2"/>
    <x v="129"/>
    <s v="La Dian reclama a Ecopetrol $1,5 billones por IVA de combustibles importados y pone en riesgo la operación de Reficar en menos de 15 días."/>
    <n v="250000"/>
    <x v="2"/>
    <n v="1500000"/>
    <n v="106360"/>
    <s v="Embargo a Reficar por la Dian pone en jaque miles de empleos y suministro de combustibles en Colombia, alerta de la USO"/>
  </r>
  <r>
    <d v="2025-11-07T00:00:00"/>
    <x v="0"/>
    <x v="12"/>
    <x v="0"/>
    <x v="15"/>
    <m/>
    <x v="0"/>
    <s v="Antioquia"/>
    <x v="2"/>
    <x v="130"/>
    <s v="Durante este año el pulso entre la autoridad tributaria y la petrolera ha sido constante por el cobro de la billonaria cifra."/>
    <n v="250000"/>
    <x v="2"/>
    <n v="1500000"/>
    <n v="106360"/>
    <s v="Reficar estaría en riesgo de apagarse: Dian presiona a Ecopetrol para que pague deuda por IVA de gasolina"/>
  </r>
  <r>
    <d v="2025-11-07T00:00:00"/>
    <x v="0"/>
    <x v="30"/>
    <x v="0"/>
    <x v="15"/>
    <m/>
    <x v="0"/>
    <s v="Atlántico"/>
    <x v="4"/>
    <x v="131"/>
    <s v="La Unión Sindical Obrera (USO), principal sindicato de Ecopetrol, explicó las consecuencias de un posible embargo a la Refinería de Cartagena."/>
    <n v="205000"/>
    <x v="2"/>
    <n v="1230000"/>
    <n v="155930"/>
    <s v="“Si se apaga Reficar, se pone en riesgo más de 2.500 empleos directos e indirectos”: USO"/>
  </r>
  <r>
    <d v="2025-11-07T00:00:00"/>
    <x v="0"/>
    <x v="45"/>
    <x v="0"/>
    <x v="15"/>
    <m/>
    <x v="0"/>
    <s v="Nacional"/>
    <x v="0"/>
    <x v="95"/>
    <s v="La filial de Ecopetrol presentó una acción de tutela para evitar el embargo de sus cuentas, argumentando que la Dian aplicó de forma retroactiva e inconstitucional conceptos jurídicos sobre el IVA en importaciones de combustibles."/>
    <n v="127000"/>
    <x v="2"/>
    <n v="762000"/>
    <n v="14500"/>
    <s v="Reficar interpone tutela contra la Dian por embargo que podría paralizar su operación"/>
  </r>
  <r>
    <d v="2025-11-07T00:00:00"/>
    <x v="0"/>
    <x v="34"/>
    <x v="0"/>
    <x v="15"/>
    <m/>
    <x v="0"/>
    <s v="Magdalena"/>
    <x v="4"/>
    <x v="132"/>
    <s v="El alcalde de Cartagena, Dumek Turbay, hizo un llamado a buscar soluciones entre ambas entidades del Gobierno."/>
    <n v="106000"/>
    <x v="2"/>
    <n v="636000"/>
    <n v="12500"/>
    <s v="Embargo a Ecopetrol afectaría a Cartagena en más de 100 mil millones de pesos"/>
  </r>
  <r>
    <d v="2025-11-07T00:00:00"/>
    <x v="0"/>
    <x v="16"/>
    <x v="0"/>
    <x v="15"/>
    <m/>
    <x v="0"/>
    <s v="Nacional"/>
    <x v="0"/>
    <x v="133"/>
    <s v="Expertos advirtieron que priorizar el recaudo inmediato sobre la inversión podría comprometer el desarrollo económico futuro del país"/>
    <n v="225000"/>
    <x v="2"/>
    <n v="1350000"/>
    <n v="232830"/>
    <s v="“Grave para el país”: ante derroche de dinero, Gobierno Petro busca cuadrar caja con embargo de la Dian a Ecopetrol"/>
  </r>
  <r>
    <d v="2025-11-07T00:00:00"/>
    <x v="0"/>
    <x v="16"/>
    <x v="0"/>
    <x v="15"/>
    <m/>
    <x v="0"/>
    <s v="Nacional"/>
    <x v="0"/>
    <x v="134"/>
    <s v="En diálogo con Infobae Colombia, el exsubdirector operativo de Fiscalización y Liquidación de la Dian Christian Quiñonez alertó que el conflicto tributario podría desencadenar un efecto dominó en el empleo y la estabilidad del sector energético colombiano"/>
    <n v="225000"/>
    <x v="2"/>
    <n v="1350000"/>
    <n v="232830"/>
    <s v="Ecopetrol podría salvarse del multimillonario embargo debido a error que desconoce la Dian: “Aplicación retroactiva”"/>
  </r>
  <r>
    <d v="2025-11-07T00:00:00"/>
    <x v="0"/>
    <x v="11"/>
    <x v="0"/>
    <x v="15"/>
    <m/>
    <x v="0"/>
    <s v="Nacional"/>
    <x v="0"/>
    <x v="135"/>
    <s v="El sindicato de Ecopetrol dice que tres decisiones del Gobierno han debilitado a la petrolera."/>
    <n v="127000"/>
    <x v="2"/>
    <n v="762000"/>
    <n v="105000"/>
    <s v="USO afirma que decisiones del gobierno Petro han debilitado la estabilidad de Ecopetrol"/>
  </r>
  <r>
    <d v="2025-11-07T00:00:00"/>
    <x v="0"/>
    <x v="11"/>
    <x v="0"/>
    <x v="15"/>
    <m/>
    <x v="0"/>
    <s v="Nacional"/>
    <x v="0"/>
    <x v="136"/>
    <s v="Dumek Turbay pidió al Gobierno Nacional intervenir para evitar el embargo a Ecopetrol."/>
    <n v="127000"/>
    <x v="2"/>
    <n v="762000"/>
    <n v="105000"/>
    <s v="Alcalde de Cartagena advierte pérdidas por más de $100.000 millones y afectación en obras si DIAN embarga a Ecopetrol"/>
  </r>
  <r>
    <d v="2025-11-07T00:00:00"/>
    <x v="0"/>
    <x v="11"/>
    <x v="0"/>
    <x v="15"/>
    <m/>
    <x v="0"/>
    <s v="Nacional"/>
    <x v="0"/>
    <x v="137"/>
    <s v="Luis Guillermo Echeverri, exdirectivo de Ecopetrol, advirtió que la crisis de Reficar responde a decisiones políticas y falta de idoneidad en la administración."/>
    <n v="127000"/>
    <x v="2"/>
    <n v="762000"/>
    <n v="105000"/>
    <s v="“Esto es como poner un niño a manejar un helicóptero”: exdirectivo de Ecopetrol sobre la crisis de Reficar"/>
  </r>
  <r>
    <d v="2025-11-07T00:00:00"/>
    <x v="0"/>
    <x v="46"/>
    <x v="0"/>
    <x v="15"/>
    <m/>
    <x v="0"/>
    <s v="Nacional"/>
    <x v="0"/>
    <x v="138"/>
    <s v="La refinería de Cartagena (Reficar) presentó una tutela contra la Dian ante la amenaza de un embargo de 1,3 billones de pesos."/>
    <n v="127000"/>
    <x v="2"/>
    <n v="762000"/>
    <n v="72000"/>
    <s v="Reficar interpone tutela ante la Dian por posible embargo de 1,3 billones"/>
  </r>
  <r>
    <d v="2025-11-07T00:00:00"/>
    <x v="0"/>
    <x v="55"/>
    <x v="0"/>
    <x v="15"/>
    <m/>
    <x v="0"/>
    <s v="Nacional"/>
    <x v="0"/>
    <x v="139"/>
    <s v="Un nuevo pulso entre el Gobierno y los trabajadores de Ecopetrol podría estar en camino."/>
    <n v="127000"/>
    <x v="2"/>
    <n v="762000"/>
    <n v="5500"/>
    <s v="La USO alerta que posible venta de activos de Ecopetrol en EE. UU. desataría paro nacional"/>
  </r>
  <r>
    <d v="2025-11-07T00:00:00"/>
    <x v="0"/>
    <x v="42"/>
    <x v="0"/>
    <x v="15"/>
    <m/>
    <x v="0"/>
    <s v="Nacional"/>
    <x v="0"/>
    <x v="140"/>
    <s v="César Loza afirmó que Ecopetrol y Reficar ya le han pagado 4,8 billones de pesos a la Dian este 2025 y advirtió que, si la petrolera llegara a ser embargada, la pone “en serios riesgos de quiebra”."/>
    <n v="226000"/>
    <x v="2"/>
    <n v="1356000"/>
    <n v="717400"/>
    <s v="Con medida de la Dian sobre Ecopetrol están en riesgo 4.600 empleos, dice presidente de la USO"/>
  </r>
  <r>
    <d v="2025-11-07T00:00:00"/>
    <x v="0"/>
    <x v="56"/>
    <x v="0"/>
    <x v="15"/>
    <m/>
    <x v="0"/>
    <s v="Nacional"/>
    <x v="0"/>
    <x v="141"/>
    <s v="El inminente embargo que viene promoviendo la Dirección de Impuestos y Aduanas Nacionales (Dian) contra Reficar, que se aproximaría a $1.5 billones, pinta más como un firme propósito de llevar la petrolera colombiana Ecopetrol a una quiebra forzada, que a una positiva gestión de cobro por parte de la primera."/>
    <n v="127000"/>
    <x v="2"/>
    <n v="762000"/>
    <n v="5500"/>
    <s v="Embargo de la Dian a Reficar, ¿una quiebra a la fuerza para Ecopetrol?"/>
  </r>
  <r>
    <d v="2025-11-07T00:00:00"/>
    <x v="0"/>
    <x v="57"/>
    <x v="0"/>
    <x v="15"/>
    <m/>
    <x v="0"/>
    <s v="Nacional"/>
    <x v="0"/>
    <x v="142"/>
    <s v="El alcalde de Cartagena, Dumek Turbay, lanzó una seria advertencia durante el Congreso Nacional de Fendipetroleo: si la DIAN avanza en el embargo que evalúa contra Ecopetrol, la Refinería de Cartagena (Reficar) podría suspender sus operaciones, desatando un impacto devastador en la economía local."/>
    <n v="127000"/>
    <x v="2"/>
    <n v="762000"/>
    <n v="5500"/>
    <s v="“Cartagena se paralizaría sin Ecopetrol”: Turbay alerta por inminente embargo a Reficar"/>
  </r>
  <r>
    <d v="2025-11-07T00:00:00"/>
    <x v="0"/>
    <x v="26"/>
    <x v="0"/>
    <x v="15"/>
    <m/>
    <x v="0"/>
    <s v="Nacional"/>
    <x v="0"/>
    <x v="143"/>
    <s v="Hasta el momento la Dian no ha decidido si embarga o no los recursos de la refinería de Cartagena."/>
    <n v="162000"/>
    <x v="2"/>
    <n v="972000"/>
    <n v="32500"/>
    <s v="Lío tributario de Ecopetrol, un nuevo capítulo de la crisis fiscal por urgencia de recaudo de la Dian"/>
  </r>
  <r>
    <d v="2025-11-07T00:00:00"/>
    <x v="0"/>
    <x v="3"/>
    <x v="0"/>
    <x v="15"/>
    <m/>
    <x v="0"/>
    <s v="Nacional"/>
    <x v="0"/>
    <x v="144"/>
    <s v="La entidad señaló que no hará ningún proceso de embargo contra la Refinería de Cartagena (Reficar) y aseguró que sus operaciones continúan normalmente."/>
    <n v="185000"/>
    <x v="2"/>
    <n v="1110000"/>
    <n v="268160"/>
    <s v="&quot;No se va a embargar&quot;: Dian tomó trascendental decisión sobre gigantesca empresa colombiana"/>
  </r>
  <r>
    <d v="2025-11-07T00:00:00"/>
    <x v="0"/>
    <x v="3"/>
    <x v="0"/>
    <x v="15"/>
    <m/>
    <x v="0"/>
    <s v="Nacional"/>
    <x v="0"/>
    <x v="145"/>
    <s v="La Dian embargó y exigió a Ecopetrol, y su filial Reficar, el pago de 1,5 billones de pesos por concepto de IVA del 19 %. La movida sería catastrófica."/>
    <n v="185000"/>
    <x v="2"/>
    <n v="1110000"/>
    <n v="268160"/>
    <s v="Frenarían operación de una de las empresas más grandes de Colombia: &quot;Un golpe mortal&quot;"/>
  </r>
  <r>
    <d v="2025-11-07T00:00:00"/>
    <x v="0"/>
    <x v="58"/>
    <x v="0"/>
    <x v="15"/>
    <m/>
    <x v="0"/>
    <s v="Nacional"/>
    <x v="0"/>
    <x v="146"/>
    <s v="La decisión busca normalidad de las operaciones de una de las plantas más importantes del país para evitar cualquier afectación en su operación."/>
    <n v="127000"/>
    <x v="2"/>
    <n v="762000"/>
    <n v="8500"/>
    <s v="La DIAN descarta embargo de las cuentas  de Reficar por deuda de Ecopetrol para evitar afectar su operación"/>
  </r>
  <r>
    <d v="2025-11-07T00:00:00"/>
    <x v="0"/>
    <x v="59"/>
    <x v="0"/>
    <x v="15"/>
    <m/>
    <x v="0"/>
    <s v="Nacional"/>
    <x v="0"/>
    <x v="147"/>
    <s v="La suspensión de actividades pondría en riesgo la producción de cerca de 200.000 barriles diarios de combustible."/>
    <n v="127000"/>
    <x v="2"/>
    <n v="762000"/>
    <n v="5500"/>
    <s v="Crisis energética: Reficar podría detener su operación en 15 días por cobros de la DIAN"/>
  </r>
  <r>
    <d v="2025-11-07T00:00:00"/>
    <x v="0"/>
    <x v="28"/>
    <x v="0"/>
    <x v="15"/>
    <m/>
    <x v="0"/>
    <s v="Nacional"/>
    <x v="0"/>
    <x v="148"/>
    <s v="El presidente de la agremiación aseguró que la situación puede ser muy comprometedora para la economía."/>
    <n v="175000"/>
    <x v="2"/>
    <n v="1050000"/>
    <n v="8500"/>
    <s v="“Desangrar a Ecopetrol para llevarse los recursos al Gobierno”: Bruce Mac Master eleva alerta grave"/>
  </r>
  <r>
    <d v="2025-11-07T00:00:00"/>
    <x v="0"/>
    <x v="28"/>
    <x v="0"/>
    <x v="15"/>
    <m/>
    <x v="0"/>
    <s v="Nacional"/>
    <x v="0"/>
    <x v="86"/>
    <s v="La situación se generó por el pago de impuestos en la importación de gasolina y diésel que, para la Dian, es retroactiva, y podría poner en riesgo la deuda de la estatal petrolera."/>
    <n v="175000"/>
    <x v="2"/>
    <n v="1050000"/>
    <n v="8500"/>
    <s v="En cuestión de días, Ecopetrol tendría que apagar la Refinería de Cartagena ante un inminente embargo de la Dian"/>
  </r>
  <r>
    <d v="2025-11-07T00:00:00"/>
    <x v="0"/>
    <x v="15"/>
    <x v="0"/>
    <x v="15"/>
    <m/>
    <x v="0"/>
    <s v="Nacional"/>
    <x v="0"/>
    <x v="149"/>
    <s v="El presidente de ANIF detalló que la situación de Ecopetrol ya enfrenta múltiples presiones que limitan su capacidad financiera."/>
    <n v="215000"/>
    <x v="2"/>
    <n v="1290000"/>
    <n v="26060"/>
    <s v="«El gobierno no puede usar la caja de Ecopetrol», según ANIF; urge visión de mediano plazo"/>
  </r>
  <r>
    <d v="2025-11-07T00:00:00"/>
    <x v="0"/>
    <x v="29"/>
    <x v="0"/>
    <x v="15"/>
    <m/>
    <x v="0"/>
    <s v="Nacional"/>
    <x v="0"/>
    <x v="150"/>
    <s v="El alcalde de Cartagena, Dumek Turbay, hizo un llamado a buscar soluciones entre ambas entidades del Gobierno."/>
    <n v="185000"/>
    <x v="2"/>
    <n v="1110000"/>
    <n v="66430"/>
    <s v="Embargo a Ecopetrol afectaría a Cartagena en más de 100 mil millones de pesos, advirtió Dumek Turbay"/>
  </r>
  <r>
    <d v="2025-11-07T00:00:00"/>
    <x v="0"/>
    <x v="29"/>
    <x v="0"/>
    <x v="15"/>
    <m/>
    <x v="0"/>
    <s v="Nacional"/>
    <x v="0"/>
    <x v="151"/>
    <s v="La W conoció en primicia que la refinería de Cartagena, que proceso el crudo, solicitó este miércoles una conciliación para zanjar esta batalla jurídica."/>
    <n v="185000"/>
    <x v="2"/>
    <n v="1110000"/>
    <n v="66430"/>
    <s v="Disputa Ecopetrol vs Dian por IVA a combustible: Reficar buscará demanda y pidió conciliación ante PGN"/>
  </r>
  <r>
    <d v="2025-11-07T00:00:00"/>
    <x v="0"/>
    <x v="29"/>
    <x v="0"/>
    <x v="15"/>
    <m/>
    <x v="0"/>
    <s v="Nacional"/>
    <x v="0"/>
    <x v="152"/>
    <s v="Según el presidente del Sindicato, César Loza, si la DIAN realiza cobros retroactivos, también por diésel a Reficar, la deuda se dispararía."/>
    <n v="185000"/>
    <x v="2"/>
    <n v="1110000"/>
    <n v="66430"/>
    <s v="USO advirtió que cobros de la DIAN a Reficar podrían superar los $20 billones"/>
  </r>
  <r>
    <d v="2025-11-07T00:00:00"/>
    <x v="1"/>
    <x v="14"/>
    <x v="0"/>
    <x v="17"/>
    <m/>
    <x v="0"/>
    <s v="Nacional"/>
    <x v="0"/>
    <x v="153"/>
    <s v="El ente de control concluyó que la falta de trazabilidad y de resultados concretos impide demostrar el beneficio real para la empresa"/>
    <n v="147783.9792"/>
    <x v="1"/>
    <n v="2955679.5839999998"/>
    <n v="45000"/>
    <s v="Posible incumplimiento en contrato de Ecopetrol"/>
  </r>
  <r>
    <d v="2025-11-07T00:00:00"/>
    <x v="0"/>
    <x v="60"/>
    <x v="0"/>
    <x v="17"/>
    <m/>
    <x v="0"/>
    <s v="Nacional"/>
    <x v="0"/>
    <x v="154"/>
    <s v="El ente de control concluyó que la falta de trazabilidad y de resultados concretos impide demostrar el beneficio real para la empresa"/>
    <n v="155000"/>
    <x v="1"/>
    <n v="930000"/>
    <n v="45000"/>
    <s v="Contraloría evalúa incumplimiento del millonario contrato de Ecopetrol con Covington"/>
  </r>
  <r>
    <d v="2025-11-07T00:00:00"/>
    <x v="0"/>
    <x v="18"/>
    <x v="0"/>
    <x v="17"/>
    <m/>
    <x v="0"/>
    <s v="Nacional"/>
    <x v="0"/>
    <x v="155"/>
    <s v="El ente de control dio un plazo a la petrolera de 5 días hábiles, para responder a este hallazgo y proporcionar los soportes que justifiquen los pagos y la ejecución del contrato."/>
    <n v="245000"/>
    <x v="1"/>
    <n v="1470000"/>
    <n v="610400"/>
    <s v="Contraloría emite alerta por irregularidades en contrato Ecopetrol con firma Covington &amp; Burling"/>
  </r>
  <r>
    <d v="2025-11-07T00:00:00"/>
    <x v="0"/>
    <x v="61"/>
    <x v="0"/>
    <x v="17"/>
    <m/>
    <x v="0"/>
    <s v="Nacional"/>
    <x v="0"/>
    <x v="156"/>
    <s v="El órgano de control advirtió que la compañía petrolera pagó más de 1.5 millones de dólares a la firma estadounidense por asesorías que carecen de soportes suficientes."/>
    <n v="275000"/>
    <x v="1"/>
    <n v="1650000"/>
    <n v="360000"/>
    <s v="Los hallazgos de la Contraloría que alertan por posible detrimento patrimonial en contrato de Ecopetrol con Covington"/>
  </r>
  <r>
    <d v="2025-11-07T00:00:00"/>
    <x v="0"/>
    <x v="25"/>
    <x v="0"/>
    <x v="17"/>
    <m/>
    <x v="0"/>
    <s v="Nacional"/>
    <x v="0"/>
    <x v="157"/>
    <s v="Según la Contraloría, aunque el contrato avanzó y generó pagos por $1.592.888 millones de dólares, el 21 de marzo de 2025 la Junta Directiva decidió suspender su ejecución"/>
    <n v="295000"/>
    <x v="1"/>
    <n v="1770000"/>
    <n v="440200"/>
    <s v="Contraloría prende alarmas sobre contrato en Ecopetrol por caso Roa"/>
  </r>
  <r>
    <d v="2025-11-07T00:00:00"/>
    <x v="0"/>
    <x v="12"/>
    <x v="0"/>
    <x v="17"/>
    <m/>
    <x v="0"/>
    <s v="Antioquia"/>
    <x v="2"/>
    <x v="158"/>
    <s v="La Contraloría halló irregularidades por US$1,59 millones en un contrato de asesoría jurídica de Ecopetrol con Covington &amp; Burling LLP, firmado en 2024."/>
    <n v="250000"/>
    <x v="1"/>
    <n v="1500000"/>
    <n v="106360"/>
    <s v="Contraloría pone la lupa a Ecopetrol por contrato con firma de EE. UU.: posible detrimento por US$1,6 millones"/>
  </r>
  <r>
    <d v="2025-11-07T00:00:00"/>
    <x v="0"/>
    <x v="34"/>
    <x v="0"/>
    <x v="17"/>
    <m/>
    <x v="0"/>
    <s v="Magdalena"/>
    <x v="4"/>
    <x v="159"/>
    <s v="Para el ente de control se evidencia un incumplimiento pues no hay soportes objetivos del cumplimiento, sino sólo declaraciones del contratista."/>
    <n v="106000"/>
    <x v="1"/>
    <n v="636000"/>
    <n v="12500"/>
    <s v="Contraloría evalúa si se incumplió millonario contrato de Ecopetrol y Covington sobre reputación"/>
  </r>
  <r>
    <d v="2025-11-07T00:00:00"/>
    <x v="0"/>
    <x v="16"/>
    <x v="0"/>
    <x v="17"/>
    <m/>
    <x v="0"/>
    <s v="Nacional"/>
    <x v="0"/>
    <x v="160"/>
    <s v="La Contraloría dio a la petrolera cinco días hábiles para justificar pagos por más de 1,5 millones de dólares"/>
    <n v="225000"/>
    <x v="1"/>
    <n v="1350000"/>
    <n v="232830"/>
    <s v="Contraloría alerta a Ecopetrol por contrato con firma Covington &amp; Burling en EE. UU."/>
  </r>
  <r>
    <d v="2025-11-07T00:00:00"/>
    <x v="0"/>
    <x v="62"/>
    <x v="0"/>
    <x v="8"/>
    <m/>
    <x v="0"/>
    <s v="Santander"/>
    <x v="3"/>
    <x v="161"/>
    <s v="En el Magdalena Medio, “La Ruta de la Iguana” no solo recorrió tres municipios: abrió caminos de aprendizaje que seguirán encendidos mucho después de que las luces de la feria se apaguen."/>
    <n v="121000"/>
    <x v="0"/>
    <n v="726000"/>
    <n v="7500"/>
    <s v="La energía que enseña en el Magdalena Medio"/>
  </r>
  <r>
    <d v="2025-11-07T00:00:00"/>
    <x v="0"/>
    <x v="29"/>
    <x v="0"/>
    <x v="16"/>
    <m/>
    <x v="0"/>
    <s v="Nacional"/>
    <x v="0"/>
    <x v="103"/>
    <s v="La reunión se adelantó en medio de la discusión sobre la venta del Permian y el posible embargo a Reficar."/>
    <n v="185000"/>
    <x v="2"/>
    <n v="1110000"/>
    <n v="66430"/>
    <s v="Presidente Petro se reunió con la junta directiva de Ecopetrol"/>
  </r>
  <r>
    <d v="2025-11-07T00:00:00"/>
    <x v="0"/>
    <x v="63"/>
    <x v="0"/>
    <x v="7"/>
    <m/>
    <x v="0"/>
    <s v="Boyacá"/>
    <x v="2"/>
    <x v="162"/>
    <s v="Desde el martes 4 de noviembre, habitantes de Puerto Boyacá bloquean los accesos a los campos petroleros Moriche y Jazmín en protesta por la finalización de 29 contratos de servicios."/>
    <n v="110000"/>
    <x v="1"/>
    <n v="660000"/>
    <n v="2500"/>
    <s v="Comunidades bloquean campos petroleros en Puerto Boyacá por terminación de contratos"/>
  </r>
  <r>
    <d v="2025-11-07T00:00:00"/>
    <x v="0"/>
    <x v="25"/>
    <x v="0"/>
    <x v="7"/>
    <m/>
    <x v="0"/>
    <s v="Nacional"/>
    <x v="0"/>
    <x v="163"/>
    <s v="Los trabajadores denuncian la disminución de inversiones en los campos petroleros y advierten que la falta de respuestas de Ecopetrol y la ANLA pone en riesgo el empleo en Puerto Boyacá."/>
    <n v="295000"/>
    <x v="2"/>
    <n v="1770000"/>
    <n v="440200"/>
    <s v="Trabajadores de Ecopetrol en Puerto Boyacá anuncian movilizaciones por incertidumbre laboral"/>
  </r>
  <r>
    <d v="2025-11-07T00:00:00"/>
    <x v="0"/>
    <x v="25"/>
    <x v="0"/>
    <x v="7"/>
    <m/>
    <x v="0"/>
    <s v="Nacional"/>
    <x v="0"/>
    <x v="164"/>
    <s v="Trabajadores denuncian despidos y falta de atención por parte de la compañía"/>
    <n v="295000"/>
    <x v="2"/>
    <n v="1770000"/>
    <n v="440200"/>
    <s v="Ecopetrol rechaza las protestas de trabajadores en Puerto Boyacá que impiden operación en campos"/>
  </r>
  <r>
    <d v="2025-11-07T00:00:00"/>
    <x v="0"/>
    <x v="26"/>
    <x v="0"/>
    <x v="7"/>
    <m/>
    <x v="0"/>
    <s v="Nacional"/>
    <x v="0"/>
    <x v="165"/>
    <s v="El sindicato denuncia que esto representa una forma de tercerización y pondría en riesgo el patrimonio público"/>
    <n v="162000"/>
    <x v="2"/>
    <n v="972000"/>
    <n v="32500"/>
    <s v="Organisa rechaza la creación del Hub Digital de ISA y Ecopetrol"/>
  </r>
  <r>
    <d v="2025-11-07T00:00:00"/>
    <x v="1"/>
    <x v="14"/>
    <x v="0"/>
    <x v="5"/>
    <m/>
    <x v="0"/>
    <s v="Nacional"/>
    <x v="0"/>
    <x v="166"/>
    <s v="Endeudarse para pagarle a la DIAN es una alternativa muy difundida entre las personas y las empresas que no tienen planificación tributaria, algo que debe aprender Reficar"/>
    <n v="147783.9792"/>
    <x v="1"/>
    <n v="8275902.8352000006"/>
    <n v="45000"/>
    <s v="Endeudarse para pagar impuestos"/>
  </r>
  <r>
    <d v="2025-11-07T00:00:00"/>
    <x v="0"/>
    <x v="18"/>
    <x v="2"/>
    <x v="11"/>
    <m/>
    <x v="1"/>
    <s v="Nacional"/>
    <x v="0"/>
    <x v="167"/>
    <s v="El juez se pronunció sobre quiénes podrán asistir como testigos en el proceso y descartó pruebas relacionadas con la financiación de la pasada campaña presidencial."/>
    <n v="245000"/>
    <x v="2"/>
    <n v="1470000"/>
    <n v="610400"/>
    <s v="Presidente de Ecopetrol, Ricardo Roa, no irá como testigo en juicio contra Nicolás Petro"/>
  </r>
  <r>
    <d v="2025-11-07T00:00:00"/>
    <x v="0"/>
    <x v="64"/>
    <x v="2"/>
    <x v="11"/>
    <m/>
    <x v="1"/>
    <s v="Nacional"/>
    <x v="0"/>
    <x v="167"/>
    <s v="Por decisión del juez Hugo Carbonó, Ricardo Roa, presidente de Ecopetrol, no será testigo en el juicio contra Nicolás Petro. Ya definió la lista de quienes sí declararán."/>
    <n v="89000"/>
    <x v="2"/>
    <n v="534000"/>
    <n v="5500"/>
    <s v="Presidente de Ecopetrol, Ricardo Roa, no irá como testigo en juicio contra Nicolás Petro"/>
  </r>
  <r>
    <d v="2025-11-07T00:00:00"/>
    <x v="0"/>
    <x v="31"/>
    <x v="0"/>
    <x v="9"/>
    <m/>
    <x v="0"/>
    <s v="Nacional"/>
    <x v="0"/>
    <x v="168"/>
    <s v="AES Colombia ha presentado un estudio de impacto ambiental para su parque eólico JK4 en su intento por impulsar el desarrollo de energías renovables en el norte del país."/>
    <n v="135000"/>
    <x v="0"/>
    <n v="810000"/>
    <n v="5500"/>
    <s v="AES y Ecopetrol impulsan planes eólicos en Colombia por US$1.000 millones"/>
  </r>
  <r>
    <d v="2025-11-07T00:00:00"/>
    <x v="1"/>
    <x v="40"/>
    <x v="0"/>
    <x v="15"/>
    <m/>
    <x v="0"/>
    <s v="Bolívar"/>
    <x v="4"/>
    <x v="169"/>
    <s v="La DIAN amenaza a Ecopetrol y Reficar con un billonario embargo por acumuladas deudas de IVA a las importaciones de combustibles. "/>
    <n v="296000"/>
    <x v="2"/>
    <n v="4736000"/>
    <n v="48700"/>
    <s v="Embargo a Reficar por $1,3 billones"/>
  </r>
  <r>
    <d v="2025-11-07T00:00:00"/>
    <x v="1"/>
    <x v="40"/>
    <x v="0"/>
    <x v="15"/>
    <m/>
    <x v="0"/>
    <s v="Bolívar"/>
    <x v="4"/>
    <x v="170"/>
    <s v="La DIAN amenaza a Ecopetrol y Reficar con un billonario embargo por acumuladas deudas de IVA a las importaciones de combustibles. "/>
    <n v="103000"/>
    <x v="2"/>
    <n v="2472000"/>
    <n v="48700"/>
    <s v="Alerta máxima ante posible embargo de DIAN a Reficar"/>
  </r>
  <r>
    <d v="2025-11-04T00:00:00"/>
    <x v="3"/>
    <x v="25"/>
    <x v="0"/>
    <x v="4"/>
    <m/>
    <x v="0"/>
    <s v="Nacional"/>
    <x v="0"/>
    <x v="171"/>
    <s v="Caracol: Hoy por Hoy:  La Unión Sindical Obrera (USO), el sindicato de Ecopetrol, se ha unido a las voces que advierten sobre el gran error que significaría para el Gobierno de Gustavo Petro renunciar al negocio de fracking que la empresa estatal tiene en Estados Unidos, concretamente en la cuenca Permian. A través de una carta abierta, la USO argumenta que el fracking es el negocio más rentable de Ecopetrol en el segmento de hidrocarburos y que su venta afectaría drásticamente el desempeño operativo y financiero del grupo empresarial. Además, señalaron que la renuncia a este activo, que representa cerca del 15% de la producción total del grupo, reduciría los ingresos clave que se destinan a financiar la transición energética, los programas sociales y el servicio de la deuda externa de Ecopetrol, estimada en $29.000 millones de dólares. Por lo tanto, el sindicato hace un llamado al presidente Petro para que reconsidere la venta, ya que consideran que no beneficia al país. (1´13”) (5:06 AM)"/>
    <n v="14351425"/>
    <x v="2"/>
    <n v="34921800.833333336"/>
    <n v="608000"/>
    <s v="http://chrmonitoreo.org/ECOPETROL/2025/11/04/NOTA_01_CARACOL_AM_04-11-25_ECOP.mp3"/>
  </r>
  <r>
    <d v="2025-11-04T00:00:00"/>
    <x v="3"/>
    <x v="25"/>
    <x v="1"/>
    <x v="14"/>
    <m/>
    <x v="0"/>
    <s v="Nacional"/>
    <x v="0"/>
    <x v="172"/>
    <s v="Caracol: Hoy por Hoy: La actividad económica en Colombia inició el martes luego del puente festivo con el dólar negociándose en un promedio de 3.860 pesos. Se esperaba que hoy se conociera la decisión de la Junta del Banco de la República sobre la tasa de interés de intervención, que se había mantenido estable en 9,25%. En cuanto al mercado bursátil, la Bolsa de Valores de Colombia (BVC) presentó una reducción del 0,18% el viernes, ubicándose en 1.987 unidades. Las acciones más negociadas fueron Preferencial CIBETS ($22.403 millones), Ecopetrol ($12.986 millones) y CIBETS ($12.875 millones). En el sector cafetero, la libra en el mercado de Nueva York se cotizó a $4,06, lo que implica que la carga de 125 kilos se paga a los productores a $2.982.000. Finalmente, el euro en el mercado colombiano para el martes se cotizó en 4.442 pesos. (1´45”) (5:26 AM)"/>
    <n v="14351425"/>
    <x v="0"/>
    <n v="50229987.5"/>
    <n v="608000"/>
    <s v="http://chrmonitoreo.org/ECOPETROL/2025/11/04/NOTA_02_CARACOL_AM_04-11-25_ECOP.mp3"/>
  </r>
  <r>
    <d v="2025-11-04T00:00:00"/>
    <x v="3"/>
    <x v="65"/>
    <x v="0"/>
    <x v="4"/>
    <m/>
    <x v="0"/>
    <s v="Cundinamarca"/>
    <x v="2"/>
    <x v="173"/>
    <s v="Jaera deje de invertir en el negocio tradicional de petróleo y gas. La USO rechazó específicamente la posible venta de la subsidiaria Ecopetrol Permian en Estados Unidos, una vasta región productora de petróleo y gas, alertando que esta acción pondría en riesgo a Ecopetrol S.A. y reduciría el 15% de la producción de crudo de la empresa. El sindicato aseguró que, de concretarse la venta, realizarían acciones contundentes de movilización y protesta, calificando los argumentos para la desinversión como &quot;errados y distorsionados&quot; a los conceptos de evaluación financiera. Ecopetrol actualmente produce el 60% del petróleo, el 80% del gas natural y refina el 60% de la gasolina y el 100% del diésel del país. (1´49”) (6:10 AM)"/>
    <n v="259325"/>
    <x v="2"/>
    <n v="942214.16666666663"/>
    <n v="15000"/>
    <s v="http://chrmonitoreo.org/ECOPETROL/2025/11/04/NOTA_03_JAVERIANA_ESTEREO_AM_04-11-25_ECOP.mp3"/>
  </r>
  <r>
    <d v="2025-11-04T00:00:00"/>
    <x v="3"/>
    <x v="29"/>
    <x v="0"/>
    <x v="12"/>
    <m/>
    <x v="0"/>
    <s v="Nacional"/>
    <x v="0"/>
    <x v="174"/>
    <s v="La W: Noticias de la Mañana:  La emisora W Radio ha presentado evidencia que sugiere que Ecopetrol regaló $42 millones de dólares a la empresa de William Vélez a través de un pago que no era necesario, pues la inversión en las plantas de Termomorichal ya se había amortizado, desmintiendo la versión oficial de la petrolera que justificaba el pago como garantía de amortización. La W reveló documentos internos, incluyendo un correo de 2019 con un adjunto de PowerPoint, donde la propia vicepresidencia jurídica de Ecopetrol conceptuaba que la transferencia de las plantas al final del contrato debía ser a costo cero, concepto que fue posteriormente ignorado en 2024 para realizar el millonario desembolso. Además, se destaca la figura de Luis Fernando Lizcano, un funcionario que participó en la emisión del concepto original de &quot;costo cero&quot; en 2019 y que, ya como jefe jurídico de abastecimiento, avaló en 2024 el giro de 180 grados a la interpretación del contrato que permitió el pago de los $42 millones de dólares, sin mencionar su concepto anterior. (8´55”) (8:39 AM)"/>
    <n v="6694743.0549999997"/>
    <x v="1"/>
    <n v="119389584.48083332"/>
    <n v="836900"/>
    <s v="http://chrmonitoreo.org/ECOPETROL/2025/11/04/NOTA_04_LA_W_AM_04-11-25_ECOP.mp3"/>
  </r>
  <r>
    <d v="2025-11-04T00:00:00"/>
    <x v="3"/>
    <x v="66"/>
    <x v="0"/>
    <x v="18"/>
    <m/>
    <x v="0"/>
    <s v="Nacional"/>
    <x v="0"/>
    <x v="175"/>
    <s v="Radio Nacional de Colombia: Noticias de la Mañana:  El fuerte invierno ha golpeado al departamento de Santander, dejando cinco municipios en alerta naranja y seis en alerta roja debido a inundaciones, deslizamientos y socavones en vías principales y secundarias. En el corregimiento de El Guayabo, en Puerto Wilches, se están llevando a cabo obras de contención y reforzamiento de jarillones. Estas labores se realizan con el apoyo de CorMagdalena, Ecopetrol y la Alcaldía municipal, con el objetivo de evitar que el Río Magdalena se desborde, sobrepase sus límites y provoque una emergencia de mayor magnitud. (27”) (6:16 AM)"/>
    <n v="229402.69"/>
    <x v="0"/>
    <n v="206462.421"/>
    <n v="374020"/>
    <s v="http://chrmonitoreo.org/ECOPETROL/2025/11/04/NOTA_05_RADIO_NACIONAL_DE_COLOMBIA_AM_04-11-25_ECOP.mp3"/>
  </r>
  <r>
    <d v="2025-11-04T00:00:00"/>
    <x v="3"/>
    <x v="25"/>
    <x v="3"/>
    <x v="19"/>
    <m/>
    <x v="1"/>
    <s v="Nacional"/>
    <x v="0"/>
    <x v="176"/>
    <s v="Caracol: Hoy por Hoy:  La Comisión de Acusaciones recibió las copias de la Corte Suprema de Justicia para investigar al presidente Gustavo Petro por presuntas irregularidades en la financiación de su campaña de 2022. Judicialmente, el proceso ahora avanzará con la asignación de un ponente dentro de la Comisión de Acusaciones, quien deberá desplegar las pesquisas relacionadas con el presunto sobrepaso de los topes electorales. Es un hecho destacado que la Corte Suprema ya ha indagado al respecto y cuenta con varias pruebas. Además, el 13 de noviembre está fijada la fecha para que el Consejo Nacional Electoral determine lo pertinente sobre el eventual sobrepaso y la sanción que impondría a Ricardo Roa y otros implicados. (1´34”) (8:32 AM)"/>
    <n v="14351425"/>
    <x v="2"/>
    <n v="44967798.333333336"/>
    <n v="608000"/>
    <s v="http://chrmonitoreo.org/ECOPETROL/2025/11/04/NOTA_06_CARACOL_AM_04-11-25_ECOP.mp3"/>
  </r>
  <r>
    <d v="2025-11-04T00:00:00"/>
    <x v="3"/>
    <x v="18"/>
    <x v="2"/>
    <x v="11"/>
    <m/>
    <x v="1"/>
    <s v="Nacional"/>
    <x v="0"/>
    <x v="177"/>
    <s v="Blu Radio: Noticias de la Tarde:  La defensa de Ricardo Roa, presidente de Ecopetrol, entregó a la Fiscalía un informe con toda la documentación que sustenta la legalidad de la compra de un apartamento que ha sido objeto de varias controversias. Según su abogado, las pruebas detallan el proceso de adquisición del inmueble, incluyendo la procedencia de los recursos, los créditos adquiridos y la participación de las entidades financieras en la transacción, con el objetivo de demostrar cómo se efectuó el pago. La Fiscalía mantiene abierta una indagación por la compra de este bien con el fin de establecer presuntas responsabilidades por los delitos de lavado de activos y enriquecimiento ilícito. (1´08”) (3:44 PM)"/>
    <n v="1824256.5"/>
    <x v="2"/>
    <n v="4134981.4"/>
    <n v="1041000"/>
    <s v="http://chrmonitoreo.org/ECOPETROL/2025/11/04/NOTA_07_BLU_RADIO_TARDE_04-11-25_ECOP.mp3"/>
  </r>
  <r>
    <d v="2025-11-04T00:00:00"/>
    <x v="3"/>
    <x v="29"/>
    <x v="2"/>
    <x v="11"/>
    <m/>
    <x v="1"/>
    <s v="Nacional"/>
    <x v="0"/>
    <x v="178"/>
    <s v="La W: Noticias de la Tarde.  La defensa del presidente de Ecopetrol, Ricardo Roa, radicó ante la Fiscalía General de la Nación, específicamente ante la Dirección Especializada contra la Corrupción, un paquete de 76 folios de elementos materiales probatorios que respaldan la compra de un apartamento de $1.800 millones de pesos en el barrio Chicó de Bogotá. Según el abogado de Roa, Juan David León, la carpeta recopila la investigación adelantada durante varios meses y contiene información sobre los movimientos financieros que, según él, fueron realizados con una trazabilidad totalmente legítima, incluso soportada en créditos bancarios que el ingeniero adquirió para cancelar su obligación. (1´01”) (5:01 PM)"/>
    <n v="6694743.0549999997"/>
    <x v="2"/>
    <n v="13612644.211833332"/>
    <n v="836900"/>
    <s v="http://chrmonitoreo.org/ECOPETROL/2025/11/04/NOTA_08_LA_W_TARDE_04-11-25_ECOP.mp3"/>
  </r>
  <r>
    <d v="2025-11-05T00:00:00"/>
    <x v="3"/>
    <x v="25"/>
    <x v="0"/>
    <x v="17"/>
    <m/>
    <x v="0"/>
    <s v="Nacional"/>
    <x v="0"/>
    <x v="179"/>
    <s v="Caracol: Hoy por Hoy:  La Contraloría ha emitido una dura advertencia al Gobierno, mediante una carta enviada al ministro Edwin Palma, alertando sobre los riesgos para la seguridad energética de Colombia. La entidad recordó que hace un año ya había alertado sobre cuatro riesgos principales: la caída en la producción y exportación de hidrocarburos, la disminución de regalías, el aumento de subsidios a los servicios públicos, y la creciente necesidad de importar combustibles, especialmente gas. La Contraloría ahora señala que, lejos de mejorar, todos estos indicadores se han agravado, con una reducción en la producción promedio de petróleo, caída en exportaciones, disminución del 15% en las regalías durante el primer semestre de 2025, y una deuda acumulada en subsidios que supera los $2.8$ billones. Como resultado, advierte que Colombia tendrá que importar más gas desde finales de 2026 y enfrentará un déficit estructural a partir de 2029. Adicionalmente, se menciona que la Contraloría envió una comunicación a Ecopetrol y su junta directiva preguntando por el contrato de Covington &amp; Burling, cuya respuesta aún no se conoce. (2´07”) (8:46 AM)"/>
    <n v="14351425"/>
    <x v="1"/>
    <n v="60754365.833333336"/>
    <n v="608000"/>
    <s v="http://chrmonitoreo.org/ECOPETROL/2025/11/05/NOTA_01_CARACOL_AM_05-11-25_ECOP.mp3"/>
  </r>
  <r>
    <d v="2025-11-05T00:00:00"/>
    <x v="3"/>
    <x v="25"/>
    <x v="0"/>
    <x v="15"/>
    <m/>
    <x v="0"/>
    <s v="Nacional"/>
    <x v="0"/>
    <x v="180"/>
    <s v="Caracol: La Luciérnaga:  La Dirección de Impuestos y Aduanas Nacionales (DIAN) ha emitido decisiones que podrían llevar al embargo de cuentas de Reficar, poniendo a Ecopetrol contra la pared y generando una situación de extrema gravedad para la producción de combustibles en el país. La controversia se centra en un concepto de la DIAN de diciembre pasado, que establece que Ecopetrol debe pagar el 19% de impuestos por el diésel y la gasolina importada, afectando a Reficar (zona franca) y potencialmente clasificando sus productos como contrabando. Además, el problema incluye un efecto retroactivo que suma una supuesta deuda de $1.5 billones de pesos por los años 2022 a 2024. Ante el rechazo de un recurso de reconsideración, Reficar debe pagar un mínimo de $1.3 billones de pesos, lo que, sumado a una posible acción adicional contra Ecopetrol por $7.5 billones y el riesgo de un cobro coactivo, podría llevar a un embargo que paralizaría la refinería en días, desabasteciendo la Costa Caribe y activando cláusulas de impago de deuda de Ecopetrol por $120 billones, lo que se considera un escenario abiertamente catastrófico. Analistas sugieren que esta maniobra peligrosa podría ser un intento por parte de la DIAN de conseguir fondos ante las dificultades para aprobar una reforma tributaria. (5´51”) (5:13 PM)"/>
    <n v="14309680"/>
    <x v="2"/>
    <n v="167423256"/>
    <n v="374000"/>
    <s v="http://chrmonitoreo.org/ECOPETROL/2025/11/05/NOTA_02_LA_LUCIERNAGA_05-11-25_ECOP.mp3"/>
  </r>
  <r>
    <d v="2025-11-05T00:00:00"/>
    <x v="3"/>
    <x v="18"/>
    <x v="0"/>
    <x v="15"/>
    <m/>
    <x v="0"/>
    <s v="Nacional"/>
    <x v="0"/>
    <x v="181"/>
    <s v="Blu Radio: Voz Populi:  Existe un grave y prolongado problema entre la DIAN y Reficar (filial de Ecopetrol), que podría conducir a consecuencias devastadoras para la estabilidad económica y el suministro de combustibles en Colombia. La DIAN modificó las reglas de juego hace un año, señalando que Reficar, además del IVA al consumo, debe pagar el 19% de IVA por la importación de combustibles desde 2022, resultando en una deuda total retroactiva de $1.5 billones de pesos. Pese a las acciones de Ecopetrol y Reficar para demostrar que el cobro no es técnico y perjudica a la industria nacional, la DIAN no cedió y recientemente notificó que la deuda está en firme y en camino a un embargo. Si el embargo se hace efectivo, Reficar, responsable de producir 200,000 barriles diarios de gasolina, diésel y jet fuel, se vería obligada a detener operaciones en 7 a 18 días, poniendo en riesgo el abastecimiento en toda la Costa Caribe y afectando a 2,300 empleados. Además, este escenario pondría a Ecopetrol en un grave riesgo de quiebra, lo que ha llevado a la estatal petrolera a interponer una acción de tutela y solicitar medidas cautelares para evitar el embargo en los próximos días. (3´10”) (6:16 PM)"/>
    <n v="1248175.5"/>
    <x v="2"/>
    <n v="7905111.5"/>
    <n v="347500"/>
    <s v="http://chrmonitoreo.org/ECOPETROL/2025/11/05/NOTA_03_VOZ_POPULI_TARDE_05-11-25_ECOP.mp3"/>
  </r>
  <r>
    <d v="2025-11-05T00:00:00"/>
    <x v="3"/>
    <x v="67"/>
    <x v="0"/>
    <x v="15"/>
    <m/>
    <x v="0"/>
    <s v="Cundinamarca"/>
    <x v="2"/>
    <x v="182"/>
    <s v="Radio Santa Fe:  Noticias de la Tarde:  Reficar, la refinería de Cartagena, enfrenta una grave crisis financiera debido a un concepto emitido por la DIAN (Dirección de Impuestos y Aduanas Nacionales) en diciembre de 2024. Este concepto establece que Ecopetrol, la matriz, debe pagar el 19% del arancel al diésel y la gasolina importada que se vende en Colombia, ya que al ser zona franca, estos combustibles se consideran importación. Si Reficar no paga este porcentaje a futuro, sus productos podrían ser considerados contrabando. Sin embargo, el problema más inminente son los efectos retroactivos de la resolución, que contemplan una supuesta deuda de 1.5 billones de pesos por los años 2022, 2023 y 2024, con un pago mínimo confirmado por la DIAN de 1.3 billones de pesos. Tras agotarse el recurso de reconsideración, Reficar podría dejar de operar en 15 días si no se resuelve esta situación, que podría implicar un pago de 550 millones de dólares a futuro, además de la deuda retroactiva. (1´56”) (6:31 PM)"/>
    <n v="487025.00000000012"/>
    <x v="2"/>
    <n v="1883163.3333333337"/>
    <n v="15000"/>
    <s v="http://chrmonitoreo.org/ECOPETROL/2025/11/05/NOTA_04_RADIO_SANTA_FE_TARDE_05-11-25_ECOP.mp3"/>
  </r>
  <r>
    <d v="2025-11-05T00:00:00"/>
    <x v="3"/>
    <x v="25"/>
    <x v="0"/>
    <x v="15"/>
    <m/>
    <x v="0"/>
    <s v="Nacional"/>
    <x v="0"/>
    <x v="183"/>
    <s v="Caracol: Hora 20:  Ante la grave amenaza de quiebra por el cobro de una deuda que asciende a 1.6 billones de pesos, Reficar, empresa perteneciente a Ecopetrol, ha interpuesto una acción de tutela contra la Dirección de Impuestos y Aduanas Nacionales (DIAN). En este inédito caso de &quot;el Estado tutelando al Estado&quot;, Reficar le está solicitando al juez que garantice dos derechos fundamentales: el derecho a la existencia y subsistencia de la empresa, y el derecho al trabajo de sus 4,600 empleados directos e indirectos. La refinería de Cartagena considera que la actuación de la DIAN al cobrar un impuesto atrasado es arbitraria y la pone en peligro de cerrar operaciones. (1´05”) (7:09 PM)"/>
    <n v="3223061.875"/>
    <x v="2"/>
    <n v="6983300.729166667"/>
    <n v="618000"/>
    <s v="http://chrmonitoreo.org/ECOPETROL/2025/11/05/NOTA_05_HORA_20_05-11-25_ECOP.mp3"/>
  </r>
  <r>
    <d v="2025-11-05T00:00:00"/>
    <x v="3"/>
    <x v="25"/>
    <x v="2"/>
    <x v="11"/>
    <m/>
    <x v="1"/>
    <s v="Nacional"/>
    <x v="0"/>
    <x v="184"/>
    <s v="Caracol: Hoy por Hoy:  La defensa de Ricardo Roa Barragán, presidente de Ecopetrol, entregó a la Fiscalía 76 folios con movimientos financieros para demostrar la &quot;trazabilidad legítima&quot; de los $1.800 millones de pesos con los que adquirió un apartamento. El abogado sostiene que la compra del inmueble al empresario Serafino Iácono fue lícita y pagada en su totalidad, incluso con soporte en créditos bancarios. La Fiscalía mantiene abierta la investigación por presunto lavado de activos y enriquecimiento ilícito, enfocada en la sospecha de que el apartamento fue adquirido a un precio inferior a su valor real. (1´44”) (5:29 AM)"/>
    <n v="14351425"/>
    <x v="2"/>
    <n v="49751606.666666664"/>
    <n v="608000"/>
    <s v="http://chrmonitoreo.org/ECOPETROL/2025/11/05/NOTA_06_CARACOL_AM_05-11-25_ECOP.mp3"/>
  </r>
  <r>
    <d v="2025-11-05T00:00:00"/>
    <x v="3"/>
    <x v="29"/>
    <x v="3"/>
    <x v="19"/>
    <m/>
    <x v="1"/>
    <s v="Nacional"/>
    <x v="0"/>
    <x v="185"/>
    <s v="La W: Noticias de la Mañana:  El audio discute la lentitud de la Fiscalía y el sistema judicial colombiano en el caso de Ricardo Roa (Presidente de Ecopetrol), a pesar de la información valiosa proporcionada por el reporte de Daniel Coronell y el periodista Juan Pablo. Aunque la investigación judicial no avanza, se menciona que la defensa de Ricardo Roa ha radicado en la Fiscalía elementos probatorios para justificar la adquisición de un costoso apartamento ($1,800 millones de pesos). El abogado de Roa afirma que demostrarán, a través de estos soportes, que la compra fue realizada mediante préstamos. (1´12”) (5:19 AM)"/>
    <n v="6694743.0549999997"/>
    <x v="2"/>
    <n v="16067383.331999999"/>
    <n v="836900"/>
    <s v="http://chrmonitoreo.org/ECOPETROL/2025/11/05/NOTA_07_LA_W_AM_05-11-25_ECOP.mp3"/>
  </r>
  <r>
    <d v="2025-11-06T00:00:00"/>
    <x v="3"/>
    <x v="18"/>
    <x v="0"/>
    <x v="15"/>
    <m/>
    <x v="0"/>
    <s v="Nacional"/>
    <x v="0"/>
    <x v="186"/>
    <s v="Blu Radio: Noticias de la Mañana: Existe una grave amenaza financiera para Ecopetrol debido a un cobro inusual del IVA que la DIAN (Dirección de Impuestos y Aduanas Nacionales) pretende imponer sobre la importación de combustibles realizada a través de su refinería en Cartagena, Reficar. La DIAN busca cobrar aproximadamente $400 millones de dólares (equivalentes a 1.5 billones de pesos) para supuestamente ayudar a mitigar los problemas financieros del gobierno. Ecopetrol, junto con su sindicato, ha advertido que este cobro podría provocar el cierre de Reficar en solo dos semanas, lo que pondría en riesgo el suministro de gasolina en Colombia y causaría un problema mayor a largo plazo al desestabilizar la refinería. La DIAN está actualmente llevando a cabo esta acción a través de un cobro coactivo. (1´03”) (5:01 AM)"/>
    <n v="1824256.5"/>
    <x v="2"/>
    <n v="3830938.65"/>
    <n v="1041000"/>
    <s v="http://chrmonitoreo.org/ECOPETROL/2025/11/06/NOTA_01_BLU_RADIO_AM_06-11-25_ECOP.mp3"/>
  </r>
  <r>
    <d v="2025-11-06T00:00:00"/>
    <x v="3"/>
    <x v="25"/>
    <x v="0"/>
    <x v="15"/>
    <m/>
    <x v="0"/>
    <s v="Nacional"/>
    <x v="0"/>
    <x v="187"/>
    <s v="Caracol: Hoy por Hoy:  Una fuerte controversia enfrenta al gobierno y al sector petrolero debido a la decisión de la DIAN de proceder con el embargo de las cuentas de la Refinería de Cartagena (Reficar) por el presunto no pago de más de 1.5 billones de pesos correspondientes al IVA de importación de combustible. La disputa se centra en un concepto elaborado por la DIAN en 2024, que exige a Ecopetrol cancelar un 19% de impuestos sobre el diésel y la gasolina importada, a pesar de que Reficar opera en una zona franca. De no pagar este dinero, que podría ascender a unos 550 millones de dólares, los productos de la refinería podrían ser considerados de contrabando, y el cobro coactivo, que puede incluir el embargo, podría llevar a Reficar a cesar sus operaciones. Este escenario es calificado como gravísimo, ya que podría resultar en la escasez de combustible, afectando inicialmente a cerca de 12 millones de colombianos en la Costa Caribe, y representando un golpe tremendo para el suministro de todo el país. (2´03”) (5:01 AM)"/>
    <n v="14351425"/>
    <x v="2"/>
    <n v="58840842.5"/>
    <n v="608000"/>
    <s v="http://chrmonitoreo.org/ECOPETROL/2025/11/06/NOTA_02_CARACOL_AM_06-11-25_ECOP.mp3"/>
  </r>
  <r>
    <d v="2025-11-06T00:00:00"/>
    <x v="3"/>
    <x v="29"/>
    <x v="0"/>
    <x v="15"/>
    <m/>
    <x v="0"/>
    <s v="Nacional"/>
    <x v="0"/>
    <x v="188"/>
    <s v="La W: Noticias de la Mañana:  La Unión de Trabajadores de Ecopetrol (USO), a través de su presidente César Loza, ha manifestado una profunda preocupación y rechazo categórico a una decisión unilateral de la Dirección de Impuestos y Aduanas Nacionales (DIAN) que exige el pago retroactivo del 19% de IVA al diésel y la gasolina distribuidos por Reficar y Ecopetrol, al catalogarlos como importados debido a que Reficar está ubicada en una zona franca. Esta determinación, calificada de &quot;absurda y arbitraria&quot; por el sindicato, ya ha llevado a Reficar a pagar 1.5 billones de pesos y a Ecopetrol 3.3 billones en lo corrido del año por este nuevo impuesto. La DIAN busca cobrar inicialmente 1.3 billones de pesos adicionales solo por la gasolina y la cifra total podría superar los 20 billones de pesos al incluir el diésel, poniendo en riesgo la estabilidad financiera de Ecopetrol y la operación de la refinería de Cartagena, lo cual podría generar una crisis energética sin precedentes en el Caribe y el despido de 4,600 trabajadores. El sindicato ha anunciado que interpondrá una acción de tutela para defender a la empresa y a los empleos, pues ven esta medida como parte de un &quot;plan urdido&quot; en un triángulo de decisiones que incluyen la venta del campo Permian y la postura restrictiva de la Agencia Nacional de Licencias Ambientales (ANLA). (8´28”) (6:51 AM)"/>
    <n v="6694743.0549999997"/>
    <x v="2"/>
    <n v="33027399.071333334"/>
    <n v="836900"/>
    <s v="http://chrmonitoreo.org/ECOPETROL/2025/11/06/NOTA_03_LA_W_AM_06-11-25_ECOP.mp3"/>
  </r>
  <r>
    <d v="2025-11-06T00:00:00"/>
    <x v="3"/>
    <x v="29"/>
    <x v="0"/>
    <x v="15"/>
    <m/>
    <x v="0"/>
    <s v="Nacional"/>
    <x v="0"/>
    <x v="189"/>
    <s v="La W: Noticias de la Mañana:  La DIAN exige a Reficar pagar 1.3 billones de pesos en IVA del 19% por importación de gasolina, además de un cobro retroactivo de tres años. Esta resolución, que Ecopetrol y Reficar disputan alegando que el IVA debería ser del 5% y no del 19%, podría resultar en el embargo de cuentas de Ecopetrol y un riesgo de desabastecimiento de combustibles en la Costa Atlántica. El presidente Gustavo Petro se reunió con la junta de Ecopetrol en medio de esta controversia. (1´49”) (5:08 AM)"/>
    <n v="6694743.0549999997"/>
    <x v="2"/>
    <n v="24324233.099833332"/>
    <n v="836900"/>
    <s v="http://chrmonitoreo.org/ECOPETROL/2025/11/06/NOTA_04_LA_W_AM_06-11-25_ECOP.mp3"/>
  </r>
  <r>
    <d v="2025-11-06T00:00:00"/>
    <x v="3"/>
    <x v="18"/>
    <x v="0"/>
    <x v="15"/>
    <m/>
    <x v="0"/>
    <s v="Nacional"/>
    <x v="0"/>
    <x v="190"/>
    <s v="Blu Radio: Noticias de la Mañana:  La DIAN le está cobrando a Ecopetrol una deuda de 1.5 billones de pesos por un supuesto IVA atrasado del 19% en la importación de combustibles para Reficar, en lugar del 5% que venían pagando. La DIAN amenaza con el embargo de las cuentas de Reficar, lo que podría paralizar la refinería en menos de 15 días y poner en riesgo la producción de combustibles y la soberanía energética de Colombia. Ecopetrol, que considera la acción ilegal y desproporcionada, presentó una acción de tutela para suspender la resolución, alegando violación del debido proceso. (3´50”) (5:17 AM)"/>
    <n v="1824256.5"/>
    <x v="2"/>
    <n v="13985966.5"/>
    <n v="1041000"/>
    <s v="http://chrmonitoreo.org/ECOPETROL/2025/11/06/NOTA_05_BLU_RADIO_AM_06-11-25_ECOP.mp3"/>
  </r>
  <r>
    <d v="2025-11-06T00:00:00"/>
    <x v="3"/>
    <x v="18"/>
    <x v="0"/>
    <x v="15"/>
    <m/>
    <x v="0"/>
    <s v="Nacional"/>
    <x v="0"/>
    <x v="191"/>
    <s v="Blu Radio: Noticias de la Mañana:  Ecopetrol enfrenta una grave crisis debido a un cobro coactivo sin precedentes que la DIAN está ejecutando contra su filial, Reficar, la refinería más grande de Colombia, por un monto de $1.5 billones de pesos (más de 400 millones de dólares) correspondiente a un presunto cobro retroactivo de IVA del 19% sobre combustibles. Si Reficar no paga o si la tutela interpuesta por Ecopetrol es rechazada, la DIAN podría embargar sus cuentas, lo que forzaría la paralización de la operación de la refinería en un plazo de 7 a 18 días. Esta suspensión generaría una crisis de desabastecimiento de combustible en toda la Costa Caribe y representaría un golpe mortal para las finanzas de Ecopetrol, poniendo a la empresa en una posible causal de liquidación, lo que ha generado el rechazo del sindicato USO. (2´50”) (6:01 AM)"/>
    <n v="1824256.5"/>
    <x v="2"/>
    <n v="10337453.5"/>
    <n v="1041000"/>
    <s v="http://chrmonitoreo.org/ECOPETROL/2025/11/06/NOTA_06_BLU_RADIO_AM_06-11-25_ECOP.mp3"/>
  </r>
  <r>
    <d v="2025-11-06T00:00:00"/>
    <x v="3"/>
    <x v="25"/>
    <x v="1"/>
    <x v="1"/>
    <m/>
    <x v="0"/>
    <s v="Nacional"/>
    <x v="0"/>
    <x v="192"/>
    <s v="Caracol: Hoy por Hoy:  La jornada financiera de hoy jueves inicia con buenas noticias, ya que el dólar presenta una reducción promedio de 32 pesos, cotizándose en el mercado colombiano a $3,839.50. Los cafeteros también celebran, con la libra alcanzando $4.13 en Nueva York, lo que eleva el precio interno de la carga de 125 kg a $3'022,000. La Bolsa de Valores de Colombia (BVC) mantiene su tendencia alcista con un incremento del 0.86% el miércoles. Entre las acciones más negociadas se destacaron ECOLCAP y Preferencial Grupo Sura, mientras que Ecopetrol repuntó un 1.67%, con transacciones por $14,115 millones de pesos. Las mayores caídas se registraron en Nutresa, Canacol y Celsia. (1´49”) (5:23 AM)"/>
    <n v="14351425"/>
    <x v="0"/>
    <n v="52143510.833333336"/>
    <n v="608000"/>
    <s v="http://chrmonitoreo.org/ECOPETROL/2025/11/06/NOTA_07_CARACOL_AM_06-11-25_ECOP.mp3"/>
  </r>
  <r>
    <d v="2025-11-06T00:00:00"/>
    <x v="3"/>
    <x v="18"/>
    <x v="0"/>
    <x v="15"/>
    <m/>
    <x v="0"/>
    <s v="Nacional"/>
    <x v="0"/>
    <x v="193"/>
    <s v="Blu Radio: Noticias de la Mañana:  El presidente de Reficar, Herman Galán Barrera, confirmó que la paralización total de la refinería podría ocurrir en un plazo de siete a 18 días si la Dirección de Impuestos y Aduanas Nacionales (DIAN) lleva a cabo el embargo de las cuentas de la compañía. Esta acción es la consecuencia del proceso coactivo iniciado por la DIAN para cobrar $1.5 billones de pesos (equivalentes a 400 millones de dólares) por un presunto IVA retroactivo del 19% aplicado a combustibles comprados para refinación. El directivo de Reficar destacó que si la empresa paga esa cifra, iría a la quiebra; si no paga, el embargo suspendería la operación. Esta paralización generaría una crisis de desabastecimiento de combustible en la Costa Caribe, afectando la provisión de diésel, gasolina y jet fuel, además de representar un golpe financiero &quot;mortal&quot; para Ecopetrol, la empresa matriz de Reficar. (8´44”) (6:19 AM)"/>
    <n v="1824256.5"/>
    <x v="2"/>
    <n v="31863680.199999999"/>
    <n v="1041000"/>
    <s v="http://chrmonitoreo.org/ECOPETROL/2025/11/06/NOTA_08_BLU_RADIO_AM_06-11-25_ECOP.mp3"/>
  </r>
  <r>
    <d v="2025-11-06T00:00:00"/>
    <x v="3"/>
    <x v="25"/>
    <x v="0"/>
    <x v="15"/>
    <m/>
    <x v="0"/>
    <s v="Nacional"/>
    <x v="0"/>
    <x v="194"/>
    <s v="Caracol: Hoy por Hoy:  La DIAN busca cobrar retroactivamente el 19 % de IVA a Reficar y Ecopetrol por importaciones de gasolina y diésel, lo que podría alcanzar más de 7,5 billones de pesos y provocar embargos millonarios. Reficar interpuso una tutela argumentando que el cobro es ilegal y pondría en riesgo su operación, afectando el suministro de combustible en la Costa Caribe y miles de empleos. Expertos y el sindicato de Ecopetrol advierten que la medida podría desatar una crisis económica y social, mientras señalan que el gobierno busca recaudar recursos para cubrir su déficit fiscal. Aunque la DIAN descartó finalmente el embargo a Reficar, la situación sigue siendo crítica y genera gran incertidumbre en torno al futuro financiero y operativo de Ecopetrol.  (24´09”) (7:14 AM)"/>
    <n v="14351425"/>
    <x v="2"/>
    <n v="693173827.5"/>
    <n v="608000"/>
    <s v="http://chrmonitoreo.org/ECOPETROL/2025/11/06/NOTA_09_CARACOL_AM_06-11-25_ECOP.mp3"/>
  </r>
  <r>
    <d v="2025-11-06T00:00:00"/>
    <x v="3"/>
    <x v="65"/>
    <x v="0"/>
    <x v="15"/>
    <m/>
    <x v="0"/>
    <s v="Cundinamarca"/>
    <x v="2"/>
    <x v="195"/>
    <s v="Javeriana Estéreo: Primera Página Radio.  Ecopetrol enfrenta un serio riesgo financiero tras la decisión de la Dirección de Impuestos y Aduanas Nacionales (DIAN) de iniciar un proceso coactivo de embargo contra su filial Reficar. La DIAN está exigiendo el pago de $1.5 billones de pesos por el presunto cobro retroactivo del 19% de IVA a los combustibles que Reficar compra para refinar. Si este cobro se ejecuta o si la tutela de Ecopetrol es negada, Reficar podría ver embargadas sus cuentas, lo que la obligaría a suspender operaciones en un plazo de siete a 18 días. La paralización de la refinería, la más grande del país y ubicada en Cartagena, no solo sería un golpe &quot;mortal&quot; para las finanzas de Ecopetrol, sino que también desataría una grave crisis de desabastecimiento de gasolina, diésel y jet fuel en toda la Costa Caribe colombiana. (9´07”) (6:35 AM)"/>
    <n v="259325"/>
    <x v="2"/>
    <n v="4728359.166666667"/>
    <n v="15000"/>
    <s v="http://chrmonitoreo.org/ECOPETROL/2025/11/06/NOTA_10_JAVERIANA_ESTEREO_AM_06-11-25_ECOP.mp3"/>
  </r>
  <r>
    <d v="2025-11-06T00:00:00"/>
    <x v="3"/>
    <x v="25"/>
    <x v="0"/>
    <x v="15"/>
    <m/>
    <x v="0"/>
    <s v="Nacional"/>
    <x v="0"/>
    <x v="196"/>
    <s v="Caracol: Hoy por Hoy:  La Dirección de Impuestos y Aduanas Nacionales (DIAN) ha descartado cualquier proceso de embargo sobre las cuentas de la Refinería de Cartagena (Reficar). Esta decisión fue confirmada luego de una reunión de voceros de la DIAN, quienes evaluaron el impacto que tal medida tendría en las operaciones de Reficar. El litigio se centraba en el cobro del IVA del 19% por las importaciones de petróleo y diésel. Al descartar el embargo, la DIAN busca evitar afectar a Reficar, que es responsable de suministrar combustible en varias regiones del país. (51”) (8:00 AM)"/>
    <n v="14351425"/>
    <x v="2"/>
    <n v="24397422.5"/>
    <n v="608000"/>
    <s v="http://chrmonitoreo.org/ECOPETROL/2025/11/06/NOTA_11_CARACOL_AM_06-11-25_ECOP.mp3"/>
  </r>
  <r>
    <d v="2025-11-06T00:00:00"/>
    <x v="3"/>
    <x v="29"/>
    <x v="0"/>
    <x v="15"/>
    <m/>
    <x v="0"/>
    <s v="Nacional"/>
    <x v="0"/>
    <x v="197"/>
    <s v="La W: Noticias de la Mañana:  La disputa fiscal entre Ecopetrol y la DIAN por un billonario pago del Impuesto al Valor Agregado (IVA) se intensifica. Se conoció que, además de la tutela, Ecopetrol buscará interponer una demanda de nulidad y restablecimiento del derecho, para lo cual ya solicitó una conciliación previa ante la Procuraduría General de la Nación. Por su parte, los directivos de la DIAN estuvieron evaluando hasta la madrugada la estrategia jurídica para enfrentar la situación, sin descartar ningún procedimiento aduanero, entre los que se menciona la posibilidad de embargar las cuentas de Ecopetrol. (35”) (8:46 AM)"/>
    <n v="6694743.0549999997"/>
    <x v="2"/>
    <n v="7810533.564166666"/>
    <n v="836900"/>
    <s v="http://chrmonitoreo.org/ECOPETROL/2025/11/06/NOTA_12_LA_W_AM_06-11-25_ECOP.mp3"/>
  </r>
  <r>
    <d v="2025-11-06T00:00:00"/>
    <x v="3"/>
    <x v="18"/>
    <x v="0"/>
    <x v="15"/>
    <m/>
    <x v="0"/>
    <s v="Nacional"/>
    <x v="0"/>
    <x v="198"/>
    <s v="Blu Radio: Noticias de la Mañana:  La principal preocupación en el mercado económico y de valores gira en torno a la diferencia de interpretación entre la DIAN y Ecopetrol sobre el cobro de un IVA del 19% a la importación de combustibles, afectando inicialmente a Reficar con una deuda de alrededor de 1.5 billones de pesos, que podría escalar a más de 11 billones para Ecopetrol y su filial, e incluso superar los 20 billones con cobros retroactivos. La DIAN, cuya dirección recae en el viceministro de Hacienda (principal accionista de Ecopetrol), resolvió negativamente un recurso de reconsideración, lo que habilita un embargo contra Reficar y podría forzar el cese de sus operaciones, afectando a 4.600 trabajadores y generando una crisis energética en la Costa Caribe. El sindicato USO advierte que un embargo por más de 100 millones de dólares activaría cláusulas que obligarían a Ecopetrol a pagar anticipadamente su deuda total con tenedores de bonos, llevándola a una posible cesación de pagos y quiebra, lo que la USO interpreta como parte de una estrategia de asfixia y marchitamiento de la empresa por parte del gobierno  (41´30”) (8:21 AM)"/>
    <n v="1824256.5"/>
    <x v="2"/>
    <n v="151413289.5"/>
    <n v="1041000"/>
    <s v="http://chrmonitoreo.org/ECOPETROL/2025/11/06/NOTA_13_BLU_RADIO_AM_06-11-25_ECOP.mp3"/>
  </r>
  <r>
    <d v="2025-11-07T00:00:00"/>
    <x v="3"/>
    <x v="18"/>
    <x v="0"/>
    <x v="15"/>
    <m/>
    <x v="0"/>
    <s v="Nacional"/>
    <x v="0"/>
    <x v="199"/>
    <s v="Blu Radio: Noticias de la Mañana:  La controversia entre Ecopetrol, su filial Reficar y la DIAN se intensifica debido a un cobro retroactivo de IVA superior a 1.5 billones de pesos por la importación de combustibles. La DIAN está obligada a continuar el proceso de cobro, pero se menciona que este no es inmediato y que existen salvavidas legales, como un artículo en la Ley de Financiamiento y el proyecto del Estatuto Aduanero, que podrían mitigar el impacto. Además, la Unión Sindical Obrera (USO) de Ecopetrol ha interpuesto una acción de tutela, sumándose a una previa de Ecopetrol, buscando una medida cautelar para evitar embargos a las cuentas de Reficar y garantizar la continuidad de sus operaciones mientras la justicia contencioso-administrativa resuelve el fondo de la disputa. Esta situación, marcada por una profunda discusión jurídica y el cuestionamiento a la interpretación tributaria de la DIAN, genera preocupación sobre la estabilidad de Ecopetrol y se espera una resolución definitiva en el Consejo de Estado en los próximos años.  (7´06”) (60:20 AM)"/>
    <n v="1824256.5"/>
    <x v="2"/>
    <n v="25904442.300000001"/>
    <n v="1041000"/>
    <s v="http://chrmonitoreo.org/ECOPETROL/2025/11/07/NOTA_01_BLU_RADIO_AM_07-11-25_ECOP.mp3"/>
  </r>
  <r>
    <d v="2025-11-07T00:00:00"/>
    <x v="3"/>
    <x v="25"/>
    <x v="0"/>
    <x v="4"/>
    <m/>
    <x v="0"/>
    <s v="Nacional"/>
    <x v="0"/>
    <x v="200"/>
    <s v="Caracol: Hoy por Hoy:  Ecopetrol ha respondido a la Contraloría General de la República negando rotundamente la existencia de una propuesta formal o un trámite interno para la venta o desinversión del activo Permian, un yacimiento de crudo y gas en Estados Unidos, considerado importante, rentable y ambientalmente mejor que la producción en Colombia. La respuesta, enviada por la Dirección Corporativa de Cumplimiento y el área estratégica, indica que, aunque se revisa periódicamente el portafolio de activos, no existe ningún estudio ni se ha considerado escenario alguno para la venta del Permian, lo que imposibilita la entrega de la documentación solicitada por la Contraloría (como informes financieros o actas de junta). En resumen, Ecopetrol desmiente los rumores sobre una posible venta, señalando que el activo no está en proceso de enajenación, a pesar de las menciones que el presidente Petro ha hecho en medios sobre esa idea. (2´14”) (6:39 AM)"/>
    <n v="14351425"/>
    <x v="0"/>
    <n v="64103031.666666664"/>
    <n v="608000"/>
    <s v="http://chrmonitoreo.org/ECOPETROL/2025/11/07/NOTA_02_CARACOL_AM_07-11-25_ECOP.mp3"/>
  </r>
  <r>
    <d v="2025-11-07T00:00:00"/>
    <x v="3"/>
    <x v="25"/>
    <x v="1"/>
    <x v="1"/>
    <m/>
    <x v="0"/>
    <s v="Nacional"/>
    <x v="0"/>
    <x v="201"/>
    <s v="Caracol: Hoy por Hoy:  La jornada financiera de hoy, viernes 7 de noviembre, inició con el dólar a $3,806.97 pesos, reflejando una reducción promedio de $32 pesos respecto al jueves, con operaciones tempranas a $3,781 pesos. La Bolsa de Valores de Colombia (BVC) reportó un incremento del 0.48%, alcanzando las 2,045 unidades. Las acciones más negociadas correspondieron a Preferencial CIBETS ($26,245 millones), Ecopetrol ($24,820 millones) y Preferencial Grupo Argos ($15,285 millones). En cuanto a las materias primas, la libra de café colombiano se cotiza en el mercado de Nueva York a $3.96 dólares, lo que resulta en un pago de $2,854,000 pesos por carga de 125 kilos a los caficultores en zonas de producción. Finalmente, el euro en el mercado colombiano se ubica en $4,417 pesos. (1´36”) (5:21 AM)"/>
    <n v="14351425"/>
    <x v="0"/>
    <n v="45924560"/>
    <n v="608000"/>
    <s v="http://chrmonitoreo.org/ECOPETROL/2025/11/07/NOTA_03_CARACOL_AM_07-11-25_ECOP.mp3"/>
  </r>
  <r>
    <d v="2025-11-07T00:00:00"/>
    <x v="3"/>
    <x v="18"/>
    <x v="0"/>
    <x v="15"/>
    <m/>
    <x v="0"/>
    <s v="Nacional"/>
    <x v="0"/>
    <x v="202"/>
    <s v="Blu Radio: Noticias de la Mañana:  Ecopetrol está preparando nuevas acciones legales ante la posibilidad de que la Refinería de Cartagena sea embargada por un presunto no pago de impuestos relacionados con combustibles para aviación. La acción principal que está considerando la petrolera es una demanda de nulidad contra un concepto de la DIAN de 2024. Este concepto fue la base que usó la DIAN para cobrar el IVA por la importación de combustibles a la refinería. (19”) (5:30 AM)"/>
    <n v="1824256.5"/>
    <x v="2"/>
    <n v="1155362.45"/>
    <n v="1041000"/>
    <s v="http://chrmonitoreo.org/ECOPETROL/2025/11/07/NOTA_04_BLU_RADIO_AM_07-11-25_ECOP.mp3"/>
  </r>
  <r>
    <d v="2025-11-07T00:00:00"/>
    <x v="3"/>
    <x v="18"/>
    <x v="0"/>
    <x v="17"/>
    <m/>
    <x v="0"/>
    <s v="Nacional"/>
    <x v="0"/>
    <x v="203"/>
    <s v="Blu Radio: Noticias de la Mañana: La Contraloría General de la República ha emitido una alerta debido a irregularidades detectadas en un contrato de Ecopetrol con la firma Covington and Burling. La entidad de control ha otorgado un plazo de cinco días hábiles a Ecopetrol para que responda a este hallazgo. Adicionalmente, se exige que la petrolera proporcione los soportes que justifiquen tanto los pagos realizados como la ejecución del contrato. (15”) (5:30 AM)"/>
    <n v="1824256.5"/>
    <x v="1"/>
    <n v="912128.25"/>
    <n v="1041000"/>
    <s v="http://chrmonitoreo.org/ECOPETROL/2025/11/07/NOTA_05_BLU_RADIO_AM_07-11-25_ECOP.mp3"/>
  </r>
  <r>
    <d v="2025-11-07T00:00:00"/>
    <x v="3"/>
    <x v="18"/>
    <x v="0"/>
    <x v="15"/>
    <m/>
    <x v="0"/>
    <s v="Nacional"/>
    <x v="0"/>
    <x v="204"/>
    <s v="Blu Radio: Noticias de la Mañana:  Ecopetrol enfrenta una crisis financiera y legal significativa, marcada por dos problemas principales. En primer lugar, la petrolera está en una disputa escalada con la DIAN, que busca cobrarle $1.5 billones de pesos en IVA y ha abierto la posibilidad de embargar activos, incluso los de Reficar, lo que podría paralizar parte de su operación. Ecopetrol reaccionó con una tutela y prepara una demanda de nulidad argumentando que los combustibles de la refinería de Cartagena deberían considerarse importados al operar como zona franca. La Unión Sindical Obrera (USO) advierte que estas decisiones de la DIAN ponen en riesgo la estabilidad de la compañía. En segundo lugar, la Contraloría General emitió una alerta por presuntas irregularidades en un contrato de más de $1.5 millones de dólares con la firma estadounidense Covington &amp; Burling para evaluar riesgos reputacionales, pues señala que los pagos carecen de soporte suficiente que acredite la prestación del servicio. (1´52”) (5:46 AM)"/>
    <n v="1824256.5"/>
    <x v="2"/>
    <n v="6810557.5999999996"/>
    <n v="1041000"/>
    <s v="http://chrmonitoreo.org/ECOPETROL/2025/11/07/NOTA_06_BLU_RADIO_AM_07-11-25_ECOP.mp3"/>
  </r>
  <r>
    <d v="2025-11-07T00:00:00"/>
    <x v="3"/>
    <x v="68"/>
    <x v="0"/>
    <x v="15"/>
    <m/>
    <x v="0"/>
    <s v="Cundinamarca"/>
    <x v="2"/>
    <x v="205"/>
    <s v="Colmundo: Noticias de la Mañana:  César Loza, presidente de la Unión Sindical Obrera (USO), alertó sobre tres situaciones que ponen en riesgo la estabilidad de Ecopetrol: los cobros de la DIAN a Reficar por más de 1,3 billones de pesos, la posible venta del campo Permian en Estados Unidos —clave por su rentabilidad y aporte a las reservas—, y la negativa de la ANLA a otorgar licencias ambientales para proyectos petroleros. Loza advirtió que un embargo a Reficar podría detener su operación en menos de 20 días, generando crisis energética y pérdida de miles de empleos. El líder sindical también señaló que, aunque la USO apoyó a Gustavo Petro en campaña, hoy marca distancia ante decisiones que, según él, amenazan el futuro del sector petrolero. Finalmente, reiteró que Ecopetrol es vital para la economía nacional, pues ha entregado más de 130 billones de pesos en impuestos, regalías y dividendos al Estado, y pidió proteger la empresa como el patrimonio más valioso de los colombianos. (28´14”) (6:07 AM)"/>
    <n v="96013.499999999985"/>
    <x v="2"/>
    <n v="5421562.2999999989"/>
    <n v="34200"/>
    <s v="http://chrmonitoreo.org/ECOPETROL/2025/11/07/NOTA_07_COLMUNDO_AM_07-11-25_ECOP.mp3"/>
  </r>
  <r>
    <d v="2025-11-07T00:00:00"/>
    <x v="3"/>
    <x v="18"/>
    <x v="0"/>
    <x v="15"/>
    <m/>
    <x v="0"/>
    <s v="Nacional"/>
    <x v="0"/>
    <x v="206"/>
    <s v="Blu Radio: Noticias de la Mañana:  Ecopetrol y la DIAN (Dirección de Impuestos y Aduanas Nacionales) se encuentran en un enfrentamiento debido al cobro de $1.5 billones de pesos en IVA, una disputa que amenaza la operación de la refinería Reficar. La petrolera presentó una tutela para evitar posibles embargos y está preparando una demanda de nulidad contra el concepto de la DIAN que clasifica los combustibles de la refinería como importados. Ante esta situación, el alcalde de Cartagena, Dumek Turbay, solicitó una concertación urgente entre la DIAN y Reficar para prevenir una crisis energética y laboral en la ciudad. Adicionalmente, la Contraloría emitió una alerta sobre presuntas irregularidades en un contrato de $1.5 millones de dólares con la firma Covington &amp; Burling, encargada de evaluar los riesgos reputacionales de Ecopetrol. (41”) (6:11 AM)"/>
    <n v="1824256.5"/>
    <x v="2"/>
    <n v="2493150.5499999998"/>
    <n v="1041000"/>
    <s v="http://chrmonitoreo.org/ECOPETROL/2025/11/07/NOTA_08_BLU_RADIO_AM_07-11-25_ECOP.mp3"/>
  </r>
  <r>
    <d v="2025-11-07T00:00:00"/>
    <x v="3"/>
    <x v="18"/>
    <x v="0"/>
    <x v="15"/>
    <m/>
    <x v="0"/>
    <s v="Nacional"/>
    <x v="0"/>
    <x v="207"/>
    <s v="Blu Radio: Noticias de la Mañana:  La disputa legal entre Ecopetrol/Reficar y la DIAN se intensifica debido a un cobro retroactivo del IVA que supera el billón y medio de pesos, lo que generará un prolongado debate judicial. Aunque la DIAN tiene la obligación de perseguir la deuda para evitar responsabilidades patrimoniales, no se prevé un embargo inmediato de las cuentas de Reficar, ya que el proceso de cobro es extenso. Las empresas buscan salvavidas legales, incluyendo proyectos en trámite en el Congreso como el artículo 86 de la Ley de Financiamiento o el Estatuto Aduanero, que podrían reinterpretar la norma en disputa, ofreciendo una vía de certeza a la controversia. Finalmente, se espera que sea el Consejo de Estado, en la sección especializada en impuestos, el que dirima esta disputa legal, aunque esto podría tardar varios años. (3´48”) (6:20 AM)"/>
    <n v="1824256.5"/>
    <x v="2"/>
    <n v="13864349.4"/>
    <n v="1041000"/>
    <s v="http://chrmonitoreo.org/ECOPETROL/2025/11/07/NOTA_09_BLU_RADIO_AM_07-11-25_ECOP.mp3"/>
  </r>
  <r>
    <d v="2025-11-07T00:00:00"/>
    <x v="3"/>
    <x v="18"/>
    <x v="0"/>
    <x v="15"/>
    <m/>
    <x v="0"/>
    <s v="Nacional"/>
    <x v="0"/>
    <x v="208"/>
    <s v="Blu Radio: Noticias de la Mañana:  El principal sindicato de Ecopetrol, la Unión Sindical Obrera (USO), ha presentado una acción de tutela para intentar frenar el cobro de IVA por parte de la DIAN a Ecopetrol y su filial Reficar, argumentando temor por una posible parálisis de Reficar y señalando que los conceptos internos de la DIAN podrían estar usurpando funciones del Congreso al fijar la base gravable y la tarifa tributaria. Esta acción judicial se suma a una tutela previa de Ecopetrol y a una demanda de nulidad que prepara la empresa contra el concepto tributario de 2024 de la DIAN, mientras que la Contraloría realiza una auditoría a fondo a Ecopetrol, cuestionando nuevamente un contrato anterior. Expertos del sector, como el presidente de ANIF, han expresado su preocupación, llamando a evitar una &quot;crisis inducida&quot; por un tema tributario, y la USO también anunció la preparación de acciones políticas y de movilización en este contexto. (3´20”) (6:24 AM)"/>
    <n v="1824256.5"/>
    <x v="2"/>
    <n v="12161710"/>
    <n v="1041000"/>
    <s v="http://chrmonitoreo.org/ECOPETROL/2025/11/07/NOTA_10_BLU_RADIO_AM_07-11-25_ECOP.mp3"/>
  </r>
  <r>
    <d v="2025-11-07T00:00:00"/>
    <x v="3"/>
    <x v="65"/>
    <x v="0"/>
    <x v="15"/>
    <m/>
    <x v="0"/>
    <s v="Cundinamarca"/>
    <x v="2"/>
    <x v="209"/>
    <s v="Javeriana Estéreo: Primera Página Radio.  La Unión Sindical Obrera (USO) interpuso una acción de tutela como mecanismo de protección transitoria para los derechos fundamentales de los trabajadores de Ecopetrol que operan la refinería de Cartagena, Reficar, ante una grave amenaza que, según el sindicato, se deriva de decisiones de la DIAN. Esta acción busca que un juez constitucional ordene a la DIAN abstenerse de iniciar procesos de cobro coactivo o decretar embargos sobre las cuentas de Ecopetrol y Reficar, con el fin de garantizar la continuidad de la operación de la refinería mientras la justicia contencioso-administrativa resuelve de fondo las controversias tributarias y aduaneras. La tutela se presenta luego de que la DIAN resolviera un recurso que solicita el pago de aproximadamente $1.3 billones de pesos, lo cual, para la USO, podría poner en riesgo el funcionamiento del complejo industrial y el suministro de combustibles en la región Caribe. El sindicato también cuestiona que la DIAN haya asumido funciones que corresponden al Congreso al interpretar el Estatuto Tributario mediante conceptos internos. (1´39”) (7:07 AM)"/>
    <n v="259325"/>
    <x v="2"/>
    <n v="855772.5"/>
    <n v="15000"/>
    <s v="http://chrmonitoreo.org/ECOPETROL/2025/11/07/NOTA_11_JAVERIANA_ESTEREO_AM_07-11-25_ECOP.mp3"/>
  </r>
  <r>
    <d v="2025-11-07T00:00:00"/>
    <x v="3"/>
    <x v="25"/>
    <x v="0"/>
    <x v="15"/>
    <m/>
    <x v="0"/>
    <s v="Nacional"/>
    <x v="0"/>
    <x v="210"/>
    <s v="Caracol: Hoy por Hoy:  La Dirección de Impuestos y Aduanas Nacionales (DIAN) ha informado que, a pesar de la decisión previa de no embargar las cuentas de la refinería de Cartagena (Reficar), la empresa y Ecopetrol deben pagar la deuda pendiente del Impuesto al Valor Agregado (IVA) del 19% correspondiente a las importaciones de gasolina y ACPM de los años 2022, 2023, y 2024, cuyo monto asciende aproximadamente a 1.5 billones de pesos. La DIAN adelantará investigaciones para asegurar el pago de estos tributos por parte de los importadores que no lo hayan hecho, manteniendo la reserva legal sobre los detalles del proceso, conforme al Decreto 920 de 2023, y garantizando el debido proceso y la defensa, aunque este pago afectará las finanzas operacionales de Reficar. (2´25”) (7:40 AM)"/>
    <n v="14351425"/>
    <x v="2"/>
    <n v="69365220.833333328"/>
    <n v="608000"/>
    <s v="http://chrmonitoreo.org/ECOPETROL/2025/11/07/NOTA_12_CARACOL_AM_07-11-25_ECOP.mp3"/>
  </r>
  <r>
    <d v="2025-11-07T00:00:00"/>
    <x v="3"/>
    <x v="29"/>
    <x v="0"/>
    <x v="15"/>
    <m/>
    <x v="0"/>
    <s v="Nacional"/>
    <x v="0"/>
    <x v="211"/>
    <s v="La W: Noticias de la Mañana:  La Dirección de Impuestos y Aduanas Nacionales (DIAN) se ha pronunciado sobre la controversia que mantiene con Ecopetrol y Reficar respecto al cobro del Impuesto al Valor Agregado (IVA) a la importación de combustible. La entidad aclaró que, si bien aún no ha decretado medidas cautelares ni cobros coactivos, reitera que dicha importación se encuentra gravada con una tarifa del 19%. Según la DIAN, desde 2017, los minoristas de combustible ya están pagando este IVA, y por lo tanto, los importadores pueden descontar el IVA pagado, lo cual conlleva a que deban pagar un IVA del 19%. (43”) (7:53 AM)"/>
    <n v="6694743.0549999997"/>
    <x v="2"/>
    <n v="9595798.378833333"/>
    <n v="836900"/>
    <s v="http://chrmonitoreo.org/ECOPETROL/2025/11/07/NOTA_13_LA_W_AM_07-11-25_ECOP.mp3"/>
  </r>
  <r>
    <d v="2025-11-07T00:00:00"/>
    <x v="3"/>
    <x v="18"/>
    <x v="0"/>
    <x v="15"/>
    <m/>
    <x v="0"/>
    <s v="Nacional"/>
    <x v="0"/>
    <x v="212"/>
    <s v="Blu Radio: Noticias de la Mañana:  La DIAN (Dirección de Impuestos y Aduanas Nacionales) comunicó oficialmente que no ha decretado medidas cautelares ni procesos de cobro coactivo contra Ecopetrol, Reficar, u otras importadoras de combustibles en la reciente controversia. La entidad reafirma que el IVA del 19% aplica a la importación de gasolina y ACPM desde 2016 y que los importadores deben pagar estos tributos. La DIAN ha iniciado investigaciones para verificar el correcto pago de los impuestos aduaneros por todos los importadores. Finalmente, subraya que los importadores que no hayan pagado el IVA deben hacerlo, garantizando el debido proceso en las investigaciones. (3´09”) (7:56 AM)"/>
    <n v="1824256.5"/>
    <x v="2"/>
    <n v="11492815.949999999"/>
    <n v="1041000"/>
    <s v="http://chrmonitoreo.org/ECOPETROL/2025/11/07/NOTA_14_BLU_RADIO_AM_07-11-25_ECOP.mp3"/>
  </r>
  <r>
    <d v="2025-11-07T00:00:00"/>
    <x v="3"/>
    <x v="18"/>
    <x v="0"/>
    <x v="15"/>
    <m/>
    <x v="0"/>
    <s v="Nacional"/>
    <x v="0"/>
    <x v="213"/>
    <s v="Blu Radio: Noticias de la Mañana:  Luis Carlos Orejarena, presidente de la Asociación Amigos de Ecopetrol, expresó la preocupación de más de 250 mil accionistas minoritarios por el rumbo de la petrolera estatal. Señaló que el litigio con la DIAN, la incertidumbre sobre el fracking en el Permian, la compra de Monómeros y los cambios en la junta directiva reflejan un manejo político que podría afectar gravemente la estabilidad financiera de la empresa. Además, criticó las reformas a los estatutos que, según él, reducen la transparencia y fomentan el clientelismo. Analistas y periodistas coincidieron en que Ecopetrol atraviesa una crisis institucional y de gobernanza sin precedentes, con pérdida de valor en sus acciones y riesgo de degradación en su calificación crediticia debido a la creciente influencia del Gobierno en sus decisiones. (23´33”) (7:59 AM)"/>
    <n v="1824256.5"/>
    <x v="2"/>
    <n v="85922481.150000006"/>
    <n v="1041000"/>
    <s v="http://chrmonitoreo.org/ECOPETROL/2025/11/07/NOTA_15_BLU_RADIO_AM_07-11-25_ECOP.mp3"/>
  </r>
  <r>
    <d v="2025-11-07T00:00:00"/>
    <x v="3"/>
    <x v="11"/>
    <x v="3"/>
    <x v="19"/>
    <m/>
    <x v="1"/>
    <s v="Nacional"/>
    <x v="0"/>
    <x v="214"/>
    <s v="FM Radio. Noticiero de la FM: La defensa de Ricardo Roa, presidente de Ecopetrol y exgerente de la campaña presidencial de Gustavo Petro en 2022, está reuniendo nuevas pruebas documentales e informes técnicos para reconstruir los gastos de la campaña y demostrar la inexistencia de cualquier conducta indebida ante la Fiscalía General de la Nación. Esta acción se lleva a cabo mientras la Fiscalía avanza en una inspección judicial a la sede del movimiento Colombia Humana como parte de la investigación, buscando elementos clave para definir si finalmente formula o no cargos contra Roa. La defensa insiste en su compromiso con la transparencia y la no obstrucción del proceso, aunque por el momento no tienen interés en comparecer a una nueva diligencia de interrogatorio o declaración, prefiriendo aportar la documentación que consideren pertinente. (2´35”) (8:39 AM)"/>
    <n v="1669799.9999999998"/>
    <x v="2"/>
    <n v="8627299.9999999981"/>
    <n v="380000"/>
    <s v="http://chrmonitoreo.org/ECOPETROL/2025/11/07/NOTA_16_LA_FM_AM_07-11-25_ECOP.mp3"/>
  </r>
  <r>
    <d v="2025-11-01T00:00:00"/>
    <x v="2"/>
    <x v="24"/>
    <x v="0"/>
    <x v="18"/>
    <m/>
    <x v="0"/>
    <s v="Nacional"/>
    <x v="0"/>
    <x v="29"/>
    <s v="Tras evaluar una acción de tutela presentada por veinte resguardos indígenas del pueblo Awá, la Corte Constitucional le ordenó a Ecopetrol suspender provisionalmente la operación del oleoducto trasandino. Esto, debido a diferentes tipos de afectaciones a dichas comunidades que habitan en el departamento de Nariño."/>
    <n v="6144863.9999999991"/>
    <x v="2"/>
    <n v="28676031.999999996"/>
    <n v="1971050"/>
    <s v="Oleoducto trasandino funcionará solo si los Awa tienen agua"/>
  </r>
  <r>
    <d v="2025-11-03T00:00:00"/>
    <x v="2"/>
    <x v="69"/>
    <x v="0"/>
    <x v="4"/>
    <s v="Junta Directiva"/>
    <x v="0"/>
    <s v="Nacional"/>
    <x v="0"/>
    <x v="215"/>
    <s v="La Unión Sindical Obrera (USO), sindicato de los trabajadores de Ecopetrol y que representa el 75 % de su junta directiva nacional, afirmó que no comparten la decisión que tomó el presidente Gustavo Petro de vender el negocio de facturación hidráulica de Ecopetrol a Estados Unidos."/>
    <n v="34920013.936500005"/>
    <x v="2"/>
    <n v="159468063.64335003"/>
    <n v="2106000"/>
    <s v="Sigue la tensión por negocio de Ecopetrol en Estados Unidos"/>
  </r>
  <r>
    <d v="2025-11-04T00:00:00"/>
    <x v="2"/>
    <x v="70"/>
    <x v="0"/>
    <x v="4"/>
    <s v="Permian"/>
    <x v="0"/>
    <s v="Nacional"/>
    <x v="0"/>
    <x v="216"/>
    <s v="En entrevista con el Presidente de la USO Cesar Loza, hace un nuevo llamado al Gobierno para rechazar la posible venta de los activos de Ecopetrol en el campo Permian en Estados Unidos."/>
    <n v="13035272.827500001"/>
    <x v="2"/>
    <n v="106020218.99700001"/>
    <n v="1583400"/>
    <s v="USO rechaza la venta de activos de Ecopetrol en Estados Unidos"/>
  </r>
  <r>
    <d v="2025-11-04T00:00:00"/>
    <x v="2"/>
    <x v="71"/>
    <x v="0"/>
    <x v="10"/>
    <s v="Gas - otros temas"/>
    <x v="0"/>
    <s v="Nacional"/>
    <x v="0"/>
    <x v="217"/>
    <s v="El Gobierno nacional inspeccionó el proyecto de regasificación Ballenas en la Guajira y señaló que este sería el encargado de suministrar el 40 por ciento de la demanda de gas en el país, garantizando la seguridad energética."/>
    <n v="752042.5"/>
    <x v="0"/>
    <n v="3359123.1666666665"/>
    <n v="121500"/>
    <s v="Planta ballenas cubrirá el 40 % del gas del país"/>
  </r>
  <r>
    <d v="2025-11-04T00:00:00"/>
    <x v="2"/>
    <x v="71"/>
    <x v="3"/>
    <x v="20"/>
    <m/>
    <x v="1"/>
    <s v="Nacional"/>
    <x v="0"/>
    <x v="218"/>
    <s v="El abogado representante de Ricardo Roa, entregó ante la Fiscalía la documentación de trazabilidad del caso de la compra del apartamento al norte de la capital y que tienen en la mira al Presidente de Ecopetrol."/>
    <n v="752042.5"/>
    <x v="0"/>
    <n v="5264297.5"/>
    <n v="121500"/>
    <s v="Defensa de Roa radica pruebas ante la Fiscalía"/>
  </r>
  <r>
    <d v="2025-11-04T00:00:00"/>
    <x v="2"/>
    <x v="71"/>
    <x v="3"/>
    <x v="19"/>
    <m/>
    <x v="1"/>
    <s v="Nacional"/>
    <x v="0"/>
    <x v="218"/>
    <s v="El abogado Juan David León, defensa del presidente de Ecopetrol, Ricardo Roa, radicó este martes ante la Fiscalía General de la Nación un paquete con 76 folios que demostrarían las pruebas de legalidad en la compra de lujoso apartamento de su cliente, en 2023."/>
    <n v="752042.5"/>
    <x v="0"/>
    <n v="2882829.5833333335"/>
    <n v="121500"/>
    <s v="Defensa de Roa radica pruebas ante la Fiscalía"/>
  </r>
  <r>
    <d v="2025-11-05T00:00:00"/>
    <x v="2"/>
    <x v="70"/>
    <x v="0"/>
    <x v="15"/>
    <m/>
    <x v="0"/>
    <s v="Nacional"/>
    <x v="0"/>
    <x v="219"/>
    <s v="Ecopetrol advirtió que la DIAN estaría a punto de iniciar un proceso de cobro coactivo y embargo a las cuentas de Reficar, su refinería más importante, para cobrarle 1.3 billones de pesos por concepto del impuesto a la importación de diésel y gasolina."/>
    <n v="47370168.25"/>
    <x v="2"/>
    <n v="360013278.69999999"/>
    <n v="2956500"/>
    <s v="Batalla entre Ecopetrol y la DIAN"/>
  </r>
  <r>
    <d v="2025-11-05T00:00:00"/>
    <x v="2"/>
    <x v="70"/>
    <x v="0"/>
    <x v="15"/>
    <m/>
    <x v="0"/>
    <s v="Nacional"/>
    <x v="0"/>
    <x v="219"/>
    <s v="Ecopetrol advirtió que la DIAN estaría a punto de iniciar un proceso de cobro coactivo y embargo a las cuentas de Reficar, su refinería más importante, para cobrarle 1.3 billones de pesos por concepto del impuesto a la importación de diésel y gasolina."/>
    <n v="6350299.9999999991"/>
    <x v="2"/>
    <n v="52072459.999999993"/>
    <n v="850500"/>
    <s v="Batalla entre Ecopetrol y la DIAN"/>
  </r>
  <r>
    <d v="2025-11-05T00:00:00"/>
    <x v="2"/>
    <x v="72"/>
    <x v="0"/>
    <x v="15"/>
    <m/>
    <x v="0"/>
    <s v="Nacional"/>
    <x v="0"/>
    <x v="220"/>
    <s v="En los últimos seis meses la polémica entre la Dian y Ecopetrol es álgida, toda vez que la autoridad tributaria le está cobrando a la petrolera un pago, inicialmente de $9,4 billones por el concepto de IVA, fijado en 19%, para la gasolina que se importó entre 2022 y 2024."/>
    <n v="5376756"/>
    <x v="2"/>
    <n v="10395061.6"/>
    <n v="405000"/>
    <s v="En riesgo operación de Reficar por cobro de impuestos de la DIAN"/>
  </r>
  <r>
    <d v="2025-11-05T00:00:00"/>
    <x v="2"/>
    <x v="73"/>
    <x v="0"/>
    <x v="15"/>
    <m/>
    <x v="0"/>
    <s v="Nacional"/>
    <x v="0"/>
    <x v="221"/>
    <s v="La Dirección de Impuestos y Aduanas Nacionales (Dian) estaría cobrando a la Refinería de Cartagena (Reficar), filial de Ecopetrol, una millonaria suma por concepto de IVA retroactivo, el cobro ascendería a $1,3 billones correspondientes a las importaciones de combustible realizadas entre los años 2022 y 2024 por Reficar."/>
    <n v="40890229.380000003"/>
    <x v="2"/>
    <n v="209903177.48400003"/>
    <n v="2835000"/>
    <s v="La DIAN podría embargar a Reficar"/>
  </r>
  <r>
    <d v="2025-11-05T00:00:00"/>
    <x v="2"/>
    <x v="74"/>
    <x v="0"/>
    <x v="15"/>
    <m/>
    <x v="0"/>
    <s v="Nacional"/>
    <x v="0"/>
    <x v="222"/>
    <s v="La Dirección de Impuestos y Aduanas Nacionales (Dian) estaría cobrando a la Refinería de Cartagena (Reficar), filial de Ecopetrol, una millonaria suma por concepto de IVA retroactivo."/>
    <n v="12627695.52"/>
    <x v="2"/>
    <n v="54299090.735999994"/>
    <n v="1579500"/>
    <s v="DIAN podría embargar a Reficar"/>
  </r>
  <r>
    <d v="2025-11-05T00:00:00"/>
    <x v="2"/>
    <x v="75"/>
    <x v="0"/>
    <x v="21"/>
    <m/>
    <x v="0"/>
    <s v="Atlántico"/>
    <x v="4"/>
    <x v="223"/>
    <s v="El Presidente de Ecopetrol Ricardo Roa hizo la entrega del proyecto que entrega gas natural domiciliario para las familias de 9 municipios en la Guajira."/>
    <n v="2646132.06"/>
    <x v="0"/>
    <n v="11378367.858000001"/>
    <n v="185650"/>
    <s v="Gas natural llegó a 9 municipios de la Guajira"/>
  </r>
  <r>
    <d v="2025-11-05T00:00:00"/>
    <x v="2"/>
    <x v="72"/>
    <x v="3"/>
    <x v="19"/>
    <m/>
    <x v="1"/>
    <s v="Nacional"/>
    <x v="0"/>
    <x v="224"/>
    <s v="El abogado Juan David León, defensa del presidente de Ecopetrol, Ricardo Roa, radicó este martes ante la Fiscalía General de la Nación un paquete con 76 folios que demostrarían las pruebas de legalidad en la compra de lujoso apartamento de su cliente, en 2023."/>
    <n v="5376756"/>
    <x v="0"/>
    <n v="11291187.6"/>
    <n v="405000"/>
    <s v="Defensa de Ricardo Roa radica pruebas ante la Fiscalía"/>
  </r>
  <r>
    <d v="2025-11-06T00:00:00"/>
    <x v="2"/>
    <x v="76"/>
    <x v="0"/>
    <x v="15"/>
    <m/>
    <x v="0"/>
    <s v="Antioquia"/>
    <x v="2"/>
    <x v="225"/>
    <s v="La Dirección de Impuestos y Aduanas Nacionales (Dian) estaría cobrando a la Refinería de Cartagena (Reficar), filial de Ecopetrol, una millonaria suma por concepto de IVA retroactivo."/>
    <n v="2563560.4499999997"/>
    <x v="2"/>
    <n v="4956216.87"/>
    <n v="592000"/>
    <s v="Reficar en riesgo por posible embargo de la DIAN"/>
  </r>
  <r>
    <d v="2025-11-06T00:00:00"/>
    <x v="2"/>
    <x v="76"/>
    <x v="0"/>
    <x v="15"/>
    <m/>
    <x v="0"/>
    <s v="Antioquia"/>
    <x v="2"/>
    <x v="226"/>
    <s v="La Dirección de Impuestos y Aduanas Nacionales (Dian) estaría cobrando a la Refinería de Cartagena (Reficar), filial de Ecopetrol, una millonaria suma por concepto de IVA retroactivo."/>
    <n v="2563560.4499999997"/>
    <x v="2"/>
    <n v="8459749.4849999994"/>
    <n v="592000"/>
    <s v="DIAN: No hay embargo en Reficar"/>
  </r>
  <r>
    <d v="2025-11-06T00:00:00"/>
    <x v="2"/>
    <x v="70"/>
    <x v="0"/>
    <x v="15"/>
    <m/>
    <x v="0"/>
    <s v="Nacional"/>
    <x v="0"/>
    <x v="227"/>
    <s v="La Dirección de Impuestos y Aduanas Nacionales (Dian) estaría cobrando a la Refinería de Cartagena (Reficar), filial de Ecopetrol, una millonaria suma por concepto de IVA retroactivo."/>
    <n v="13035272.827500001"/>
    <x v="2"/>
    <n v="19118400.147000004"/>
    <n v="1583400"/>
    <s v="La DIAN buscar cobrarle 1.3 billones de pesos a Ecopetrol"/>
  </r>
  <r>
    <d v="2025-11-06T00:00:00"/>
    <x v="2"/>
    <x v="70"/>
    <x v="0"/>
    <x v="15"/>
    <m/>
    <x v="0"/>
    <s v="Nacional"/>
    <x v="0"/>
    <x v="219"/>
    <s v="Ecopetrol y la DIAN se encuentran envueltas en una controversia fiscal que escaló esta semana: la autoridad tributaria habría activado un proceso de cobro coactivo que afectaría cuentas de Reficar, por una liquidación que, según reportes, asciende a alrededor de 1,3 billones de pesos."/>
    <n v="13035272.827500001"/>
    <x v="2"/>
    <n v="69955964.174250007"/>
    <n v="1583400"/>
    <s v="Batalla entre Ecopetrol y la DIAN"/>
  </r>
  <r>
    <d v="2025-11-06T00:00:00"/>
    <x v="2"/>
    <x v="70"/>
    <x v="0"/>
    <x v="15"/>
    <m/>
    <x v="0"/>
    <s v="Nacional"/>
    <x v="0"/>
    <x v="228"/>
    <s v="En entrevista con el Presidente de la USO Cesar Loza habla del cobro que pretende realizar la DIAN a Ecopetrol por tema de impuestos y que dejaría a la estatal petrolera en una complicada situación financiera."/>
    <n v="6350299.9999999991"/>
    <x v="2"/>
    <n v="46357189.999999993"/>
    <n v="850500"/>
    <s v="Ecopetrol en jaque por cobro de la DIAN"/>
  </r>
  <r>
    <d v="2025-11-06T00:00:00"/>
    <x v="2"/>
    <x v="70"/>
    <x v="0"/>
    <x v="17"/>
    <m/>
    <x v="0"/>
    <s v="Nacional"/>
    <x v="0"/>
    <x v="229"/>
    <s v="Los hallazgos de la Contraloría que alertan por posible detrimento patrimonial en contrato de Ecopetrol con Covington."/>
    <n v="34920013.936500005"/>
    <x v="1"/>
    <n v="81480032.518500015"/>
    <n v="2106000"/>
    <s v="Alerta de la Contraloría por contrato de Ecopetrol"/>
  </r>
  <r>
    <d v="2025-11-06T00:00:00"/>
    <x v="2"/>
    <x v="77"/>
    <x v="0"/>
    <x v="15"/>
    <m/>
    <x v="0"/>
    <s v="Atlántico"/>
    <x v="4"/>
    <x v="230"/>
    <s v="La Unión Sindical Obrera (USO) de Ecopetrol, ha emitido una severa advertencia sobre los efectos que tendría la decisión de la Dirección de Impuestos y Aduanas Nacionales (Dian) de cobrar un Impuesto al Valor Agregado (IVA) retroactivo a Reficar."/>
    <n v="2646132.06"/>
    <x v="2"/>
    <n v="17464471.596000001"/>
    <n v="185650"/>
    <s v="DIAN orden apagar cuentas por Reficar"/>
  </r>
  <r>
    <d v="2025-11-06T00:00:00"/>
    <x v="2"/>
    <x v="78"/>
    <x v="0"/>
    <x v="15"/>
    <m/>
    <x v="0"/>
    <s v="Nacional"/>
    <x v="0"/>
    <x v="231"/>
    <s v="La Unión Sindical Obrera (USO) de Ecopetrol, ha emitido una severa advertencia sobre los efectos que tendría la decisión de la Dirección de Impuestos y Aduanas Nacionales (Dian) de cobrar un Impuesto al Valor Agregado (IVA) retroactivo a Reficar."/>
    <n v="2304324"/>
    <x v="2"/>
    <n v="5299945.2"/>
    <n v="30000"/>
    <s v="Sindicato de Ecopetrol advierte por financiación de la empresa"/>
  </r>
  <r>
    <d v="2025-11-06T00:00:00"/>
    <x v="2"/>
    <x v="72"/>
    <x v="0"/>
    <x v="15"/>
    <m/>
    <x v="0"/>
    <s v="Nacional"/>
    <x v="0"/>
    <x v="232"/>
    <s v="La Dirección de Impuestos y Aduanas Nacionales (Dian) estaría cobrando a la Refinería de Cartagena (Reficar), filial de Ecopetrol, una millonaria suma por concepto de IVA retroactivo."/>
    <n v="5376756"/>
    <x v="2"/>
    <n v="30826734.399999999"/>
    <n v="405000"/>
    <s v="DIAN ordena pagar cuentas de Reficar"/>
  </r>
  <r>
    <d v="2025-11-06T00:00:00"/>
    <x v="2"/>
    <x v="72"/>
    <x v="0"/>
    <x v="15"/>
    <m/>
    <x v="0"/>
    <s v="Nacional"/>
    <x v="0"/>
    <x v="233"/>
    <s v="Incertidumbre en la operación de la refinería de Cartagena frente a la decisión de la DIAN, acerca del cobro de impuestos por la exportación de combustible, adicional la Contraloría adelanta las respectivas investigaciones sobre el tema."/>
    <n v="5376756"/>
    <x v="2"/>
    <n v="37816517.200000003"/>
    <n v="405000"/>
    <s v="DIAN descarta embargar a la refinería de Cartagena"/>
  </r>
  <r>
    <d v="2025-11-06T00:00:00"/>
    <x v="2"/>
    <x v="79"/>
    <x v="0"/>
    <x v="17"/>
    <m/>
    <x v="0"/>
    <s v="Nacional"/>
    <x v="0"/>
    <x v="234"/>
    <s v="Los hallazgos de la Contraloría que alertan por posible detrimento patrimonial en contrato de Ecopetrol con Covington."/>
    <n v="106252.37964"/>
    <x v="1"/>
    <n v="315215.39293199999"/>
    <n v="156700"/>
    <s v="Contraloría investiga a Ecopetrol por contrato con Covintong"/>
  </r>
  <r>
    <d v="2025-11-06T00:00:00"/>
    <x v="2"/>
    <x v="79"/>
    <x v="0"/>
    <x v="15"/>
    <m/>
    <x v="0"/>
    <s v="Nacional"/>
    <x v="0"/>
    <x v="235"/>
    <s v="El Presidente Petro y la Junta de Ecopetrol se reúnen en momentos donde se conoció el posible embargo a la Refinería de Cartagena, además para definir el futuro de la junta directiva de la estatal petrolera."/>
    <n v="106252.37964"/>
    <x v="2"/>
    <n v="159378.56946"/>
    <n v="156700"/>
    <s v="Se aproxima asamblea de la junta directiva de Eocpetrol"/>
  </r>
  <r>
    <d v="2025-11-06T00:00:00"/>
    <x v="2"/>
    <x v="79"/>
    <x v="0"/>
    <x v="15"/>
    <m/>
    <x v="0"/>
    <s v="Nacional"/>
    <x v="0"/>
    <x v="236"/>
    <s v="No se va a embargar&quot;: Dian tomó trascendental decisión sobre gigantesca empresa colombiana, la entidad señaló que no hará ningún proceso de embargo contra la Refinería de Cartagena (Reficar) y aseguró que sus operaciones continúan normalmente."/>
    <n v="106252.37964"/>
    <x v="2"/>
    <n v="120419.36359199999"/>
    <n v="156700"/>
    <s v="DIAN descarto embargo contra Reficar"/>
  </r>
  <r>
    <d v="2025-11-06T00:00:00"/>
    <x v="2"/>
    <x v="79"/>
    <x v="0"/>
    <x v="15"/>
    <m/>
    <x v="0"/>
    <s v="Nacional"/>
    <x v="0"/>
    <x v="237"/>
    <s v="César Loza, presidente de la Unión Sindical Obrera (USO) de Ecopetrol, ha emitido una severa advertencia sobre los efectos que tendría la decisión de la Dirección de Impuestos y Aduanas Nacionales (Dian) de cobrar un Impuesto al Valor Agregado (IVA) retroactivo a Reficar."/>
    <n v="106252.37964"/>
    <x v="2"/>
    <n v="414384.28059600003"/>
    <n v="156700"/>
    <s v="USO alertó por riesgo financiero en Ecopetrol"/>
  </r>
  <r>
    <d v="2025-11-06T00:00:00"/>
    <x v="2"/>
    <x v="80"/>
    <x v="0"/>
    <x v="15"/>
    <m/>
    <x v="0"/>
    <s v="Nacional"/>
    <x v="0"/>
    <x v="238"/>
    <s v="El ex ministro de minas Amilkar Acosta da su punto de vista frente al tema del cobro de impuestos que busca la DIAN realizar contra Ecopetrol"/>
    <n v="6350299.9999999991"/>
    <x v="2"/>
    <n v="49532339.999999993"/>
    <n v="850500"/>
    <s v="Reficar a pagar 19 % de IVA por importación de gasolina"/>
  </r>
  <r>
    <d v="2025-11-06T00:00:00"/>
    <x v="2"/>
    <x v="80"/>
    <x v="0"/>
    <x v="15"/>
    <m/>
    <x v="0"/>
    <s v="Nacional"/>
    <x v="0"/>
    <x v="239"/>
    <s v="El ministros de hacienda se pronuncian sobre el posible embargo que adelantaría la DIAN contra la refinería de Cartagena. "/>
    <n v="6350299.9999999991"/>
    <x v="2"/>
    <n v="27517966.666666664"/>
    <n v="850500"/>
    <s v="Polémica por cobro de la DIAN contra Reficar"/>
  </r>
  <r>
    <d v="2025-11-06T00:00:00"/>
    <x v="2"/>
    <x v="73"/>
    <x v="0"/>
    <x v="15"/>
    <m/>
    <x v="0"/>
    <s v="Nacional"/>
    <x v="0"/>
    <x v="221"/>
    <s v="La Refinería de Cartagena podría sufrir un cese de operaciones en 15 días luego de que la Dian elaborara un concepto indicando que Ecopetrol debía asumir 19% de IVA correspondiente a la importación de diésel y gasolina importada."/>
    <n v="12414545.549999999"/>
    <x v="2"/>
    <n v="60417455.009999998"/>
    <n v="1417500"/>
    <s v="La DIAN podría embargar a Reficar"/>
  </r>
  <r>
    <d v="2025-11-06T00:00:00"/>
    <x v="2"/>
    <x v="73"/>
    <x v="0"/>
    <x v="15"/>
    <m/>
    <x v="0"/>
    <s v="Nacional"/>
    <x v="0"/>
    <x v="240"/>
    <s v="Siguen las reacciones frente al cobro que la DIAN busca realizar contra Ecopetrol, la USO por medio de un comunicado manifestó su rechazo y anunció medidas jurídicas."/>
    <n v="12414545.549999999"/>
    <x v="2"/>
    <n v="12000727.365"/>
    <n v="1417500"/>
    <s v="La USO contra cobro de la DIAN"/>
  </r>
  <r>
    <d v="2025-11-06T00:00:00"/>
    <x v="2"/>
    <x v="73"/>
    <x v="0"/>
    <x v="15"/>
    <m/>
    <x v="0"/>
    <s v="Nacional"/>
    <x v="0"/>
    <x v="241"/>
    <s v="La Unión Sindical Obrera (USO) de Ecopetrol, ha emitido una severa advertencia sobre los efectos que tendría la decisión de la Dirección de Impuestos y Aduanas Nacionales (Dian) de cobrar un Impuesto al Valor Agregado (IVA) retroactivo a Reficar."/>
    <n v="15074119.500000004"/>
    <x v="2"/>
    <n v="67833537.750000015"/>
    <n v="2065500"/>
    <s v="Posibles afectaciones por eventual cobro a Reficar"/>
  </r>
  <r>
    <d v="2025-11-06T00:00:00"/>
    <x v="2"/>
    <x v="81"/>
    <x v="0"/>
    <x v="15"/>
    <m/>
    <x v="0"/>
    <s v="Nacional"/>
    <x v="0"/>
    <x v="242"/>
    <s v="Ecopetrol y la DIAN se encuentran envueltas en una controversia fiscal que escaló esta semana: la autoridad tributaria habría activado un proceso de cobro coactivo que afectaría cuentas de Reficar, por una liquidación que, según reportes, asciende a alrededor de 1,3 billones de pesos."/>
    <n v="2304324"/>
    <x v="2"/>
    <n v="41401021.200000003"/>
    <n v="30000"/>
    <s v="DIAN propone el cobro del 19% por importación de gasolina"/>
  </r>
  <r>
    <d v="2025-11-06T00:00:00"/>
    <x v="2"/>
    <x v="81"/>
    <x v="0"/>
    <x v="15"/>
    <m/>
    <x v="0"/>
    <s v="Nacional"/>
    <x v="0"/>
    <x v="243"/>
    <s v="En entrevista con la precandidata presidencial María Fernanda Cabal habla sobre la polémica que se ha generado en torno al cobro que busca realizarle la DIAN a Ecopetrol."/>
    <n v="2304324"/>
    <x v="2"/>
    <n v="10599890.4"/>
    <n v="30000"/>
    <s v="Candidata Cabal da su punto de vista frente a la situación actual de Ecopetrol"/>
  </r>
  <r>
    <d v="2025-11-06T00:00:00"/>
    <x v="2"/>
    <x v="82"/>
    <x v="0"/>
    <x v="21"/>
    <m/>
    <x v="0"/>
    <s v="Atlántico"/>
    <x v="4"/>
    <x v="244"/>
    <s v="Con el apoyo de la Gobernación de la Guajira y Ecopetrol, cerca de 900 familias de la región podrán al servicio de gas domiciliario."/>
    <n v="2646132.06"/>
    <x v="0"/>
    <n v="14289113.124000002"/>
    <n v="185650"/>
    <s v="Familias de la Guajira acceden al gas natural domiciliario"/>
  </r>
  <r>
    <d v="2025-11-08T00:00:00"/>
    <x v="0"/>
    <x v="43"/>
    <x v="0"/>
    <x v="12"/>
    <m/>
    <x v="0"/>
    <s v="Valle"/>
    <x v="2"/>
    <x v="245"/>
    <s v="Ricardo Roa protege a los mentirosos. Entre marzo de 2024 y hoy al menos en tres ocasiones la compañía petrolera le ha mentido a Colombia, y él no ha hecho más que guardar un silencio cómplice"/>
    <n v="185000"/>
    <x v="1"/>
    <n v="1110000"/>
    <n v="41000"/>
    <s v="El presidente de Ecopetrol defiende las mentiras"/>
  </r>
  <r>
    <d v="2025-11-08T00:00:00"/>
    <x v="0"/>
    <x v="11"/>
    <x v="0"/>
    <x v="4"/>
    <m/>
    <x v="0"/>
    <s v="Nacional"/>
    <x v="0"/>
    <x v="246"/>
    <s v="Contraloría revisará si una eventual venta del Permian podría implicar detrimento patrimonial para el país."/>
    <n v="127000"/>
    <x v="0"/>
    <n v="762000"/>
    <n v="105000"/>
    <s v="&quot;Supuesta venta del Permian son solo rumores&quot;: Contraloría"/>
  </r>
  <r>
    <d v="2025-11-08T00:00:00"/>
    <x v="0"/>
    <x v="16"/>
    <x v="0"/>
    <x v="4"/>
    <m/>
    <x v="0"/>
    <s v="Nacional"/>
    <x v="0"/>
    <x v="247"/>
    <s v="La petrolera estatal respondió oficialmente a la Contraloría, luego de que el organismo solicitara detalles financieros, jurídicos y estratégicos acerca de una posible desinversión en uno de los activos más rentables de su portafolio internacional"/>
    <n v="225000"/>
    <x v="0"/>
    <n v="1350000"/>
    <n v="232830"/>
    <s v="Ecopetrol aclaró que no existen estudios ni propuestas para vender el Permian, pese a pedido del presidente Petro"/>
  </r>
  <r>
    <d v="2025-11-08T00:00:00"/>
    <x v="0"/>
    <x v="23"/>
    <x v="0"/>
    <x v="4"/>
    <m/>
    <x v="0"/>
    <s v="Nacional"/>
    <x v="0"/>
    <x v="248"/>
    <s v="Habrá auditoría sobre activos de Ecopetrol en el Permian (EE.UU.), controles al Fondo de Protección Solidaria y al manejo de parafiscales del sector."/>
    <n v="215000"/>
    <x v="0"/>
    <n v="1290000"/>
    <n v="186130"/>
    <s v="“El país no puede seguir financiando su déficit con la gasolina”: Contralor anuncia lupa a Ecopetrol y a los subsidios energéticos"/>
  </r>
  <r>
    <d v="2025-11-08T00:00:00"/>
    <x v="0"/>
    <x v="29"/>
    <x v="0"/>
    <x v="4"/>
    <m/>
    <x v="0"/>
    <s v="Nacional"/>
    <x v="0"/>
    <x v="249"/>
    <s v="El contralor Carlos Hernán Rodríguez informó que los resultados se conocerán la segunda semana de diciembre."/>
    <n v="185000"/>
    <x v="0"/>
    <n v="1110000"/>
    <n v="66430"/>
    <s v="Ecopetrol descarta venta de la cuenca Permian mientras la Contraloría avanza en la auditoría"/>
  </r>
  <r>
    <d v="2025-11-08T00:00:00"/>
    <x v="0"/>
    <x v="45"/>
    <x v="0"/>
    <x v="4"/>
    <m/>
    <x v="0"/>
    <s v="Nacional"/>
    <x v="0"/>
    <x v="250"/>
    <s v="La operación del Permian, en la que Ecopetrol participa desde 2019 con Occidental Petroleum (Oxy), representa el 15% de la producción total del grupo."/>
    <n v="127000"/>
    <x v="0"/>
    <n v="762000"/>
    <n v="14500"/>
    <s v="Ecopetrol aclara que su Junta Directiva no ha discutido la venta del Permian, pese al pedido del presidente"/>
  </r>
  <r>
    <d v="2025-11-08T00:00:00"/>
    <x v="0"/>
    <x v="29"/>
    <x v="0"/>
    <x v="4"/>
    <m/>
    <x v="0"/>
    <s v="Nacional"/>
    <x v="0"/>
    <x v="103"/>
    <s v="La reunión se adelantó en medio de la discusión sobre la venta del Permian y el posible embargo a Reficar."/>
    <n v="185000"/>
    <x v="0"/>
    <n v="1110000"/>
    <n v="66430"/>
    <s v="Presidente Petro se reunió con la junta directiva de Ecopetrol"/>
  </r>
  <r>
    <d v="2025-11-08T00:00:00"/>
    <x v="0"/>
    <x v="29"/>
    <x v="0"/>
    <x v="4"/>
    <m/>
    <x v="0"/>
    <s v="Nacional"/>
    <x v="0"/>
    <x v="249"/>
    <s v="El contralor Carlos Hernán Rodríguez informó que los resultados se conocerán la segunda semana de diciembre."/>
    <n v="185000"/>
    <x v="0"/>
    <n v="1110000"/>
    <n v="66430"/>
    <s v="Ecopetrol descarta venta de la cuenca Permian mientras la Contraloría avanza en la auditoría"/>
  </r>
  <r>
    <d v="2025-11-08T00:00:00"/>
    <x v="0"/>
    <x v="50"/>
    <x v="0"/>
    <x v="4"/>
    <m/>
    <x v="0"/>
    <s v="Santander"/>
    <x v="3"/>
    <x v="251"/>
    <s v="Una respuesta de Ecopetrol enviada a la Contraloría General de la República deja claro que la estatal petrolera no contempla la venta del activo del Permian en Estados Unidos."/>
    <n v="165000"/>
    <x v="0"/>
    <n v="990000"/>
    <n v="38230"/>
    <s v="Ecopetrol cierra la puerta a la venta del Permian como pedía Petro"/>
  </r>
  <r>
    <d v="2025-11-08T00:00:00"/>
    <x v="0"/>
    <x v="14"/>
    <x v="0"/>
    <x v="4"/>
    <m/>
    <x v="0"/>
    <s v="Nacional"/>
    <x v="0"/>
    <x v="252"/>
    <s v="En medio de las tensiones por una posible venta del Permian, Ecopetrol envió una carta a la Contraloría acarando que esto no está en sus planes."/>
    <n v="147000"/>
    <x v="0"/>
    <n v="882000"/>
    <n v="84460"/>
    <s v="Ecopetrol aseguró a la Contraloría que no hay discusiones para vender el Permian"/>
  </r>
  <r>
    <d v="2025-11-08T00:00:00"/>
    <x v="0"/>
    <x v="23"/>
    <x v="0"/>
    <x v="4"/>
    <m/>
    <x v="0"/>
    <s v="Nacional"/>
    <x v="0"/>
    <x v="253"/>
    <s v="La compañía respondió el requerimiento de información que le hizo la Contraloría el pasado 28 de octubre."/>
    <n v="215000"/>
    <x v="0"/>
    <n v="1290000"/>
    <n v="186130"/>
    <s v="Ecopetrol confirmó a la Contraloría que nunca ha estudiado una posible venta de su negocio de fracking en Estados Unidos"/>
  </r>
  <r>
    <d v="2025-11-08T00:00:00"/>
    <x v="0"/>
    <x v="26"/>
    <x v="0"/>
    <x v="4"/>
    <m/>
    <x v="0"/>
    <s v="Nacional"/>
    <x v="0"/>
    <x v="254"/>
    <s v="La entidad le había solicitado a la petrolera información sobre la posible venta de los activos en EE. UU."/>
    <n v="162000"/>
    <x v="0"/>
    <n v="972000"/>
    <n v="32500"/>
    <s v="Ecopetrol le responde a la Contraloría: ‘no existen análisis en curso para una potencial desinversión del Permian’"/>
  </r>
  <r>
    <d v="2025-11-08T00:00:00"/>
    <x v="0"/>
    <x v="15"/>
    <x v="0"/>
    <x v="4"/>
    <m/>
    <x v="0"/>
    <s v="Nacional"/>
    <x v="0"/>
    <x v="255"/>
    <s v="La estatal energética confirmó que el activo del Permian en EE. UU. no está a la venta."/>
    <n v="215000"/>
    <x v="0"/>
    <n v="1290000"/>
    <n v="26060"/>
    <s v="Ecopetrol a la Contraloría: No hay estudios ni proceso para vender negocio del Permian"/>
  </r>
  <r>
    <d v="2025-11-08T00:00:00"/>
    <x v="0"/>
    <x v="83"/>
    <x v="0"/>
    <x v="4"/>
    <m/>
    <x v="0"/>
    <s v="Nacional"/>
    <x v="0"/>
    <x v="256"/>
    <s v="Ecopetrol aseguró que no existen estudios ni decisiones en curso sobre una eventual venta de su participación en la cuenca del Permian, en Estados Unidos."/>
    <n v="141000"/>
    <x v="0"/>
    <n v="846000"/>
    <n v="8500"/>
    <s v="Ecopetrol no ha estudiado, ni evaluado eventual venta del negocio del Permian"/>
  </r>
  <r>
    <d v="2025-11-08T00:00:00"/>
    <x v="1"/>
    <x v="12"/>
    <x v="0"/>
    <x v="4"/>
    <m/>
    <x v="0"/>
    <s v="Antioquia"/>
    <x v="2"/>
    <x v="257"/>
    <s v="Ecopetrol aclaró oficialmente a la Contraloría que no existe ningún estudio, trámite o decisión en curso sobre una posible venta del Permian."/>
    <n v="250000"/>
    <x v="0"/>
    <n v="32000000"/>
    <n v="106360"/>
    <s v="Ecopetrol niega venta del Permian y contradice a Petro: no existe análisis, trámite ni decisión sobre una desinversión en EE. UU."/>
  </r>
  <r>
    <d v="2025-11-08T00:00:00"/>
    <x v="0"/>
    <x v="12"/>
    <x v="0"/>
    <x v="4"/>
    <m/>
    <x v="0"/>
    <s v="Antioquia"/>
    <x v="2"/>
    <x v="257"/>
    <s v="Ecopetrol aclaró oficialmente a la Contraloría que no existe ningún estudio, trámite o decisión en curso sobre una posible venta del Permian."/>
    <n v="250000"/>
    <x v="0"/>
    <n v="1500000"/>
    <n v="106360"/>
    <s v="Ecopetrol niega venta del Permian y contradice a Petro: no existe análisis, trámite ni decisión sobre una desinversión en EE. UU."/>
  </r>
  <r>
    <d v="2025-11-08T00:00:00"/>
    <x v="0"/>
    <x v="46"/>
    <x v="0"/>
    <x v="4"/>
    <m/>
    <x v="0"/>
    <s v="Nacional"/>
    <x v="0"/>
    <x v="258"/>
    <s v="Tras la solicitud de la Contraloría de presentar un informe sobre el futuro de la cuenca estadounidense, Ecopetrol respondió que “no se han realizado ni existen análisis en curso para una potencial desinversión de la operación Permian”. Hoy, el 15% de la producción de la petrolera viene de ese negocio, lo que equivale a 100 mil barriles diarios."/>
    <n v="127000"/>
    <x v="0"/>
    <n v="762000"/>
    <n v="72000"/>
    <s v="Ecopetrol niega venta de su operación en el Permian"/>
  </r>
  <r>
    <d v="2025-11-08T00:00:00"/>
    <x v="0"/>
    <x v="84"/>
    <x v="0"/>
    <x v="4"/>
    <m/>
    <x v="0"/>
    <s v="Bolívar"/>
    <x v="4"/>
    <x v="259"/>
    <s v="La petrolera estatal ECOPETROL SA negó categóricamente que exista algún plan o trámite en curso para vender su participación en el Permian Basin, uno de los activos más rentables que la compañía posee en Estados Unidos."/>
    <n v="106000"/>
    <x v="0"/>
    <n v="636000"/>
    <n v="6500"/>
    <s v="No se vende el Permian: Ecopetrol desmiente rumores y responde a la Contraloría"/>
  </r>
  <r>
    <d v="2025-11-08T00:00:00"/>
    <x v="0"/>
    <x v="14"/>
    <x v="0"/>
    <x v="4"/>
    <m/>
    <x v="0"/>
    <s v="Nacional"/>
    <x v="0"/>
    <x v="252"/>
    <s v="En medio de las tensiones por una posible venta del Permian, Ecopetrol envió una carta a la Contraloría acarando que esto no está en sus planes."/>
    <n v="147000"/>
    <x v="0"/>
    <n v="882000"/>
    <n v="84460"/>
    <s v="Ecopetrol aseguró a la Contraloría que no hay discusiones para vender el Permian"/>
  </r>
  <r>
    <d v="2025-11-08T00:00:00"/>
    <x v="0"/>
    <x v="28"/>
    <x v="0"/>
    <x v="4"/>
    <m/>
    <x v="0"/>
    <s v="Nacional"/>
    <x v="0"/>
    <x v="260"/>
    <s v="Ecopetrol se mueve en medio de un fuerte torbellino de decisiones gubernamentales que la están afectando: las tensiones tributarias, el interés de terminar la operación en EE. UU. y los retrasos de Sirius."/>
    <n v="175000"/>
    <x v="0"/>
    <n v="1050000"/>
    <n v="8500"/>
    <s v="Ecopetrol está en medio de un fuerte torbellino de decisiones del Gobierno que la están afectando. ¿Fuego amigo?"/>
  </r>
  <r>
    <d v="2025-11-08T00:00:00"/>
    <x v="0"/>
    <x v="20"/>
    <x v="0"/>
    <x v="4"/>
    <m/>
    <x v="0"/>
    <s v="Nacional"/>
    <x v="0"/>
    <x v="261"/>
    <s v="En respuesta a la solicitud de información, la petrolera dijo que no hay análisis en curso para una potencial venta de este activo."/>
    <n v="175000"/>
    <x v="0"/>
    <n v="1050000"/>
    <n v="245630"/>
    <s v="Ecopetrol confirmó a la Contraloría que no ha considerado vender el Permian"/>
  </r>
  <r>
    <d v="2025-11-08T00:00:00"/>
    <x v="0"/>
    <x v="85"/>
    <x v="0"/>
    <x v="21"/>
    <m/>
    <x v="0"/>
    <s v="Casanere"/>
    <x v="7"/>
    <x v="262"/>
    <s v="Ecopetrol anunció que a mediados de noviembre abrirá un proceso comercial para asignar hasta 2,7 GBTUD de gas a empresas distribuidoras y comercializadoras que operan en los departamentos de Casanare y Meta, con el objetivo de contribuir con el abastecimiento del energético en esta región del país."/>
    <n v="98000"/>
    <x v="0"/>
    <n v="588000"/>
    <n v="2600"/>
    <s v="Ecopetrol dispondrá 2,7 GBTUD adicionales para asegurar suministro de Gas Natural Vehicular en Meta y Casanare"/>
  </r>
  <r>
    <d v="2025-11-08T00:00:00"/>
    <x v="0"/>
    <x v="20"/>
    <x v="0"/>
    <x v="21"/>
    <m/>
    <x v="0"/>
    <s v="Nacional"/>
    <x v="0"/>
    <x v="263"/>
    <s v="La estatal petrolera anunció que desde el 1 de diciembre pondrá en el mercado un volumen adicional de gas natural proveniente de Cusiana y Floreña, con prioridad para hogares y pequeños comercios, pero también para el gas vehicular."/>
    <n v="175000"/>
    <x v="0"/>
    <n v="1050000"/>
    <n v="245630"/>
    <s v="Ecopetrol libera 2,7 GBTUD adicionales de gas para Meta y Casanare"/>
  </r>
  <r>
    <d v="2025-11-08T00:00:00"/>
    <x v="0"/>
    <x v="15"/>
    <x v="0"/>
    <x v="21"/>
    <m/>
    <x v="0"/>
    <s v="Nacional"/>
    <x v="0"/>
    <x v="264"/>
    <s v="A detalle, Ecopetrol informó que el volumen adicional de gas provendrá de los campos Cusiana y Floreña."/>
    <n v="215000"/>
    <x v="0"/>
    <n v="1290000"/>
    <n v="26060"/>
    <s v="Ecopetrol anuncia más producción para asegurar suministro de gas en Meta y Casanare"/>
  </r>
  <r>
    <d v="2025-11-08T00:00:00"/>
    <x v="0"/>
    <x v="86"/>
    <x v="0"/>
    <x v="21"/>
    <m/>
    <x v="0"/>
    <s v="Casanere"/>
    <x v="7"/>
    <x v="265"/>
    <s v="En el municipio de Aguazul se llevó a cabo este viernes 7 de noviembre una nueva reunión del Puesto de Mando Unificado (PMU), con la participación activa de la comunidad, gremios del gas, Ecopetrol y líderes regionales, Comité Cívico pro Tarifas del Gas, en busca de soluciones urgentes frente al desabastecimiento de gas natural en los departamentos de Casanare y Meta."/>
    <n v="98000"/>
    <x v="0"/>
    <n v="588000"/>
    <n v="3200"/>
    <s v="No hay una solución clara que garantice el gas en Casanare y Meta, según Alcaldes"/>
  </r>
  <r>
    <d v="2025-11-08T00:00:00"/>
    <x v="0"/>
    <x v="23"/>
    <x v="0"/>
    <x v="21"/>
    <m/>
    <x v="0"/>
    <s v="Nacional"/>
    <x v="0"/>
    <x v="266"/>
    <s v="Serán 2,7 GBTUD que estarán disponibles entre el 1.° de diciembre de 2025 y el 30 de noviembre de 2026."/>
    <n v="215000"/>
    <x v="0"/>
    <n v="1290000"/>
    <n v="186130"/>
    <s v="Ecopetrol ofrece cantidades adicionales de gas natural para asegurar el suministro en Meta y Casanare"/>
  </r>
  <r>
    <d v="2025-11-08T00:00:00"/>
    <x v="1"/>
    <x v="14"/>
    <x v="0"/>
    <x v="15"/>
    <m/>
    <x v="0"/>
    <s v="Nacional"/>
    <x v="0"/>
    <x v="267"/>
    <s v="La Dian se pronunció oficialmente luego de la controversia ante un posible embargo a Reficar"/>
    <n v="147783.9792"/>
    <x v="2"/>
    <n v="9605958.648"/>
    <n v="45000"/>
    <s v="Dian niega medidas cautelares y cobro coactivo contra Reficar"/>
  </r>
  <r>
    <d v="2025-11-08T00:00:00"/>
    <x v="1"/>
    <x v="40"/>
    <x v="0"/>
    <x v="15"/>
    <m/>
    <x v="0"/>
    <s v="Bolívar"/>
    <x v="4"/>
    <x v="268"/>
    <s v="“Importadores deben pagar tributos”: Dian"/>
    <n v="103000"/>
    <x v="2"/>
    <n v="9064000"/>
    <n v="48700"/>
    <s v="“Importadores deben pagar tributos”: Dian"/>
  </r>
  <r>
    <d v="2025-11-08T00:00:00"/>
    <x v="0"/>
    <x v="87"/>
    <x v="0"/>
    <x v="15"/>
    <m/>
    <x v="0"/>
    <s v="Nacional"/>
    <x v="0"/>
    <x v="269"/>
    <s v="La entidad tributaria descartó medidas cautelares sobre las cuentas de las petroleras, pero aseguró que continúa exigiendo el impuesto a importaciones de combustibles."/>
    <n v="195000"/>
    <x v="2"/>
    <n v="1170000"/>
    <n v="380700"/>
    <s v="DIAN niega embargo a Ecopetrol, pero asegura que mantendrá cobro de IVA"/>
  </r>
  <r>
    <d v="2025-11-08T00:00:00"/>
    <x v="0"/>
    <x v="0"/>
    <x v="0"/>
    <x v="15"/>
    <m/>
    <x v="0"/>
    <s v="Huila"/>
    <x v="6"/>
    <x v="270"/>
    <s v="La Dirección de Impuestos y Aduanas Nacionales (DIAN) ha respondido de forma categórica a la controversia que sostiene con empresas como ECOPETROL SA , ratificando su posición fiscal. La entidad insiste en que la importación de combustibles, como la gasolina y el ACPM, se encuentra gravada con una tarifa aplicable del 19% . Por consiguiente , la DIAN asegura que esta postura se basa en la Ley 1819 de 2016 , la cual eliminó la exclusión y desarrolló la tarifa general para estos productos."/>
    <n v="103000"/>
    <x v="2"/>
    <n v="618000"/>
    <n v="2600"/>
    <s v="La DIAN insiste en el 19% de IVA a combustibles importados: La controversia con Ecopetrol"/>
  </r>
  <r>
    <d v="2025-11-08T00:00:00"/>
    <x v="0"/>
    <x v="12"/>
    <x v="0"/>
    <x v="15"/>
    <m/>
    <x v="0"/>
    <s v="Antioquia"/>
    <x v="2"/>
    <x v="271"/>
    <s v="La Dian aclaró que no ha iniciado cobros ni sanciones a importadores de combustibles y reafirmó el pago obligatorio del IVA."/>
    <n v="250000"/>
    <x v="2"/>
    <n v="1500000"/>
    <n v="106360"/>
    <s v="Dian ratifica cobro de IVA del 19% a Ecopetrol y aclara que no ha tomado medidas legales o cobros coactivos"/>
  </r>
  <r>
    <d v="2025-11-08T00:00:00"/>
    <x v="0"/>
    <x v="46"/>
    <x v="0"/>
    <x v="15"/>
    <m/>
    <x v="0"/>
    <s v="Nacional"/>
    <x v="0"/>
    <x v="272"/>
    <s v="A través de un comunicado, la Dian aclaró que no ha iniciado ningún cobro coactivo a los importadores, en medio de la disputa legal con la Refinería de Cartagena (Reficar) por el IVA a la importación de combustibles. En otras palabras, no ha embargado cuentas."/>
    <n v="127000"/>
    <x v="2"/>
    <n v="762000"/>
    <n v="72000"/>
    <s v="Dian no ha embargado a Reficar por deuda de IVA"/>
  </r>
  <r>
    <d v="2025-11-08T00:00:00"/>
    <x v="0"/>
    <x v="88"/>
    <x v="0"/>
    <x v="15"/>
    <m/>
    <x v="0"/>
    <s v="Nacional"/>
    <x v="0"/>
    <x v="273"/>
    <s v="La Unión Sindical Obrera (USO), principal sindicato de Ecopetrol, radicó una acción de tutela con el fin de suspender el cobro de IVA que la Dirección de Impuestos y Aduanas Nacionales (Dian) exige a la Refinería de Cartagena (Reficar)."/>
    <n v="127000"/>
    <x v="2"/>
    <n v="762000"/>
    <n v="5500"/>
    <s v="Sindicato de Ecopetrol interpuso tutela para frenar cobro de IVA de la Dian a Reficar"/>
  </r>
  <r>
    <d v="2025-11-08T00:00:00"/>
    <x v="0"/>
    <x v="87"/>
    <x v="0"/>
    <x v="15"/>
    <m/>
    <x v="0"/>
    <s v="Nacional"/>
    <x v="0"/>
    <x v="274"/>
    <s v="Colombia enfrenta una compleja situación tras el cobro coactivo de 1.3 billones de pesos que la Dirección de Impuestos y Aduanas Nacionales (Dian) realiza a Ecopetrol-Reficar, en medio de lo que expertos califican como una crisis fiscal y energética simultánea que pone en riesgo la producción de combustible del país."/>
    <n v="195000"/>
    <x v="2"/>
    <n v="1170000"/>
    <n v="380700"/>
    <s v="Posible embargo de Reficar: ¿Qué impacto tendría?"/>
  </r>
  <r>
    <d v="2025-11-08T00:00:00"/>
    <x v="0"/>
    <x v="43"/>
    <x v="0"/>
    <x v="15"/>
    <m/>
    <x v="0"/>
    <s v="Valle"/>
    <x v="2"/>
    <x v="275"/>
    <s v="Argumentan que estas decisiones de la Dian ponen en riesgo el segundo activo más importante de Ecopetrol, el suministro de combustible de la costa caribe, y los ingresos tributarios del Distrito de Cartagena."/>
    <n v="185000"/>
    <x v="2"/>
    <n v="1110000"/>
    <n v="41000"/>
    <s v="USO, sindicato de Ecopetrol, radicó tutela para detener el cobro de IVA de la Dian a Reficar"/>
  </r>
  <r>
    <d v="2025-11-08T00:00:00"/>
    <x v="0"/>
    <x v="28"/>
    <x v="0"/>
    <x v="15"/>
    <m/>
    <x v="0"/>
    <s v="Nacional"/>
    <x v="0"/>
    <x v="276"/>
    <s v="Durante los últimos días, Ecopetrol, la empresa petrolera más importante del país, enfrenta un grave problema por cuenta de un concepto emitido por la Dirección de Impuestos y Aduanas Nacionales (Dian), que buscaría el pago con retroactividad de un impuesto de 1,3 billones, dado que la petrolera solo habría asumido un pequeño porcentaje y no el total de los años 2022, 2023, 2024 y 2025."/>
    <n v="175000"/>
    <x v="2"/>
    <n v="1050000"/>
    <n v="8500"/>
    <s v="Dian se pronuncia tras problema con Ecopetrol y cobro de $ 1,5 billones por impuestos: “No ha decretado medidas cautelares”"/>
  </r>
  <r>
    <d v="2025-11-08T00:00:00"/>
    <x v="0"/>
    <x v="18"/>
    <x v="0"/>
    <x v="15"/>
    <m/>
    <x v="0"/>
    <s v="Nacional"/>
    <x v="0"/>
    <x v="277"/>
    <s v="El núcleo de la controversia radica en la decisión de la Dirección de Impuestos y Aduanas Nacionales (DIAN) de cobrar el IVA por el combustible producido en la Refinería de Cartagena (Reficar), ubicada en una zona franca."/>
    <n v="245000"/>
    <x v="2"/>
    <n v="1470000"/>
    <n v="610400"/>
    <s v="“Medida de Dian es un atentado contra los colombianos”: dicen pequeños accionistas de Ecopetrol"/>
  </r>
  <r>
    <d v="2025-11-08T00:00:00"/>
    <x v="0"/>
    <x v="18"/>
    <x v="0"/>
    <x v="15"/>
    <m/>
    <x v="0"/>
    <s v="Nacional"/>
    <x v="0"/>
    <x v="278"/>
    <s v="Aunque la Dian asegura que no ha iniciado el cobro coactivo contra Reficar, mantiene su postura sobre la obligación de pagar IVA por los combustibles importados."/>
    <n v="245000"/>
    <x v="2"/>
    <n v="1470000"/>
    <n v="610400"/>
    <s v="Los importadores que no hayan pagado estos tributos deben hacerlo: Dian en pelea con Reficar"/>
  </r>
  <r>
    <d v="2025-11-08T00:00:00"/>
    <x v="0"/>
    <x v="20"/>
    <x v="0"/>
    <x v="15"/>
    <m/>
    <x v="0"/>
    <s v="Nacional"/>
    <x v="0"/>
    <x v="279"/>
    <s v="La Dirección de Impuestos y Aduanas Nacionales se pronunció en medio de la controversia por cobros a la Refinería de Cartagena y a Ecopetrol. La entidad sostiene que los importadores deben pagar IVA por la gasolina y el diésel."/>
    <n v="175000"/>
    <x v="2"/>
    <n v="1050000"/>
    <n v="245630"/>
    <s v="Reficar: DIAN aseguró que no ha decretado medidas cautelares ni cobros coactivos"/>
  </r>
  <r>
    <d v="2025-11-08T00:00:00"/>
    <x v="0"/>
    <x v="89"/>
    <x v="0"/>
    <x v="15"/>
    <m/>
    <x v="0"/>
    <s v="Córdoba"/>
    <x v="4"/>
    <x v="280"/>
    <s v="La Unión Sindical Obrera (USO) rompió con el Gobierno Petro y anunció acciones de protesta tras advertir que la decisión de la Dian de cobrar 1,5 billones de pesos a Reficar pone en riesgo el futuro de Ecopetrol"/>
    <n v="175000"/>
    <x v="2"/>
    <n v="1050000"/>
    <n v="12500"/>
    <s v="La USO se rebeló contra gobierno Petro"/>
  </r>
  <r>
    <d v="2025-11-08T00:00:00"/>
    <x v="0"/>
    <x v="16"/>
    <x v="0"/>
    <x v="15"/>
    <m/>
    <x v="0"/>
    <s v="Nacional"/>
    <x v="0"/>
    <x v="281"/>
    <s v="La Dirección de Impuestos y Aduanas Nacionales inició investigaciones sobre las declaraciones de importación presentadas por los importadores de combustibles, abarcando distintos regímenes y modalidades"/>
    <n v="225000"/>
    <x v="2"/>
    <n v="1350000"/>
    <n v="232830"/>
    <s v="La Dian habló oficialmente sobre posible embargo a Reficar que afectaría a Ecopetrol: “Importaciones de Gasolina y ACPM están gravadas con tarifa del 19%”"/>
  </r>
  <r>
    <d v="2025-11-08T00:00:00"/>
    <x v="0"/>
    <x v="23"/>
    <x v="0"/>
    <x v="22"/>
    <m/>
    <x v="0"/>
    <s v="Nacional"/>
    <x v="0"/>
    <x v="282"/>
    <s v="Es para el suministro de equipos y servicios de telecomunicaciones-Datacenter e infraestructura de comunicaciones por 7 años."/>
    <n v="215000"/>
    <x v="1"/>
    <n v="1290000"/>
    <n v="186130"/>
    <s v="A pesar de advertencias de Procuraduría, filial de Ecopetrol sigue adelante con millonario proceso de contratación por $ 400 mil millones"/>
  </r>
  <r>
    <d v="2025-11-08T00:00:00"/>
    <x v="0"/>
    <x v="23"/>
    <x v="0"/>
    <x v="22"/>
    <m/>
    <x v="0"/>
    <s v="Nacional"/>
    <x v="0"/>
    <x v="283"/>
    <s v="EL TIEMPO reveló que se reanudó la contratación a pesar de una alerta de la Procuraduría por ajuste que permite adquirir equipos repotenciados."/>
    <n v="215000"/>
    <x v="1"/>
    <n v="1290000"/>
    <n v="186130"/>
    <s v="Exclusivo: renuncia presidente de Ocensa, filial de Ecopetrol, tras negarse a comprar equipos usados en proceso de tecnología"/>
  </r>
  <r>
    <d v="2025-11-08T00:00:00"/>
    <x v="0"/>
    <x v="11"/>
    <x v="3"/>
    <x v="19"/>
    <m/>
    <x v="1"/>
    <s v="Nacional"/>
    <x v="0"/>
    <x v="284"/>
    <s v="La investigación en este caso está siendo adelantada por una Fiscalía de la Unidad contra a Corrupción."/>
    <n v="127000"/>
    <x v="2"/>
    <n v="762000"/>
    <n v="105000"/>
    <s v="Campaña Petro: defensa de Ricardo Roa recoleta pruebas para enfrentar investigación de Fiscalía por financiación irregular"/>
  </r>
  <r>
    <d v="2025-11-08T00:00:00"/>
    <x v="0"/>
    <x v="10"/>
    <x v="0"/>
    <x v="8"/>
    <m/>
    <x v="0"/>
    <s v="Guajira"/>
    <x v="4"/>
    <x v="285"/>
    <s v="Este viernes 7 de noviembre se llevará a cabo la ceremonia de graduación del programa de formación ambiental “Protegiendo mi planeta”, en el que participan 35 estudiantes de grado sexto de la institución educativa Almirante Padilla, de Riohacha. Esta iniciativa es impulsada por la Gerencia de Diálogo y Relacionamiento de Ecopetrol, a través de la jefatura de Participación Ciudadana regional Caribe."/>
    <n v="106000"/>
    <x v="0"/>
    <n v="636000"/>
    <n v="2600"/>
    <s v="Estudiantes de Riohacha se gradúan del programa ambiental “Protegiendo mi planeta” de Ecopetrol"/>
  </r>
  <r>
    <d v="2025-11-08T00:00:00"/>
    <x v="0"/>
    <x v="23"/>
    <x v="0"/>
    <x v="6"/>
    <m/>
    <x v="0"/>
    <s v="Nacional"/>
    <x v="0"/>
    <x v="286"/>
    <s v="El presidente de la USO, César Loza, también habló de las elecciones de 2026 y del candidato que los trabajadores del sindicato podrían respaldar."/>
    <n v="215000"/>
    <x v="0"/>
    <n v="1290000"/>
    <n v="186130"/>
    <s v="‘Nos apartamos del presidente Gustavo Petro de manera vehemente’: la USO toma radical decisión por políticas del Gobierno que afectan a Ecopetrol"/>
  </r>
  <r>
    <d v="2025-11-04T00:00:00"/>
    <x v="4"/>
    <x v="90"/>
    <x v="0"/>
    <x v="7"/>
    <s v="Protesta en la Alcaldía"/>
    <x v="0"/>
    <s v="Santander"/>
    <x v="3"/>
    <x v="287"/>
    <s v="A esta hora se presenta un bloqueo a las afueras de la Alcaldía "/>
    <m/>
    <x v="2"/>
    <n v="0"/>
    <n v="250"/>
    <s v="https://www.facebook.com/reel/1484155522843438"/>
  </r>
  <r>
    <d v="2025-11-04T00:00:00"/>
    <x v="4"/>
    <x v="90"/>
    <x v="0"/>
    <x v="7"/>
    <s v="Protesta en la Alcaldía"/>
    <x v="0"/>
    <s v="Santander"/>
    <x v="3"/>
    <x v="288"/>
    <s v="Trabajadores de contratistas del sector petrolero protestaron frente a la Alcaldía de Barrancabermeja"/>
    <m/>
    <x v="2"/>
    <n v="0"/>
    <n v="250"/>
    <s v="https://www.facebook.com/reel/1833104477410664"/>
  </r>
  <r>
    <d v="2025-11-04T00:00:00"/>
    <x v="4"/>
    <x v="90"/>
    <x v="0"/>
    <x v="8"/>
    <s v="La Ruta de la Iguana"/>
    <x v="0"/>
    <s v="Santander"/>
    <x v="3"/>
    <x v="289"/>
    <s v="“La Ruta de la Iguana” enseñó sobre energía y sostenibilidad en el Magdalena Medio"/>
    <m/>
    <x v="0"/>
    <n v="0"/>
    <n v="250"/>
    <s v="https://www.facebook.com/reel/1166664332086673"/>
  </r>
  <r>
    <d v="2025-11-04T00:00:00"/>
    <x v="4"/>
    <x v="91"/>
    <x v="0"/>
    <x v="7"/>
    <s v="Protestas campo Moriche"/>
    <x v="0"/>
    <s v="Santander"/>
    <x v="3"/>
    <x v="290"/>
    <s v="Comunidades bloquean las entradas a los campos de Moriche y Jazmín en el municipio de Puerto Boyacá. "/>
    <m/>
    <x v="2"/>
    <n v="0"/>
    <n v="250"/>
    <s v="https://www.facebook.com/share/p/1AArdBvar1/"/>
  </r>
  <r>
    <d v="2025-11-04T00:00:00"/>
    <x v="0"/>
    <x v="92"/>
    <x v="0"/>
    <x v="8"/>
    <s v="La Ruta de la Iguana"/>
    <x v="0"/>
    <s v="Santander"/>
    <x v="3"/>
    <x v="291"/>
    <s v="Un recorrido didáctico por Barrancabermeja, Puerto Wilches y Yondó"/>
    <n v="113000"/>
    <x v="0"/>
    <n v="678000"/>
    <n v="3200"/>
    <s v="https://www.corrillos.com.co/un-recorrido-didactico-por-barrancabermeja-puerto-wilches-y-yondo/"/>
  </r>
  <r>
    <d v="2025-11-04T00:00:00"/>
    <x v="4"/>
    <x v="93"/>
    <x v="0"/>
    <x v="15"/>
    <s v="DIAN"/>
    <x v="0"/>
    <s v="Santander"/>
    <x v="3"/>
    <x v="292"/>
    <s v="USO ADVIERTE QUE DECISIÓN DE LA DIAN PONE EN RIESGO A REFICAR, EL SEGUNDO ACTIVO MÁS VALIOSO DE ECOPETROL"/>
    <m/>
    <x v="2"/>
    <n v="0"/>
    <n v="250"/>
    <s v="https://www.facebook.com/share/p/1Bj7FcBEsu/"/>
  </r>
  <r>
    <d v="2025-11-04T00:00:00"/>
    <x v="4"/>
    <x v="93"/>
    <x v="0"/>
    <x v="8"/>
    <s v="La Ruta de la Iguana"/>
    <x v="0"/>
    <s v="Santander"/>
    <x v="3"/>
    <x v="293"/>
    <s v="ECOPETROL REALIZA LA RUTA DE LA IGUANA "/>
    <m/>
    <x v="0"/>
    <n v="0"/>
    <n v="250"/>
    <s v="https://www.facebook.com/share/p/1BbG3HsQAe/"/>
  </r>
  <r>
    <d v="2025-11-05T00:00:00"/>
    <x v="4"/>
    <x v="94"/>
    <x v="0"/>
    <x v="8"/>
    <s v="Avance de obras"/>
    <x v="0"/>
    <s v="Santander"/>
    <x v="3"/>
    <x v="294"/>
    <s v="Las intervenciones en la vía Yuma, el muelle y la avenida 36 presentan avances"/>
    <m/>
    <x v="0"/>
    <n v="0"/>
    <n v="250"/>
    <s v="https://www.facebook.com/share/p/1BiUTXLEbz/"/>
  </r>
  <r>
    <d v="2025-11-05T00:00:00"/>
    <x v="4"/>
    <x v="94"/>
    <x v="0"/>
    <x v="15"/>
    <s v="DIAN"/>
    <x v="0"/>
    <s v="Santander"/>
    <x v="3"/>
    <x v="295"/>
    <s v="USO ADVIERTE QUE DECISIÓN DE LA DIAN PONE EN RIESGO A REFICAR, EL SEGUNDO ACTIVO MÁS VALIOSO DE ECOPETROL"/>
    <m/>
    <x v="2"/>
    <n v="0"/>
    <n v="250"/>
    <s v="https://www.facebook.com/share/p/16u4ApLA89/"/>
  </r>
  <r>
    <d v="2025-11-05T00:00:00"/>
    <x v="4"/>
    <x v="95"/>
    <x v="0"/>
    <x v="15"/>
    <s v="DIAN"/>
    <x v="0"/>
    <s v="Santander"/>
    <x v="3"/>
    <x v="296"/>
    <s v="La Unión Sindical Obrera (USO Colombia) alertó sobre el grave impacto que podrían tener las decisiones recientes de la DIAN "/>
    <m/>
    <x v="2"/>
    <n v="0"/>
    <n v="250"/>
    <s v="https://www.facebook.com/share/p/17K879vZvK/"/>
  </r>
  <r>
    <d v="2025-11-05T00:00:00"/>
    <x v="4"/>
    <x v="95"/>
    <x v="0"/>
    <x v="8"/>
    <s v="La Ruta de la Iguana"/>
    <x v="0"/>
    <s v="Santander"/>
    <x v="3"/>
    <x v="297"/>
    <s v="La Ruta de la Iguana llegó al Magdalena Medio!"/>
    <m/>
    <x v="0"/>
    <n v="0"/>
    <n v="250"/>
    <s v="https://www.facebook.com/share/p/1bCojE4c7n/"/>
  </r>
  <r>
    <d v="2025-11-05T00:00:00"/>
    <x v="0"/>
    <x v="96"/>
    <x v="0"/>
    <x v="8"/>
    <s v="La Ruta de la Iguana"/>
    <x v="0"/>
    <s v="Santander"/>
    <x v="3"/>
    <x v="298"/>
    <s v="Cerca de 1.500 personas aprendieron de petróleo y transición energética con “La Ruta de la Iguana"/>
    <n v="113000"/>
    <x v="0"/>
    <n v="678000"/>
    <n v="2500"/>
    <s v="https://x.com/Caracter_la/status/1986085996602208531"/>
  </r>
  <r>
    <d v="2025-11-05T00:00:00"/>
    <x v="4"/>
    <x v="91"/>
    <x v="0"/>
    <x v="7"/>
    <s v="Protestas campo Moriche"/>
    <x v="0"/>
    <s v="Santander"/>
    <x v="3"/>
    <x v="299"/>
    <s v="El día martes 4 de octubre 29 trabajadores del proyecto petrolero CATENARE no le renovaron contrato."/>
    <m/>
    <x v="2"/>
    <n v="0"/>
    <n v="250"/>
    <s v="https://www.facebook.com/share/p/14X1eQFuQaF/"/>
  </r>
  <r>
    <d v="2025-11-05T00:00:00"/>
    <x v="0"/>
    <x v="97"/>
    <x v="0"/>
    <x v="7"/>
    <s v="Protestas campo Moriche"/>
    <x v="0"/>
    <s v="Santander"/>
    <x v="3"/>
    <x v="300"/>
    <s v="Ecopetrol rechaza las protestas de trabajadores en Puerto Boyacá que impiden operación en campos"/>
    <n v="165000"/>
    <x v="2"/>
    <n v="990000"/>
    <n v="18000"/>
    <s v="https://caracol.com.co/2025/11/06/ecopetrol-rechaza-las-protestas-de-trabajadores-en-puerto-boyaca-que-impiden-operacion-en-campos/"/>
  </r>
  <r>
    <d v="2025-11-06T00:00:00"/>
    <x v="4"/>
    <x v="39"/>
    <x v="0"/>
    <x v="7"/>
    <s v="Protestas campo Moriche"/>
    <x v="0"/>
    <s v="Santander"/>
    <x v="3"/>
    <x v="301"/>
    <s v="Protestas por despidos masivos en el sector petrolero"/>
    <m/>
    <x v="2"/>
    <n v="0"/>
    <n v="250"/>
    <s v="https://www.facebook.com/watch/?v=1952276982015398"/>
  </r>
  <r>
    <d v="2025-11-06T00:00:00"/>
    <x v="0"/>
    <x v="50"/>
    <x v="0"/>
    <x v="7"/>
    <s v="Protestas en La Cira Infantas"/>
    <x v="0"/>
    <s v="Santander"/>
    <x v="3"/>
    <x v="302"/>
    <s v="Bloqueos en el campo La Cira-Infantas ya cumplen una semana: ¿por qué son las protestas?"/>
    <n v="165000"/>
    <x v="2"/>
    <n v="990000"/>
    <n v="38230"/>
    <s v="https://www.vanguardia.com/santander/barrancabermeja/2025/11/05/nuevos-bloqueos-en-el-campo-la-cira-infantas-por-reclamos-laborales-del-gremio-de-conductores/"/>
  </r>
  <r>
    <d v="2025-11-06T00:00:00"/>
    <x v="4"/>
    <x v="98"/>
    <x v="0"/>
    <x v="0"/>
    <s v="Proyecto Sirius"/>
    <x v="0"/>
    <s v="Santander"/>
    <x v="3"/>
    <x v="303"/>
    <s v="COLOMBIA ALCANZA UN HITO ENERGÉTICO HISTÓRICO "/>
    <m/>
    <x v="0"/>
    <n v="0"/>
    <n v="250"/>
    <s v="https://www.facebook.com/share/p/1A975Wsnxe/"/>
  </r>
  <r>
    <d v="2025-11-06T00:00:00"/>
    <x v="4"/>
    <x v="99"/>
    <x v="0"/>
    <x v="7"/>
    <s v="cobro abusivo de la USO"/>
    <x v="0"/>
    <s v="Santander"/>
    <x v="3"/>
    <x v="304"/>
    <s v="𝐃𝐞𝐧𝐮𝐧𝐜𝐢𝐚𝐧 𝐜𝐨𝐛𝐫𝐨 𝐝𝐞𝐥 𝟐% 𝐚 𝐭𝐫𝐚𝐛𝐚𝐣𝐚𝐝𝐨𝐫𝐞𝐬 𝐧𝐨 𝐚𝐟𝐢𝐥𝐢𝐚𝐝𝐨𝐬 𝐩𝐨𝐫 𝐩𝐚𝐫𝐭𝐞 𝐝𝐞 𝐥𝐚 𝐔𝐒𝐎 𝐞𝐧 𝐁𝐚𝐫𝐫𝐚𝐧𝐜𝐚𝐛𝐞𝐫𝐦𝐞𝐣𝐚."/>
    <m/>
    <x v="2"/>
    <n v="0"/>
    <n v="250"/>
    <s v="https://www.facebook.com/share/p/1CjE94Xku1/"/>
  </r>
  <r>
    <d v="2025-11-06T00:00:00"/>
    <x v="4"/>
    <x v="100"/>
    <x v="0"/>
    <x v="8"/>
    <s v="La Ruta de la Iguana"/>
    <x v="0"/>
    <s v="Santander"/>
    <x v="3"/>
    <x v="305"/>
    <s v="ECOPETROL REALIZA LA RUTA DE LA IGUANA "/>
    <m/>
    <x v="0"/>
    <n v="0"/>
    <n v="250"/>
    <s v="https://www.facebook.com/share/p/17LtY3ndX5/"/>
  </r>
  <r>
    <d v="2025-11-06T00:00:00"/>
    <x v="4"/>
    <x v="101"/>
    <x v="0"/>
    <x v="6"/>
    <s v="Permian"/>
    <x v="0"/>
    <s v="Santander"/>
    <x v="3"/>
    <x v="306"/>
    <s v="LA USO ORGANIZA PARA FINALES DE NOVIEMBRE UN PLENARIO SINDICAL EN BOGOTÁ CON TODAS LAS 28 SUB DIRECTIVAS PARA DEFENDER CONTINUIDAD DE LAS OPERACIONES EN &quot;PERMIAN BASIN&quot; EN LOS ESTADOS UNIDOS "/>
    <m/>
    <x v="2"/>
    <n v="0"/>
    <n v="250"/>
    <s v="https://www.facebook.com/share/p/1Cpnq6Vexx/"/>
  </r>
  <r>
    <d v="2025-11-06T00:00:00"/>
    <x v="4"/>
    <x v="95"/>
    <x v="0"/>
    <x v="15"/>
    <s v="DIAN"/>
    <x v="0"/>
    <s v="Santander"/>
    <x v="3"/>
    <x v="307"/>
    <s v="La Unión Sindical Obrera (USO Colombia) interpuso una acción de tutela contra la DIAN "/>
    <m/>
    <x v="2"/>
    <n v="0"/>
    <n v="250"/>
    <s v="https://www.facebook.com/share/p/1Hw9UasVew/"/>
  </r>
  <r>
    <d v="2025-11-06T00:00:00"/>
    <x v="4"/>
    <x v="50"/>
    <x v="0"/>
    <x v="4"/>
    <s v="Permian"/>
    <x v="0"/>
    <s v="Santander"/>
    <x v="3"/>
    <x v="308"/>
    <s v="Ecopetrol aclara: no está en venta su activo del Permian en EE. UU."/>
    <m/>
    <x v="0"/>
    <n v="0"/>
    <n v="250"/>
    <s v="https://www.facebook.com/photo/?fbid=1245478137611760&amp;set=a.603363398489907"/>
  </r>
  <r>
    <d v="2025-11-06T00:00:00"/>
    <x v="4"/>
    <x v="39"/>
    <x v="0"/>
    <x v="7"/>
    <s v="Bloqueos Moriche"/>
    <x v="0"/>
    <s v="Santander"/>
    <x v="3"/>
    <x v="309"/>
    <s v="Ecopetrol suspende contratos de empresas y trabajadores en #PuertoBoyacá"/>
    <m/>
    <x v="2"/>
    <n v="0"/>
    <n v="250"/>
    <s v="https://www.facebook.com/permalink.php?story_fbid=pfbid038E9pWbMKMYnxjET8arH6YHct93cypZ3bV3PvYVF9aXj6RcD8hqfAMgWDbxs2G7tQl&amp;id=100090280646015"/>
  </r>
  <r>
    <d v="2025-10-31T00:00:00"/>
    <x v="4"/>
    <x v="102"/>
    <x v="0"/>
    <x v="23"/>
    <s v="El Corazón que Impulsa a Colombia."/>
    <x v="0"/>
    <s v="Huila"/>
    <x v="6"/>
    <x v="310"/>
    <s v="Cada persona del Grupo Ecopetrol es parte de un latido que transforma vidas y territorios. Unidos impulsamos innovación, sostenibilidad y desarrollo para construir el país que soñamos."/>
    <m/>
    <x v="0"/>
    <n v="0"/>
    <n v="250"/>
    <s v="https://www.instagram.com/reel/DQevtEVE9Vr/?igsh=MWd2bmZzdzhmMXp0bg%3D%3D"/>
  </r>
  <r>
    <d v="2025-10-31T00:00:00"/>
    <x v="4"/>
    <x v="103"/>
    <x v="0"/>
    <x v="23"/>
    <s v="El Corazón que Impulsa a Colombia."/>
    <x v="0"/>
    <s v="Huila"/>
    <x v="6"/>
    <x v="311"/>
    <s v="  Cada persona del Grupo Ecopetrol es parte de un latido que transforma vidas y territorios. Unidos impulsamos innovación, sostenibilidad y desarrollo para construir el país que soñamos."/>
    <m/>
    <x v="0"/>
    <n v="0"/>
    <n v="250"/>
    <s v="https://web.facebook.com/reel/1160693562200104"/>
  </r>
  <r>
    <d v="2025-10-31T00:00:00"/>
    <x v="4"/>
    <x v="104"/>
    <x v="0"/>
    <x v="8"/>
    <s v="“Impulso Energía Huila”"/>
    <x v="0"/>
    <s v="Huila"/>
    <x v="6"/>
    <x v="312"/>
    <s v="De manera exitosa desarrollamos “Impulso Energía Huila”, un espacio organizado por Ecopetrol y la Cámara de Comercio del Huila que promovió la innovación, el relacionamiento y la riqueza humana empresarial de nuestra región._x000a_Durante dos días compartimos conocimiento, oportunidades y conexiones que fortalecen el desarrollo territorial del Huila"/>
    <m/>
    <x v="0"/>
    <n v="0"/>
    <n v="250"/>
    <s v="https://web.facebook.com/reel/814305957985003"/>
  </r>
  <r>
    <d v="2025-11-02T00:00:00"/>
    <x v="4"/>
    <x v="105"/>
    <x v="0"/>
    <x v="8"/>
    <s v="Gas social Huila "/>
    <x v="0"/>
    <s v="Huila"/>
    <x v="6"/>
    <x v="313"/>
    <s v="Hoy visitamos las veredas La Mojarra, La Jagua y El Caimán, donde socializamos con la comunidad este gran proyecto que beneficiará a más de 900 familias de 19 veredas de Neiva, gracias a una inversión cercanos a los 8.000 millones de pesos, en convenio con la Gobernación del Huila, Alcanos de Colombia, TGI y Ecopetrol."/>
    <m/>
    <x v="0"/>
    <n v="0"/>
    <n v="250"/>
    <s v="https://www.instagram.com/reel/DQkvNgtAHQ5/?igsh=MWlpZzJ1cDE2bDRjcA%3D%3D"/>
  </r>
  <r>
    <d v="2025-11-02T00:00:00"/>
    <x v="4"/>
    <x v="106"/>
    <x v="0"/>
    <x v="8"/>
    <s v="Gas social Huila "/>
    <x v="0"/>
    <s v="Huila"/>
    <x v="6"/>
    <x v="314"/>
    <s v="Hoy visitamos las veredas La Mojarra, La Jagua y El Caimán, donde socializamos con la comunidad este gran proyecto que beneficiará a más de 900 familias de 19 veredas de Neiva, gracias a una inversión cercana a los 8.000 millones de pesos, en convenio con la Gobernación del Huila, Alcanos de Colombia, TGI y Ecopetrol."/>
    <m/>
    <x v="0"/>
    <n v="0"/>
    <n v="250"/>
    <s v="https://web.facebook.com/lacholupa/videos/-un-sue%C3%B1o-que-hoy-se-hace-realidad-para-nuestras-familias-rurales-cuando-fui-con/1228594389079175/?mibextid=wwXIfr&amp;rdid=atk3S3iQxsfxTVqn"/>
  </r>
  <r>
    <d v="2025-11-02T00:00:00"/>
    <x v="4"/>
    <x v="107"/>
    <x v="0"/>
    <x v="10"/>
    <s v="Planta de regasificación en La Guajira"/>
    <x v="0"/>
    <s v="Huila"/>
    <x v="6"/>
    <x v="315"/>
    <s v="El Gobierno Nacional y la Transportadora de Gas Internacional (TGI) trabajan en un proyecto para construir una planta de regasificación en La Guajira, que comenzaría a operar en 2027._x000a_Esta infraestructura permitirá importar gas natural licuado (GNL), regasificarlo e inyectarlo al sistema nacional, fortaleciendo el abastecimiento de gas en Colombia."/>
    <m/>
    <x v="0"/>
    <n v="0"/>
    <n v="250"/>
    <s v="https://web.facebook.com/100052736886812/posts/1369599928141224/?rdid=WpdEu6n8kMDyikWg#"/>
  </r>
  <r>
    <d v="2025-11-03T00:00:00"/>
    <x v="4"/>
    <x v="108"/>
    <x v="0"/>
    <x v="8"/>
    <s v="Ruta de la Iguana Huila"/>
    <x v="0"/>
    <s v="Huila"/>
    <x v="6"/>
    <x v="316"/>
    <s v="Gracias al Grupo Ecopetrol, nuestras calles se llenan de cine, cultura y conocimiento, llevando sonrisas y sueños a lugares donde antes no había pantallas, pero sí corazones llenos de ilusión._x000a_A través de esta hermosa iniciativa, más de 10.000 personas en 17 municipios podrán descubrir el poder de la educación, la tecnología y el arte para transformar vidas, comprender la transición energética y fortalecer el amor por nuestro planeta."/>
    <m/>
    <x v="0"/>
    <n v="0"/>
    <n v="250"/>
    <s v="https://web.facebook.com/61555126778095/posts/122244386450170892/?rdid=ECW8OMa3d6n6spm2#"/>
  </r>
  <r>
    <d v="2025-11-04T00:00:00"/>
    <x v="4"/>
    <x v="109"/>
    <x v="0"/>
    <x v="8"/>
    <s v="Limpieza Yaguará Huila"/>
    <x v="0"/>
    <s v="Huila"/>
    <x v="6"/>
    <x v="317"/>
    <s v="En el municipio de Yaguará se llevó a cabo la jornada “Plogging Yaguará 2025”, una actividad liderada por Ecopetrol en coordinación con la Administración Municipal y el apoyo de varias entidades del territorio. La iniciativa, que integró actividad física con recolección de residuos, reunió a cerca de cien personas, entre habitantes y equipos de trabajo."/>
    <m/>
    <x v="0"/>
    <n v="0"/>
    <n v="250"/>
    <s v="https://web.facebook.com/RedOrlandoNoticias/posts/pfbid0uAzth1kgt9cX5TZox4ub4ncs8f4SiTetGBTZsPWcGpzCrSLTNCvRA3bmfLbjNUApl?rdid=AzjuADlCJ0oL7Adr#"/>
  </r>
  <r>
    <d v="2025-11-04T00:00:00"/>
    <x v="4"/>
    <x v="110"/>
    <x v="0"/>
    <x v="8"/>
    <s v="Limpieza Yaguará Huila"/>
    <x v="0"/>
    <s v="Huila"/>
    <x v="6"/>
    <x v="318"/>
    <s v="_x000a_Con la jornada “Plogging Yaguará 2025”, liderada por Ecopetrol en coordinación con la Alcaldía Municipal y aliados del territorio, cerca de 100 habitantes y equipos de trabajo unieron deporte y conciencia ambiental, recorriendo las calles y recolectando residuos mientras se ejercitaban."/>
    <m/>
    <x v="0"/>
    <n v="0"/>
    <n v="250"/>
    <s v="https://web.facebook.com/Jeanoticias/posts/pfbid0x19B3d7xDwXR33nLsBUY4iuFimkawube16rCdg6aDhaezkAgvEiSahsDfEzmQ2aEl?rdid=x4H4JJO3JZ8OCPfu#"/>
  </r>
  <r>
    <d v="2025-11-04T00:00:00"/>
    <x v="4"/>
    <x v="111"/>
    <x v="0"/>
    <x v="8"/>
    <s v="Limpieza Yaguará Huila"/>
    <x v="0"/>
    <s v="Huila"/>
    <x v="6"/>
    <x v="319"/>
    <s v="En el municipio de Yaguará se llevó a cabo la jornada “Plogging Yaguará 2025”, una actividad liderada por Ecopetrol en coordinación con la Administración Municipal y el apoyo de varias entidades del territorio. La iniciativa, que integró actividad física con recolección de residuos, reunió a cerca de cien personas, entre habitantes y equipos de trabajo."/>
    <m/>
    <x v="0"/>
    <n v="0"/>
    <n v="250"/>
    <s v="https://web.facebook.com/permalink.php?story_fbid=pfbid0kL3CDr8AVba7WWaatFMgjN5RfJuiKikt3K5kW1Epgs414GZRqk3JGSpgrFQDkPa7l&amp;id=100091624322035&amp;rdid=sOTl7c3lzcQR4pwy#"/>
  </r>
  <r>
    <d v="2025-11-04T00:00:00"/>
    <x v="4"/>
    <x v="112"/>
    <x v="0"/>
    <x v="8"/>
    <s v="Limpieza Yaguará Huila"/>
    <x v="0"/>
    <s v="Huila"/>
    <x v="6"/>
    <x v="320"/>
    <s v="En el municipio de Yaguará se llevó a cabo la jornada “Plogging Yaguará 2025”, una actividad liderada por Ecopetrol en coordinación con la Administración Municipal y el apoyo de varias entidades del territorio. La iniciativa, que integró actividad física con recolección de residuos, reunió a cerca de cien personas, entre habitantes y equipos de trabajo."/>
    <m/>
    <x v="0"/>
    <n v="0"/>
    <n v="250"/>
    <s v="https://web.facebook.com/permalink.php?story_fbid=pfbid0HwgEys2KFQKTf6WhMWhHjYGFpPNZFYANe4gwVZcshaAwLBwnXCRVJfWbp7pBVLNbl&amp;id=61566884709086&amp;rdid=XAYfLfRU0TTixsy9#"/>
  </r>
  <r>
    <d v="2025-11-04T00:00:00"/>
    <x v="4"/>
    <x v="113"/>
    <x v="0"/>
    <x v="21"/>
    <s v="Gas social Huila "/>
    <x v="0"/>
    <s v="Huila"/>
    <x v="6"/>
    <x v="321"/>
    <s v="Es así como la comunidad de San Andrés, centro poblado potencial en turismo religioso en La Plata, pasa de fogón de leña a estufa de gas._x000a_Con este convenio se beneficiaron 1.473 hogares de estratos 1 y 2 en La Plata, Garzón y Gigante con una Inversión de $5.963 millones, gracias a la articulación con Ecopetrol y Alcanos de Colombia.  "/>
    <m/>
    <x v="0"/>
    <n v="0"/>
    <n v="250"/>
    <s v="https://web.facebook.com/reel/749246448165554"/>
  </r>
  <r>
    <d v="2025-11-03T00:00:00"/>
    <x v="4"/>
    <x v="108"/>
    <x v="0"/>
    <x v="8"/>
    <s v="Ruta de la Iguana Huila"/>
    <x v="0"/>
    <s v="Huila"/>
    <x v="6"/>
    <x v="322"/>
    <s v="Aipe es uno de los tres municipios del Huila elegidos para vivir esta gran experiencia de aprendizaje, cultura y cine al aire libre._x000a_Te esperamos hoy desde las 2:00 p.m. en el parque principal, para disfrutar y conocer cómo Ecopetrol impulsa la transición energética y el desarrollo sostenible en nuestra región._x000a_⚠️ Aforo limitado a 500 personas, ¡llega temprano y no te pierdas esta experiencia única!"/>
    <m/>
    <x v="0"/>
    <n v="0"/>
    <n v="250"/>
    <s v="https://web.facebook.com/alcaldiadeaipehuila/posts/pfbid02ygzX8kpkmhpkdoriHjetGHPjzrJUQho8z1ABgqRrqqAgX6zsn8ESSi1aTV3eAZn9l?rdid=xfPjonFLDwHjvFKG#"/>
  </r>
  <r>
    <d v="2025-11-03T00:00:00"/>
    <x v="4"/>
    <x v="114"/>
    <x v="0"/>
    <x v="8"/>
    <s v="Gas social Huila "/>
    <x v="0"/>
    <s v="Huila"/>
    <x v="6"/>
    <x v="323"/>
    <s v="Hoy visitamos las veredas La Mojarra, La Jagua y El Caimán, donde socializamos con la comunidad este gran proyecto que beneficiará a más de 900 familias de 19 veredas de Neiva, gracias a una inversión cercana a los 8.000 millones de pesos, en convenio con la Gobernación del Huila, Alcanos de Colombia, TGI y Ecopetrol."/>
    <m/>
    <x v="0"/>
    <n v="0"/>
    <n v="250"/>
    <s v="https://web.facebook.com/reel/824039836987848"/>
  </r>
  <r>
    <d v="2025-11-03T00:00:00"/>
    <x v="4"/>
    <x v="115"/>
    <x v="0"/>
    <x v="8"/>
    <s v="Gas social Huila "/>
    <x v="0"/>
    <s v="Huila"/>
    <x v="6"/>
    <x v="324"/>
    <s v="Hoy visitamos las veredas La Mojarra, La Jagua y El Caimán, donde socializamos con la comunidad este gran proyecto que beneficiará a más de 900 familias de 19 veredas de Neiva, gracias a una inversión cercana a los 8.000 millones de pesos, en convenio con la Gobernación del Huila, Alcanos de Colombia, TGI y Ecopetrol."/>
    <m/>
    <x v="0"/>
    <n v="0"/>
    <n v="250"/>
    <s v="https://web.facebook.com/reel/835488052304309"/>
  </r>
  <r>
    <d v="2025-11-04T00:00:00"/>
    <x v="4"/>
    <x v="116"/>
    <x v="0"/>
    <x v="8"/>
    <s v="Gas social Huila "/>
    <x v="0"/>
    <s v="Huila"/>
    <x v="6"/>
    <x v="325"/>
    <s v="Hoy visitamos las veredas La Mojarra, La Jagua y El Caimán, donde socializamos con la comunidad este gran proyecto que beneficiará a más de 900 familias de 19 veredas de Neiva, gracias a una inversión cercana a los 8.000 millones de pesos, en convenio con la Gobernación del Huila, Alcanos de Colombia, TGI y Ecopetrol."/>
    <m/>
    <x v="0"/>
    <n v="0"/>
    <n v="250"/>
    <s v="https://web.facebook.com/reel/1331450761772413"/>
  </r>
  <r>
    <d v="2025-11-04T00:00:00"/>
    <x v="4"/>
    <x v="115"/>
    <x v="0"/>
    <x v="21"/>
    <s v="Gas social Huila "/>
    <x v="0"/>
    <s v="Huila"/>
    <x v="6"/>
    <x v="326"/>
    <s v="El alcalde Germán Casagua Bonilla lidera el proyecto que conectará 19 veredas rurales de #Neiva al servicio de gas natural domiciliario, una obra que alcanza los $8.000 millones en inversión._x000a_Durante su recorrido por La Mojarra, La Jagua y El Caimán, el mandatario destacó el trabajo conjunto con la Gobernación del Huila, Alcanos de Colombia, TGI y Ecopetrol para dignificar la vida de las comunidades rurales."/>
    <m/>
    <x v="0"/>
    <n v="0"/>
    <n v="250"/>
    <s v="https://web.facebook.com/reel/1331104021818751"/>
  </r>
  <r>
    <d v="2025-11-04T00:00:00"/>
    <x v="4"/>
    <x v="37"/>
    <x v="0"/>
    <x v="8"/>
    <s v="Limpieza Yaguará Huila"/>
    <x v="0"/>
    <s v="Huila"/>
    <x v="6"/>
    <x v="327"/>
    <s v="En el municipio de Yaguará se llevó a cabo la jornada “Plogging Yaguará 2025”, una actividad liderada por Ecopetrol en coordinación con la Administración Municipal y el apoyo de varias entidades del territorio.."/>
    <m/>
    <x v="0"/>
    <n v="0"/>
    <n v="250"/>
    <s v="https://www.facebook.com/story.php?story_fbid=pfbid0QL7oTK5rHCMeR2174tAf1K2uZXodAZD47mtk1uPLDx7XXN3rdggVud7gVNnhTRfYl&amp;id=61564830406635&amp;sfnsn=scwspwa&amp;mibextid=VhDh1V&amp;_rdr"/>
  </r>
  <r>
    <d v="2025-11-04T00:00:00"/>
    <x v="0"/>
    <x v="117"/>
    <x v="0"/>
    <x v="8"/>
    <s v="Limpieza Yaguará Huila"/>
    <x v="0"/>
    <s v="Huila"/>
    <x v="6"/>
    <x v="328"/>
    <s v="En el municipio de Yaguará se llevó a cabo la jornada “Plogging Yaguará 2025”, una actividad liderada por Ecopetrol en coordinación con la Administración Municipal y el apoyo de varias entidades del territorio._x000a__x000a_La iniciativa, que integró actividad física con recolección de residuos, reunió a cerca de cien personas, entre habitantes y equipos de trabajo."/>
    <n v="103000"/>
    <x v="0"/>
    <n v="618000"/>
    <n v="2600"/>
    <s v="https://tsmnoticias.com/ecopetrol-y-alcaldia-lideraron-jornada-plogging-en-yaguara-para-promover-deporte-y-cuidado-ambiental/"/>
  </r>
  <r>
    <d v="2025-11-04T00:00:00"/>
    <x v="4"/>
    <x v="108"/>
    <x v="0"/>
    <x v="8"/>
    <s v="Ruta de la Iguana Huila"/>
    <x v="0"/>
    <s v="Huila"/>
    <x v="6"/>
    <x v="329"/>
    <s v="Nuestro municipio vivió una jornada mágica de cultura, aprendizaje y alegría._x000a_ La Alcaldía de Aipe y el Grupo Ecopetrol, lograron realizar una gran actividad con cine al aire libre, realidad virtual y experiencias que inspiran a grandes y chicos._x000a_ Una iniciativa que lleva conocimiento, energía y esperanza a cada rincón de Aipe"/>
    <m/>
    <x v="0"/>
    <n v="0"/>
    <n v="250"/>
    <s v="https://web.facebook.com/story.php?story_fbid=pfbid02XnUowgpY6vDcbijHcMqHkttzdqvGgTJ6uszkHs8tyqDSTFFrE4vQLpaogg14uCNHl&amp;id=61555126778095&amp;sfnsn=scwspwa&amp;mibextid=VhDh1V&amp;_rdc=1&amp;_rdr#"/>
  </r>
  <r>
    <d v="2025-11-07T00:00:00"/>
    <x v="4"/>
    <x v="118"/>
    <x v="0"/>
    <x v="8"/>
    <s v="Pavimentación Algeciras Huila"/>
    <x v="0"/>
    <s v="Huila"/>
    <x v="6"/>
    <x v="330"/>
    <s v="Con la participación del Gobernador del Huila, Ecopetrol–Cenit, Enel Colombia y la Alcaldía de Algeciras, se socializó la Fase II del proyecto de rehabilitación de la vía Ruta 45 – Guacamayas, que busca mejorar la conectividad y el desarrollo del municipio."/>
    <m/>
    <x v="0"/>
    <n v="0"/>
    <n v="250"/>
    <s v="https://www.facebook.com/AngelGuzmancastr/videos/785952024266899/?rdid=a1Ls8Enxrjs8bvUw#"/>
  </r>
  <r>
    <d v="2025-11-07T00:00:00"/>
    <x v="4"/>
    <x v="119"/>
    <x v="0"/>
    <x v="8"/>
    <s v="Pavimentación Algeciras Huila"/>
    <x v="0"/>
    <s v="Huila"/>
    <x v="6"/>
    <x v="331"/>
    <s v="El gobernador del Huila, Rodrigo Villalba Mosquera, junto al gerente general de CENIT Transporte y Logística de Hidrocarburos S.A.S., Tito Murcia y el alcalde de Algeciras, Alexander Martínez Ballesteros, formalizaron la Fase 2 del proyecto de rehabilitación del corredor vial Cruce Ruta 45 – Guacamayas, una de las obras más estratégicas para el oriente del departamento._x000a_El proyecto, aprobado por la Agencia de Renovación del Territorio (ART) mediante la Resolución 001030 del 15 de octubre de 2025, se ejecutará bajo el mecanismo nacional de Obras por Impuestos, con una inversión total de $26.567 millones, financiada en su totalidad por CENIT, filial del Grupo Ecopetrol."/>
    <m/>
    <x v="0"/>
    <n v="0"/>
    <n v="250"/>
    <s v="https://www.facebook.com/story.php?story_fbid=1403894481740802&amp;id=100063607898977&amp;rdid=0g6hFSgppDS7Yhpd#"/>
  </r>
  <r>
    <d v="2025-11-07T00:00:00"/>
    <x v="4"/>
    <x v="120"/>
    <x v="0"/>
    <x v="8"/>
    <s v="Pavimentación Algeciras Huila"/>
    <x v="0"/>
    <s v="Huila"/>
    <x v="6"/>
    <x v="332"/>
    <s v="Hoy anunciamos con orgulloque logramos la financiación total para la rehabilitación de la vía ruta 45 -Algeciras, nuestra gran despensa agrícola.Una inversión cercana a $50 mil millones, gestionada gracias al compromiso de ENEL y Ecopetrol (a través de CENIT) bajo la modalidad de obras por impuestos. "/>
    <m/>
    <x v="0"/>
    <n v="0"/>
    <n v="250"/>
    <s v="https://www.facebook.com/reel/1636409050653354"/>
  </r>
  <r>
    <d v="2025-11-07T00:00:00"/>
    <x v="4"/>
    <x v="108"/>
    <x v="0"/>
    <x v="8"/>
    <s v="Ruta de la Iguana Huila"/>
    <x v="0"/>
    <s v="Huila"/>
    <x v="6"/>
    <x v="333"/>
    <s v="La Ruta de la Iguana iluminó Aipe con cine, cultura y energía!_x000a_Gracias al apoyo del Grupo Ecopetrol, vivimos una jornada llena de aprendizaje, diversión y esperanza. "/>
    <m/>
    <x v="0"/>
    <n v="0"/>
    <n v="250"/>
    <s v="https://www.facebook.com/reel/2944465935747913"/>
  </r>
  <r>
    <d v="2025-11-07T00:00:00"/>
    <x v="4"/>
    <x v="121"/>
    <x v="0"/>
    <x v="8"/>
    <s v="Pavimentación Algeciras Huila"/>
    <x v="0"/>
    <s v="Huila"/>
    <x v="6"/>
    <x v="334"/>
    <s v="Cénit invertirá cerca de 27 mil millones en la pavimentación de la vía hacia Algeciras_x000a_El garzoneño Jorge Tito Murcia, vicepresidente de Cénit, compañía filial del Grupo Ecopetrol S.A., anunció una importante inversión para el departamento del Huila."/>
    <m/>
    <x v="0"/>
    <n v="0"/>
    <n v="250"/>
    <s v="https://www.facebook.com/story.php?story_fbid=1492395015649190&amp;id=100046361184494&amp;rdid=7sehKLsX2F0pCnC0#"/>
  </r>
  <r>
    <d v="2025-11-07T00:00:00"/>
    <x v="0"/>
    <x v="122"/>
    <x v="0"/>
    <x v="15"/>
    <s v="Posible embargo Refinería"/>
    <x v="0"/>
    <s v="Huila"/>
    <x v="6"/>
    <x v="335"/>
    <s v="La DIAN emitió un nuevo criterio enviado en diciembre de 2024, según el cual la importación de gasolina y diésel por parte de Ecopetrol debe estar gravada con un IVA del 19 % en lugar del 5 % que se venía aplicando.  _x000a__x000a_La aplicación de este nuevo criterio es retroactiva, abarcando los años 2022, 2023 y 2024, y es lo que ha generado la aparente deuda tributaria por 1,3 a 1,5 billones de pesos"/>
    <n v="103000"/>
    <x v="1"/>
    <n v="618000"/>
    <n v="2600"/>
    <s v="https://www.vivehuila.co/2025/11/cobro-millonario-refineria-en-jaque-la.html?fbclid=IwdGRzaAN6w9FjbGNrA3rDzmV4dG4DYWVtAjExAHNydGMGYXBwX2lkDDM1MDY4NTUzMTcyOAABHkye7OBuflR2kuPsoO-iUM5ERr0tWU0R9_buuTA0t6tMYzQYlDuFjkzNvMR1_aem_IbsZyVwPxt3Ajn01mf2h-w&amp;m=1&amp;sfnsn=scwspwa"/>
  </r>
  <r>
    <d v="2025-11-07T00:00:00"/>
    <x v="4"/>
    <x v="123"/>
    <x v="0"/>
    <x v="8"/>
    <s v="Ruta de la Iguana Huila."/>
    <x v="0"/>
    <s v="Huila"/>
    <x v="6"/>
    <x v="336"/>
    <s v="La ruta de la iguana de Ecopetrol es una feria itinirante que lleva actividades de cine, cultura y aprendizaje a comunidades rurales y municipios de Colombia."/>
    <m/>
    <x v="0"/>
    <n v="0"/>
    <n v="250"/>
    <s v="https://www.facebook.com/reel/675982411972247"/>
  </r>
  <r>
    <d v="2025-11-07T00:00:00"/>
    <x v="0"/>
    <x v="124"/>
    <x v="0"/>
    <x v="17"/>
    <s v="Riesgos en el sector energético"/>
    <x v="0"/>
    <s v="Huila"/>
    <x v="6"/>
    <x v="337"/>
    <s v="Se ha encendido por enésima vez una nueva alerta sobre el riesgo de racionamiento de energía y gas en Colombia. Y la advertencia proviene del contralor General de la República, Carlos Hernán Rodríguez, quien consigna la inquietud en una carta formal dirigida al Gobierno de Gustavo Petro, concretamente, al ministro de Minas, Edwin Palma._x000a__x000a_Las preocupaciones del contralor Rodríguez son para mirarlas con detenimiento. Uno de los riesgos tiene que ver con “la baja significativa en los ingresos de la Nación, derivada de la reducción de la producción de hidrocarburos y por ende de su exportación, evidenciada a través de los indicadores de exploración e incorporación de reservas, lo cual pone de presente el anquilosamiento en el sector de hidrocarburos en Colombia”."/>
    <n v="103000"/>
    <x v="0"/>
    <n v="618000"/>
    <n v="2600"/>
    <s v="https://www.lanacion.com.co/los-escenarios-de-riesgo-en-el-sector-energetico/"/>
  </r>
  <r>
    <d v="2025-11-07T00:00:00"/>
    <x v="4"/>
    <x v="37"/>
    <x v="0"/>
    <x v="23"/>
    <s v="El Corazón que Impulsa a Colombia."/>
    <x v="0"/>
    <s v="Huila"/>
    <x v="6"/>
    <x v="338"/>
    <s v="En cada rincón de Colombia, hay un corazón que late con fuerza. Late cuando una familia campesina recibe por fin el título de su tierra. Late cuando una comunidad indígena enciende por primera vez un bombillo gracias a la energía solar. Late con la música que une a los jóvenes de Putumayo y Nariño, y con los sueños de cientos de productores agropecuarios que ahora tienen las herramientas para crecer. "/>
    <m/>
    <x v="0"/>
    <n v="0"/>
    <n v="250"/>
    <s v="https://www.facebook.com/story.php?story_fbid=122186648906494346&amp;id=61564830406635&amp;rdid=ilAPZhFxgDq1PtNO#"/>
  </r>
  <r>
    <d v="2025-11-07T00:00:00"/>
    <x v="4"/>
    <x v="125"/>
    <x v="0"/>
    <x v="8"/>
    <s v="Limpieza Yaguará Huila"/>
    <x v="0"/>
    <s v="Huila"/>
    <x v="6"/>
    <x v="339"/>
    <s v="En el municipio de Yaguará se llevó a cabo la jornada “Plogging Yaguará 2025”, una actividad liderada por Ecopetrol en coordinación con la Administración Municipal y el apoyo de varias entidades del territorio. La iniciativa, que integró actividad física con recolección de residuos, reunió a cerca de cien personas, entre habitantes y equipos de trabajo._x000a_Durante el recorrido por diferentes sectores, se recolectaron cerca de 19,4 kilos de residuos, entre ellos llantas, chatarra, vidrio, plástico, papel–cartón, PVC, botellas PET y desechos ordinarios. "/>
    <m/>
    <x v="0"/>
    <n v="0"/>
    <n v="250"/>
    <s v="https://www.facebook.com/permalink.php?story_fbid=pfbid0PV5rKFmSoNWwcvE2iWpN1yK7QfgfQuYpP2AHeXRQgN5hFDcpbkwd5PKaoAAd6yK8l&amp;id=100063732655246&amp;rdid=5xFbXdqF4F347wJq#"/>
  </r>
  <r>
    <d v="2025-11-07T00:00:00"/>
    <x v="4"/>
    <x v="126"/>
    <x v="0"/>
    <x v="8"/>
    <s v="Limpieza Yaguará Huila"/>
    <x v="0"/>
    <s v="Huila"/>
    <x v="6"/>
    <x v="340"/>
    <s v="En el municipio de Yaguará se llevó a cabo la jornada “Plogging Yaguará 2025”, una actividad liderada por Ecopetrol en coordinación con la Administración Municipal y el apoyo de varias entidades del territorio. La iniciativa, que integró actividad física con recolección de residuos, reunió a cerca de cien personas, entre habitantes y equipos de trabajo."/>
    <m/>
    <x v="0"/>
    <n v="0"/>
    <n v="250"/>
    <s v="https://www.facebook.com/permalink.php?story_fbid=pfbid02JTiBXKEaUd2Z28abjzHVEzMAjNeWFzoRDrYJGu8Zmb5VTgs5veP9uHCHDPaFTSKzl&amp;id=61575535271727&amp;rdid=iaBIIfswe3Wjq1wx#"/>
  </r>
  <r>
    <d v="2025-11-04T00:00:00"/>
    <x v="4"/>
    <x v="127"/>
    <x v="0"/>
    <x v="8"/>
    <s v="Inversión social en desarrollo rural"/>
    <x v="0"/>
    <s v="Meta"/>
    <x v="1"/>
    <x v="341"/>
    <s v="Cacaoteros de Acacías fortalecen su operación con nueva maquinaria y el respaldo de Agroemprende Cacao"/>
    <m/>
    <x v="0"/>
    <n v="0"/>
    <n v="250"/>
    <s v="https://www.facebook.com/share/1A6mHDpWkf/?mibextid=wwXIfr"/>
  </r>
  <r>
    <d v="2025-11-04T00:00:00"/>
    <x v="4"/>
    <x v="128"/>
    <x v="0"/>
    <x v="8"/>
    <s v="Radio Nacional de Colombia  "/>
    <x v="0"/>
    <s v="Meta"/>
    <x v="1"/>
    <x v="342"/>
    <s v="Cacaoteros de Acacías fortalecen su operación con nueva maquinaria y el respaldo de Agroemprende Cacao"/>
    <m/>
    <x v="0"/>
    <n v="0"/>
    <n v="250"/>
    <s v="https://www.facebook.com/share/17EU8PL7Qq/?mibextid=wwXIfr"/>
  </r>
  <r>
    <d v="2025-11-04T00:00:00"/>
    <x v="4"/>
    <x v="129"/>
    <x v="0"/>
    <x v="8"/>
    <s v="Inversión social en desarrollo rural"/>
    <x v="0"/>
    <s v="Meta"/>
    <x v="1"/>
    <x v="343"/>
    <s v="Cacaoteros de Acacías fortalecen su operación con nueva maquinaria y el respaldo de Agroemprende Cacao"/>
    <m/>
    <x v="0"/>
    <n v="0"/>
    <n v="250"/>
    <s v="https://www.facebook.com/share/r/1Ai2ec7mSW/?mibextid=wwXIfr"/>
  </r>
  <r>
    <d v="2025-11-04T00:00:00"/>
    <x v="4"/>
    <x v="130"/>
    <x v="0"/>
    <x v="8"/>
    <s v="Inversión social en desarrollo rural"/>
    <x v="0"/>
    <s v="Meta"/>
    <x v="1"/>
    <x v="344"/>
    <s v="Cacaoteros de Acacías fortalecen su operación con nueva maquinaria y el respaldo de Agroemprende Cacao"/>
    <m/>
    <x v="0"/>
    <n v="0"/>
    <n v="250"/>
    <s v="https://www.instagram.com/p/DQqBy3jDMRg/?igsh=MTl2ZWN2OGc4MWRyeA=="/>
  </r>
  <r>
    <d v="2025-11-04T00:00:00"/>
    <x v="0"/>
    <x v="130"/>
    <x v="0"/>
    <x v="8"/>
    <s v="Bloqueo a operaciones de ECP en Castilla La Nueva"/>
    <x v="0"/>
    <s v="Meta"/>
    <x v="1"/>
    <x v="345"/>
    <s v="En las últimas horas, manifestantes del gremio cultural y deportivo realizan bloqueos en el municipio de Castilla la Nueva y en zonas aledañas a la industria petrolera"/>
    <n v="103000"/>
    <x v="2"/>
    <n v="618000"/>
    <n v="2600"/>
    <s v="En las últimas horas, manifestantes del gremio cultural y deportivo realizan bloqueos en el municipio de Castilla la Nueva y en zonas aledañas a la industria petrolera"/>
  </r>
  <r>
    <d v="2025-11-05T00:00:00"/>
    <x v="4"/>
    <x v="127"/>
    <x v="0"/>
    <x v="8"/>
    <s v="Inversión social en desarrollo rural"/>
    <x v="0"/>
    <s v="Meta"/>
    <x v="1"/>
    <x v="346"/>
    <s v="Gracias a una iniciativa conjunta entre Ecopetrol 🦎 y la Organización de las Naciones Unidas para la Alimentación y la Agricultura (FAO) 🌾, la Asociación de Mujeres Cacaoteras de Cubarral 🍫 logró llevar hasta Europa 🌍 los productos fabricados en el Meta, que incluyen frutas típicas 🍍🍌, café ☕ y cacao. "/>
    <m/>
    <x v="0"/>
    <n v="0"/>
    <n v="250"/>
    <s v="https://www.facebook.com/share/p/19rb7Beku2/?mibextid=wwXIfr"/>
  </r>
  <r>
    <d v="2025-11-05T00:00:00"/>
    <x v="4"/>
    <x v="131"/>
    <x v="0"/>
    <x v="8"/>
    <s v="Relacionamiento y pedagogía comunitaria "/>
    <x v="0"/>
    <s v="Meta"/>
    <x v="1"/>
    <x v="347"/>
    <s v="Ecopetrol capacitó a más de 120 líderes comunitarios del Meta en habilidades de liderazgo y diálogo social. "/>
    <m/>
    <x v="0"/>
    <n v="0"/>
    <n v="250"/>
    <s v="https://www.facebook.com/share/14K3gHN2nPc/?mibextid=wwXIfr"/>
  </r>
  <r>
    <d v="2025-11-05T00:00:00"/>
    <x v="4"/>
    <x v="132"/>
    <x v="0"/>
    <x v="8"/>
    <s v="Relacionamiento y pedagogía comunitaria "/>
    <x v="0"/>
    <s v="Meta"/>
    <x v="1"/>
    <x v="348"/>
    <s v="Ecopetrol capacitó a más de 120 líderes comunitarios del Meta en habilidades de liderazgo y diálogo social."/>
    <m/>
    <x v="0"/>
    <n v="0"/>
    <n v="250"/>
    <s v="https://www.facebook.com/share/v/17VxyYwWmr/?mibextid=wwXIfr"/>
  </r>
  <r>
    <d v="2025-11-06T00:00:00"/>
    <x v="0"/>
    <x v="133"/>
    <x v="0"/>
    <x v="8"/>
    <s v="Inversión social en desarrollo rural"/>
    <x v="0"/>
    <s v="Meta"/>
    <x v="1"/>
    <x v="349"/>
    <s v="Cacaoteros de Acacías fortalecen su operación con nueva maquinaria y el respaldo de Agroemprende Cacao"/>
    <n v="103000"/>
    <x v="0"/>
    <n v="618000"/>
    <n v="2600"/>
    <s v="https://www.stereonoticiasvillavicencio.com/cacaoteros-de-acacias-fortalecen-su-operacion-con-nueva-maquinaria-y-el-respaldo-de-agroemprende-cacao/?fbclid=IwZnRzaAN5aZ5leHRuA2FlbQIxMQBzcnRjBmFwcF9pZAo2NjI4NTY4Mzc5AAEeXufclXq_J3jJ_x2y--AB9RNuD1s5Y4ICXTCLAfXEvwpeYhunjtYu3IrmARU_aem_UODPTdVib_i7HseT3ZTlpQ"/>
  </r>
  <r>
    <d v="2025-11-06T00:00:00"/>
    <x v="0"/>
    <x v="134"/>
    <x v="0"/>
    <x v="8"/>
    <s v="Relacionamiento y pedagogía comunitaria "/>
    <x v="0"/>
    <s v="Meta"/>
    <x v="1"/>
    <x v="350"/>
    <s v="Ecopetrol capacitó a más de 120 líderes comunitarios del Meta en habilidades de liderazgo y diálogo social. "/>
    <n v="103000"/>
    <x v="0"/>
    <n v="618000"/>
    <n v="2600"/>
    <s v="https://llanoalmundo.com/ecopetrol-capacito-a-mas-de-120-lideres-comunitarios-del-meta-en-habilidades-de-liderazgo-y-dialogo-social/?fbclid=IwZnRzaAN5aOZleHRuA2FlbQIxMQBzcnRjBmFwcF9pZAo2NjI4NTY4Mzc5AAEedOzpulRmpmnqBr74ha1W7OpnOolUhlx1duGhUe-GdewhNh63js7IjE3iSi8_aem_RZ7rdJZMoHaAjAVuddeJ4w"/>
  </r>
  <r>
    <d v="2025-11-06T00:00:00"/>
    <x v="0"/>
    <x v="134"/>
    <x v="0"/>
    <x v="8"/>
    <s v="Inversión social en desarrollo rural"/>
    <x v="0"/>
    <s v="Meta"/>
    <x v="1"/>
    <x v="351"/>
    <s v="Cacaoteros de Acacías fortalecen su operación con nueva maquinaria y el respaldo de Agroemprende Cacao"/>
    <n v="103000"/>
    <x v="0"/>
    <n v="618000"/>
    <n v="2600"/>
    <s v="https://llanoalmundo.com/cacaoteros-de-acacias-fortalecen-su-operacion-con-nueva-maquinaria-y-el-respaldo-de-agroemprende-cacao/?fbclid=IwZnRzaAN5ablleHRuA2FlbQIxMQBzcnRjBmFwcF9pZAo2NjI4NTY4Mzc5AAEenOYTkBE40Cd5X69JhFN7oipkNLeDtn99UEnW0Qm5li-JG31qoA-ZNTqblc8_aem_5RZbFrzuI4W1UDOyp7AjXg"/>
  </r>
  <r>
    <d v="2025-11-06T00:00:00"/>
    <x v="0"/>
    <x v="135"/>
    <x v="0"/>
    <x v="8"/>
    <s v="Inversión social en desarrollo rural"/>
    <x v="0"/>
    <s v="Meta"/>
    <x v="1"/>
    <x v="352"/>
    <s v="Cacaoteros de Acacías fortalecen su operación con nueva maquinaria y el respaldo de Agroemprende Cacao"/>
    <n v="103000"/>
    <x v="0"/>
    <n v="618000"/>
    <n v="2600"/>
    <s v="https://tdicolombia.com.co/2025/11/05/cacaoteros-de-acacias-fortalecen-su-operacion-con-nueva-maquinaria-y-el-respaldo-de-agroemprende-cacao/"/>
  </r>
  <r>
    <d v="2025-11-06T00:00:00"/>
    <x v="4"/>
    <x v="136"/>
    <x v="0"/>
    <x v="7"/>
    <s v="Bloqueo a operaciones de ECP en Castilla La Nueva"/>
    <x v="0"/>
    <s v="Meta"/>
    <x v="1"/>
    <x v="353"/>
    <s v="PROTESTAN CONTRA ECOPETROL EN CASTILLA LA NUEVA, META "/>
    <m/>
    <x v="2"/>
    <n v="0"/>
    <n v="250"/>
    <s v="https://www.facebook.com/share/1BgWYkEKuU/?mibextid=wwXIfr"/>
  </r>
  <r>
    <d v="2025-11-07T00:00:00"/>
    <x v="4"/>
    <x v="137"/>
    <x v="0"/>
    <x v="8"/>
    <s v="Inversión social en desarrollo rural"/>
    <x v="0"/>
    <s v="Meta"/>
    <x v="1"/>
    <x v="354"/>
    <s v="Cacaoteros de Acacías fortalecen su operación con nueva maquinaria y el respaldo de Agroemprende Cacao"/>
    <m/>
    <x v="0"/>
    <n v="0"/>
    <n v="250"/>
    <s v="https://www.facebook.com/share/1B5wBR6JJM/?mibextid=wwXIfr"/>
  </r>
  <r>
    <d v="2025-11-07T00:00:00"/>
    <x v="4"/>
    <x v="138"/>
    <x v="0"/>
    <x v="8"/>
    <s v="Inversión social en desarrollo rural"/>
    <x v="0"/>
    <s v="Meta"/>
    <x v="1"/>
    <x v="355"/>
    <s v="Cacaoteros de Acacías fortalecen su operación con nueva maquinaria y el respaldo de Agroemprende Cacao"/>
    <m/>
    <x v="0"/>
    <n v="0"/>
    <n v="250"/>
    <s v="https://www.facebook.com/share/171M2cZ13Z/?mibextid=wwXIfr"/>
  </r>
  <r>
    <d v="2025-11-07T00:00:00"/>
    <x v="4"/>
    <x v="139"/>
    <x v="0"/>
    <x v="8"/>
    <s v="Inversión social en desarrollo rural"/>
    <x v="0"/>
    <s v="Meta"/>
    <x v="1"/>
    <x v="356"/>
    <s v="El Instituto Departamental de Cultura del Meta, la alianza FAO-Ecopetrol, la Red de Abastecimiento del Meta, el SENA, el Gran Chef y el Clúster Gastronómico del Meta, desarrollaron una serie de talleres de cocinas tradicionales en el marco del Torneo Internacional del Joropo."/>
    <m/>
    <x v="0"/>
    <n v="0"/>
    <n v="250"/>
    <s v="https://www.facebook.com/share/p/19rojAVM8A/?mibextid=wwXIfr"/>
  </r>
  <r>
    <d v="2025-11-07T00:00:00"/>
    <x v="4"/>
    <x v="140"/>
    <x v="0"/>
    <x v="8"/>
    <s v="Inversión social en desarrollo rural"/>
    <x v="0"/>
    <s v="Meta"/>
    <x v="1"/>
    <x v="357"/>
    <s v="Mujeres del país posicionan su cacao en Europa gracias a Ecopetrol y FAO."/>
    <m/>
    <x v="0"/>
    <n v="0"/>
    <n v="250"/>
    <s v="https://www.instagram.com/p/DQlBTSUjS0q/?igsh=MWoxbjQzNjJ0eXgwdA=="/>
  </r>
  <r>
    <d v="2025-11-05T00:00:00"/>
    <x v="0"/>
    <x v="41"/>
    <x v="0"/>
    <x v="8"/>
    <s v="Inversión - Socio "/>
    <x v="0"/>
    <s v="Arauca"/>
    <x v="7"/>
    <x v="358"/>
    <s v="SierraCol Energy y Ecopetrol entregaron puente modular sobre el caño Caranal a la Gobernación de Arauca"/>
    <n v="98000"/>
    <x v="0"/>
    <n v="588000"/>
    <n v="2600"/>
    <s v="https://lavozdelcinaruco.com/sierracol-energy-y-ecopetrol-entregaron-puente-modular-sobre-el-cano-caranal-a-la-gobernacion-de-arauca/?fbclid=IwZnRzaAN6NIBleHRuA2FlbQIxMQBzcnRjBmFwcF9pZAo2NjI4NTY4Mzc5AAEecZEZaiMlusE1891k1qNxfzZDsJToSy-qGH_AnyselcvYFtgffe-gjHgtpD0_aem_z7DVExGSIewT2yg9Ti4qMQ"/>
  </r>
  <r>
    <d v="2025-11-05T00:00:00"/>
    <x v="4"/>
    <x v="141"/>
    <x v="0"/>
    <x v="8"/>
    <s v="Inversión - Socio "/>
    <x v="0"/>
    <s v="Arauca"/>
    <x v="7"/>
    <x v="359"/>
    <s v="SierraCol Energy entregó puente modular a la Gobernación de Arauca "/>
    <m/>
    <x v="0"/>
    <n v="0"/>
    <n v="250"/>
    <s v="https://www.facebook.com/share/p/17aZeYJ7AE/?mibextid=wwXIfr"/>
  </r>
  <r>
    <d v="2025-11-05T00:00:00"/>
    <x v="4"/>
    <x v="142"/>
    <x v="0"/>
    <x v="8"/>
    <s v="Inversión - Socio "/>
    <x v="0"/>
    <s v="Arauca"/>
    <x v="7"/>
    <x v="360"/>
    <s v="SierraCol Energy entregó puente modular a la Gobernación de Arauca "/>
    <m/>
    <x v="0"/>
    <n v="0"/>
    <n v="250"/>
    <s v="https://www.facebook.com/reel/2036727920464101"/>
  </r>
  <r>
    <d v="2025-11-06T00:00:00"/>
    <x v="0"/>
    <x v="143"/>
    <x v="0"/>
    <x v="8"/>
    <s v="Inversión social - relacionamiento"/>
    <x v="0"/>
    <s v="Casanare"/>
    <x v="7"/>
    <x v="361"/>
    <s v="Red Agro Casanare fortalece economía campesina en el mercado campesino de Tauramena"/>
    <n v="98000"/>
    <x v="0"/>
    <n v="588000"/>
    <n v="2600"/>
    <s v="https://casanareonline.co/red-agro-casanare-fortalece-economia-campesina-en-el-mercado-campesino-de-tauramena/?fbclid=IwZnRzaAN5alhleHRuA2FlbQIxMQBzcnRjBmFwcF9pZAo2NjI4NTY4Mzc5AAEe-whgczHjaSIadjshmYwmIW66552OB6C4ru9dstSbyUa47rZso7aTLhXtL14_aem_KGYmJXxQdXn_hlPv42b0zQ"/>
  </r>
  <r>
    <d v="2025-11-06T00:00:00"/>
    <x v="0"/>
    <x v="86"/>
    <x v="0"/>
    <x v="8"/>
    <s v="Inversión social - relacionamiento"/>
    <x v="0"/>
    <s v="Casanare"/>
    <x v="7"/>
    <x v="362"/>
    <s v="Red Agro Casanare fomenta la economía rural en el Mercado Campesino de Tauramena"/>
    <n v="98000"/>
    <x v="0"/>
    <n v="588000"/>
    <n v="3200"/>
    <s v="https://prensalibrecasanare.com/casanare/55878-red-agro-casanare-fomenta-la-economna-rural-en-el-mercado-campesino-de-tauramena.html"/>
  </r>
  <r>
    <d v="2025-11-06T00:00:00"/>
    <x v="4"/>
    <x v="144"/>
    <x v="0"/>
    <x v="8"/>
    <s v="Inversión social - relacionamiento"/>
    <x v="0"/>
    <s v="Casanare"/>
    <x v="7"/>
    <x v="363"/>
    <s v="Red Agro Casanare fomenta la economía rural en el Mercado Campesino de #Tauramena"/>
    <m/>
    <x v="0"/>
    <n v="0"/>
    <n v="250"/>
    <s v="https://www.facebook.com/share/p/19twUqgPkK/?mibextid=wwXIfr"/>
  </r>
  <r>
    <d v="2025-11-06T00:00:00"/>
    <x v="4"/>
    <x v="145"/>
    <x v="0"/>
    <x v="8"/>
    <s v="Inversión social - relacionamiento"/>
    <x v="0"/>
    <s v="Casanare"/>
    <x v="7"/>
    <x v="364"/>
    <s v="Red Agro Casanare Fomenta la Economía Rural en Tauramena."/>
    <m/>
    <x v="0"/>
    <n v="0"/>
    <n v="250"/>
    <s v="https://www.facebook.com/share/p/1CvmNhJ1wE/"/>
  </r>
  <r>
    <d v="2025-11-06T00:00:00"/>
    <x v="4"/>
    <x v="146"/>
    <x v="0"/>
    <x v="8"/>
    <s v="Inversión social - relacionamiento"/>
    <x v="0"/>
    <s v="Casanare"/>
    <x v="7"/>
    <x v="365"/>
    <s v="Red Agro Casanare Fomenta la Economía Rural en Tauramena."/>
    <m/>
    <x v="0"/>
    <n v="0"/>
    <n v="250"/>
    <s v="https://www.facebook.com/share/1FeYSsNjok/?mibextid=wwXIfr"/>
  </r>
  <r>
    <d v="2025-11-07T00:00:00"/>
    <x v="4"/>
    <x v="147"/>
    <x v="0"/>
    <x v="8"/>
    <s v="Inversión social - relacionamiento"/>
    <x v="0"/>
    <s v="Casanare"/>
    <x v="7"/>
    <x v="366"/>
    <s v="Red Agro Casanare fomenta la economía rural en el Mercado Campesino de Tauramena."/>
    <m/>
    <x v="0"/>
    <n v="0"/>
    <n v="250"/>
    <s v="https://www.facebook.com/share/p/1U82zn2eLp/"/>
  </r>
  <r>
    <d v="2025-11-07T00:00:00"/>
    <x v="4"/>
    <x v="147"/>
    <x v="0"/>
    <x v="8"/>
    <s v="Inversión social - relacionamiento"/>
    <x v="0"/>
    <s v="Casanare"/>
    <x v="7"/>
    <x v="367"/>
    <s v="Red Agro Casanare fomenta la economía rural en el Mercado Campesino de Tauramena"/>
    <m/>
    <x v="0"/>
    <n v="0"/>
    <n v="250"/>
    <s v="https://www.facebook.com/share/p/1MLFRwPocp/?mibextid=wwXIfr"/>
  </r>
  <r>
    <d v="2025-11-07T00:00:00"/>
    <x v="4"/>
    <x v="148"/>
    <x v="0"/>
    <x v="8"/>
    <s v="Inversión social - relacionamiento"/>
    <x v="0"/>
    <s v="Casanare"/>
    <x v="7"/>
    <x v="368"/>
    <s v="Juan Carlos Herrera, secretario Desarrollo Económico de Tauramena  nos cuenta sobre los resultados del Mercado Campesino de Tauramena"/>
    <m/>
    <x v="0"/>
    <n v="0"/>
    <n v="250"/>
    <s v="https://www.facebook.com/share/v/1FzuZeZiw1/"/>
  </r>
  <r>
    <d v="2025-11-07T00:00:00"/>
    <x v="4"/>
    <x v="149"/>
    <x v="0"/>
    <x v="21"/>
    <s v="Mesa técnica de gas"/>
    <x v="0"/>
    <s v="Casanare"/>
    <x v="7"/>
    <x v="369"/>
    <s v="Ecopetrol dispondrá 2,7 GBTUD adicionales para asegurar suministro de Gas Natural Vehicular en Meta y Casanare"/>
    <m/>
    <x v="0"/>
    <n v="0"/>
    <n v="250"/>
    <s v="https://www.facebook.com/share/v/17mFUuupXG/"/>
  </r>
  <r>
    <d v="2025-11-07T00:00:00"/>
    <x v="4"/>
    <x v="144"/>
    <x v="0"/>
    <x v="21"/>
    <s v="Mesa técnica de gas"/>
    <x v="0"/>
    <s v="Casanare"/>
    <x v="7"/>
    <x v="370"/>
    <s v="Ecopetrol anunció que a mediados de noviembre abrirá un proceso comercial para asignar hasta 2,7 GBTUD de gas a empresas distribuidoras y comercializadoras que operan en los departamentos de Casanare y Meta"/>
    <m/>
    <x v="0"/>
    <n v="0"/>
    <n v="250"/>
    <s v="https://www.facebook.com/share/v/1AXxS9ANDx/"/>
  </r>
  <r>
    <d v="2025-11-07T00:00:00"/>
    <x v="4"/>
    <x v="150"/>
    <x v="0"/>
    <x v="21"/>
    <s v="Mesa técnica de gas"/>
    <x v="0"/>
    <s v="Casanare"/>
    <x v="7"/>
    <x v="371"/>
    <s v="Leidy Rincón, Líder de Desarrollo de Negocios de Gas y GLP de Ecopetrol, nos comparte un mensaje clave desde la mesa técnica en Aguazul (Casanare)"/>
    <m/>
    <x v="0"/>
    <n v="0"/>
    <n v="250"/>
    <s v="https://www.facebook.com/share/v/1AXBxpPyGe/"/>
  </r>
  <r>
    <d v="2025-11-07T00:00:00"/>
    <x v="4"/>
    <x v="151"/>
    <x v="0"/>
    <x v="21"/>
    <s v="Mesa técnica de gas"/>
    <x v="0"/>
    <s v="Casanare"/>
    <x v="7"/>
    <x v="372"/>
    <s v="Ecopetrol anunció la disponibilidad de 2,7 GBTUD adicionales de #gasnatural para garantizar el suministro en los departamentos de Casanare y Meta. "/>
    <m/>
    <x v="0"/>
    <n v="0"/>
    <n v="250"/>
    <s v="https://www.facebook.com/share/v/16PrF6AfYb/"/>
  </r>
  <r>
    <d v="2025-11-07T00:00:00"/>
    <x v="4"/>
    <x v="141"/>
    <x v="0"/>
    <x v="21"/>
    <s v="Inversión social socio Hocol"/>
    <x v="0"/>
    <s v="Casanare"/>
    <x v="7"/>
    <x v="373"/>
    <s v="Gobernación de Arauca avanza hacia la cobertura total de gas domiciliario en la capital del Departamento"/>
    <m/>
    <x v="0"/>
    <n v="0"/>
    <n v="250"/>
    <s v="https://www.facebook.com/share/v/19hj7avPsY/"/>
  </r>
  <r>
    <d v="2025-11-07T00:00:00"/>
    <x v="4"/>
    <x v="152"/>
    <x v="0"/>
    <x v="21"/>
    <s v="Inversión social socio Hocol"/>
    <x v="0"/>
    <s v="Casanare"/>
    <x v="7"/>
    <x v="374"/>
    <s v="Cumpliendo el compromiso adquirido a mediados de 2025, la Gobernación de Arauca avanza en la meta de lograr el 100% de cobertura del servicio de gas domiciliario en el municipio de Arauca"/>
    <m/>
    <x v="0"/>
    <n v="0"/>
    <n v="250"/>
    <s v="https://www.facebook.com/share/p/17UKFzsZKz/?mibextid=wwXIfr"/>
  </r>
  <r>
    <d v="2025-11-07T00:00:00"/>
    <x v="3"/>
    <x v="25"/>
    <x v="0"/>
    <x v="15"/>
    <m/>
    <x v="0"/>
    <s v="Nacional"/>
    <x v="0"/>
    <x v="375"/>
    <s v="Caracol: Hoy por Hoy:  La DIAN (Dirección de Impuestos y Aduanas Nacionales) ha respondido a la controversia generada con Ecopetrol y Reficar respecto al cobro del Impuesto al Valor Agregado (IVA) a la importación de combustibles. La entidad aclaró que, aunque insiste en que dicha importación debe ser gravada con una tarifa del 19% y que el impuesto se causó retroactivamente desde 2022, resultando en un valor de 1.4 billones de pesos, no ha decretado medidas cautelares preventivas ni procesos de cobro coactivos (embargos) contra ninguna empresa. La DIAN, que es parte del Gobierno, está reaccionando a las quejas nacionales sobre esta exigencia que busca obtener más recursos de Ecopetrol, la empresa más importante del Estado colombiano. La disputa también se centra en que el Gobierno cambió la resolución que designaba al Ministerio de Minas y Energía como la entidad que pone la base gravable, transfiriendo ahora esa facultad a la DIAN. (2´29”) (10:09 AM)"/>
    <n v="14351425"/>
    <x v="2"/>
    <n v="71278744.166666672"/>
    <n v="608000"/>
    <s v="http://chrmonitoreo.org/ECOPETROL/2025/11/07/NOTA_17_CARACOL_AM_07-11-25_ECOP.mp3"/>
  </r>
  <r>
    <d v="2025-11-07T00:00:00"/>
    <x v="3"/>
    <x v="68"/>
    <x v="0"/>
    <x v="15"/>
    <m/>
    <x v="0"/>
    <s v="Nacional"/>
    <x v="0"/>
    <x v="376"/>
    <s v="Colmundo. Noticias de la Mañana:  El ex presidente de la Junta Directiva de Ecopetrol, Luis Guillermo Echeverri, manifestó su preocupación por el deterioro institucional y político de la petrolera, atribuido al “mal manejo político” del gobierno de Gustavo Petro. En entrevista con Colmundo Radio, señaló que las reformas tributarias, el litigio con la DIAN y los cambios en la junta directiva han afectado su estabilidad, comparando la situación con la crisis de PDVSA. Echeverri advirtió que la pérdida de independencia, la salida de personal técnico y la politización de cargos han reducido el valor de la empresa en más de 60 billones de dólares. Finalmente, pidió recuperar la confianza del mercado con gobiernos que garanticen independencia y profesionalismo, y destacó el compromiso de los trabajadores que han sostenido a la compañía. (16´44”) (11:30 AM)"/>
    <n v="96013.499999999985"/>
    <x v="2"/>
    <n v="3213251.7999999993"/>
    <n v="34200"/>
    <s v="http://chrmonitoreo.org/ECOPETROL/2025/11/07/NOTA_18_COLMUNDO_AM_07-11-25_ECOP.mp3"/>
  </r>
  <r>
    <d v="2025-11-07T00:00:00"/>
    <x v="3"/>
    <x v="25"/>
    <x v="0"/>
    <x v="15"/>
    <m/>
    <x v="0"/>
    <s v="Nacional"/>
    <x v="0"/>
    <x v="377"/>
    <s v="Caracol: Noticias del Medio Día:  La Dirección de Impuestos y Aduanas Nacionales (DIAN) ha confirmado que la refinería Reficar está obligada a pagar el IVA del 19% sobre las importaciones de gasolina y diésel que realizó entre 2022 y 2024. Aunque la entidad descartó la posibilidad de embargar las cuentas de la refinería, sí mantiene el cobro de esta deuda tributaria, que asciende a cerca de 1.5 billones de pesos. La DIAN continuará con las investigaciones correspondientes, manteniendo la reserva legal, con el objetivo de asegurar el cumplimiento de las obligaciones tributarias y aduaneras en todos los sectores de la economía nacional, contribuyendo así a la seguridad fiscal y la competitividad del país. (1´34”) (12:05 PM)"/>
    <n v="5112913.6849999996"/>
    <x v="2"/>
    <n v="16020462.879666666"/>
    <n v="440200"/>
    <s v="http://chrmonitoreo.org/ECOPETROL/2025/11/07/NOTA_19_CARACOL_MD_07-11-25_ECOP.mp3"/>
  </r>
  <r>
    <d v="2025-11-07T00:00:00"/>
    <x v="3"/>
    <x v="18"/>
    <x v="0"/>
    <x v="24"/>
    <m/>
    <x v="0"/>
    <s v="Nacional"/>
    <x v="0"/>
    <x v="378"/>
    <s v="Blu Radio: Noticias de la Tarde:  Accionistas minoritarios de Ecopetrol han enviado una carta solicitando la modificación del orden del día de la próxima asamblea extraordinaria para incluir tres puntos cruciales que afectan la situación financiera de la compañía. Estos asuntos urgentes son: la orden del presidente Gustavo Petro a la Junta Directiva de vender las operaciones de fracking en Estados Unidos; el cobro de la DIAN a Reficar y Ecopetrol del IVA en la importación de combustibles, el cual abre la puerta a un posible embargo; y la negación permanente de la ANLA a las licencias ambientales para proyectos del sector de hidrocarburos. La carta está firmada por Luis Carlos Oreja Arena, presidente de la Asociación de Amigos de Ecopetrol, y el exsenador Jorge Enrique Robledo. (1´14”) (2:46 PM)"/>
    <n v="3617900"/>
    <x v="2"/>
    <n v="8924153.333333334"/>
    <n v="995500"/>
    <s v="http://chrmonitoreo.org/ECOPETROL/2025/11/07/NOTA_20_BLU_RADIO_TARDE_07-11-25_ECOP.mp3"/>
  </r>
  <r>
    <d v="2025-11-07T00:00:00"/>
    <x v="2"/>
    <x v="70"/>
    <x v="0"/>
    <x v="18"/>
    <m/>
    <x v="0"/>
    <s v="Nacional"/>
    <x v="0"/>
    <x v="379"/>
    <s v="En el sur del departamento de Cesar se registra una emergencia ambiental por la presencia de crudo dentro de una importante fuente hídrica de la región, generada por la ruptura del oleoducto caño limón coveñas, Ecopetrol anunció que adelanta medidas para atender la problemática."/>
    <n v="13035272.827500001"/>
    <x v="0"/>
    <n v="26939563.843500003"/>
    <n v="1583400"/>
    <s v="Emergencia en Cesar por derrame de Crudo"/>
  </r>
  <r>
    <d v="2025-11-07T00:00:00"/>
    <x v="2"/>
    <x v="70"/>
    <x v="0"/>
    <x v="15"/>
    <m/>
    <x v="0"/>
    <s v="Nacional"/>
    <x v="0"/>
    <x v="380"/>
    <s v="Por medio de un comunicado la DIAN anunció que por ahora no adelantará el embargo anunciado contra la refinería de Ecopetrol."/>
    <n v="13035272.827500001"/>
    <x v="2"/>
    <n v="17814872.864250001"/>
    <n v="1583400"/>
    <s v="Por ahora la DIAN no embargará cuentas a Reficar"/>
  </r>
  <r>
    <d v="2025-11-07T00:00:00"/>
    <x v="2"/>
    <x v="75"/>
    <x v="0"/>
    <x v="15"/>
    <m/>
    <x v="0"/>
    <s v="Atlántico"/>
    <x v="4"/>
    <x v="381"/>
    <s v="Por medio de un comunicado la DIAN anunció que no adelantará embargo en contra de Reficar, pero que sí cobrará el 19% por importación de combustible."/>
    <n v="2304324"/>
    <x v="2"/>
    <n v="6912972"/>
    <n v="469700"/>
    <s v="DIAN aclaró cobro de IVA a Reficar"/>
  </r>
  <r>
    <d v="2025-11-07T00:00:00"/>
    <x v="2"/>
    <x v="73"/>
    <x v="0"/>
    <x v="15"/>
    <m/>
    <x v="0"/>
    <s v="Nacional"/>
    <x v="0"/>
    <x v="382"/>
    <s v="Siguen las reacciones frente al eventual cobro de la DÍAN contra la refinería de Cartagena, el ex ministro de hacienda José Manuel Echeverry, junto a otras personalidades expertas en el sector dan su punto de vista frente a la polémica."/>
    <n v="12414545.549999999"/>
    <x v="2"/>
    <n v="146491637.48999998"/>
    <n v="1417500"/>
    <s v="Nuevas reacciones frente al anuncio de cobro de la DIAN sobre Reficar"/>
  </r>
  <r>
    <d v="2025-11-07T00:00:00"/>
    <x v="2"/>
    <x v="73"/>
    <x v="0"/>
    <x v="15"/>
    <m/>
    <x v="0"/>
    <s v="Nacional"/>
    <x v="0"/>
    <x v="383"/>
    <s v="Desde la Mesa Ancha hacen un análisis de lo que está pasando en Ecopetrol y las posibles causas por las que el Gobierno le hace este cobro a Reficar."/>
    <n v="12414545.549999999"/>
    <x v="2"/>
    <n v="208564365.23999998"/>
    <n v="1417500"/>
    <s v="Análisis al presunto embargo de la DIAN a Ecopetrol"/>
  </r>
  <r>
    <d v="2025-11-07T00:00:00"/>
    <x v="2"/>
    <x v="73"/>
    <x v="0"/>
    <x v="15"/>
    <m/>
    <x v="0"/>
    <s v="Nacional"/>
    <x v="0"/>
    <x v="384"/>
    <s v="Por medio de un comunicado la DIAN anunció que no adelantará embargo en contra de Reficar, pero que sí cobrará el 19% por importación de combustible."/>
    <n v="15074119.500000004"/>
    <x v="2"/>
    <n v="69340949.700000018"/>
    <n v="2065500"/>
    <s v="DIAN aclaró que no ha embargado cuentas"/>
  </r>
  <r>
    <d v="2025-11-07T00:00:00"/>
    <x v="2"/>
    <x v="73"/>
    <x v="0"/>
    <x v="15"/>
    <m/>
    <x v="0"/>
    <s v="Nacional"/>
    <x v="0"/>
    <x v="385"/>
    <s v="La Dirección de Impuestos y Aduanas Nacionales (DIAN) desmintió haber iniciado procesos de embargo contra las cuentas de Ecopetrol y su filial Reficar, en medio de una controversia por el cobro del Impuesto al Valor Agregado (IVA) a la importación de combustibles que alcanza los 1.3 billones de pesos."/>
    <n v="40890229.380000003"/>
    <x v="2"/>
    <n v="96773542.865999997"/>
    <n v="2835000"/>
    <s v="DIAN aclara que seguirá cobrando el impuesto del 19%"/>
  </r>
  <r>
    <d v="2025-11-07T00:00:00"/>
    <x v="2"/>
    <x v="81"/>
    <x v="0"/>
    <x v="15"/>
    <m/>
    <x v="0"/>
    <s v="Nacional"/>
    <x v="0"/>
    <x v="386"/>
    <s v="Por medio de un comunicado la DIAN informó que no se ha adelantado ningún cobro coactivo a empresas importadoras de combustible, pero que sí mantendrá vigente este impuesto."/>
    <n v="2304324"/>
    <x v="2"/>
    <n v="3379675.2"/>
    <n v="30000"/>
    <s v="DIAN defiende el IVA del 19% a importación de combustibles"/>
  </r>
  <r>
    <d v="2025-11-07T00:00:00"/>
    <x v="2"/>
    <x v="72"/>
    <x v="0"/>
    <x v="15"/>
    <m/>
    <x v="0"/>
    <s v="Nacional"/>
    <x v="0"/>
    <x v="387"/>
    <s v="El Contralor general en medio del Congreso Nacional de Distribuidores de combustibles que se adelanta en Cartagena, se pronunció sobre la supuesta venta del bloque Permian en Estados Unidos y el cobro de impuestos de la DIAN sobre Reficar."/>
    <n v="5376756"/>
    <x v="2"/>
    <n v="34590463.600000001"/>
    <n v="405000"/>
    <s v="Auditoria a Ecopetrol por campo Permian"/>
  </r>
  <r>
    <d v="2025-11-07T00:00:00"/>
    <x v="2"/>
    <x v="73"/>
    <x v="0"/>
    <x v="4"/>
    <m/>
    <x v="0"/>
    <s v="Nacional"/>
    <x v="0"/>
    <x v="388"/>
    <s v="El Contralor General anunció que para diciembre estará lista la auditoría de Ecopetrol sobre la presunta venta del Permian, que hasta el momento solo han sido rumores los anuncios sobre este tema."/>
    <n v="40890229.380000003"/>
    <x v="0"/>
    <n v="46342259.964000002"/>
    <n v="2835000"/>
    <s v="Auditoría contra Ecopetrol por tema Permian "/>
  </r>
  <r>
    <d v="2025-11-07T00:00:00"/>
    <x v="2"/>
    <x v="81"/>
    <x v="0"/>
    <x v="4"/>
    <m/>
    <x v="0"/>
    <s v="Nacional"/>
    <x v="0"/>
    <x v="389"/>
    <s v="Por medio de un comunicado enviado por Ecopetrol a la Contraloría, dio a conocer que no tiene ninguna intención de vender los activos de la estatal petrolera en Campo Permian que todo esto ha sido solo rumores."/>
    <n v="2304324"/>
    <x v="0"/>
    <n v="10753512"/>
    <n v="30000"/>
    <s v="Ecopetrol desmiente la venta de Permian en Estados Unidos"/>
  </r>
  <r>
    <d v="2025-11-09T00:00:00"/>
    <x v="0"/>
    <x v="25"/>
    <x v="0"/>
    <x v="21"/>
    <m/>
    <x v="0"/>
    <s v="Nacional"/>
    <x v="0"/>
    <x v="390"/>
    <s v="El nuevo volumen de gas estará disponible entre diciembre de 2025 y noviembre de 2026, y priorizará la demanda residencial, de pequeños comercios y del..."/>
    <n v="295000"/>
    <x v="0"/>
    <n v="1770000"/>
    <n v="440200"/>
    <s v="Ecopetrol aumentará la oferta de gas natural para asegurar el suministro en Meta y Casanare"/>
  </r>
  <r>
    <d v="2025-11-09T00:00:00"/>
    <x v="0"/>
    <x v="16"/>
    <x v="0"/>
    <x v="10"/>
    <s v="Gas - otros temas"/>
    <x v="0"/>
    <s v="Nacional"/>
    <x v="0"/>
    <x v="391"/>
    <s v="El retraso en la entrada en operación del proyecto Sirius podría extenderse hasta 2031, según ingenieros petroleros de Colombia - crédito Ecopetrol."/>
    <n v="225000"/>
    <x v="2"/>
    <n v="1350000"/>
    <n v="232830"/>
    <s v="Colombia podría quedarse sin gas suficiente antes de 2030: el megaproyecto Sirius se retrasa otra vez"/>
  </r>
  <r>
    <d v="2025-11-09T00:00:00"/>
    <x v="0"/>
    <x v="153"/>
    <x v="0"/>
    <x v="21"/>
    <m/>
    <x v="0"/>
    <s v="Boyacá"/>
    <x v="2"/>
    <x v="392"/>
    <s v="La estatal petrolera anunció, luego de culminar el PMU de Aguazul, que dispondrá de 2,7 GBTUD (Giga British Thermal Units por día) adicionales para asegurar..."/>
    <n v="116000"/>
    <x v="0"/>
    <n v="696000"/>
    <n v="3200"/>
    <s v="Ecopetrol anuncia suministro de gas natural vehicular en el Meta y Casanare"/>
  </r>
  <r>
    <d v="2025-11-09T00:00:00"/>
    <x v="0"/>
    <x v="23"/>
    <x v="0"/>
    <x v="22"/>
    <m/>
    <x v="0"/>
    <s v="Nacional"/>
    <x v="0"/>
    <x v="393"/>
    <s v="La compañía insiste en seguir adelante con proceso de tecnología que supera los $400 mil millones. ¿Qué hay detrás?"/>
    <n v="215000"/>
    <x v="2"/>
    <n v="1290000"/>
    <n v="186130"/>
    <s v="Jugoso contrato desencadena renuncia de presidente de Ocensa, filial de Ecopetrol y nueva advertencia de la Procuraduría"/>
  </r>
  <r>
    <d v="2025-11-09T00:00:00"/>
    <x v="0"/>
    <x v="46"/>
    <x v="0"/>
    <x v="22"/>
    <m/>
    <x v="0"/>
    <s v="Nacional"/>
    <x v="0"/>
    <x v="394"/>
    <s v="David Riaño, presidente de Ocensa, filial de Ecopetrol que maneja el principal oleoducto del país, renunció tras hacerse público que el proceso de..."/>
    <n v="127000"/>
    <x v="2"/>
    <n v="762000"/>
    <n v="72000"/>
    <s v="Presidente de Ocensa renuncia por desacuerdos sobre jugoso contrato"/>
  </r>
  <r>
    <d v="2025-11-09T00:00:00"/>
    <x v="0"/>
    <x v="14"/>
    <x v="0"/>
    <x v="22"/>
    <m/>
    <x v="0"/>
    <s v="Nacional"/>
    <x v="0"/>
    <x v="395"/>
    <s v="El motivo de su dimisión estaría vinculada a su oponencia a un contrato millonario para adquirir equipos tecnológicos usados."/>
    <n v="147000"/>
    <x v="2"/>
    <n v="882000"/>
    <n v="84460"/>
    <s v="El presidente de Ocensa, David Riaño, habría renunciado, tras dos meses en el cargo"/>
  </r>
  <r>
    <d v="2025-11-09T00:00:00"/>
    <x v="0"/>
    <x v="154"/>
    <x v="0"/>
    <x v="5"/>
    <m/>
    <x v="0"/>
    <s v="Bolívar"/>
    <x v="4"/>
    <x v="396"/>
    <s v="Por Gabriel Jaime Dávila Gómez *. Ecopetrol no se nos está agotando en los pozos: la están drenando desde el escritorio. El 'gobierno del cambio' prometió..."/>
    <n v="106000"/>
    <x v="2"/>
    <n v="636000"/>
    <n v="5000"/>
    <s v="El petróleo del poder: cómo el ego presidencial encendió a Ecopetrol"/>
  </r>
  <r>
    <d v="2025-11-09T00:00:00"/>
    <x v="0"/>
    <x v="34"/>
    <x v="0"/>
    <x v="5"/>
    <m/>
    <x v="0"/>
    <s v="Magdalena"/>
    <x v="4"/>
    <x v="19"/>
    <s v="Abrazando la bandera de una política energética que condena la producción de hidrocarburos, el Gobierno ha mantenido a Ecopetrol en el epicentro de una."/>
    <n v="106000"/>
    <x v="2"/>
    <n v="636000"/>
    <n v="12500"/>
    <s v="El costo de renunciar a la rentabilidad"/>
  </r>
  <r>
    <d v="2025-11-09T00:00:00"/>
    <x v="1"/>
    <x v="23"/>
    <x v="0"/>
    <x v="6"/>
    <m/>
    <x v="0"/>
    <s v="Nacional"/>
    <x v="0"/>
    <x v="397"/>
    <s v="En entrevista, el presidente dela Unisón Sindical Obrera (USO) César Loza asegurque tres desiciones que ha tomado el Gobierno Nacional pueden llevar a Ecopetrol a la Quiebra"/>
    <n v="315000"/>
    <x v="2"/>
    <n v="90720000"/>
    <n v="260000"/>
    <s v="Nos apartamos del presidente Gustavo Petro respecto a su visión de la transición energétca"/>
  </r>
  <r>
    <d v="2025-11-09T00:00:00"/>
    <x v="0"/>
    <x v="55"/>
    <x v="0"/>
    <x v="6"/>
    <m/>
    <x v="0"/>
    <s v="Santander"/>
    <x v="3"/>
    <x v="398"/>
    <s v="La relación entre la Unión Sindical Obrera (USO) y el Gobierno de Gustavo Petro llegó a un punto de ruptura. El sindicato más influyente del sector..."/>
    <n v="113000"/>
    <x v="2"/>
    <n v="678000"/>
    <n v="2800"/>
    <s v="&quot;Nos apartamos del presidente Petro&quot;: la USO rompe con el Gobierno y advierte riesgo de quiebra en Ecopetrol"/>
  </r>
  <r>
    <d v="2025-11-09T00:00:00"/>
    <x v="2"/>
    <x v="73"/>
    <x v="0"/>
    <x v="6"/>
    <m/>
    <x v="0"/>
    <s v="Nacional"/>
    <x v="0"/>
    <x v="399"/>
    <s v="Luna de miel entre el Gobierno Petro y varios sindicatos que apoyaron su candidatura parece haber terminado su luna de miel, la USO pide que uno de sus representantes pueda ser parte de la junta directiva, opción que no es apoyada por parte del ejecutivo."/>
    <m/>
    <x v="2"/>
    <n v="166018479.06600001"/>
    <n v="1417500"/>
    <s v="Sindicato de la USO pide puesto en la junta directiva"/>
  </r>
  <r>
    <d v="2025-11-09T00:00:00"/>
    <x v="0"/>
    <x v="26"/>
    <x v="0"/>
    <x v="0"/>
    <m/>
    <x v="0"/>
    <s v="Nacional"/>
    <x v="0"/>
    <x v="400"/>
    <s v="El anuncio de Ecopetrol y Petrobras, del pasado 30 de octubre, sobre el retraso de un año en la fecha de entrada en operación del proyecto Sirius,..."/>
    <n v="162000"/>
    <x v="2"/>
    <n v="972000"/>
    <n v="32500"/>
    <s v="Entrada en operación del proyecto Sirius, que le daría al país 6 terapiés cúbicos de gas, podría darse hasta 2031"/>
  </r>
  <r>
    <d v="2025-11-09T00:00:00"/>
    <x v="0"/>
    <x v="33"/>
    <x v="0"/>
    <x v="15"/>
    <m/>
    <x v="0"/>
    <s v="Atlántico"/>
    <x v="4"/>
    <x v="401"/>
    <s v="El ex presidente de la junta directiva de Ecopetrol, Luis Guillermo Echeverri, encendió las alarmas sobre la situación actual de Reficar, asegurando."/>
    <n v="106000"/>
    <x v="2"/>
    <n v="636000"/>
    <n v="2800"/>
    <s v="Exdirectivo de Ecopetrol advierte que la crisis de Reficar es consecuencia de decisiones políticas y pérdida de autonomía empresarial"/>
  </r>
  <r>
    <d v="2025-11-09T00:00:00"/>
    <x v="0"/>
    <x v="155"/>
    <x v="0"/>
    <x v="15"/>
    <m/>
    <x v="0"/>
    <s v="Atlántico"/>
    <x v="4"/>
    <x v="402"/>
    <s v="El presidente de la Unión Sindical Obrera, César Loza, lanzó duros cuestionamientos contra el Gobierno y el Presidente Gustavo Petro, por los problemas que..."/>
    <n v="106000"/>
    <x v="2"/>
    <n v="636000"/>
    <n v="4300"/>
    <s v="Los duros cuestionamientos de la USO a Petro por la situación de Ecopetrol"/>
  </r>
  <r>
    <d v="2025-11-09T00:00:00"/>
    <x v="0"/>
    <x v="156"/>
    <x v="0"/>
    <x v="15"/>
    <m/>
    <x v="0"/>
    <s v="Internacional"/>
    <x v="5"/>
    <x v="403"/>
    <s v="Notipress.- La Dirección de Impuestos y Aduanas Nacionales (Dian) aseguró que no decretó embargos ni inició cobros coactivos a empresas importadoras de..."/>
    <n v="135000"/>
    <x v="2"/>
    <n v="810000"/>
    <n v="7500"/>
    <s v="Dian niega embargos a importadoras de combustibles y aclara situación tributaria"/>
  </r>
  <r>
    <d v="2025-11-09T00:00:00"/>
    <x v="0"/>
    <x v="61"/>
    <x v="0"/>
    <x v="7"/>
    <m/>
    <x v="0"/>
    <s v="Nacional"/>
    <x v="0"/>
    <x v="404"/>
    <s v="Esta semana, este columnista publicó dos noticias sobre Ecopetrol y el Gobierno del presidente Gustavo Petro. Ambas estás relacionadas con circulares que la..."/>
    <n v="275000"/>
    <x v="1"/>
    <n v="1650000"/>
    <n v="360000"/>
    <s v="Advertencias desde la Contraloría, nervios en Ecopetrol"/>
  </r>
  <r>
    <d v="2025-11-09T00:00:00"/>
    <x v="0"/>
    <x v="12"/>
    <x v="0"/>
    <x v="7"/>
    <m/>
    <x v="0"/>
    <s v="Antioquia"/>
    <x v="2"/>
    <x v="405"/>
    <s v="La economía colombiana atraviesa un momento de crecimiento moderado con un déficit fiscal histórico y proyectado en el 7,1% del PIB, además de una deu..."/>
    <n v="250000"/>
    <x v="2"/>
    <n v="1500000"/>
    <n v="106360"/>
    <s v="“El reto del Gobierno es la caja, por eso toca inventarse cosas como cobrarle Ecopetrol”, exministro Diego Guevara "/>
  </r>
  <r>
    <d v="2025-11-10T00:00:00"/>
    <x v="1"/>
    <x v="26"/>
    <x v="0"/>
    <x v="5"/>
    <m/>
    <x v="0"/>
    <s v="Nacional"/>
    <x v="0"/>
    <x v="406"/>
    <s v="Ecopetrol lo han convertido en una novela. Esto lo digo porque ha venido pasando por momentos complejos y los pronunciamientos acelerados por quienes les..."/>
    <n v="147000"/>
    <x v="2"/>
    <n v="0"/>
    <n v="25000"/>
    <s v="Tendencia real de Ecopetrol"/>
  </r>
  <r>
    <d v="2025-11-10T00:00:00"/>
    <x v="0"/>
    <x v="26"/>
    <x v="0"/>
    <x v="5"/>
    <m/>
    <x v="0"/>
    <s v="Nacional"/>
    <x v="0"/>
    <x v="406"/>
    <s v="Ecopetrol lo han convertido en una novela. Esto lo digo porque ha venido pasando por momentos complejos y los pronunciamientos acelerados por quienes les..."/>
    <n v="162000"/>
    <x v="2"/>
    <n v="972000"/>
    <n v="35360"/>
    <s v="Tendencia real de Ecopetrol"/>
  </r>
  <r>
    <d v="2025-11-10T00:00:00"/>
    <x v="1"/>
    <x v="23"/>
    <x v="0"/>
    <x v="22"/>
    <m/>
    <x v="0"/>
    <s v="Nacional"/>
    <x v="0"/>
    <x v="407"/>
    <s v="Hubo junta de emergencia. Allegados a David Riaño dicen que su dimisión sigue firme. La tormenta es por contrato de tecnología de $400 mil millones."/>
    <n v="315000"/>
    <x v="2"/>
    <n v="5040000"/>
    <n v="260000"/>
    <s v="Ocensa: tras renuncia de su presidente se frenará opaca contratación "/>
  </r>
  <r>
    <d v="2025-11-10T00:00:00"/>
    <x v="0"/>
    <x v="23"/>
    <x v="0"/>
    <x v="22"/>
    <m/>
    <x v="0"/>
    <s v="Nacional"/>
    <x v="0"/>
    <x v="408"/>
    <s v="Hubo junta de emergencia. Allegados a David Riaño dicen que su dimisión sigue firme. La tormenta es por contrato de tecnología de $400 mil millones."/>
    <n v="215000"/>
    <x v="2"/>
    <n v="1290000"/>
    <n v="186330"/>
    <s v="Ocensa: tras renuncia de presidente de la filial de Ecopetrol, por opaca contratación, ahora dicen que sí la frenan y que él sigue: ¿qué está pasando?"/>
  </r>
  <r>
    <d v="2025-11-10T00:00:00"/>
    <x v="0"/>
    <x v="47"/>
    <x v="0"/>
    <x v="15"/>
    <m/>
    <x v="0"/>
    <s v="Nacional"/>
    <x v="0"/>
    <x v="409"/>
    <s v="El lio escaló a Ecopetrol, dueña de la Reficar que puede terminar asfixiada al tiempo que la petrolera en cabeza de Ricardo Roa atraviesa dificultades."/>
    <n v="127000"/>
    <x v="2"/>
    <n v="762000"/>
    <n v="72000"/>
    <s v="La historia detrás de la pelea entre Reficar y la DIAN por el pago de 1.3 billones en impuestos que deben"/>
  </r>
  <r>
    <d v="2025-11-10T00:00:00"/>
    <x v="0"/>
    <x v="157"/>
    <x v="0"/>
    <x v="10"/>
    <m/>
    <x v="0"/>
    <s v="Nacional"/>
    <x v="0"/>
    <x v="392"/>
    <s v="La estatal petrolera anunció, luego de culminar el PMU de Aguazul, que dispondrá de 2,7 GBTUD (Giga British Thermal Units por día) adicionales para asegurar..."/>
    <n v="110000"/>
    <x v="0"/>
    <n v="660000"/>
    <n v="2800"/>
    <s v="Ecopetrol anuncia suministro de gas natural vehicular en el Meta y Casanare"/>
  </r>
  <r>
    <d v="2025-11-10T00:00:00"/>
    <x v="0"/>
    <x v="153"/>
    <x v="0"/>
    <x v="10"/>
    <m/>
    <x v="0"/>
    <s v="Boyacá"/>
    <x v="2"/>
    <x v="410"/>
    <s v="La estatal petrolera anunció, luego de culminar el PMU de Aguazul, que dispondrá de 2,7 GBTUD (Giga British Thermal Units por día) adicionales para asegurar..."/>
    <n v="116000"/>
    <x v="0"/>
    <n v="696000"/>
    <n v="2700"/>
    <s v="GasNaturalVehicular archivos"/>
  </r>
  <r>
    <d v="2025-11-10T00:00:00"/>
    <x v="0"/>
    <x v="50"/>
    <x v="0"/>
    <x v="7"/>
    <m/>
    <x v="0"/>
    <s v="Santander"/>
    <x v="3"/>
    <x v="411"/>
    <s v="La Cira-Infantas, principal campo petrolero de Santander, enfrenta protestas y bloqueos desde hace varios días. Ecopetrol anunció medidas."/>
    <n v="165000"/>
    <x v="2"/>
    <n v="990000"/>
    <n v="41000"/>
    <s v="Persisten bloqueos en La Cira-Infantas, el principal campo petrolero de Santander"/>
  </r>
  <r>
    <d v="2025-11-10T00:00:00"/>
    <x v="0"/>
    <x v="158"/>
    <x v="1"/>
    <x v="14"/>
    <m/>
    <x v="0"/>
    <s v="Internacional"/>
    <x v="5"/>
    <x v="412"/>
    <s v="Stokes Family Office LLC boosted its holdings in Ecopetrol S.A. (NYSE:EC - Free Report) by 25.2% during the second quarter, according to the company in its..."/>
    <n v="135000"/>
    <x v="0"/>
    <n v="810000"/>
    <n v="8500"/>
    <s v="Stokes Family Office LLC Increases Position in Ecopetrol S.A. $EC"/>
  </r>
  <r>
    <d v="2025-11-10T00:00:00"/>
    <x v="0"/>
    <x v="47"/>
    <x v="0"/>
    <x v="0"/>
    <m/>
    <x v="0"/>
    <s v="Nacional"/>
    <x v="0"/>
    <x v="413"/>
    <s v="Es el gran aliado político de Petro a quien acompañará en la cumbre de la Celac en Santa Marta mientras Petrobras avanza en sus exploraciones en Sirius y..."/>
    <n v="127000"/>
    <x v="2"/>
    <n v="762000"/>
    <n v="72000"/>
    <s v="La gigante petrolera brasilera con la que Lula se hace sentir en Colombia"/>
  </r>
  <r>
    <d v="2025-11-10T00:00:00"/>
    <x v="1"/>
    <x v="14"/>
    <x v="0"/>
    <x v="4"/>
    <m/>
    <x v="0"/>
    <s v="Nacional"/>
    <x v="0"/>
    <x v="414"/>
    <s v="En medio de las tensiones por una posible venta del Premian, Ecopetrol envió una carta la Contraloría aclarando que esto no está en sus planes."/>
    <n v="147783.9792"/>
    <x v="0"/>
    <n v="10344878.544"/>
    <n v="45000"/>
    <s v="Ecopetrol dijo que no piensa vender el Permian"/>
  </r>
  <r>
    <d v="2025-11-10T00:00:00"/>
    <x v="0"/>
    <x v="33"/>
    <x v="0"/>
    <x v="4"/>
    <m/>
    <x v="0"/>
    <s v="Atlántico"/>
    <x v="4"/>
    <x v="415"/>
    <s v="El contralor general, Carlos Hernán Rodríguez, aclaró que hasta el momento no existe ninguna decisión oficial sobre la supuesta venta del activo."/>
    <n v="106000"/>
    <x v="0"/>
    <n v="636000"/>
    <n v="2700"/>
    <s v="Contraloría desmiente rumores sobre la venta del Permian y anuncia revisión para evitar posibles perjuicios al país"/>
  </r>
  <r>
    <d v="2025-11-10T00:00:00"/>
    <x v="0"/>
    <x v="14"/>
    <x v="0"/>
    <x v="24"/>
    <m/>
    <x v="0"/>
    <s v="Nacional"/>
    <x v="0"/>
    <x v="416"/>
    <s v="Ricardo Roa, presidente de Ecopetrol, mañana 11 de noviembre, se realizará una asamblea extraordinaria de la petrolera."/>
    <n v="147000"/>
    <x v="0"/>
    <n v="882000"/>
    <n v="84460"/>
    <s v="Serán noticia"/>
  </r>
  <r>
    <d v="2025-11-11T00:00:00"/>
    <x v="1"/>
    <x v="23"/>
    <x v="0"/>
    <x v="22"/>
    <m/>
    <x v="0"/>
    <s v="Nacional"/>
    <x v="0"/>
    <x v="417"/>
    <s v="Su presidente, David Riaño, presentó renuncia luego de que reactivaron los términos. Sin embargo, EL TIEMPO estableció que seguirá en el cargo."/>
    <n v="315000"/>
    <x v="0"/>
    <n v="22680000"/>
    <n v="260000"/>
    <s v="Ocensa, la poderosa filial de Ecopetrol, cancela millonario y opaco proceso"/>
  </r>
  <r>
    <d v="2025-11-11T00:00:00"/>
    <x v="0"/>
    <x v="23"/>
    <x v="0"/>
    <x v="22"/>
    <m/>
    <x v="0"/>
    <s v="Nacional"/>
    <x v="0"/>
    <x v="418"/>
    <s v="Su presidente, David Riaño, presentó renuncia luego de que reactivaron los términos. Sin embargo, EL TIEMPO estableció que seguirá en el cargo."/>
    <n v="215000"/>
    <x v="0"/>
    <n v="1290000"/>
    <n v="186330"/>
    <s v="Atención: Ocensa, la poderosa filial de Ecopetrol, cancela millonario proceso de contratación denunciado por EL TIEMPO"/>
  </r>
  <r>
    <d v="2025-11-11T00:00:00"/>
    <x v="0"/>
    <x v="23"/>
    <x v="0"/>
    <x v="22"/>
    <m/>
    <x v="0"/>
    <s v="Nacional"/>
    <x v="0"/>
    <x v="419"/>
    <s v="EL TIEMPO reveló ajustes a pliegos para comprar equipos usados. Hoy hay nueva junta de emergencia tras renuncia de su presidente, David Riaño."/>
    <n v="215000"/>
    <x v="2"/>
    <n v="1290000"/>
    <n v="186330"/>
    <s v="Los rostros detrás del millonario proceso de contratación que desató una tormenta en Ocensa, la poderosa filial de Ecopetrol"/>
  </r>
  <r>
    <d v="2025-11-11T00:00:00"/>
    <x v="0"/>
    <x v="159"/>
    <x v="0"/>
    <x v="4"/>
    <m/>
    <x v="0"/>
    <s v="Nacional"/>
    <x v="0"/>
    <x v="420"/>
    <s v="La empresa negó que existan discusiones o estudios para vender las acciones de Ecopetrol en el Permian Basin, mientras el presidente Petro y la Junta Directiva evalúan el tema en medio de tensiones políticas, sindicales y fiscales."/>
    <n v="127000"/>
    <x v="0"/>
    <n v="762000"/>
    <n v="2800"/>
    <s v="Venta de acciones de Ecopetrol Permian: la empresa desmiente plan de desinversión y la Contraloría mantiene auditoría"/>
  </r>
  <r>
    <d v="2025-11-11T00:00:00"/>
    <x v="0"/>
    <x v="18"/>
    <x v="0"/>
    <x v="15"/>
    <m/>
    <x v="0"/>
    <s v="Nacional"/>
    <x v="0"/>
    <x v="421"/>
    <s v="El Juzgado 15 administrativo de Cartagena vinculó al proceso a Ecopetrol y a Reficar. Todos tienen dos días para explicar los hechos a la jueza Ángela Martelo."/>
    <n v="245000"/>
    <x v="2"/>
    <n v="1470000"/>
    <n v="610400"/>
    <s v="Admiten tutela de la USO para frenar embargos de la Dian a Ecopetrol"/>
  </r>
  <r>
    <d v="2025-11-11T00:00:00"/>
    <x v="0"/>
    <x v="16"/>
    <x v="0"/>
    <x v="15"/>
    <m/>
    <x v="0"/>
    <s v="Nacional"/>
    <x v="0"/>
    <x v="422"/>
    <s v="La entidad tributaria reclama a la estatal petrolera más de $1 billón por el IVA a la importación de gasolina corriente y Acpm"/>
    <n v="225000"/>
    <x v="2"/>
    <n v="1350000"/>
    <n v="232830"/>
    <s v="Trabajadores de Ecopetrol empiezan a ganarle la batalla de impuestos a la Dian ante posible embargo de Reficar"/>
  </r>
  <r>
    <d v="2025-11-11T00:00:00"/>
    <x v="0"/>
    <x v="14"/>
    <x v="0"/>
    <x v="24"/>
    <m/>
    <x v="0"/>
    <s v="Nacional"/>
    <x v="0"/>
    <x v="423"/>
    <s v="Un asiento del sindicato de trabajadores en la Junta Directiva y un repunte en las utilidades mueven la agenda de la petrolera"/>
    <n v="147000"/>
    <x v="0"/>
    <n v="882000"/>
    <n v="84460"/>
    <s v="Ecopetrol prepara asamblea extraordinaria y resultados trimestrales en la misma semana"/>
  </r>
  <r>
    <d v="2025-11-11T00:00:00"/>
    <x v="0"/>
    <x v="46"/>
    <x v="0"/>
    <x v="24"/>
    <m/>
    <x v="0"/>
    <s v="Nacional"/>
    <x v="0"/>
    <x v="424"/>
    <s v="Hoy tendrá lugar en Corferias la Asamblea Extraordinaria de Ecopetrol, una reunión sobre la que normalmente hay reflectores alrededor de los cambios de..."/>
    <n v="127000"/>
    <x v="0"/>
    <n v="762000"/>
    <n v="72000"/>
    <s v="Día clave en Ecopetrol: Petro alineará aún más a la Junta con sus planes"/>
  </r>
  <r>
    <d v="2025-11-11T00:00:00"/>
    <x v="0"/>
    <x v="160"/>
    <x v="0"/>
    <x v="24"/>
    <m/>
    <x v="0"/>
    <s v="Internacional"/>
    <x v="5"/>
    <x v="423"/>
    <s v="La petrolera estatal colombiana, Ecopetrol, enfrenta una semana crucial en medio de dos frentes de incertidumbre: el riesgo de embargo de cuentas a su filial Refinería de Cartagena por el no pago del IVA (19%) en las importaciones de gasolina y diésel, y los rumores acerca de su negocio en la cuenca de Permian, Estados Unidos."/>
    <n v="135000"/>
    <x v="0"/>
    <n v="810000"/>
    <n v="8500"/>
    <s v="Ecopetrol prepara asamblea extraordinaria y resultados trimestrales en la misma semana"/>
  </r>
  <r>
    <d v="2025-11-11T00:00:00"/>
    <x v="0"/>
    <x v="12"/>
    <x v="0"/>
    <x v="9"/>
    <m/>
    <x v="0"/>
    <s v="Antioquia"/>
    <x v="2"/>
    <x v="425"/>
    <s v="La sorpresiva salida de Ecopetrol de la Ronda Eólica Costa Afuera dejó en evidencia los retos regulatorios y financieros que enfrenta Colombia para atraer inversión en su transición energética."/>
    <n v="250000"/>
    <x v="2"/>
    <n v="1000000"/>
    <n v="106360"/>
    <s v="Ecopetrol dio un paso atrás en la transición energética: ¿por qué se bajó de la Ronda Eólica Costa Afuera?"/>
  </r>
  <r>
    <d v="2025-11-11T00:00:00"/>
    <x v="0"/>
    <x v="29"/>
    <x v="0"/>
    <x v="12"/>
    <m/>
    <x v="0"/>
    <s v="Nacional"/>
    <x v="0"/>
    <x v="426"/>
    <s v="Conozca los nuevos detalles que conoció La W sobre las irregularidades en el caso Termomorichal."/>
    <n v="185000"/>
    <x v="1"/>
    <n v="925000"/>
    <n v="66430"/>
    <s v="Contraloría reforzará auditoría a Ecopetrol tras rumores sobre decisiones que favorecen a Ricardo Roa"/>
  </r>
  <r>
    <d v="2025-11-11T00:00:00"/>
    <x v="0"/>
    <x v="0"/>
    <x v="0"/>
    <x v="25"/>
    <m/>
    <x v="0"/>
    <s v="Nacional"/>
    <x v="0"/>
    <x v="427"/>
    <s v="Una nueva controversia se desató entre el sindicato de trabajadores de Ecopetrol (USO) y la Autoridad Nacional de Licencias Ambientales (ANLA)."/>
    <n v="127000"/>
    <x v="0"/>
    <n v="889000"/>
    <n v="2800"/>
    <s v="Ecopetrol y ANLA en nueva disputa"/>
  </r>
  <r>
    <d v="2025-11-11T00:00:00"/>
    <x v="0"/>
    <x v="46"/>
    <x v="0"/>
    <x v="6"/>
    <m/>
    <x v="0"/>
    <s v="Nacional"/>
    <x v="0"/>
    <x v="428"/>
    <s v="En defensa de Ecopetrol y la soberanía energética nacional, comparto las motivaciones de esta carta pública para la Junta Directiva Nacional de la USO, para los miles de trabajadores del sector y para el país."/>
    <n v="127000"/>
    <x v="0"/>
    <n v="635000"/>
    <n v="72000"/>
    <s v="Carta a la USO: Primero la soberanía energética y Ecopetrol"/>
  </r>
  <r>
    <d v="2025-11-11T00:00:00"/>
    <x v="0"/>
    <x v="44"/>
    <x v="0"/>
    <x v="6"/>
    <m/>
    <x v="0"/>
    <s v="Nacional"/>
    <x v="0"/>
    <x v="429"/>
    <s v="Asistimos como espectadores de un episodio energético inesperado en Colombia basado en el divorcio político entre el Gobierno Petro y la Unión Sindical..."/>
    <n v="135000"/>
    <x v="0"/>
    <n v="810000"/>
    <n v="2800"/>
    <s v="La USO pide fracking a pesar de Petro"/>
  </r>
  <r>
    <d v="2025-11-11T00:00:00"/>
    <x v="0"/>
    <x v="86"/>
    <x v="0"/>
    <x v="10"/>
    <m/>
    <x v="0"/>
    <s v="Casanare"/>
    <x v="7"/>
    <x v="430"/>
    <s v="Ecopetrol anunció que a mediados de noviembre abrirá un proceso comercial para asignar hasta 2,7 GBTUD de gas a empresas distribuidoras y comercializadoras que operan en los departamentos de Casanare y Meta, con el objetivo de contribuir con el abastecimiento del energético en esta región del país."/>
    <n v="98000"/>
    <x v="0"/>
    <n v="686000"/>
    <n v="2700"/>
    <s v="Ecopetrol afirmó que dispondrá 2,7 GBTUD adicionales para asegurar suministro de Gas Natural Vehicular en Meta y Casanare"/>
  </r>
  <r>
    <d v="2025-11-11T00:00:00"/>
    <x v="0"/>
    <x v="161"/>
    <x v="0"/>
    <x v="26"/>
    <m/>
    <x v="0"/>
    <s v="Internacional"/>
    <x v="5"/>
    <x v="431"/>
    <s v="Ricardo Roa Barragán llegó al timón de Ecopetrol con una promesa: profesionalizar, proteger los mercados internacionales y blindar la cotización en Wall Street. Hoy esa promesa pende de un hilo."/>
    <n v="135000"/>
    <x v="1"/>
    <n v="675000"/>
    <n v="8500"/>
    <s v="OFAC – Entrega XX | Roa al borde: ¿cooperar con Washington o arrastrar a Ecopetrol al colapso?"/>
  </r>
  <r>
    <d v="2025-11-11T00:00:00"/>
    <x v="0"/>
    <x v="162"/>
    <x v="0"/>
    <x v="7"/>
    <m/>
    <x v="0"/>
    <s v="Nacional"/>
    <x v="0"/>
    <x v="432"/>
    <s v="Ese corazón es el de millones de colombianos… y también el del Grupo Ecopetrol, que impulsa su progreso con acciones reales."/>
    <n v="127000"/>
    <x v="0"/>
    <n v="635000"/>
    <n v="2800"/>
    <s v="El Corazón que Impulsa a Colombia"/>
  </r>
  <r>
    <d v="2025-11-11T00:00:00"/>
    <x v="0"/>
    <x v="23"/>
    <x v="0"/>
    <x v="13"/>
    <m/>
    <x v="0"/>
    <s v="Nacional"/>
    <x v="0"/>
    <x v="433"/>
    <s v="Esta compañía canadiense llegó a Colombia hace 15 años y se ha consolidado como una de las mayores productoras de petróleo y gas natural del país."/>
    <n v="215000"/>
    <x v="0"/>
    <n v="3440000"/>
    <n v="186330"/>
    <s v=" ‘Tiene lógica seguir buscando proyectos en Colombia y no buscarlos afuera’: petrolera Parex Resources reafirma su apuesta en el país"/>
  </r>
  <r>
    <d v="2025-11-11T00:00:00"/>
    <x v="0"/>
    <x v="163"/>
    <x v="0"/>
    <x v="27"/>
    <m/>
    <x v="0"/>
    <s v="Norte de Santander"/>
    <x v="3"/>
    <x v="434"/>
    <s v="Luego de un proceso de licitación, la Empresa Colombiana de Petróleos (Ecopetrol) adjudicó de manera directa la contratación para el transporte de..."/>
    <n v="121000"/>
    <x v="0"/>
    <n v="726000"/>
    <n v="16000"/>
    <s v="Ecopetrol adjudica contrato directo a TNS para transporte de hidrocarburos hacia el Catatumbo"/>
  </r>
  <r>
    <d v="2025-11-12T00:00:00"/>
    <x v="0"/>
    <x v="25"/>
    <x v="0"/>
    <x v="8"/>
    <m/>
    <x v="0"/>
    <s v="Nacional"/>
    <x v="0"/>
    <x v="435"/>
    <s v="Durante el proceso de formación, los participantes han sido capacitados en herramientas para el monitoreo remoto de la fauna y flora"/>
    <n v="295000"/>
    <x v="0"/>
    <n v="2065000"/>
    <n v="487100"/>
    <s v="Estudiantes de zona industrial de Cartagena se capacitan en inteligencia artificial con Ecopetrol"/>
  </r>
  <r>
    <d v="2025-11-12T00:00:00"/>
    <x v="0"/>
    <x v="62"/>
    <x v="0"/>
    <x v="7"/>
    <m/>
    <x v="0"/>
    <s v="Santander"/>
    <x v="3"/>
    <x v="436"/>
    <s v="Doce días de bloqueos mantienen comprometida la operación en La Cira-Infantas, el principal campo petrolero de Santander, donde se limita el ingreso y la salida de trabajadores desde el 28 de octubre."/>
    <n v="121000"/>
    <x v="1"/>
    <n v="605000"/>
    <n v="2700"/>
    <s v="Bloqueo en La Cira-Infantas pone en riesgo la producción petrolera en Santander"/>
  </r>
  <r>
    <d v="2025-11-12T00:00:00"/>
    <x v="1"/>
    <x v="26"/>
    <x v="0"/>
    <x v="15"/>
    <m/>
    <x v="0"/>
    <s v="Nacional"/>
    <x v="0"/>
    <x v="437"/>
    <s v="Un nuevo giro dio la novela de la Refinería de Cartagena ante una notificación que le envió la Dian"/>
    <n v="147000"/>
    <x v="2"/>
    <n v="14700000"/>
    <n v="25000"/>
    <s v="Pelea entre Reficar-Dian tuvo un nuevo giro"/>
  </r>
  <r>
    <d v="2025-11-12T00:00:00"/>
    <x v="1"/>
    <x v="14"/>
    <x v="0"/>
    <x v="15"/>
    <m/>
    <x v="0"/>
    <s v="Nacional"/>
    <x v="0"/>
    <x v="438"/>
    <s v="La Dian resolvió un nuevo recurso de reconsideración frente al pago del IVA de 19% en las importaciones de combustible"/>
    <n v="147783.9792"/>
    <x v="2"/>
    <n v="7389198.96"/>
    <n v="45000"/>
    <s v="Definido pago del IVA de Reficar a importaciones por $17.000 millones"/>
  </r>
  <r>
    <d v="2025-11-12T00:00:00"/>
    <x v="0"/>
    <x v="18"/>
    <x v="0"/>
    <x v="15"/>
    <m/>
    <x v="0"/>
    <s v="Nacional"/>
    <x v="0"/>
    <x v="439"/>
    <s v="Mientras tanto, un juzgado de Cartagena admitió para estudio la tutela con que Ecopetrol busca frenar la posibilidad de que la refinería de Cartagena termine embargada."/>
    <n v="245000"/>
    <x v="2"/>
    <n v="1225000"/>
    <n v="610400"/>
    <s v="Dian exige a Ecopetrol el pago inmediato de otros 17.000 millones por IVA a combustibles"/>
  </r>
  <r>
    <d v="2025-11-12T00:00:00"/>
    <x v="0"/>
    <x v="28"/>
    <x v="0"/>
    <x v="15"/>
    <m/>
    <x v="0"/>
    <s v="Nacional"/>
    <x v="0"/>
    <x v="440"/>
    <s v="Reficar recibió la notificación a través de una resolución. El recurso de reposición interpuesto fue negado."/>
    <n v="175000"/>
    <x v="2"/>
    <n v="1050000"/>
    <n v="8500"/>
    <s v="Otra millonaria sanción de la Dian golpea a Ecopetrol, anuncian que ahora interpondrán tutela"/>
  </r>
  <r>
    <d v="2025-11-12T00:00:00"/>
    <x v="0"/>
    <x v="15"/>
    <x v="0"/>
    <x v="15"/>
    <m/>
    <x v="0"/>
    <s v="Nacional"/>
    <x v="0"/>
    <x v="441"/>
    <s v="Ecopetrol expresó que se tomará la decisión de interponer una tutela para evitar el embargo y que haya una nulidad"/>
    <n v="215000"/>
    <x v="0"/>
    <n v="860000"/>
    <n v="26660"/>
    <s v="Se abre otro proceso de cobro de la DIAN contra la Refinería de Cartagena por más de $17.400 millones"/>
  </r>
  <r>
    <d v="2025-11-12T00:00:00"/>
    <x v="0"/>
    <x v="11"/>
    <x v="0"/>
    <x v="15"/>
    <m/>
    <x v="0"/>
    <s v="Nacional"/>
    <x v="0"/>
    <x v="442"/>
    <s v="La decisión abre un segundo proceso entre la refinería de Cartagena y la entidad tributaria, que podría derivar en cobros coactivos."/>
    <n v="127000"/>
    <x v="2"/>
    <n v="635000"/>
    <n v="105000"/>
    <s v="Dian abre nuevo proceso y exige a Ecopetrol pagar $17.406 millones por concepto de IVA"/>
  </r>
  <r>
    <d v="2025-11-12T00:00:00"/>
    <x v="0"/>
    <x v="164"/>
    <x v="0"/>
    <x v="15"/>
    <m/>
    <x v="0"/>
    <s v="Boyacá"/>
    <x v="2"/>
    <x v="442"/>
    <s v="La decisión abre un segundo proceso entre la refinería de Cartagena y la entidad tributaria, que podría derivar en cobros coactivos."/>
    <n v="110000"/>
    <x v="2"/>
    <n v="220000"/>
    <n v="2700"/>
    <s v="Dian abre nuevo proceso y exige a Ecopetrol pagar $17.406 millones por concepto de IVA"/>
  </r>
  <r>
    <d v="2025-11-12T00:00:00"/>
    <x v="0"/>
    <x v="14"/>
    <x v="0"/>
    <x v="15"/>
    <m/>
    <x v="0"/>
    <s v="Nacional"/>
    <x v="0"/>
    <x v="443"/>
    <s v="La Dirección Nacional de Impuestos y Aduanas Nacionales resolvió un nuevo recurso de reconsideración frente al pago del IVA de 19% a las importaciones de combustible hechas desde la Refinería de Cartagena. Al respecto, se resolvió un pago por $14.000 millones por dicho concepto."/>
    <n v="147000"/>
    <x v="2"/>
    <n v="882000"/>
    <n v="84460"/>
    <s v="Nuevo recurso definió pago del IVA de Reficar a importaciones por $17.000 millones"/>
  </r>
  <r>
    <d v="2025-11-12T00:00:00"/>
    <x v="0"/>
    <x v="88"/>
    <x v="0"/>
    <x v="15"/>
    <m/>
    <x v="0"/>
    <s v="Nacional"/>
    <x v="0"/>
    <x v="444"/>
    <s v="La Dirección de Impuestos y Aduanas Nacionales (Dian) ordenó a Ecopetrol y a la Refinería de Cartagena (Reficar) el pago inmediato de $17.406 millones por concepto de IVA en la importación de combustibles, tras negar dos solicitudes de reconsideración presentadas por las compañías."/>
    <n v="127000"/>
    <x v="2"/>
    <n v="762000"/>
    <n v="2800"/>
    <s v="Dian negó recursos de Ecopetrol y ordenó nuevo pago por IVA de $17.406 millones en combustibles"/>
  </r>
  <r>
    <d v="2025-11-12T00:00:00"/>
    <x v="0"/>
    <x v="45"/>
    <x v="0"/>
    <x v="15"/>
    <m/>
    <x v="0"/>
    <s v="Nacional"/>
    <x v="0"/>
    <x v="445"/>
    <s v="La entidad ratificó que la gasolina y el Acpm importados están gravados con IVA del 19%, rechazando los recursos de reconsideración presentados por la Refinería de Cartagena y su agente de aduanas."/>
    <n v="127000"/>
    <x v="2"/>
    <n v="762000"/>
    <n v="11500"/>
    <s v="Fallo de la Dian obliga a Ecopetrol y Reficar a pagar $17.406 millones por IVA en importación de combustibles"/>
  </r>
  <r>
    <d v="2025-11-12T00:00:00"/>
    <x v="0"/>
    <x v="29"/>
    <x v="0"/>
    <x v="15"/>
    <m/>
    <x v="0"/>
    <s v="Nacional"/>
    <x v="0"/>
    <x v="446"/>
    <s v="Este nuevo cobro por parte de la Dian, se suma al conocido la semana anterior por 1,3 billones de pesos por concepto del pago de IVA a los combustibles."/>
    <n v="185000"/>
    <x v="2"/>
    <n v="1110000"/>
    <n v="66430"/>
    <s v="Siguen medidas de Dian contra filiales de Ecopetrol y exige nuevo pago por $17 mil millones a Reficar"/>
  </r>
  <r>
    <d v="2025-11-12T00:00:00"/>
    <x v="0"/>
    <x v="87"/>
    <x v="0"/>
    <x v="15"/>
    <m/>
    <x v="0"/>
    <s v="Nacional"/>
    <x v="0"/>
    <x v="447"/>
    <s v="Hasta el momento, la deuda total de la refinería con la entidad tributaria asciende a 1,3 billones de pesos."/>
    <n v="195000"/>
    <x v="2"/>
    <n v="1170000"/>
    <n v="380400"/>
    <s v="Reficar enfrenta nuevo proceso con la Dian por un cobro de más de $17.000 millones"/>
  </r>
  <r>
    <d v="2025-11-12T00:00:00"/>
    <x v="0"/>
    <x v="12"/>
    <x v="0"/>
    <x v="15"/>
    <m/>
    <x v="0"/>
    <s v="Antioquia"/>
    <x v="2"/>
    <x v="448"/>
    <s v="La Dian ratificó el cobro de $17.000 millones a Reficar por IVA en importaciones de combustibles. La filial de Ecopetrol volverá a demandar."/>
    <n v="250000"/>
    <x v="2"/>
    <n v="1500000"/>
    <n v="106360"/>
    <s v="La batalla entre Reficar y la Dian se enciende otra vez: ahora el cobro es por $17.000 millones"/>
  </r>
  <r>
    <d v="2025-11-12T00:00:00"/>
    <x v="0"/>
    <x v="15"/>
    <x v="0"/>
    <x v="15"/>
    <m/>
    <x v="0"/>
    <s v="Nacional"/>
    <x v="0"/>
    <x v="449"/>
    <s v="El titular de la cartera energética, Edwin Palma, conversó sobre el pleito entre la DIAN y Ecopetrol, y el proceso de licenciamiento ambiental abreviado."/>
    <n v="215000"/>
    <x v="2"/>
    <n v="1290000"/>
    <n v="26660"/>
    <s v="MinMinas Edwin Palma se desmarca del pleito DIAN-Refinería de Cartagena; anuncia agilización de trámites"/>
  </r>
  <r>
    <d v="2025-11-12T00:00:00"/>
    <x v="0"/>
    <x v="19"/>
    <x v="0"/>
    <x v="15"/>
    <m/>
    <x v="0"/>
    <s v="Nacional"/>
    <x v="0"/>
    <x v="450"/>
    <s v="La Dian negó dos recursos de reconsideración presentados por Ecopetrol y Reficar y abrió un nuevo frente de cobro que podría desembocar en embargos, mientras la petrolera advierte riesgo de paralización operativa."/>
    <n v="141000"/>
    <x v="2"/>
    <n v="846000"/>
    <n v="14500"/>
    <s v="Dian exige a Ecopetrol y Reficar pago inmediato de $17.406 millones por IVA en importación de combustibles"/>
  </r>
  <r>
    <d v="2025-11-12T00:00:00"/>
    <x v="0"/>
    <x v="34"/>
    <x v="0"/>
    <x v="15"/>
    <m/>
    <x v="0"/>
    <s v="Magdalena"/>
    <x v="4"/>
    <x v="442"/>
    <s v="La Dirección de Impuestos y Aduanas Nacionales (Dian) negó dos solicitudes presentadas por Ecopetrol y su filial Reficar para reconsiderar el cobro del IVA aplicado a la importación de combustibles producidos en la refinería de Cartagena y ordenó el pago inmediato de $17.406 millones."/>
    <n v="106000"/>
    <x v="2"/>
    <n v="636000"/>
    <n v="12500"/>
    <s v="Dian abre nuevo proceso y exige a Ecopetrol pagar $17.406 millones por concepto de IVA"/>
  </r>
  <r>
    <d v="2025-11-12T00:00:00"/>
    <x v="0"/>
    <x v="165"/>
    <x v="0"/>
    <x v="15"/>
    <m/>
    <x v="0"/>
    <s v="Cundinamarca"/>
    <x v="2"/>
    <x v="451"/>
    <s v="La DIAN confirmó en un comunicado reciente que las importaciones de gasolina y ACPM están gravadas con 19% de IVA y que su postura fue ratificada en conceptos de 2024 y 2025. La autoridad recalcó que no ha decretado medidas cautelares ni cobro coactivo a importadores de combustibles, en medio de la controversia con Ecopetrol."/>
    <n v="110000"/>
    <x v="2"/>
    <n v="660000"/>
    <n v="2700"/>
    <s v="DIAN ratifica cobro a Ecopetrol por $17 mil millones por concepto de IVA en combustibles"/>
  </r>
  <r>
    <d v="2025-11-12T00:00:00"/>
    <x v="1"/>
    <x v="23"/>
    <x v="0"/>
    <x v="24"/>
    <m/>
    <x v="0"/>
    <s v="Nacional"/>
    <x v="0"/>
    <x v="452"/>
    <s v="La Asamblea Extraordinaria de Accionistas de Ecopetrol aprobó modificar los estatutos para que un trabajador se incorpore a su junta directiva "/>
    <n v="315000"/>
    <x v="0"/>
    <n v="3780000"/>
    <n v="260000"/>
    <s v="Cambios en junta de Ecopetrol"/>
  </r>
  <r>
    <d v="2025-11-12T00:00:00"/>
    <x v="0"/>
    <x v="23"/>
    <x v="0"/>
    <x v="24"/>
    <m/>
    <x v="0"/>
    <s v="Nacional"/>
    <x v="0"/>
    <x v="453"/>
    <s v="Con amplio respaldo, Ecopetrol abrió espacio a la representación laboral en su Junta Directiva."/>
    <n v="215000"/>
    <x v="0"/>
    <n v="860000"/>
    <n v="186330"/>
    <s v="Ecopetrol aprueba incluir, por primera vez, a un trabajador en su Junta Directiva tras reforma de sus estatutos"/>
  </r>
  <r>
    <d v="2025-11-12T00:00:00"/>
    <x v="0"/>
    <x v="23"/>
    <x v="0"/>
    <x v="24"/>
    <m/>
    <x v="0"/>
    <s v="Nacional"/>
    <x v="0"/>
    <x v="454"/>
    <s v="Fondos de pensiones y accionistas indican que reforma debilita análisis estratégico y aumenta riesgo de captura del órgano por intereses particulares."/>
    <n v="215000"/>
    <x v="0"/>
    <n v="1290000"/>
    <n v="186330"/>
    <s v="¿Por qué la gran mayoría de accionistas independientes rechazaron el cambio de estatutos de Ecopetrol en la reunión extraordinaria?"/>
  </r>
  <r>
    <d v="2025-11-12T00:00:00"/>
    <x v="1"/>
    <x v="26"/>
    <x v="0"/>
    <x v="24"/>
    <m/>
    <x v="0"/>
    <s v="Nacional"/>
    <x v="0"/>
    <x v="455"/>
    <s v="En su última asamblea extraordinaria, la petrolera puso a votación esta medida que cambia sus estatutos laborales."/>
    <n v="147000"/>
    <x v="0"/>
    <n v="5292000"/>
    <n v="25000"/>
    <s v="En la Junta de Ecopetrol habrá representante del sindicato"/>
  </r>
  <r>
    <d v="2025-11-12T00:00:00"/>
    <x v="0"/>
    <x v="26"/>
    <x v="0"/>
    <x v="24"/>
    <m/>
    <x v="0"/>
    <s v="Nacional"/>
    <x v="0"/>
    <x v="456"/>
    <s v="En su última asamblea extraordinaria, la petrolera puso a votación esta medida que cambia sus estatutos laborales."/>
    <n v="162000"/>
    <x v="0"/>
    <n v="972000"/>
    <n v="35360"/>
    <s v="Accionistas de Ecopetrol aprueban inclusión de un representante del sindicato de trabajadores en la junta directiva"/>
  </r>
  <r>
    <d v="2025-11-12T00:00:00"/>
    <x v="1"/>
    <x v="14"/>
    <x v="0"/>
    <x v="24"/>
    <m/>
    <x v="0"/>
    <s v="Nacional"/>
    <x v="0"/>
    <x v="457"/>
    <s v="Los accionistas de Ecopetrol en Asamblea Extraordinaria, aprobaron la modificación  de los estatutos"/>
    <n v="347000"/>
    <x v="0"/>
    <n v="8328000"/>
    <n v="45000"/>
    <s v="Trabajadores tendrán una silla en junta de Ecopetrol"/>
  </r>
  <r>
    <d v="2025-11-12T00:00:00"/>
    <x v="1"/>
    <x v="14"/>
    <x v="0"/>
    <x v="24"/>
    <m/>
    <x v="0"/>
    <s v="Nacional"/>
    <x v="0"/>
    <x v="458"/>
    <s v="Los accionistas de Ecopetrol en Asamblea Extraordinaria, aprobaron la modificación  de los estatutos"/>
    <n v="147783.9792"/>
    <x v="0"/>
    <n v="2660111.6255999999"/>
    <n v="45000"/>
    <s v="Trabajadores de la USO tendrán silla en Junta Directiva de Ecopetrol"/>
  </r>
  <r>
    <d v="2025-11-12T00:00:00"/>
    <x v="0"/>
    <x v="14"/>
    <x v="0"/>
    <x v="24"/>
    <m/>
    <x v="0"/>
    <s v="Nacional"/>
    <x v="0"/>
    <x v="459"/>
    <s v="En la Asamblea Extraordinaria de Accionistas de Ecopetrol, se aprobó la flexibilización de los requisitos para que trabajadores y trabajadores de la petrolera colombiana obtengan una silla en la Junta Directiva."/>
    <n v="147000"/>
    <x v="0"/>
    <n v="735000"/>
    <n v="84460"/>
    <s v="Accionistas de Ecopetrol aprobaron ajuste en requisitos para silla de USO en la Junta"/>
  </r>
  <r>
    <d v="2025-11-12T00:00:00"/>
    <x v="0"/>
    <x v="14"/>
    <x v="0"/>
    <x v="24"/>
    <m/>
    <x v="0"/>
    <s v="Nacional"/>
    <x v="0"/>
    <x v="460"/>
    <s v="En la Asamblea Extraordinaria de Accionistas de Ecopetrol, se aprobó la flexibilización de los requisitos para que trabajadores de la petrolera colombiana obtengan una silla en la Junta Directiva."/>
    <n v="147000"/>
    <x v="0"/>
    <n v="882000"/>
    <n v="84460"/>
    <s v="Trabajadores de la USO ahora tendrán una silla en la Junta Directiva de Ecopetrol"/>
  </r>
  <r>
    <d v="2025-11-12T00:00:00"/>
    <x v="0"/>
    <x v="18"/>
    <x v="0"/>
    <x v="24"/>
    <m/>
    <x v="0"/>
    <s v="Nacional"/>
    <x v="0"/>
    <x v="461"/>
    <s v="El trabajador será elegido para la junta de Ecopetrol por votación y su experiencia profesional contará desde el momento en que haya obtenido un título de educación superior, que puede ser de técnico o tecnólogo."/>
    <n v="245000"/>
    <x v="0"/>
    <n v="1470000"/>
    <n v="610400"/>
    <s v="Listo el camino para que un miembro de la USO llegue a la junta de Ecopetrol"/>
  </r>
  <r>
    <d v="2025-11-12T00:00:00"/>
    <x v="0"/>
    <x v="15"/>
    <x v="0"/>
    <x v="24"/>
    <m/>
    <x v="0"/>
    <s v="Nacional"/>
    <x v="0"/>
    <x v="462"/>
    <s v="En la reunión se aprobó una propuesta que permite que técnicos y tecnólogos puedan ser parte del Directorio de la petrolera."/>
    <n v="215000"/>
    <x v="0"/>
    <n v="1505000"/>
    <n v="26660"/>
    <s v="Asamblea de Accionistas de Ecopetrol aprobó que trabajadores lleguen a la Junta Directiva; se redujeron requisitos"/>
  </r>
  <r>
    <d v="2025-11-12T00:00:00"/>
    <x v="0"/>
    <x v="28"/>
    <x v="0"/>
    <x v="24"/>
    <m/>
    <x v="0"/>
    <s v="Nacional"/>
    <x v="0"/>
    <x v="463"/>
    <s v="Después de una breve puja, liderada por accionistas minoritarios, el dueño mayoritario de la petrolera se impuso."/>
    <n v="175000"/>
    <x v="0"/>
    <n v="1050000"/>
    <n v="8500"/>
    <s v="Asamblea de Ecopetrol aprueba ingreso de un trabajador a la junta directiva de la empresa"/>
  </r>
  <r>
    <d v="2025-11-12T00:00:00"/>
    <x v="0"/>
    <x v="20"/>
    <x v="0"/>
    <x v="24"/>
    <m/>
    <x v="0"/>
    <s v="Nacional"/>
    <x v="0"/>
    <x v="464"/>
    <s v="Este martes, en asamblea extraordinaria, los accionistas dieron luz verde a cambiar las reglas internas de la petrolera para que un trabajador de Ecopetrol, elegido por sus compañeros, tenga asiento en la junta directiva. Con el 91 % de los votos a favor, se acogió la propuesta del Gobierno, que además fijó requisitos mínimos para quienes aspiren a esta posición. Estas son las implicaciones."/>
    <n v="175000"/>
    <x v="0"/>
    <n v="1050000"/>
    <n v="245360"/>
    <s v="Asamblea de Ecopetrol aprobó incluir a un trabajador en la junta directiva"/>
  </r>
  <r>
    <d v="2025-11-12T00:00:00"/>
    <x v="0"/>
    <x v="12"/>
    <x v="0"/>
    <x v="24"/>
    <m/>
    <x v="0"/>
    <s v="Antioquia"/>
    <x v="2"/>
    <x v="465"/>
    <s v="Con apoyo del 91% de los accionistas, Ecopetrol permitirá por primera vez que un trabajador integre su Junta Directiva, un cambio histórico en Colombia."/>
    <n v="250000"/>
    <x v="0"/>
    <n v="1500000"/>
    <n v="106360"/>
    <s v="¡Histórico! Asamblea extraordinaria de Ecopetrol aprueba la entrada de un trabajador a la junta directiva"/>
  </r>
  <r>
    <d v="2025-11-12T00:00:00"/>
    <x v="0"/>
    <x v="29"/>
    <x v="0"/>
    <x v="24"/>
    <m/>
    <x v="0"/>
    <s v="Nacional"/>
    <x v="0"/>
    <x v="466"/>
    <s v="Durante la asamblea extraordinaria de accionistas de la estatal petrolera se modificaron los estatutos a favor de la llegada de un trabajador a la junta."/>
    <n v="185000"/>
    <x v="0"/>
    <n v="1110000"/>
    <n v="66430"/>
    <s v="Trabajadores tendrán asiento en la junta directiva de Ecopetrol"/>
  </r>
  <r>
    <d v="2025-11-12T00:00:00"/>
    <x v="0"/>
    <x v="45"/>
    <x v="0"/>
    <x v="24"/>
    <m/>
    <x v="0"/>
    <s v="Nacional"/>
    <x v="0"/>
    <x v="467"/>
    <s v="Con el 91% de respaldo, la asamblea dio luz verde a la propuesta del Gobierno para que los empleados tengan representación directa en la Junta. La USO calificó la medida como un avance en la democracia laboral."/>
    <n v="127000"/>
    <x v="0"/>
    <n v="762000"/>
    <n v="11500"/>
    <s v="Accionistas aprueban inclusión de un trabajador en la Junta Directiva de Ecopetrol"/>
  </r>
  <r>
    <d v="2025-11-12T00:00:00"/>
    <x v="0"/>
    <x v="27"/>
    <x v="0"/>
    <x v="24"/>
    <m/>
    <x v="0"/>
    <s v="Nacional"/>
    <x v="0"/>
    <x v="468"/>
    <s v="La aprobación se materializó tras un proceso de votación en el cual se registraron 13.14.039 a favor de la propuesta de la compañía"/>
    <n v="127000"/>
    <x v="0"/>
    <n v="635000"/>
    <n v="12500"/>
    <s v="Ecopetrol incluirá representante de trabajadores en su junta directiva"/>
  </r>
  <r>
    <d v="2025-11-12T00:00:00"/>
    <x v="0"/>
    <x v="83"/>
    <x v="0"/>
    <x v="24"/>
    <m/>
    <x v="0"/>
    <s v="Nacional"/>
    <x v="0"/>
    <x v="469"/>
    <s v="La asamblea extraordinaria de accionistas de Ecopetrol aprobó una reforma histórica que permitirá incluir a un representante de los trabajadores en su junta directiva, fortaleciendo la participación laboral y la transparencia."/>
    <n v="141000"/>
    <x v="0"/>
    <n v="564000"/>
    <n v="8500"/>
    <s v="Ecopetrol aprueba el ingreso de un trabajador a su junta directiva ¿Esto qué implica?"/>
  </r>
  <r>
    <d v="2025-11-12T00:00:00"/>
    <x v="0"/>
    <x v="30"/>
    <x v="0"/>
    <x v="24"/>
    <m/>
    <x v="0"/>
    <s v="Atlántico"/>
    <x v="4"/>
    <x v="470"/>
    <s v="La propuesta, presentada por el accionista mayoritario —la Nación—, fue respaldada con el 91,1 % de las acciones presentes."/>
    <n v="205000"/>
    <x v="0"/>
    <n v="1025000"/>
    <n v="41000"/>
    <s v="Asamblea de Ecopetrol aprobó que trabajadores lleguen a la Junta; requisitos se redujeron"/>
  </r>
  <r>
    <d v="2025-11-12T00:00:00"/>
    <x v="0"/>
    <x v="11"/>
    <x v="0"/>
    <x v="24"/>
    <m/>
    <x v="0"/>
    <s v="Nacional"/>
    <x v="0"/>
    <x v="471"/>
    <s v="Hasta ahora, ningún empleado podía formar parte de ese órgano."/>
    <n v="127000"/>
    <x v="0"/>
    <n v="889000"/>
    <n v="105000"/>
    <s v="Ecopetrol permitirá que un trabajador integre su junta directiva tras reformar sus estatutos"/>
  </r>
  <r>
    <d v="2025-11-12T00:00:00"/>
    <x v="0"/>
    <x v="16"/>
    <x v="0"/>
    <x v="24"/>
    <m/>
    <x v="0"/>
    <s v="Nacional"/>
    <x v="0"/>
    <x v="472"/>
    <s v="La compañía estatal colombiana estableció nuevas reglas para que el personal participe en las decisiones más altas de la empresa mediante sufragio interno previo"/>
    <n v="225000"/>
    <x v="0"/>
    <n v="1125000"/>
    <n v="232830"/>
    <s v="Ecopetrol permitirá que un representante de los trabajadores integre su Junta Directiva tras reforma de estatutos"/>
  </r>
  <r>
    <d v="2025-11-12T00:00:00"/>
    <x v="0"/>
    <x v="46"/>
    <x v="0"/>
    <x v="24"/>
    <m/>
    <x v="0"/>
    <s v="Nacional"/>
    <x v="0"/>
    <x v="424"/>
    <s v="Hoy tendrá lugar en Corferias la Asamblea Extraordinaria de Ecopetrol, una reunión sobre la que normalmente hay reflectores alrededor de los cambios de perfiles en la Junta Directiva, el órgano de gobierno más importante de la petrolera. Pero en esta ocasión será diferente. No entrarán miembros nuevos ni se reemplazará el puesto que quedó vacante en la Junta con la salida de Mónica de Greiff el mes pasado."/>
    <n v="127000"/>
    <x v="0"/>
    <n v="762000"/>
    <n v="72000"/>
    <s v="Día clave en Ecopetrol: Petro alineará aún más a la Junta con sus planes"/>
  </r>
  <r>
    <d v="2025-11-12T00:00:00"/>
    <x v="0"/>
    <x v="46"/>
    <x v="0"/>
    <x v="24"/>
    <m/>
    <x v="0"/>
    <s v="Nacional"/>
    <x v="0"/>
    <x v="473"/>
    <s v="En la Asamblea Extraordinaria, se aprobó por mayoría cambiar los estatutos para que uno de los puestos de la Junta sea ocupado por un representante de los trabajadores. El quórum alcanzó el 97,09 % y la propuesta del gobierno se impuso con el 91,1 % de los votos."/>
    <n v="127000"/>
    <x v="0"/>
    <n v="508000"/>
    <n v="72000"/>
    <s v="Ecopetrol aprueba participación de trabajador en su Junta Directiva"/>
  </r>
  <r>
    <d v="2025-11-12T00:00:00"/>
    <x v="0"/>
    <x v="88"/>
    <x v="0"/>
    <x v="24"/>
    <m/>
    <x v="0"/>
    <s v="Nacional"/>
    <x v="0"/>
    <x v="474"/>
    <s v="La Asamblea Extraordinaria de Accionistas de Ecopetrol aprobó este 11 de noviembre de 2025 la modificación de los estatutos sociales de la compañía, permitiendo que un trabajador se integre por primera vez a su Junta Directiva."/>
    <n v="127000"/>
    <x v="0"/>
    <n v="635000"/>
    <n v="2800"/>
    <s v="Ecopetrol permitirá que un trabajador haga parte de su Junta Directiva tras reforma aprobada"/>
  </r>
  <r>
    <d v="2025-11-12T00:00:00"/>
    <x v="0"/>
    <x v="166"/>
    <x v="0"/>
    <x v="24"/>
    <m/>
    <x v="0"/>
    <s v="Nacional"/>
    <x v="0"/>
    <x v="475"/>
    <s v="La Asamblea Extraordinaria de Accionistas de Ecopetrol, celebrada este martes, aprobó con un 91,1 % de los votos una reforma estatutaria que permitirá por primera vez que un trabajador o trabajadora de la compañía ocupe un asiento en su Junta Directiva."/>
    <n v="127000"/>
    <x v="0"/>
    <n v="635000"/>
    <n v="76000"/>
    <s v="Ecopetrol aprueba que trabajadores ingresen a su Junta Directiva"/>
  </r>
  <r>
    <d v="2025-11-12T00:00:00"/>
    <x v="0"/>
    <x v="35"/>
    <x v="0"/>
    <x v="24"/>
    <m/>
    <x v="0"/>
    <s v="Nacional"/>
    <x v="0"/>
    <x v="476"/>
    <s v="La Asamblea Extraordinaria de Accionistas de Ecopetrol aprobó modificaciones a los estatutos sociales que facilitan el acceso de trabajadores a un asiento en la Junta Directiva, respaldadas por el 91,1% de los accionistas presentes."/>
    <n v="141000"/>
    <x v="0"/>
    <n v="846000"/>
    <n v="5500"/>
    <s v="Ecopetrol flexibiliza requisitos para incluir trabajadores en su Junta Directiva"/>
  </r>
  <r>
    <d v="2025-11-12T00:00:00"/>
    <x v="0"/>
    <x v="55"/>
    <x v="0"/>
    <x v="24"/>
    <m/>
    <x v="0"/>
    <s v="Nacional"/>
    <x v="0"/>
    <x v="477"/>
    <s v="Ecopetrol dio un paso histórico hacia la participación laboral en su gobierno corporativo. En una asamblea extraordinaria de accionistas, la petrolera aprobó una reforma a sus estatutos que habilita a los trabajadores para ocupar uno de los nueve asientos de su junta directiva, el máximo órgano de decisión de la empresa."/>
    <n v="115000"/>
    <x v="0"/>
    <n v="805000"/>
    <n v="2800"/>
    <s v="Ecopetrol permitirá que un trabajador integre su junta directiva"/>
  </r>
  <r>
    <d v="2025-11-12T00:00:00"/>
    <x v="0"/>
    <x v="71"/>
    <x v="0"/>
    <x v="24"/>
    <m/>
    <x v="0"/>
    <s v="Nacional"/>
    <x v="0"/>
    <x v="478"/>
    <s v="La Asamblea General de Accionistas de Ecopetrol aprobó una modificación histórica que permitirá la participación de un trabajador o trabajadora en la Junta Directiva de Ecopetrol. Sindicatos y gobierno celebran la decisión."/>
    <n v="127000"/>
    <x v="0"/>
    <n v="889000"/>
    <n v="121500"/>
    <s v="Ecopetrol incluirá por primera vez a un trabajador en su Junta Directiva"/>
  </r>
  <r>
    <d v="2025-11-12T00:00:00"/>
    <x v="0"/>
    <x v="167"/>
    <x v="0"/>
    <x v="24"/>
    <m/>
    <x v="0"/>
    <s v="Nacional"/>
    <x v="0"/>
    <x v="479"/>
    <s v="En una decisión sin precedentes para el sector empresarial colombiano, la Asamblea Extraordinaria de Accionistas de Ecopetrol aprobó este martes una reforma estatutaria que permitirá que un trabajador o trabajadora de la compañía ocupe un asiento en su Junta Directiva. La medida, respaldada por el 91,1 % de los accionistas presentes, responde a demandas históricas de participación laboral y marca un giro en el modelo de gobierno corporativo de la empresa más grande del país."/>
    <n v="127000"/>
    <x v="0"/>
    <n v="635000"/>
    <n v="5000"/>
    <s v="Ecopetrol abre espacio a sus trabajadores en la Junta Directiva: decisión histórica con eco en Santander"/>
  </r>
  <r>
    <d v="2025-11-12T00:00:00"/>
    <x v="0"/>
    <x v="168"/>
    <x v="0"/>
    <x v="10"/>
    <m/>
    <x v="0"/>
    <s v="Nacional"/>
    <x v="0"/>
    <x v="262"/>
    <s v="Ecopetrol anunció que a mediados de noviembre abrirá un proceso comercial para asignar hasta 2,7 GBTUD de gas a empresas distribuidoras y comercializadoras que operan en los departamentos de Casanare y Meta, con el objetivo de contribuir con el abastecimiento del energético en esta región del país."/>
    <n v="78000"/>
    <x v="0"/>
    <n v="390000"/>
    <n v="2500"/>
    <s v="Ecopetrol dispondrá 2,7 GBTUD adicionales para asegurar suministro de Gas Natural Vehicular en Meta y Casanare"/>
  </r>
  <r>
    <d v="2025-11-12T00:00:00"/>
    <x v="0"/>
    <x v="23"/>
    <x v="0"/>
    <x v="28"/>
    <m/>
    <x v="0"/>
    <s v="Nacional"/>
    <x v="0"/>
    <x v="480"/>
    <s v="La compañía británica decidió devolver su participación en tres contratos porque “la venta a un tercero resultó fallida”."/>
    <n v="215000"/>
    <x v="0"/>
    <n v="4515000"/>
    <n v="186330"/>
    <s v="SIC aprueba que Shell le devuelva contratos de gas a Ecopetrol para salir del negocio en Colombia: estas son las razones que explican su decisión"/>
  </r>
  <r>
    <d v="2025-11-12T00:00:00"/>
    <x v="0"/>
    <x v="29"/>
    <x v="0"/>
    <x v="22"/>
    <m/>
    <x v="0"/>
    <s v="Nacional"/>
    <x v="0"/>
    <x v="481"/>
    <s v="La filial de Ecopetrol también informó que David Riaño seguirá al frente de la empresa."/>
    <n v="185000"/>
    <x v="2"/>
    <n v="925000"/>
    <n v="66430"/>
    <s v="Ocensa confirmó que canceló polémico proceso de contratación por $400.000 millones"/>
  </r>
  <r>
    <d v="2025-11-12T00:00:00"/>
    <x v="1"/>
    <x v="14"/>
    <x v="0"/>
    <x v="5"/>
    <m/>
    <x v="0"/>
    <s v="Nacional"/>
    <x v="0"/>
    <x v="482"/>
    <s v="Es una situación inédita que no puede pasar desapercibida cuando se escriba la crónica de 2025, que poco a poco llega a su final. El presidente de Colombia, Gustavo Petro y su ministro del Interior, Armando Benedetti, fueron despojados de sus visas para entrar al territorio estadounidense e incluidos en los listados de la Ofac, la todopoderosa Oficina de Control de Activos Extranjeros."/>
    <n v="147783.9792"/>
    <x v="1"/>
    <n v="8867038.7520000003"/>
    <n v="45000"/>
    <s v="Si Roa entra en la Ofac, no es un ‘Cisne Negro’"/>
  </r>
  <r>
    <d v="2025-11-12T00:00:00"/>
    <x v="0"/>
    <x v="14"/>
    <x v="0"/>
    <x v="5"/>
    <m/>
    <x v="0"/>
    <s v="Nacional"/>
    <x v="0"/>
    <x v="482"/>
    <s v="Es una situación inédita que no puede pasar desapercibida cuando se escriba la crónica de 2025, que poco a poco llega a su final. El presidente de Colombia, Gustavo Petro y su ministro del Interior, Armando Benedetti, fueron despojados de sus visas para entrar al territorio estadounidense e incluidos en los listados de la Ofac, la todopoderosa Oficina de Control de Activos Extranjeros."/>
    <n v="147000"/>
    <x v="1"/>
    <n v="882000"/>
    <n v="84460"/>
    <s v="Si Roa entra en la Ofac, no es un ‘Cisne Negro’"/>
  </r>
  <r>
    <d v="2025-11-12T00:00:00"/>
    <x v="0"/>
    <x v="13"/>
    <x v="1"/>
    <x v="14"/>
    <m/>
    <x v="0"/>
    <s v="Nacional"/>
    <x v="0"/>
    <x v="483"/>
    <s v="Por cuenta del cambio de gobierno que se aproxima, Ecopetrol, la empresa más grande de Colombia y de propiedad estatal, estará en el radar."/>
    <n v="127000"/>
    <x v="2"/>
    <n v="889000"/>
    <n v="7800"/>
    <s v="Ecopetrol sobresale entre acciones de la Bolsa de Valores de Colombia a mirar en 2026"/>
  </r>
  <r>
    <d v="2025-11-13T00:00:00"/>
    <x v="1"/>
    <x v="23"/>
    <x v="0"/>
    <x v="7"/>
    <m/>
    <x v="0"/>
    <s v="Nacional"/>
    <x v="0"/>
    <x v="484"/>
    <s v="Empresas destacadas: Para la edición de este año la Caja de Compensación Familiar de Antioquia (Confama) se llevó el primer lugar/...Ecopetrol../"/>
    <n v="315000"/>
    <x v="0"/>
    <n v="44100000"/>
    <n v="260000"/>
    <s v="El país logra contratos por más de US$ 167 millones en innovación abierta"/>
  </r>
  <r>
    <d v="2025-11-13T00:00:00"/>
    <x v="1"/>
    <x v="23"/>
    <x v="0"/>
    <x v="26"/>
    <m/>
    <x v="0"/>
    <s v="Nacional"/>
    <x v="0"/>
    <x v="485"/>
    <s v="EL TIEMPO estableció que la cita se cumplió cuando el presidente Petro estaba en Brasil. Ecopetrol responde."/>
    <n v="315000"/>
    <x v="2"/>
    <n v="34020000"/>
    <n v="260000"/>
    <s v="¿A que fueron funcionarios de alto nivel de Ecopetrol en reunión en la embajada de Estados Unidos en Bogotá?"/>
  </r>
  <r>
    <d v="2025-11-13T00:00:00"/>
    <x v="0"/>
    <x v="23"/>
    <x v="0"/>
    <x v="26"/>
    <m/>
    <x v="0"/>
    <s v="Nacional"/>
    <x v="0"/>
    <x v="486"/>
    <s v="EL TIEMPO estableció que la cita se cumplió cuando el presidente Petro estaba en Brasil. Ecopetrol responde."/>
    <n v="215000"/>
    <x v="2"/>
    <n v="2150000"/>
    <n v="186330"/>
    <s v="¿Qué hacían funcionarios de alto nivel de Ecopetrol en reunión en la embajada de Estados Unidos en Bogotá?"/>
  </r>
  <r>
    <d v="2025-11-13T00:00:00"/>
    <x v="0"/>
    <x v="46"/>
    <x v="0"/>
    <x v="7"/>
    <m/>
    <x v="0"/>
    <s v="Nacional"/>
    <x v="0"/>
    <x v="487"/>
    <s v="Por primera vez en su historia, Ecopetrol tendrá en su Junta Directiva a un representante de los trabajadores."/>
    <n v="127000"/>
    <x v="0"/>
    <n v="889000"/>
    <n v="72000"/>
    <s v="Ecopetrol lista para la recta final de Petro"/>
  </r>
  <r>
    <d v="2025-11-13T00:00:00"/>
    <x v="1"/>
    <x v="14"/>
    <x v="0"/>
    <x v="26"/>
    <m/>
    <x v="0"/>
    <s v="Nacional"/>
    <x v="0"/>
    <x v="488"/>
    <s v="La semana pasada mientras el presidente Gustavo Petro se encontraba en Brasil por la COp30algunos vehículos de funcionario de Ecopetrol llegaron a la sede de la embajada de Estados Unidos."/>
    <n v="147783.9792"/>
    <x v="2"/>
    <n v="10344878.544"/>
    <n v="45000"/>
    <s v="La lista Clinton genera incertidumbre en Ecopetrol"/>
  </r>
  <r>
    <d v="2025-11-13T00:00:00"/>
    <x v="0"/>
    <x v="169"/>
    <x v="0"/>
    <x v="24"/>
    <m/>
    <x v="0"/>
    <s v="Nacional"/>
    <x v="0"/>
    <x v="489"/>
    <s v="La asamblea general extraordinaria de la estatal petrolera Ecopetrol aprobó por inmensa mayoría la modificación de los estatutos sociales de la compañía, lo que habilita el ingreso de un trabajador a la Junta Directiva del Grupo."/>
    <n v="135000"/>
    <x v="0"/>
    <n v="945000"/>
    <n v="2900"/>
    <s v="Asamblea Extraordinaria de Ecopetrol aprobó el ingreso de un trabajador a la Junta Directiva de la empresa"/>
  </r>
  <r>
    <d v="2025-11-13T00:00:00"/>
    <x v="0"/>
    <x v="14"/>
    <x v="0"/>
    <x v="24"/>
    <m/>
    <x v="0"/>
    <s v="Nacional"/>
    <x v="0"/>
    <x v="460"/>
    <s v="Candidato de los trabajadores podrá ‘homologar’ la experiencia con títulos profesionales o tecnólogos. También será válida la experiencia industrial"/>
    <n v="147000"/>
    <x v="0"/>
    <n v="1029000"/>
    <n v="84460"/>
    <s v="Trabajadores de la USO ahora tendrán una silla en la Junta Directiva de Ecopetrol"/>
  </r>
  <r>
    <d v="2025-11-13T00:00:00"/>
    <x v="0"/>
    <x v="170"/>
    <x v="0"/>
    <x v="24"/>
    <m/>
    <x v="0"/>
    <s v="Nacional"/>
    <x v="0"/>
    <x v="490"/>
    <s v="La representación de los trabajadores debe tener el mínimo de requisitos y las mejores favorabilidades posibles."/>
    <n v="127000"/>
    <x v="0"/>
    <n v="889000"/>
    <n v="2700"/>
    <s v="Un empleado representará a los trabajadores en la junta de Ecopetrol"/>
  </r>
  <r>
    <d v="2025-11-13T00:00:00"/>
    <x v="0"/>
    <x v="21"/>
    <x v="0"/>
    <x v="24"/>
    <m/>
    <x v="0"/>
    <s v="Nacional"/>
    <x v="0"/>
    <x v="491"/>
    <s v="La Asamblea de Accionistas de Ecopetrol aprobó una reforma que permitirá, por primera vez, que un trabajador integre su Junta Directiva, en un hecho histórico celebrado por la USO y el Gobierno."/>
    <n v="127000"/>
    <x v="0"/>
    <n v="889000"/>
    <n v="7500"/>
    <s v="Ecopetrol aprueba que un trabajador integre su Junta Directiva por primera vez"/>
  </r>
  <r>
    <d v="2025-11-13T00:00:00"/>
    <x v="0"/>
    <x v="16"/>
    <x v="0"/>
    <x v="28"/>
    <m/>
    <x v="0"/>
    <s v="Nacional"/>
    <x v="0"/>
    <x v="492"/>
    <s v="La entidad autorizó que la petrolera recupere el control total de tres bloques offshore en el Caribe tras la salida de Shell, sin afectar la competencia en el mercado mayorista de gas natural"/>
    <n v="225000"/>
    <x v="0"/>
    <n v="1575000"/>
    <n v="232830"/>
    <s v="Se confirma fin de las operaciones de la petrolera Shell en Colombia: SIC aprobó entrega de contratos de gas a Ecopetrol"/>
  </r>
  <r>
    <d v="2025-11-13T00:00:00"/>
    <x v="0"/>
    <x v="31"/>
    <x v="0"/>
    <x v="9"/>
    <m/>
    <x v="0"/>
    <s v="Nacional"/>
    <x v="0"/>
    <x v="493"/>
    <s v="Una empresa conjunta entre AES y Ecopetrol está cerca de conseguir un préstamo de US$100 millones de BID Invest para sus parques eólicos JK1 y JK2 en el norte de Colombia."/>
    <n v="135000"/>
    <x v="0"/>
    <n v="945000"/>
    <n v="7100"/>
    <s v="AES y Ecopetrol recibirán préstamo de US$100 millones para energía eólica"/>
  </r>
  <r>
    <d v="2025-11-13T00:00:00"/>
    <x v="0"/>
    <x v="12"/>
    <x v="2"/>
    <x v="9"/>
    <m/>
    <x v="1"/>
    <s v="Antioquia"/>
    <x v="2"/>
    <x v="494"/>
    <s v="Bayón señaló que el país enfrenta un riesgo real de déficit energético y pidió acelerar proyectos en gas, térmica, hidráulica y renovables, por ende, no se puede depender solo de una fuente."/>
    <n v="250000"/>
    <x v="0"/>
    <n v="1750000"/>
    <n v="106360"/>
    <s v="Felipe Bayón, expresidente de Ecopetrol, dice que “Colombia necesita más capacidad de generación de energía en todas las fuentes posibles”"/>
  </r>
  <r>
    <d v="2025-11-13T00:00:00"/>
    <x v="0"/>
    <x v="14"/>
    <x v="0"/>
    <x v="29"/>
    <m/>
    <x v="0"/>
    <s v="Nacional"/>
    <x v="0"/>
    <x v="495"/>
    <s v="En su reemplazo llegará Juan Carlos Hurtado, quien se desempeñaba como vicepresidente de Exploración, Desarrollo y Producción"/>
    <n v="147000"/>
    <x v="0"/>
    <n v="1029000"/>
    <n v="84460"/>
    <s v="Rafael Guzmán dejará la vicepresidencia ejecutiva de Hidrocarburos de Ecopetrol"/>
  </r>
  <r>
    <d v="2025-11-13T00:00:00"/>
    <x v="0"/>
    <x v="54"/>
    <x v="0"/>
    <x v="4"/>
    <m/>
    <x v="0"/>
    <s v="Nacional"/>
    <x v="0"/>
    <x v="496"/>
    <s v="El ministro de Hacienda, Germán Ávila, confirmó que la posible venta de la participación de Ecopetrol en la cuenca del Permian, ubicada en Estados Unidos, se enmarca dentro de las directrices impartidas por el presidente Gustavo Petro para avanzar en la política de transición energética y redefinir el papel de la petrolera estatal."/>
    <n v="135000"/>
    <x v="2"/>
    <n v="945000"/>
    <n v="7100"/>
    <s v="MinHacienda confirma que el Gobierno busca acelerar revisión de la desinversión de Ecopetrol en el Permian"/>
  </r>
  <r>
    <d v="2025-11-13T00:00:00"/>
    <x v="0"/>
    <x v="14"/>
    <x v="0"/>
    <x v="4"/>
    <m/>
    <x v="0"/>
    <s v="Nacional"/>
    <x v="0"/>
    <x v="497"/>
    <s v="Deshacerse del negocio representaría dejar de lado 15% de la producción de hidrocarburos, con 115.000 barriles diarios a junio"/>
    <n v="147000"/>
    <x v="2"/>
    <n v="1029000"/>
    <n v="84460"/>
    <s v="Gobierno insiste en venta de cuenca del Permian pese a negativa expresa de Ecopetrol"/>
  </r>
  <r>
    <d v="2025-11-13T00:00:00"/>
    <x v="0"/>
    <x v="171"/>
    <x v="0"/>
    <x v="4"/>
    <m/>
    <x v="0"/>
    <s v="Nacional"/>
    <x v="0"/>
    <x v="498"/>
    <s v="El Permian Basin es una de las zonas petroleras más productivas del mundo, ubicada en el estado de Texas, EE. UU. Desde 2019, Ecopetrol participa allí con un 49 % de participación en una sociedad con la estadounidense Occidental Petroleum (Oxy)."/>
    <n v="127000"/>
    <x v="2"/>
    <n v="889000"/>
    <n v="2700"/>
    <s v="El pulso entre Petro y Ecopetrol por el Permian: ¿rentabilidad o transición energética?"/>
  </r>
  <r>
    <d v="2025-11-13T00:00:00"/>
    <x v="0"/>
    <x v="15"/>
    <x v="0"/>
    <x v="4"/>
    <m/>
    <x v="0"/>
    <s v="Nacional"/>
    <x v="0"/>
    <x v="499"/>
    <s v="El ministro de Hacienda, Germán Ávila, manifestó que el proceso de venta se debe a las metas en transición energética."/>
    <n v="215000"/>
    <x v="2"/>
    <n v="1505000"/>
    <n v="26660"/>
    <s v="A pesar de respuesta de Ecopetrol, MinHacienda de Colombia confirma que sí hay avances para venta del Permian"/>
  </r>
  <r>
    <d v="2025-11-13T00:00:00"/>
    <x v="0"/>
    <x v="29"/>
    <x v="0"/>
    <x v="4"/>
    <m/>
    <x v="0"/>
    <s v="Nacional"/>
    <x v="0"/>
    <x v="500"/>
    <s v="El ministro de Hacienda aseguró que hay que acelerar ese proceso, pese a que Ecopetrol ya había manifestado que no ha contemplado una desinversión."/>
    <n v="185000"/>
    <x v="2"/>
    <n v="1295000"/>
    <n v="66430"/>
    <s v="Esto dijo el ministro de Hacienda sobre la venta del Permian"/>
  </r>
  <r>
    <d v="2025-11-13T00:00:00"/>
    <x v="0"/>
    <x v="19"/>
    <x v="0"/>
    <x v="10"/>
    <m/>
    <x v="0"/>
    <s v="Nacional"/>
    <x v="0"/>
    <x v="501"/>
    <s v="Con una oferta que podría cubrir hasta el 20% de la demanda residencial, comercial y vehicular del país, Ecopetrol anuncia un incremento estratégico en el suministro de gas natural para el primer semestre de 2026."/>
    <n v="141000"/>
    <x v="0"/>
    <n v="987000"/>
    <n v="14500"/>
    <s v="Ecopetrol garantiza hasta 60 Gbtud de gas para atender demanda del país"/>
  </r>
  <r>
    <d v="2025-11-13T00:00:00"/>
    <x v="0"/>
    <x v="172"/>
    <x v="0"/>
    <x v="10"/>
    <m/>
    <x v="0"/>
    <s v="Nacional"/>
    <x v="0"/>
    <x v="502"/>
    <s v="Un cupo de 2,7 Gbtud (millones de barriles diarios) adicionales de gas natural vehicular, anunció el Grupo Ecopetrol, con el propósito de garantizar normalidad en el suministro del combustible en Casanare y Meta."/>
    <n v="78000"/>
    <x v="0"/>
    <n v="546000"/>
    <n v="3500"/>
    <s v="De Cusiana y Floreña provendrá nuevo cupo de gas natural"/>
  </r>
  <r>
    <d v="2025-11-13T00:00:00"/>
    <x v="0"/>
    <x v="54"/>
    <x v="0"/>
    <x v="10"/>
    <m/>
    <x v="0"/>
    <s v="Nacional"/>
    <x v="0"/>
    <x v="503"/>
    <s v="Ecopetrol anunció que pondrá a disposición entre 46 y 60 Gbtud de gas provenientes de sus campos ubicados en el Piedemonte Llanero, con el propósito de contribuir al abastecimiento del mercado nacional."/>
    <n v="135000"/>
    <x v="0"/>
    <n v="945000"/>
    <n v="7100"/>
    <s v="Ecopetrol pondrá a la venta gas equivalente al 20% de la demanda residencial, comercial y vehicular del país"/>
  </r>
  <r>
    <d v="2025-11-13T00:00:00"/>
    <x v="0"/>
    <x v="30"/>
    <x v="0"/>
    <x v="10"/>
    <m/>
    <x v="0"/>
    <s v="Atlántico"/>
    <x v="4"/>
    <x v="504"/>
    <s v="El gas adicional estará disponible desde el 1 de diciembre de 2025 hasta el 31 de mayo de 2026."/>
    <n v="205000"/>
    <x v="0"/>
    <n v="1435000"/>
    <n v="41000"/>
    <s v="Ecopetrol incrementará su oferta de gas entre 46 y 60 Gbtud"/>
  </r>
  <r>
    <d v="2025-11-13T00:00:00"/>
    <x v="0"/>
    <x v="34"/>
    <x v="0"/>
    <x v="10"/>
    <m/>
    <x v="0"/>
    <s v="Magdalena"/>
    <x v="4"/>
    <x v="504"/>
    <s v="Ecopetrol anunció que ofrecerá para la venta entre 46 y 60 Gbtud de sus campos del Piedemonte Llanero con el objetivo de garantizar el abastecimiento de gas nacional."/>
    <n v="106000"/>
    <x v="0"/>
    <n v="742000"/>
    <n v="12500"/>
    <s v="Ecopetrol incrementará su oferta de gas entre 46 y 60 Gbtud"/>
  </r>
  <r>
    <d v="2025-11-13T00:00:00"/>
    <x v="0"/>
    <x v="11"/>
    <x v="0"/>
    <x v="10"/>
    <m/>
    <x v="0"/>
    <s v="Nacional"/>
    <x v="0"/>
    <x v="505"/>
    <s v="Ecopetrol pondrá en venta gas adicional, equivalente al 20% de la demanda residencial."/>
    <n v="127000"/>
    <x v="0"/>
    <n v="889000"/>
    <n v="105000"/>
    <s v="Ecopetrol anuncia disponibilidad de gas adicional para el primer semestre de 2026"/>
  </r>
  <r>
    <d v="2025-11-13T00:00:00"/>
    <x v="0"/>
    <x v="28"/>
    <x v="0"/>
    <x v="10"/>
    <m/>
    <x v="0"/>
    <s v="Nacional"/>
    <x v="0"/>
    <x v="506"/>
    <s v="A través de un comunicado de prensa, se entregó información sobre la producción de gas en el país."/>
    <n v="175000"/>
    <x v="0"/>
    <n v="1225000"/>
    <n v="8500"/>
    <s v="Ecopetrol entregó importante noticia para el abastecimiento energético de Colombia"/>
  </r>
  <r>
    <d v="2025-11-13T00:00:00"/>
    <x v="0"/>
    <x v="29"/>
    <x v="0"/>
    <x v="10"/>
    <m/>
    <x v="0"/>
    <s v="Nacional"/>
    <x v="0"/>
    <x v="507"/>
    <s v="La oferta anunciada representa un abastecimiento para la demanda residencial, comercial y vehicular."/>
    <n v="185000"/>
    <x v="0"/>
    <n v="1295000"/>
    <n v="66430"/>
    <s v="Ecopetrol incrementará oferta de gas en 20% de la demanda nacional"/>
  </r>
  <r>
    <d v="2025-11-13T00:00:00"/>
    <x v="0"/>
    <x v="46"/>
    <x v="3"/>
    <x v="19"/>
    <m/>
    <x v="1"/>
    <s v="Nacional"/>
    <x v="0"/>
    <x v="508"/>
    <s v="Ha sido auditora de los reportes financieros de La U en varias elecciones, fue la auditora de las campañas presidenciales de Juan Manuel Santos, y también aparece en los reportes de las cuentas del presidente Gustavo Petro como “asistente de auditoría”."/>
    <n v="127000"/>
    <x v="2"/>
    <n v="889000"/>
    <n v="72000"/>
    <s v="Auditora que asesoró a Roa: de la campaña Petro a puesto en Grupo Ecopetrol"/>
  </r>
  <r>
    <d v="2025-11-13T00:00:00"/>
    <x v="0"/>
    <x v="13"/>
    <x v="1"/>
    <x v="14"/>
    <m/>
    <x v="0"/>
    <s v="Nacional"/>
    <x v="0"/>
    <x v="483"/>
    <s v="Por cuenta del cambio de gobierno que se aproxima y del rumbo que tome frente a la explotación de hidrocarburos, la estatal colombiana estará en el radar."/>
    <n v="127000"/>
    <x v="2"/>
    <n v="889000"/>
    <n v="7800"/>
    <s v="Ecopetrol sobresale entre acciones de la Bolsa de Valores de Colombia a mirar en 2026"/>
  </r>
  <r>
    <d v="2025-11-13T00:00:00"/>
    <x v="0"/>
    <x v="49"/>
    <x v="1"/>
    <x v="30"/>
    <m/>
    <x v="0"/>
    <s v="Nacional"/>
    <x v="0"/>
    <x v="509"/>
    <s v="El desempeño de la estatal colombiana y la definición de su política petrolera marcarán el pulso del mercado accionario en un año electoral."/>
    <n v="127000"/>
    <x v="2"/>
    <n v="889000"/>
    <n v="2500"/>
    <s v="Ecopetrol será foco del mercado en 2026 ante elecciones y baja de utilidades"/>
  </r>
  <r>
    <d v="2025-11-13T00:00:00"/>
    <x v="0"/>
    <x v="83"/>
    <x v="0"/>
    <x v="15"/>
    <m/>
    <x v="0"/>
    <s v="Nacional"/>
    <x v="0"/>
    <x v="510"/>
    <s v="La Dirección de Impuestos y Aduanas Nacionales resolvió un recurso de reconsideración que obliga a la refinería de Cartagena, filial de Ecopetrol, a cancelar $17.000 millones por concepto de IVA."/>
    <n v="141000"/>
    <x v="2"/>
    <n v="987000"/>
    <n v="3500"/>
    <s v="La Dian y Reficar reavivan su disputa por el IVA: el cobro asciende a $17.000 millones"/>
  </r>
  <r>
    <d v="2025-11-13T00:00:00"/>
    <x v="0"/>
    <x v="173"/>
    <x v="0"/>
    <x v="8"/>
    <m/>
    <x v="0"/>
    <s v="Guajira"/>
    <x v="4"/>
    <x v="511"/>
    <s v="Con el propósito de fomentar una conciencia ambiental entre las nuevas generaciones, 35 estudiantes de grado sexto de la Institución Educativa Almirante Padilla, de Riohacha, participaron en el programa de formación “Protegiendo mi planeta”, una iniciativa de la Gerencia de Diálogo y Relacionamiento, de Ecopetrol, desarrollada a través de la Jefatura de Participación Ciudadana Regional Caribe."/>
    <n v="106000"/>
    <x v="0"/>
    <n v="742000"/>
    <n v="2800"/>
    <s v="35 niños de Riohacha participaron en el programa “Protegiendo mi planeta”, de Ecopetrol"/>
  </r>
  <r>
    <d v="2025-11-13T00:00:00"/>
    <x v="1"/>
    <x v="23"/>
    <x v="0"/>
    <x v="13"/>
    <m/>
    <x v="0"/>
    <s v="Nacional"/>
    <x v="0"/>
    <x v="512"/>
    <s v="La empresa está viendo muchas oportunidades en el territorio, sobre todo en el piedemonte llanero, donde una lianza con Ecopetrol"/>
    <n v="315000"/>
    <x v="0"/>
    <n v="71820000"/>
    <n v="260000"/>
    <s v="Nuestro foco está en Colombia no afuera: Parex Resources"/>
  </r>
  <r>
    <d v="2025-11-13T00:00:00"/>
    <x v="1"/>
    <x v="14"/>
    <x v="0"/>
    <x v="22"/>
    <m/>
    <x v="0"/>
    <s v="Nacional"/>
    <x v="0"/>
    <x v="513"/>
    <s v="El Oleoducto Central, Ocensa, confirmó en la noche de este martes la cancelación del proceso de contratación "/>
    <n v="147783.9792"/>
    <x v="2"/>
    <n v="10344878.544"/>
    <n v="45000"/>
    <s v="Ocensa aseguró que canceló el proceso de contratación pública"/>
  </r>
  <r>
    <d v="2025-11-14T00:00:00"/>
    <x v="0"/>
    <x v="153"/>
    <x v="0"/>
    <x v="10"/>
    <m/>
    <x v="0"/>
    <s v="Boyacá"/>
    <x v="2"/>
    <x v="514"/>
    <s v="Luego de una mesa realizada en Aguazul, Casanare, entre el Gobierno y voceros gremiales, productivos y autoridades regionales de los departamentos llaneros, la conclusión es de incertidumbre por el abastecimiento y los precios de gas para la región."/>
    <n v="116000"/>
    <x v="2"/>
    <n v="812000"/>
    <n v="2500"/>
    <s v="Incertidumbre en los llanos por precios y abastecimiento de gas natural"/>
  </r>
  <r>
    <d v="2025-11-14T00:00:00"/>
    <x v="0"/>
    <x v="62"/>
    <x v="0"/>
    <x v="10"/>
    <m/>
    <x v="0"/>
    <s v="Santander"/>
    <x v="3"/>
    <x v="515"/>
    <s v="Ecopetrol informó la puesta en venta de entre 46 y 60 Gbtud provenientes de campos del Piedemonte Llanero, volumen que representa cerca del 20% de la demanda residencial, comercial y de Gas Natural Vehicular."/>
    <n v="121000"/>
    <x v="0"/>
    <n v="847000"/>
    <n v="2700"/>
    <s v="Ecopetrol inyectará más gas al sistema nacional comercial y de Gas Natural Vehicular"/>
  </r>
  <r>
    <d v="2025-11-14T00:00:00"/>
    <x v="0"/>
    <x v="62"/>
    <x v="0"/>
    <x v="10"/>
    <m/>
    <x v="0"/>
    <s v="Santander"/>
    <x v="3"/>
    <x v="516"/>
    <s v="A partir del 1º de diciembre de 2025 la compañía ofrecerá para la venta entre 46 y 60 Gbtud de sus campos del Piedemonte Llanero. Estas cantidades equivalen aproximadamente al 20% de la demanda residencial, comercial y de gas natural vehicular del país."/>
    <n v="121000"/>
    <x v="0"/>
    <n v="847000"/>
    <n v="2700"/>
    <s v="Ecopetrol libera entre 46 y 60 millones de barriles diarios de gas natural para garantizar suministro energético nacional"/>
  </r>
  <r>
    <d v="2025-11-14T00:00:00"/>
    <x v="0"/>
    <x v="174"/>
    <x v="0"/>
    <x v="10"/>
    <m/>
    <x v="0"/>
    <s v="Nacional"/>
    <x v="0"/>
    <x v="517"/>
    <s v="Ecopetrol anunció un incremento en la disponibilidad de gas natural para el país, con una nueva oferta que oscilará entre 46 y 60 millones de pies cúbicos por día desde los campos del Piedemonte Llanero. Este suministro adicional estará disponible entre el 1 de diciembre de 2025 y el 31 de mayo de 2026."/>
    <n v="115000"/>
    <x v="0"/>
    <n v="805000"/>
    <n v="2500"/>
    <s v="Ecopetrol aumentará su oferta de gas en 2026 para garantizar el abastecimiento nacional"/>
  </r>
  <r>
    <d v="2025-11-14T00:00:00"/>
    <x v="0"/>
    <x v="175"/>
    <x v="0"/>
    <x v="10"/>
    <m/>
    <x v="0"/>
    <s v="Casanare"/>
    <x v="7"/>
    <x v="518"/>
    <s v="Con el fin de seguir contribuyendo al abastecimiento de gas, Ecopetrol ofrecerá para la venta entre 46 y 60 Gbtud de sus campos del Piedemonte Llanero. Estas cantidades equivalen aproximadamente al 20% de la demanda residencial, comercial y de Gas Natural Vehicular (GNV) del país."/>
    <n v="98000"/>
    <x v="0"/>
    <n v="686000"/>
    <n v="2600"/>
    <s v="Ecopetrol incrementará su oferta de gas entre 46 y 60 Gbtud permitiendo que el país cuente con gas adicional"/>
  </r>
  <r>
    <d v="2025-11-14T00:00:00"/>
    <x v="0"/>
    <x v="53"/>
    <x v="0"/>
    <x v="10"/>
    <m/>
    <x v="0"/>
    <s v="Cesar"/>
    <x v="4"/>
    <x v="519"/>
    <s v="La estatal Ecopetrol anunció que incrementará la oferta de gas en 20% de la demanda nacional, un hecho que representa un abastecimiento para el uso residencial, comercial y vehicular."/>
    <n v="106000"/>
    <x v="0"/>
    <n v="742000"/>
    <n v="2800"/>
    <s v="Ecopetrol anunció que incrementará la oferta de gas en 20% de la demanda nacional"/>
  </r>
  <r>
    <d v="2025-11-14T00:00:00"/>
    <x v="0"/>
    <x v="157"/>
    <x v="0"/>
    <x v="10"/>
    <m/>
    <x v="0"/>
    <s v="Meta"/>
    <x v="1"/>
    <x v="514"/>
    <s v="Luego de una mesa realizada en Aguazul, Casanare, entre el Gobierno y voceros gremiales, productivos y autoridades regionales de los departamentos llaneros, la conclusión es de incertidumbre por el abastecimiento y los precios de gas para la región."/>
    <n v="103000"/>
    <x v="0"/>
    <n v="721000"/>
    <n v="2700"/>
    <s v="Incertidumbre en los llanos por precios y abastecimiento de gas natural"/>
  </r>
  <r>
    <d v="2025-11-14T00:00:00"/>
    <x v="0"/>
    <x v="75"/>
    <x v="0"/>
    <x v="10"/>
    <m/>
    <x v="0"/>
    <s v="Atlántico"/>
    <x v="4"/>
    <x v="520"/>
    <s v="Ecopetrol informó que incrementará su oferta de gas entre 46 y 60 GBTU diarios a partir del 1 de diciembre, un volumen que equivale aproximadamente al 20% de la demanda residencial del país. La medida busca fortalecer el abastecimiento y atender el creciente consumo registrado en los últimos meses."/>
    <n v="175000"/>
    <x v="0"/>
    <n v="1225000"/>
    <n v="10500"/>
    <s v="Ecopetrol aumentará su oferta de gas en un 20% desde el 1 de diciembre"/>
  </r>
  <r>
    <d v="2025-11-14T00:00:00"/>
    <x v="0"/>
    <x v="9"/>
    <x v="0"/>
    <x v="10"/>
    <m/>
    <x v="0"/>
    <s v="Nacional"/>
    <x v="0"/>
    <x v="521"/>
    <s v="El Grupo Ecopetrol incrementará su oferta de gas natural a partir del 1 de diciembre de 2025, con volúmenes que oscilan entre 46 y 60 Gbtud provenientes de sus campos en el Piedemonte Llanero. Esta cantidad representa cerca del 20% de la demanda residencial, comercial y de gas natural vehicular en Colombia."/>
    <n v="127000"/>
    <x v="0"/>
    <n v="889000"/>
    <n v="2500"/>
    <s v="Ecopetrol aumenta oferta de gas natural desde el Piedemonte Llanero"/>
  </r>
  <r>
    <d v="2025-11-14T00:00:00"/>
    <x v="0"/>
    <x v="176"/>
    <x v="0"/>
    <x v="10"/>
    <m/>
    <x v="0"/>
    <s v="Atlántico"/>
    <x v="4"/>
    <x v="522"/>
    <s v="La petrolera reportó utilidades por 2,6 billones de pesos entre julio y septiembre, aunque el resultado anual sigue afectado por la baja del Brent, bloqueos y efectos tributarios."/>
    <n v="106000"/>
    <x v="2"/>
    <n v="742000"/>
    <n v="4200"/>
    <s v="Ecopetrol aumenta 42 % sus ganancias en el tercer trimestre, pero acumula caída del 32 % en 2025"/>
  </r>
  <r>
    <d v="2025-11-14T00:00:00"/>
    <x v="0"/>
    <x v="177"/>
    <x v="0"/>
    <x v="10"/>
    <m/>
    <x v="0"/>
    <s v="Nacional"/>
    <x v="0"/>
    <x v="523"/>
    <s v="El conglomerado energético colombiano Ecopetrol podría cerrar el 2025 con cinco pozos exploratorios perforados adicionales a la meta, al tiempo que ejecutaría inversiones por unos 6.300 millones de dólares, el 90% de su plan inicial, dijeron el jueves los vicepresidentes de la petrolera en una entrevista con Reuters."/>
    <n v="105000"/>
    <x v="0"/>
    <n v="735000"/>
    <n v="2500"/>
    <s v="Colombiano Ecopetrol perforará más pozos en 2025, ejecutaría 90% de inversiones"/>
  </r>
  <r>
    <d v="2025-11-14T00:00:00"/>
    <x v="0"/>
    <x v="2"/>
    <x v="0"/>
    <x v="10"/>
    <m/>
    <x v="0"/>
    <s v="Tolima"/>
    <x v="2"/>
    <x v="524"/>
    <s v="Las cantidades estarán disponibles desde el 1 de diciembre de 2025 hasta el 31 de mayo de 2026. Las acciones adelantadas por Ecopetrol permitirán que el país cuente con gas adicional."/>
    <n v="116000"/>
    <x v="0"/>
    <n v="812000"/>
    <n v="3100"/>
    <s v="Ecopetrol incrementará su oferta de gas para garantizar servicio"/>
  </r>
  <r>
    <d v="2025-11-14T00:00:00"/>
    <x v="0"/>
    <x v="178"/>
    <x v="0"/>
    <x v="13"/>
    <m/>
    <x v="0"/>
    <s v="Internacional"/>
    <x v="5"/>
    <x v="525"/>
    <s v="El conglomerado energético colombiano Ecopetrol podría cerrar el 2025 con cinco pozos exploratorios perforados adicionales a la meta, al tiempo que ejecutaría inversiones por unos US$6.300 millones, el 90% de su plan inicial, dijeron el jueves los vicepresidentes de la petrolera en una entrevista con Reuters."/>
    <n v="135000"/>
    <x v="0"/>
    <n v="945000"/>
    <n v="8500"/>
    <s v="Colombiano Ecopetrol perforará más pozos en 2025; ejecutaría 90% de inversiones"/>
  </r>
  <r>
    <d v="2025-11-14T00:00:00"/>
    <x v="1"/>
    <x v="23"/>
    <x v="0"/>
    <x v="22"/>
    <m/>
    <x v="0"/>
    <s v="Nacional"/>
    <x v="0"/>
    <x v="526"/>
    <s v="Es importante que, frenado el proceso de contratación por 400.000 millones de pesos, se resuelvan varios interrogantes."/>
    <n v="315000"/>
    <x v="1"/>
    <n v="14175000"/>
    <n v="260000"/>
    <s v="Transparencia en Ocensa"/>
  </r>
  <r>
    <d v="2025-11-14T00:00:00"/>
    <x v="0"/>
    <x v="23"/>
    <x v="0"/>
    <x v="22"/>
    <m/>
    <x v="0"/>
    <s v="Nacional"/>
    <x v="0"/>
    <x v="526"/>
    <s v="Es importante que, frenado el proceso de contratación por 400.000 millones de pesos, se resuelvan varios interrogantes."/>
    <n v="215000"/>
    <x v="1"/>
    <n v="1505000"/>
    <n v="186330"/>
    <s v="Transparencia en Ocensa"/>
  </r>
  <r>
    <d v="2025-11-14T00:00:00"/>
    <x v="0"/>
    <x v="12"/>
    <x v="0"/>
    <x v="28"/>
    <m/>
    <x v="0"/>
    <s v="Antioquia"/>
    <x v="2"/>
    <x v="527"/>
    <s v="La Superintendencia de Industria y Comercio concluyó que la cesión de participación de Shell a Ecopetrol no altera la competencia en el mercado de gas natural ni modifica las cuotas de producción."/>
    <n v="250000"/>
    <x v="0"/>
    <n v="1750000"/>
    <n v="106360"/>
    <s v="La SIC aprueba salida de Shell de proyectos de gas en Colombia y Ecopetrol queda con el control total"/>
  </r>
  <r>
    <d v="2025-11-14T00:00:00"/>
    <x v="0"/>
    <x v="3"/>
    <x v="0"/>
    <x v="28"/>
    <m/>
    <x v="0"/>
    <s v="Nacional"/>
    <x v="0"/>
    <x v="528"/>
    <s v="La empresa británica de hidrocarburos, Shell, recibió el visto bueno de la Superintendencia de Industria y Comercio para salir de sus contratos de gas natural."/>
    <n v="185000"/>
    <x v="0"/>
    <n v="1295000"/>
    <n v="268160"/>
    <s v="SIC aprobó salida de multinacional en negociazo que tenía en Colombia y pasará a Ecopetrol"/>
  </r>
  <r>
    <d v="2025-11-14T00:00:00"/>
    <x v="0"/>
    <x v="16"/>
    <x v="0"/>
    <x v="26"/>
    <m/>
    <x v="0"/>
    <s v="Nacional"/>
    <x v="0"/>
    <x v="529"/>
    <s v="El encuentro privado entre directivos de la petrolera estatal y representantes diplomáticos estadounidenses ocurre en medio de tensiones bilaterales y tras la inclusión de figuras del Gobierno colombiano en la lista Ofac"/>
    <n v="225000"/>
    <x v="2"/>
    <n v="1575000"/>
    <n v="232830"/>
    <s v="Altos funcionarios de Ecopetrol se reunieron en la embajada de Estados Unidos: de qué hablaron y por qué la cita generó alerta"/>
  </r>
  <r>
    <d v="2025-11-14T00:00:00"/>
    <x v="0"/>
    <x v="0"/>
    <x v="0"/>
    <x v="26"/>
    <m/>
    <x v="0"/>
    <s v="Nacional"/>
    <x v="0"/>
    <x v="530"/>
    <s v="El pasado 6 de noviembre, altos ejecutivos del holding Ecopetrol sostuvieron una reunión en la sede de la Embajada de Estados Unidos en Colombia, en Bogotá, que se prolongó por al menos dos horas y generó inquietudes por el contexto en el que se realizó."/>
    <n v="127000"/>
    <x v="2"/>
    <n v="889000"/>
    <n v="2900"/>
    <s v="Altos funcionarios de Ecopetrol S.A. se reunieron en la embajada de EE.UU."/>
  </r>
  <r>
    <d v="2025-11-14T00:00:00"/>
    <x v="0"/>
    <x v="12"/>
    <x v="0"/>
    <x v="26"/>
    <m/>
    <x v="0"/>
    <s v="Antioquia"/>
    <x v="2"/>
    <x v="531"/>
    <s v="Algunos de los funcionarios de la petrolera estatal tuvieron una reunión a puerta cerrada con representantes de la embajada de EE. UU."/>
    <n v="250000"/>
    <x v="2"/>
    <n v="1750000"/>
    <n v="106360"/>
    <s v="Altos funcionarios de Ecopetrol visitan la embajada de EE. UU., ¿temor por la Lista Clinton?"/>
  </r>
  <r>
    <d v="2025-11-14T00:00:00"/>
    <x v="0"/>
    <x v="19"/>
    <x v="0"/>
    <x v="26"/>
    <m/>
    <x v="0"/>
    <s v="Nacional"/>
    <x v="0"/>
    <x v="532"/>
    <s v="La conversación de carácter reservado, habría girado alrededor de las implicaciones de ser incluidos y efectos para la empresa."/>
    <n v="141000"/>
    <x v="2"/>
    <n v="987000"/>
    <n v="14500"/>
    <s v="Altos directivos de Ecopetrol acuden a la embajada de EE.UU. en medio de la tensión por la Lista Clinton"/>
  </r>
  <r>
    <d v="2025-11-14T00:00:00"/>
    <x v="0"/>
    <x v="179"/>
    <x v="0"/>
    <x v="26"/>
    <m/>
    <x v="0"/>
    <s v="Nacional"/>
    <x v="0"/>
    <x v="533"/>
    <s v="Ecopetrol sostuvo una reunión privada en la embajada de Estados Unidos en Bogotá el 6 de noviembre. El encuentro, realizado sin acceso a prensa y con una duración de al menos dos horas, coincidió con la participación del presidente Gustavo Petro en la COP30 en Brasil, según información publicada por El Tiempo."/>
    <n v="127000"/>
    <x v="2"/>
    <n v="889000"/>
    <n v="2700"/>
    <s v="Una visita discreta a la embajada de EE. UU. pone a Ecopetrol en el foco público"/>
  </r>
  <r>
    <d v="2025-11-14T00:00:00"/>
    <x v="1"/>
    <x v="23"/>
    <x v="1"/>
    <x v="30"/>
    <m/>
    <x v="0"/>
    <s v="Nacional"/>
    <x v="0"/>
    <x v="534"/>
    <s v="Producción diaria de crudo de la compañía se redujo 0,4 %, mientras los ingresos cayeron 7,71 % anual entre julio y septiembre, informó la petrolera."/>
    <n v="315000"/>
    <x v="2"/>
    <n v="52920000"/>
    <n v="260000"/>
    <s v="Ingresos de Ecopetrol hasta septiembre caen 32% frente al mismo periodo de 2024"/>
  </r>
  <r>
    <d v="2025-11-14T00:00:00"/>
    <x v="0"/>
    <x v="23"/>
    <x v="1"/>
    <x v="30"/>
    <m/>
    <x v="0"/>
    <s v="Nacional"/>
    <x v="0"/>
    <x v="535"/>
    <s v="Producción diaria de crudo de la compañía se redujo 0,4 %, mientras los ingresos cayeron 7,71 % anual entre julio y septiembre, informó la petrolera."/>
    <n v="215000"/>
    <x v="2"/>
    <n v="1505000"/>
    <n v="186330"/>
    <s v="Ganancias acumuladas de Ecopetrol hasta septiembre del 2025 fueron 32 % menores que las de igual periodo del año pasado"/>
  </r>
  <r>
    <d v="2025-11-14T00:00:00"/>
    <x v="1"/>
    <x v="14"/>
    <x v="1"/>
    <x v="30"/>
    <m/>
    <x v="0"/>
    <s v="Nacional"/>
    <x v="0"/>
    <x v="536"/>
    <s v="Ecopetrol tuvo su peor trimestre desde pandemia"/>
    <n v="347000"/>
    <x v="1"/>
    <n v="24290000"/>
    <n v="45000"/>
    <s v="Ecopetrol tuvo su peor trimestre desde pandemia"/>
  </r>
  <r>
    <d v="2025-11-14T00:00:00"/>
    <x v="1"/>
    <x v="14"/>
    <x v="1"/>
    <x v="30"/>
    <m/>
    <x v="0"/>
    <s v="Nacional"/>
    <x v="0"/>
    <x v="537"/>
    <s v="La estatal petrolera registró utilidades por $2,56 billones entre julio y septiembre, lo que significó una caída de 29,8% frente al mismo periodo del año pasado, cuando llegaron a $3,64 billones."/>
    <n v="147783.9792"/>
    <x v="1"/>
    <n v="19211917.296"/>
    <n v="45000"/>
    <s v="Las utilidades de Ecopetrol, durante el tercer trimestre, cayeron 29,8% "/>
  </r>
  <r>
    <d v="2025-11-14T00:00:00"/>
    <x v="1"/>
    <x v="14"/>
    <x v="1"/>
    <x v="30"/>
    <m/>
    <x v="0"/>
    <s v="Nacional"/>
    <x v="0"/>
    <x v="538"/>
    <s v="Las empresas más importantes del país están reportando sus resultados hasta el tercer trimestre del año"/>
    <n v="147783.9792"/>
    <x v="0"/>
    <n v="18472997.399999999"/>
    <n v="45000"/>
    <s v="Compañías que tuvieron mayores utilidades  con corte a septiembre"/>
  </r>
  <r>
    <d v="2025-11-14T00:00:00"/>
    <x v="0"/>
    <x v="14"/>
    <x v="1"/>
    <x v="30"/>
    <m/>
    <x v="0"/>
    <s v="Nacional"/>
    <x v="0"/>
    <x v="539"/>
    <s v="Ecopetrol volvió a reportar una fuerte caída en sus ganancias trimestrales. La estatal petrolera registró utilidades por $2,56 billones entre julio y septiembre, lo que significó una caída de 29,8% frente al mismo periodo del año pasado, cuando llegaron a $3,64 billones."/>
    <n v="147000"/>
    <x v="2"/>
    <n v="1029000"/>
    <n v="84460"/>
    <s v="Utilidades de Ecopetrol llegaron a $2,5 billones en tercer trimestre, cayeron 29,8%"/>
  </r>
  <r>
    <d v="2025-11-14T00:00:00"/>
    <x v="0"/>
    <x v="14"/>
    <x v="1"/>
    <x v="30"/>
    <m/>
    <x v="0"/>
    <s v="Nacional"/>
    <x v="0"/>
    <x v="540"/>
    <s v="El reporte del tercer trimestre de 2025 de Ecopetrol demuestra que la empresa vive uno de sus momentos más complicados, al registrar utilidades por $2,5 billones."/>
    <n v="147000"/>
    <x v="1"/>
    <n v="1029000"/>
    <n v="84460"/>
    <s v="Las utilidades de Ecopetrol cayeron 29,8% durante el tercer trimestre de este año"/>
  </r>
  <r>
    <d v="2025-11-14T00:00:00"/>
    <x v="1"/>
    <x v="180"/>
    <x v="1"/>
    <x v="30"/>
    <m/>
    <x v="0"/>
    <s v="Nacional"/>
    <x v="0"/>
    <x v="541"/>
    <s v="En el tercer trimestre la cifra llegó a $ 2.56 billones, para una baja de 29,8%"/>
    <n v="359000"/>
    <x v="1"/>
    <n v="5744000"/>
    <n v="25000"/>
    <s v="Ganancia de Ecopetrol ya ha caído 32%"/>
  </r>
  <r>
    <d v="2025-11-14T00:00:00"/>
    <x v="1"/>
    <x v="26"/>
    <x v="1"/>
    <x v="30"/>
    <m/>
    <x v="0"/>
    <s v="Nacional"/>
    <x v="0"/>
    <x v="542"/>
    <s v="En los primeros nueve meses, l la ganancia neta fue de $7,5 billones, con una caída de 32% frente al mismo periodo de 2024"/>
    <n v="147000"/>
    <x v="2"/>
    <n v="16464000"/>
    <n v="25000"/>
    <s v="Ecopetrol, menos ingresos y utilidades hasta septiembre"/>
  </r>
  <r>
    <d v="2025-11-14T00:00:00"/>
    <x v="0"/>
    <x v="26"/>
    <x v="1"/>
    <x v="30"/>
    <m/>
    <x v="0"/>
    <s v="Nacional"/>
    <x v="0"/>
    <x v="543"/>
    <s v="En términos porcentuales, los ingresos de la petrolera cayeron 13,8% respecto al mismo periodo del año pasado."/>
    <n v="162000"/>
    <x v="2"/>
    <n v="1134000"/>
    <n v="35360"/>
    <s v="Ecopetrol obtuvo ingresos por $29,8 billones en el tercer trimestre de 2025"/>
  </r>
  <r>
    <d v="2025-11-14T00:00:00"/>
    <x v="0"/>
    <x v="13"/>
    <x v="1"/>
    <x v="30"/>
    <m/>
    <x v="0"/>
    <s v="Nacional"/>
    <x v="0"/>
    <x v="544"/>
    <s v="La acción de Ecopetrol ha registrado una caída de 19,8% entre febrero y octubre de 2025, en línea con la baja del petróleo Brent, que retrocede 12,4% frente al promedio del año anterior."/>
    <n v="127000"/>
    <x v="1"/>
    <n v="889000"/>
    <n v="7800"/>
    <s v="Ecopetrol presenta resultados con acciones alicaídas en 2025 y cautela en el mercado"/>
  </r>
  <r>
    <d v="2025-11-14T00:00:00"/>
    <x v="0"/>
    <x v="13"/>
    <x v="1"/>
    <x v="30"/>
    <m/>
    <x v="0"/>
    <s v="Nacional"/>
    <x v="0"/>
    <x v="545"/>
    <s v="La petrolera estatal colombiana indicó que el 76% de esta caída se explica por factores de mercado externos al Grupo, principalmente la reducción del precio del Brent (-15%)."/>
    <n v="127000"/>
    <x v="2"/>
    <n v="889000"/>
    <n v="7800"/>
    <s v="Utilidades de Ecopetrol cayeron 32% a COP$7,5 billones entre enero y septiembre de 2025"/>
  </r>
  <r>
    <d v="2025-11-14T00:00:00"/>
    <x v="0"/>
    <x v="181"/>
    <x v="1"/>
    <x v="30"/>
    <m/>
    <x v="0"/>
    <s v="Internacional"/>
    <x v="5"/>
    <x v="544"/>
    <s v="“El debate sobre el Permian (cuenca de hidrocarburos en EE.UU.) ilustra el contexto cada vez más politizado en el que opera Ecopetrol. Esta sigue siendo una operación estratégica y financieramente importante, ya que proporciona aproximadamente una sexta parte de la producción del grupo y un fuerte flujo de caja libre”, indicó a Bloomberg Línea Daniel Guardiola, director ejecutivo de Equity Research de BTG Pactual."/>
    <n v="135000"/>
    <x v="2"/>
    <n v="945000"/>
    <n v="8500"/>
    <s v="Ecopetrol presenta resultados con acciones alicaídas en 2025 y cautela en el mercado"/>
  </r>
  <r>
    <d v="2025-11-14T00:00:00"/>
    <x v="0"/>
    <x v="11"/>
    <x v="1"/>
    <x v="30"/>
    <m/>
    <x v="0"/>
    <s v="Nacional"/>
    <x v="0"/>
    <x v="546"/>
    <s v="La empresa atribuyó el retroceso a factores externos como menores precios internacionales."/>
    <n v="127000"/>
    <x v="2"/>
    <n v="889000"/>
    <n v="105000"/>
    <s v="Ecopetrol reporta un desplome del 29,8% en sus ganancias trimestrales"/>
  </r>
  <r>
    <d v="2025-11-14T00:00:00"/>
    <x v="0"/>
    <x v="16"/>
    <x v="1"/>
    <x v="30"/>
    <m/>
    <x v="0"/>
    <s v="Nacional"/>
    <x v="0"/>
    <x v="547"/>
    <s v="Ricardo Roa Barragán, presidente de la entidad, aseguró que la fortaleza operativa y el programa de ahorros y eficiencias permitieron mitigar los efectos del entorno y continuar enfocados en las metas previstas"/>
    <n v="225000"/>
    <x v="1"/>
    <n v="1575000"/>
    <n v="232830"/>
    <s v="Ecopetrol sigue dando malas noticias: informe revela nuevo desplome en utilidades en el tercer trimestre de 2025"/>
  </r>
  <r>
    <d v="2025-11-14T00:00:00"/>
    <x v="0"/>
    <x v="35"/>
    <x v="1"/>
    <x v="30"/>
    <m/>
    <x v="0"/>
    <s v="Nacional"/>
    <x v="0"/>
    <x v="548"/>
    <s v="Ecopetrol S.A. divulgó sus resultados consolidados para el tercer trimestre y el acumulado de nueve meses de 2025. La utilidad neta del período alcanzó $7,5 billones de pesos, una contracción del 32% respecto a 2024, atribuible a menores precios del Brent y desafíos operativos, pero mitigada por un programa de eficiencias que generó ahorros por $3 billones y un EBITDA de $36,7 billones con margen del 40,4%."/>
    <n v="141000"/>
    <x v="1"/>
    <n v="987000"/>
    <n v="3500"/>
    <s v="Utilidades de Ecopetrol siguen en caída. En el tercer trimestre disminuyen un 32%"/>
  </r>
  <r>
    <d v="2025-11-14T00:00:00"/>
    <x v="0"/>
    <x v="45"/>
    <x v="1"/>
    <x v="30"/>
    <m/>
    <x v="0"/>
    <s v="Nacional"/>
    <x v="0"/>
    <x v="549"/>
    <s v="Ecopetrol registró una utilidad neta de $2,6 billones en el tercer trimestre de 2025, lo que representa una disminución del 29,8 % frente al mismo periodo de 2024, en un contexto de precios internacionales más bajos, tasa de cambio revaluada y mayor inflación."/>
    <n v="127000"/>
    <x v="2"/>
    <n v="889000"/>
    <n v="11500"/>
    <s v="Ecopetrol reportó utilidad neta de $2,6 billones en el tercer trimestre, una caída del 29,8 %"/>
  </r>
  <r>
    <d v="2025-11-14T00:00:00"/>
    <x v="0"/>
    <x v="12"/>
    <x v="1"/>
    <x v="30"/>
    <m/>
    <x v="0"/>
    <s v="Antioquia"/>
    <x v="2"/>
    <x v="550"/>
    <s v="La acción de la petrolera cerró hoy en la bolsa colombiana en $1.875."/>
    <n v="250000"/>
    <x v="1"/>
    <n v="1750000"/>
    <n v="106360"/>
    <s v="Ganancias de Ecopetrol caen 29,8% en el tercer trimestre, suman $2,5 billones"/>
  </r>
  <r>
    <d v="2025-11-14T00:00:00"/>
    <x v="0"/>
    <x v="12"/>
    <x v="1"/>
    <x v="30"/>
    <m/>
    <x v="0"/>
    <s v="Antioquia"/>
    <x v="2"/>
    <x v="551"/>
    <s v="Las cifras fueron presionadas por menores volúmenes vendidos, precios más bajos del crudo y el efecto cambiario."/>
    <n v="250000"/>
    <x v="1"/>
    <n v="1750000"/>
    <n v="106360"/>
    <s v="Hasta septiembre, las ganancias de Ecoperol cayeron 32%, ¿qué está pasando en la empresa?"/>
  </r>
  <r>
    <d v="2025-11-14T00:00:00"/>
    <x v="0"/>
    <x v="177"/>
    <x v="1"/>
    <x v="30"/>
    <m/>
    <x v="0"/>
    <s v="Nacional"/>
    <x v="0"/>
    <x v="552"/>
    <s v="La utilidad neta del grupo energético colombiano Ecopetrol bajó un 29,8% interanual en el tercer trimestre a 2,56 billones de pesos (689 millones de dólares), informó el jueves el conglomerado.No obstante, la ganancia..."/>
    <n v="105000"/>
    <x v="1"/>
    <n v="735000"/>
    <n v="2500"/>
    <s v="Utilidad neta de colombiano Ecopetrol baja en el tercer trimestre"/>
  </r>
  <r>
    <d v="2025-11-14T00:00:00"/>
    <x v="0"/>
    <x v="177"/>
    <x v="1"/>
    <x v="30"/>
    <m/>
    <x v="0"/>
    <s v="Nacional"/>
    <x v="0"/>
    <x v="552"/>
    <s v="La utilidad neta del grupo energético colombiano Ecopetrol bajó un 29,8% interanual en el tercer trimestre a 2,56 billones de pesos (689 millones de dólares), informó el jueves el conglomerado."/>
    <n v="105000"/>
    <x v="1"/>
    <n v="735000"/>
    <n v="2500"/>
    <s v="Utilidad neta de colombiano Ecopetrol baja en el tercer trimestre"/>
  </r>
  <r>
    <d v="2025-11-14T00:00:00"/>
    <x v="1"/>
    <x v="20"/>
    <x v="1"/>
    <x v="30"/>
    <m/>
    <x v="0"/>
    <s v="Nacional"/>
    <x v="0"/>
    <x v="553"/>
    <s v="La producción promedio se ubica en 751.000 barriles diarios. En el tercer trimestre las utilidades cayeron 29,8 % frente al mismo periodo de 2024. Este es el panorama."/>
    <n v="205000"/>
    <x v="1"/>
    <n v="26650000"/>
    <n v="65000"/>
    <s v="Las utilidades de Ecopetrol cayeron 32% en los primeros nueve meses del año"/>
  </r>
  <r>
    <d v="2025-11-14T00:00:00"/>
    <x v="0"/>
    <x v="20"/>
    <x v="1"/>
    <x v="30"/>
    <m/>
    <x v="0"/>
    <s v="Nacional"/>
    <x v="0"/>
    <x v="554"/>
    <s v="La producción promedio se ubica en 751.000 barriles diarios. En el tercer trimestre las utilidades cayeron 29,8 % frente al mismo periodo de 2024. Este es el panorama."/>
    <n v="175000"/>
    <x v="1"/>
    <n v="1225000"/>
    <n v="245360"/>
    <s v="Utilidades de Ecopetrol cayeron 32 % en los primeros nueve meses de 2025"/>
  </r>
  <r>
    <d v="2025-11-14T00:00:00"/>
    <x v="0"/>
    <x v="20"/>
    <x v="1"/>
    <x v="30"/>
    <m/>
    <x v="0"/>
    <s v="Nacional"/>
    <x v="0"/>
    <x v="555"/>
    <s v="Los resultados financieros de la empresa más grande del país siguen en rojo. La caída en ingresos, utilidades y EBITDA llega en un momento de incertidumbre para la compañía, marcado por las disputas con la DIAN y por las solicitudes del presidente de vender el Permian, un activo clave en la producción."/>
    <n v="175000"/>
    <x v="1"/>
    <n v="1225000"/>
    <n v="245360"/>
    <s v="Las utilidades de Ecopetrol siguen cayendo: ¿qué está pasando en la petrolera?"/>
  </r>
  <r>
    <d v="2025-11-14T00:00:00"/>
    <x v="0"/>
    <x v="25"/>
    <x v="1"/>
    <x v="30"/>
    <m/>
    <x v="0"/>
    <s v="Nacional"/>
    <x v="0"/>
    <x v="556"/>
    <s v="En los primeros tres trimestres del año Ecopetrol tuvo una reducción en las ganancias de la petrolera del 32%"/>
    <n v="295000"/>
    <x v="1"/>
    <n v="2065000"/>
    <n v="487100"/>
    <s v="Ganancias de Ecopetrol sufren una fuerte caída en el tercer trimestre del 29.8%"/>
  </r>
  <r>
    <d v="2025-11-14T00:00:00"/>
    <x v="0"/>
    <x v="28"/>
    <x v="1"/>
    <x v="30"/>
    <m/>
    <x v="0"/>
    <s v="Nacional"/>
    <x v="0"/>
    <x v="557"/>
    <s v="Este resultado se da al comparar este periodo con el del año anterior. Un billón de pesos menos en utilidades. Las ventas también cayeron a niveles del 13,8 %."/>
    <n v="175000"/>
    <x v="1"/>
    <n v="1225000"/>
    <n v="8500"/>
    <s v="Dramática disminución en las utilidades de Ecopetrol en el tercer trimestre de este año: cayeron casi 30 %"/>
  </r>
  <r>
    <d v="2025-11-14T00:00:00"/>
    <x v="0"/>
    <x v="15"/>
    <x v="1"/>
    <x v="30"/>
    <m/>
    <x v="0"/>
    <s v="Nacional"/>
    <x v="0"/>
    <x v="558"/>
    <s v="Nuevamente, la cuenca Permian fue la que reportó las mayores cifras en producción."/>
    <n v="215000"/>
    <x v="2"/>
    <n v="1505000"/>
    <n v="26660"/>
    <s v="Ecopetrol revierte tendencia a la baja de utilidades, pero registra caídas de 32 % frente a 2024"/>
  </r>
  <r>
    <d v="2025-11-14T00:00:00"/>
    <x v="0"/>
    <x v="15"/>
    <x v="1"/>
    <x v="30"/>
    <m/>
    <x v="0"/>
    <s v="Nacional"/>
    <x v="0"/>
    <x v="558"/>
    <s v="Los reportes de la compañía indicaron que nuevamente la cuenca Permian fue la que reportó las mayores cifras en producción."/>
    <n v="215000"/>
    <x v="2"/>
    <n v="1505000"/>
    <n v="26660"/>
    <s v="Ecopetrol revierte tendencia a la baja de utilidades, pero registra caídas de 32 % frente a 2024"/>
  </r>
  <r>
    <d v="2025-11-14T00:00:00"/>
    <x v="0"/>
    <x v="30"/>
    <x v="1"/>
    <x v="30"/>
    <m/>
    <x v="0"/>
    <s v="Atlántico"/>
    <x v="4"/>
    <x v="559"/>
    <s v="La estatal petrolera atribuyó el retroceso a factores externos como menores precios internacionales, la tasa de cambio y la inflación, así como a bloqueos y afectaciones a su infraestructura."/>
    <n v="205000"/>
    <x v="1"/>
    <n v="1435000"/>
    <n v="41000"/>
    <s v="Las utilidades de Ecopetrol se desplomaron en un 29,8 % en el tercer trimestre del año"/>
  </r>
  <r>
    <d v="2025-11-14T00:00:00"/>
    <x v="0"/>
    <x v="18"/>
    <x v="1"/>
    <x v="30"/>
    <m/>
    <x v="0"/>
    <s v="Nacional"/>
    <x v="0"/>
    <x v="560"/>
    <s v="La compañía atribuye las menores utilidades a una caida en el precio del petróleo, menores ventas de gas y a que se exportó una menor cantidad de petróleo."/>
    <n v="245000"/>
    <x v="1"/>
    <n v="1715000"/>
    <n v="610400"/>
    <s v="Ganancias de Ecopetrol se desploman en tercer trimestre de 2025"/>
  </r>
  <r>
    <d v="2025-11-14T00:00:00"/>
    <x v="0"/>
    <x v="178"/>
    <x v="1"/>
    <x v="30"/>
    <m/>
    <x v="0"/>
    <s v="Internacional"/>
    <x v="5"/>
    <x v="552"/>
    <s v="La utilidad neta del grupo energético colombiano Ecopetrol bajó un 29,8% interanual en el tercer trimestre a 2,56 billones de pesos (US$689 millones), informó el jueves el conglomerado."/>
    <n v="135000"/>
    <x v="1"/>
    <n v="945000"/>
    <n v="8500"/>
    <s v="Utilidad neta de colombiano Ecopetrol baja en el tercer trimestre"/>
  </r>
  <r>
    <d v="2025-11-14T00:00:00"/>
    <x v="0"/>
    <x v="182"/>
    <x v="1"/>
    <x v="30"/>
    <m/>
    <x v="0"/>
    <s v="Internacional"/>
    <x v="5"/>
    <x v="561"/>
    <s v="Ecopetrol enfrenta un panorama financiero complejo en 2025. La compañía informó que en el tercer trimestre sus ganancias cayeron un 29,8%, al ubicarse en alrededor de $2,6 billones, comparado con el mismo periodo del año anterior."/>
    <n v="135000"/>
    <x v="1"/>
    <n v="945000"/>
    <n v="8500"/>
    <s v="Ecopetrol reporta fuerte desplome en sus utilidades: ganancias caen 29,8% en el tercer trimestre"/>
  </r>
  <r>
    <d v="2025-11-14T00:00:00"/>
    <x v="0"/>
    <x v="183"/>
    <x v="1"/>
    <x v="30"/>
    <m/>
    <x v="0"/>
    <s v="Nacional"/>
    <x v="0"/>
    <x v="562"/>
    <s v="Ricardo Roa, presidente de la energética colombiana, informó que la producción de hidrocarburos de la empresa en el tercer trimestre fue en promedio de 751.000 barriles de petróleo equivalentes diarios."/>
    <n v="135000"/>
    <x v="0"/>
    <n v="945000"/>
    <n v="7100"/>
    <s v="Beneficio neto de Ecopetrol creció 42% en tercer trimestre, hasta 692 millones de dólares"/>
  </r>
  <r>
    <d v="2025-11-14T00:00:00"/>
    <x v="0"/>
    <x v="184"/>
    <x v="1"/>
    <x v="30"/>
    <m/>
    <x v="0"/>
    <s v="Nacional"/>
    <x v="0"/>
    <x v="563"/>
    <s v="El resultado bruto de explotación (ebitda) del tercer trimestre fue de unos 3.284 millones de dólares, un 11,8% menos"/>
    <n v="175000"/>
    <x v="0"/>
    <n v="1225000"/>
    <n v="2700"/>
    <s v="El beneficio neto de Ecopetrol creció 42% en el tercer trimestre, hasta 692 millones de dólares"/>
  </r>
  <r>
    <d v="2025-11-14T00:00:00"/>
    <x v="0"/>
    <x v="185"/>
    <x v="1"/>
    <x v="30"/>
    <m/>
    <x v="0"/>
    <s v="Atlántico"/>
    <x v="4"/>
    <x v="564"/>
    <s v="Ricardo Roa Barragán, presidente de Ecopetrol, presentó este jueves los resultados financieros y operativos consolidados del Grupo Ecopetrol correspondientes al tercer trimestre (3T25) y al acumulado de nueve meses de 2025."/>
    <n v="106000"/>
    <x v="1"/>
    <n v="742000"/>
    <n v="2800"/>
    <s v="En caída libre utilidades de Ecopetrol, se desplomaron cerca del 30%"/>
  </r>
  <r>
    <d v="2025-11-14T00:00:00"/>
    <x v="0"/>
    <x v="186"/>
    <x v="1"/>
    <x v="30"/>
    <m/>
    <x v="0"/>
    <s v="Valle"/>
    <x v="2"/>
    <x v="565"/>
    <s v="Ecopetrol reportó utilidades por $2,56 billones en el tercer trimestre del año, cifra que representa una caída del 29,8 % frente a los $3,64 billones obtenidos en el mismo periodo de 2024. El retroceso también se evidencia en el acumulado de los primeros nueve meses: la compañía registró ganancias por $7,5 billones, un 32 % menos que los $11 billones reportados en igual lapso del año anterior."/>
    <n v="110000"/>
    <x v="1"/>
    <n v="770000"/>
    <n v="2500"/>
    <s v="Ecopetrol reporta caída del 29,8 % en sus utilidades en el tercer trimestre del año"/>
  </r>
  <r>
    <d v="2025-11-14T00:00:00"/>
    <x v="0"/>
    <x v="43"/>
    <x v="1"/>
    <x v="30"/>
    <m/>
    <x v="0"/>
    <s v="Valle"/>
    <x v="2"/>
    <x v="566"/>
    <s v="La petrolera presentó balance al mes de septiembre. La producción promedio fue de 751 mil barriles diarios."/>
    <n v="185000"/>
    <x v="1"/>
    <n v="1295000"/>
    <n v="41000"/>
    <s v="Caída de utilidades de Ecopetrol se mantiene en 2025; estos fueron los resultados trimestrales"/>
  </r>
  <r>
    <d v="2025-11-14T00:00:00"/>
    <x v="0"/>
    <x v="84"/>
    <x v="1"/>
    <x v="30"/>
    <m/>
    <x v="0"/>
    <s v="Bolívar"/>
    <x v="4"/>
    <x v="567"/>
    <s v="Con este tercer trimestre del 2025 se completan ya once trimestres de caída de las utilidades de ECOPETROL. La caída de las utilidades en los primeros tres trimestres de este año ya acumula el 32%!"/>
    <n v="106000"/>
    <x v="1"/>
    <n v="742000"/>
    <n v="16000"/>
    <s v="ECOPETROL EN BAJA!"/>
  </r>
  <r>
    <d v="2025-11-14T00:00:00"/>
    <x v="0"/>
    <x v="41"/>
    <x v="1"/>
    <x v="30"/>
    <m/>
    <x v="0"/>
    <s v="Arauca"/>
    <x v="7"/>
    <x v="556"/>
    <s v="Ecopetrol, la principal petrolera del país, enfrenta un escenario financiero complicado en lo que va del año 2025. Según el reporte de la empresa, sus ganancias experimentaron una caída significativa durante el tercer trimestre, con una reducción del 29,8% en comparación con el mismo periodo del año anterior. Las ganancias para este periodo se ubicaron alrededor de $2.6 billones millones."/>
    <n v="98000"/>
    <x v="1"/>
    <n v="686000"/>
    <n v="2600"/>
    <s v="Ganancias de Ecopetrol sufren una fuerte caída en el tercer trimestre del 29.8%"/>
  </r>
  <r>
    <d v="2025-11-14T00:00:00"/>
    <x v="0"/>
    <x v="187"/>
    <x v="1"/>
    <x v="30"/>
    <m/>
    <x v="0"/>
    <s v="Bolívar"/>
    <x v="4"/>
    <x v="568"/>
    <s v="El Grupo Ecopetrol presentó sus resultados financieros y operativos del tercer trimestre y acumulado a septiembre de 2025, confirmando un año de recuperación, eficiencia y crecimiento estratégico en medio de un entorno global retador."/>
    <n v="106000"/>
    <x v="0"/>
    <n v="742000"/>
    <n v="2800"/>
    <s v="Ecopetrol reporta sólidos resultados financieros y operativos 2025"/>
  </r>
  <r>
    <d v="2025-11-14T00:00:00"/>
    <x v="0"/>
    <x v="188"/>
    <x v="1"/>
    <x v="30"/>
    <m/>
    <x v="0"/>
    <s v="Nacional"/>
    <x v="0"/>
    <x v="569"/>
    <s v="No obstante, la ganancia entre julio y septiembre fue superior a la reportada en el trimestre entre abril y junio."/>
    <n v="135000"/>
    <x v="1"/>
    <n v="945000"/>
    <n v="7100"/>
    <s v="Utilidad neta de colombiana Ecopetrol cae 29,8% en el tercer trimestre de 2025"/>
  </r>
  <r>
    <d v="2025-11-14T00:00:00"/>
    <x v="0"/>
    <x v="29"/>
    <x v="1"/>
    <x v="30"/>
    <m/>
    <x v="0"/>
    <s v="Nacional"/>
    <x v="0"/>
    <x v="570"/>
    <s v="El informe financiero del tercer trimestre del año de Ecopetrol, expuso que el Permian en los Estados Unidos sigue jugando un papel fundamental en el segmento de producción de hidrocarburos de la compañía."/>
    <n v="185000"/>
    <x v="1"/>
    <n v="1295000"/>
    <n v="66430"/>
    <s v="Utilidades de Ecopetrol vuelven a caer en el tercer trimestre alcanzando los 2,6 billones de pesos"/>
  </r>
  <r>
    <d v="2025-11-14T00:00:00"/>
    <x v="0"/>
    <x v="155"/>
    <x v="1"/>
    <x v="30"/>
    <m/>
    <x v="0"/>
    <s v="Atlántico"/>
    <x v="4"/>
    <x v="571"/>
    <s v="Ecopetrol tuvo un beneficio neto de 2,6 billones de pesos (unos 692,5 millones de dólares) en el tercer trimestre del año, resultado que supera en un 42 % las ganancias del segundo trimestre, informó este jueves la compañía."/>
    <n v="106000"/>
    <x v="0"/>
    <n v="742000"/>
    <n v="4200"/>
    <s v="Ecopetrol tuvo un beneficio neto de 2,6 billones en el tercer trimestre del año"/>
  </r>
  <r>
    <d v="2025-11-14T00:00:00"/>
    <x v="0"/>
    <x v="34"/>
    <x v="1"/>
    <x v="30"/>
    <m/>
    <x v="0"/>
    <s v="Magdalena"/>
    <x v="4"/>
    <x v="572"/>
    <s v="Los resultados financieros de la petrolera estatal revelan que entre julio y septiembre de 2025 obtuvieron ganancias por $2,56 billones, lo que representa una caída de 29,8% frente al mismo periodo del año pasado, cuando llegaron a $3,64 billones."/>
    <n v="106000"/>
    <x v="1"/>
    <n v="742000"/>
    <n v="12500"/>
    <s v="Utilidades de Ecopetrol se redujeron 29,8% para el tercer trimestre de 2025"/>
  </r>
  <r>
    <d v="2025-11-14T00:00:00"/>
    <x v="0"/>
    <x v="189"/>
    <x v="1"/>
    <x v="30"/>
    <m/>
    <x v="0"/>
    <s v="Nacional"/>
    <x v="0"/>
    <x v="573"/>
    <s v="Ecopetrol volvió a reportar una fuerte caída en sus ganancias trimestrales. "/>
    <n v="135000"/>
    <x v="1"/>
    <n v="945000"/>
    <n v="2900"/>
    <s v="Utilidades de Ecopetrol cayeron 29.8% en Jul-Sep"/>
  </r>
  <r>
    <d v="2025-11-14T00:00:00"/>
    <x v="0"/>
    <x v="27"/>
    <x v="1"/>
    <x v="30"/>
    <m/>
    <x v="0"/>
    <s v="Nacional"/>
    <x v="0"/>
    <x v="574"/>
    <s v="Una reducción tanto en ingresos como en utilidades presentó la petrolera"/>
    <n v="127000"/>
    <x v="1"/>
    <n v="889000"/>
    <n v="12500"/>
    <s v="Utilidades de Ecopetrol se desplomaron 29,8 % en tercer trimestre"/>
  </r>
  <r>
    <d v="2025-11-14T00:00:00"/>
    <x v="0"/>
    <x v="92"/>
    <x v="1"/>
    <x v="30"/>
    <m/>
    <x v="0"/>
    <s v="Santander"/>
    <x v="3"/>
    <x v="575"/>
    <s v="El Grupo Ecopetrol presentó sus resultados financieros y operativos correspondientes al tercer trimestre y acumulado a nueve meses de 2025. En cuanto a los principales resultados por segmento de negocio se tiene por ejemplo la producción en rango alto de la meta."/>
    <n v="113000"/>
    <x v="2"/>
    <n v="791000"/>
    <n v="2700"/>
    <s v="Pese a las contingencias Ecopetrol reportó un balance alentador"/>
  </r>
  <r>
    <d v="2025-11-14T00:00:00"/>
    <x v="0"/>
    <x v="189"/>
    <x v="0"/>
    <x v="4"/>
    <m/>
    <x v="0"/>
    <s v="Nacional"/>
    <x v="0"/>
    <x v="576"/>
    <s v="Se mantiene la controversia entre el Gobierno y Ecopetrol por las diferencias de cara al futuro de la cuenca del Permian, negocio de la petrolera en estados Unidos que se explota a través de fracking y que represento el 15%de la producción de hidrocarburos al cierre del primer semestre. "/>
    <n v="135000"/>
    <x v="2"/>
    <n v="945000"/>
    <n v="2900"/>
    <s v="Chocan Petro y Ecopetrol por desinversión en Texas"/>
  </r>
  <r>
    <d v="2025-11-14T00:00:00"/>
    <x v="0"/>
    <x v="143"/>
    <x v="0"/>
    <x v="8"/>
    <m/>
    <x v="0"/>
    <s v="Casanare"/>
    <x v="7"/>
    <x v="577"/>
    <s v="Ecopetrol concretó dos alianzas estratégicas con las alcaldías de Aguazul y Yopal, destinadas a transformar la malla vial de sus zonas rurales. La iniciativa busca mejorar la movilidad, fortalecer la conectividad y catalizar el desarrollo social y económico en estas regiones de Casanare."/>
    <n v="98000"/>
    <x v="0"/>
    <n v="686000"/>
    <n v="2600"/>
    <s v="Ecopetrol y alcaldías de Casanare firman convenios para pavimentar vías rurales."/>
  </r>
  <r>
    <d v="2025-11-14T00:00:00"/>
    <x v="0"/>
    <x v="175"/>
    <x v="0"/>
    <x v="8"/>
    <m/>
    <x v="0"/>
    <s v="Casanare"/>
    <x v="7"/>
    <x v="578"/>
    <s v="Ecopetrol suscribió dos convenios con las alcaldías de Aguazul y Yopal para el mejoramiento y pavimentación de vías rurales, con el objetivo de facilitar la movilidad, fortalecer la conectividad rural y promover el desarrollo social y económico en el departamento."/>
    <n v="98000"/>
    <x v="0"/>
    <n v="686000"/>
    <n v="2600"/>
    <s v="Alcaldías de Yopal y Aguazul firmaron convenios con Ecopetrol para pavimentar vías terciarias"/>
  </r>
  <r>
    <d v="2025-11-14T00:00:00"/>
    <x v="0"/>
    <x v="190"/>
    <x v="0"/>
    <x v="8"/>
    <m/>
    <x v="0"/>
    <s v="Santander"/>
    <x v="3"/>
    <x v="579"/>
    <s v="Una obra clave para la educación en Barrancabermeja y el Magdalena Medio"/>
    <n v="121000"/>
    <x v="0"/>
    <n v="847000"/>
    <n v="4200"/>
    <s v="Avanza en un 50 % la construcción de la nueva sede de las UTS"/>
  </r>
  <r>
    <d v="2025-11-14T00:00:00"/>
    <x v="0"/>
    <x v="1"/>
    <x v="0"/>
    <x v="8"/>
    <m/>
    <x v="0"/>
    <s v="Meta"/>
    <x v="1"/>
    <x v="580"/>
    <s v="Está en marcha un mecanismo de acción colectiva destinado a proteger y gestionar de manera sostenible las cuencas hídricas que abastecen a los municipios de Villavicencio y Acacías."/>
    <n v="103000"/>
    <x v="0"/>
    <n v="721000"/>
    <n v="2700"/>
    <s v="Meta protege sus ríos: Ecopetrol lidera plan de conservación hídrica"/>
  </r>
  <r>
    <d v="2025-11-14T00:00:00"/>
    <x v="0"/>
    <x v="83"/>
    <x v="0"/>
    <x v="9"/>
    <m/>
    <x v="0"/>
    <s v="Nacional"/>
    <x v="0"/>
    <x v="581"/>
    <s v="Ecopetrol fortaleció su estrategia de transición energética con la adquisición de un portafolio solar de 0,6 GW en Colombia, una operación clave para avanzar en su descarbonización y ampliar su presencia en energías renovables."/>
    <n v="141000"/>
    <x v="0"/>
    <n v="987000"/>
    <n v="3500"/>
    <s v="Así avanza Ecopetrol en energía renovable con la compra de proyectos solares a Statkraft"/>
  </r>
  <r>
    <d v="2025-11-14T00:00:00"/>
    <x v="0"/>
    <x v="15"/>
    <x v="0"/>
    <x v="9"/>
    <m/>
    <x v="0"/>
    <s v="Nacional"/>
    <x v="0"/>
    <x v="582"/>
    <s v="La operación fue cerrada con Statkraft European Wind and Solar Holding AS, filial del grupo noruego Statkraft."/>
    <n v="215000"/>
    <x v="0"/>
    <n v="1505000"/>
    <n v="26660"/>
    <s v="Ecopetrol anuncia la adquisición de proyectos solares por US$157 millones: así fue la operación"/>
  </r>
  <r>
    <d v="2025-11-14T00:00:00"/>
    <x v="0"/>
    <x v="14"/>
    <x v="0"/>
    <x v="9"/>
    <m/>
    <x v="0"/>
    <s v="Nacional"/>
    <x v="0"/>
    <x v="583"/>
    <s v="Ecopetrol informó que el 13 de noviembre de 2025 se cerró la transacción con Statkraft European Wind and Solar Holding, AS (“Statkraft”), para la adquisición de una compañía dedicada al desarrollo y operación del portafolio de Statkraft en Colombia y seis compañías de propósito especial dueñas de proyectos solares (~0,6 GW), por un valor de US$157,5 millones."/>
    <n v="147000"/>
    <x v="0"/>
    <n v="1029000"/>
    <n v="84460"/>
    <s v="Ecopetrol cierra compra de portafolio solar de Statkraft por US$157,5 millones"/>
  </r>
  <r>
    <d v="2025-11-14T00:00:00"/>
    <x v="0"/>
    <x v="20"/>
    <x v="0"/>
    <x v="9"/>
    <m/>
    <x v="0"/>
    <s v="Nacional"/>
    <x v="0"/>
    <x v="584"/>
    <s v="La empresa estatal compró un amplio portafolio de proyectos solares que pertenecía a la productora de energía renovable Statkraft."/>
    <n v="175000"/>
    <x v="0"/>
    <n v="1225000"/>
    <n v="245360"/>
    <s v="Ecopetrol invierte USD 157 millones en nuevos proyectos de energía solar"/>
  </r>
  <r>
    <d v="2025-11-14T00:00:00"/>
    <x v="0"/>
    <x v="26"/>
    <x v="0"/>
    <x v="9"/>
    <m/>
    <x v="0"/>
    <s v="Nacional"/>
    <x v="0"/>
    <x v="585"/>
    <s v="Para la transacción se acudió a un endeudamiento incremental habilitado en el plan de financiamiento."/>
    <n v="162000"/>
    <x v="0"/>
    <n v="1134000"/>
    <n v="35360"/>
    <s v="Ecopetrol anunció la adquisición de un portafolio de proyectos solares por 157,5 millones de dólares"/>
  </r>
  <r>
    <d v="2025-11-14T00:00:00"/>
    <x v="0"/>
    <x v="191"/>
    <x v="0"/>
    <x v="31"/>
    <m/>
    <x v="0"/>
    <s v="Nacional"/>
    <x v="0"/>
    <x v="586"/>
    <s v="En Ocensa también salieron 5 personas, tras denuncia de EL TIEMPO. Y en Ecopetrol, hubo relevo en puesto clave."/>
    <n v="215000"/>
    <x v="2"/>
    <n v="1505000"/>
    <n v="186330"/>
    <s v="Los movimientos en la nómina de Hocol, la otra poderosa filial de Ecopetrol: salieron algunos ejecutivos y se suprimieron cargos"/>
  </r>
  <r>
    <d v="2025-11-14T00:00:00"/>
    <x v="0"/>
    <x v="18"/>
    <x v="0"/>
    <x v="6"/>
    <m/>
    <x v="0"/>
    <s v="Nacional"/>
    <x v="0"/>
    <x v="587"/>
    <s v="Este anuncio llega un día después de que se aprobara flexibilizar los requisitos para que trabajadores de Ecopetrol puedan ocupar una silla en la Junta Directiva."/>
    <n v="245000"/>
    <x v="2"/>
    <n v="1715000"/>
    <n v="610400"/>
    <s v="Ecopetrol y USO adelantan discusión de pliego de condiciones laborales antes de cierre del Gobierno"/>
  </r>
  <r>
    <d v="2025-11-14T00:00:00"/>
    <x v="0"/>
    <x v="192"/>
    <x v="0"/>
    <x v="7"/>
    <m/>
    <x v="0"/>
    <s v="Nacional"/>
    <x v="0"/>
    <x v="588"/>
    <s v="La industria petrolera es una de las más importantes en el mundo. En Colombia, está Ecopetrol, la empresa más grande, que, recientemente, anunció una fuerte caída en sus ganancias."/>
    <n v="295000"/>
    <x v="1"/>
    <n v="2065000"/>
    <n v="487100"/>
    <s v="Ecopetrol, la empresa más importante de Colombia: ¿cómo llegó a ser tan grande y cómo está ahora?"/>
  </r>
  <r>
    <d v="2025-11-08T00:00:00"/>
    <x v="2"/>
    <x v="73"/>
    <x v="0"/>
    <x v="24"/>
    <m/>
    <x v="0"/>
    <s v="Nacional"/>
    <x v="0"/>
    <x v="399"/>
    <s v="Luna de miel entre el Gobierno Petro y varios sindicatos que apoyaron su candidatura parece haber terminado su luna de miel, la USO pide que uno de sus representantes pueda ser parte de la junta directiva, opción que no es apoyada por parte del ejecutivo."/>
    <n v="38608948.620000005"/>
    <x v="2"/>
    <n v="166018479.06600001"/>
    <n v="3118500"/>
    <s v="Sindicato de la USO pide puesto en la junta directiva"/>
  </r>
  <r>
    <d v="2025-11-09T00:00:00"/>
    <x v="2"/>
    <x v="73"/>
    <x v="0"/>
    <x v="18"/>
    <m/>
    <x v="0"/>
    <s v="Nacional"/>
    <x v="0"/>
    <x v="589"/>
    <s v="Sigue la emergencia ambiental en San Martín Cesar por el derrame de crudo sobre las aguas, generado por las fuertes lluvias que han afectado la infraestructura petrolera, comunidades hacen un llamado a Ecopetrol para atender la problemática."/>
    <n v="33257156.130000006"/>
    <x v="2"/>
    <n v="161851493.16600001"/>
    <n v="1498500"/>
    <s v="Derrame de crudo en San Martín Cesar"/>
  </r>
  <r>
    <d v="2025-11-09T00:00:00"/>
    <x v="2"/>
    <x v="73"/>
    <x v="0"/>
    <x v="25"/>
    <m/>
    <x v="0"/>
    <s v="Nacional"/>
    <x v="0"/>
    <x v="590"/>
    <s v="Presidente de la USO señaló a la ANLA por presuntamente estar obstaculizando los procesos de licenciamiento en diferentes puntos del territorio nacional, lo que levará a una demanda legal contra la entidad, por medio de un comunicado la ANLA respondió a estos señalamientos."/>
    <n v="38608948.620000005"/>
    <x v="2"/>
    <n v="159583654.29600003"/>
    <n v="3118500"/>
    <s v="USO anuncia demanda contra la ANLA"/>
  </r>
  <r>
    <d v="2025-11-10T00:00:00"/>
    <x v="2"/>
    <x v="73"/>
    <x v="0"/>
    <x v="25"/>
    <m/>
    <x v="0"/>
    <s v="Nacional"/>
    <x v="0"/>
    <x v="591"/>
    <s v="Presidente de la USO señaló a la ANLA por presuntamente estar obstaculizando los procesos de licenciamiento en diferentes puntos del territorio nacional, lo que levará a una demanda legal contra la entidad, por medio de un comunicado la ANLA respondió a estos señalamientos."/>
    <n v="12414545.549999999"/>
    <x v="2"/>
    <n v="51313454.93999999"/>
    <n v="1417500"/>
    <s v="Llamado de la USO contra la ANLA"/>
  </r>
  <r>
    <d v="2025-11-11T00:00:00"/>
    <x v="2"/>
    <x v="70"/>
    <x v="2"/>
    <x v="7"/>
    <m/>
    <x v="1"/>
    <s v="Nacional"/>
    <x v="0"/>
    <x v="592"/>
    <s v="Entrevista con el Gobernador de Arauca donde habla sobre el atentado del que fue víctima mientras realizaba la entrega de gas domiciliario de Ecopetrol para familias de Saravena."/>
    <n v="13035272.827500001"/>
    <x v="2"/>
    <n v="50837564.027250007"/>
    <n v="1583400"/>
    <s v="Ataque contra Gobernador de Arauca"/>
  </r>
  <r>
    <d v="2025-11-11T00:00:00"/>
    <x v="2"/>
    <x v="70"/>
    <x v="0"/>
    <x v="15"/>
    <m/>
    <x v="0"/>
    <s v="Nacional"/>
    <x v="0"/>
    <x v="593"/>
    <s v="La DIAN le avisó a Reficar por medio de una notificación, que deberá hacer el pago de 14 mil millones de pesos por impuestos de importación de combustible."/>
    <n v="6350299.9999999991"/>
    <x v="2"/>
    <n v="24766169.999999996"/>
    <n v="850500"/>
    <s v="Nuevo cobro de la DIAN a Reficar"/>
  </r>
  <r>
    <d v="2025-11-11T00:00:00"/>
    <x v="2"/>
    <x v="79"/>
    <x v="0"/>
    <x v="15"/>
    <m/>
    <x v="0"/>
    <s v="Nacional"/>
    <x v="0"/>
    <x v="593"/>
    <s v="La DIAN le avisó a Reficar por medio de una notificación, que deberá hacer el pago de 14 mil millones de pesos por impuestos de importación de combustible."/>
    <n v="106252.37964"/>
    <x v="2"/>
    <n v="265630.94910000003"/>
    <n v="156700"/>
    <s v="Nuevo cobro de la DIAN a Reficar"/>
  </r>
  <r>
    <d v="2025-11-11T00:00:00"/>
    <x v="2"/>
    <x v="73"/>
    <x v="0"/>
    <x v="15"/>
    <m/>
    <x v="0"/>
    <s v="Nacional"/>
    <x v="0"/>
    <x v="593"/>
    <s v="La Dirección de Impuestos y Aduanas Nacionales (DIAN) emitió una nueva resolución de cobro contra Reficar por 17.000 millones de pesos, sumándose a una deuda previa de 1,3 billones de pesos por concepto de IVA no pagado sobre hidrocarburos importados."/>
    <n v="15074119.500000004"/>
    <x v="2"/>
    <n v="48237182.400000013"/>
    <n v="2065500"/>
    <s v="Nuevo cobro de la DIAN a Reficar"/>
  </r>
  <r>
    <d v="2025-11-11T00:00:00"/>
    <x v="2"/>
    <x v="70"/>
    <x v="0"/>
    <x v="24"/>
    <m/>
    <x v="0"/>
    <s v="Nacional"/>
    <x v="0"/>
    <x v="594"/>
    <s v="Accionistas de Ecopetrol reunidos hoy en asamblea extraordinaria, aprobaron el ingreso la decisión para que un trabajador de la estatal petrolera haga parte de la junta directiva."/>
    <n v="34920013.936500005"/>
    <x v="0"/>
    <n v="143172057.13965002"/>
    <n v="2106000"/>
    <s v="Asamblea extraordinaria en Ecopetrol"/>
  </r>
  <r>
    <d v="2025-11-11T00:00:00"/>
    <x v="2"/>
    <x v="70"/>
    <x v="0"/>
    <x v="24"/>
    <m/>
    <x v="0"/>
    <s v="Nacional"/>
    <x v="0"/>
    <x v="594"/>
    <s v="En medio de una asamblea extraordinaria realizada por accionistas de Ecopetrol, se determinó el ingreso de un trabajador calificado de la estatal petrolera para ingresar a la junta directiva, Juan Carlos Echeverry se pronunció sobre el tema."/>
    <n v="6350299.9999999991"/>
    <x v="2"/>
    <n v="149655403.33333331"/>
    <n v="850500"/>
    <s v="Asamblea extraordinaria en Ecopetrol"/>
  </r>
  <r>
    <d v="2025-11-11T00:00:00"/>
    <x v="2"/>
    <x v="72"/>
    <x v="0"/>
    <x v="24"/>
    <m/>
    <x v="0"/>
    <s v="Nacional"/>
    <x v="0"/>
    <x v="594"/>
    <s v="En la asamblea extraordinaria de Ecopetrol se modificaron los estatutos y se permitió el ingreso de un representante de los trabajadores en la junta directiva."/>
    <n v="5376756"/>
    <x v="2"/>
    <n v="11111962.4"/>
    <n v="405000"/>
    <s v="Asamblea extraordinaria en Ecopetrol"/>
  </r>
  <r>
    <d v="2025-11-11T00:00:00"/>
    <x v="2"/>
    <x v="81"/>
    <x v="0"/>
    <x v="24"/>
    <m/>
    <x v="0"/>
    <s v="Nacional"/>
    <x v="0"/>
    <x v="594"/>
    <s v="En medio de la asamblea de accionistas de Ecopetrol realizada en las últimas horas se anunció que un trabajador calificado pueda integrar la junta directiva, además se confirmó el cobro por parte de la DIAN contra Reficar de los impuestos por importación de combustible."/>
    <n v="2304324"/>
    <x v="2"/>
    <n v="13057836"/>
    <n v="30000"/>
    <s v="Asamblea extraordinaria en Ecopetrol"/>
  </r>
  <r>
    <d v="2025-11-11T00:00:00"/>
    <x v="2"/>
    <x v="70"/>
    <x v="0"/>
    <x v="4"/>
    <m/>
    <x v="0"/>
    <s v="Nacional"/>
    <x v="0"/>
    <x v="595"/>
    <s v="El Ministro de Hacienda confirmó que el Gobierno sí tiene la intención de vender los activos de Ecopetrol en Estados Unidos debido a las políticas del Presidente Petro en transición energética."/>
    <n v="47370168.25"/>
    <x v="2"/>
    <n v="159479566.44166666"/>
    <n v="2956500"/>
    <s v="Gobierno sí está buscando la venta de activos en EE UU"/>
  </r>
  <r>
    <d v="2025-11-12T00:00:00"/>
    <x v="2"/>
    <x v="70"/>
    <x v="0"/>
    <x v="4"/>
    <m/>
    <x v="0"/>
    <s v="Nacional"/>
    <x v="0"/>
    <x v="596"/>
    <s v="El Ministro de Hacienda confirmó que para el Gobierno es una prioridad la venta de la participación de Ecopetrol en el proyecto Permian en Estados Unidos, en medio de la transición energética."/>
    <n v="12414545.549999999"/>
    <x v="2"/>
    <n v="12828363.734999998"/>
    <n v="1417500"/>
    <s v="Gobierno revela intención de vender participación en el Permian"/>
  </r>
  <r>
    <d v="2025-11-12T00:00:00"/>
    <x v="2"/>
    <x v="70"/>
    <x v="0"/>
    <x v="4"/>
    <m/>
    <x v="0"/>
    <s v="Nacional"/>
    <x v="0"/>
    <x v="597"/>
    <s v="El Ministro de Hacienda confirmó que para el Gobierno es una prioridad la venta de la participación de Ecopetrol en el proyecto Permian en Estados Unidos, contrastando con la información dada por la misma estatal petrolera."/>
    <n v="12414545.549999999"/>
    <x v="2"/>
    <n v="44278545.794999994"/>
    <n v="1417500"/>
    <s v="Gobierno acelera la venta del negocio en el Permian "/>
  </r>
  <r>
    <d v="2025-11-12T00:00:00"/>
    <x v="2"/>
    <x v="70"/>
    <x v="0"/>
    <x v="4"/>
    <m/>
    <x v="0"/>
    <s v="Nacional"/>
    <x v="0"/>
    <x v="598"/>
    <s v="Siguen las críticas al Gobierno por la posibilidad de venta de los activos de Ecopetrol en Estados Unidos, afectando las finanzas y sostenibilidad de la empresa."/>
    <n v="34920013.936500005"/>
    <x v="2"/>
    <n v="159468063.64335003"/>
    <n v="2106000"/>
    <s v="Gobierno acelerará venta de contrato petrolero del Permian"/>
  </r>
  <r>
    <d v="2025-11-12T00:00:00"/>
    <x v="2"/>
    <x v="70"/>
    <x v="0"/>
    <x v="29"/>
    <m/>
    <x v="0"/>
    <s v="Nacional"/>
    <x v="0"/>
    <x v="599"/>
    <s v="Rafael Guzmán dejará la vicepresidencia ejecutiva de hidrocarburos de Ecopetrol, el funcionario estará en su cargo hasta el próximo 16 de noviembre."/>
    <n v="6350299.9999999991"/>
    <x v="0"/>
    <n v="14182336.666666664"/>
    <n v="850500"/>
    <s v="Cambios en la vicepresidencia ejecutiva de hidrocarburos de Ecopetrol"/>
  </r>
  <r>
    <d v="2025-11-12T00:00:00"/>
    <x v="2"/>
    <x v="70"/>
    <x v="0"/>
    <x v="4"/>
    <m/>
    <x v="0"/>
    <s v="Nacional"/>
    <x v="0"/>
    <x v="598"/>
    <s v="Siguen las críticas al Gobierno por la posibilidad de venta de los activos de Ecopetrol en Estados Unidos, afectando las finanzas y sostenibilidad de la empresa."/>
    <n v="6350299.9999999991"/>
    <x v="2"/>
    <n v="29423056.666666664"/>
    <n v="850500"/>
    <s v="Gobierno acelerará venta de contrato petrolero del Permian"/>
  </r>
  <r>
    <d v="2025-11-12T00:00:00"/>
    <x v="2"/>
    <x v="75"/>
    <x v="0"/>
    <x v="24"/>
    <m/>
    <x v="0"/>
    <s v="Atlántico"/>
    <x v="4"/>
    <x v="600"/>
    <s v="En la asamblea extraordinaria de accionistas de Ecopetrol se aprobó una reforma donde trabajadores destacados de la petrolera puedan ser parte de su junta directiva."/>
    <n v="2304324"/>
    <x v="2"/>
    <n v="6989782.7999999998"/>
    <n v="469700"/>
    <s v="Cambio en los estatutos permite nuevo integrante en la junta directiva"/>
  </r>
  <r>
    <d v="2025-11-12T00:00:00"/>
    <x v="2"/>
    <x v="72"/>
    <x v="0"/>
    <x v="24"/>
    <m/>
    <x v="0"/>
    <s v="Nacional"/>
    <x v="0"/>
    <x v="601"/>
    <s v="En la asamblea extraordinaria de accionistas de Ecopetrol se aprobó una reforma donde trabajadores destacados de la petrolera puedan ser parte de su junta directiva."/>
    <n v="5376756"/>
    <x v="2"/>
    <n v="16309493.199999999"/>
    <n v="405000"/>
    <s v="Trabajadores llegarán a la junta directiva"/>
  </r>
  <r>
    <d v="2025-11-12T00:00:00"/>
    <x v="2"/>
    <x v="72"/>
    <x v="2"/>
    <x v="32"/>
    <m/>
    <x v="1"/>
    <s v="Nacional"/>
    <x v="0"/>
    <x v="602"/>
    <s v="Luego de varios meses sigue la disputa entre trabajadores de Cenit y la empresa filial de Ecopetrol por los pagos respectivos y sus condiciones laborales."/>
    <n v="5376756"/>
    <x v="1"/>
    <n v="14696466.4"/>
    <n v="405000"/>
    <s v="Directivas de Cenit VS trabajadores"/>
  </r>
  <r>
    <d v="2025-11-12T00:00:00"/>
    <x v="2"/>
    <x v="79"/>
    <x v="0"/>
    <x v="10"/>
    <m/>
    <x v="0"/>
    <s v="Nacional"/>
    <x v="0"/>
    <x v="603"/>
    <s v="Ecopetrol anunció que ofrecerá para la venta el 20 por ciento de la demanda comercial de gas natural, principalmente para la región del pie de monte llanero."/>
    <n v="106252.37964"/>
    <x v="0"/>
    <n v="293964.91700400005"/>
    <n v="156700"/>
    <s v="Ecopetrol venderá una cantidad adicional de gas para evitar desabastecimiento "/>
  </r>
  <r>
    <d v="2025-11-12T00:00:00"/>
    <x v="2"/>
    <x v="73"/>
    <x v="0"/>
    <x v="4"/>
    <m/>
    <x v="0"/>
    <s v="Nacional"/>
    <x v="0"/>
    <x v="604"/>
    <s v="Una nueva polémica se registra entre el Gobierno y el sector de hidrocarburos por la posibilidad de venta de los activos de Ecopetrol en el campo Permian de Estados Unidos, lo que ha generado rechazo de diferentes sectores."/>
    <n v="15074119.500000004"/>
    <x v="2"/>
    <n v="41202593.300000004"/>
    <n v="2065500"/>
    <s v="Polémica propuesta por vender el Permian"/>
  </r>
  <r>
    <d v="2025-11-12T00:00:00"/>
    <x v="2"/>
    <x v="81"/>
    <x v="0"/>
    <x v="4"/>
    <m/>
    <x v="0"/>
    <s v="Nacional"/>
    <x v="0"/>
    <x v="605"/>
    <s v="Un nuevo debate se registra en el país por los anuncios del Gobierno donde aseguran que sí están viendo la posibilidad de vender los activos que tiene Ecopetrol en la cuenca del Permian en Estados Unidos."/>
    <n v="2304324"/>
    <x v="2"/>
    <n v="26806969.199999999"/>
    <n v="30000"/>
    <s v="Ecopetrol niega planes de venta en el Permian pero el Gobierno piensa distinto"/>
  </r>
  <r>
    <d v="2025-11-13T00:00:00"/>
    <x v="2"/>
    <x v="70"/>
    <x v="1"/>
    <x v="30"/>
    <m/>
    <x v="0"/>
    <s v="Nacional"/>
    <x v="0"/>
    <x v="606"/>
    <s v="Se registra una nueva caída en las ganancias de Ecopetrol durante el tercer trimestre según informe presentado por la estatal petrolera, el Presidente destacó una producción de 751 mil barriles por día."/>
    <n v="6350299.9999999991"/>
    <x v="2"/>
    <n v="15875749.999999998"/>
    <n v="850500"/>
    <s v="Ganancias de Ecopetrol cayeron un 29.8 %"/>
  </r>
  <r>
    <d v="2025-11-13T00:00:00"/>
    <x v="2"/>
    <x v="193"/>
    <x v="1"/>
    <x v="30"/>
    <m/>
    <x v="0"/>
    <s v="Nacional"/>
    <x v="0"/>
    <x v="607"/>
    <s v="Cayeron con fuerza nuevamente las ganancias de Ecopetrol durante el tercer trimestre y en relación al mismo periodo del año anterior."/>
    <n v="47370168.25"/>
    <x v="1"/>
    <n v="34738123.383333333"/>
    <n v="2956500"/>
    <s v="Caen las ganancias de Ecopetrol un 32%"/>
  </r>
  <r>
    <d v="2025-11-13T00:00:00"/>
    <x v="2"/>
    <x v="72"/>
    <x v="1"/>
    <x v="30"/>
    <m/>
    <x v="0"/>
    <s v="Nacional"/>
    <x v="0"/>
    <x v="608"/>
    <s v="Ecopetrol reveló sus estados financieros del tercer trimestre e informó una nueva caída en sus utilidades, además la producción de crudo muestra un mantenimiento sostenible de 751 mil barriles."/>
    <n v="5376756"/>
    <x v="2"/>
    <n v="8423584.4000000004"/>
    <n v="405000"/>
    <s v="Caen utilidades de Ecopetrol"/>
  </r>
  <r>
    <d v="2025-11-13T00:00:00"/>
    <x v="2"/>
    <x v="79"/>
    <x v="1"/>
    <x v="30"/>
    <m/>
    <x v="0"/>
    <s v="Nacional"/>
    <x v="0"/>
    <x v="609"/>
    <s v="Ecopetrol reveló los estados financieros del tercer trimestre y mostró una utilidad neta positiva frente al revelado el trimestre anterior, pero menos a la del mismo periodo del año anterior."/>
    <n v="106252.37964"/>
    <x v="2"/>
    <n v="276256.187064"/>
    <n v="156700"/>
    <s v="La utilidad neta anual de Ecopetrol cayó un 29% durante el tercer trimestre"/>
  </r>
  <r>
    <d v="2025-11-13T00:00:00"/>
    <x v="2"/>
    <x v="80"/>
    <x v="1"/>
    <x v="30"/>
    <m/>
    <x v="0"/>
    <s v="Nacional"/>
    <x v="0"/>
    <x v="610"/>
    <s v="Ecopetrol reveló los resultados financieros de la compañía para el tercer trimestre de 2025, donde se evidencia una caída del 29,8% en sus utilidades."/>
    <n v="6350299.9999999991"/>
    <x v="1"/>
    <n v="8255389.9999999991"/>
    <n v="850500"/>
    <s v="Volvieron a caer las ganancias de Ecopetrol"/>
  </r>
  <r>
    <d v="2025-11-13T00:00:00"/>
    <x v="2"/>
    <x v="73"/>
    <x v="1"/>
    <x v="30"/>
    <m/>
    <x v="0"/>
    <s v="Nacional"/>
    <x v="0"/>
    <x v="611"/>
    <s v="Ecopetrol, la principal petrolera del país, enfrenta un escenario financiero complicado en lo que va del año 2025. Según el reporte de la empresa, sus ganancias experimentaron una caída significativa durante el tercer trimestre, con una reducción del 29,8% en comparación con el mismo periodo del año anterior."/>
    <n v="40890229.380000003"/>
    <x v="1"/>
    <n v="55883313.486000009"/>
    <n v="2835000"/>
    <s v="Utilidades de Ecopetrol volvieron a caer en el último trimestre"/>
  </r>
  <r>
    <d v="2025-11-13T00:00:00"/>
    <x v="2"/>
    <x v="194"/>
    <x v="1"/>
    <x v="30"/>
    <m/>
    <x v="0"/>
    <s v="Nacional"/>
    <x v="0"/>
    <x v="612"/>
    <s v="El Grupo Ecopetrol presentó sus resultados financieros y operativos del tercer trimestre y acumulado a septiembre de 2025, confirmando un año de recuperación, eficiencia y crecimiento estratégico en medio de un entorno global retador."/>
    <n v="752042.5"/>
    <x v="0"/>
    <n v="2632148.75"/>
    <n v="121500"/>
    <s v="Ecopetrol tuvo ingresos por 29.8billones en el tercer trimestre "/>
  </r>
  <r>
    <d v="2025-11-13T00:00:00"/>
    <x v="2"/>
    <x v="73"/>
    <x v="3"/>
    <x v="19"/>
    <m/>
    <x v="1"/>
    <s v="Nacional"/>
    <x v="0"/>
    <x v="613"/>
    <s v="El CNE en horas de la tarde votará la ponencia que pide sancionar la campaña de Petro Presidente por presuntamente haber recibido financiación irregular."/>
    <n v="15074119.500000004"/>
    <x v="2"/>
    <n v="28640827.050000008"/>
    <n v="1417500"/>
    <s v="CNE decidirá si sanciona la campaña Petro"/>
  </r>
  <r>
    <d v="2025-11-14T00:00:00"/>
    <x v="2"/>
    <x v="70"/>
    <x v="1"/>
    <x v="30"/>
    <m/>
    <x v="0"/>
    <s v="Nacional"/>
    <x v="0"/>
    <x v="610"/>
    <s v="Ecopetrol entregó nuevamente un informe de sus finanzas trimestrales, donde registró caída en sus utilidades, expertos del sector señalan que se debe a la caída del precio del crudo en los mercados internacionales, destacando que la producción positiva de petróleo se mantiene."/>
    <n v="13035272.827500001"/>
    <x v="2"/>
    <n v="53010109.498500004"/>
    <n v="1583400"/>
    <s v="Volvieron a caer las ganancias de Ecopetrol"/>
  </r>
  <r>
    <d v="2025-11-14T00:00:00"/>
    <x v="2"/>
    <x v="70"/>
    <x v="1"/>
    <x v="30"/>
    <m/>
    <x v="0"/>
    <s v="Nacional"/>
    <x v="0"/>
    <x v="610"/>
    <s v="Ecopetrol entregó nuevamente un informe de sus finanzas trimestrales, donde registró caída en sus utilidades, expertos del sector señalan que se debe a la caída del precio del crudo en los mercados internacionales, destacando que la producción positiva de petróleo se mantiene."/>
    <n v="13035272.827500001"/>
    <x v="2"/>
    <n v="52141091.31000001"/>
    <n v="1583400"/>
    <s v="Volvieron a caer las ganancias de Ecopetrol"/>
  </r>
  <r>
    <d v="2025-11-14T00:00:00"/>
    <x v="2"/>
    <x v="73"/>
    <x v="1"/>
    <x v="30"/>
    <m/>
    <x v="0"/>
    <s v="Nacional"/>
    <x v="0"/>
    <x v="614"/>
    <s v="Indicadores económicos: Ecopetrol hizo la entrega de los resultados financieros del tercer trimestre."/>
    <n v="12414545.549999999"/>
    <x v="2"/>
    <n v="32277818.429999996"/>
    <n v="1417500"/>
    <s v="Indicadores económicos"/>
  </r>
  <r>
    <d v="2025-11-10T00:00:00"/>
    <x v="3"/>
    <x v="25"/>
    <x v="1"/>
    <x v="14"/>
    <m/>
    <x v="0"/>
    <s v="Nacional"/>
    <x v="0"/>
    <x v="615"/>
    <s v="Caracol: Hoy por Hoy:  La jornada económica del lunes 10 de noviembre comienza con una cotización promedio del dólar a $3,779.20 pesos con tendencia a la baja. En el sector cafetero, la carga de 125 kg de café se paga a $2,938,000 pesos. La Bolsa de Valores de Colombia (bvc) mantiene una clara recuperación, ubicándose en 1,081 unidades después de subir un 1.74% el viernes. Las acciones más negociadas correspondieron a Ecolcab, Preferencial Cibex, y Ecopetrol, mientras que las que registraron los mayores incrementos fueron Preferencial Cibex (+4.71%), Grupo Sura (+3.31%), y Cibex (+2%). Por otro lado, el euro inicia actividades a $4,368 pesos. (1´40”) (5:21 AM)"/>
    <n v="14351425"/>
    <x v="0"/>
    <n v="47838083.333333336"/>
    <n v="608000"/>
    <s v="http://chrmonitoreo.org/ECOPETROL/2025/11/10/NOTA_01_CARACOL_AM_10-11-25_ECOP.mp3"/>
  </r>
  <r>
    <d v="2025-11-10T00:00:00"/>
    <x v="3"/>
    <x v="65"/>
    <x v="0"/>
    <x v="4"/>
    <m/>
    <x v="0"/>
    <s v="Bogota"/>
    <x v="2"/>
    <x v="616"/>
    <s v="Javeriana Estéreo: Primera Página Radio.  Ecopetrol ha negado la existencia de una decisión o análisis avanzado para la desinversión de la cuenca Permian en Estados Unidos, que actualmente representa cerca del 15% de la producción total de la petrolera estatal. La compañía aclaró que los análisis de portafolio se realizan periódicamente y que cualquier decisión sobre este activo pasa por procesos internos antes de ser presentada a la junta directiva. Por lo tanto, Ecopetrol afirma que, por el momento, no hay ningún análisis ni decisión final para vender su participación en Permian. (40&quot;) (8:06 AM)"/>
    <n v="259325"/>
    <x v="0"/>
    <n v="345766.66666666669"/>
    <n v="15000"/>
    <s v="http://chrmonitoreo.org/ECOPETROL/2025/11/10/NOTA_02_JAVERIANA_ESTEREO_AM_10-11-25_ECOP.mp3"/>
  </r>
  <r>
    <d v="2025-11-10T00:00:00"/>
    <x v="3"/>
    <x v="65"/>
    <x v="0"/>
    <x v="15"/>
    <m/>
    <x v="0"/>
    <s v="Bogota"/>
    <x v="2"/>
    <x v="617"/>
    <s v="Javeriana Estéreo: Primera Página Radio. En relación con el tema de los cobros pendientes, la Dirección de Impuestos y Aduanas Nacionales (DIAN) ha aclarado que, aunque Reficar tiene la obligación de pagar el IVA del 19% por las importaciones de gasolina, la entidad no ha ordenado ningún embargo sobre las cuentas de la refinería. A pesar de la deuda, la DIAN ha desmentido los rumores sobre una acción de embargo inmediato. (18”) (8:07 AM)"/>
    <n v="259325"/>
    <x v="2"/>
    <n v="155595"/>
    <n v="15000"/>
    <s v="http://chrmonitoreo.org/ECOPETROL/2025/11/10/NOTA_03_JAVERIANA_ESTEREO_AM_10-11-25_ECOP.mp3"/>
  </r>
  <r>
    <d v="2025-11-10T00:00:00"/>
    <x v="3"/>
    <x v="195"/>
    <x v="0"/>
    <x v="8"/>
    <m/>
    <x v="0"/>
    <s v="Guajira"/>
    <x v="4"/>
    <x v="618"/>
    <s v="Hatonuevo Estereo. Noticias de la Mañana:  Treinta y cinco estudiantes de sexto grado de la Institución Educativa Almirante Padilla, en Riohacha, La Guajira, se graduaron del programa ambiental &quot;Protegiendo mi Planeta&quot; impulsado por Ecopetrol. Esta iniciativa busca fortalecer la conciencia ambiental en niños y jóvenes, promoviendo hábitos sostenibles y el cuidado del entorno natural. Durante el proceso, los estudiantes aprendieron sobre transición energética, protección del agua, manejo de residuos y biodiversidad, a través de actividades lúdicas y experimentales. Con esta ceremonia, Ecopetrol refuerza su compromiso con la educación ambiental y la sostenibilidad en el departamento. (1´27”) (8:20 AM)"/>
    <n v="105614.85"/>
    <x v="0"/>
    <n v="306283.06500000006"/>
    <n v="5000"/>
    <s v="http://chrmonitoreo.org/ECOPETROL/2025/11/10/NOTA_04_HATONUEVO_STEREO_AM_10-11-25_ECOP.mp3"/>
  </r>
  <r>
    <d v="2025-11-10T00:00:00"/>
    <x v="3"/>
    <x v="25"/>
    <x v="0"/>
    <x v="24"/>
    <m/>
    <x v="0"/>
    <s v="Nacional"/>
    <x v="0"/>
    <x v="619"/>
    <s v="Caracol: Hoy por Hoy:  El presidente de Ecopetrol, Ricardo Roa, no asistirá a la asamblea programada para mañana ni a la presentación de resultados económicos del tercer trimestre el jueves, debido a una incapacidad médica de 10 días. En la asamblea se elegirá al vocero de los trabajadores en la junta directiva. La situación del presidente es delicada no solo por su salud, sino también por asuntos complejos de estado, como la necesidad de nombrar a una mujer de su confianza para reemplazar a Mónica de Greiff en la junta, cuya votación podría impactar decisiones relacionadas con la DIAN, Reficar, el Permian y otros temas. El audio concluye deseándole una pronta recuperación tras una reciente y compleja cirugía. (1´16”) (8:53 AM)"/>
    <n v="14351425"/>
    <x v="2"/>
    <n v="36356943.333333336"/>
    <n v="608000"/>
    <s v="http://chrmonitoreo.org/ECOPETROL/2025/11/10/NOTA_05_CARACOL_AM_10-11-25_ECOP.mp3"/>
  </r>
  <r>
    <d v="2025-11-10T00:00:00"/>
    <x v="3"/>
    <x v="18"/>
    <x v="0"/>
    <x v="24"/>
    <m/>
    <x v="0"/>
    <s v="Nacional"/>
    <x v="0"/>
    <x v="620"/>
    <s v="Blu Radio: Noticias de la Mañana:  Las empresas en la Bolsa de Valores de Colombia están reportando sus resultados financieros, destacando Celsia, que registró ganancias por 182.500 millones de pesos entre enero y septiembre, una caída del 5,7%. Sin embargo, la atención principal de la semana se centrará en Ecopetrol. Primero, por la asamblea de accionistas, y luego, por la publicación de sus resultados financieros. Mientras tanto, el mercado de acciones de la Bolsa de Valores de Colombia, tras haber alcanzado máximos históricos, muestra una caída a esta hora del 0,87% en promedio, según el índice Colcap. (37”) (10:17 AM)"/>
    <n v="1824256.5"/>
    <x v="2"/>
    <n v="2249916.35"/>
    <n v="1041000"/>
    <s v="http://chrmonitoreo.org/ECOPETROL/2025/11/10/NOTA_06_BLU_RADIO_AM_.mp3"/>
  </r>
  <r>
    <d v="2025-11-10T00:00:00"/>
    <x v="3"/>
    <x v="29"/>
    <x v="0"/>
    <x v="12"/>
    <m/>
    <x v="0"/>
    <s v="Nacional"/>
    <x v="0"/>
    <x v="621"/>
    <s v="La W: Noticias de la Mañana: La Contraloría General de la República desmintió reportes sobre un informe que daba por cerrado el caso del presunto pago irregular de 42 millones de dólares por las plantas de Termomorichal, en Ecopetrol. Fuentes de la Contraloría confirmaron que el análisis financiero sigue en curso bajo la Contraloría Delegada para Minas y Energía, y han designado dos nuevos asesores para estudiar el caso. Este tema, junto con la asamblea de accionistas y la publicación de resultados financieros, mantiene a Ecopetrol en el foco de la atención. El presidente de la petrolera, Ricardo Roa, se ausentará de estos eventos por una incapacidad médica de diez días. (1´08”) (11:23 AM)"/>
    <n v="6694743.0549999997"/>
    <x v="2"/>
    <n v="15174750.924666667"/>
    <n v="836900"/>
    <s v="http://chrmonitoreo.org/ECOPETROL/2025/11/10/NOTA_07_LA_W_AM_10-11-25_ECOP.mp3"/>
  </r>
  <r>
    <d v="2025-11-10T00:00:00"/>
    <x v="3"/>
    <x v="25"/>
    <x v="0"/>
    <x v="24"/>
    <m/>
    <x v="0"/>
    <s v="Nacional"/>
    <x v="0"/>
    <x v="622"/>
    <s v="Caracol: Noticias del Medio Día:  Mañana se llevará a cabo una Asamblea Extraordinaria de Accionistas de Ecopetrol en Bogotá a partir de las 8:00 a.m.. El objetivo principal de la reunión es discutir y aprobar cambios a los estatutos de la empresa, que son sus reglas internas, con el fin de actualizar la toma de decisiones y la organización ante los nuevos desafíos del sector energético. Adicionalmente, se elegirá al vocero que representará a los trabajadores ante los accionistas. Sin embargo, el presidente de Ecopetrol, Ricardo Roa, no asistirá debido a una incapacidad médica temporal, por lo que otros miembros de la dirección estarán a cargo de la reunión. (1´01”) (12:46 AM)"/>
    <n v="5112913.6849999996"/>
    <x v="2"/>
    <n v="10396257.826166665"/>
    <n v="440200"/>
    <s v="http://chrmonitoreo.org/ECOPETROL/2025/11/10/NOTA_08_CARACOL_MD_10-11-25_ECOP.mp3"/>
  </r>
  <r>
    <d v="2011-11-11T00:00:00"/>
    <x v="3"/>
    <x v="196"/>
    <x v="0"/>
    <x v="15"/>
    <m/>
    <x v="0"/>
    <s v="Atlantico"/>
    <x v="4"/>
    <x v="623"/>
    <s v="Emisora Atlantico. Noticias de la Mañana:  La Jueza Ángela Patricia Martelo del Juzgado 15 Administrativo de Cartagena admitió para estudio una acción de tutela interpuesta por la Unión Sindical Obrera (USO). Esta tutela tiene como objetivo principal frenar cualquier posibilidad de que la Dirección de Impuestos y Aduanas Nacionales (DIAN) proceda a embargar las cuentas de Reficar. La acción se presenta debido al no pago del Impuesto al Valor Agregado (IVA) por parte de Reficar en la importación de combustibles. (17”) (5:03 AM)"/>
    <n v="105614.85"/>
    <x v="2"/>
    <n v="59848.415000000008"/>
    <n v="5000"/>
    <s v="http://chrmonitoreo.org/ECOPETROL/2025/11/11/NOTA_01_EMISORA_ATLANTICO_AM_11-11-25_ECOP.mp3"/>
  </r>
  <r>
    <d v="2011-11-11T00:00:00"/>
    <x v="3"/>
    <x v="25"/>
    <x v="1"/>
    <x v="14"/>
    <m/>
    <x v="0"/>
    <s v="Nacional"/>
    <x v="0"/>
    <x v="624"/>
    <s v="Caracol: Hoy por Hoy:  La jornada económica de hoy presenta un dólar negociándose en promedio a $3,760.83, lo que representa una reducción promedio de $18 en las operaciones. Por su parte, la Bolsa de Valores de Colombia (BVC) registró una caída del 0.44%, ubicándose en 2,072 unidades. Las acciones más negociadas fueron Preferencial CIBETS, Ecopetrol, e ISA. En contraste, las noticias son positivas para los cafeteros, ya que la libra del grano en la bolsa de Nueva York alcanzó los $4.14, lo que significa que la carga de 125 kilogramos se está pagando a $2,966,000 en las zonas de producción. Finalmente, el euro en el mercado colombiano también se cotiza a la baja en $4,375. (1´44”) (5:20 AM)"/>
    <n v="14351425"/>
    <x v="0"/>
    <n v="49751606.666666664"/>
    <n v="608000"/>
    <s v="http://chrmonitoreo.org/ECOPETROL/2025/11/11/NOTA_02_CARACOL_AM_11-11-25_ECOP.mp3"/>
  </r>
  <r>
    <d v="2011-11-11T00:00:00"/>
    <x v="3"/>
    <x v="65"/>
    <x v="0"/>
    <x v="15"/>
    <m/>
    <x v="0"/>
    <s v="Bogota"/>
    <x v="2"/>
    <x v="625"/>
    <s v="Javeriana Estéreo: Primera Página Radio. La Unión Sindical Obrera (USO), el principal sindicato de Ecopetrol, presentó una acción de tutela que ha sido admitida para estudio por la Jueza Ángela Patricia Martelo del Juzgado 15 Administrativo de Cartagena. El objetivo de esta acción legal es frenar cualquier posibilidad de que la DIAN embargue las cuentas de Reficar debido al no pago del IVA en la importación de combustibles. El sindicato argumenta que el embargo podría poner en riesgo el pago de salarios, ya que la DIAN exige el pago inmediato de por lo menos 1.5 billones de pesos en impuestos. Esta situación se da después de que fracasara una conciliación entre la DIAN y Ecopetrol, lo que llevó a la DIAN a continuar con el proceso administrativo sancionatorio. (1´05”) (6:09 AM)"/>
    <n v="259325"/>
    <x v="2"/>
    <n v="561870.83333333337"/>
    <n v="15000"/>
    <s v="http://chrmonitoreo.org/ECOPETROL/2025/11/11/NOTA_03_JAVERIANA_ESTEREO_AM_11-11-25_ECOP.mp3"/>
  </r>
  <r>
    <d v="2011-11-11T00:00:00"/>
    <x v="3"/>
    <x v="29"/>
    <x v="0"/>
    <x v="12"/>
    <m/>
    <x v="0"/>
    <s v="Nacional"/>
    <x v="0"/>
    <x v="626"/>
    <s v="La W: Noticias de la Mañana:  La Contraloría General de la República reforzará su auditoría a Ecopetrol a raíz de rumores que sugieren que ciertas decisiones tomadas por la compañía podrían haber favorecido a su expresidente, Ricardo Roa. Aunque el proceso genera expectación sobre los posibles hallazgos, fuentes indican que se han sostenido diálogos discretos entre Ecopetrol y la Contraloría con el objetivo de evitar sanciones o descubrimientos adversos. Además, la discusión ha tocado el tema de si existió un cambio doctrinario en Ecopetrol que se habría dado, coincidentemente, bajo la administración de Ricardo Roa. (55”) (6:34 AM)"/>
    <n v="6694743.0549999997"/>
    <x v="2"/>
    <n v="12273695.600833332"/>
    <n v="836900"/>
    <s v="http://chrmonitoreo.org/ECOPETROL/2025/11/11/NOTA_04_LA_W_AM_11-11-25_ECOP.mp3"/>
  </r>
  <r>
    <d v="2011-11-11T00:00:00"/>
    <x v="3"/>
    <x v="65"/>
    <x v="0"/>
    <x v="24"/>
    <m/>
    <x v="0"/>
    <s v="Bogota"/>
    <x v="2"/>
    <x v="627"/>
    <s v="Javeriana Estéreo: Primera Página Radio.  La Asamblea Extraordinaria de Ecopetrol iniciará en aproximadamente una hora y nueve minutos para discutir la modificación de los estatutos sociales de la petrolera. Ecopetrol busca principalmente que la Junta Directiva pueda continuar sesionando incluso si se presentan renuncias de mujeres y no se cumple con el 30% de representación femenina, situación que se ha presentado con una renuncia reciente. Además, se planea aprobar que uno de los miembros de la Junta sea un empleado de la empresa, en cumplimiento de lo acordado en la asamblea de marzo pasado. Se anticipa que estas modificaciones serán aprobadas dado que el accionista principal es el mismo. (2´22”) (6:50 AM)"/>
    <n v="259325"/>
    <x v="2"/>
    <n v="1227471.6666666667"/>
    <n v="15000"/>
    <s v="http://chrmonitoreo.org/ECOPETROL/2025/11/11/NOTA_05_JAVERIANA_ESTEREO_AM_11-11-25_ECOP.mp3"/>
  </r>
  <r>
    <d v="2011-11-11T00:00:00"/>
    <x v="3"/>
    <x v="65"/>
    <x v="0"/>
    <x v="24"/>
    <m/>
    <x v="0"/>
    <s v="Bogota"/>
    <x v="2"/>
    <x v="628"/>
    <s v="Javeriana Estéreo: Primera Página Radio.  La situación actual de Ecopetrol es crítica debido a una inminente descapitalización que coincide con la violación de las reglas de gobierno corporativo establecidas durante la privatización de la empresa. Existe una gran preocupación por la instrumentalización de la compañía para fines políticos del gobierno, replicando tácticas usadas previamente. Las medidas jurídicas disponibles incluyen procedimientos societarios por la vulneración de derechos de accionistas minoritarios y posibles responsabilidades personales de los miembros de la junta directiva. Sin embargo, la falta de acción y el desinterés de los accionistas minoritarios, especialmente los fondos de pensiones que son los mayores, complican la búsqueda de una compensación o defensa legal, llevando a que, al final, la situación se mantenga hasta que haya un cambio de gobierno. (7´10”) (7:22 AM)"/>
    <n v="259325"/>
    <x v="2"/>
    <n v="3716991.6666666665"/>
    <n v="15000"/>
    <s v="http://chrmonitoreo.org/ECOPETROL/2025/11/11/NOTA_06_JAVERIANA_ESTEREO_AM_11-11-25_ECOP.mp3"/>
  </r>
  <r>
    <d v="2011-11-11T00:00:00"/>
    <x v="3"/>
    <x v="25"/>
    <x v="0"/>
    <x v="24"/>
    <m/>
    <x v="0"/>
    <s v="Nacional"/>
    <x v="0"/>
    <x v="629"/>
    <s v="Caracol: Hoy por Hoy:  La Asamblea Extraordinaria de Ecopetrol, que está próxima a iniciar en Bogotá, tiene como objetivo principal y único la modificación de los estatutos sociales de la petrolera. El propósito de esta modificación es permitir el ingreso de uno de los trabajadores o empleados de la compañía a la Junta Directiva. Por otro lado, el presidente de Ecopetrol, Ricardo Roa, no asistirá a la asamblea debido a una incapacidad médica de 10 días. Además, se destaca la gran expectativa de los accionistas ante la publicación de los resultados económicos y financieros del tercer trimestre del año, programada para el próximo jueves. (51”) (8:00 AM)"/>
    <n v="14351425"/>
    <x v="2"/>
    <n v="24397422.5"/>
    <n v="608000"/>
    <s v="http://chrmonitoreo.org/ECOPETROL/2025/11/11/NOTA_07_CARACOL_AM_11-11-25_ECOP.mp3"/>
  </r>
  <r>
    <d v="2011-11-11T00:00:00"/>
    <x v="3"/>
    <x v="29"/>
    <x v="0"/>
    <x v="24"/>
    <m/>
    <x v="0"/>
    <s v="Nacional"/>
    <x v="0"/>
    <x v="630"/>
    <s v="La W: Noticias de la Mañana:  Ecopetrol enfrenta una semana de resultados financieros récord y una Asamblea Extraordinaria clave, ensombrecida por una profunda crisis de gobernanza. El foco de la controversia es el caso del Dr. Riaño, un ejecutivo de una filial que renunció tras negarse a firmar un contrato de $400.000 millones que consideró ilegal, salvando así a la empresa de una potencial irregularidad y un daño económico. Este incidente, sumado a otros problemas como amenazas de cierre en Reficar y la falta de un Plan B energético más allá del petróleo y gas, cuestiona seriamente la responsabilidad y la gestión de la Junta Directiva, intensificando el daño reputacional y la amenaza de investigaciones externas como la de la OFAC. (3´48”) (8:30 AM)"/>
    <n v="6694743.0549999997"/>
    <x v="2"/>
    <n v="50880047.218000002"/>
    <n v="836900"/>
    <s v="http://chrmonitoreo.org/ECOPETROL/2025/11/11/NOTA_08_LA_W_AM_11-11-25_ECOP.mp3"/>
  </r>
  <r>
    <d v="2011-11-11T00:00:00"/>
    <x v="3"/>
    <x v="18"/>
    <x v="0"/>
    <x v="24"/>
    <m/>
    <x v="0"/>
    <s v="Nacional"/>
    <x v="0"/>
    <x v="631"/>
    <s v="Blu Radio: Noticias de la Mañana: La Asamblea Extraordinaria de Accionistas de Ecopetrol se lleva a cabo en Corferias, donde se votarán cambios en los estatutos para permitir que un trabajador cualificado pueda integrar la Junta Directiva. Paralelamente, los mercados se encuentran a la expectativa de la publicación de los resultados financieros de la compañía, programada para el próximo jueves. (22”) (9:28 AM)"/>
    <n v="1824256.5"/>
    <x v="2"/>
    <n v="1337788.1000000001"/>
    <n v="1041000"/>
    <s v="http://chrmonitoreo.org/ECOPETROL/2025/11/11/NOTA_09_BLU_RADIO_AM_11-11-25_ECOP.mp3"/>
  </r>
  <r>
    <d v="2011-11-11T00:00:00"/>
    <x v="3"/>
    <x v="18"/>
    <x v="0"/>
    <x v="24"/>
    <m/>
    <x v="0"/>
    <s v="Nacional"/>
    <x v="0"/>
    <x v="632"/>
    <s v="Blu Radio: Noticias de la Mañana:  La Asamblea Extraordinaria de Accionistas de Ecopetrol se reúne para modificar los estatutos y facilitar el nombramiento de un nuevo miembro de la Junta Directiva que represente a los trabajadores y reemplace a Mónica de Greiff. Para ello, el Gobierno decidió relajar los requisitos de experiencia, permitiendo que los 12 años de experiencia laboral se acrediten con títulos técnicos o tecnólogos, y no solo con el título profesional, lo cual facilita la postulación de personas cercanas a la Unión Sindical Obrera (USO). El posible candidato es César Loza, el actual presidente de la USO, luego de que se eliminara el requisito que prohibía a directivos sindicales ocupar un puesto en la Junta. Adicionalmente, se modificó el cuórum mínimo para la toma de decisiones, reduciéndolo a cinco personas, lo que permite a la junta directiva actual operar y tomar decisiones importantes, como el presupuesto y las inversiones futuras, sin necesidad de nombrar de inmediato al reemplazo de De Greiff. (9´06”) (9:30 AM)"/>
    <n v="1824256.5"/>
    <x v="2"/>
    <n v="33201468.300000001"/>
    <n v="1041000"/>
    <s v="http://chrmonitoreo.org/ECOPETROL/2025/11/11/NOTA_10_BLU_RADIO_AM_11-11-25_ECOP.mp3"/>
  </r>
  <r>
    <d v="2011-11-11T00:00:00"/>
    <x v="3"/>
    <x v="18"/>
    <x v="0"/>
    <x v="15"/>
    <m/>
    <x v="0"/>
    <s v="Nacional"/>
    <x v="0"/>
    <x v="633"/>
    <s v="Blu Radio: Noticias de la Mañana: La DIAN ha escalado sus exigencias a Ecopetrol y Reficar, sumando al cobro inicial de $1,3 billones, la solicitud de otros $17.406 millones de pesos por concepto de IVA en la importación de combustibles. Ante esto, Ecopetrol acudió a la justicia, logrando que se admita una tutela en el Juzgado Segundo de Familia de Cartagena con el fin de obtener una medida de protección y evitar el embargo de sus cuentas. Paralelamente, la Unión Sindical Obrera (USO) también presentó y logró la admisión de una tutela buscando proteger el pago de salarios a los empleados y detener los embargos. Se espera que en las próximas dos semanas se conozcan las decisiones sobre ambas tutelas, mientras Ecopetrol se prepara para interponer una demanda de nulidad contra los conceptos que la DIAN está utilizando para realizar estos cobros. (1´38”) (10:21 AM)"/>
    <n v="1824256.5"/>
    <x v="2"/>
    <n v="5959237.9000000004"/>
    <n v="1041000"/>
    <s v="http://chrmonitoreo.org/ECOPETROL/2025/11/11/NOTA_11_BLU_RADIO_AM_11-11-25_ECOP.mp3"/>
  </r>
  <r>
    <d v="2011-11-11T00:00:00"/>
    <x v="3"/>
    <x v="29"/>
    <x v="0"/>
    <x v="15"/>
    <m/>
    <x v="0"/>
    <s v="Nacional"/>
    <x v="0"/>
    <x v="634"/>
    <s v="La W: Noticias de la Mañana:  La Dirección de Impuestos y Aduanas Nacionales (DIAN) ha impuesto un nuevo cobro a Reficar por aproximadamente 17.000 millones de pesos por el pago de IVA a los combustibles. Este monto es adicional a los 1,3 billones de pesos que ya se habían conocido la semana pasada. Reficar, tras ser notificada, anunció que interpondrá una nueva tutela para evitar el embargo, además de una demanda de nulidad y restablecimiento de derecho. (37”) (10:49 AM)"/>
    <n v="6694743.0549999997"/>
    <x v="2"/>
    <n v="8256849.7678333335"/>
    <n v="836900"/>
    <s v="http://chrmonitoreo.org/ECOPETROL/2025/11/11/NOTA_12_LA_W_AM_11-11-25_ECOP.mp3"/>
  </r>
  <r>
    <d v="2011-11-11T00:00:00"/>
    <x v="3"/>
    <x v="29"/>
    <x v="0"/>
    <x v="24"/>
    <m/>
    <x v="0"/>
    <s v="Nacional"/>
    <x v="0"/>
    <x v="635"/>
    <s v="La W: Noticias de la Mañana:  Hoy se llevó a cabo la Asamblea Extraordinaria de Accionistas de Ecopetrol, donde se tomó la decisión de otorgar un puesto dentro de la Junta Directiva de la empresa a los trabajadores de la estatal petrolera. (13”) (10:51 AM)"/>
    <n v="6694743.0549999997"/>
    <x v="0"/>
    <n v="2901055.3238333333"/>
    <n v="836900"/>
    <s v="http://chrmonitoreo.org/ECOPETROL/2025/11/11/NOTA_13_LA_W_AM_11-11-25_ECOP.mp3"/>
  </r>
  <r>
    <d v="2011-11-11T00:00:00"/>
    <x v="3"/>
    <x v="25"/>
    <x v="0"/>
    <x v="15"/>
    <m/>
    <x v="0"/>
    <s v="Nacional"/>
    <x v="0"/>
    <x v="636"/>
    <s v="Caracol: Hoy por Hoy:  El litigio entre Ecopetrol y la DIAN continúa debido al cobro del IVA del 19% a las importaciones de gasolina y diésel. El presidente de la USO, César Eduardo Loza, señaló que la DIAN ha cursado un requerimiento especial aduanero para que Reficar pague un nuevo cobro de 17.000 millones de pesos. Por su parte, Ecopetrol anunció que interpondrá las acciones de carácter jurídico frente a este nuevo cobro. (46”) (11:11 AM)"/>
    <n v="14351425"/>
    <x v="2"/>
    <n v="22005518.333333332"/>
    <n v="608000"/>
    <s v="http://chrmonitoreo.org/ECOPETROL/2025/11/11/NOTA_14_CARACOL_AM_11-11-25_ECOP.mp3"/>
  </r>
  <r>
    <d v="2011-11-11T00:00:00"/>
    <x v="3"/>
    <x v="25"/>
    <x v="0"/>
    <x v="24"/>
    <m/>
    <x v="0"/>
    <s v="Nacional"/>
    <x v="0"/>
    <x v="637"/>
    <s v="Caracol: Hoy por Hoy:  La Asamblea de Ecopetrol aprobó reformas estatutarias para incluir un representante de los trabajadores en la Junta Directiva y modificar el quórum. Estos cambios permiten al gobierno obtener una mayoría efectiva en la Junta, facilitando la toma de decisiones aplazadas, como la posible venta del negocio de Permian. No obstante, el representante de los trabajadores no podrá pertenecer a organizaciones sindicales, excluyendo a la USO (Unión Sindical Obrera), lo que genera preocupación por la injerencia política en la gestión de la empresa. (5´43”) (11:42 AM)"/>
    <n v="14351425"/>
    <x v="2"/>
    <n v="164084625.83333334"/>
    <n v="608000"/>
    <s v="http://chrmonitoreo.org/ECOPETROL/2025/11/11/NOTA_15_CARACOL_AM_11-11-25_ECOP.mp3"/>
  </r>
  <r>
    <d v="2011-11-11T00:00:00"/>
    <x v="3"/>
    <x v="18"/>
    <x v="0"/>
    <x v="24"/>
    <m/>
    <x v="0"/>
    <s v="Nacional"/>
    <x v="0"/>
    <x v="638"/>
    <s v="Blu Radio: Noticias de la Mañana:  Ecopetrol aprobó la modificación de sus estatutos, permitiendo el nombramiento de un trabajador en la Junta Directiva, quien será elegido por votación y deberá tener al menos 12 años de experiencia y un título técnico, con requisitos de experiencia profesional y académica flexibilizados por el gobierno para facilitar su participación. Además, se incluyó la modificación del quórum mínimo para la toma de decisiones, que ahora será de cinco personas, lo que permite sesionar sin necesidad de elegir inmediatamente al reemplazo de Mónica de Greiff. Estos cambios generaron el voto negativo de algunos accionistas minoritarios, quienes lo interpretaron como una afectación a la gobernanza corporativa. (1´38”) (12:06 PM)"/>
    <n v="1824256.5"/>
    <x v="0"/>
    <n v="5959237.9000000004"/>
    <n v="1041000"/>
    <s v="http://chrmonitoreo.org/ECOPETROL/2025/11/11/NOTA_16_BLU_RADIO_AM_11-11-25_ECOP.mp3"/>
  </r>
  <r>
    <d v="2011-11-11T00:00:00"/>
    <x v="3"/>
    <x v="197"/>
    <x v="0"/>
    <x v="0"/>
    <m/>
    <x v="0"/>
    <s v="Guajira"/>
    <x v="4"/>
    <x v="639"/>
    <s v="Frontera Estéreo Maicao. Noticias del Medio Dia:  El activista político Pedro Celestino Arteta radicó un derecho de petición ante la ANH, el Ministerio de Minas y Energía, y Ecopetrol, solicitando información pública y garantías de derechos colectivos respecto al proyecto de exploración costa afuera Pozo Sirius 2, en aguas profundas del Caribe frente a La Guajira. La petición busca conocer en detalle los alcances, impactos, beneficios y compromisos del proyecto, el cual genera expectativas económicas, pero también riesgos ambientales, sociales y culturales para las comunidades costeras de Riohacha, Manaure y Uribia. Específicamente, Arteta reclama conocer la información técnica y jurídica, el contrato exploratorio, el estudio de impacto ambiental, el estado de licenciamiento ambiental, procesos de participación, consulta previa, programas de empleo y estimaciones de ingresos por regalías e inversión social. (2´19”) (12:41 PM)"/>
    <n v="105614.85"/>
    <x v="2"/>
    <n v="489348.80499999999"/>
    <n v="5000"/>
    <s v="http://chrmonitoreo.org/ECOPETROL/2025/11/11/NOTA_17_FRONTERA_ESTEREO_MAICAO_MD_11-11-25_ECOP.mp3"/>
  </r>
  <r>
    <d v="2011-11-11T00:00:00"/>
    <x v="3"/>
    <x v="25"/>
    <x v="0"/>
    <x v="24"/>
    <m/>
    <x v="0"/>
    <s v="Nacional"/>
    <x v="0"/>
    <x v="640"/>
    <s v="Caracol: Noticias del Medio Día:  La Asamblea Extraordinaria de Ecopetrol aprobó la reforma de los estatutos sociales para permitir la inclusión de un representante de los trabajadores en la Junta Directiva de la compañía. El Ministro de Hacienda, Germán Umaña, señaló que se busca facilitar al máximo este proceso, permitiendo que la inhabilidad solo se presente al momento de la posesión, y flexibilizando los tiempos de experiencia y la calificación de las condiciones de formación tecnológica para que sean validadas como parte de la formación necesaria para el representante. Ahora se procederá a designar al vocero de los trabajadores en la Junta de Ecopetrol. (1´14”) (12:47 PM)"/>
    <n v="5112913.6849999996"/>
    <x v="0"/>
    <n v="12611853.756333333"/>
    <n v="440200"/>
    <s v="http://chrmonitoreo.org/ECOPETROL/2025/11/11/NOTA_18_CARACOL_MD_11-11-25_ECOP.mp3"/>
  </r>
  <r>
    <d v="2011-11-11T00:00:00"/>
    <x v="3"/>
    <x v="18"/>
    <x v="0"/>
    <x v="15"/>
    <m/>
    <x v="0"/>
    <s v="Nacional"/>
    <x v="0"/>
    <x v="641"/>
    <s v="Blu Radio: Noticias del Medio Día:  Ecopetrol enfrenta un conflicto fiscal con la DIAN, que rechazó la reconsideración del IVA a la gasolina y exige un pago adicional de $17.406 millones, lo que podría llevar a embargos. Paralelamente, el Ministro de Hacienda, Germán Ávila, busca acelerar la orden del presidente Petro de vender los activos de fracking de Ecopetrol en la cuenca del Permian en Estados Unidos. Esta intención choca con la oposición de la Unión Sindical Obrera (USO), que podría tener un miembro en la Junta Directiva para decidir sobre este y otros asuntos. (1´43”) (1:03 PM)"/>
    <n v="3617900"/>
    <x v="1"/>
    <n v="12421456.666666666"/>
    <n v="995500"/>
    <s v="http://chrmonitoreo.org/ECOPETROL/2025/11/11/NOTA_19_BLU_RADIO_MD_11-11-25_ECOP.mp3"/>
  </r>
  <r>
    <d v="2011-11-11T00:00:00"/>
    <x v="3"/>
    <x v="18"/>
    <x v="0"/>
    <x v="24"/>
    <m/>
    <x v="0"/>
    <s v="Nacional"/>
    <x v="0"/>
    <x v="642"/>
    <s v="Blu Radio: Voz Populi:  Ecopetrol aprobó en una asamblea extraordinaria la reforma de sus estatutos, que permitirá que uno de los nueve puestos en la Junta Directiva sea ocupado por un trabajador de la compañía, elegido mediante votación entre sus compañeros. Este cambio, impulsado por el gobierno del presidente Gustavo Petro, busca dar participación a los empleados, manteniendo los mismos requisitos de experiencia profesional (al menos 12 años contados desde la obtención de un título de educación superior, incluyendo técnicos y tecnólogos). Adicionalmente, se eliminó la prohibición para que directivos sindicales aspiren al cargo, aunque deberán renunciar a su posición en el sindicato antes de asumir, y se permitirá acreditar experiencia operativa para cumplir con los requisitos exigidos. (1´09”) (4:28 PM)"/>
    <n v="1248175.5"/>
    <x v="0"/>
    <n v="2870803.65"/>
    <n v="347500"/>
    <s v="http://chrmonitoreo.org/ECOPETROL/2025/11/11/NOTA_20_VOZ_POPULI_TARDE_11-11-25_ECOP.mp3"/>
  </r>
  <r>
    <d v="2011-11-11T00:00:00"/>
    <x v="3"/>
    <x v="66"/>
    <x v="0"/>
    <x v="24"/>
    <m/>
    <x v="0"/>
    <s v="Nacional"/>
    <x v="0"/>
    <x v="643"/>
    <s v="Radio Nacional de Colombia: Noticias de la Tarde:  La Asamblea Extraordinaria de Accionistas de Ecopetrol aprobó la inclusión de un representante de los trabajadores en su Junta Directiva, un hecho considerado histórico para la estructura de gobierno corporativo de la empresa estatal. La propuesta, presentada por la Nación como accionista mayoritario, fue respaldada con el 95% de las acciones presentes. Con esta decisión, uno de los nueve asientos de la Junta será ocupado por un empleado elegido por sus compañeros, lo que fortalece la participación laboral en las decisiones estratégicas de la compañía más grande del país. (39”) (6:02 PM)"/>
    <n v="229402.69"/>
    <x v="0"/>
    <n v="298223.49700000003"/>
    <n v="374020"/>
    <s v="http://chrmonitoreo.org/ECOPETROL/2025/11/11/NOTA_21_RADIO_NACIONAL_DE_COLOMBIA_TARDE_11-11-25_ECOP.mp3"/>
  </r>
  <r>
    <d v="2025-11-12T00:00:00"/>
    <x v="3"/>
    <x v="25"/>
    <x v="1"/>
    <x v="14"/>
    <m/>
    <x v="0"/>
    <s v="Nacional"/>
    <x v="0"/>
    <x v="644"/>
    <s v="Caracol: Hoy por Hoy:  El dólar en Colombia inicia la jornada en $3,760.93, tras una reducción promedio de $25 el día anterior, aunque las operaciones de ayer se tienen en cuenta hoy debido a un festivo en Estados Unidos. La Bolsa de Valores de Colombia (BVC) cayó un 0.48%, ubicándose en 2,081 unidades. Las acciones más negociadas fueron Ecolcap ($76,814 millones), Preferencial CIBETZ ($34,122 millones) y Ecopetrol ($30,529 millones). Entre las mayores valorizaciones estuvieron Occidente y Fabricato (ambas con un 11.43%) y El Éxito (4.14%), mientras que las mayores reducciones las presentaron ENKA (-4.76%), Grupo Bolívar (-1.76%) y PEI (-1.60%). Finalmente, la libra de café colombiano se cotiza en Nueva York a $4.22, y el euro comienza el día a $4,344. (1´44”) (5:21 AM)"/>
    <n v="14351425"/>
    <x v="0"/>
    <n v="49751606.666666664"/>
    <n v="608000"/>
    <s v="http://chrmonitoreo.org/ECOPETROL/2025/11/12/NOTA_01_CARACOL_AM_12-11-25_ECOP.mp3"/>
  </r>
  <r>
    <d v="2025-11-12T00:00:00"/>
    <x v="3"/>
    <x v="25"/>
    <x v="0"/>
    <x v="24"/>
    <m/>
    <x v="0"/>
    <s v="Nacional"/>
    <x v="0"/>
    <x v="645"/>
    <s v="Caracol: Hoy por Hoy:  El debate sobre la modificación de los estatutos de Ecopetrol se centró en la llegada de un trabajador de la USO a la Junta Directiva, con la advertencia de que este debe representar a todos los accionistas y no a su grupo sindical. Paralelamente, existe confusión sobre la venta del campo Permian: Ecopetrol negó formalmente a la Contraloría que el proceso esté en marcha, mientras que el Ministro de Hacienda, Germán Umaña, afirmó que están &quot;avanzando&quot; en el tema. Esta contradicción sugiere una falta de coordinación entre la Junta y el Gobierno, con el trasfondo ideológico de la transición energética y la necesidad urgente de caja para el Estado. (7´59”) (7:25 AM)"/>
    <n v="14351425"/>
    <x v="1"/>
    <n v="229144419.16666666"/>
    <n v="608000"/>
    <s v="http://chrmonitoreo.org/ECOPETROL/2025/11/12/NOTA_02_CARACOL_AM_12-11-25_ECOP.mp3"/>
  </r>
  <r>
    <d v="2025-11-12T00:00:00"/>
    <x v="3"/>
    <x v="18"/>
    <x v="0"/>
    <x v="15"/>
    <m/>
    <x v="0"/>
    <s v="Nacional"/>
    <x v="0"/>
    <x v="646"/>
    <s v="Blu Radio: Noticias de la Mañana:  Ecopetrol enfrenta un nuevo conflicto con la DIAN, que ahora le exige el pago inmediato de otros 17.000 millones de pesos por concepto de IVA a las importaciones de combustibles. Este es el segundo caso de disputa, lo que podría llevar a que la DIAN embargue a la refinería de Cartagena. El Ministro de Hacienda, Germán Umaña, intentó calmar la situación, asegurando que se está estudiando el litigio entre las dos entidades para buscar un acuerdo que lo resuelva. (25”) (5:34 AM)"/>
    <n v="1824256.5"/>
    <x v="1"/>
    <n v="1520213.75"/>
    <n v="1041000"/>
    <s v="http://chrmonitoreo.org/ECOPETROL/2025/11/12/NOTA_03_BLU_RADIO_AM_12-11-25_ECOP.mp3"/>
  </r>
  <r>
    <d v="2025-11-12T00:00:00"/>
    <x v="3"/>
    <x v="18"/>
    <x v="0"/>
    <x v="4"/>
    <m/>
    <x v="0"/>
    <s v="Nacional"/>
    <x v="0"/>
    <x v="647"/>
    <s v="Blu Radio: Noticias de la Mañana: El Ministro de Hacienda, Germán Umaña, confirmó desde la Junta de Accionistas de Ecopetrol que el Gobierno sí tiene la intención de vender el proyecto Permian en Estados Unidos. Este proyecto es significativo, ya que aporta el 15% de la producción anual de Ecopetrol. El Ministro explicó que esta intención se enmarca en las exigencias del presidente en función de la transición energética y para que Ecopetrol juegue un papel en otras áreas de producción, aunque reconoció que es una dinámica que requiere una &quot;etapa de transición&quot;. (38”) (6:15 AM)"/>
    <n v="1824256.5"/>
    <x v="2"/>
    <n v="2310724.9"/>
    <n v="1041000"/>
    <s v="http://chrmonitoreo.org/ECOPETROL/2025/11/12/NOTA_04_BLU_RADIO_AM_12-11-25_ECOP.mp3"/>
  </r>
  <r>
    <d v="2025-11-12T00:00:00"/>
    <x v="3"/>
    <x v="29"/>
    <x v="0"/>
    <x v="22"/>
    <m/>
    <x v="0"/>
    <s v="Nacional"/>
    <x v="0"/>
    <x v="648"/>
    <s v="La W: Noticias de la Mañana:  Ocensa, una filial de Ecopetrol, confirmó la cancelación de un polémico proceso de contratación valorado en $400.000 millones de pesos, una decisión que se habría tomado luego de que un funcionario, presuntamente David Riaño, amenazara con renunciar. Como resultado de esta situación, cinco funcionarios de la Dirección de Abastecimiento de Ocensa, incluyendo el director, fueron despedidos por su participación en la elaboración de los pliegos de condiciones &quot;discutibles&quot; para el suministro de redes y soporte tecnológico de la entidad. (59”) (6:37 AM)"/>
    <n v="6694743.0549999997"/>
    <x v="2"/>
    <n v="13166328.008166667"/>
    <n v="836900"/>
    <s v="http://chrmonitoreo.org/ECOPETROL/2025/11/12/NOTA_05_LA_W_AM_12-11-25_ECOP.mp3"/>
  </r>
  <r>
    <d v="2025-11-12T00:00:00"/>
    <x v="3"/>
    <x v="18"/>
    <x v="0"/>
    <x v="24"/>
    <m/>
    <x v="0"/>
    <s v="Nacional"/>
    <x v="0"/>
    <x v="649"/>
    <s v="Blu Radio: Noticias de la Mañana:  Por primera vez, un trabajador ingresa a la Junta Directiva de Ecopetrol, una medida impulsada por el Gobierno de Petro que, paradójicamente, enfrenta una fuerte oposición de la Unión Sindical Obrera (USO) en dos frentes: la molestia por las reclamaciones de impuestos de la DIAN a Ecopetrol por más de $1.3 billones de pesos, que podría golpear sus finanzas y empleos, y su negativa a vender el rentable negocio del Permian en EE. UU., cuya decisión clave ahora pasa por la Junta. (2´37”) (6:50 AM)"/>
    <n v="1824256.5"/>
    <x v="0"/>
    <n v="9546942.3499999996"/>
    <n v="1041000"/>
    <s v="http://chrmonitoreo.org/ECOPETROL/2025/11/12/NOTA_06_BLU_RADIO_AM_12-11-25_ECOP.mp3"/>
  </r>
  <r>
    <d v="2025-11-12T00:00:00"/>
    <x v="3"/>
    <x v="65"/>
    <x v="0"/>
    <x v="29"/>
    <m/>
    <x v="0"/>
    <s v="Bogota"/>
    <x v="2"/>
    <x v="650"/>
    <s v="Javeriana Estéreo: Primera Página Radio.  Ecopetrol informó la aprobación de nuevos nombramientos directivos que entrarán en vigencia a partir del 16 de noviembre del año en curso. Juan Carlos Hurtado Parra, ingeniero electricista con más de 25 años de experiencia en el sector y cerca de 23 en Ecopetrol, fue designado como Vicepresidente Ejecutivo de Hidrocarburos. Previamente, ocupaba el cargo de Vicepresidente de Exploración, Desarrollo y Producción. Por su parte, Rodolfo Mario García Paredes, abogado con especializaciones en gestión pública e instituciones administrativas, fue nombrado Director Corporativo de Cumplimiento y Oficial de Cumplimiento. García se ha desempeñado en la Vicepresidencia Corporativa Jurídica y la Secretaría General de Ecopetrol por más de 20 años y estaba encargado de esta dirección desde junio de 2025. (1´01”) (7:07 AM)"/>
    <n v="259325"/>
    <x v="0"/>
    <n v="527294.16666666663"/>
    <n v="15000"/>
    <s v="http://chrmonitoreo.org/ECOPETROL/2025/11/12/NOTA_07_JAVERIANA_ESTEREO_AM_12-11-25_ECOP.mp3"/>
  </r>
  <r>
    <d v="2025-11-12T00:00:00"/>
    <x v="3"/>
    <x v="65"/>
    <x v="0"/>
    <x v="24"/>
    <m/>
    <x v="0"/>
    <s v="Bogota"/>
    <x v="2"/>
    <x v="651"/>
    <s v="Javeriana Estéreo: Primera Página Radio.  La Asamblea Extraordinaria de Accionistas de Ecopetrol aprobó dos puntos clave: permitir que un empleado llegue a la Junta Directiva en la próxima asamblea (marzo) y eliminar la restricción de la cuota de género del 30% para sesionar y deliberar. El Ministro de Hacienda, Germán Águila, reiteró que la salida de Ecopetrol del fracking en EE. UU. tomará tiempo, cumpliendo órdenes presidenciales para que la petrolera tenga un papel protagónico en otras áreas de producción. Respecto a los ajustes en la Junta, el exmiembro Gonzalo Hernández lamentó que se hicieran de forma &quot;desordenada&quot;. El debate sobre la cuota de género en Juntas Directivas sugiere que la limitación numérica puede ser restrictiva y que lo esencial es contar con personas preparadas para el cargo, independientemente del género. (8´21”) (7:26 AM)"/>
    <n v="259325"/>
    <x v="2"/>
    <n v="4330727.5"/>
    <n v="15000"/>
    <s v="http://chrmonitoreo.org/ECOPETROL/2025/11/12/NOTA_08_JAVERIANA_ESTEREO_AM_12-11-25_ECOP.mp3"/>
  </r>
  <r>
    <d v="2025-11-12T00:00:00"/>
    <x v="3"/>
    <x v="25"/>
    <x v="0"/>
    <x v="24"/>
    <m/>
    <x v="0"/>
    <s v="Nacional"/>
    <x v="0"/>
    <x v="652"/>
    <s v="Caracol: Hoy por Hoy:  La posibilidad de que un trabajador ingrese a la junta directiva de Ecopetrol fue aprobada, y aunque existen antecedentes, este ingreso tiene condiciones estrictas. El trabajador debe cumplir los mismos requisitos que los demás integrantes y tener un contrato laboral a término indefinido. Sin embargo, la clave es que no puede ocupar cargos directivos o en comités de organizaciones sindicales (como la USO) ni tampoco tener dependencia directa con la presidencia de Ecopetrol. En resumen, puede ser un trabajador sindicalizado, pero no un directivo sindical. (1´53”) (7:55 AM)"/>
    <n v="14351425"/>
    <x v="0"/>
    <n v="54057034.166666664"/>
    <n v="608000"/>
    <s v="http://chrmonitoreo.org/ECOPETROL/2025/11/12/NOTA_09_CARACOL_AM_12-11-25_ECOP.mp3"/>
  </r>
  <r>
    <d v="2025-11-12T00:00:00"/>
    <x v="3"/>
    <x v="25"/>
    <x v="0"/>
    <x v="4"/>
    <m/>
    <x v="0"/>
    <s v="Nacional"/>
    <x v="0"/>
    <x v="653"/>
    <s v="Caracol: Hoy por Hoy:  El gobierno está insistiendo en vender la participación del 15% que Ecopetrol tiene en el Permian. Ayer, el Ministro de Hacienda revivió el tema, que muchos pensaban olvidado, al anunciar que el Gobierno Nacional va a acelerar este proceso de venta. Actualmente, se está evaluando el momento adecuado para dar la orden a Ecopetrol de salir de este activo. (26”) (8:25 AM)"/>
    <n v="14351425"/>
    <x v="2"/>
    <n v="12437901.666666666"/>
    <n v="608000"/>
    <s v="http://chrmonitoreo.org/ECOPETROL/2025/11/12/NOTA_10_CARACOL_AM_12-11-25_ECOP.mp3"/>
  </r>
  <r>
    <d v="2025-11-12T00:00:00"/>
    <x v="3"/>
    <x v="18"/>
    <x v="0"/>
    <x v="4"/>
    <m/>
    <x v="0"/>
    <s v="Nacional"/>
    <x v="0"/>
    <x v="654"/>
    <s v="Blu Radio: Noticias de la Mañana: El gobierno colombiano, encabezado por el presidente Gustavo Petro, insiste en vender la participación de Ecopetrol en el campo Permian (EE. UU.) como parte de su política de transición energética. Sin embargo, la Junta Directiva no ha discutido oficialmente el tema y la Contraloría advierte sobre posibles riesgos patrimoniales. Aunque los ministros respaldan la venta y se modificaron estatutos para facilitar decisiones, los tiempos, los trámites y las cláusulas contractuales hacen poco probable que la operación se concrete en este gobierno.  (19´33”) (8:37 AM)"/>
    <n v="1824256.5"/>
    <x v="2"/>
    <n v="71328429.150000006"/>
    <n v="1041000"/>
    <s v="http://chrmonitoreo.org/ECOPETROL/2025/11/12/NOTA_11_BLU_RADIO_AM_12-11-25_ECOP.mp3"/>
  </r>
  <r>
    <d v="2025-11-12T00:00:00"/>
    <x v="3"/>
    <x v="25"/>
    <x v="3"/>
    <x v="19"/>
    <m/>
    <x v="1"/>
    <s v="Nacional"/>
    <x v="0"/>
    <x v="655"/>
    <s v="Caracol: Hoy por Hoy:  El Consejo Nacional Electoral (CNE) definirá mañana la investigación sobre el presunto sobrepaso de topes electorales de la campaña Petro Presidente. Se espera la determinación final de la ponencia que presentaron los magistrados Ortiz y Prada, luego de que se agotaran las maniobras dilatorias. Si se acoge la ponencia, implicaría la imposición de sanciones administrativas y multas contra el gerente de la campaña (actual presidente de Ecopetrol) y personas ligadas a la tesorería. Este caso se contrasta con la celeridad que ha mostrado la Comisión de Acusaciones en otro proceso, generando críticas. (2´19”) (8:46 AM)"/>
    <n v="14351425"/>
    <x v="2"/>
    <n v="66494935.833333336"/>
    <n v="608000"/>
    <s v="http://chrmonitoreo.org/ECOPETROL/2025/11/12/NOTA_12_CARACOL_AM_12-11-25_ECOP.mp3"/>
  </r>
  <r>
    <d v="2025-11-12T00:00:00"/>
    <x v="3"/>
    <x v="29"/>
    <x v="0"/>
    <x v="10"/>
    <m/>
    <x v="0"/>
    <s v="Nacional"/>
    <x v="0"/>
    <x v="656"/>
    <s v="La W: Contrarreloj:  Ecopetrol anunció un incremento adicional en su oferta de gas para el país a partir del 1 de diciembre. La oferta adicional equivale al 20% de la demanda nacional y garantizará el abastecimiento de gas natural para el sector residencial, comercial y vehicular. Las cantidades estarán disponibles hasta el 31 de mayo de 2026 y provendrán de sus campos del Piedemonte Llanero. (39”) (6:03 PM)"/>
    <n v="2046673.86"/>
    <x v="0"/>
    <n v="2660676.0180000002"/>
    <n v="157000"/>
    <s v="http://chrmonitoreo.org/ECOPETROL/2025/11/12/NOTA_13_LA_W_CONTRARRELOJ_12-11-25_ECOP.mp3"/>
  </r>
  <r>
    <d v="2025-11-12T00:00:00"/>
    <x v="3"/>
    <x v="25"/>
    <x v="0"/>
    <x v="10"/>
    <m/>
    <x v="0"/>
    <s v="Nacional"/>
    <x v="0"/>
    <x v="657"/>
    <s v="Caracol: Hora 20:  Ecopetrol anunció que, a partir del 1 de diciembre, incrementará su oferta de gas para satisfacer la demanda interna. Byron Aides, vicepresidente ejecutivo de Energías para la Transición, señaló que la oferta aumentará entre 46 y 60 GBTUD (gigabitu día), proveniente de sus campos del Piedemonte Llanero. Este gas estará disponible entre diciembre de 2025 y mayo de 2026. Dicho incremento representa cerca del 20% de la demanda residencial, comercial y vehicular del país. (32”) (7:04 PM)"/>
    <n v="3223061.875"/>
    <x v="0"/>
    <n v="3437932.6666666665"/>
    <n v="618000"/>
    <s v="http://chrmonitoreo.org/ECOPETROL/2025/11/12/NOTA_14_HORA_20_12-11-25_ECOP.mp3"/>
  </r>
  <r>
    <d v="2025-11-12T00:00:00"/>
    <x v="3"/>
    <x v="66"/>
    <x v="0"/>
    <x v="10"/>
    <m/>
    <x v="0"/>
    <s v="Nacional"/>
    <x v="0"/>
    <x v="658"/>
    <s v="Radio Nacional de Colombia: Noticias de la Noche:  Ecopetrol anunció la asignación de 2.7 millones de barriles diarios adicionales de gas natural vehicular para Meta y Casanare, buscando garantizar la continuidad y estabilidad del servicio en estos departamentos. La medida, vigente del 1 de diciembre de 2025 al 30 de noviembre de 2026, proviene de los campos Cusiana y Floreña, y priorizará la demanda esencial, cubriendo totalmente sectores como residencial, pequeños comercios y transporte. La petrolera abrirá pronto el proceso comercial para la adjudicación del suministro. (51”) (9:17 PM)"/>
    <n v="229402.69"/>
    <x v="0"/>
    <n v="389984.57299999997"/>
    <n v="374020"/>
    <s v="http://chrmonitoreo.org/ECOPETROL/2025/11/12/NOTA_15_RADIO_NACIONAL_DE_COLOMBIA_NOCHE_12-11-25_ECOP.mp3"/>
  </r>
  <r>
    <d v="2025-11-13T00:00:00"/>
    <x v="3"/>
    <x v="25"/>
    <x v="0"/>
    <x v="10"/>
    <m/>
    <x v="0"/>
    <s v="Nacional"/>
    <x v="0"/>
    <x v="659"/>
    <s v="Caracol: Hoy por Hoy:  Ecopetrol anunció que, a partir del 1 de diciembre, incrementará su oferta de gas en un 20% para la demanda residencial. Esta mayor disponibilidad del servicio estará vigente hasta el 31 de mayo de 2026. La medida busca garantizar una mayor cobertura y estabilidad en el suministro de gas natural para los hogares, cubriendo un periodo de seis meses. (10”) (5:44 AM)"/>
    <n v="14351425"/>
    <x v="0"/>
    <n v="4783808.333333333"/>
    <n v="608000"/>
    <s v="http://chrmonitoreo.org/ECOPETROL/2025/11/13/NOTA_01_CARACOL_AM_13-11-25_ECOP.mp3"/>
  </r>
  <r>
    <d v="2025-11-13T00:00:00"/>
    <x v="3"/>
    <x v="68"/>
    <x v="0"/>
    <x v="10"/>
    <m/>
    <x v="0"/>
    <s v="Bogota"/>
    <x v="2"/>
    <x v="660"/>
    <s v="Colmundo: Noticias de la Mañana:  Ecopetrol anunció que, a partir del 1 de diciembre, incrementará su oferta de gas natural en una cantidad equivalente al 20% de la demanda residencial, comercial y de gas natural vehicular en Colombia. Este aumento proviene de los campos Cusiana y Floreña en el Piedemonte llanero y se presenta en medio de la controversia por el abastecimiento de gas en el país. (27”) (6:02 AM)"/>
    <n v="96013.499999999985"/>
    <x v="0"/>
    <n v="86412.14999999998"/>
    <n v="34200"/>
    <s v="http://chrmonitoreo.org/ECOPETROL/2025/11/13/NOTA_02_COLMUNDO_AM_13-11-25_ECOP.mp3"/>
  </r>
  <r>
    <d v="2025-11-13T00:00:00"/>
    <x v="3"/>
    <x v="66"/>
    <x v="0"/>
    <x v="10"/>
    <m/>
    <x v="0"/>
    <s v="Nacional"/>
    <x v="0"/>
    <x v="658"/>
    <s v="Radio Nacional de Colombia: Noticias de la Mañana:  Ecopetrol anunció la asignación de 2.7 millones de barriles diarios adicionales de gas natural vehicular para los departamentos de Meta y Casanare. Esta decisión tiene como objetivo garantizar la continuidad y estabilidad del servicio en esta región del oriente colombiano. (12”) (6:24 AM)"/>
    <n v="229402.69"/>
    <x v="0"/>
    <n v="91761.076000000015"/>
    <n v="374020"/>
    <s v="http://chrmonitoreo.org/ECOPETROL/2025/11/13/NOTA_03_RADIO_NACIONAL_DE_COLOMBIA_AM_13-11-25_ECOP.mp3"/>
  </r>
  <r>
    <d v="2025-11-13T00:00:00"/>
    <x v="3"/>
    <x v="25"/>
    <x v="0"/>
    <x v="4"/>
    <m/>
    <x v="0"/>
    <s v="Nacional"/>
    <x v="0"/>
    <x v="661"/>
    <s v="Caracol: Hoy por Hoy:  La Junta Directiva de Ecopetrol discutió la viabilidad financiera del Permian y determinó que, por ahora, no es posible salir de la operación. Aunque sectores de Ecopetrol analizan los negocios del portafolio, la evaluación aún no ha concluido. Incluso los miembros que más insistían en desinvertir, como la exviceministra de Ambiente Tatiana Roa y el expresidente de la Junta García Realpe, han entendido que la salida no ocurrirá, manteniendo una posición distinta a la del Ministro de Hacienda. El Permian se queda dónde está. (1´34”) (6:26 AM)"/>
    <n v="14351425"/>
    <x v="2"/>
    <n v="44967798.333333336"/>
    <n v="608000"/>
    <s v="http://chrmonitoreo.org/ECOPETROL/2025/11/13/NOTA_04_CARACOL_AM_13-11-25_ECOP.mp3"/>
  </r>
  <r>
    <d v="2025-11-13T00:00:00"/>
    <x v="3"/>
    <x v="66"/>
    <x v="0"/>
    <x v="10"/>
    <m/>
    <x v="0"/>
    <s v="Nacional"/>
    <x v="0"/>
    <x v="662"/>
    <s v="Radio Nacional de Colombia: Noticias de la Mañana:  Ecopetrol anunció que incrementará su oferta de gas a nivel nacional entre 46 y 60 gigavatio a partir del 1 de diciembre de 2025 y se mantendrá hasta el 31 de mayo de 2026, para fortalecer el abastecimiento del territorio. La nueva oferta proviene de los campos Cusiana, Cupiagua y Floreña (Piedemonte Llanero) y representa el 20% del gas natural para satisfacer la demanda residencial, comercial y vehicular. Se ofertará bajo dos modalidades: en firme (suministro continuo) y con interrupciones. Las condiciones de venta se publicarán próximamente en el sitio web de Ecopetrol. (1´30”) (6:47 AM)"/>
    <n v="229402.69"/>
    <x v="0"/>
    <n v="688208.07000000007"/>
    <n v="374020"/>
    <s v="http://chrmonitoreo.org/ECOPETROL/2025/11/13/NOTA_05_RADIO_NACIONAL_DE_COLOMBIA_AM_13-11-25_ECOP.mp3"/>
  </r>
  <r>
    <d v="2025-11-13T00:00:00"/>
    <x v="3"/>
    <x v="198"/>
    <x v="0"/>
    <x v="10"/>
    <m/>
    <x v="0"/>
    <s v="Nacional"/>
    <x v="0"/>
    <x v="663"/>
    <s v="Viva Fm Villanueva. Noticias de la Mañana:  Ecopetrol comercializará hasta 2 millones de barriles diarios adicionales de gas natural vehicular (GNV) en Casanare y Meta, para asegurar la normalidad en el suministro de combustible. La asignación iniciará el 17 de noviembre y cubrirá el periodo del 1 de diciembre de 2025 al 30 de noviembre de 2026. El proceso comercial se abrirá próximamente para la asignación a empresas distribuidoras y comercializadoras. Este volumen adicional provendrá de los campos Cusiana y Floreña, priorizando la demanda esencial residencial, pequeños comercios y el sector transporte. (1´06”) (7:10 AM)"/>
    <n v="105614.85"/>
    <x v="0"/>
    <n v="232352.67"/>
    <n v="5000"/>
    <s v="http://chrmonitoreo.org/ECOPETROL/2025/11/13/NOTA_06_VIVA_FM_VILLA_NUEVA_AM_13-11-25_ECOP.mp3"/>
  </r>
  <r>
    <d v="2025-11-13T00:00:00"/>
    <x v="3"/>
    <x v="29"/>
    <x v="0"/>
    <x v="16"/>
    <m/>
    <x v="0"/>
    <s v="Nacional"/>
    <x v="0"/>
    <x v="664"/>
    <s v="La W: Noticias de la Mañana:  controversia generada por un trino del presidente Gustavo Petro, luego borrado, en el que supuestamente ordenaba la suspensión de la colaboración con agencias de seguridad estadounidenses como el FBI y la DEA. La posterior declaración del embajador Armando Benedetti negando esta suspensión fue vista como una contradicción. Además, se discutió la renuncia de Mónica de Greiff a Ecopetrol a causa de un polémico contrato de 400.000 millones de pesos, y la preocupación de la junta directiva de Ecopetrol por una posible inclusión en la Lista Clinton. (9´09”) (7:49 AM)"/>
    <n v="6694743.0549999997"/>
    <x v="2"/>
    <n v="122513797.9065"/>
    <n v="836900"/>
    <s v="http://chrmonitoreo.org/ECOPETROL/2025/11/13/NOTA_07_LA_W_AM_13-11-25_ECOP.mp3"/>
  </r>
  <r>
    <d v="2025-11-13T00:00:00"/>
    <x v="3"/>
    <x v="199"/>
    <x v="0"/>
    <x v="4"/>
    <m/>
    <x v="0"/>
    <s v="Guajira"/>
    <x v="4"/>
    <x v="665"/>
    <s v="La Voz de la Ranchería. Noticias de la Mañana:  La diputada Claudia Margarita Zuleta critica duramente la gestión del Gobierno Nacional en el sector minero-energético, especialmente por el manejo de Ecopetrol. Ella sostiene que las decisiones gubernamentales parecen estar guiadas por caprichos ideológicos y razones antitécnicas, lo cual ha afectado la rentabilidad de Ecopetrol y ha frenado la exploración de gas. Subraya que Colombia depende significativamente de los ingresos fiscales provenientes de la explotación de hidrocarburos y la actividad minera. Afirma que vender activos como el pozo Permian en Texas, que produce unos 150.000 barriles diarios, y detener la exploración, implica una pérdida de soberanía energética, menos ingresos y menos empleo. En lugar de abandonar la industria, se debe multiplicar la participación y diversificar las fuentes de energía. (5´35”) (8:28 AM)"/>
    <n v="105614.85"/>
    <x v="2"/>
    <n v="1179365.825"/>
    <n v="5000"/>
    <s v="http://chrmonitoreo.org/ECOPETROL/2025/11/13/NOTA_08_LA_VOZ_DE_LA_RANCHERIA_AM_13-11-25_ECOP.mp3"/>
  </r>
  <r>
    <d v="2025-11-13T00:00:00"/>
    <x v="3"/>
    <x v="25"/>
    <x v="3"/>
    <x v="19"/>
    <m/>
    <x v="1"/>
    <s v="Nacional"/>
    <x v="0"/>
    <x v="666"/>
    <s v="Caracol: Hoy por Hoy:  El Consejo Nacional Electoral (CNE) sesionará a las 6 de la tarde para abordar una ponencia que pide sancionar la campaña del presidente Petro, a su gerente Ricardo Roa, y otros directivos. Los cargos incluyen financiación irregular y violación de los topes electorales por más de $5.000 millones de pesos, presuntamente entre la primera y segunda vuelta. Se necesitan seis votos dentro del tribunal para tomar una decisión. Si se confirma la sanción, sería la primera vez en la historia del país que una campaña presidencial es sancionada por estos cargos. (1´54”) (8:33 AM)"/>
    <n v="14351425"/>
    <x v="2"/>
    <n v="54535415"/>
    <n v="608000"/>
    <s v="http://chrmonitoreo.org/ECOPETROL/2025/11/13/NOTA_09_CARACOL_AM_13-11-25_ECOP.mp3"/>
  </r>
  <r>
    <d v="2025-11-13T00:00:00"/>
    <x v="3"/>
    <x v="25"/>
    <x v="3"/>
    <x v="19"/>
    <m/>
    <x v="1"/>
    <s v="Nacional"/>
    <x v="0"/>
    <x v="667"/>
    <s v="Caracol: Hoy por Hoy:  El Consejo Nacional Electoral (CNE) está citado para votar una ponencia esta tarde que busca sancionar a la campaña Petro Presidente por violar los topes electorales. La ponencia de los magistrados Benjamín Ortiz y Álvaro Hernán Prada señala una violación de más de $3.500 millones de pesos, proponiendo sanciones para el gerente de campaña, Ricardo Roa, la auditora María Lucía Soto, y la tesorera Lucía de Mogollón, además de una multa de $6.000 millones de pesos. Se requieren al menos seis votos para tomar una decisión, y el conteo actual es de cinco votos a favor y tres en contra. (46”) (8:59 AM)"/>
    <n v="14351425"/>
    <x v="2"/>
    <n v="22005518.333333332"/>
    <n v="608000"/>
    <s v="http://chrmonitoreo.org/ECOPETROL/2025/11/13/NOTA_10_CARACOL_AM_13-11-25_ECOP.mp3"/>
  </r>
  <r>
    <d v="2025-11-13T00:00:00"/>
    <x v="3"/>
    <x v="200"/>
    <x v="0"/>
    <x v="0"/>
    <m/>
    <x v="0"/>
    <s v="Guajira"/>
    <x v="4"/>
    <x v="668"/>
    <s v="Guajira 1060 Riohacha. Noticias de la Mañana: El alcalde de Santa Marta advirtió, durante el segundo foro offshore en esa ciudad, que el pozo Sirius 2 ahora se encuentra a solo 32 kilómetros de la costa, no a 77 como antes. La ACP confirmó que este pozo entregará un billón de pesos en regalías a entidades ubicadas a menos de 40 millas. Las empresas Petrobras y Ecopetrol explotarán este yacimiento. Petrobras expresó preocupación por el cambio en el número de consultas previas, ya que actualmente son 116. Los municipios de Dibulla y Riohacha son los principales beneficiados de las regalías. (3´40”) (9:08 AM)"/>
    <n v="105614.85"/>
    <x v="2"/>
    <n v="774508.9"/>
    <n v="5000"/>
    <s v="http://chrmonitoreo.org/ECOPETROL/2025/11/13/NOTA_11_GUAJIRA_1060_RIOHACHA_AM_13-11-25_ECOP.mp3"/>
  </r>
  <r>
    <d v="2025-11-13T00:00:00"/>
    <x v="3"/>
    <x v="196"/>
    <x v="1"/>
    <x v="14"/>
    <m/>
    <x v="0"/>
    <s v="Atlantico"/>
    <x v="4"/>
    <x v="669"/>
    <s v="Emisora Atlantico. Noticias de la Mañana:  El dólar rompió el piso de los $3,700 pesos, su precio más bajo desde junio de 2021, impulsado por factores como la depreciación global del dólar, el gasto público desbordado del gobierno financiado con préstamos externos y el aumento de las remesas. Esta situación inyecta dólares al mercado, pero impacta negativamente a Ecopetrol, que recibe menos pesos por exportación, y a las empresas exportadoras, que ven reducidos sus ingresos y tributación. Además, el gobierno estaría reteniendo devoluciones de impuestos a empresas por $15 billones (un &quot;préstamo a cero interés&quot;) y cobrando impuestos anticipados del 2026, lo que afecta la liquidez y el sector productivo. (7´12”) (9:29 AM)"/>
    <n v="525193.84499999997"/>
    <x v="2"/>
    <n v="7562791.3679999998"/>
    <n v="24600"/>
    <s v="http://chrmonitoreo.org/ECOPETROL/2025/11/13/NOTA_12_EMISORA_ATLANTICO_AM_13-11-25_ECOP.mp3"/>
  </r>
  <r>
    <d v="2025-11-13T00:00:00"/>
    <x v="3"/>
    <x v="201"/>
    <x v="0"/>
    <x v="10"/>
    <m/>
    <x v="0"/>
    <s v="Nacional"/>
    <x v="0"/>
    <x v="670"/>
    <s v="Beraka Estéreo. Noticias de la Mañana:  Ecopetrol comercializará hasta 2 millones de barriles diarios adicionales de gas natural vehicular a Casanare y Meta, con el fin de garantizar el suministro de combustible en la región. La asignación se efectuará a partir del 17 de noviembre, cubriendo el periodo del 1 de diciembre de 2025 al 30 de noviembre de 2026. Este volumen provendrá de los campos Cusiana y Floreña, priorizando la demanda esencial residencial, pequeños comerciantes y el sector transporte. Este esquema se definió considerando que estos son los únicos departamentos con el 100% de cobertura de la demanda residencial y de pequeños comercios. (1´06”) (9:55 AM)"/>
    <n v="105614.85"/>
    <x v="0"/>
    <n v="232352.67"/>
    <n v="5000"/>
    <s v="http://chrmonitoreo.org/ECOPETROL/2025/11/13/NOTA_13_BERAKA_ESTEREO_AM_13-11-25_ECOP.mp3"/>
  </r>
  <r>
    <d v="2025-11-13T00:00:00"/>
    <x v="3"/>
    <x v="29"/>
    <x v="3"/>
    <x v="19"/>
    <m/>
    <x v="1"/>
    <s v="Nacional"/>
    <x v="0"/>
    <x v="671"/>
    <s v="La W: Noticias de la Mañana:  Un abogado experto en OFAC señala que la inclusión de Ecopetrol en dicha lista facultaría a los tenedores de bonos a adelantar los pagos, lo cual tendría un impacto muy fuerte en la empresa y afectaría a los bonos de la Nación. El riesgo, por mínimo que sea, de que esto suceda es demoledor y desarmaría la caja de la compañía, llevando a la consideración de solicitar la renuncia del presidente de Ecopetrol. (1´52”) (11:02 AM)"/>
    <n v="6694743.0549999997"/>
    <x v="2"/>
    <n v="122513797.9065"/>
    <n v="836900"/>
    <s v="http://chrmonitoreo.org/ECOPETROL/2025/11/13/NOTA_14_LA_W_AM_13-11-25_ECOP.mp3"/>
  </r>
  <r>
    <d v="2025-11-13T00:00:00"/>
    <x v="3"/>
    <x v="25"/>
    <x v="3"/>
    <x v="19"/>
    <m/>
    <x v="1"/>
    <s v="Nacional"/>
    <x v="0"/>
    <x v="672"/>
    <s v="Caracol: Noticias del Medio Día: El Consejo Nacional Electoral (CNE) votará hoy una ponencia que busca sancionar la campaña Petro Presidente por presunta violación de topes electorales. Se habla de multas de hasta $6.000 millones para el exgerente Ricardo Roa y otros directivos. Para que haya una decisión, se requieren al menos seis votos a favor o en contra de los nueve magistrados. Actualmente, cuatro están a favor de la sanción, uno en contra, y dos (Altus Baquero y Cristian Quiróz) mantienen dudas. Si la votación se empata, se deberán designar conjueces para intentar destrabar la decisión en una sesión futura. (1´21”) (12:17 PM)"/>
    <n v="5112913.6849999996"/>
    <x v="2"/>
    <n v="13804866.949499998"/>
    <n v="440200"/>
    <s v="http://chrmonitoreo.org/ECOPETROL/2025/11/13/NOTA_15_CARACOL_MD_13-11-25_ECOP.mp3"/>
  </r>
  <r>
    <d v="2025-11-13T00:00:00"/>
    <x v="3"/>
    <x v="25"/>
    <x v="1"/>
    <x v="30"/>
    <m/>
    <x v="0"/>
    <s v="Nacional"/>
    <x v="0"/>
    <x v="673"/>
    <s v="Caracol: La Luciérnaga:  Ecopetrol anunció sus resultados al cierre del tercer trimestre del año, reportando ganancias de 2.6 billones de pesos. Esto representa una reducción del 29.8% en comparación con los 3.6 billones de pesos del mismo periodo del año anterior. En el acumulado del año, el balance también es negativo: la compañía registró 10.4 billones de pesos frente a los 14.5 billones de 2024, lo que implica una caída del 28.3%. (45”) (4:04 PM)"/>
    <n v="14309680"/>
    <x v="1"/>
    <n v="21464520"/>
    <n v="374000"/>
    <s v="http://chrmonitoreo.org/ECOPETROL/2025/11/13/NOTA_16_LA_LUCIERNAGA_13-11-25_ECOP.mp3"/>
  </r>
  <r>
    <d v="2025-11-13T00:00:00"/>
    <x v="3"/>
    <x v="18"/>
    <x v="1"/>
    <x v="30"/>
    <m/>
    <x v="0"/>
    <s v="Nacional"/>
    <x v="0"/>
    <x v="674"/>
    <s v="Blu Radio: Voz Populi: Las utilidades del Grupo Ecopetrol cayeron un 29.8% en el tercer trimestre de 2024, alcanzando 2.6 billones de pesos. Esto representa una disminución de más de un billón de pesos respecto al mismo periodo del año anterior. La petrolera atribuye esta caída a la baja de los precios internacionales del petróleo y a la menor cantidad de barriles exportados, ya que se usó más crudo para cargar las refinerías. En lo corrido de 2025, la empresa ha ganado 7.5 billones de pesos, un 32% por debajo de las ganancias reportadas en los mismos nueve meses de 2024. Esta noticia es preocupante para las finanzas públicas. (4´00”) (4:23 PM)"/>
    <n v="1248175.5"/>
    <x v="1"/>
    <n v="9985404"/>
    <n v="347500"/>
    <s v="http://chrmonitoreo.org/ECOPETROL/2025/11/13/NOTA_17_VOZ_POPULI_TARDE_13-11-25_ECOP.mp3"/>
  </r>
  <r>
    <d v="2025-11-13T00:00:00"/>
    <x v="3"/>
    <x v="25"/>
    <x v="1"/>
    <x v="30"/>
    <m/>
    <x v="0"/>
    <s v="Nacional"/>
    <x v="0"/>
    <x v="675"/>
    <s v="Caracol: La Luciérnaga:  Las ganancias de Ecopetrol cayeron un 29.8% en el tercer trimestre de 2025, llegando a 2.6 billones de pesos. Esto contrasta con los 3.6 billones del mismo trimestre en 2024, y las ganancias acumuladas del año son un 32% menores que el año pasado. El debate se centra en si esta caída es una improvisación o algo deliberado por el impacto del gobierno. Aunque Ecopetrol ya trabajaba en transición energética, la nueva &quot;transición energética justa&quot; del gobierno genera incertidumbre, ya que necesita financiamiento de la misma empresa. Expertos advierten que el sector necesita exploración y más competidores. (5´10”) (5:29 PM)"/>
    <n v="14309680"/>
    <x v="1"/>
    <n v="147866693.33333334"/>
    <n v="374000"/>
    <s v="http://chrmonitoreo.org/ECOPETROL/2025/11/13/NOTA_18_LA_LUCIERNAGA_13-11-25_ECOP.mp3"/>
  </r>
  <r>
    <d v="2025-11-13T00:00:00"/>
    <x v="3"/>
    <x v="29"/>
    <x v="1"/>
    <x v="30"/>
    <m/>
    <x v="0"/>
    <s v="Nacional"/>
    <x v="0"/>
    <x v="676"/>
    <s v="La W: Contrarreloj:  Ecopetrol reportó un fuerte descenso en sus resultados del tercer trimestre de 2025, con una caída en las utilidades netas del 27.7%, situándose en 2.6 billones de pesos, frente a los 3.6 billones del mismo periodo del año anterior. El acumulado entre enero y septiembre también mostró un retroceso significativo del 31.8% en las utilidades netas. La producción diaria de crudo también disminuyó, alcanzando los 751.000 barriles. Estos resultados evidencian un complejo panorama económico para la principal empresa del país. (1´19”) (5:00 PM)"/>
    <n v="2046673.86"/>
    <x v="1"/>
    <n v="122513797.9065"/>
    <n v="157000"/>
    <s v="http://chrmonitoreo.org/ECOPETROL/2025/11/13/NOTA_19_LA_W_CONTRARRELOJ_13-11-25_ECOP.mp3"/>
  </r>
  <r>
    <d v="2025-11-13T00:00:00"/>
    <x v="3"/>
    <x v="202"/>
    <x v="1"/>
    <x v="30"/>
    <m/>
    <x v="0"/>
    <s v="Nacional"/>
    <x v="0"/>
    <x v="677"/>
    <s v="FM Radio. Noticiero de la FM:  Las utilidades de Ecopetrol continuaron cayendo con fuerza, registrando una disminución del 29.8% en el tercer trimestre. La situación es más preocupante en el acumulado anual: entre enero y septiembre, la caída de las ganancias alcanzó un 32% en comparación con el mismo período del año anterior. (14”) (5:03 PM)"/>
    <n v="105614.85"/>
    <x v="1"/>
    <n v="49286.930000000008"/>
    <n v="5000"/>
    <s v="http://chrmonitoreo.org/ECOPETROL/2025/11/13/NOTA_20_LA_FM_TARDE_13-11-25_ECOP.mp3"/>
  </r>
  <r>
    <d v="2025-11-14T00:00:00"/>
    <x v="3"/>
    <x v="25"/>
    <x v="1"/>
    <x v="30"/>
    <m/>
    <x v="0"/>
    <s v="Nacional"/>
    <x v="0"/>
    <x v="678"/>
    <s v="Caracol: Hoy por Hoy:  Ecopetrol, la principal petrolera del país, enfrenta un complejo escenario financiero tras reportar una caída significativa del 29.8% en sus ganancias durante el tercer trimestre de este año en comparación con el mismo período del año anterior, ubicando sus utilidades en tan solo 2.6 billones de pesos. La empresa atribuye esta baja rentabilidad a tres factores clave: la tasa de cambio, la fluctuación de los precios del crudo en los mercados internacionales y la carga tributaria, la cual Ecopetrol destaca como un elemento relevante en la disminución de sus resultados financieros. (56”) (5:04 AM)"/>
    <n v="14351425"/>
    <x v="1"/>
    <n v="26789326.666666668"/>
    <n v="608000"/>
    <s v="http://chrmonitoreo.org/ECOPETROL/2025/11/14/NOTA_01_CARACOL_AM_14-11-25_ECOP.mp3"/>
  </r>
  <r>
    <d v="2025-11-14T00:00:00"/>
    <x v="3"/>
    <x v="29"/>
    <x v="1"/>
    <x v="30"/>
    <m/>
    <x v="0"/>
    <s v="Nacional"/>
    <x v="0"/>
    <x v="679"/>
    <s v="La W: Noticias de la Mañana:  Las utilidades netas de Ecopetrol cayeron un 27.7% durante el tercer trimestre de este año, según su informe financiero más reciente, alcanzando 2.6 billones de pesos. Esta cifra es inferior a los 3.6 billones de pesos registrados en el mismo periodo de 2024. A pesar de este revés, la compañía destaca que la cuenta del Permian en Estados Unidos sigue siendo fundamental en el segmento de producción de hidrocarburos. (38”) (5:08 AM)"/>
    <n v="6694743.0549999997"/>
    <x v="1"/>
    <n v="122513797.9065"/>
    <n v="836900"/>
    <s v="http://chrmonitoreo.org/ECOPETROL/2025/11/14/NOTA_02_LA_W_AM_14-11-25_ECOP.mp3"/>
  </r>
  <r>
    <d v="2025-11-14T00:00:00"/>
    <x v="3"/>
    <x v="203"/>
    <x v="0"/>
    <x v="8"/>
    <m/>
    <x v="0"/>
    <s v="Guajira"/>
    <x v="4"/>
    <x v="680"/>
    <s v="Cardenal Estéreo. Noticias de la Mañana:  La Corporación Autónoma Regional de La Guajira, en alianza con Ecopetrol, clausuró el programa de educación ambiental &quot;Protegiendo mi Planeta&quot; en la Institución Educativa Almirante Padilla de Riohacha. Las jornadas de sensibilización, realizadas del 5 al 7 de noviembre, se enfocaron en la biodiversidad, el uso eficiente del agua y el consumo responsable. A través de espacios pedagógicos y lúdicos, se buscó promover hábitos de vida sostenible y la reflexión sobre la importancia de proteger el entorno natural. Los estudiantes que participaron fueron certificados como &quot;Protectores del Ambiente&quot;. (7´00”) (5:23 AM)"/>
    <n v="105614.85"/>
    <x v="0"/>
    <n v="1478607.9"/>
    <n v="5000"/>
    <s v="http://chrmonitoreo.org/ECOPETROL/2025/11/14/NOTA_03_CARDENAL_ESTEREO_AM_14-11-25_ECOP.mp3"/>
  </r>
  <r>
    <d v="2025-11-14T00:00:00"/>
    <x v="3"/>
    <x v="25"/>
    <x v="1"/>
    <x v="14"/>
    <m/>
    <x v="0"/>
    <s v="Nacional"/>
    <x v="0"/>
    <x v="681"/>
    <s v="Caracol: Hoy por Hoy:  El dólar se negoció a $3,719.50, registrando una leve pérdida de un peso. Buenas noticias para los cafeteros, ya que la libra alcanzó $4.22 en Nueva York, pagándose la carga a $3,030,000 en zonas de producción. La Bolsa de Valores de Colombia cayó 1.40%, ubicándose en 2,051 unidades. Ecopetrol presentó una reducción del 0.53%. Las mayores alzas fueron para Éxito (+6.60%), y las mayores caídas para ISA (-5.39%). El euro cerró en $4,302. (1´48”) (5:26 AM)"/>
    <n v="14351425"/>
    <x v="1"/>
    <n v="51665130"/>
    <n v="608000"/>
    <s v="http://chrmonitoreo.org/ECOPETROL/2025/11/14/NOTA_04_CARACOL_AM_14-11-25_ECOP.mp3"/>
  </r>
  <r>
    <d v="2025-11-14T00:00:00"/>
    <x v="3"/>
    <x v="202"/>
    <x v="3"/>
    <x v="19"/>
    <m/>
    <x v="1"/>
    <s v="Nacional"/>
    <x v="0"/>
    <x v="682"/>
    <s v="FM Radio. Noticiero de la FM:   El Consejo Nacional Electoral (CNE) de Colombia no logró tomar una decisión sobre la posible sanción a la campaña del presidente Gustavo Petro por presunta financiación irregular y violación de topes, ya que la votación quedó 5 contra 2, y se requerían seis votos para adoptar la determinación. Ante la falta de consenso, el tema pasa ahora a manos de dos conjueces, quienes deberán dirimir el asunto. El CNE convocó una nueva sala plena para el 20 de noviembre con la participación de los conjueces para tomar una decisión final sobre posibles multas. (1´32”) (5:32 AM)"/>
    <n v="1669799.9999999998"/>
    <x v="2"/>
    <n v="5120719.9999999991"/>
    <n v="380000"/>
    <s v="http://chrmonitoreo.org/ECOPETROL/2025/11/14/NOTA_05_LA_FM_AM_14-11-25_ECOP.mp3"/>
  </r>
  <r>
    <d v="2025-11-14T00:00:00"/>
    <x v="3"/>
    <x v="18"/>
    <x v="1"/>
    <x v="30"/>
    <m/>
    <x v="0"/>
    <s v="Nacional"/>
    <x v="0"/>
    <x v="683"/>
    <s v="Blu Radio: Noticias de la Mañana:  Ecopetrol reportó una nueva y fuerte caída en sus utilidades, disminuyendo cerca del 30% en el tercer trimestre. La ganancia acumulada entre enero y septiembre de este año fue de $7.5 billones de pesos, lo que representa una baja del 32%. Esta disminución se suma a las caídas previas, totalizando un descenso superior al 70% durante el actual gobierno. La petrolera atribuye los resultados al entorno de precios bajos del crudo y a la menor cotización del dólar. El único sector con crecimiento fue la producción en Permian, Estados Unidos, que aumentó 10.8%. (1´45”) (5:52 AM)"/>
    <n v="1824256.5"/>
    <x v="1"/>
    <n v="6384897.75"/>
    <n v="1041000"/>
    <s v="http://chrmonitoreo.org/ECOPETROL/2025/11/14/NOTA_06_BLU_RADIO_AM_14-11-25_ECOP.mp3"/>
  </r>
  <r>
    <d v="2025-11-14T00:00:00"/>
    <x v="3"/>
    <x v="65"/>
    <x v="1"/>
    <x v="30"/>
    <m/>
    <x v="0"/>
    <s v="Bogota"/>
    <x v="2"/>
    <x v="684"/>
    <s v="Javeriana Estéreo: Primera Página Radio.  Los ingresos anuales de Ecopetrol cayeron un 13.8% debido a menores volúmenes de crudo vendido y precios bajos del Brent. La utilidad neta de la petrolera disminuyó un 29.8% a causa de mayores gastos por intereses y diferencia en cambio. El EBITDA anual descendió un 11.8% hasta $12.3 billones de pesos. Sin embargo, la compañía mostró una recuperación trimestral gracias al mejor desempeño en exploración y refinanciación, mitigando el impacto con un plan de eficiencias que redujo los costos de venta en un 12.3%. (1´23”) (6:07 AM)"/>
    <n v="259325"/>
    <x v="1"/>
    <n v="717465.83333333337"/>
    <n v="15000"/>
    <s v="http://chrmonitoreo.org/ECOPETROL/2025/11/14/NOTA_07_JAVERIANA_ESTEREO_AM_14-11-25_ECOP.mp3"/>
  </r>
  <r>
    <d v="2025-11-14T00:00:00"/>
    <x v="3"/>
    <x v="65"/>
    <x v="0"/>
    <x v="6"/>
    <m/>
    <x v="0"/>
    <s v="Bogota"/>
    <x v="2"/>
    <x v="685"/>
    <s v="Javeriana Estéreo: Primera Página Radio. Ecopetrol y la Unión Sindical Obrera (USO) acordaron anticipar la negociación de la Convención Colectiva de Trabajo para preparar con antelación la discusión y asegurar que las etapas formales se desarrollen con claridad y organización. La USO presentará la denuncia de la convención vigente en diciembre de 2025 para un nuevo proceso de negociación. Esta anticipación se enmarca en un esquema de relacionamiento para mantener espacios de conversación continua, identificar temas de revisión y facilitar la discusión entre las partes. (1´07”) (6:08 AM)"/>
    <n v="259325"/>
    <x v="0"/>
    <n v="579159.16666666663"/>
    <n v="15000"/>
    <s v="http://chrmonitoreo.org/ECOPETROL/2025/11/14/NOTA_08_JAVERIANA_ESTEREO_AM_14-11-25_ECOP.mp3"/>
  </r>
  <r>
    <d v="2025-11-14T00:00:00"/>
    <x v="3"/>
    <x v="66"/>
    <x v="1"/>
    <x v="30"/>
    <m/>
    <x v="0"/>
    <s v="Nacional"/>
    <x v="0"/>
    <x v="686"/>
    <s v="Radio Nacional de Colombia: Noticias de la Mañana: Ecopetrol realizó una compra estratégica para impulsar la energía. La empresa cerró la adquisición del portafolio solar de Staffcraft por $157.5 millones de dólares, tomando el control del 100% de siete compañías solares, con tres firmas eólicas pendientes de cierre. En paralelo, Ecopetrol reportó una sólida producción de 751,000 barriles diarios promedio entre enero y septiembre de 2025. Este volumen se ubica en el rango más alto de su meta anual, destacando el desempeño de campos como Caño Sur y su operación en Permian, Estados Unidos. (1´01”) (6:11 AM)"/>
    <n v="229402.69"/>
    <x v="1"/>
    <n v="466452.13633333333"/>
    <n v="374020"/>
    <s v="http://chrmonitoreo.org/ECOPETROL/2025/11/14/NOTA_09_RADIO_NACIONAL_DE_COLOMBIA_AM_14-11-25_ECOP.mp3"/>
  </r>
  <r>
    <d v="2025-11-14T00:00:00"/>
    <x v="3"/>
    <x v="18"/>
    <x v="1"/>
    <x v="30"/>
    <m/>
    <x v="0"/>
    <s v="Nacional"/>
    <x v="0"/>
    <x v="687"/>
    <s v="Blu Radio: Noticias de la Mañana:  Las utilidades de Ecopetrol cayeron a 2.5 billones de pesos en el tercer trimestre de 2025, lo que representa una reducción de casi el 30% en comparación con el periodo anterior, una diferencia de 1 billón de pesos. La compañía atribuye esta disminución a factores como la baja en los precios internacionales del crudo, una menor tasa de cambio, y la reducción en los volúmenes vendidos. (22”) (6:12 AM)"/>
    <n v="1824256.5"/>
    <x v="1"/>
    <n v="1337788.1000000001"/>
    <n v="1041000"/>
    <s v="http://chrmonitoreo.org/ECOPETROL/2025/11/14/NOTA_10_BLU_RADIO_AM_14-11-25_ECOP.mp3"/>
  </r>
  <r>
    <d v="2025-11-14T00:00:00"/>
    <x v="3"/>
    <x v="25"/>
    <x v="1"/>
    <x v="30"/>
    <m/>
    <x v="0"/>
    <s v="Nacional"/>
    <x v="0"/>
    <x v="687"/>
    <s v="Caracol: Hoy por Hoy:  Ecopetrol experimentó una caída significativa en sus ganancias durante el tercer trimestre, con una reducción del 29.8%. Las ganancias para este período se situaron cerca de 2.6 billones de pesos. Esta disminución refleja un cambio notable en el rendimiento financiero de la empresa en comparación con periodos anteriores. (13”) (6:12 AM)"/>
    <n v="14351425"/>
    <x v="1"/>
    <n v="6218950.833333333"/>
    <n v="608000"/>
    <s v="http://chrmonitoreo.org/ECOPETROL/2025/11/14/NOTA_11_CARACOL_AM_14-11-25_ECOP.mp3"/>
  </r>
  <r>
    <d v="2025-11-14T00:00:00"/>
    <x v="3"/>
    <x v="25"/>
    <x v="1"/>
    <x v="30"/>
    <m/>
    <x v="0"/>
    <s v="Nacional"/>
    <x v="0"/>
    <x v="688"/>
    <s v="Caracol: Hoy por Hoy:  Ecopetrol, la principal petrolera del país, registró una caída significativa del 29.8% en sus ganancias durante el tercer trimestre de 2025, con utilidades que se ubicaron en $2.563 billones. Esta baja se atribuye a factores como la tasa de cambio, precios internacionales del crudo y la carga tributaria. La situación de caja es ajustada, cerrando el trimestre en $14 billones. El mayor riesgo proviene de procesos con la DIAN por IVA, que suman más de $11 billones y podrían aumentar. Además, Ecopetrol y el sindicato (USO) acordaron adelantar la negociación de la convención colectiva. (6´30”) (6:16 AM)"/>
    <n v="14351425"/>
    <x v="1"/>
    <n v="186568525"/>
    <n v="608000"/>
    <s v="http://chrmonitoreo.org/ECOPETROL/2025/11/14/NOTA_12_CARACOL_AM_14-11-25_ECOP.mp3"/>
  </r>
  <r>
    <d v="2025-11-14T00:00:00"/>
    <x v="3"/>
    <x v="202"/>
    <x v="3"/>
    <x v="19"/>
    <m/>
    <x v="1"/>
    <s v="Nacional"/>
    <x v="0"/>
    <x v="689"/>
    <s v="FM Radio. Noticiero de la FM:   El Consejo Nacional Electoral (CNE) no logró tomar una decisión sobre la ponencia que busca sancionar la campaña de Gustavo Petro por presunta violación de topes electorales y financiación irregular por más de 3.500 millones de pesos. Se requerían seis votos, pero la votación quedó 5 contra 2. Ante la falta de consenso, se han nombrado dos conjueces, para dirimir la situación. De ser sancionada, sería la primera vez que ocurre con una campaña presidencial en Colombia. (4´58”) (6:12 AM)"/>
    <n v="1669799.9999999998"/>
    <x v="2"/>
    <n v="16586679.999999998"/>
    <n v="380000"/>
    <s v="http://chrmonitoreo.org/ECOPETROL/2025/11/14/NOTA_13_LA_FM_AM_14-11-25_ECOP.mp3"/>
  </r>
  <r>
    <d v="2025-11-14T00:00:00"/>
    <x v="3"/>
    <x v="41"/>
    <x v="0"/>
    <x v="8"/>
    <m/>
    <x v="0"/>
    <s v="Arauca"/>
    <x v="7"/>
    <x v="690"/>
    <s v="La Voz del Cinaruco. Noticias de la Mañana:  La Gobernación de Arauca anunció una inversión de 5,200 millones de pesos para ampliar la cobertura de gas domiciliario en Saravena. El gobernador Renson Martínez Prado confirmó la firma de un convenio interinstitucional que beneficiará a 5,000 nuevos usuarios de estratos 1 y 2. El acuerdo, suscrito entre la Gobernación, Ecopetrol y la Alcaldía de Saravena, detalla que Ecopetrol aportará 4,900 millones, la Gobernación 263 millones y la Alcaldía 200 millones. Esta iniciativa busca mejorar la calidad de vida y alcanzar cerca del 70% de cobertura en el municipio. (1´19”) (6:22 AM)"/>
    <n v="1574621.4"/>
    <x v="0"/>
    <n v="4146503.02"/>
    <n v="18000"/>
    <s v="http://chrmonitoreo.org/ECOPETROL/2025/11/14/NOTA_14_LA_VOZ_DEL_CINARUCO_AM_14-11-25_ECOP.mp3"/>
  </r>
  <r>
    <d v="2025-11-14T00:00:00"/>
    <x v="3"/>
    <x v="41"/>
    <x v="1"/>
    <x v="30"/>
    <m/>
    <x v="0"/>
    <s v="Arauca"/>
    <x v="7"/>
    <x v="691"/>
    <s v="La Voz del Cinaruco. Noticias de la Mañana:  Ecopetrol, la principal petrolera de Colombia, enfrenta un complicado escenario financiero en 2025, reportando una caída significativa en sus ganancias durante el tercer trimestre. Las utilidades trimestrales se redujeron un 29.8%, situándose alrededor de $2.6 billones de pesos, mientras que las utilidades acumuladas en los primeros nueve meses del año cayeron un 32% a $10.4 billones. Esta disminución se atribuye a factores como la tasa de cambio, los precios internacionales del crudo y una elevada carga tributaria. Por otro lado, la producción de hidrocarburos se mantuvo en 751,000 barriles diarios. (2´18”) (6:55 AM)"/>
    <n v="1574621.4"/>
    <x v="1"/>
    <n v="7243258.4399999995"/>
    <n v="18000"/>
    <s v="http://chrmonitoreo.org/ECOPETROL/2025/11/14/NOTA_15_LA_VOZ_DEL_CINARUCO_AM_14-11-25_ECOP.mp3"/>
  </r>
  <r>
    <d v="2025-11-14T00:00:00"/>
    <x v="3"/>
    <x v="202"/>
    <x v="1"/>
    <x v="30"/>
    <m/>
    <x v="0"/>
    <s v="Nacional"/>
    <x v="0"/>
    <x v="692"/>
    <s v="FM Radio. Noticiero de la FM:   El exministro Amílcar Acosta alertó sobre la grave situación de Ecopetrol, que completa 11 trimestres consecutivos con caída en sus utilidades. Advirtió que la posible salida del Permian sería “catastrófica”, pues afectaría producción, reservas y márgenes de ganancia. Señaló que decisiones del Gobierno, como mayores impuestos y litigios tributarios, agravan el panorama y podrían llevar a la empresa a una crisis profunda. Además, la eventual inclusión del presidente de Ecopetrol en la lista OFAC presenta riesgos reputacionales y financieros que podrían impactar incluso la permanencia de la acción en la Bolsa de Nueva York. (11´29”) (7:07 AM)"/>
    <n v="1669799.9999999998"/>
    <x v="1"/>
    <n v="38349739.999999993"/>
    <n v="380000"/>
    <s v="http://chrmonitoreo.org/ECOPETROL/2025/11/14/NOTA_16_LA_FM_AM_14-11-25_ECOP.mp3"/>
  </r>
  <r>
    <d v="2025-11-14T00:00:00"/>
    <x v="3"/>
    <x v="65"/>
    <x v="1"/>
    <x v="30"/>
    <m/>
    <x v="0"/>
    <s v="Nacional"/>
    <x v="0"/>
    <x v="693"/>
    <s v="Javeriana Estéreo: Primera Página Radio.  Ecopetrol reportó una utilidad neta de $2.6 billones de pesos en el tercer trimestre de 2025. Esto representa un aumento del 42% respecto al trimestre anterior, pero una caída del 29% en comparación con el mismo trimestre de 2024. La producción de barriles por día disminuyó en un 0.39%. Expertos señalaron que los resultados, aunque con mejores márgenes operativos debido a la reducción de gastos, son negativos por la fuerte caída de ingresos (cercana al 14%) y una baja en la producción local y actividad exploratoria. También destacaron el alto número de cambios en las vicepresidencias del gobierno corporativo. (7´14”) (7:52 AM)"/>
    <n v="259325"/>
    <x v="1"/>
    <n v="3751568.3333333335"/>
    <n v="15000"/>
    <s v="http://chrmonitoreo.org/ECOPETROL/2025/11/14/NOTA_17_JAVERIANA_ESTEREO_AM_14-11-25_ECOP.mp3"/>
  </r>
  <r>
    <d v="2025-11-14T00:00:00"/>
    <x v="3"/>
    <x v="18"/>
    <x v="1"/>
    <x v="30"/>
    <m/>
    <x v="0"/>
    <s v="Nacional"/>
    <x v="0"/>
    <x v="694"/>
    <s v="Blu Radio: Noticias de la Mañana:  Ecopetrol reportó nuevas caídas en sus ganancias y actualizó el cobro que le está haciendo la DIAN por el IVA a la importación de combustibles, lo que podría afectar la operatividad de Reficar. La DIAN ha notificado a Reficar liquidaciones por $1.89 billones y a Ecopetrol por $9.39 billones (incluyendo IVA, sanciones e intereses), sumando un total de $11.28 billones entre ambas compañías. Ecopetrol reconoce que estos valores podrían aumentar con requerimientos adicionales de la DIAN. (47”) (8:29 AM)"/>
    <n v="1824256.5"/>
    <x v="1"/>
    <n v="2858001.85"/>
    <n v="1041000"/>
    <s v="http://chrmonitoreo.org/ECOPETROL/2025/11/14/NOTA_18_BLU_RADIO_AM_14-11-25_ECOP.mp3"/>
  </r>
  <r>
    <d v="2025-11-14T00:00:00"/>
    <x v="3"/>
    <x v="29"/>
    <x v="1"/>
    <x v="30"/>
    <m/>
    <x v="0"/>
    <s v="Nacional"/>
    <x v="0"/>
    <x v="695"/>
    <s v="La W: Noticias de la Mañana:  La Unión de Trabajadores de la Industria Petrolera (UTIPEC), a través de su presidente, expresó gran preocupación por Ecopetrol. El malestar se debe a la desorientación estratégica de la empresa bajo el actual gobierno, que ha priorizado otras actividades sobre la misionalidad, a los escándalos de corrupción y al deterioro del clima organizacional. Esto ha resultado en una caída del 30% en las utilidades y una reducción de ingresos. La baja en la producción, que antes enmascaraba la mala gestión, ahora indica la insostenibilidad de producir barriles ineficientes y la incapacidad de reponer las reservas, llevando a la empresa hacia su posible extinción. (9´11”) (9:46 AM)"/>
    <n v="6694743.0549999997"/>
    <x v="1"/>
    <n v="122513797.9065"/>
    <n v="836900"/>
    <s v="http://chrmonitoreo.org/ECOPETROL/2025/11/14/NOTA_19_LA_W_AM_14-11-25_ECOP.mp3"/>
  </r>
  <r>
    <d v="2025-11-15T00:00:00"/>
    <x v="0"/>
    <x v="14"/>
    <x v="1"/>
    <x v="30"/>
    <m/>
    <x v="0"/>
    <s v="Nacional"/>
    <x v="0"/>
    <x v="696"/>
    <s v="El presente ciclo de resultados financieros ya dejó ver el desempeño de las empresas más grandes del país "/>
    <n v="147000"/>
    <x v="0"/>
    <n v="1029000"/>
    <n v="84460"/>
    <s v="Ecopetrol, Nutresa y Éxito lideran en ingresos para el tercer trimestre"/>
  </r>
  <r>
    <d v="2025-11-15T00:00:00"/>
    <x v="0"/>
    <x v="14"/>
    <x v="1"/>
    <x v="30"/>
    <m/>
    <x v="0"/>
    <s v="Nacional"/>
    <x v="0"/>
    <x v="540"/>
    <s v="Las ganancias que registró la compañía para este periodo fue de $2,5 billones, lo que lo convierte en el segundo peor trimestre desde finales de 2020"/>
    <n v="147000"/>
    <x v="1"/>
    <n v="1029000"/>
    <n v="84460"/>
    <s v="Las utilidades de Ecopetrol cayeron 29,8% durante el tercer trimestre de este año"/>
  </r>
  <r>
    <d v="2025-11-15T00:00:00"/>
    <x v="0"/>
    <x v="204"/>
    <x v="1"/>
    <x v="30"/>
    <m/>
    <x v="0"/>
    <s v="Cundinamarca"/>
    <x v="2"/>
    <x v="697"/>
    <s v="Según el más reciente informe financiero de Ecopetrol, durante el tercer trimestre del año, sus utilidades netas sufrieron un nuevo revés y decrecieron 27,7%, alcanzando la cifra de los 2,6 billones de pesos, número inferior al registrado durante el tercer trimestre de 2024 cuando las utilidades alcanzaron los 3,6 billones de pesos."/>
    <n v="110000"/>
    <x v="2"/>
    <n v="770000"/>
    <n v="2500"/>
    <s v="Utilidades de Ecopetrol volvieron a caer"/>
  </r>
  <r>
    <d v="2025-11-15T00:00:00"/>
    <x v="0"/>
    <x v="13"/>
    <x v="1"/>
    <x v="30"/>
    <m/>
    <x v="0"/>
    <s v="Nacional"/>
    <x v="0"/>
    <x v="545"/>
    <s v="La petrolera estatal colombiana indicó que el 76% de esta caída se explica por factores de mercado externos al Grupo, principalmente la reducción del precio del Brent (-15%)."/>
    <n v="127000"/>
    <x v="2"/>
    <n v="889000"/>
    <n v="7800"/>
    <s v="Utilidades de Ecopetrol cayeron 32% a COP$7,5 billones entre enero y septiembre de 2025"/>
  </r>
  <r>
    <d v="2025-11-15T00:00:00"/>
    <x v="0"/>
    <x v="12"/>
    <x v="1"/>
    <x v="30"/>
    <m/>
    <x v="0"/>
    <s v="Antioquia"/>
    <x v="2"/>
    <x v="698"/>
    <s v="Las cifras fueron presionadas por menores volúmenes vendidos, precios más bajos del crudo y el efecto cambiario."/>
    <n v="250000"/>
    <x v="2"/>
    <n v="1750000"/>
    <n v="106360"/>
    <s v="Hasta septiembre, las ganancias de Ecopetrol cayeron 32%, ¿qué está pasando en la empresa?"/>
  </r>
  <r>
    <d v="2025-11-15T00:00:00"/>
    <x v="0"/>
    <x v="169"/>
    <x v="1"/>
    <x v="30"/>
    <m/>
    <x v="0"/>
    <s v="Nacional"/>
    <x v="0"/>
    <x v="699"/>
    <s v="El Grupo Ecopetrol reveló el informe financiero de la compañía correspondiente al tercer trimestre de 2025: los ingresos llegaron a $29,8 billones."/>
    <n v="135000"/>
    <x v="0"/>
    <n v="945000"/>
    <n v="2900"/>
    <s v="Ecopetrol obtuvo ingresos de $29,8 billones durante el tercer trimestre de 2025, reveló informe financiero de la empresa"/>
  </r>
  <r>
    <d v="2025-11-15T00:00:00"/>
    <x v="0"/>
    <x v="8"/>
    <x v="1"/>
    <x v="30"/>
    <m/>
    <x v="0"/>
    <s v="Internacional"/>
    <x v="5"/>
    <x v="700"/>
    <s v="La petrolera estatal colombiana Ecopetrol tuvo un beneficio neto de 2,6 billones de pesos (unos 692,5 millones de dólares) en el tercer trimestre del año, resultado que supera en un 42 % las ganancias del segundo trimestre, informó este jueves la compañía."/>
    <n v="135000"/>
    <x v="0"/>
    <n v="945000"/>
    <n v="8500"/>
    <s v="Beneficio neto de Ecopetrol creció 42 % en tercer trimestre"/>
  </r>
  <r>
    <d v="2025-11-15T00:00:00"/>
    <x v="0"/>
    <x v="205"/>
    <x v="1"/>
    <x v="30"/>
    <m/>
    <x v="0"/>
    <s v="Internacional"/>
    <x v="5"/>
    <x v="701"/>
    <s v="Ecopetrol registra un descenso del 32% en sus beneficios hasta septiembre de 2025, con una reducción en ventas tanto locales como internacionales."/>
    <n v="135000"/>
    <x v="2"/>
    <n v="945000"/>
    <n v="8500"/>
    <s v="Ecopetrol reporta una caída del 32% en sus ganancias hasta septiembre de 2025"/>
  </r>
  <r>
    <d v="2025-11-15T00:00:00"/>
    <x v="0"/>
    <x v="189"/>
    <x v="1"/>
    <x v="30"/>
    <m/>
    <x v="0"/>
    <s v="Nacional"/>
    <x v="0"/>
    <x v="573"/>
    <s v="Ecopetrol volvió a reportar una fuerte caída en sus ganancias trimestrales."/>
    <n v="135000"/>
    <x v="2"/>
    <n v="945000"/>
    <n v="2900"/>
    <s v="Utilidades de Ecopetrol cayeron 29.8% en jul-sep"/>
  </r>
  <r>
    <d v="2025-11-15T00:00:00"/>
    <x v="0"/>
    <x v="88"/>
    <x v="1"/>
    <x v="30"/>
    <m/>
    <x v="0"/>
    <s v="Nacional"/>
    <x v="0"/>
    <x v="702"/>
    <s v="El Grupo Ecopetrol presentó el informe correspondiente al desempeño financiero y operativo del tercer trimestre de 2025, en el que registró una utilidad neta atribuible a los accionistas de $2,56 billones."/>
    <n v="127000"/>
    <x v="2"/>
    <n v="889000"/>
    <n v="2900"/>
    <s v="Ecopetrol reportó fuerte reducción en utilidades y ajustó su balance operativo en el tercer trimestre"/>
  </r>
  <r>
    <d v="2025-11-15T00:00:00"/>
    <x v="0"/>
    <x v="0"/>
    <x v="1"/>
    <x v="30"/>
    <m/>
    <x v="0"/>
    <s v="Nacional"/>
    <x v="0"/>
    <x v="610"/>
    <s v="La utilidad neta del tercer trimestre cayó aproximadamente 29,8 % frente al mismo periodo del año anterior, ubicándose en unos 2,56 billones de pesos (≈ US$689 millones)."/>
    <n v="127000"/>
    <x v="2"/>
    <n v="889000"/>
    <n v="2900"/>
    <s v="Volvieron a caer las ganancias de Ecopetrol"/>
  </r>
  <r>
    <d v="2025-11-15T00:00:00"/>
    <x v="0"/>
    <x v="206"/>
    <x v="1"/>
    <x v="30"/>
    <m/>
    <x v="0"/>
    <s v="Internacional"/>
    <x v="5"/>
    <x v="703"/>
    <s v="El informe de resultados del tercer trimestre de 2025 de Ecopetrol reveló un significativo incumplimiento tanto en el beneficio por acción (BPA) como en los pronósticos de ingresos."/>
    <n v="135000"/>
    <x v="0"/>
    <n v="945000"/>
    <n v="8500"/>
    <s v="Transcripción del informe de resultados: Ecopetrol no alcanza las previsiones en el tercer trimestre de 2025, acciones suben un 3,75%"/>
  </r>
  <r>
    <d v="2025-11-15T00:00:00"/>
    <x v="0"/>
    <x v="207"/>
    <x v="1"/>
    <x v="30"/>
    <m/>
    <x v="0"/>
    <s v="Córdoba"/>
    <x v="4"/>
    <x v="704"/>
    <s v="Esto quiere decir que redujeron costos, pero aun así no compensaron la caída en ventas."/>
    <n v="106000"/>
    <x v="2"/>
    <n v="742000"/>
    <n v="16000"/>
    <s v="Ecopetrol siente el golpe: utilidades caen y ventas retroceden"/>
  </r>
  <r>
    <d v="2025-11-15T00:00:00"/>
    <x v="0"/>
    <x v="208"/>
    <x v="1"/>
    <x v="30"/>
    <m/>
    <x v="0"/>
    <s v="Antioquia"/>
    <x v="2"/>
    <x v="705"/>
    <s v="Ecopetrol informó este jueves un aumento del beneficio neto en el tercer trimestre del año, cifra que alcanzó los 2,6 billones de pesos (unos 692,5 millones de dólares) y que supera en un 42 % las ganancias del segundo trimestre."/>
    <n v="110000"/>
    <x v="0"/>
    <n v="770000"/>
    <n v="2500"/>
    <s v="Beneficio neto de Ecopetrol creció 42 % en tercer trimestre, pero el acumulado anual es negativo"/>
  </r>
  <r>
    <d v="2025-11-15T00:00:00"/>
    <x v="0"/>
    <x v="209"/>
    <x v="1"/>
    <x v="30"/>
    <m/>
    <x v="0"/>
    <s v="Nacional"/>
    <x v="0"/>
    <x v="706"/>
    <s v="La colombiana estatal Ecopetrol obtuvo un beneficio neto atribuido de 7.502 millones de pesos colombianos (1.700 millones de euros) en los primeros nueve meses del 2025, lo que supone un descenso del 32% respecto al mismo período del año anterior, según ha informado la compañía en un comunicado."/>
    <n v="127000"/>
    <x v="0"/>
    <n v="889000"/>
    <n v="2500"/>
    <s v="La colombiana Ecopetrol gana 1.700 millones de euros en los primeros nueve meses del 2025, un 32% menos"/>
  </r>
  <r>
    <d v="2025-11-15T00:00:00"/>
    <x v="0"/>
    <x v="210"/>
    <x v="1"/>
    <x v="30"/>
    <m/>
    <x v="0"/>
    <s v="Nacional"/>
    <x v="0"/>
    <x v="707"/>
    <s v="Ecopetrol, la empresa petrolera más grande del país y una de las principales fuentes de dinero para el Estado, confirmó una fuerte caída en sus utilidades durante 2025."/>
    <n v="127000"/>
    <x v="0"/>
    <n v="889000"/>
    <n v="2500"/>
    <s v="Caída de utilidades de Ecopetrol: ¿por qué preocupa y qué puede pasar en Colombia?"/>
  </r>
  <r>
    <d v="2025-11-15T00:00:00"/>
    <x v="0"/>
    <x v="13"/>
    <x v="1"/>
    <x v="14"/>
    <m/>
    <x v="0"/>
    <s v="Nacional"/>
    <x v="0"/>
    <x v="708"/>
    <s v="La petrolera estatal colombiana está impugnando la reclamación y consideran que tienen más del 50% de posibilidades de ganar."/>
    <n v="127000"/>
    <x v="0"/>
    <n v="889000"/>
    <n v="7800"/>
    <s v="Ecopetrol evitará la congelación de activos en disputa fiscal por US$3.000 millones"/>
  </r>
  <r>
    <d v="2025-11-15T00:00:00"/>
    <x v="0"/>
    <x v="29"/>
    <x v="1"/>
    <x v="30"/>
    <m/>
    <x v="0"/>
    <s v="Nacional"/>
    <x v="0"/>
    <x v="709"/>
    <s v="Desde la de la Unión de Trabajadores de la Industria Petrolera, Energía y Conexo (Utipec), se insistió en que una posible venta de la participación de Ecopetrol en el Permian de los Estados Unidos sería una “locura”."/>
    <n v="185000"/>
    <x v="2"/>
    <n v="1295000"/>
    <n v="66430"/>
    <s v="Preocupación en algunos trabajadores de Ecopetrol por resultados financieros del tercer trimestre"/>
  </r>
  <r>
    <d v="2025-11-15T00:00:00"/>
    <x v="0"/>
    <x v="23"/>
    <x v="0"/>
    <x v="26"/>
    <m/>
    <x v="0"/>
    <s v="Nacional"/>
    <x v="0"/>
    <x v="710"/>
    <s v="Durante la conferencia con inversionistas que se realizó ayer, Ecopetrol se pronunció sobre la posibilidad de que algún ejecutivo de la empresa sea incluido en la lista Clinton"/>
    <n v="215000"/>
    <x v="0"/>
    <n v="1505000"/>
    <n v="186330"/>
    <s v="Ecopetrol prevé un plan de mitigación si algún ejecutivo entra a la Lista Clinton"/>
  </r>
  <r>
    <d v="2025-11-15T00:00:00"/>
    <x v="0"/>
    <x v="14"/>
    <x v="0"/>
    <x v="26"/>
    <m/>
    <x v="0"/>
    <s v="Nacional"/>
    <x v="0"/>
    <x v="711"/>
    <s v="Ante la duda, Rodolfo García, director de Cumplimiento Normativo de la estatal petrolera señaló que a empresa cuenta con un sistema de gobierno corporativo y de cumplimiento normativo sólido y robusto"/>
    <n v="147000"/>
    <x v="0"/>
    <n v="1029000"/>
    <n v="84460"/>
    <s v="Ecopetrol respondió por posible ingreso de ejecutivos a la Ofac"/>
  </r>
  <r>
    <d v="2025-11-15T00:00:00"/>
    <x v="0"/>
    <x v="30"/>
    <x v="0"/>
    <x v="22"/>
    <m/>
    <x v="0"/>
    <s v="Atlántico"/>
    <x v="4"/>
    <x v="712"/>
    <s v="La demanda, solicitada por el abogado abogado Carlos Roncancio, señala un supuesto desvío de recursos destinados a la transición energética, bajo la gerencia de David Alfredo Riaño."/>
    <n v="205000"/>
    <x v="2"/>
    <n v="1435000"/>
    <n v="41000"/>
    <s v="Piden a la Procuraduría investigar a OCENSA, filial de Ecopetrol, por presunta corrupción"/>
  </r>
  <r>
    <d v="2025-11-15T00:00:00"/>
    <x v="0"/>
    <x v="34"/>
    <x v="0"/>
    <x v="22"/>
    <m/>
    <x v="0"/>
    <s v="Magdalena"/>
    <x v="4"/>
    <x v="713"/>
    <s v="El abogado Carlos Roncancio Castillo pidió a la Procuraduría General de la Nación abrir una investigación disciplinaria contra la filial de Ecopetrol, OCENSA, y su gerente, David Alfredo Riaño Alarcón, por un presunto desvío de recursos destinados a la transición energética. "/>
    <n v="106000"/>
    <x v="2"/>
    <n v="742000"/>
    <n v="12500"/>
    <s v="Piden a la Procuraduría investigar a la filial de Ecopetrol, OCENSA, por presunta corrupción"/>
  </r>
  <r>
    <d v="2025-11-15T00:00:00"/>
    <x v="0"/>
    <x v="16"/>
    <x v="0"/>
    <x v="22"/>
    <m/>
    <x v="0"/>
    <s v="Nacional"/>
    <x v="0"/>
    <x v="714"/>
    <s v="El abogado Carlos Roncancio, en representación de trabajadores de oleoductos, solicitó una investigación sobre el uso de fondos públicos, y señaló a Ocensa y a su gerente por presuntas irregularidades"/>
    <n v="225000"/>
    <x v="2"/>
    <n v="1575000"/>
    <n v="232830"/>
    <s v="Piden investigar a Ocensa, filial de Ecopetrol, por presunto desvío de fondos públicos"/>
  </r>
  <r>
    <d v="2025-11-15T00:00:00"/>
    <x v="0"/>
    <x v="11"/>
    <x v="0"/>
    <x v="22"/>
    <m/>
    <x v="0"/>
    <s v="Nacional"/>
    <x v="0"/>
    <x v="713"/>
    <s v="La demanda señala que los fondos asignados a la transición energética habrían sido utilizados sin generar acciones reales en el territorio."/>
    <n v="127000"/>
    <x v="2"/>
    <n v="889000"/>
    <n v="105000"/>
    <s v="Piden a la Procuraduría investigar a la filial de Ecopetrol, OCENSA, por presunta corrupción"/>
  </r>
  <r>
    <d v="2025-11-15T00:00:00"/>
    <x v="0"/>
    <x v="211"/>
    <x v="1"/>
    <x v="30"/>
    <m/>
    <x v="0"/>
    <s v="Nacional"/>
    <x v="0"/>
    <x v="715"/>
    <s v="La principal petrolera de Colombia, Ecopetrol, reportó sus resultados financieros al cierre del tercer trimestre del año, confirmando una reducción significativa tanto en sus ingresos como en sus utilidades."/>
    <n v="127000"/>
    <x v="0"/>
    <n v="889000"/>
    <n v="2700"/>
    <s v="Utilidades de Ecopetrol caen cerca de un 30% en el tercer trimestre."/>
  </r>
  <r>
    <d v="2025-11-15T00:00:00"/>
    <x v="0"/>
    <x v="4"/>
    <x v="1"/>
    <x v="14"/>
    <m/>
    <x v="0"/>
    <s v="Nacional"/>
    <x v="0"/>
    <x v="716"/>
    <s v="Ecopetrol S.A. reportó sus resultados financieros para el tercer trimestre de 2025 (3T25), presentando un panorama de contrastes que fue recibido con optimismo por el mercado de valores, pero que mantiene una sombra significativa en el corto plazo."/>
    <n v="127000"/>
    <x v="0"/>
    <n v="889000"/>
    <n v="2700"/>
    <s v="Acción de Ecopetrol sube un +4,28% pese a malos deseos de uribistas"/>
  </r>
  <r>
    <d v="2025-11-15T00:00:00"/>
    <x v="0"/>
    <x v="212"/>
    <x v="1"/>
    <x v="30"/>
    <m/>
    <x v="0"/>
    <s v="Nacional"/>
    <x v="0"/>
    <x v="575"/>
    <s v="Entre los logros presentados por Ecopetrol en los nueve meses de 2025 destacó la producción de barriles de petróleo diario, sin desconocer que la operación internacional en Estados Unidos le reforzó ese lugar destacado."/>
    <n v="127000"/>
    <x v="0"/>
    <n v="889000"/>
    <n v="2500"/>
    <s v="Pese a las contingencias Ecopetrol reportó un balance alentador"/>
  </r>
  <r>
    <d v="2025-11-15T00:00:00"/>
    <x v="0"/>
    <x v="62"/>
    <x v="0"/>
    <x v="9"/>
    <m/>
    <x v="0"/>
    <s v="Santander"/>
    <x v="3"/>
    <x v="717"/>
    <s v="Ecopetrol cerró la adquisición de un portafolio de proyectos solares en Colombia por 157,5 millones de dólares, confirmó la compañía al detallar el cierre de la operación con Statkraft European Wind and Solar Holding AS el 13 de noviembre de 2025."/>
    <n v="121000"/>
    <x v="0"/>
    <n v="847000"/>
    <n v="2700"/>
    <s v="Ecopetrol iniciará a generar proyectos solares para transición energética en Colombia"/>
  </r>
  <r>
    <d v="2025-11-15T00:00:00"/>
    <x v="0"/>
    <x v="23"/>
    <x v="0"/>
    <x v="9"/>
    <m/>
    <x v="0"/>
    <s v="Nacional"/>
    <x v="0"/>
    <x v="718"/>
    <s v="Estos proyectos suman una capacidad de 614 megavatios. Aun está pendiente la compra de tres parques eólicos a esta misma empresa."/>
    <n v="215000"/>
    <x v="0"/>
    <n v="1505000"/>
    <n v="186330"/>
    <s v="Ecopetrol cerró la adquisición de seis parques solares por US$ 157,5 millones a compañía noruega Statkraft"/>
  </r>
  <r>
    <d v="2025-11-15T00:00:00"/>
    <x v="0"/>
    <x v="45"/>
    <x v="0"/>
    <x v="9"/>
    <m/>
    <x v="0"/>
    <s v="Nacional"/>
    <x v="0"/>
    <x v="719"/>
    <s v="La operación incorpora 0,6 GW en proyectos solares al portafolio del Grupo. Con esta adquisición, la petrolera avanza en su meta de descarbonización bajo la Estrategia 2040"/>
    <n v="127000"/>
    <x v="0"/>
    <n v="889000"/>
    <n v="11500"/>
    <s v="Ecopetrol cierra la adquisición de activos solares por US$ 157,5 millones a Statkraft"/>
  </r>
  <r>
    <d v="2025-11-15T00:00:00"/>
    <x v="0"/>
    <x v="0"/>
    <x v="0"/>
    <x v="9"/>
    <m/>
    <x v="0"/>
    <s v="Nacional"/>
    <x v="0"/>
    <x v="584"/>
    <s v="Ecopetrol anunció la compra de un amplio portafolio de proyectos solares perteneciente a Statkraft, empresa reconocida como el mayor productor de energía renovable en Europa y con presencia global en el mercado energético."/>
    <n v="127000"/>
    <x v="0"/>
    <n v="889000"/>
    <n v="2900"/>
    <s v="Ecopetrol invierte USD 157 millones en nuevos proyectos de energía solar"/>
  </r>
  <r>
    <d v="2025-11-15T00:00:00"/>
    <x v="0"/>
    <x v="11"/>
    <x v="0"/>
    <x v="9"/>
    <m/>
    <x v="0"/>
    <s v="Nacional"/>
    <x v="0"/>
    <x v="720"/>
    <s v="La compañía incorporará más de 0,6 gigavatios en proyectos solares mientras avanza para completar la compra de los desarrollos eólicos."/>
    <n v="127000"/>
    <x v="0"/>
    <n v="889000"/>
    <n v="105000"/>
    <s v="Ecopetrol adquiere portafolio de proyectos solares de Statkraft, por 157,5 millones de dólares"/>
  </r>
  <r>
    <d v="2025-11-15T00:00:00"/>
    <x v="0"/>
    <x v="211"/>
    <x v="0"/>
    <x v="9"/>
    <m/>
    <x v="0"/>
    <s v="Meta"/>
    <x v="1"/>
    <x v="721"/>
    <s v="Ecopetrol realizó una serie de visitas educativas, denominadas ‘Ecogiras’, con la participación de 124 metenses provenientes de municipios como Cumaral, Restrepo, Cubarral y San Martín."/>
    <n v="103000"/>
    <x v="0"/>
    <n v="721000"/>
    <n v="2700"/>
    <s v="Ecopetrol lleva a comunidades del Meta a conocer su compromiso con la transición energética."/>
  </r>
  <r>
    <d v="2025-11-15T00:00:00"/>
    <x v="0"/>
    <x v="0"/>
    <x v="0"/>
    <x v="13"/>
    <m/>
    <x v="0"/>
    <s v="Nacional"/>
    <x v="0"/>
    <x v="722"/>
    <s v="La petrolera estatal de Colombia detalló su plan de inversión para el resto del año, orientado a expansión y mantenimiento operativo."/>
    <n v="127000"/>
    <x v="0"/>
    <n v="889000"/>
    <n v="2900"/>
    <s v="Ecopetrol anuncia inversión de US$6.3 mil millones para 2025 y perforación de cinco pozos adicionales"/>
  </r>
  <r>
    <d v="2025-11-15T00:00:00"/>
    <x v="0"/>
    <x v="11"/>
    <x v="0"/>
    <x v="13"/>
    <m/>
    <x v="0"/>
    <s v="Nacional"/>
    <x v="0"/>
    <x v="723"/>
    <s v="Amílcar Acosta expone riesgos para Ecopetrol en utilidades, reservas y reputación."/>
    <n v="127000"/>
    <x v="0"/>
    <n v="889000"/>
    <n v="105000"/>
    <s v="&quot;Ecopetrol podría perder 200 millones de barriles&quot;: las advertencias de un exministro por crisis de la compañía petrolera"/>
  </r>
  <r>
    <d v="2025-11-15T00:00:00"/>
    <x v="0"/>
    <x v="178"/>
    <x v="0"/>
    <x v="13"/>
    <m/>
    <x v="0"/>
    <s v="Internacional"/>
    <x v="5"/>
    <x v="523"/>
    <s v="El conglomerado energético colombiano Ecopetrol podría cerrar el 2025 con cinco pozos exploratorios perforados adicionales a la meta, al tiempo que ejecutaría inversiones por unos US$6.300 millones, el 90% de su plan inicial, dijeron el jueves los vicepresidentes de la petrolera en una entrevista con Reuters."/>
    <n v="135000"/>
    <x v="0"/>
    <n v="945000"/>
    <n v="8500"/>
    <s v="Colombiano Ecopetrol perforará más pozos en 2025, ejecutaría 90% de inversiones"/>
  </r>
  <r>
    <d v="2025-11-15T00:00:00"/>
    <x v="0"/>
    <x v="13"/>
    <x v="0"/>
    <x v="15"/>
    <m/>
    <x v="0"/>
    <s v="Nacional"/>
    <x v="0"/>
    <x v="724"/>
    <s v="La petrolera disputa un cobro de IVA por importaciones Acciones de Ecopetrol repuntan tras mensaje de la DIAN"/>
    <n v="127000"/>
    <x v="0"/>
    <n v="889000"/>
    <n v="7800"/>
    <s v="Ecopetrol se libra de congelación de activos en disputa con la DIAN por US$3.000 millones"/>
  </r>
  <r>
    <d v="2025-11-15T00:00:00"/>
    <x v="0"/>
    <x v="54"/>
    <x v="0"/>
    <x v="15"/>
    <m/>
    <x v="0"/>
    <s v="Nacional"/>
    <x v="0"/>
    <x v="725"/>
    <s v="Ecopetrol presentó sus resultados financieros del tercer trimestre de 2025 en medio de un complejo panorama marcado por la disminución de sus ganancias y el proceso de cobros que adelanta la Dirección de Impuestos y Aduanas Nacionales (DIAN) por concepto de IVA en la importación de combustibles."/>
    <n v="135000"/>
    <x v="2"/>
    <n v="945000"/>
    <n v="7100"/>
    <s v="Cobros de la DIAN a Ecopetrol y Reficar suman $11,28 billones"/>
  </r>
  <r>
    <d v="2025-11-15T00:00:00"/>
    <x v="0"/>
    <x v="23"/>
    <x v="0"/>
    <x v="7"/>
    <m/>
    <x v="0"/>
    <s v="Nacional"/>
    <x v="0"/>
    <x v="726"/>
    <s v="Ecopetrol también reiteró que ni la compañía ni su junta directiva se encuentran analizando la venta del negocio de fracking en Estados Unidos."/>
    <n v="215000"/>
    <x v="0"/>
    <n v="1505000"/>
    <n v="186330"/>
    <s v="Ecopetrol se pronuncia ante una posible inclusión de sus ejecutivos en la Lista Clinton de Estados Unidos: 'La empresa tiene un plan de mitigación'"/>
  </r>
  <r>
    <d v="2025-11-15T00:00:00"/>
    <x v="0"/>
    <x v="45"/>
    <x v="0"/>
    <x v="7"/>
    <m/>
    <x v="0"/>
    <s v="Nacional"/>
    <x v="0"/>
    <x v="727"/>
    <s v="El Ranking 100 Open Startups Colombia 2025 calificó a Comfama, Grupo Bolívar-Davivienda, Ecopetrol, Movistar y AstraZeneca como las compañías más activas en colaboración con startups y scaleups."/>
    <n v="127000"/>
    <x v="0"/>
    <n v="889000"/>
    <n v="11500"/>
    <s v="Comfama, Grupo Bolívar-Davivienda y Ecopetrol lideran la innovación abierta en Colombia, según reporte"/>
  </r>
  <r>
    <d v="2025-11-15T00:00:00"/>
    <x v="0"/>
    <x v="14"/>
    <x v="0"/>
    <x v="26"/>
    <m/>
    <x v="0"/>
    <s v="Nacional"/>
    <x v="0"/>
    <x v="728"/>
    <s v="Mientras se desarrollaba la COP30 en Brasil, algunos de los funcionarios de Ecopetrol se reunieron en la sede de la embajada de Estados Unidos"/>
    <n v="147000"/>
    <x v="0"/>
    <n v="1029000"/>
    <n v="84460"/>
    <s v="Ecopetrol se refirió sobre la posible inclusión de sus ejecutivos en la Lista Clinton"/>
  </r>
  <r>
    <d v="2025-11-15T00:00:00"/>
    <x v="0"/>
    <x v="213"/>
    <x v="0"/>
    <x v="7"/>
    <m/>
    <x v="0"/>
    <s v="Putumayo"/>
    <x v="6"/>
    <x v="729"/>
    <s v="Desde mañana, el Grupo Ecopetrol llega a Putumayo con La Ruta de la Iguana, una feria itinerante que se consolida como uno de los pilares de nuestra estrategia pedagógica."/>
    <n v="103000"/>
    <x v="0"/>
    <n v="721000"/>
    <n v="2600"/>
    <s v="La Ruta de la Iguana llega al Putumayo"/>
  </r>
  <r>
    <d v="2025-11-15T00:00:00"/>
    <x v="0"/>
    <x v="15"/>
    <x v="0"/>
    <x v="4"/>
    <m/>
    <x v="0"/>
    <s v="Nacional"/>
    <x v="0"/>
    <x v="730"/>
    <s v="Como lo había mencionado previamente, Ecopetrol dijo que no se encuentran analizando la venta de los activos en el Permian."/>
    <n v="215000"/>
    <x v="0"/>
    <n v="1505000"/>
    <n v="26660"/>
    <s v="Ecopetrol: no hay planes para salir del Permian y tenemos plan por si un miembro de la Gerencia entra en Lista Clinton"/>
  </r>
  <r>
    <d v="2025-11-15T00:00:00"/>
    <x v="0"/>
    <x v="14"/>
    <x v="0"/>
    <x v="4"/>
    <m/>
    <x v="0"/>
    <s v="Nacional"/>
    <x v="0"/>
    <x v="731"/>
    <s v="Esta división mostró 105.500 barriales para este periodo, muy por encima a comparación del año pasado que la cifra llegaba a 95.200"/>
    <n v="147000"/>
    <x v="0"/>
    <n v="1029000"/>
    <n v="84460"/>
    <s v="El pozo Permian de Ecopetrol ha crecido más de 10% en extracción hasta septiembre"/>
  </r>
  <r>
    <d v="2025-11-11T00:00:00"/>
    <x v="0"/>
    <x v="163"/>
    <x v="0"/>
    <x v="27"/>
    <m/>
    <x v="0"/>
    <s v="Santander"/>
    <x v="3"/>
    <x v="732"/>
    <s v="Ecopetrol adjudica contrato directo a TNS para transporte de hidrocarburos hacia el Catatumbo"/>
    <n v="121000"/>
    <x v="0"/>
    <n v="847000"/>
    <n v="6500"/>
    <s v="https://www.laopinion.co/ocana/ecopetrol-adjudica-contrato-directo-tns-para-transporte-de-hidrocarburos-hacia-el-catatumbo"/>
  </r>
  <r>
    <d v="2025-11-11T00:00:00"/>
    <x v="4"/>
    <x v="101"/>
    <x v="0"/>
    <x v="7"/>
    <m/>
    <x v="0"/>
    <s v="Santander"/>
    <x v="3"/>
    <x v="733"/>
    <s v="Rechazo a contratista de Ecopetrol"/>
    <m/>
    <x v="2"/>
    <n v="0"/>
    <n v="250"/>
    <s v="https://www.facebook.com/reel/1394436188968815"/>
  </r>
  <r>
    <d v="2025-11-11T00:00:00"/>
    <x v="4"/>
    <x v="214"/>
    <x v="0"/>
    <x v="22"/>
    <m/>
    <x v="0"/>
    <s v="Santander"/>
    <x v="3"/>
    <x v="734"/>
    <s v="Renuncias, contratos millonarios y silencios que pesan en Ecopetrol"/>
    <m/>
    <x v="2"/>
    <n v="0"/>
    <n v="250"/>
    <s v="https://www.facebook.com/share/p/197EKhZ5LJ/"/>
  </r>
  <r>
    <d v="2025-11-11T00:00:00"/>
    <x v="0"/>
    <x v="215"/>
    <x v="0"/>
    <x v="24"/>
    <m/>
    <x v="0"/>
    <s v="Santander"/>
    <x v="3"/>
    <x v="735"/>
    <s v="Ecopetrol prepara Asamblea Extraordinaria"/>
    <n v="113000"/>
    <x v="0"/>
    <n v="791000"/>
    <n v="2700"/>
    <s v="https://caracter.com.co/noticias/ecopetrol-prepara-asamblea-extraordinaria-y-resultados-trimestrales-en-la-misma-semana/"/>
  </r>
  <r>
    <d v="2025-11-11T00:00:00"/>
    <x v="4"/>
    <x v="93"/>
    <x v="0"/>
    <x v="15"/>
    <m/>
    <x v="0"/>
    <s v="Santander"/>
    <x v="3"/>
    <x v="736"/>
    <s v="DIAN INSISTE EN EL PAGO DE IVA DEL 19%"/>
    <m/>
    <x v="2"/>
    <n v="0"/>
    <n v="250"/>
    <s v="https://www.facebook.com/share/p/1FnhjqUpnc/"/>
  </r>
  <r>
    <d v="2025-11-11T00:00:00"/>
    <x v="4"/>
    <x v="216"/>
    <x v="0"/>
    <x v="24"/>
    <m/>
    <x v="0"/>
    <s v="Santander"/>
    <x v="3"/>
    <x v="737"/>
    <s v="Ecopetrol permitirá que un trabajador integre su junta directiva"/>
    <m/>
    <x v="0"/>
    <n v="0"/>
    <n v="250"/>
    <s v="https://www.facebook.com/share/p/1D954azzo3/"/>
  </r>
  <r>
    <d v="2025-11-12T00:00:00"/>
    <x v="4"/>
    <x v="217"/>
    <x v="0"/>
    <x v="6"/>
    <m/>
    <x v="0"/>
    <s v="Santander"/>
    <x v="3"/>
    <x v="738"/>
    <s v=" El país enfrenta una alerta energética. "/>
    <m/>
    <x v="2"/>
    <n v="0"/>
    <n v="250"/>
    <s v="https://www.facebook.com/share/p/1JZ7ADQeZE/"/>
  </r>
  <r>
    <d v="2025-11-12T00:00:00"/>
    <x v="4"/>
    <x v="93"/>
    <x v="0"/>
    <x v="8"/>
    <m/>
    <x v="0"/>
    <s v="Santander"/>
    <x v="3"/>
    <x v="739"/>
    <s v="BARRANQUEÑOS TEMEN QUE LA NUEVA SEDE DE LAS UTS SE CONVIERTA EN OTRO “ELEFANTE BLANCO” DE LA GOBERNACIÓN DE SANTANDER"/>
    <m/>
    <x v="2"/>
    <n v="0"/>
    <n v="250"/>
    <s v="https://www.facebook.com/share/p/1DMCcG8cYW/"/>
  </r>
  <r>
    <d v="2025-11-12T00:00:00"/>
    <x v="4"/>
    <x v="215"/>
    <x v="0"/>
    <x v="8"/>
    <m/>
    <x v="0"/>
    <s v="Santander"/>
    <x v="3"/>
    <x v="740"/>
    <s v="Nueva sede de las UTS alcanza 50% de avance en su construcción."/>
    <m/>
    <x v="0"/>
    <n v="0"/>
    <n v="250"/>
    <s v="https://www.facebook.com/share/p/17X2yETKdm/"/>
  </r>
  <r>
    <d v="2025-11-12T00:00:00"/>
    <x v="0"/>
    <x v="62"/>
    <x v="0"/>
    <x v="29"/>
    <m/>
    <x v="0"/>
    <s v="Santander"/>
    <x v="3"/>
    <x v="741"/>
    <s v="Ecopetrol anunció cambios ejecutivos"/>
    <n v="121000"/>
    <x v="0"/>
    <n v="847000"/>
    <n v="2700"/>
    <s v="https://elfrente.com.co/ecopetrol-anuncio-cambios-ejecutivos/"/>
  </r>
  <r>
    <d v="2025-11-12T00:00:00"/>
    <x v="0"/>
    <x v="92"/>
    <x v="0"/>
    <x v="24"/>
    <m/>
    <x v="0"/>
    <s v="Santander"/>
    <x v="3"/>
    <x v="742"/>
    <s v="Aprobado el ingreso de un trabajador a la Junta Directiva de Ecopetrol"/>
    <n v="113000"/>
    <x v="0"/>
    <n v="791000"/>
    <n v="2700"/>
    <s v="https://www.corrillos.com.co/?s=ecopetrol"/>
  </r>
  <r>
    <d v="2025-11-12T00:00:00"/>
    <x v="4"/>
    <x v="90"/>
    <x v="0"/>
    <x v="8"/>
    <m/>
    <x v="0"/>
    <s v="Santander"/>
    <x v="3"/>
    <x v="743"/>
    <s v="Obras de sede de las UTS alcanza el 50% de avance"/>
    <m/>
    <x v="0"/>
    <n v="0"/>
    <n v="250"/>
    <s v="https://www.facebook.com/share/v/17toECgQYJ/"/>
  </r>
  <r>
    <d v="2025-11-13T00:00:00"/>
    <x v="0"/>
    <x v="218"/>
    <x v="0"/>
    <x v="8"/>
    <m/>
    <x v="0"/>
    <s v="Santander"/>
    <x v="3"/>
    <x v="744"/>
    <s v="Obra educativa avanza sin pausa: nueva sede de las UTS en Barrancabermeja ya supera el 50% de ejecución"/>
    <n v="113000"/>
    <x v="0"/>
    <n v="791000"/>
    <n v="2700"/>
    <s v="https://melodiaenlinea.com/noticias/obra-educativa-avanza-sin-pausa-nueva-sede-de-las-uts-en-barrancabermeja-ya-supera-el-50-de-ejecucion/"/>
  </r>
  <r>
    <d v="2025-11-13T00:00:00"/>
    <x v="4"/>
    <x v="215"/>
    <x v="0"/>
    <x v="8"/>
    <m/>
    <x v="0"/>
    <s v="Santander"/>
    <x v="3"/>
    <x v="745"/>
    <s v="Nueva sede de las UTS alcanza 50% de avance en su construcción."/>
    <m/>
    <x v="0"/>
    <n v="0"/>
    <n v="250"/>
    <s v="https://www.instagram.com/p/DQ-EZ_lEuzp/"/>
  </r>
  <r>
    <d v="2025-11-13T00:00:00"/>
    <x v="4"/>
    <x v="219"/>
    <x v="0"/>
    <x v="24"/>
    <m/>
    <x v="0"/>
    <s v="Santander"/>
    <x v="3"/>
    <x v="746"/>
    <s v="Accionistas aprueban participación directa de trabajadores en su Junta Directiva"/>
    <m/>
    <x v="0"/>
    <n v="0"/>
    <n v="250"/>
    <s v="https://www.facebook.com/share/p/1GVCV6Z7jJ/"/>
  </r>
  <r>
    <d v="2025-11-13T00:00:00"/>
    <x v="4"/>
    <x v="216"/>
    <x v="0"/>
    <x v="10"/>
    <m/>
    <x v="0"/>
    <s v="Santander"/>
    <x v="3"/>
    <x v="747"/>
    <s v="Ecopetrol aumentará su oferta de gas en 2026 para garantizar el abastecimiento nacional"/>
    <m/>
    <x v="0"/>
    <n v="0"/>
    <n v="250"/>
    <s v="https://www.facebook.com/share/p/173drWgoPf/"/>
  </r>
  <r>
    <d v="2025-11-13T00:00:00"/>
    <x v="4"/>
    <x v="219"/>
    <x v="0"/>
    <x v="18"/>
    <m/>
    <x v="0"/>
    <s v="Santander"/>
    <x v="3"/>
    <x v="748"/>
    <s v="Juez falla contra Cenit y ordena restauración ambiental inmediata en la Ciénaga San Silvestre"/>
    <m/>
    <x v="2"/>
    <n v="0"/>
    <n v="250"/>
    <s v="https://www.facebook.com/share/p/16TtatWY3V/"/>
  </r>
  <r>
    <d v="2025-11-13T00:00:00"/>
    <x v="4"/>
    <x v="220"/>
    <x v="0"/>
    <x v="6"/>
    <m/>
    <x v="0"/>
    <s v="Santander"/>
    <x v="3"/>
    <x v="749"/>
    <s v="#Ecopetrol y la USO adelantan negociación de la Convención Colectiva 2026"/>
    <m/>
    <x v="2"/>
    <n v="0"/>
    <n v="250"/>
    <s v="https://www.facebook.com/share/p/1aiM5JXiq4/"/>
  </r>
  <r>
    <d v="2025-11-13T00:00:00"/>
    <x v="4"/>
    <x v="221"/>
    <x v="0"/>
    <x v="18"/>
    <m/>
    <x v="0"/>
    <s v="Santander"/>
    <x v="3"/>
    <x v="750"/>
    <s v="Histórica tutela protege el agua y el ambiente en Barrancabermeja Info completa en los comentarios."/>
    <m/>
    <x v="2"/>
    <n v="0"/>
    <n v="250"/>
    <s v="https://www.facebook.com/share/p/1NY2hNmRkF/"/>
  </r>
  <r>
    <d v="2025-11-13T00:00:00"/>
    <x v="4"/>
    <x v="222"/>
    <x v="0"/>
    <x v="24"/>
    <m/>
    <x v="0"/>
    <s v="Santander"/>
    <x v="3"/>
    <x v="751"/>
    <s v="Asamblea de Ecopetrol aprobó incluir a un trabajador en la junta directiv"/>
    <m/>
    <x v="0"/>
    <n v="0"/>
    <n v="250"/>
    <s v="https://www.facebook.com/share/p/1BqCPsz49B/?mibextid=VhDh1V"/>
  </r>
  <r>
    <d v="2025-11-14T00:00:00"/>
    <x v="0"/>
    <x v="92"/>
    <x v="1"/>
    <x v="30"/>
    <m/>
    <x v="0"/>
    <s v="Santander"/>
    <x v="3"/>
    <x v="752"/>
    <s v="Pese a las contingencias Ecopetrol reportó un balance alentador"/>
    <n v="113000"/>
    <x v="0"/>
    <n v="791000"/>
    <n v="2700"/>
    <s v="https://www.corrillos.com.co/pese-a-las-contingencias-ecopetrol-reporto-un-balance-alentador/"/>
  </r>
  <r>
    <d v="2025-11-14T00:00:00"/>
    <x v="0"/>
    <x v="62"/>
    <x v="0"/>
    <x v="10"/>
    <m/>
    <x v="0"/>
    <s v="Santander"/>
    <x v="3"/>
    <x v="753"/>
    <s v="Ecopetrol libera entre 46 y 60 millones de barriles diarios de gas natural para garantizar suministro energético nacional"/>
    <n v="121000"/>
    <x v="0"/>
    <n v="847000"/>
    <n v="2700"/>
    <s v="https://elfrente.com.co/ecopetrol-libera-entre-46-y-60-millones-de-barriles-diarios-de-gas-natural-para-garantizar-suministro-energetico-nacional-2/"/>
  </r>
  <r>
    <d v="2025-11-14T00:00:00"/>
    <x v="0"/>
    <x v="62"/>
    <x v="0"/>
    <x v="10"/>
    <m/>
    <x v="0"/>
    <s v="Santander"/>
    <x v="3"/>
    <x v="754"/>
    <s v="Ecopetrol inyectará más gas al sistema nacional comercial y de Gas Natural Vehicular"/>
    <n v="121000"/>
    <x v="0"/>
    <n v="847000"/>
    <n v="2700"/>
    <s v="https://elfrente.com.co/ecopetrol-inyectara-mas-gas-al-sistema-nacional-comercial-y-de-gas-natural-vehicular/"/>
  </r>
  <r>
    <d v="2025-11-14T00:00:00"/>
    <x v="4"/>
    <x v="221"/>
    <x v="0"/>
    <x v="8"/>
    <m/>
    <x v="0"/>
    <s v="Santander"/>
    <x v="3"/>
    <x v="755"/>
    <s v=" Una obra clave para la educación en Barrancabermeja y el Magdalena"/>
    <m/>
    <x v="0"/>
    <n v="0"/>
    <n v="250"/>
    <s v="https://www.facebook.com/share/p/1CYbJvkAV8/"/>
  </r>
  <r>
    <d v="2025-11-10T00:00:00"/>
    <x v="4"/>
    <x v="146"/>
    <x v="0"/>
    <x v="10"/>
    <m/>
    <x v="0"/>
    <s v="Casanare"/>
    <x v="7"/>
    <x v="756"/>
    <s v="Ecopetrol dispondrá 2,7 GBTUD adicionales para el suministro de gas natural vehicular en Meta y Casanare"/>
    <m/>
    <x v="0"/>
    <n v="0"/>
    <n v="250"/>
    <s v="https://www.facebook.com/share/v/1HckmcAB9K/"/>
  </r>
  <r>
    <d v="2025-11-10T00:00:00"/>
    <x v="4"/>
    <x v="223"/>
    <x v="0"/>
    <x v="21"/>
    <m/>
    <x v="0"/>
    <s v="Arauca"/>
    <x v="7"/>
    <x v="757"/>
    <s v="5.000 familias de Saravena serán beneficiadas con servicio de gas domiciliario"/>
    <m/>
    <x v="0"/>
    <n v="0"/>
    <n v="250"/>
    <s v="https://www.facebook.com/share/p/17WJLKpbje/?mibextid=wwXIfr"/>
  </r>
  <r>
    <d v="2025-11-10T00:00:00"/>
    <x v="0"/>
    <x v="224"/>
    <x v="0"/>
    <x v="21"/>
    <m/>
    <x v="0"/>
    <s v="Arauca"/>
    <x v="7"/>
    <x v="758"/>
    <s v="Avanza proyecto de ampliación del servicio de gas domiciliario en la ciudad de Arauca"/>
    <n v="98000"/>
    <x v="0"/>
    <n v="686000"/>
    <n v="2600"/>
    <s v="https://lavozdelcinaruco.com/avanza-proyecto-de-ampliacion-del-servicio-de-gas-domiciliario-en-la-ciudad-de-arauca/?fbclid=IwZnRzaAN_En1leHRuA2FlbQIxMQBzcnRjBmFwcF9pZAo2NjI4NTY4Mzc5AAEeCEtqWYMMnzM6enLVJvx13klbvmzjaL-2QGy_HkRp8CK14S9KWY8OpbKGxZM_aem_-URr7oNi7WFQfRxYPQwz8g"/>
  </r>
  <r>
    <d v="2025-11-10T00:00:00"/>
    <x v="4"/>
    <x v="225"/>
    <x v="0"/>
    <x v="10"/>
    <m/>
    <x v="0"/>
    <s v="Casanare"/>
    <x v="7"/>
    <x v="759"/>
    <s v="Gracias al trabajo en equipo, Ecopetrol anuncia que garantizará el suministro de gas para Casanare"/>
    <m/>
    <x v="2"/>
    <n v="0"/>
    <n v="250"/>
    <s v="https://www.facebook.com/share/p/17cNaoEQzr/"/>
  </r>
  <r>
    <d v="2025-11-10T00:00:00"/>
    <x v="4"/>
    <x v="226"/>
    <x v="0"/>
    <x v="21"/>
    <m/>
    <x v="0"/>
    <s v="Casanare"/>
    <x v="7"/>
    <x v="760"/>
    <s v="Alcalde del municipio de Saravena el Lic. Juan Ignacio Cifuentes Santos Junto al Señor Gobernador Ing. Renson Martinez Prada nos complace anunciar el beneficio para 5.000 familias saravenenses con la instalación del servicio de Gas domiciliario"/>
    <m/>
    <x v="0"/>
    <n v="0"/>
    <n v="250"/>
    <s v="https://www.facebook.com/share/1CjPbcd9pw/?mibextid=wwXIfr"/>
  </r>
  <r>
    <d v="2025-11-10T00:00:00"/>
    <x v="4"/>
    <x v="144"/>
    <x v="0"/>
    <x v="8"/>
    <m/>
    <x v="0"/>
    <s v="Casanare"/>
    <x v="7"/>
    <x v="761"/>
    <s v="Nelson Camacho lidera histórica transformación vial en Aguazul con más de $36 mil millones en inversión rural"/>
    <m/>
    <x v="0"/>
    <n v="0"/>
    <n v="250"/>
    <s v="https://www.facebook.com/share/p/17Weakc83T/?mibextid=wwXIfr"/>
  </r>
  <r>
    <d v="2025-11-10T00:00:00"/>
    <x v="0"/>
    <x v="227"/>
    <x v="0"/>
    <x v="8"/>
    <m/>
    <x v="0"/>
    <s v="Casanare"/>
    <x v="7"/>
    <x v="762"/>
    <s v="Nelson Camacho lidera histórica transformación vial en Aguazul con más de $36 mil millones en inversión rural"/>
    <n v="98000"/>
    <x v="0"/>
    <n v="686000"/>
    <n v="2600"/>
    <s v="https://elnuevooriente.com/nelson-camacho-lidera-historica-transformacion-vial-en-aguazul-con-mas-de-36-mil-millones-en-inversion-rural/?fbclid=IwZnRzaAN_8TdleHRuA2FlbQIxMQBzcnRjBmFwcF9pZAo2NjI4NTY4Mzc5AAEeLcue--06grOBAOJ0oPOfe8FQLP3Min0XuJ2z--RIkYB0dhOJZNlP2-sn21k_aem_r2g3ka4edKdFFtBHPNU_5Q"/>
  </r>
  <r>
    <d v="2025-11-10T00:00:00"/>
    <x v="0"/>
    <x v="86"/>
    <x v="0"/>
    <x v="10"/>
    <m/>
    <x v="0"/>
    <s v="Casanare"/>
    <x v="7"/>
    <x v="763"/>
    <s v="Ecopetrol afirmó que dispondrá 2,7 GBTUD adicionales para asegurar suministro de Gas Natural Vehicular en Meta y Casanare"/>
    <n v="98000"/>
    <x v="0"/>
    <n v="686000"/>
    <n v="2600"/>
    <s v="https://prensalibrecasanare.com/industriapetrolera/55898-ecopetrol-afirmu-que-dispondrb-27-gbtud-adicionales-para-asegurar-suministro-de-gas-natural-vehicular-en-meta-y-casanare.html"/>
  </r>
  <r>
    <d v="2025-11-10T00:00:00"/>
    <x v="4"/>
    <x v="86"/>
    <x v="0"/>
    <x v="8"/>
    <m/>
    <x v="0"/>
    <s v="Casanare"/>
    <x v="7"/>
    <x v="764"/>
    <s v="Con la firma del alcalde Marco Tulio Ruíz, quedó en firme el convenido interadministrativo No. 3055313 entre Ecopetrol S.A y la Alcaldía Municipal de Yopal que permitirá la pavimentación de 3 km de vía en la vereda El Palmar, sector Caño Seco y Caño Rico."/>
    <m/>
    <x v="0"/>
    <n v="0"/>
    <n v="250"/>
    <s v="https://www.facebook.com/share/p/1EmTQGJWDr/?mibextid=wwXIfr"/>
  </r>
  <r>
    <d v="2025-11-11T00:00:00"/>
    <x v="4"/>
    <x v="228"/>
    <x v="0"/>
    <x v="8"/>
    <m/>
    <x v="0"/>
    <s v="Casanare"/>
    <x v="7"/>
    <x v="765"/>
    <s v="Ecopetrol y Alcaldía de Yopal sellan acuerdo para pavimentar vía en la vereda El Palmar"/>
    <m/>
    <x v="0"/>
    <n v="0"/>
    <n v="250"/>
    <s v="https://www.facebook.com/share/p/1AoBxNkKQn/?mibextid=wwXIfr"/>
  </r>
  <r>
    <d v="2025-11-11T00:00:00"/>
    <x v="4"/>
    <x v="229"/>
    <x v="0"/>
    <x v="8"/>
    <m/>
    <x v="0"/>
    <s v="Casanare"/>
    <x v="7"/>
    <x v="766"/>
    <s v="Buenas Noticias para El Palmar: Alcaldía y #Ecopetrol firman convenio para pavimentación."/>
    <m/>
    <x v="0"/>
    <n v="0"/>
    <n v="250"/>
    <s v="https://www.facebook.com/share/p/1CWk3gY5D1/?mibextid=wwXIfr"/>
  </r>
  <r>
    <d v="2025-11-11T00:00:00"/>
    <x v="4"/>
    <x v="230"/>
    <x v="0"/>
    <x v="8"/>
    <m/>
    <x v="0"/>
    <s v="Casanare"/>
    <x v="7"/>
    <x v="767"/>
    <s v="Llegará pavimento a la vereda El Plamar de Yopal"/>
    <m/>
    <x v="0"/>
    <n v="0"/>
    <n v="250"/>
    <s v="https://www.facebook.com/share/p/17eUorzhyb/?mibextid=wwXIfr"/>
  </r>
  <r>
    <d v="2025-11-11T00:00:00"/>
    <x v="0"/>
    <x v="150"/>
    <x v="0"/>
    <x v="10"/>
    <m/>
    <x v="0"/>
    <s v="Casanare"/>
    <x v="7"/>
    <x v="768"/>
    <s v="Ecopetrol asignará 2,7 GBTUD adicionales para garantizar el suministro de gas en Casanare y Meta"/>
    <n v="98000"/>
    <x v="0"/>
    <n v="686000"/>
    <n v="2600"/>
    <s v="https://laschivasdelllano.com/ecopetrol-asignara-27-gbtud-adicionales-para-garantizar-el-suministro-de-gas-en-casanare-y-meta/"/>
  </r>
  <r>
    <d v="2025-11-11T00:00:00"/>
    <x v="4"/>
    <x v="231"/>
    <x v="0"/>
    <x v="8"/>
    <m/>
    <x v="0"/>
    <s v="Casanare"/>
    <x v="7"/>
    <x v="769"/>
    <s v="Pavimentarán 3 kilómetros de vías rurales en Yopal"/>
    <m/>
    <x v="0"/>
    <n v="0"/>
    <n v="250"/>
    <s v="https://www.facebook.com/share/p/14PtnfFPbER/?mibextid=wwXIfr"/>
  </r>
  <r>
    <d v="2025-11-12T00:00:00"/>
    <x v="4"/>
    <x v="232"/>
    <x v="0"/>
    <x v="10"/>
    <m/>
    <x v="0"/>
    <s v="Casanare"/>
    <x v="7"/>
    <x v="770"/>
    <s v="Ecopetrol anunció que incrementará su oferta de gas entre 46 y 60 Gbtud, estarán disponibles desde el 1 de diciembre de 2025 hasta el 31 de mayo de 2026"/>
    <m/>
    <x v="0"/>
    <n v="0"/>
    <n v="250"/>
    <s v="https://www.facebook.com/share/v/1BFWEZjVqs/?mibextid=wwXIfr"/>
  </r>
  <r>
    <d v="2025-11-12T00:00:00"/>
    <x v="0"/>
    <x v="233"/>
    <x v="0"/>
    <x v="8"/>
    <m/>
    <x v="0"/>
    <s v="Casanare"/>
    <x v="7"/>
    <x v="771"/>
    <s v="Convenio Ecopetrol y Alcaldía garantiza pavimentación sector del Palmar en Yopal"/>
    <n v="98000"/>
    <x v="0"/>
    <n v="686000"/>
    <n v="2600"/>
    <s v="https://radionoticiascasanare.com/inicio/convenio-ecopetrol-y-alcaldia-garantiza-pavimentacion-sector-del-palmar-en-yopal/"/>
  </r>
  <r>
    <d v="2025-11-12T00:00:00"/>
    <x v="0"/>
    <x v="234"/>
    <x v="0"/>
    <x v="8"/>
    <m/>
    <x v="0"/>
    <s v="Casanare"/>
    <x v="7"/>
    <x v="772"/>
    <s v="Pavimento para El Palmar"/>
    <n v="98000"/>
    <x v="0"/>
    <n v="686000"/>
    <n v="2600"/>
    <s v="https://laagenda247.com/pavimento-para-el-palmar/"/>
  </r>
  <r>
    <d v="2025-11-12T00:00:00"/>
    <x v="0"/>
    <x v="235"/>
    <x v="0"/>
    <x v="8"/>
    <m/>
    <x v="0"/>
    <s v="Casanare"/>
    <x v="7"/>
    <x v="773"/>
    <s v="Convenio entre Alcaldía de Yopal y Ecopetrol permitirá la pavimentación de tres kilómetros de la vía a El Palmar"/>
    <n v="98000"/>
    <x v="0"/>
    <n v="686000"/>
    <n v="2600"/>
    <s v="https://www.casanarenoticias.com/index.php/component/k2/item/23356-convenio-entre-alcaldia-de-yopal-y-ecopetrol-permitira-la-pavimentacion-de-tres-kilometros-de-la-via-a-el-palmar"/>
  </r>
  <r>
    <d v="2025-11-12T00:00:00"/>
    <x v="0"/>
    <x v="236"/>
    <x v="0"/>
    <x v="8"/>
    <m/>
    <x v="0"/>
    <s v="Casanare"/>
    <x v="7"/>
    <x v="774"/>
    <s v="Ecopetrol y la Alcaldía de Yopal firman convenio para pavimentar vía en vereda El Palmar"/>
    <n v="98000"/>
    <x v="0"/>
    <n v="686000"/>
    <n v="2600"/>
    <s v="https://tropicanacasanare.com/%f0%9f%9b%a3%ef%b8%8f-ecopetrol-y-la-alcaldia-de-yopal-firman-convenio-para-pavimentar-via-en-vereda-el-palmar/?fbclid=IwY2xjawOC0DVleHRuA2FlbQIxMABicmlkETFsZGR6WHFKNWVSU0RPbFNOc3J0YwZhcHBfaWQQMjIyMDM5MTc4ODIwMDg5MgABHv8WH2A51E48VQyaogz55G4LevYPSSbCjAMFojAisb5135n-YiqqfIgCZLWu_aem_4Dvf33uPqipxf-8XxX7ntg"/>
  </r>
  <r>
    <d v="2025-11-12T00:00:00"/>
    <x v="4"/>
    <x v="237"/>
    <x v="0"/>
    <x v="24"/>
    <m/>
    <x v="0"/>
    <s v="Casanare"/>
    <x v="7"/>
    <x v="775"/>
    <s v="Asamblea Extraordinaria de Ecopetrol aprobó el ingreso de un trabajador a la Junta Directiva de la empresa"/>
    <m/>
    <x v="0"/>
    <n v="0"/>
    <n v="250"/>
    <s v="https://www.facebook.com/share/p/17zCb85zvC/"/>
  </r>
  <r>
    <d v="2025-11-13T00:00:00"/>
    <x v="0"/>
    <x v="238"/>
    <x v="0"/>
    <x v="8"/>
    <m/>
    <x v="0"/>
    <s v="Casanare"/>
    <x v="7"/>
    <x v="776"/>
    <s v="Ecopetrol y alcaldías de Casanare firman convenios para pavimentar vías rurales"/>
    <n v="98000"/>
    <x v="0"/>
    <n v="686000"/>
    <n v="2600"/>
    <s v="https://casanareonline.co/ecopetrol-y-alcaldias-de-casanare-firman-convenios-para-pavimentar-vias-rurales/?fbclid=IwZnRzaAOC11ZleHRuA2FlbQIxMQBzcnRjBmFwcF9pZAo2NjI4NTY4Mzc5AAEeAWf2PZPj9IYXX-xYewdUQjyeENdzs0oL6cw1TL0vY-d38xitd8-iGOm7L9k_aem_zYnoAZs6SzG3OQ8mB9_Mug"/>
  </r>
  <r>
    <d v="2025-11-13T00:00:00"/>
    <x v="4"/>
    <x v="150"/>
    <x v="0"/>
    <x v="8"/>
    <m/>
    <x v="0"/>
    <s v="Casanare"/>
    <x v="7"/>
    <x v="777"/>
    <s v="Ecopetrol y alcaldías de Aguazul y Yopal firmaron convenios para pavimentar vías rurales en Casanare"/>
    <m/>
    <x v="0"/>
    <n v="0"/>
    <n v="250"/>
    <s v="https://www.facebook.com/share/v/1Fge9RkoYS/?mibextid=wwXIfr"/>
  </r>
  <r>
    <d v="2025-11-13T00:00:00"/>
    <x v="0"/>
    <x v="86"/>
    <x v="0"/>
    <x v="8"/>
    <m/>
    <x v="0"/>
    <s v="Casanare"/>
    <x v="7"/>
    <x v="778"/>
    <s v="Alcaldías de Yopal y Aguazul firmaron convenios con Ecopetrol para pavimentar vías terciarias"/>
    <n v="98000"/>
    <x v="0"/>
    <n v="686000"/>
    <n v="2600"/>
    <s v="https://prensalibrecasanare.com/industriapetrolera/55930-alcaldnas-de-yopal-y-aguazul-firmaron-convenios-con-ecopetrol-para-pavimentar-vnas-terciarias.html?fbclid=IwRlRTSAOC25hleHRuA2FlbQIxMQBzcnRjBmFwcF9pZAo2NjI4NTY4Mzc5AAEe9mKo3CF0gwxAFML-3zmCXipJzgzYuZAGnsRnTpMe5SL4oFGYPgxRrsYo0kg_aem_-pQ1Clt1S0SY1R5Qrg2oUQ"/>
  </r>
  <r>
    <d v="2025-11-13T00:00:00"/>
    <x v="4"/>
    <x v="149"/>
    <x v="0"/>
    <x v="8"/>
    <m/>
    <x v="0"/>
    <s v="Casanare"/>
    <x v="7"/>
    <x v="779"/>
    <s v="Ecopetrol y alcaldías de Aguazul y Yopal firman convenios para pavimentación de vías terciarias."/>
    <m/>
    <x v="0"/>
    <n v="0"/>
    <n v="250"/>
    <s v="https://www.facebook.com/share/v/19zLWyXMT3/?mibextid=wwXIfr"/>
  </r>
  <r>
    <d v="2025-11-13T00:00:00"/>
    <x v="4"/>
    <x v="146"/>
    <x v="0"/>
    <x v="8"/>
    <m/>
    <x v="0"/>
    <s v="Casanare"/>
    <x v="7"/>
    <x v="780"/>
    <s v="Convenio para pavimentación de vías terciarias"/>
    <m/>
    <x v="0"/>
    <n v="0"/>
    <n v="250"/>
    <s v="https://www.facebook.com/share/p/17kCk89qRV/"/>
  </r>
  <r>
    <d v="2025-11-13T00:00:00"/>
    <x v="0"/>
    <x v="144"/>
    <x v="0"/>
    <x v="8"/>
    <m/>
    <x v="0"/>
    <s v="Casanare"/>
    <x v="7"/>
    <x v="781"/>
    <s v="Ecopetrol y alcaldías de Aguazul y Yopal firman convenios para pavimentación de vías terciarias"/>
    <n v="98000"/>
    <x v="0"/>
    <n v="686000"/>
    <n v="2600"/>
    <s v="https://noticiasenlinea.com.co/ecopetrol-y-alcaldias-de-aguazul-y-yopal-firman-convenios-para-pavimentacion-de-vias-terciarias/"/>
  </r>
  <r>
    <d v="2025-11-13T00:00:00"/>
    <x v="4"/>
    <x v="235"/>
    <x v="0"/>
    <x v="8"/>
    <m/>
    <x v="0"/>
    <s v="Casanare"/>
    <x v="7"/>
    <x v="782"/>
    <s v="Ecopetrol y Alcaldías de Aguazul y Yopal firman convenios para pavimentación de vías terciarias."/>
    <m/>
    <x v="0"/>
    <n v="0"/>
    <n v="250"/>
    <s v="https://www.facebook.com/share/p/1RAu8j1X42/"/>
  </r>
  <r>
    <d v="2025-11-10T00:00:00"/>
    <x v="4"/>
    <x v="104"/>
    <x v="0"/>
    <x v="8"/>
    <m/>
    <x v="0"/>
    <s v="Huila"/>
    <x v="6"/>
    <x v="783"/>
    <s v="De manera exitosa desarrollamos “Impulso Energía Huila”, un espacio organizado por Ecopetrol y la Cámara de Comercio del Huila que promovió la innovación, el relacionamiento y la riqueza humana empresarial de nuestra región._x000a_Durante dos días compartimos conocimiento, oportunidades y conexiones que fortalecen el desarrollo territorial del Huila"/>
    <m/>
    <x v="0"/>
    <n v="0"/>
    <n v="250"/>
    <s v="https://www.facebook.com/reel/814305957985003"/>
  </r>
  <r>
    <d v="2025-11-09T00:00:00"/>
    <x v="4"/>
    <x v="239"/>
    <x v="0"/>
    <x v="8"/>
    <m/>
    <x v="0"/>
    <s v="Huila"/>
    <x v="6"/>
    <x v="784"/>
    <s v="Ecopetrol y Alcaldía lideraron jornada Plogging en Yaguará para promover deporte y cuidado ambiental_x000a_En el municipio de Yaguará se llevó a cabo la jornada “Plogging Yaguará 2025”, una actividad liderada por Ecopetrol en coordinación con la Administración Municipal y el apoyo de varias entidades del territorio. La iniciativa, que integró actividad física con recolección de residuos, reunió a cerca de cien personas, entre habitantes y equipos de trabajo._x000a_Durante el recorrido por diferentes sectores, se recolectaron cerca de 19,4 kilos de residuos, entre ellos llantas, chatarra, vidrio, plástico, papel–cartón, PVC, botellas PET y desechos ordinarios."/>
    <m/>
    <x v="0"/>
    <n v="0"/>
    <n v="250"/>
    <s v="https://www.facebook.com/noticiaselmandato/posts/pfbid0r1kNhHhsURbVKEN16qSnN8ZANAsmvdZA2SJXCczNdGECkyM9FqAZDcyVWNLW57zjl?rdid=qGzO0yOLSoLv1zuT#"/>
  </r>
  <r>
    <d v="2025-11-11T00:00:00"/>
    <x v="4"/>
    <x v="240"/>
    <x v="0"/>
    <x v="8"/>
    <m/>
    <x v="0"/>
    <s v="Huila"/>
    <x v="6"/>
    <x v="785"/>
    <s v="La Institución Educativa Jorge Villamil Ortega vivió una jornada cultural única con la “Ruta de la Iguana ” de ECOPETROL!  Disfrutamos de la energía del Sanjuanero Huilense, interpretado magistralmente por el docente Rudver Rojas, y del carisma de nuestra Reina Juvenil, Valery Tapia Reyes._x000a_¡Un encuentro lleno de tradición, talento y orgullo JVO."/>
    <m/>
    <x v="0"/>
    <n v="0"/>
    <n v="250"/>
    <s v="https://www.facebook.com/story.php?story_fbid=122214499052291712&amp;id=61558751375608&amp;rdid=1pJv2d91cogxfYCN#"/>
  </r>
  <r>
    <d v="2025-11-11T00:00:00"/>
    <x v="4"/>
    <x v="103"/>
    <x v="0"/>
    <x v="23"/>
    <m/>
    <x v="0"/>
    <s v="Huila"/>
    <x v="6"/>
    <x v="786"/>
    <s v="Historias que transforman_x000a_Somos el corazón que late fuerte y une a Colombia con energía, compromiso y propósito._x000a_Cada persona del Grupo Ecopetrol es parte de un latido que transforma vidas y territorios._x000a_Unidos impulsamos innovación, sostenibilidad y desarrollo para construir el país que soñamos."/>
    <m/>
    <x v="0"/>
    <n v="0"/>
    <n v="250"/>
    <s v="https://www.facebook.com/reel/1379842873673108"/>
  </r>
  <r>
    <d v="2025-11-07T00:00:00"/>
    <x v="4"/>
    <x v="241"/>
    <x v="0"/>
    <x v="23"/>
    <m/>
    <x v="0"/>
    <s v="Huila"/>
    <x v="6"/>
    <x v="787"/>
    <s v="En Grupo Ecopetrol creemos que la verdadera energía nace del trabajo en equipo. Cada persona que forma parte de nuestra familia empresarial aporta su corazón, su conocimiento y su compromiso para que Colombia siga adelante._x000a_Porque cuando nos unimos, no solo movemos energía... movemos al país entero. "/>
    <m/>
    <x v="0"/>
    <n v="0"/>
    <n v="250"/>
    <s v="https://www.facebook.com/story.php?story_fbid=1372674941536873&amp;id=100063831408121&amp;post_id=100063831408121_1372674941536873&amp;rdid=eRBYRXu9rQx5crKB#"/>
  </r>
  <r>
    <d v="2025-11-11T00:00:00"/>
    <x v="4"/>
    <x v="242"/>
    <x v="0"/>
    <x v="23"/>
    <m/>
    <x v="0"/>
    <s v="Huila"/>
    <x v="6"/>
    <x v="788"/>
    <s v="Historias que transforman_x000a_Somos el corazón que late fuerte y une a Colombia con energía, compromiso y propósito._x000a_Cada persona del Grupo Ecopetrol es parte de un latido que transforma vidas y territorios._x000a_Unidos impulsamos innovación, sostenibilidad y desarrollo para construir el país que soñamos."/>
    <m/>
    <x v="0"/>
    <n v="0"/>
    <n v="250"/>
    <s v="https://www.facebook.com/reel/863656709342295"/>
  </r>
  <r>
    <d v="2025-11-12T00:00:00"/>
    <x v="4"/>
    <x v="243"/>
    <x v="0"/>
    <x v="21"/>
    <m/>
    <x v="0"/>
    <s v="Huila"/>
    <x v="6"/>
    <x v="789"/>
    <s v="En alianza con la Gobernación del Huila, los municipios de Neiva, Tello y TGI, Ecopetrol amplía la red de gas natural domiciliario para 961 hogares rurales._x000a_Una inversión cercana a $9.940 millones que impulsa la transición del uso de leña hacia una energía segura, continua y sostenible."/>
    <m/>
    <x v="0"/>
    <n v="0"/>
    <n v="250"/>
    <s v="https://www.facebook.com/reel/1559237541987945"/>
  </r>
  <r>
    <d v="2025-11-10T00:00:00"/>
    <x v="4"/>
    <x v="244"/>
    <x v="0"/>
    <x v="8"/>
    <m/>
    <x v="0"/>
    <s v="Huila"/>
    <x v="6"/>
    <x v="790"/>
    <s v="Hoy celebramos la culminación de los cursos de Muñequería Navideña, Pintura en Tela y Bisutería, procesos formativos orientados por la instructora Diana Baquero, donde nuestras participantes fortalecieron sus habilidades creativas y productivas._x000a_Contamos con la presencia del Director Regional, Campoelías Gutiérrez, el Subdirector del Centro Agroempresarial y Desarrollo Pecuario del Huila, Luis Humberto González Ortiz, la Coordinadora Académica de Programas Especiales, Adriana Ortiz, y la Dinamizadora del Programa de Víctimas, Eliana Méndez._x000a_Agradecemos a Ecopetrol por su aporte en materiales de formación y a la Alcaldía de Garzón por facilitar el espacio de aprendizaje en la Casa de la Mujer."/>
    <m/>
    <x v="0"/>
    <n v="0"/>
    <n v="250"/>
    <s v="https://www.facebook.com/cadphgarzon/posts/pfbid0ZYvaqN4JjsZocbEVkSx8ZsTsek7zuUFXqWC45xQhddqUyW7o9TjTtqfRuYFE8K69l?rdid=vYQNuG0DR0T0e9qw#"/>
  </r>
  <r>
    <d v="2025-11-10T00:00:00"/>
    <x v="4"/>
    <x v="240"/>
    <x v="0"/>
    <x v="8"/>
    <m/>
    <x v="0"/>
    <s v="Huila"/>
    <x v="6"/>
    <x v="791"/>
    <s v="La Institución Educativa Jorge Villamil Ortega vivió una jornada cultural única con la “Ruta de la Iguana ” de ECOPETROL!  Disfrutamos de la energía del Sanjuanero Huilense, interpretado magistralmente por el docente Rudver Rojas, y del carisma de nuestra Reina Juvenil, Valery Tapia Reyes._x000a_¡Un encuentro lleno de tradición, talento y orgullo JVO."/>
    <m/>
    <x v="0"/>
    <n v="0"/>
    <n v="250"/>
    <s v="https://www.facebook.com/reel/1374295760942982"/>
  </r>
  <r>
    <d v="2025-11-12T00:00:00"/>
    <x v="4"/>
    <x v="245"/>
    <x v="0"/>
    <x v="8"/>
    <m/>
    <x v="0"/>
    <s v="Huila"/>
    <x v="6"/>
    <x v="792"/>
    <s v="Ecopetrol Ecopetrol continúa impulsando espacios de aprendizaje y participación ciudadana en el Huila, reafirmando su compromiso con la sostenibilidad y la transición energética justa."/>
    <m/>
    <x v="0"/>
    <n v="0"/>
    <n v="250"/>
    <s v="https://www.facebook.com/reel/1905479160381044"/>
  </r>
  <r>
    <d v="2025-11-12T00:00:00"/>
    <x v="0"/>
    <x v="245"/>
    <x v="0"/>
    <x v="8"/>
    <m/>
    <x v="0"/>
    <s v="Huila"/>
    <x v="6"/>
    <x v="793"/>
    <s v="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n v="103000"/>
    <x v="0"/>
    <n v="721000"/>
    <n v="2600"/>
    <s v="https://neivaestereo.co/ecopetrol-impulsa-dialogo-y-educacion-ambiental-en-el-huila/"/>
  </r>
  <r>
    <d v="2025-11-13T00:00:00"/>
    <x v="0"/>
    <x v="246"/>
    <x v="0"/>
    <x v="8"/>
    <m/>
    <x v="0"/>
    <s v="Huila"/>
    <x v="6"/>
    <x v="794"/>
    <s v="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n v="103000"/>
    <x v="0"/>
    <n v="721000"/>
    <n v="2600"/>
    <s v="https://laultima.com.co/2025/11/12/mas-de-1-300-personas-participaron-enla-ruta-de-la-iguana-en-el-huila/?fbclid=IwY2xjawOCrIdleHRuA2FlbQIxMQBzcnRjBmFwcF9pZBAyMjIwMzkxNzg4MjAwODkyAAEedoGbSgwBokqQzAxw5t9zwxNjNHAKvav_HMsIGbBOAZGy7wYlrV8Tn61Gh3o_aem_Rlyhv24-Yxak5Sn7KP3aMw"/>
  </r>
  <r>
    <d v="2025-11-13T00:00:00"/>
    <x v="4"/>
    <x v="246"/>
    <x v="0"/>
    <x v="8"/>
    <m/>
    <x v="0"/>
    <s v="Huila"/>
    <x v="6"/>
    <x v="795"/>
    <s v="Durante las jornadas, los asistentes participaron en estaciones interactivas, ejercicios pedagógicos, experiencias de realidad virtual y cine al aire libre, espacios diseñados para explicar de manera práctica el papel del petróleo y el gas en la seguridad energética del país, la importancia de la protección ambiental y el impacto de la inversión social en las comunidades."/>
    <m/>
    <x v="0"/>
    <n v="0"/>
    <n v="250"/>
    <s v="https://www.facebook.com/laultimahuila/posts/pfbid02nVdimHCvvNAZsKDnJRC3ArGrjAxXfWG3QaUn7fzMZnKRrWssb8pghPzP8kEj8jPdl?rdid=mcNT78BvrMmkmB3n#"/>
  </r>
  <r>
    <d v="2025-11-13T00:00:00"/>
    <x v="4"/>
    <x v="247"/>
    <x v="0"/>
    <x v="8"/>
    <m/>
    <x v="0"/>
    <s v="Huila"/>
    <x v="6"/>
    <x v="796"/>
    <s v="Gigante también vive la Ruta de la Iguana!*_x000a_ Este 9 de noviembre te esperamos en la Institución Educativa Jorge Villamil Ortega desde las 2:00 p.m. para una jornada llena de conocimiento, diversión y cine al aire libre._x000a_ La entrada es libre hasta completar el aforo máximo de 500 personas. ¡No te quedes por fuera"/>
    <m/>
    <x v="0"/>
    <n v="0"/>
    <n v="250"/>
    <s v="https://www.facebook.com/groups/gigantepublicidad/permalink/25488653384052038/?rdid=PwrX1thKzsoLzhqa&amp;share_url=https%3A%2F%2Fwww.facebook.com%2Fshare%2Fp%2F1A4TvcEQoe%2F#"/>
  </r>
  <r>
    <d v="2025-11-12T00:00:00"/>
    <x v="4"/>
    <x v="248"/>
    <x v="0"/>
    <x v="8"/>
    <m/>
    <x v="0"/>
    <s v="Huila"/>
    <x v="6"/>
    <x v="797"/>
    <s v="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_x000a_Durante las jornadas, los asistentes participaron en estaciones interactivas, ejercicios pedagógicos, experiencias de realidad virtual y cine al aire libre, espacios diseñados para explicar de manera práctica el papel del petróleo y el gas en la seguridad energética del país, la importancia de la protección ambiental y el impacto de la inversión social en las comunidades."/>
    <m/>
    <x v="0"/>
    <n v="0"/>
    <n v="250"/>
    <s v="https://www.facebook.com/moviesound.streaming/posts/pfbid0ve5VgUjEKUyjUvq56zqTb6hxzGak6N5ujuFrEEhNKK9wQxiRRDStEcguFPvw3xowl?rdid=F0lk9780eXiEjrLZ#"/>
  </r>
  <r>
    <d v="2025-11-13T00:00:00"/>
    <x v="4"/>
    <x v="249"/>
    <x v="0"/>
    <x v="8"/>
    <m/>
    <x v="0"/>
    <s v="Huila"/>
    <x v="6"/>
    <x v="798"/>
    <s v="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_x000a_Durante las jornadas, los asistentes participaron en estaciones interactivas, ejercicios pedagógicos, experiencias de realidad virtual y cine al aire libre, espacios diseñados para explicar de manera práctica el papel del petróleo y el gas en la seguridad energética del país, la importancia de la protección ambiental y el impacto de la inversión social en las comunidades."/>
    <m/>
    <x v="0"/>
    <n v="0"/>
    <n v="250"/>
    <s v="https://www.facebook.com/permalink.php?story_fbid=pfbid0MUn97J6GoYeK9ZKo9HFA9tUKz1YwHQEheA7GUuAkCkf4BfKtrkJ5byBoUfifE1Yjl&amp;id=100063598869175&amp;rdid=RxGl5p46tuO183aG#"/>
  </r>
  <r>
    <d v="2025-11-13T00:00:00"/>
    <x v="4"/>
    <x v="241"/>
    <x v="0"/>
    <x v="23"/>
    <m/>
    <x v="0"/>
    <s v="Huila"/>
    <x v="6"/>
    <x v="799"/>
    <s v="El corazón de Colombia late en cada uno de nosotros_x000a_Únete a Grupo Ecopetrol y sé parte del equipo que impulsa el desarrollo energético de Colombia. Tu talento + nuestra experiencia = el futuro que todos queremos construir._x000a_¿Listo para hacer latir más fuerte el corazón de Colombia?"/>
    <m/>
    <x v="0"/>
    <n v="0"/>
    <n v="250"/>
    <s v="https://www.instagram.com/reel/DRAKzAiDTZr/?igsh=Nzg0bnUxY3ZhbDBm"/>
  </r>
  <r>
    <d v="2025-11-13T00:00:00"/>
    <x v="0"/>
    <x v="250"/>
    <x v="0"/>
    <x v="8"/>
    <m/>
    <x v="0"/>
    <s v="Huila"/>
    <x v="6"/>
    <x v="800"/>
    <s v="Con una asistencia que superó las 1.300 personas, la iniciativa “La Ruta de la Iguana” culminó con éxito su recorrido por los municipios de Aipe, Neiva y Gigante, llevando a las comunidades espacios de aprendizaje, participación y entretenimiento. El evento fue liderado por Ecopetrol, con el propósito de acercar a la ciudadanía a los avances en transición energética, producción responsable de hidrocarburos y gestión socioambiental del territorio."/>
    <n v="103000"/>
    <x v="0"/>
    <n v="721000"/>
    <n v="2600"/>
    <s v="https://nacionhuilense.com/exito-total-en-la-ruta-de-la-iguana-mas-de-1-300-participantes-en-el-huila/"/>
  </r>
  <r>
    <d v="2025-11-13T00:00:00"/>
    <x v="0"/>
    <x v="250"/>
    <x v="0"/>
    <x v="8"/>
    <m/>
    <x v="0"/>
    <s v="Huila"/>
    <x v="6"/>
    <x v="801"/>
    <s v="Con una asistencia que superó las 1.300 personas, la iniciativa “La Ruta de la Iguana” culminó con éxito su recorrido por los municipios de Aipe, Neiva y Gigante, llevando a las comunidades espacios de aprendizaje, participación y entretenimiento. El evento fue liderado por Ecopetrol, con el propósito de acercar a la ciudadanía a los avances en transición energética, producción responsable de hidrocarburos y gestión socioambiental del territorio."/>
    <n v="103000"/>
    <x v="0"/>
    <n v="721000"/>
    <n v="2600"/>
    <s v="https://nacionhuilense.com/exito-total-en-la-ruta-de-la-iguana-mas-de-1-300-participantes-en-el-huila/?fbclid=IwdGRzaAODK2pjbGNrA4MrZWV4dG4DYWVtAjExAHNydGMGYXBwX2lkDDM1MDY4NTUzMTcyOAABHqNhhRF7Myp8CP_wXxML_x8hBDDpV0oKw2sKyprWjMmkt3lzCJeYTkxbcFVg_aem_ENGquDkkcWiIJbJWUED3hA&amp;sfnsn=scwspwa"/>
  </r>
  <r>
    <d v="2025-11-13T00:00:00"/>
    <x v="4"/>
    <x v="37"/>
    <x v="0"/>
    <x v="8"/>
    <m/>
    <x v="0"/>
    <s v="Huila"/>
    <x v="6"/>
    <x v="802"/>
    <s v="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story.php?story_fbid=122187550694494346&amp;id=61564830406635&amp;rdid=DIoiWodOPNnJhLfG#"/>
  </r>
  <r>
    <d v="2025-11-13T00:00:00"/>
    <x v="0"/>
    <x v="37"/>
    <x v="0"/>
    <x v="8"/>
    <m/>
    <x v="0"/>
    <s v="Huila"/>
    <x v="6"/>
    <x v="803"/>
    <s v="_x000a_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n v="103000"/>
    <x v="0"/>
    <n v="721000"/>
    <n v="2600"/>
    <s v="https://tsmnoticias.com/mas-de-1-300-personas-participaron-en-la-ruta-de-la-iguana-en-el-huila/?fbclid=IwdGRzaAODK7ljbGNrA4Mrs2V4dG4DYWVtAjExAHNydGMGYXBwX2lkDDM1MDY4NTUzMTcyOAABHueRx9ly_nkVocrqhic6bQKZoCmG5Jl-dpfGISpB_unv6y26VWFo6sRJj6aP_aem_X_zuOPdCQozRWEITaZaYCw&amp;sfnsn=scwspwa"/>
  </r>
  <r>
    <d v="2025-11-13T00:00:00"/>
    <x v="4"/>
    <x v="251"/>
    <x v="0"/>
    <x v="8"/>
    <m/>
    <x v="0"/>
    <s v="Huila"/>
    <x v="6"/>
    <x v="804"/>
    <s v="Más de 1.300 personas participaron en “La Ruta de la Iguana” en el Huila_x000a_ 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opitaneiva2/posts/pfbid0ztZoYNSmKtuAtCzDGaHWRrw9LFtVuCPJkvz5ZWoUcp5UHpJKhQt6tDtJakgMSewdl?rdid=w0oQKgAm7N71aBFi#"/>
  </r>
  <r>
    <d v="2025-11-13T00:00:00"/>
    <x v="4"/>
    <x v="252"/>
    <x v="0"/>
    <x v="8"/>
    <m/>
    <x v="0"/>
    <s v="Huila"/>
    <x v="6"/>
    <x v="805"/>
    <s v="Más de 1.300 personas participaron en “La Ruta de la Iguana” en el Huila_x000a_ 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huila7dias/posts/pfbid029QrJgQjdHg2RkEsniXcffYuabct991RDiqNzW3rUbkzh3h5fEEU5HSvSV4Bmjje8l?rdid=j8W2fleoz2K2jSyF#"/>
  </r>
  <r>
    <d v="2025-11-13T00:00:00"/>
    <x v="0"/>
    <x v="252"/>
    <x v="0"/>
    <x v="8"/>
    <m/>
    <x v="0"/>
    <s v="Huila"/>
    <x v="6"/>
    <x v="806"/>
    <s v="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n v="103000"/>
    <x v="0"/>
    <n v="721000"/>
    <n v="2600"/>
    <s v="https://huila7dias.com/mas-de-1-300-personas-participaron-en-la-ruta-de-la-iguana-en-el-huila/"/>
  </r>
  <r>
    <d v="2025-11-14T00:00:00"/>
    <x v="4"/>
    <x v="253"/>
    <x v="0"/>
    <x v="8"/>
    <m/>
    <x v="0"/>
    <s v="Huila"/>
    <x v="6"/>
    <x v="807"/>
    <s v="EL ENCANTO DE LA RUTA DE LA IGUANA EN EL HUILA_x000a_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permalink.php?story_fbid=pfbid0EgRREhPCJFcV8ejA7zvMRRQbKVEykWuwZZxScom3QApntBSimJBxJPDRP35Depzwl&amp;id=61575535271727&amp;rdid=vh0qBtAnmIKjaLd5#"/>
  </r>
  <r>
    <d v="2025-11-14T00:00:00"/>
    <x v="4"/>
    <x v="115"/>
    <x v="0"/>
    <x v="8"/>
    <m/>
    <x v="0"/>
    <s v="Huila"/>
    <x v="6"/>
    <x v="808"/>
    <s v="Más de 1.300 personas participaron en_x000a_“La Ruta de la Iguana” en el Huila_x000a_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qmnoticias/posts/pfbid0286jQJPKp47kKJGQ37ZNgsnmq1vySCmQPC6WqCqbWLhHcGKf2NwB3AaxFZfSnPbmYl?rdid=JXk3iVE1v9V0uGuz#"/>
  </r>
  <r>
    <d v="2025-11-14T00:00:00"/>
    <x v="4"/>
    <x v="254"/>
    <x v="0"/>
    <x v="8"/>
    <m/>
    <x v="0"/>
    <s v="Huila"/>
    <x v="6"/>
    <x v="809"/>
    <s v="EL ENCANTO DE LA RUTA DE LA IGUANA EN EL HUILA_x000a_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permalink.php?story_fbid=pfbid0JxDgpYspmeGyznUV4ajni8tMsPyDfV15nFFfi2anAQby5Bv495VHiWVJUovMfwM5l&amp;id=100063732655246&amp;rdid=gHsEfqh5rcCcQKh3#"/>
  </r>
  <r>
    <d v="2025-11-14T00:00:00"/>
    <x v="4"/>
    <x v="112"/>
    <x v="0"/>
    <x v="8"/>
    <m/>
    <x v="0"/>
    <s v="Huila"/>
    <x v="6"/>
    <x v="810"/>
    <s v="Más de 1.300 personas participaron en “La Ruta de la Iguana” en el Huila._x000a_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story.php?story_fbid=122188010090562823&amp;id=61566884709086&amp;rdid=lvCbbzSbAyMfODlr#"/>
  </r>
  <r>
    <d v="2025-11-14T00:00:00"/>
    <x v="4"/>
    <x v="111"/>
    <x v="0"/>
    <x v="8"/>
    <m/>
    <x v="0"/>
    <s v="Huila"/>
    <x v="6"/>
    <x v="811"/>
    <s v="Más de 1.300 personas participaron en “La Ruta de la Iguana” en el Huila._x000a_Con una asistencia superior a 1.300 personas, la iniciativa “La Ruta de la Iguana” completó su recorrido por los municipios de Aipe, Neiva y Gigante.  Los asistentes se acercaron para dialogar y conocer de primera mano cómo Ecopetrol avanza en la transición energética, en la producción responsable de hidrocarburos y en la gestión socioambiental del territorio, entre otros temas."/>
    <m/>
    <x v="0"/>
    <n v="0"/>
    <n v="250"/>
    <s v="https://www.facebook.com/story.php?story_fbid=779560388441432&amp;id=100091624322035&amp;rdid=acXBazdOsSlHqrDd#"/>
  </r>
  <r>
    <d v="2025-10-11T00:00:00"/>
    <x v="0"/>
    <x v="255"/>
    <x v="0"/>
    <x v="18"/>
    <m/>
    <x v="0"/>
    <s v="Bolívar"/>
    <x v="4"/>
    <x v="812"/>
    <s v="Ecopetrol lidera formación en inteligencia artificial para el cuidado ambiental en Cartagena"/>
    <n v="106000"/>
    <x v="0"/>
    <n v="742000"/>
    <n v="2800"/>
    <s v="https://noticiasvital.com/2025/11/11/ecopetrol-lidera-formacion-en-inteligencia-artificial-para-el-cuidado-ambiental-en-cartagena/"/>
  </r>
  <r>
    <d v="2025-10-11T00:00:00"/>
    <x v="4"/>
    <x v="256"/>
    <x v="0"/>
    <x v="18"/>
    <m/>
    <x v="0"/>
    <s v="Bolívar"/>
    <x v="4"/>
    <x v="813"/>
    <s v="ECOPETROL IMPULSA EL CUIDADO AMBIENTAL EN CARTAGENA CON INTELIGENCIA ARTIFICIAL "/>
    <m/>
    <x v="0"/>
    <n v="0"/>
    <n v="250"/>
    <s v="https://www.instagram.com/reel/DQ7OVXJjsbq/?igsh=M3ZvcDBtdXJxZmpo"/>
  </r>
  <r>
    <d v="2025-10-11T00:00:00"/>
    <x v="0"/>
    <x v="257"/>
    <x v="0"/>
    <x v="18"/>
    <m/>
    <x v="0"/>
    <s v="Bolívar"/>
    <x v="4"/>
    <x v="814"/>
    <s v="Con inteligencia artificial, Ecopetrol impulsa el cuidado del medio ambiente en la Heroica."/>
    <n v="106000"/>
    <x v="0"/>
    <n v="742000"/>
    <n v="2800"/>
    <s v="https://www.comunicandonoticias.com/2025/11/11/con-inteligencia-artificial-ecopetrol-impulsa-el-cuidado-del-medio-ambiente-en-la-heroica/"/>
  </r>
  <r>
    <d v="2025-10-11T00:00:00"/>
    <x v="0"/>
    <x v="258"/>
    <x v="0"/>
    <x v="18"/>
    <m/>
    <x v="0"/>
    <s v="Bolívar"/>
    <x v="4"/>
    <x v="815"/>
    <s v="Estudiantes de zona industrial de Cartagena se capacitan en inteligencia artificial con Ecopetrol"/>
    <n v="205000"/>
    <x v="0"/>
    <n v="1435000"/>
    <n v="30000"/>
    <s v="https://caracol.com.co/2025/11/11/estudiantes-de-zona-industrial-de-cartagena-se-capacitan-en-inteligencia-artificial-con-ecopetrol/?outputType=amp"/>
  </r>
  <r>
    <d v="2025-10-11T00:00:00"/>
    <x v="0"/>
    <x v="162"/>
    <x v="0"/>
    <x v="18"/>
    <m/>
    <x v="0"/>
    <s v="Bolívar"/>
    <x v="4"/>
    <x v="816"/>
    <s v="Ecopetrol impulsa el cuidado ambiental en Cartagena con inteligencia artificial"/>
    <n v="106000"/>
    <x v="0"/>
    <n v="742000"/>
    <n v="2800"/>
    <s v="https://mundonoticias.com.co/ecopetrol-impulsa-el-cuidado-ambiental-en-cartagena-con-inteligencia-artificial/"/>
  </r>
  <r>
    <d v="2025-10-14T00:00:00"/>
    <x v="0"/>
    <x v="255"/>
    <x v="1"/>
    <x v="30"/>
    <m/>
    <x v="0"/>
    <s v="Bolívar"/>
    <x v="4"/>
    <x v="817"/>
    <s v="Refuerza Ecopetrol su operación para apuntar al cumplimiento de metas 2025"/>
    <n v="106000"/>
    <x v="0"/>
    <n v="742000"/>
    <n v="2800"/>
    <s v="https://noticiasvital.com/2025/11/14/refuerza-ecopetrol-su-operacion-para-apuntar-al-cumplimiento-de-metas-2025/"/>
  </r>
  <r>
    <d v="2025-10-14T00:00:00"/>
    <x v="4"/>
    <x v="256"/>
    <x v="1"/>
    <x v="30"/>
    <m/>
    <x v="0"/>
    <s v="Bolívar"/>
    <x v="4"/>
    <x v="818"/>
    <s v="FORTALECE ECOPETROL S.A. SU OPERACIÓN PARA CUMPLIR METAS CLAVE EN 2025"/>
    <m/>
    <x v="0"/>
    <n v="0"/>
    <n v="250"/>
    <s v="https://www.instagram.com/reel/DRCyDvXDv_7/?igsh=MXVzdDU1ZTJnZ3R6cQ%3D%3D"/>
  </r>
  <r>
    <d v="2025-10-14T00:00:00"/>
    <x v="0"/>
    <x v="40"/>
    <x v="1"/>
    <x v="30"/>
    <m/>
    <x v="0"/>
    <s v="Bolívar"/>
    <x v="4"/>
    <x v="819"/>
    <s v="Ecopetrol muestra recuperación en su reporte financiero trimestral"/>
    <n v="175000"/>
    <x v="0"/>
    <n v="1225000"/>
    <n v="39000"/>
    <s v="https://www.eluniversal.com.co/colombia/2025/11/14/ecopetrol-muestra-recuperacion-en-su-reporte-financiero-trimestral/"/>
  </r>
  <r>
    <d v="2025-11-14T00:00:00"/>
    <x v="4"/>
    <x v="259"/>
    <x v="0"/>
    <x v="8"/>
    <m/>
    <x v="0"/>
    <s v="Putumayo"/>
    <x v="6"/>
    <x v="820"/>
    <s v="🤩 Llegó a Orito La Ruta de la Iguana  ¡"/>
    <m/>
    <x v="0"/>
    <n v="0"/>
    <n v="250"/>
    <s v="https://www.facebook.com/share/p/1Cr517dUTv/"/>
  </r>
  <r>
    <d v="2025-11-14T00:00:00"/>
    <x v="4"/>
    <x v="260"/>
    <x v="0"/>
    <x v="8"/>
    <m/>
    <x v="0"/>
    <s v="Putumayo"/>
    <x v="6"/>
    <x v="821"/>
    <s v="ECOPETROL INICIA EN PUTUMAYO SU FERIA ITINERANTE “RUTA DE LA IGUANA”"/>
    <m/>
    <x v="0"/>
    <n v="0"/>
    <n v="250"/>
    <s v="https://www.facebook.com/share/p/19GA6Krr3V/"/>
  </r>
  <r>
    <d v="2025-11-14T00:00:00"/>
    <x v="4"/>
    <x v="261"/>
    <x v="0"/>
    <x v="8"/>
    <m/>
    <x v="0"/>
    <s v="Putumayo"/>
    <x v="6"/>
    <x v="822"/>
    <s v=" El Grupo Ecopetrol anunció este viernes el inicio de &quot;La Ruta de la Iguana&quot; en el Putumayo, una feria itinerante que comenzará este sábado, 15 de noviembre, en Orito. "/>
    <m/>
    <x v="0"/>
    <n v="0"/>
    <n v="250"/>
    <s v="https://www.facebook.com/share/p/1aAixxFAz9/"/>
  </r>
  <r>
    <d v="2025-11-14T00:00:00"/>
    <x v="4"/>
    <x v="262"/>
    <x v="0"/>
    <x v="8"/>
    <m/>
    <x v="0"/>
    <s v="Putumayo"/>
    <x v="6"/>
    <x v="823"/>
    <s v="Ecopetrol trae al Putumayo la Ruta de la Iguana"/>
    <m/>
    <x v="0"/>
    <n v="0"/>
    <n v="250"/>
    <s v="https://www.facebook.com/share/v/1Coo9SVoU3/"/>
  </r>
  <r>
    <d v="2025-11-14T00:00:00"/>
    <x v="4"/>
    <x v="263"/>
    <x v="0"/>
    <x v="8"/>
    <m/>
    <x v="0"/>
    <s v="Putumayo"/>
    <x v="6"/>
    <x v="824"/>
    <s v="Mañana arranca la Ruta de la Iguana "/>
    <m/>
    <x v="0"/>
    <n v="0"/>
    <n v="250"/>
    <s v="https://www.facebook.com/reel/1624732841826025?locale=es_LA"/>
  </r>
  <r>
    <d v="2025-11-14T00:00:00"/>
    <x v="0"/>
    <x v="213"/>
    <x v="0"/>
    <x v="8"/>
    <m/>
    <x v="0"/>
    <s v="Putumayo"/>
    <x v="6"/>
    <x v="825"/>
    <s v="La Ruta de la Iguana llega al Putumayo"/>
    <n v="103000"/>
    <x v="0"/>
    <n v="721000"/>
    <n v="2600"/>
    <s v="https://miputumayo.com.co/2025/11/14/la-ruta-de-la-iguana-llega-al-putumayo/?fbclid=IwY2xjawOEYNtleHRuA2FlbQIxMQBzcnRjBmFwcF9pZBAyMjIwMzkxNzg4MjAwODkyAAEelM9WE8ERlKDP3ENqLlmYSRPLPhkyRgzIXnoSxVjv06JLVYyeILtPDuBBRWw_aem_xveklQZ3atPjVhy3t2WgaQ"/>
  </r>
  <r>
    <d v="2025-11-14T00:00:00"/>
    <x v="4"/>
    <x v="264"/>
    <x v="0"/>
    <x v="8"/>
    <m/>
    <x v="0"/>
    <s v="Putumayo"/>
    <x v="6"/>
    <x v="826"/>
    <s v="Ruta de la Iguana está en el Putumayo"/>
    <m/>
    <x v="0"/>
    <n v="0"/>
    <n v="250"/>
    <s v="https://www.facebook.com/share/p/1FtVT7vBEL/"/>
  </r>
  <r>
    <d v="2025-11-12T00:00:00"/>
    <x v="4"/>
    <x v="262"/>
    <x v="0"/>
    <x v="23"/>
    <m/>
    <x v="0"/>
    <s v="Putumayo"/>
    <x v="6"/>
    <x v="827"/>
    <s v="El Corazón que Impulsa a Colombia"/>
    <m/>
    <x v="0"/>
    <n v="0"/>
    <n v="250"/>
    <s v="https://www.facebook.com/share/v/1ACutiBfXy/"/>
  </r>
  <r>
    <d v="2025-11-10T00:00:00"/>
    <x v="4"/>
    <x v="265"/>
    <x v="0"/>
    <x v="8"/>
    <m/>
    <x v="0"/>
    <s v="Putumayo"/>
    <x v="6"/>
    <x v="828"/>
    <s v="Buenos dias. Desde mi rol como gestora social, me complace darles a conocer  que tendremos en Puerto Asis, la ruta de la iguana."/>
    <m/>
    <x v="0"/>
    <n v="0"/>
    <n v="250"/>
    <s v="https://www.facebook.com/share/p/19Qss5Ldeq/"/>
  </r>
  <r>
    <d v="2025-11-13T00:00:00"/>
    <x v="4"/>
    <x v="266"/>
    <x v="0"/>
    <x v="8"/>
    <m/>
    <x v="0"/>
    <s v="Putumayo"/>
    <x v="6"/>
    <x v="829"/>
    <s v="¿QUÉ ES LA RUTA DE LA IGUANA DE ECOPETROL?"/>
    <m/>
    <x v="0"/>
    <n v="0"/>
    <n v="250"/>
    <s v="https://www.facebook.com/share/p/1DEHZqf2YP/"/>
  </r>
  <r>
    <d v="2025-11-13T00:00:00"/>
    <x v="4"/>
    <x v="267"/>
    <x v="0"/>
    <x v="8"/>
    <m/>
    <x v="0"/>
    <s v="Nariño"/>
    <x v="2"/>
    <x v="830"/>
    <s v="El alcalde Amílcar Pantoja Ipiales de manera pública aseguro que se concretó el apoyo de Ecopetrol al proyecto de la nueva bocatoma y que emprenderá acciones   penales en contra de los promotores de la fallida revocatoria."/>
    <m/>
    <x v="0"/>
    <n v="0"/>
    <n v="250"/>
    <s v="https://www.facebook.com/share/v/1A7g1y9pmF/"/>
  </r>
  <r>
    <d v="2025-11-13T00:00:00"/>
    <x v="4"/>
    <x v="268"/>
    <x v="0"/>
    <x v="7"/>
    <m/>
    <x v="0"/>
    <s v="Meta"/>
    <x v="1"/>
    <x v="831"/>
    <s v="En la Estación Centauros, de Campo Caño Sur, jurisdicción de #PuertoGaitán, se llevó a cabo una mesa de trabajo con funcionarios de ECOPETROL S.A y personal del Ejército Nacional de Colombia, con el objetivo de fortalecer las acciones conjuntas en materia de seguridad y convivencia."/>
    <m/>
    <x v="0"/>
    <n v="0"/>
    <n v="250"/>
    <s v="https://www.facebook.com/share/p/1BgdrpBGro/"/>
  </r>
  <r>
    <d v="2025-11-16T00:00:00"/>
    <x v="0"/>
    <x v="16"/>
    <x v="0"/>
    <x v="4"/>
    <m/>
    <x v="0"/>
    <s v="Nacional"/>
    <x v="0"/>
    <x v="832"/>
    <s v="El análisis del presidente ocurre en un periodo en el que Ecopetrol redujo sus utilidades trimestrales a $2.56 billones, un 29,8% menos, y vio caer sus..."/>
    <n v="225000"/>
    <x v="2"/>
    <n v="1575000"/>
    <n v="232830"/>
    <s v="Petro alerta que Ecopetrol enfrenta un “modelo agotado” y acusa a Permian de ser un negocio ruinoso para el país: “Solo es rentable para Estados Unidos”"/>
  </r>
  <r>
    <d v="2025-11-16T00:00:00"/>
    <x v="0"/>
    <x v="30"/>
    <x v="0"/>
    <x v="4"/>
    <m/>
    <x v="0"/>
    <s v="Atlántico"/>
    <x v="4"/>
    <x v="833"/>
    <s v="El análisis del jefe de Estado ocurre en un periodo en el que Ecopetrol redujo sus utilidades trimestrales a $2.56 billones, un 29,8 % menos, y vio caer sus..."/>
    <n v="205000"/>
    <x v="2"/>
    <n v="1435000"/>
    <n v="41000"/>
    <s v="“Permian puede ser rentable para EE. UU., pero no para Ecopetrol”: Petro"/>
  </r>
  <r>
    <d v="2025-11-16T00:00:00"/>
    <x v="0"/>
    <x v="26"/>
    <x v="0"/>
    <x v="26"/>
    <m/>
    <x v="0"/>
    <s v="Nacional"/>
    <x v="0"/>
    <x v="834"/>
    <s v="La dirección de Ecopetrol presentó los principales elementos de su análisis interno sobre el riesgo de que alguno de sus ejecutivos sea incluido en la Lista..."/>
    <n v="162000"/>
    <x v="0"/>
    <n v="1134000"/>
    <n v="35360"/>
    <s v="Ecopetrol detalla plan de mitigación ante posible inclusión de ejecutivos en la Lista Clinton"/>
  </r>
  <r>
    <d v="2025-11-16T00:00:00"/>
    <x v="1"/>
    <x v="23"/>
    <x v="1"/>
    <x v="30"/>
    <m/>
    <x v="0"/>
    <s v="Nacional"/>
    <x v="0"/>
    <x v="835"/>
    <s v="Cuando a mediados de la semana Ecopetrol dio a conocer sus resultados financieros con corte al tercer trimestre del año las reacciones no se hicieron esperar"/>
    <n v="315000"/>
    <x v="2"/>
    <n v="98280000"/>
    <n v="260000"/>
    <s v="Estamos avisados "/>
  </r>
  <r>
    <d v="2025-11-16T00:00:00"/>
    <x v="0"/>
    <x v="23"/>
    <x v="1"/>
    <x v="30"/>
    <m/>
    <x v="0"/>
    <s v="Nacional"/>
    <x v="0"/>
    <x v="836"/>
    <s v="Las épocas de oro de Ecopetrol quedaron atrás, como lo muestra una caída del 32 % en las utilidades hasta septiembre."/>
    <n v="215000"/>
    <x v="1"/>
    <n v="1505000"/>
    <n v="186330"/>
    <s v="Estamos avisados / Análisis de Ricardo Ávila sobre los riesgos económicos que enfrenta Colombia"/>
  </r>
  <r>
    <d v="2025-11-16T00:00:00"/>
    <x v="0"/>
    <x v="62"/>
    <x v="1"/>
    <x v="30"/>
    <m/>
    <x v="0"/>
    <s v="Santander"/>
    <x v="3"/>
    <x v="837"/>
    <s v="Ecopetrol reportó una caída del 29,8% en utilidades netas en el tercer trimestre, alcanzando 2,5 billones de pesos. Sin embargo, su producción promedio se..."/>
    <n v="105000"/>
    <x v="2"/>
    <n v="735000"/>
    <n v="2700"/>
    <s v="Dramática reducción de las finanzas de Ecopetrol"/>
  </r>
  <r>
    <d v="2025-11-16T00:00:00"/>
    <x v="0"/>
    <x v="269"/>
    <x v="1"/>
    <x v="30"/>
    <m/>
    <x v="0"/>
    <s v="Antioquia"/>
    <x v="2"/>
    <x v="838"/>
    <s v="Las cifras de Ecopetrol están en rojo, la estatal petrolera cerró el tercer trimestre del año con pérdidas de 2.5 billones de pesos en sus utilidades,..."/>
    <n v="116000"/>
    <x v="1"/>
    <n v="812000"/>
    <n v="4200"/>
    <s v="Crisis en Magdalena Medio por sus campos petroleros"/>
  </r>
  <r>
    <d v="2025-11-16T00:00:00"/>
    <x v="0"/>
    <x v="185"/>
    <x v="0"/>
    <x v="15"/>
    <m/>
    <x v="0"/>
    <s v="Atlántico"/>
    <x v="4"/>
    <x v="839"/>
    <s v="La Dian está cobrando a Ecopetrol y a su filial la Refinería de Cartagena el IVA por la importación de combustibles."/>
    <n v="106000"/>
    <x v="2"/>
    <n v="742000"/>
    <n v="2800"/>
    <s v="El riesgo financiero de Ecopetrol con cobro de $11 billones de Dian"/>
  </r>
  <r>
    <d v="2025-11-16T00:00:00"/>
    <x v="1"/>
    <x v="28"/>
    <x v="1"/>
    <x v="30"/>
    <m/>
    <x v="0"/>
    <s v="Nacional"/>
    <x v="0"/>
    <x v="840"/>
    <s v="La empresa no llegará a los 10 billones de utilidad previstos para el año."/>
    <n v="34000000"/>
    <x v="0"/>
    <n v="68000000"/>
    <n v="268160"/>
    <s v="Ecopetrol, en la encerrona de IVA y dólar"/>
  </r>
  <r>
    <d v="2025-11-16T00:00:00"/>
    <x v="0"/>
    <x v="30"/>
    <x v="1"/>
    <x v="30"/>
    <m/>
    <x v="0"/>
    <s v="Atlántico"/>
    <x v="4"/>
    <x v="841"/>
    <s v="Con un desplome de sus utilidades en el tercer trimestre de 2025, junto con el plan de vender su participación en Permian, expertos dicen que la..."/>
    <n v="205000"/>
    <x v="2"/>
    <n v="1435000"/>
    <n v="41000"/>
    <s v="Señales negativas no le auguran un buen pronóstico a Ecopetrol"/>
  </r>
  <r>
    <d v="2025-11-16T00:00:00"/>
    <x v="1"/>
    <x v="23"/>
    <x v="3"/>
    <x v="19"/>
    <m/>
    <x v="1"/>
    <s v="Nacional"/>
    <x v="0"/>
    <x v="842"/>
    <s v="Todos estos pagos también fueron hechos en efectivo. Y en esos inmuebles, Benedetti desarrollo encuentros con personas vinculadas con la campaña, incluido Ricardo Roa Barragán (gerente de campaña y actual presidente de Ecopetrol)"/>
    <n v="315000"/>
    <x v="2"/>
    <n v="98280000"/>
    <n v="260000"/>
    <s v="Benedetti: tras allanamiento a su casa, piden rastrear apartamento utilizado durante campaña Petro"/>
  </r>
  <r>
    <d v="2025-11-16T00:00:00"/>
    <x v="0"/>
    <x v="3"/>
    <x v="0"/>
    <x v="26"/>
    <m/>
    <x v="0"/>
    <s v="Nacional"/>
    <x v="0"/>
    <x v="843"/>
    <s v="La inquietud estalló durante la presentación de los resultados del tercer trimestre de Ecopetrol. En medio de la conferencia con inversionistas,..."/>
    <n v="185000"/>
    <x v="2"/>
    <n v="1295000"/>
    <n v="268160"/>
    <s v="Alarma en Ecopetrol por posible inclusión de directivos en la lista Clinton; hay varios riesgos"/>
  </r>
  <r>
    <d v="2025-11-16T00:00:00"/>
    <x v="0"/>
    <x v="43"/>
    <x v="0"/>
    <x v="5"/>
    <m/>
    <x v="0"/>
    <s v="Valle"/>
    <x v="2"/>
    <x v="844"/>
    <s v="Los resultados económicos no son alentadores y el Gobierno insiste en una transición energética acelerada."/>
    <n v="185000"/>
    <x v="2"/>
    <n v="1295000"/>
    <n v="41000"/>
    <s v="Los estragos en Ecopetrol que dejó el pasó del ‘huracán’ Petro"/>
  </r>
  <r>
    <d v="2025-11-17T00:00:00"/>
    <x v="1"/>
    <x v="23"/>
    <x v="1"/>
    <x v="1"/>
    <m/>
    <x v="0"/>
    <s v="Nacional"/>
    <x v="0"/>
    <x v="845"/>
    <s v="Las utilidades de Ecopetrol bajaron 32 por ciento en los primeros nueve meses del año, al totalizar 7,5 billones de pesos."/>
    <n v="315000"/>
    <x v="1"/>
    <n v="66150000"/>
    <n v="260000"/>
    <s v="¿Por qué la caída en las ganancias de Ecopetrol agravaría la crisis fiscal de Colombia? Así está el panorama para 2026"/>
  </r>
  <r>
    <d v="2025-11-17T00:00:00"/>
    <x v="0"/>
    <x v="23"/>
    <x v="1"/>
    <x v="1"/>
    <m/>
    <x v="0"/>
    <s v="Nacional"/>
    <x v="0"/>
    <x v="845"/>
    <s v="Las utilidades de Ecopetrol bajaron 32 por ciento en los primeros nueve meses del año, al totalizar 7,5 billones de pesos."/>
    <n v="215000"/>
    <x v="1"/>
    <n v="1505000"/>
    <n v="186330"/>
    <s v="¿Por qué la caída en las ganancias de Ecopetrol agravaría la crisis fiscal de Colombia? Así está el panorama para 2026"/>
  </r>
  <r>
    <d v="2025-11-17T00:00:00"/>
    <x v="0"/>
    <x v="16"/>
    <x v="1"/>
    <x v="1"/>
    <m/>
    <x v="0"/>
    <s v="Nacional"/>
    <x v="0"/>
    <x v="706"/>
    <s v="Las inversiones orientadas a Brasil, Estados Unidos y otros mercados internacionales concentraron el 36% del capital total destinado por Ecopetrol durante..."/>
    <n v="225000"/>
    <x v="0"/>
    <n v="1575000"/>
    <n v="232830"/>
    <s v="La colombiana Ecopetrol gana 1.700 millones de euros en los primeros nueve meses del 2025, un 32% menos"/>
  </r>
  <r>
    <d v="2025-11-17T00:00:00"/>
    <x v="0"/>
    <x v="270"/>
    <x v="1"/>
    <x v="1"/>
    <m/>
    <x v="0"/>
    <s v="Internacional"/>
    <x v="5"/>
    <x v="846"/>
    <s v="Colombia's state oil company plans to fund investments with loans, though its CFO says bond market conditions are favorable."/>
    <n v="135000"/>
    <x v="0"/>
    <n v="945000"/>
    <n v="8500"/>
    <s v="Ecopetrol not ruling out bond sale next year"/>
  </r>
  <r>
    <d v="2025-11-17T00:00:00"/>
    <x v="0"/>
    <x v="28"/>
    <x v="0"/>
    <x v="5"/>
    <m/>
    <x v="0"/>
    <s v="Nacional"/>
    <x v="0"/>
    <x v="847"/>
    <s v="La continua politización de las decisiones energéticas, el cambio constante de reglas y la inseguridad jurídica están alejando a los inversionistas."/>
    <n v="175000"/>
    <x v="2"/>
    <n v="1225000"/>
    <n v="8500"/>
    <s v="Disecaron la iguana de Ecopetrol"/>
  </r>
  <r>
    <d v="2025-11-17T00:00:00"/>
    <x v="0"/>
    <x v="163"/>
    <x v="0"/>
    <x v="5"/>
    <m/>
    <x v="0"/>
    <s v="Norte de Santander"/>
    <x v="3"/>
    <x v="848"/>
    <s v="A la Junta Directiva de la estatal petrolera llegará un representante de los trabajadores. Los resultados económicos no son alentadores y el Gobierno..."/>
    <n v="121000"/>
    <x v="2"/>
    <n v="847000"/>
    <n v="6500"/>
    <s v="El paso del huracán Petro por Ecopetrol"/>
  </r>
  <r>
    <d v="2025-11-17T00:00:00"/>
    <x v="0"/>
    <x v="271"/>
    <x v="0"/>
    <x v="10"/>
    <m/>
    <x v="0"/>
    <s v="Atlántico"/>
    <x v="4"/>
    <x v="849"/>
    <s v="Bogotá, noviembre de 2025, El gobierno reportó que el Grupo Ecopetrol continúa adoptado decisiones estratégicas que garanticen el suministro de gas natural..."/>
    <n v="106000"/>
    <x v="0"/>
    <n v="742000"/>
    <n v="2500"/>
    <s v="Desde el 1° de diciembre Ecopetrol libera entre 46 y 60 millones de barriles diarios de gas natural para atender suministro"/>
  </r>
  <r>
    <d v="2025-11-17T00:00:00"/>
    <x v="0"/>
    <x v="272"/>
    <x v="0"/>
    <x v="10"/>
    <m/>
    <x v="0"/>
    <s v="Internacional"/>
    <x v="5"/>
    <x v="850"/>
    <s v="Las dos mayores petroleras estatales de la región intensifican inversiones para 2025, combinando expansión productiva y reordenamiento estratégico."/>
    <n v="135000"/>
    <x v="0"/>
    <n v="945000"/>
    <n v="8500"/>
    <s v="YPF y Ecopetrol: ¿cómo planean transformar el mapa energético en 2025?"/>
  </r>
  <r>
    <d v="2025-11-17T00:00:00"/>
    <x v="0"/>
    <x v="0"/>
    <x v="0"/>
    <x v="7"/>
    <m/>
    <x v="0"/>
    <s v="Huila"/>
    <x v="6"/>
    <x v="851"/>
    <s v="En medio del creciente malestar laboral en el sector energético de Acacías, dirigentes y trabajadores del área eléctrica, muchos de ellos vinculados de..."/>
    <n v="103000"/>
    <x v="1"/>
    <n v="721000"/>
    <n v="9500"/>
    <s v="Denuncian despidos injustificados"/>
  </r>
  <r>
    <d v="2025-11-18T00:00:00"/>
    <x v="0"/>
    <x v="16"/>
    <x v="0"/>
    <x v="15"/>
    <s v="Procuraduría Ecopetrol-Dian"/>
    <x v="0"/>
    <s v="Nacional"/>
    <x v="0"/>
    <x v="852"/>
    <s v="Según el Ministerio Público, la reunión se organizó debido a los cobros que la Dian reclamó a Ecopetrol por el IVA aplicado a las importaciones de..."/>
    <n v="225000"/>
    <x v="2"/>
    <n v="1575000"/>
    <n v="232830"/>
    <s v="Por pleito fiscal entre la Dian y Ecopetrol, la Procuraduría convocó a reunión urgente: cobros podrían afectar a la petrolera"/>
  </r>
  <r>
    <d v="2025-11-18T00:00:00"/>
    <x v="0"/>
    <x v="23"/>
    <x v="0"/>
    <x v="15"/>
    <s v="Procuraduría Ecopetrol-Dian"/>
    <x v="0"/>
    <s v="Nacional"/>
    <x v="0"/>
    <x v="853"/>
    <s v="La Procuraduría General de la Nación le puso la lupa a las actuaciones que ha venido realizando la Dian, encaminadas a hacerle cobros a Ecopetrol..."/>
    <n v="215000"/>
    <x v="2"/>
    <n v="1505000"/>
    <n v="186330"/>
    <s v="Procuraduría pone la lupa a la Dian por cobros a Ecopetrol que podrían afectar la estabilidad financiera de la empresa"/>
  </r>
  <r>
    <d v="2025-11-18T00:00:00"/>
    <x v="0"/>
    <x v="20"/>
    <x v="0"/>
    <x v="15"/>
    <s v="Procuraduría Ecopetrol-Dian"/>
    <x v="0"/>
    <s v="Nacional"/>
    <x v="0"/>
    <x v="854"/>
    <s v="Una mesa técnica analizará el riesgo de embargos a Ecopetrol e impactos por hasta COP 22 billones por el cobro de IVA a combustibles."/>
    <n v="175000"/>
    <x v="2"/>
    <n v="1225000"/>
    <n v="245360"/>
    <s v="Procuraduría cita mesa urgente por pleito de IVA entre Ecopetrol y la DIAN"/>
  </r>
  <r>
    <d v="2025-11-18T00:00:00"/>
    <x v="0"/>
    <x v="273"/>
    <x v="0"/>
    <x v="15"/>
    <s v="Procuraduría Ecopetrol-Dian"/>
    <x v="0"/>
    <s v="Nacional"/>
    <x v="0"/>
    <x v="855"/>
    <s v="​​​​Bogotá, D. C., 17 de noviembre de 2025 (PGN_COL). Frente a los cobros de la DIAN a ECOPETROL por el pago del impuesto del IVA por las importaciones de..."/>
    <n v="78000"/>
    <x v="2"/>
    <n v="546000"/>
    <n v="2500"/>
    <s v="Procuraduría mantiene vigilancia preventiva ante actuaciones de la DIAN que podrían afectar estabilidad financiera de Ecopetrol"/>
  </r>
  <r>
    <d v="2025-11-18T00:00:00"/>
    <x v="0"/>
    <x v="28"/>
    <x v="0"/>
    <x v="15"/>
    <s v="Procuraduría Ecopetrol-Dian"/>
    <x v="0"/>
    <s v="Nacional"/>
    <x v="0"/>
    <x v="856"/>
    <s v="El cobro del impuesto del IVA podría poner en riesgo la estabilidad financiera de la estatal petrolera, según el ministerio público."/>
    <n v="175000"/>
    <x v="2"/>
    <n v="1225000"/>
    <n v="8500"/>
    <s v="Procuraduría convoca a reunión de urgencia tras crisis Dian-Ecopetrol"/>
  </r>
  <r>
    <d v="2025-11-18T00:00:00"/>
    <x v="0"/>
    <x v="18"/>
    <x v="0"/>
    <x v="15"/>
    <s v="Procuraduría Ecopetrol-Dian"/>
    <x v="0"/>
    <s v="Nacional"/>
    <x v="0"/>
    <x v="857"/>
    <s v="Ecopetrol tendría un impacto de hasta 33 billones de pesos por cobro del IVA de importaciones de combustibles, por lo que el próximo 19 de noviembre se..."/>
    <n v="245000"/>
    <x v="2"/>
    <n v="1715000"/>
    <n v="614000"/>
    <s v="La Procuraduría convocó reunión urgente para dar solución a pleito fiscal entre la Dian y Ecopetrol"/>
  </r>
  <r>
    <d v="2025-11-18T00:00:00"/>
    <x v="0"/>
    <x v="30"/>
    <x v="0"/>
    <x v="15"/>
    <s v="Procuraduría Ecopetrol-Dian"/>
    <x v="0"/>
    <s v="Atlántico"/>
    <x v="4"/>
    <x v="858"/>
    <s v="La mesa técnica, programada para el 19 de noviembre revisará los nuevos argumentos presentados y evaluará los fundamentos jurídicos y doctrinales."/>
    <n v="205000"/>
    <x v="2"/>
    <n v="1435000"/>
    <n v="41000"/>
    <s v="Procuraduría mantiene seguimiento estricto a acciones de la Dian que podrían desestabilizar a Ecopetrol"/>
  </r>
  <r>
    <d v="2025-11-18T00:00:00"/>
    <x v="0"/>
    <x v="0"/>
    <x v="0"/>
    <x v="15"/>
    <s v="Procuraduría Ecopetrol-Dian"/>
    <x v="0"/>
    <s v="Huila"/>
    <x v="6"/>
    <x v="859"/>
    <s v="La Procuraduría General de la Nación ha convocado una reunión de emergencia para el 19 de noviembre con el fin de abordar el conflicto tributario entre..."/>
    <n v="103000"/>
    <x v="2"/>
    <n v="721000"/>
    <n v="9500"/>
    <s v="Procuraduría convoca mesa técnica urgente por disputa entre Ecopetrol y la DIAN sobre el IVA"/>
  </r>
  <r>
    <d v="2025-11-18T00:00:00"/>
    <x v="0"/>
    <x v="12"/>
    <x v="0"/>
    <x v="15"/>
    <s v="Procuraduría Ecopetrol-Dian"/>
    <x v="0"/>
    <s v="Antioquia"/>
    <x v="2"/>
    <x v="860"/>
    <s v="La Procuraduría General de la Nación ha convocado una mesa técnica de urgencia para el próximo 19 de noviembre de 2025 con el objetivo de encontrar un..."/>
    <n v="250000"/>
    <x v="2"/>
    <n v="1750000"/>
    <n v="106360"/>
    <s v="Procuraduría cita a reunión urgente para solucionar pleito fiscal entre Ecopetrol y la Dian | El Colombiano"/>
  </r>
  <r>
    <d v="2025-11-18T00:00:00"/>
    <x v="0"/>
    <x v="176"/>
    <x v="0"/>
    <x v="15"/>
    <s v="Procuraduría Ecopetrol-Dian"/>
    <x v="0"/>
    <s v="Atlántico"/>
    <x v="4"/>
    <x v="861"/>
    <s v="La Procuraduría General de la Nación llamó a una reunión de urgencia para intentar destrabar la disputa fiscal entre la Dian y Ecopetrol por el cobro del."/>
    <n v="106000"/>
    <x v="2"/>
    <n v="742000"/>
    <n v="5500"/>
    <s v="Procuraduría cita reunión urgente por disputa entre la Dian y Ecopetrol que podría costar más de $22 billones"/>
  </r>
  <r>
    <d v="2025-11-18T00:00:00"/>
    <x v="0"/>
    <x v="178"/>
    <x v="0"/>
    <x v="15"/>
    <s v="Procuraduría Ecopetrol-Dian"/>
    <x v="0"/>
    <s v="Huila"/>
    <x v="6"/>
    <x v="862"/>
    <s v="La Procuraduría dio a conocer que convocó a una reunión de urgencia para buscar una salida al pleito fiscal entre la Dian y Ecopetrol. Esto debido a los."/>
    <n v="103000"/>
    <x v="2"/>
    <n v="721000"/>
    <n v="3100"/>
    <s v="Procuraduría mantiene vigilancia ante actuaciones de la Dian con Ecopetrol"/>
  </r>
  <r>
    <d v="2025-11-18T00:00:00"/>
    <x v="0"/>
    <x v="274"/>
    <x v="0"/>
    <x v="8"/>
    <m/>
    <x v="0"/>
    <s v="Putumayo"/>
    <x v="6"/>
    <x v="863"/>
    <s v="Grupo Ecopetrol se presenta como el corazón de Colombia, un latido que no solo provee energía esencial, sino que también lidera la transformación del país."/>
    <n v="103000"/>
    <x v="0"/>
    <n v="721000"/>
    <n v="2500"/>
    <s v="Grupo Ecopetrol: El Corazón que Impulsa el Presente y el Mañana de Colombia"/>
  </r>
  <r>
    <d v="2025-11-18T00:00:00"/>
    <x v="1"/>
    <x v="14"/>
    <x v="0"/>
    <x v="9"/>
    <m/>
    <x v="0"/>
    <s v="Nacional"/>
    <x v="0"/>
    <x v="864"/>
    <s v="Ecopetrol, la estatal petrolera presidida por Ricardo Roa, cerró la transacción con Statkraft"/>
    <n v="147783.9792"/>
    <x v="0"/>
    <n v="2955679.5839999998"/>
    <n v="45000"/>
    <s v="Ecopetrol cerró compra de portafolio de Statkraft"/>
  </r>
  <r>
    <d v="2025-11-18T00:00:00"/>
    <x v="0"/>
    <x v="0"/>
    <x v="0"/>
    <x v="9"/>
    <m/>
    <x v="0"/>
    <s v="Huila"/>
    <x v="6"/>
    <x v="865"/>
    <s v="Ecopetrol ha anunciado la compra de un portafolio de proyectos solares a la compañía noruega Statkraft por US$ 157,5 millones, consolidando su apuesta por..."/>
    <n v="103000"/>
    <x v="0"/>
    <n v="721000"/>
    <n v="9500"/>
    <s v="Ecopetrol invierte US$ 157,5 millones para adquirir proyectos solares de Statkraft y fortalecer su transición energética"/>
  </r>
  <r>
    <d v="2025-11-18T00:00:00"/>
    <x v="0"/>
    <x v="155"/>
    <x v="0"/>
    <x v="9"/>
    <m/>
    <x v="0"/>
    <s v="Atlántico"/>
    <x v="4"/>
    <x v="866"/>
    <s v="Ecopetrol informó que cerró exitosamente la operación con Statkraft European Wind and Solar Holding AS, filial del grupo Statkraft, uno de los principales..."/>
    <n v="106000"/>
    <x v="0"/>
    <n v="742000"/>
    <n v="5500"/>
    <s v="Ecopetrol adquiere portafolio de proyectos solares por USD 157,5 millones"/>
  </r>
  <r>
    <d v="2025-11-18T00:00:00"/>
    <x v="1"/>
    <x v="26"/>
    <x v="1"/>
    <x v="30"/>
    <m/>
    <x v="0"/>
    <s v="Nacional"/>
    <x v="0"/>
    <x v="867"/>
    <s v="Para el 2026 la compañía proyecta volúmenes de producción similares priorizando que sean rentables "/>
    <n v="147000"/>
    <x v="0"/>
    <n v="28224000"/>
    <n v="25000"/>
    <s v="Ante la caída de sus ingresos, Ecopetrol acortará inversiones"/>
  </r>
  <r>
    <d v="2025-11-18T00:00:00"/>
    <x v="0"/>
    <x v="0"/>
    <x v="1"/>
    <x v="30"/>
    <m/>
    <x v="0"/>
    <s v="Huila"/>
    <x v="6"/>
    <x v="868"/>
    <s v="Ecopetrol presentó su balance financiero del tercer trimestre de 2025, mostrando resultados sólidos pese al entorno adverso de precios internacionales del..."/>
    <n v="103000"/>
    <x v="0"/>
    <n v="721000"/>
    <n v="9500"/>
    <s v="Ecopetrol reporta ingresos por ventas de $29,8 billones en el tercer trimestre de 2025, según informe financiero"/>
  </r>
  <r>
    <d v="2025-11-18T00:00:00"/>
    <x v="0"/>
    <x v="23"/>
    <x v="0"/>
    <x v="7"/>
    <m/>
    <x v="0"/>
    <s v="Nacional"/>
    <x v="0"/>
    <x v="869"/>
    <s v="La empresa pidió a habitantes mantenerse alejados mientras avanzan la atención técnica y los trabajos de reparación realizados por su personal."/>
    <n v="215000"/>
    <x v="0"/>
    <n v="1505000"/>
    <n v="186330"/>
    <s v="Nuevo atentado contra el oleoducto Caño Limón–Coveñas en Arauquita obliga a Ecopetrol a activar plan de emergencia"/>
  </r>
  <r>
    <d v="2025-11-18T00:00:00"/>
    <x v="0"/>
    <x v="275"/>
    <x v="0"/>
    <x v="7"/>
    <m/>
    <x v="0"/>
    <s v="Atlántico"/>
    <x v="4"/>
    <x v="870"/>
    <s v="Ecopetrol denunció un nuevo atentado contra la infraestructura petrolera nacional tras registrarse una explosión en un tramo del oleoducto Caño..."/>
    <n v="175000"/>
    <x v="0"/>
    <n v="1225000"/>
    <n v="5500"/>
    <s v="Ecopetrol rechaza atentado contra el oleoducto Caño Limón–Coveñas en zona rural de Arauquita"/>
  </r>
  <r>
    <d v="2025-11-18T00:00:00"/>
    <x v="0"/>
    <x v="30"/>
    <x v="0"/>
    <x v="7"/>
    <m/>
    <x v="0"/>
    <s v="Atlántico"/>
    <x v="4"/>
    <x v="871"/>
    <s v="Por medio de un comunicado, la empresa Cenit, filial de Ecopetrol, reportó en la tarde de este lunes festivo 17 de noviembre un atentado contra el oleoducto..."/>
    <n v="205000"/>
    <x v="0"/>
    <n v="1435000"/>
    <n v="41000"/>
    <s v="Ecopetrol reporta un atentado contra oleoducto Caño Limón - Coveñas en Arauca"/>
  </r>
  <r>
    <d v="2025-11-18T00:00:00"/>
    <x v="0"/>
    <x v="27"/>
    <x v="0"/>
    <x v="7"/>
    <m/>
    <x v="0"/>
    <s v="Nacional"/>
    <x v="0"/>
    <x v="872"/>
    <s v="Un atentado contra el oleoducto Caño Limón–Coveñas en Arauquita llevó a Cenit y Ecopetrol a activar un plan de contingencia y a restringir el acceso..."/>
    <n v="127000"/>
    <x v="0"/>
    <n v="889000"/>
    <n v="12500"/>
    <s v="Ecopetrol reporta atentado contra oleoducto Caño Limón-Coveñas"/>
  </r>
  <r>
    <d v="2025-11-18T00:00:00"/>
    <x v="0"/>
    <x v="18"/>
    <x v="0"/>
    <x v="7"/>
    <m/>
    <x v="0"/>
    <s v="Nacional"/>
    <x v="0"/>
    <x v="873"/>
    <s v="A través de un comunicado, la petrolera Cenit, filial del Grupo Ecopetrol, confirmaron un atentado terrorista perpetrado por desconocidos en contra de la..."/>
    <n v="245000"/>
    <x v="0"/>
    <n v="1715000"/>
    <n v="614000"/>
    <s v="Ecopetrol confirma atentado contra el oleoducto Caño Limón-Coveñas en Arauca"/>
  </r>
  <r>
    <d v="2025-11-18T00:00:00"/>
    <x v="0"/>
    <x v="276"/>
    <x v="0"/>
    <x v="7"/>
    <m/>
    <x v="0"/>
    <s v="Internacional"/>
    <x v="5"/>
    <x v="874"/>
    <s v="La petrolera estatal Ecopetrol, la empresa más grande de Colombia, denunció este lunes un «ataque terrorista perpetrado por desconocidos» contra el..."/>
    <n v="135000"/>
    <x v="0"/>
    <n v="945000"/>
    <n v="8000"/>
    <s v="Ecopetrol denuncia un atentado a su oleoducto en zona fronteriza con Venezuela"/>
  </r>
  <r>
    <d v="2025-11-18T00:00:00"/>
    <x v="0"/>
    <x v="176"/>
    <x v="0"/>
    <x v="7"/>
    <m/>
    <x v="0"/>
    <s v="Atlántico"/>
    <x v="4"/>
    <x v="875"/>
    <s v="La empresa Ecopetrol denunció este lunes un “ataque terrorista” contra el oleoducto Caño Limón–Coveñas en una zona rural del municipio de Arauquita, en el."/>
    <n v="106000"/>
    <x v="0"/>
    <n v="742000"/>
    <n v="5500"/>
    <s v="Ecopetrol denuncia atentado contra el oleoducto Caño Limón–Coveñas en zona rural de Arauquita"/>
  </r>
  <r>
    <d v="2025-11-18T00:00:00"/>
    <x v="0"/>
    <x v="277"/>
    <x v="0"/>
    <x v="15"/>
    <s v="Procuraduría Ecopetrol-Dian"/>
    <x v="0"/>
    <s v="Bolívar"/>
    <x v="4"/>
    <x v="876"/>
    <s v="La Procuraduría General de la Nación convocó una mesa técnica de urgencia para el próximo 19 de noviembre de 2025 con el objetivo de buscar una solución a..."/>
    <n v="175000"/>
    <x v="2"/>
    <n v="1225000"/>
    <n v="9800"/>
    <s v="Por pleito fiscal entre la Dian y Ecopetrol, la Procuraduría convocó a reunión urgente"/>
  </r>
  <r>
    <d v="2025-11-19T00:00:00"/>
    <x v="0"/>
    <x v="0"/>
    <x v="0"/>
    <x v="9"/>
    <m/>
    <x v="0"/>
    <s v="Nacional"/>
    <x v="0"/>
    <x v="877"/>
    <s v="Ecopetrol anunció la adquisición de un amplio portafolio de proyectos solares en Colombia por USD 157,5 millones, en el marco de su estrategia de transición energética y descarbonización. La operación se realizó con Statkraft European Wind and Solar Holding AS, filial del grupo europeo Statkraft, uno de los líderes mundiales en energía renovable, lo que le da al negocio un respaldo técnico y estratégico de alto nivel."/>
    <n v="127000"/>
    <x v="0"/>
    <n v="889000"/>
    <n v="6500"/>
    <s v="Ecopetrol invierte más de $157 millones en proyectos solares para fortalecer su transición energética"/>
  </r>
  <r>
    <d v="2025-11-19T00:00:00"/>
    <x v="0"/>
    <x v="71"/>
    <x v="0"/>
    <x v="9"/>
    <m/>
    <x v="0"/>
    <s v="Nacional"/>
    <x v="0"/>
    <x v="877"/>
    <s v="La compra incluye seis compañías con proyectos solares que suman 0.6 gigavatios de capacidad, destinados a fortalecer el autoconsumo energético del Grupo Ecopetrol."/>
    <n v="127000"/>
    <x v="0"/>
    <n v="889000"/>
    <n v="121000"/>
    <s v="Ecopetrol invierte más de $157 millones en proyectos solares para fortalecer su transición energética"/>
  </r>
  <r>
    <d v="2025-11-19T00:00:00"/>
    <x v="0"/>
    <x v="278"/>
    <x v="0"/>
    <x v="9"/>
    <m/>
    <x v="0"/>
    <s v="Nacional"/>
    <x v="0"/>
    <x v="866"/>
    <s v="Ecopetrol informó que cerró exitosamente la operación con Statkraft European Wind and Solar Holding AS, filial del grupo Statkraft, uno de los principales productores de energía renovable en Europa."/>
    <n v="135000"/>
    <x v="0"/>
    <n v="945000"/>
    <n v="2500"/>
    <s v="Ecopetrol adquiere portafolio de proyectos solares por USD 157,5 millones"/>
  </r>
  <r>
    <d v="2025-11-19T00:00:00"/>
    <x v="0"/>
    <x v="45"/>
    <x v="0"/>
    <x v="32"/>
    <m/>
    <x v="0"/>
    <s v="Nacional"/>
    <x v="0"/>
    <x v="878"/>
    <s v="Por primera vez, Ecopetrol superó en un 230% la meta establecida por el Instituto Great Place to Work®️ en su Índice de Ambiente Laboral. Detrás del resultado hay una estrategia silenciosa pero poderosa, una cultura basada en la confianza, la coherencia y el liderazgo humano que hoy impulsa innovación, sostenibilidad y valor empresarial."/>
    <n v="127000"/>
    <x v="0"/>
    <n v="889000"/>
    <n v="9800"/>
    <s v="¿Cómo Ecopetrol convirtió su cultura en una ventaja competitiva?"/>
  </r>
  <r>
    <d v="2025-11-19T00:00:00"/>
    <x v="0"/>
    <x v="14"/>
    <x v="0"/>
    <x v="32"/>
    <m/>
    <x v="0"/>
    <s v="Nacional"/>
    <x v="0"/>
    <x v="879"/>
    <s v="Ecopetrol anunció nuevos movimientos dentro de su equipo directivo luego de que la junta directiva, reunida hoy, aprobara cambios en su estructura ejecutiva; la compañía destacó que estas decisiones hacen parte de su estrategia de fortalecimiento interno y renovación en áreas clave."/>
    <n v="147000"/>
    <x v="0"/>
    <n v="1029000"/>
    <n v="84460"/>
    <s v="Carlos Hurtado fue designado como representante legal y comercial suplente de Ecopetrol"/>
  </r>
  <r>
    <d v="2025-11-19T00:00:00"/>
    <x v="0"/>
    <x v="62"/>
    <x v="1"/>
    <x v="30"/>
    <m/>
    <x v="0"/>
    <s v="Santander"/>
    <x v="3"/>
    <x v="880"/>
    <s v="​El Grupo Ecopetrol reveló el informe financiero de la compañía correspondiente al tercer trimestre de 2025: los ingresos llegaron a $29,8 billones. “Los resultados alcanzados nos ubican en una sólida posición para cumplir nuestras metas operativas y financieras previstas para 2025”, dice el informe."/>
    <n v="121000"/>
    <x v="0"/>
    <n v="847000"/>
    <n v="7500"/>
    <s v="Ecopetrol obtuvo ingresos de $29,8 billones durante el tercer trimestre de 2025"/>
  </r>
  <r>
    <d v="2025-11-19T00:00:00"/>
    <x v="0"/>
    <x v="29"/>
    <x v="0"/>
    <x v="12"/>
    <m/>
    <x v="0"/>
    <s v="Nacional"/>
    <x v="0"/>
    <x v="881"/>
    <s v="En registros se podría confirmar que mensualmente Ecopetrol asignaba cerca de 2,5 millones de dólares para pagar la capitalización de las plantas, los intereses y la operación y mantenimiento de las mismas."/>
    <n v="185000"/>
    <x v="1"/>
    <n v="1295000"/>
    <n v="66430"/>
    <s v="Termomorichal: esposo de magistrada y vicepresidentes de Ecopetrol, testigos de regalo de $US42 millones"/>
  </r>
  <r>
    <d v="2025-11-19T00:00:00"/>
    <x v="0"/>
    <x v="20"/>
    <x v="0"/>
    <x v="7"/>
    <m/>
    <x v="0"/>
    <s v="Nacional"/>
    <x v="0"/>
    <x v="882"/>
    <s v="El ataque se registró en la vereda Las Acacias, en zona rural del municipio de Arauquita."/>
    <n v="175000"/>
    <x v="0"/>
    <n v="1225000"/>
    <n v="245360"/>
    <s v="Denunciaron nuevo atentado contra el oleoducto Caño Limón-Coveñas en Arauca"/>
  </r>
  <r>
    <d v="2025-11-19T00:00:00"/>
    <x v="0"/>
    <x v="78"/>
    <x v="0"/>
    <x v="7"/>
    <m/>
    <x v="0"/>
    <s v="Nacional"/>
    <x v="0"/>
    <x v="883"/>
    <s v="La petrolera estatal Ecopetrol, la empresa más grande de Colombia, denunció un “ataque terrorista perpetrado por desconocidos” contra el oleoducto Caño Limón-Coveñas en una zona rural de Arauquita, en el departamento de Arauca, fronterizo con Venezuela."/>
    <n v="135000"/>
    <x v="0"/>
    <n v="945000"/>
    <n v="30000"/>
    <s v="Ecopetrol denuncia un atentado a su oleoducto Caño Limón- Coveñas en Arauca"/>
  </r>
  <r>
    <d v="2025-11-19T00:00:00"/>
    <x v="0"/>
    <x v="279"/>
    <x v="0"/>
    <x v="15"/>
    <m/>
    <x v="0"/>
    <s v="Huila"/>
    <x v="6"/>
    <x v="862"/>
    <s v="La Procuraduría dio a conocer que convocó a una reunión de urgencia para buscar una salida al pleito fiscal entre la Dian y Ecopetrol. Esto debido a los cobros por el pago del impuesto del IVA por las importaciones de combustible que podrían acarrear graves riesgos para la estabilidad financiera de la empresa."/>
    <n v="103000"/>
    <x v="2"/>
    <n v="721000"/>
    <n v="9500"/>
    <s v="Procuraduría mantiene vigilancia ante actuaciones de la Dian con Ecopetrol"/>
  </r>
  <r>
    <d v="2025-11-19T00:00:00"/>
    <x v="1"/>
    <x v="26"/>
    <x v="0"/>
    <x v="10"/>
    <m/>
    <x v="0"/>
    <s v="Nacional"/>
    <x v="0"/>
    <x v="884"/>
    <s v="Los recursos del sector son muchísimos, ceca de $8 billones en regalías anuales, $50 billones en contribuciones anuales (si se incluyen tributos generales, más los impuestos de distribución de combustibles, las regalías y los dividendos de Ecopetrol, entre otros)"/>
    <n v="147000"/>
    <x v="2"/>
    <n v="28224000"/>
    <n v="25000"/>
    <s v="El 2026 no será fácil en el gas, pero el 2027 podría ser peor"/>
  </r>
  <r>
    <d v="2025-11-19T00:00:00"/>
    <x v="0"/>
    <x v="175"/>
    <x v="0"/>
    <x v="10"/>
    <m/>
    <x v="0"/>
    <s v="Casanare"/>
    <x v="7"/>
    <x v="885"/>
    <s v="Ecopetrol realizará un mantenimiento programado en la planta de gas Floreña, en la noche del sábado 22 de noviembre y la madrugada del domingo 23 de noviembre de 2025, con una duración aproximada de ocho (8) horas, desde las 08:00 de la noche del sábado 22, hasta las 04:00 de la mañana del domingo 23."/>
    <n v="98000"/>
    <x v="0"/>
    <n v="686000"/>
    <n v="2600"/>
    <s v="Corte de gas vehicular este sábado en la noche por mantenimiento en la planta de gas Floreña"/>
  </r>
  <r>
    <d v="2025-11-19T00:00:00"/>
    <x v="0"/>
    <x v="12"/>
    <x v="0"/>
    <x v="5"/>
    <m/>
    <x v="0"/>
    <s v="Antioquia"/>
    <x v="2"/>
    <x v="847"/>
    <s v="La joya de la corona de los colombianos, Ecopetrol, no había enfrentado un debilitamiento institucional tan agresivo como el que sufre hoy bajo el gobierno de Gustavo Petro. Una Junta Directiva politizada ha puesto en riesgo el gobierno corporativo y la credibilidad de la empresa. A esto se suman escándalos por presunta corrupción y tráfico de influencias protagonizados por el señor Roa y su pareja, quien muchos consideran el verdadero poder detrás del trono. Y como si fuera poco, la absurda decisión ideológica del gobierno de abandonar la exploración de hidrocarburos y no firmar nuevos contratos ha socavado las bases técnicas y financieras de la empresa."/>
    <n v="250000"/>
    <x v="2"/>
    <n v="1750000"/>
    <n v="106360"/>
    <s v="Disecaron la iguana de Ecopetrol"/>
  </r>
  <r>
    <d v="2025-11-19T00:00:00"/>
    <x v="0"/>
    <x v="15"/>
    <x v="0"/>
    <x v="13"/>
    <m/>
    <x v="0"/>
    <s v="Nacional"/>
    <x v="0"/>
    <x v="886"/>
    <s v="Fitch expresó que en Colombia hay poca producción de gas y petróleo, a lo que se suman desincentivos al sector."/>
    <n v="215000"/>
    <x v="2"/>
    <n v="1505000"/>
    <n v="26660"/>
    <s v="Vida útil de reservas de petróleo y gas en Colombia cae a menos de siete años; hay preocupación por cifras de Ecopetrol"/>
  </r>
  <r>
    <d v="2025-11-19T00:00:00"/>
    <x v="0"/>
    <x v="23"/>
    <x v="2"/>
    <x v="33"/>
    <m/>
    <x v="1"/>
    <s v="Nacional"/>
    <x v="0"/>
    <x v="887"/>
    <s v="La compañía aseguró que enfrenta una inminente crisis de liquidez. Se trata del tercer productor de gas natural de Colombia."/>
    <n v="215000"/>
    <x v="2"/>
    <n v="1505000"/>
    <n v="186330"/>
    <s v="Canadiense Canacol Energy busca protección frente a acreedores para llevar a cabo un proceso de restructuración"/>
  </r>
  <r>
    <d v="2025-11-20T00:00:00"/>
    <x v="0"/>
    <x v="18"/>
    <x v="0"/>
    <x v="3"/>
    <s v="VIII cumbre de Petróleo, Gas y Energía "/>
    <x v="0"/>
    <s v="Nacional"/>
    <x v="0"/>
    <x v="888"/>
    <s v="Coveñas y Buenaventura son las apuestas principales de Ecopetrol para &quot;tapar&quot; el hueco de gas natural que tiene el país mientras se concreta la puesta en marcha del mega proyecto Sirius."/>
    <n v="245000"/>
    <x v="0"/>
    <n v="1715000"/>
    <n v="610400"/>
    <s v="Ecopetrol recibe 40 propuestas para construir planta de importación de gas natural"/>
  </r>
  <r>
    <d v="2025-11-20T00:00:00"/>
    <x v="0"/>
    <x v="54"/>
    <x v="0"/>
    <x v="3"/>
    <s v="VIII cumbre de Petróleo, Gas y Energía "/>
    <x v="0"/>
    <s v="Nacional"/>
    <x v="0"/>
    <x v="889"/>
    <s v="En la VIII Cumbre de Petróleo, Gas y Energía, el presidente del Grupo Ecopetrol, Ricardo Roa, presentó un balance de las operaciones de la compañía y anunció inversiones en exploración, transporte, gas y energías renovables."/>
    <n v="135000"/>
    <x v="0"/>
    <n v="945000"/>
    <n v="11500"/>
    <s v="Ecopetrol invertirá más de US$170 millones en transporte y US$100 millones en regasificadora de Coveñas"/>
  </r>
  <r>
    <d v="2025-11-20T00:00:00"/>
    <x v="0"/>
    <x v="54"/>
    <x v="0"/>
    <x v="3"/>
    <s v="VIII cumbre de Petróleo, Gas y Energía "/>
    <x v="0"/>
    <s v="Nacional"/>
    <x v="0"/>
    <x v="890"/>
    <s v="Ecopetrol informó que recibió 40 manifestaciones de interés para la construcción de una nueva planta de importación de gas natural en su terminal marítima de Coveñas, en Sucre."/>
    <n v="135000"/>
    <x v="0"/>
    <n v="945000"/>
    <n v="11500"/>
    <s v="Ecopetrol recibió 40 propuestas para construir nueva terminal de importación de gas en Coveñas"/>
  </r>
  <r>
    <d v="2025-11-20T00:00:00"/>
    <x v="0"/>
    <x v="30"/>
    <x v="0"/>
    <x v="3"/>
    <s v="VIII cumbre de Petróleo, Gas y Energía "/>
    <x v="0"/>
    <s v="Atlántico"/>
    <x v="4"/>
    <x v="891"/>
    <s v="Ricardo Roa señaló que el proyecto tendrá una capacidad de importación de entre 100 y 400 Gbtud para suplir los faltantes de gas que el país tendrá de aquí a 2030."/>
    <n v="205000"/>
    <x v="0"/>
    <n v="1435000"/>
    <n v="41000"/>
    <s v="Ecopetrol recibió el aval de la Anla para que se importe gas con la regasificadora de Coveñas"/>
  </r>
  <r>
    <d v="2025-11-20T00:00:00"/>
    <x v="0"/>
    <x v="20"/>
    <x v="0"/>
    <x v="3"/>
    <s v="VIII cumbre de Petróleo, Gas y Energía "/>
    <x v="0"/>
    <s v="Nacional"/>
    <x v="0"/>
    <x v="892"/>
    <s v="Ricardo Roa, presidente de Ecopetrol, informó que hay 40 empresa interesadas en el proyecto."/>
    <n v="175000"/>
    <x v="0"/>
    <n v="1225000"/>
    <n v="245630"/>
    <s v="Ecopetrol invertirá USD 100 millones para importar gas por Coveñas (Sucre)"/>
  </r>
  <r>
    <d v="2025-11-20T00:00:00"/>
    <x v="0"/>
    <x v="40"/>
    <x v="0"/>
    <x v="3"/>
    <s v="VIII cumbre de Petróleo, Gas y Energía "/>
    <x v="0"/>
    <s v="Bolívar"/>
    <x v="4"/>
    <x v="893"/>
    <s v="El presidente de Ecopetrol, Ricardo Roa Barragán, entregó detalles del proceso para la contratación de los servicios logísticos de ese proyecto."/>
    <n v="175000"/>
    <x v="0"/>
    <n v="1225000"/>
    <n v="35000"/>
    <s v="Quince oferentes habilitados para ‘pujar’ por Regasificadora de Coveñas"/>
  </r>
  <r>
    <d v="2025-11-20T00:00:00"/>
    <x v="0"/>
    <x v="45"/>
    <x v="0"/>
    <x v="3"/>
    <s v="VIII cumbre de Petróleo, Gas y Energía "/>
    <x v="0"/>
    <s v="Nacional"/>
    <x v="0"/>
    <x v="894"/>
    <s v="Los recursos se concentrarán en modernizar la infraestructura de transporte del grupo, incluyendo la adecuación logística para importar GNL desde Coveñas y la actualización de sistemas clave de movilización de crudos y combustibles."/>
    <n v="127000"/>
    <x v="0"/>
    <n v="889000"/>
    <n v="14500"/>
    <s v="Ecopetrol anuncia inversiones por US$170 millones y ahorros de $15 billones, equivalentes a una tributaria"/>
  </r>
  <r>
    <d v="2025-11-20T00:00:00"/>
    <x v="0"/>
    <x v="11"/>
    <x v="0"/>
    <x v="3"/>
    <s v="VIII cumbre de Petróleo, Gas y Energía "/>
    <x v="0"/>
    <s v="Nacional"/>
    <x v="0"/>
    <x v="895"/>
    <s v="Se recibieron ofertas de empresas internacionales interesadas en participar en la construcción de la terminal."/>
    <n v="127000"/>
    <x v="0"/>
    <n v="889000"/>
    <n v="105000"/>
    <s v="Ecopetrol recibe 40 propuestas para la nueva terminal de importación de gas en Coveñas"/>
  </r>
  <r>
    <d v="2025-11-20T00:00:00"/>
    <x v="0"/>
    <x v="280"/>
    <x v="0"/>
    <x v="3"/>
    <s v="VIII cumbre de Petróleo, Gas y Energía "/>
    <x v="0"/>
    <s v="Internacional"/>
    <x v="5"/>
    <x v="896"/>
    <s v="La ANLA autorizó el desarrollo del proyecto con el que Ecopetrol cubrirá faltantes de gas hasta 2030."/>
    <n v="135000"/>
    <x v="0"/>
    <n v="945000"/>
    <n v="7500"/>
    <s v="Ecopetrol ya tiene aval ambiental de la ANLA para el proyecto de regasificadora de Coveñas"/>
  </r>
  <r>
    <d v="2025-11-20T00:00:00"/>
    <x v="0"/>
    <x v="14"/>
    <x v="0"/>
    <x v="3"/>
    <s v="VIII cumbre de Petróleo, Gas y Energía "/>
    <x v="0"/>
    <s v="Nacional"/>
    <x v="0"/>
    <x v="897"/>
    <s v="Roa señaló que la compañía cerrará el año habiendo superado la meta trazada en cuanto a la actividad exploratoria para este año"/>
    <n v="147000"/>
    <x v="0"/>
    <n v="1029000"/>
    <n v="84460"/>
    <s v="Regasificación en Coveñas tiene 15 interesadas y US$100 millones para adecuaciones"/>
  </r>
  <r>
    <d v="2025-11-20T00:00:00"/>
    <x v="0"/>
    <x v="170"/>
    <x v="0"/>
    <x v="3"/>
    <s v="VIII cumbre de Petróleo, Gas y Energía "/>
    <x v="0"/>
    <s v="Nacional"/>
    <x v="0"/>
    <x v="898"/>
    <s v="El proyecto de la segunda regasificadora en el Caribe colombiano requiere de infraestructura por la que Cenit está pagando."/>
    <n v="127000"/>
    <x v="0"/>
    <n v="889000"/>
    <n v="7500"/>
    <s v="Grupo Ecopetrol revela cuánto está invirtiendo para transportar el gas que llegue a Coveñas"/>
  </r>
  <r>
    <d v="2025-11-20T00:00:00"/>
    <x v="0"/>
    <x v="26"/>
    <x v="0"/>
    <x v="3"/>
    <s v="VIII cumbre de Petróleo, Gas y Energía "/>
    <x v="0"/>
    <s v="Nacional"/>
    <x v="0"/>
    <x v="899"/>
    <s v="El presidente de Ecopetrol, Ricardo Roa mencionó que es una inversión conjunta con su filial Cenit."/>
    <n v="162000"/>
    <x v="0"/>
    <n v="1134000"/>
    <n v="35360"/>
    <s v="De US$100 millones será la inversión de Ecopetrol para la construcción de la regasificadora en Coveñas"/>
  </r>
  <r>
    <d v="2025-11-20T00:00:00"/>
    <x v="0"/>
    <x v="15"/>
    <x v="0"/>
    <x v="3"/>
    <s v="VIII cumbre de Petróleo, Gas y Energía "/>
    <x v="0"/>
    <s v="Nacional"/>
    <x v="0"/>
    <x v="900"/>
    <s v="Ricardo Roa entregó detalles de los proyectos de gas en la octava Cumbre de Petróleo, Gas y Energía, de la cual Valora Analitik es medio aliado."/>
    <n v="215000"/>
    <x v="0"/>
    <n v="1505000"/>
    <n v="26660"/>
    <s v="Ecopetrol recibió aprobación de la ANLA para regasificadora de Coveñas; planea proyectos fuera de Colombia"/>
  </r>
  <r>
    <d v="2025-11-20T00:00:00"/>
    <x v="0"/>
    <x v="187"/>
    <x v="0"/>
    <x v="27"/>
    <s v="VIII cumbre de Petróleo, Gas y Energía "/>
    <x v="0"/>
    <s v="Bolívar"/>
    <x v="4"/>
    <x v="901"/>
    <s v="El presidente de Ecopetrol, Ricardo Roa, subió la temperatura de la VIII Cumbre de Petróleo, Gas y Energía al anunciar una ambiciosa estrategia de crecimiento que conjuga la solidez financiera con una acelerada hoja de ruta verde."/>
    <n v="106000"/>
    <x v="0"/>
    <n v="742000"/>
    <n v="2800"/>
    <s v="Ecopetrol sacude la cumbre: inversión histórica de US$170 millones en infraestructura y récord de 3.3 GW para liderar la transición energética"/>
  </r>
  <r>
    <d v="2025-11-20T00:00:00"/>
    <x v="1"/>
    <x v="23"/>
    <x v="0"/>
    <x v="27"/>
    <m/>
    <x v="0"/>
    <s v="Nacional"/>
    <x v="0"/>
    <x v="902"/>
    <s v="El presidente de la compañía, Ricardo Roa, aseguró que esta “es una de las mejores actividades en materia de rentabilidad”."/>
    <n v="315000"/>
    <x v="0"/>
    <n v="1575000"/>
    <n v="260000"/>
    <s v="Ecopetrol proyecta expansión exterior"/>
  </r>
  <r>
    <d v="2025-11-20T00:00:00"/>
    <x v="0"/>
    <x v="23"/>
    <x v="0"/>
    <x v="27"/>
    <m/>
    <x v="0"/>
    <s v="Nacional"/>
    <x v="0"/>
    <x v="903"/>
    <s v="El presidente de la compañía, Ricardo Roa, aseguró que esta “es una de las mejores actividades en materia de rentabilidad”."/>
    <n v="215000"/>
    <x v="0"/>
    <n v="1505000"/>
    <n v="186130"/>
    <s v="Ecopetrol buscará expandir su negocio de transporte de hidrocarburos a otros países: 'Es algo a lo que vamos a aspirar'"/>
  </r>
  <r>
    <d v="2025-11-20T00:00:00"/>
    <x v="0"/>
    <x v="281"/>
    <x v="0"/>
    <x v="27"/>
    <m/>
    <x v="0"/>
    <s v="Nacional"/>
    <x v="0"/>
    <x v="904"/>
    <s v="Ecopetrol aseguró que realizará inversiones de hasta 170 millones de dólares en proyectos de transporte, buscando la internacionalización de este segmento que considera uno de los más rentables."/>
    <n v="245000"/>
    <x v="0"/>
    <n v="1715000"/>
    <n v="66430"/>
    <s v="Ecopetrol apuesta por expandir su segmento de transporte con millonaria inversión"/>
  </r>
  <r>
    <d v="2025-11-20T00:00:00"/>
    <x v="0"/>
    <x v="30"/>
    <x v="0"/>
    <x v="7"/>
    <m/>
    <x v="0"/>
    <s v="Atlántico"/>
    <x v="4"/>
    <x v="905"/>
    <s v="El presidente de la compañía expresó que a 2030 la compañía “debe estar mucho más cerca de ser una empresa que entre al juego ante la diversificación”."/>
    <n v="20500"/>
    <x v="0"/>
    <n v="205000"/>
    <n v="41000"/>
    <s v="“No marchitamos la joya de la corona”: Roa respondió a críticas por manejo de Ecopetrol"/>
  </r>
  <r>
    <d v="2025-11-20T00:00:00"/>
    <x v="1"/>
    <x v="23"/>
    <x v="2"/>
    <x v="7"/>
    <m/>
    <x v="1"/>
    <s v="Nacional"/>
    <x v="0"/>
    <x v="906"/>
    <s v="Gobierno indaga si el Presidente autorizó a Isaac Beltrán a contactar a 'Pitufo'. Hay actas en las que la petrolera entregó datos para verificaciones."/>
    <n v="315000"/>
    <x v="2"/>
    <n v="40950000"/>
    <n v="260000"/>
    <s v="El enigmático agente de la UIAF que visitó a 'Papá Pitufo' en España figura en convenio de cooperación con Ecopetrol: ¿qué estaban buscando?"/>
  </r>
  <r>
    <d v="2025-11-20T00:00:00"/>
    <x v="0"/>
    <x v="23"/>
    <x v="2"/>
    <x v="7"/>
    <m/>
    <x v="1"/>
    <s v="Nacional"/>
    <x v="0"/>
    <x v="906"/>
    <s v="Gobierno indaga si el Presidente autorizó a Isaac Beltrán a contactar a 'Pitufo'. Hay actas en las que la petrolera entregó datos para verificaciones."/>
    <n v="215000"/>
    <x v="2"/>
    <n v="1505000"/>
    <n v="186130"/>
    <s v="El enigmático agente de la UIAF que visitó a 'Papá Pitufo' en España figura en convenio de cooperación con Ecopetrol: ¿qué estaban buscando?"/>
  </r>
  <r>
    <d v="2025-11-20T00:00:00"/>
    <x v="0"/>
    <x v="275"/>
    <x v="0"/>
    <x v="8"/>
    <m/>
    <x v="0"/>
    <s v="Atlantico"/>
    <x v="4"/>
    <x v="907"/>
    <s v="Ecopetrol continúa fortaleciendo su presencia social en La Guajira con la entrega de cinco proyectos de inversión destinados a mejorar la infraestructura educativa, institucional y la atención a la primera infancia en Maicao, Uribia, Albania y Riohacha."/>
    <n v="175000"/>
    <x v="0"/>
    <n v="1225000"/>
    <n v="5500"/>
    <s v="Ecopetrol entrega proyectos de inversión social que beneficiarán a más de 14 mil habitantes en La Guajira"/>
  </r>
  <r>
    <d v="2025-11-20T00:00:00"/>
    <x v="0"/>
    <x v="282"/>
    <x v="0"/>
    <x v="8"/>
    <m/>
    <x v="0"/>
    <s v="Magdalena"/>
    <x v="4"/>
    <x v="908"/>
    <s v="La principal empresa de gas y gas de Colombia, Ecopetrol volvió al territorio con una agenda social de alto impacto y cinco proyectos listos para fortalecer entornos educativos, institucionales y comunitarios."/>
    <n v="175000"/>
    <x v="0"/>
    <n v="1225000"/>
    <n v="4500"/>
    <s v="Ecopetrol impulsa infraestructura educativa y comunitaria en varios municipios de La Guajira"/>
  </r>
  <r>
    <d v="2025-11-20T00:00:00"/>
    <x v="0"/>
    <x v="169"/>
    <x v="0"/>
    <x v="13"/>
    <m/>
    <x v="0"/>
    <s v="Nacional"/>
    <x v="0"/>
    <x v="909"/>
    <s v="Ecopetrol incrementará su oferta de gas desde el 1 de diciembre entre 46 y 60 Gbtud"/>
    <n v="135000"/>
    <x v="0"/>
    <n v="945000"/>
    <n v="7500"/>
    <s v="Ecopetrol incrementará su oferta de gas desde el 1 de diciembre entre 46 y 60 Gbtud"/>
  </r>
  <r>
    <d v="2025-11-20T00:00:00"/>
    <x v="0"/>
    <x v="25"/>
    <x v="0"/>
    <x v="13"/>
    <m/>
    <x v="0"/>
    <s v="Nacional"/>
    <x v="0"/>
    <x v="910"/>
    <s v="El presidente de la estatal petrolera aseguró que la “salud financiera” de la compañía es buena"/>
    <n v="295000"/>
    <x v="0"/>
    <n v="2065000"/>
    <n v="95030"/>
    <s v="Ecopetrol cerrará el 2025 con 13 pozos exploratorios perforados: Ricardo Roa"/>
  </r>
  <r>
    <d v="2025-11-20T00:00:00"/>
    <x v="0"/>
    <x v="28"/>
    <x v="0"/>
    <x v="13"/>
    <m/>
    <x v="0"/>
    <s v="Nacional"/>
    <x v="0"/>
    <x v="911"/>
    <s v="Por medio de una presentación, el líder de Ecopetrol destacó los logros obtenidos en el presente año."/>
    <n v="175000"/>
    <x v="0"/>
    <n v="1225000"/>
    <n v="8500"/>
    <s v="Ricardo Roa, presidente de Ecopetrol, destaca que se cuenta con la producción más alta de los últimos 9 años"/>
  </r>
  <r>
    <d v="2025-11-20T00:00:00"/>
    <x v="0"/>
    <x v="30"/>
    <x v="0"/>
    <x v="10"/>
    <m/>
    <x v="0"/>
    <s v="Atlántico"/>
    <x v="4"/>
    <x v="912"/>
    <s v="El presidente de Ecopetrol defendió su postura ante la lluvia de críticas que han surgido sobre el manejo que la compañía le ha dado a la crisis del gas natural en Colombia."/>
    <n v="205000"/>
    <x v="0"/>
    <n v="1435000"/>
    <n v="41000"/>
    <s v="“Nos quieren culpar por la situación del gas, pero hemos tenido resiliencia”: Ricardo Roa"/>
  </r>
  <r>
    <d v="2025-11-20T00:00:00"/>
    <x v="0"/>
    <x v="86"/>
    <x v="0"/>
    <x v="10"/>
    <m/>
    <x v="0"/>
    <s v="Casanare"/>
    <x v="7"/>
    <x v="885"/>
    <s v="Ecopetrol realizará un mantenimiento programado en la planta de gas Floreña, en la noche del sábado 22 de noviembre y la madrugada del domingo 23 de noviembre de 2025, con una duración aproximada de ocho (8) horas, desde las 08:00 de la noche del sábado 22, hasta las 04:00 de la mañana del domingo 23."/>
    <n v="98000"/>
    <x v="0"/>
    <n v="686000"/>
    <n v="2900"/>
    <s v="Corte de gas vehicular este sábado en la noche por mantenimiento en la planta de gas Floreña"/>
  </r>
  <r>
    <d v="2025-11-20T00:00:00"/>
    <x v="0"/>
    <x v="38"/>
    <x v="1"/>
    <x v="1"/>
    <m/>
    <x v="0"/>
    <s v="Nacional"/>
    <x v="0"/>
    <x v="913"/>
    <s v="Los principales índices accionarios abrieron con desvalorizaciones. El Dow Jones cae 1,65% d/d y el Nasdaq 2,29% d/d. Por otra parte, el Euro Stoxx 50 cae 1,88% d/d y se ubica en 5.634,75 puntos a las 8:38 am (hora local), y el Nikkei 225 cerró con una desvalorización de 1,77% d/d."/>
    <n v="78000"/>
    <x v="1"/>
    <n v="546000"/>
    <n v="5500"/>
    <s v="Utilidades de Ecopetrol caen 29,8% en 3T25"/>
  </r>
  <r>
    <d v="2025-11-20T00:00:00"/>
    <x v="1"/>
    <x v="14"/>
    <x v="0"/>
    <x v="29"/>
    <m/>
    <x v="0"/>
    <s v="Nacional"/>
    <x v="0"/>
    <x v="914"/>
    <s v="Ecopetrol anunció nuevos dentro de su equipo directivo  "/>
    <n v="147783.9792"/>
    <x v="0"/>
    <n v="3842383.4591999999"/>
    <n v="45000"/>
    <s v="Nuevo representante legal suplente de Ecopetrol"/>
  </r>
  <r>
    <d v="2025-11-20T00:00:00"/>
    <x v="0"/>
    <x v="283"/>
    <x v="0"/>
    <x v="7"/>
    <m/>
    <x v="0"/>
    <s v="Nacional"/>
    <x v="0"/>
    <x v="915"/>
    <s v="La petrolera estatal Ecopetrol, la empresa más grande de Colombia, denunció, este lunes 17 de noviembre, un «ataque terrorista perpetrado por desconocidos» contra el oleoducto Caño Limón-Coveñas en una zona rural de Arauquita, en el departamento de Arauca, fronterizo con Venezuela."/>
    <n v="127000"/>
    <x v="0"/>
    <n v="889000"/>
    <n v="7500"/>
    <s v="Ecopetrol denunció «ataque terrorista» contra oleoducto ubicado en zona fronteriza con Venezuela"/>
  </r>
  <r>
    <d v="2025-11-21T00:00:00"/>
    <x v="0"/>
    <x v="284"/>
    <x v="0"/>
    <x v="34"/>
    <m/>
    <x v="0"/>
    <s v="Nacional"/>
    <x v="0"/>
    <x v="916"/>
    <s v="La Nación no garantiza obligaciones laborales o pensionales, máxime cuando no hay mandato expreso que lo disponga."/>
    <n v="141000"/>
    <x v="2"/>
    <n v="987000"/>
    <n v="13000"/>
    <s v="Grado jurisdiccional de consulta no procede frente a fallos que le sean desfavorables a Ecopetrol"/>
  </r>
  <r>
    <d v="2025-11-21T00:00:00"/>
    <x v="0"/>
    <x v="61"/>
    <x v="0"/>
    <x v="35"/>
    <m/>
    <x v="0"/>
    <s v="Nacional"/>
    <x v="0"/>
    <x v="917"/>
    <s v="En Ecopetrol, los resultados ya no se miden solo en producción o utilidades. Cada vez más, el desempeño se entiende desde la cultura: cómo se trabaja, cómo se decide y cómo se convive. En 2025, la empresa superó en un 230 por ciento la meta del Índice de Ambiente Laboral de Great Place to Work®, alcanzando una valoración “muy satisfactoria” que señala un cambio de fondo en su modelo organizacional."/>
    <n v="275000"/>
    <x v="0"/>
    <n v="1925000"/>
    <n v="350000"/>
    <s v="Ecopetrol, entre los mejores lugares para trabajar según Great Place to Work"/>
  </r>
  <r>
    <d v="2025-11-21T00:00:00"/>
    <x v="0"/>
    <x v="28"/>
    <x v="0"/>
    <x v="36"/>
    <m/>
    <x v="0"/>
    <s v="Nacional"/>
    <x v="0"/>
    <x v="918"/>
    <s v="Las empresas fueron destacadas por los procesos desarrollados en el presente año."/>
    <n v="175000"/>
    <x v="0"/>
    <n v="1225000"/>
    <n v="8500"/>
    <s v="Ranking de las empresas de hidrocarburos con mejor reputación en 2025"/>
  </r>
  <r>
    <d v="2025-11-21T00:00:00"/>
    <x v="0"/>
    <x v="83"/>
    <x v="0"/>
    <x v="36"/>
    <m/>
    <x v="0"/>
    <s v="Nacional"/>
    <x v="0"/>
    <x v="919"/>
    <s v="En un momento de tensiones políticas, menor inversión social y debates sobre el futuro energético, las empresas petroleras en Colombia lograron un respiro: el Barómetro Petrolero 2025 reveló que la reputación del sector mejora a nivel nacional, aunque enfrenta un deterioro evidente en las regiones productoras."/>
    <n v="141000"/>
    <x v="0"/>
    <n v="987000"/>
    <n v="7500"/>
    <s v="Empresas petroleras y de gas con mejor reputación en 2025, según Barómetro Petrolero"/>
  </r>
  <r>
    <d v="2025-11-21T00:00:00"/>
    <x v="0"/>
    <x v="15"/>
    <x v="0"/>
    <x v="36"/>
    <m/>
    <x v="0"/>
    <s v="Nacional"/>
    <x v="0"/>
    <x v="920"/>
    <s v="Según lo mencionó Arteaga Latam, el estudio se hizo con base en la percepción de 2.427 personas, 240 funcionarios de gobierno y 194 directivos del sector. También señaló que el apoyo de la opinión pública a la industria se mantiene en altos niveles, expresando que 80 % de los colombianos afirmó que la industria petrolera es positiva para el país, y 78 % dijo que esta tiene un papel importante para la financiación de programas sociales y de inversión pública."/>
    <n v="215000"/>
    <x v="0"/>
    <n v="1505000"/>
    <n v="26660"/>
    <s v="Ecopetrol, Hocol y GeoPark son las compañías de petróleo y gas con mejor reputación de 2025"/>
  </r>
  <r>
    <d v="2025-11-21T00:00:00"/>
    <x v="0"/>
    <x v="159"/>
    <x v="0"/>
    <x v="37"/>
    <m/>
    <x v="0"/>
    <s v="Nacional"/>
    <x v="0"/>
    <x v="921"/>
    <s v="La Crisis Ecopetrol 2025 preocupa a los trabajadores y sindicatos: corrupción, tensiones con EE. UU. y venta de activos estratégicos amenazan la soberanía energética y miles de empleos."/>
    <n v="127000"/>
    <x v="1"/>
    <n v="889000"/>
    <n v="3100"/>
    <s v="Corrupción y recortes: así se agrava la crisis laboral dentro de Ecopetrol en 2025"/>
  </r>
  <r>
    <d v="2025-11-21T00:00:00"/>
    <x v="0"/>
    <x v="10"/>
    <x v="0"/>
    <x v="8"/>
    <m/>
    <x v="0"/>
    <s v="Guajira"/>
    <x v="4"/>
    <x v="922"/>
    <s v="La institución etnoeducativa Rural Laachon, en Mayapo, recibió un anuncio que rompe con años de espera: la gobernación de La Guajira y Ecopetrol confirmaron la construcción de una nueva cubierta para el plantel, un proyecto que nació de una petición hecha por los estudiantes al gobernador Jairo Aguilar Deluque al iniciar el calendario escolar de 2024. Esta vez, el compromiso no quedó en discursos; tomó rumbo y fecha."/>
    <n v="106000"/>
    <x v="0"/>
    <n v="742000"/>
    <n v="3500"/>
    <s v="Gobernación y Ecopetrol impulsan mejoras para estudiantes de Laachon"/>
  </r>
  <r>
    <d v="2025-11-21T00:00:00"/>
    <x v="0"/>
    <x v="6"/>
    <x v="0"/>
    <x v="8"/>
    <m/>
    <x v="0"/>
    <s v="Guajira"/>
    <x v="4"/>
    <x v="923"/>
    <s v="Ecopetrol avanza en el proceso de fortalecer su presencia social en el territorio guajiro y esta semana entrega cinco proyectos de inversión social por un valor de $4.131 millones, orientados a mejorar las condiciones educativas, institucionales y de atención a la primera infancia en los municipios de Maicao, Uribia, Albania y Riohacha."/>
    <n v="106000"/>
    <x v="0"/>
    <n v="742000"/>
    <n v="3500"/>
    <s v="Más de 14 mil habitantes de La Guajira beneficiados con proyectos de inversión social de Ecopetrol"/>
  </r>
  <r>
    <d v="2025-11-21T00:00:00"/>
    <x v="0"/>
    <x v="285"/>
    <x v="0"/>
    <x v="8"/>
    <m/>
    <x v="0"/>
    <s v="Nacional"/>
    <x v="0"/>
    <x v="924"/>
    <s v="Ecopetrol reafirma su compromiso con la preservación de las tradiciones culturales del Huila al vincularse al Festival Interveredal de Música Campesina y Rajaleña “Alberto Pascuas”, que se realizó en la vereda Peñas Blancas, zona rural de Neiva."/>
    <n v="127000"/>
    <x v="0"/>
    <n v="889000"/>
    <n v="2500"/>
    <s v="Ecopetrol se suma al Festival de músicaCampesina y rajaleñas de Peñas Blancas"/>
  </r>
  <r>
    <d v="2025-11-21T00:00:00"/>
    <x v="0"/>
    <x v="37"/>
    <x v="0"/>
    <x v="8"/>
    <m/>
    <x v="0"/>
    <s v="Nacional"/>
    <x v="0"/>
    <x v="925"/>
    <s v="Ecopetrol reafirma su compromiso con la preservación de las tradiciones culturales del Huila al vincularse al Festival Interveredal de Música Campesina y Rajaleña “Alberto Pascuas”, que se realizó en la vereda Peñas Blancas, zona rural de Neiva."/>
    <n v="127000"/>
    <x v="0"/>
    <n v="889000"/>
    <n v="3500"/>
    <s v="Ecopetrol se suma al Festival de música Campesina y rajaleñas de Peñas Blancas"/>
  </r>
  <r>
    <d v="2025-11-21T00:00:00"/>
    <x v="0"/>
    <x v="11"/>
    <x v="0"/>
    <x v="4"/>
    <m/>
    <x v="0"/>
    <s v="Nacional"/>
    <x v="0"/>
    <x v="926"/>
    <s v="La calificadora señala riesgos para Ecopetrol en reservas, precios y ejecución de proyectos."/>
    <n v="127000"/>
    <x v="2"/>
    <n v="889000"/>
    <n v="105000"/>
    <s v="Ecopetrol enfrentaría presión adicional en su calificación si vende Permian, asegura Fitch Ratings"/>
  </r>
  <r>
    <d v="2025-11-21T00:00:00"/>
    <x v="0"/>
    <x v="157"/>
    <x v="0"/>
    <x v="4"/>
    <m/>
    <x v="0"/>
    <s v="Nacional"/>
    <x v="0"/>
    <x v="926"/>
    <s v="Ecopetrol enfrentaría presión adicional en su calificación si vende Permian, asegura Fitch Ratings"/>
    <n v="127000"/>
    <x v="2"/>
    <n v="889000"/>
    <n v="2500"/>
    <s v="Ecopetrol enfrentaría presión adicional en su calificación si vende Permian, asegura Fitch Ratings"/>
  </r>
  <r>
    <d v="2025-11-21T00:00:00"/>
    <x v="0"/>
    <x v="33"/>
    <x v="0"/>
    <x v="4"/>
    <s v="VIII cumbre de Petróleo, Gas y Energía "/>
    <x v="0"/>
    <s v="Atlantico"/>
    <x v="4"/>
    <x v="927"/>
    <s v="En el marco de la VIII Cumbre de Petróleo, Gas y Energía, la firmas Calificadora Fitch Ratings encendió las alertas sobre los potenciales efectos que tendría para Ecopetrol una eventual venta de su participación en el yacimiento Permian, en Estados Unidos."/>
    <n v="106000"/>
    <x v="2"/>
    <n v="742000"/>
    <n v="3500"/>
    <s v="Fitch advierte que Ecopetrol podría enfrentar presión en su calificación si decide vender su participación en Permian"/>
  </r>
  <r>
    <d v="2025-11-21T00:00:00"/>
    <x v="0"/>
    <x v="18"/>
    <x v="0"/>
    <x v="4"/>
    <m/>
    <x v="0"/>
    <s v="Nacional"/>
    <x v="0"/>
    <x v="928"/>
    <s v="La división en el principal sindicato de Ecopetrol se agudiza. Mientras tanto, Fitch advierte que vender el Permian puede llevar a una rebaja en la nota crediticia de Ecopetrol."/>
    <n v="245000"/>
    <x v="2"/>
    <n v="1715000"/>
    <n v="610400"/>
    <s v="Sector de la USO hace lobby con Petro para que Ecopetrol venda campo de fracking en Estados Unidos"/>
  </r>
  <r>
    <d v="2025-11-21T00:00:00"/>
    <x v="0"/>
    <x v="12"/>
    <x v="0"/>
    <x v="27"/>
    <m/>
    <x v="0"/>
    <s v="Antioquia"/>
    <x v="2"/>
    <x v="929"/>
    <s v="Ricardo Roa, presidente de Ecopetrol, anunció inversiones por más de US$170 millones en proyectos de transporte, un segmento que, dijo, buscará fortalecer tanto en Colombia como en el exterior."/>
    <n v="250000"/>
    <x v="0"/>
    <n v="1750000"/>
    <n v="106360"/>
    <s v="Ecopetrol anuncia millonaria inversión para el transporte de hidrocarburos: US$100 millones irán para la regasificadora de Coveñas"/>
  </r>
  <r>
    <d v="2025-11-21T00:00:00"/>
    <x v="0"/>
    <x v="286"/>
    <x v="0"/>
    <x v="27"/>
    <m/>
    <x v="0"/>
    <s v="Norte de Santander"/>
    <x v="3"/>
    <x v="929"/>
    <s v="Ricardo Roa, presidente de Ecopetrol, anunció inversiones por más de US$170 millones en proyectos de transporte, un segmento que, dijo, buscará fortalecer tanto en Colombia como en el exterior."/>
    <n v="121000"/>
    <x v="0"/>
    <n v="847000"/>
    <n v="6500"/>
    <s v="Ecopetrol anuncia millonaria inversión para el transporte de hidrocarburos: US$100 millones irán para la regasificadora de Coveñas"/>
  </r>
  <r>
    <d v="2025-11-21T00:00:00"/>
    <x v="0"/>
    <x v="62"/>
    <x v="0"/>
    <x v="13"/>
    <m/>
    <x v="0"/>
    <s v="Santander"/>
    <x v="3"/>
    <x v="930"/>
    <s v="Pese a que el gobierno del presidente Petro se ha caracterizado desde sus inicios por manifestarse en contra de la industria extractiva, el Grupo Ecopetrol informó que cerrará este año con 13 nuevos taladros en los que invertirá unos 328 millones de dólares, aunque había proyectado perforar diez pozos para este año, es decir, que la meta se superará en 30 por ciento."/>
    <n v="121000"/>
    <x v="0"/>
    <n v="847000"/>
    <n v="6500"/>
    <s v="¿Reaccionó Petro? Vía libre para explotar 13 nuevos pozos petroleros en Colombia"/>
  </r>
  <r>
    <d v="2025-11-21T00:00:00"/>
    <x v="0"/>
    <x v="167"/>
    <x v="0"/>
    <x v="13"/>
    <s v="VIII cumbre de Petróleo, Gas y Energía "/>
    <x v="0"/>
    <s v="Santander"/>
    <x v="3"/>
    <x v="931"/>
    <s v="En el marco de la VIII Cumbre de Petróleo, Gas y Energía, el presidente de Ecopetrol, Ricardo Roa Barragán, anunció que el Grupo cerrará el año con 13 nuevos taladros, superando en un 30% la meta inicial de perforar diez pozos. La inversión destinada a esta expansión asciende a 328 millones de dólares, lo que refleja una apuesta decidida por fortalecer la autosuficiencia energética del país."/>
    <n v="113000"/>
    <x v="0"/>
    <n v="791000"/>
    <n v="5500"/>
    <s v="Ecopetrol acelera su exploración: 13 nuevos taladros para cerrar 2025"/>
  </r>
  <r>
    <d v="2025-11-21T00:00:00"/>
    <x v="0"/>
    <x v="287"/>
    <x v="0"/>
    <x v="13"/>
    <m/>
    <x v="0"/>
    <s v="Nacional"/>
    <x v="0"/>
    <x v="932"/>
    <s v="El Grupo Ecopetrol cerrará este año con 13 nuevos taladros de los 10 proyectados en enero, la inversión total de la adquisición es de 328 millones de dólares."/>
    <n v="78000"/>
    <x v="0"/>
    <n v="546000"/>
    <n v="2500"/>
    <s v="Ecopetrol cierra fase de exploración del año 2025"/>
  </r>
  <r>
    <d v="2025-11-21T00:00:00"/>
    <x v="0"/>
    <x v="288"/>
    <x v="0"/>
    <x v="13"/>
    <m/>
    <x v="0"/>
    <s v="Nacional"/>
    <x v="0"/>
    <x v="933"/>
    <s v="El presidente de Ecopetrol, Ricardo Roa Barragán, indicó que la empresa espera cerrar el 2025 con 13 nuevos taladros, un 30% de lo previstos, lo que requerirá una inversión de US$ 328 millones."/>
    <n v="98000"/>
    <x v="0"/>
    <n v="686000"/>
    <n v="5000"/>
    <s v="Ecopetrol cerrará 2025 con 13 nuevos taladros, 30% más de lo proyectado"/>
  </r>
  <r>
    <d v="2025-11-21T00:00:00"/>
    <x v="1"/>
    <x v="26"/>
    <x v="0"/>
    <x v="5"/>
    <m/>
    <x v="0"/>
    <s v="Nacional"/>
    <x v="0"/>
    <x v="934"/>
    <s v="Absurdamente están marchitando a Ecopetrol "/>
    <n v="147000"/>
    <x v="2"/>
    <n v="13230000"/>
    <n v="25000"/>
    <s v="Recuperar la soberanía energética"/>
  </r>
  <r>
    <d v="2025-11-21T00:00:00"/>
    <x v="0"/>
    <x v="289"/>
    <x v="0"/>
    <x v="5"/>
    <m/>
    <x v="0"/>
    <s v="Córdoba"/>
    <x v="4"/>
    <x v="935"/>
    <s v="Ecopetrol lo han convertido en novela. Esto lo digo porque ha venido pasando por momentos complejos y los pronunciamientos acelerados por quienes les gusta opinar sobre los asuntos del país..."/>
    <n v="175000"/>
    <x v="2"/>
    <n v="1225000"/>
    <n v="9500"/>
    <s v="La tendencia real de Ecopetrol"/>
  </r>
  <r>
    <d v="2025-11-21T00:00:00"/>
    <x v="0"/>
    <x v="18"/>
    <x v="0"/>
    <x v="10"/>
    <m/>
    <x v="0"/>
    <s v="Nacional"/>
    <x v="0"/>
    <x v="936"/>
    <s v="El Gobierno nunca declaró el racionamiento, sin embargo, en la práctica tuvimos una enorme caída tanto del consumo como de la inyección de gas. Entre los afectados están Ecopetrol, la industria y hasta las generadoras de energía térmica."/>
    <n v="245000"/>
    <x v="2"/>
    <n v="1715000"/>
    <n v="610400"/>
    <s v="Informe oficial prueba cómo se desplomó el suministro de gas por mantenimiento de Spec"/>
  </r>
  <r>
    <d v="2025-11-21T00:00:00"/>
    <x v="0"/>
    <x v="30"/>
    <x v="0"/>
    <x v="10"/>
    <m/>
    <x v="0"/>
    <s v="Atlántico"/>
    <x v="4"/>
    <x v="937"/>
    <s v="ANH dijo que se trabaja con Ecopetrol, la Creg y el Ministerio de Minas para acelerar la entrada de recursos ‘offshore’ y evaluar infraestructuras como regasificadoras para asegurar estabilidad para usuarios."/>
    <n v="205000"/>
    <x v="2"/>
    <n v="1435000"/>
    <n v="41000"/>
    <s v="Gobierno busca plan urgente para evitar fuertes alzas en tarifas de gas"/>
  </r>
  <r>
    <d v="2025-11-21T00:00:00"/>
    <x v="0"/>
    <x v="15"/>
    <x v="1"/>
    <x v="1"/>
    <m/>
    <x v="0"/>
    <s v="Nacional"/>
    <x v="0"/>
    <x v="938"/>
    <s v="Erick Pastrana, director de Finanzas Corporativas para América Latina de Fitch, se refirió a los puntos sensibles del sector energético en 2026."/>
    <n v="215000"/>
    <x v="2"/>
    <n v="1505000"/>
    <n v="26660"/>
    <s v="Fitch prevé un precio del Brent de US$60 por barril en 2026; habla de retos para Ecopetrol en crudo y gas"/>
  </r>
  <r>
    <d v="2025-11-21T00:00:00"/>
    <x v="1"/>
    <x v="14"/>
    <x v="0"/>
    <x v="0"/>
    <s v="VIII cumbre de Petróleo, Gas y Energía "/>
    <x v="0"/>
    <s v="Nacional"/>
    <x v="0"/>
    <x v="939"/>
    <s v="Durante la cumbre de petróleo, gas y energía, la estatal petrolera colombiana, Ecopetrol y su par brasileña, Petrobras, anunciaron la futura comercialización conjunta de hasta 470Mpcd de gas desde 2030."/>
    <n v="347000"/>
    <x v="0"/>
    <n v="3470000"/>
    <n v="45000"/>
    <s v="El Gas de Sirius costará hasta 40% menos y forzará el abastecimiento"/>
  </r>
  <r>
    <d v="2025-11-21T00:00:00"/>
    <x v="1"/>
    <x v="14"/>
    <x v="0"/>
    <x v="4"/>
    <s v="VIII cumbre de Petróleo, Gas y Energía "/>
    <x v="0"/>
    <s v="Nacional"/>
    <x v="0"/>
    <x v="940"/>
    <s v="En el marco de la VIII Cumbre del Petróleo, Gas y Energía, Erik Pastrana, director del área de finanzas corporativas de Fitch Ratings para américa Latina, se refirió a la movida de Ecopetrol ante la posibilidad de venta del Permian "/>
    <n v="147783.9792"/>
    <x v="2"/>
    <n v="18472997.399999999"/>
    <n v="45000"/>
    <s v="Ecopetrol necesita más reservas para mejorar su calificación"/>
  </r>
  <r>
    <d v="2025-11-21T00:00:00"/>
    <x v="1"/>
    <x v="14"/>
    <x v="0"/>
    <x v="13"/>
    <s v="VIII cumbre de Petróleo, Gas y Energía "/>
    <x v="0"/>
    <s v="Nacional"/>
    <x v="0"/>
    <x v="941"/>
    <s v="En cuanto a la segunda alternativa, conocida como fracking y abandonada en la última década (sin contar la actividad de Ecopetrol en el Permian)"/>
    <n v="147783.9792"/>
    <x v="0"/>
    <n v="18472997.399999999"/>
    <n v="45000"/>
    <s v="Yacimientos no convencionales cuadruplicarían reservas de crudo"/>
  </r>
  <r>
    <d v="2025-11-21T00:00:00"/>
    <x v="1"/>
    <x v="14"/>
    <x v="0"/>
    <x v="38"/>
    <s v="VIII cumbre de Petróleo, Gas y Energía "/>
    <x v="0"/>
    <s v="Nacional"/>
    <x v="0"/>
    <x v="942"/>
    <s v="Maribel Vélez Riaño, dir. de la Fundación  GE (Gente Ecopetrol)"/>
    <n v="147783.9792"/>
    <x v="0"/>
    <n v="738919.89599999995"/>
    <n v="45000"/>
    <s v="Premios sostenibilidad Campetrol 2025"/>
  </r>
  <r>
    <d v="2025-11-21T00:00:00"/>
    <x v="1"/>
    <x v="14"/>
    <x v="0"/>
    <x v="38"/>
    <s v="VIII cumbre de Petróleo, Gas y Energía "/>
    <x v="0"/>
    <s v="Nacional"/>
    <x v="0"/>
    <x v="943"/>
    <s v="Por último, en Gobernanza, Ecopetrol fue la empresa ganadora gracias a su proyecto “Energía que trasforma, alianzas de trascienden”"/>
    <n v="147783.9792"/>
    <x v="0"/>
    <n v="7389198.959999999"/>
    <n v="45000"/>
    <s v="Empresas operadoras ganadoras Premio sostenibilidad Campetrol 2025"/>
  </r>
  <r>
    <d v="2025-11-21T00:00:00"/>
    <x v="1"/>
    <x v="14"/>
    <x v="0"/>
    <x v="0"/>
    <s v="VIII cumbre de Petróleo, Gas y Energía "/>
    <x v="0"/>
    <s v="Nacional"/>
    <x v="0"/>
    <x v="944"/>
    <s v="Los avances en pro de garantizar el abastecimiento de gas natural en medio d una caída productiva y una necesidad reciente por importar el recurso energético, se materializaron un par de semanas atrás cuando Ecopetrol y Petrobras anunciaron la comercialización conjunta de hasta 470 millones de pies cúbicos diarios."/>
    <n v="147783.9792"/>
    <x v="0"/>
    <n v="14778397.919999998"/>
    <n v="45000"/>
    <s v="Gas de Sirius será hasta 40% más barato que el importado"/>
  </r>
  <r>
    <d v="2025-11-21T00:00:00"/>
    <x v="0"/>
    <x v="25"/>
    <x v="0"/>
    <x v="3"/>
    <s v="VIII cumbre de Petróleo, Gas y Energía "/>
    <x v="0"/>
    <s v="Nacional"/>
    <x v="0"/>
    <x v="945"/>
    <s v="La apertura estuvo marcada por el diagnóstico presentado por CAMPETROL: Colombia necesitará aumentar su consumo energético alrededor del 5% anual hasta 2040"/>
    <n v="295000"/>
    <x v="0"/>
    <n v="2065000"/>
    <n v="608000"/>
    <s v="Gremios y expertos conversan en el VIII Cumbre de Petróleo, Gas y Energía 2025 de Cartagena"/>
  </r>
  <r>
    <d v="2025-11-21T00:00:00"/>
    <x v="1"/>
    <x v="20"/>
    <x v="0"/>
    <x v="15"/>
    <m/>
    <x v="0"/>
    <s v="Nacional"/>
    <x v="0"/>
    <x v="946"/>
    <s v="La decisión se da luego de que la compañía presentara una acción de tutela para intentar frenar el cobro porque pondría en riesgo la seguridad energética del país."/>
    <n v="205000"/>
    <x v="2"/>
    <n v="6150000"/>
    <n v="245630"/>
    <s v="Ordenan a la DIAN abstenerse de embargar a Reficar"/>
  </r>
  <r>
    <d v="2025-11-21T00:00:00"/>
    <x v="1"/>
    <x v="14"/>
    <x v="0"/>
    <x v="15"/>
    <m/>
    <x v="0"/>
    <s v="Nacional"/>
    <x v="0"/>
    <x v="947"/>
    <s v="La decisión se da luego de que la compañía presentara una acción de tutela para intentar frenar el cobro porque pondría en riesgo la seguridad energética del país."/>
    <n v="147783.9792"/>
    <x v="2"/>
    <n v="11083798.439999999"/>
    <n v="45000"/>
    <s v="Suspenden medidas cautelares a Reficar"/>
  </r>
  <r>
    <d v="2025-11-21T00:00:00"/>
    <x v="0"/>
    <x v="30"/>
    <x v="0"/>
    <x v="15"/>
    <m/>
    <x v="0"/>
    <s v="Atlántico"/>
    <x v="4"/>
    <x v="948"/>
    <s v="La decisión se da luego de que la compañía presentara una acción de tutela para intentar frenar el cobro porque pondría en riesgo la seguridad energética del país."/>
    <n v="205000"/>
    <x v="2"/>
    <n v="1435000"/>
    <n v="41000"/>
    <s v="Juez de Cartagena le ordenó a la Dian abstenerse de embargar a Reficar"/>
  </r>
  <r>
    <d v="2025-11-21T00:00:00"/>
    <x v="0"/>
    <x v="11"/>
    <x v="0"/>
    <x v="15"/>
    <m/>
    <x v="0"/>
    <s v="Nacional"/>
    <x v="0"/>
    <x v="949"/>
    <s v="La justicia ordena a la Dian frenar embargos y cobros a Reficar mientras se decide la legalidad del millonario reclamo por IVA."/>
    <n v="127000"/>
    <x v="2"/>
    <n v="889000"/>
    <n v="105000"/>
    <s v="Juzgado de Cartagena ordena a la Dian no embargar a Reficar"/>
  </r>
  <r>
    <d v="2025-11-21T00:00:00"/>
    <x v="0"/>
    <x v="46"/>
    <x v="0"/>
    <x v="15"/>
    <m/>
    <x v="0"/>
    <s v="Nacional"/>
    <x v="0"/>
    <x v="950"/>
    <s v="A través de una medida cautelar, la Refinería de Cartagena (Reficar), una filial de Ecopetrol, le ganó una pelea jurídica a la Dian por un posible embargo de 1,3 billones de pesos por la importación de combustibles."/>
    <n v="127000"/>
    <x v="2"/>
    <n v="889000"/>
    <n v="72000"/>
    <s v="Reficar gana tutela a la Dian por posible embargo de $1.3 billones"/>
  </r>
  <r>
    <d v="2025-11-21T00:00:00"/>
    <x v="0"/>
    <x v="12"/>
    <x v="0"/>
    <x v="15"/>
    <m/>
    <x v="0"/>
    <s v="Antioquia"/>
    <x v="2"/>
    <x v="951"/>
    <s v="El cobro coactivo, los embargos y los bloqueos de cuentas seguirán suspendidos hasta que se tome una decisión de fondo."/>
    <n v="250000"/>
    <x v="2"/>
    <n v="1750000"/>
    <n v="106360"/>
    <s v="Suspenden medidas cautelares y cobro coactivo de la Dian a Reficar por orden de un juez en Cartagena"/>
  </r>
  <r>
    <d v="2025-11-21T00:00:00"/>
    <x v="0"/>
    <x v="15"/>
    <x v="0"/>
    <x v="0"/>
    <m/>
    <x v="0"/>
    <s v="Nacional"/>
    <x v="0"/>
    <x v="952"/>
    <s v="Gremios energéticos también señalaron que las zonas susceptibles para materializar proyectos de fracking están en el Magdalena Medio."/>
    <n v="215000"/>
    <x v="0"/>
    <n v="1505000"/>
    <n v="26660"/>
    <s v="Proyecto de gas Sirius avanza en licencias, pero expertos piden usar fracking mientras entra en operación"/>
  </r>
  <r>
    <d v="2025-11-21T00:00:00"/>
    <x v="0"/>
    <x v="15"/>
    <x v="0"/>
    <x v="0"/>
    <m/>
    <x v="0"/>
    <s v="Nacional"/>
    <x v="0"/>
    <x v="953"/>
    <s v="Alcindo Moritz, presidente de Petrobras Colombia, brindó detalles del proyecto que promete hacer que Colombia recupere su autoabastecimiento en gas."/>
    <n v="215000"/>
    <x v="0"/>
    <n v="1505000"/>
    <n v="26660"/>
    <s v="Proyecto de gas Sirius «va por buen camino» y entraría al mercado en 2030: Petrobras"/>
  </r>
  <r>
    <d v="2025-11-21T00:00:00"/>
    <x v="0"/>
    <x v="187"/>
    <x v="0"/>
    <x v="39"/>
    <m/>
    <x v="0"/>
    <s v="Bolívar"/>
    <x v="4"/>
    <x v="954"/>
    <s v="Ecopetrol, a través de su red de innovación Econova, abrió oficialmente la convocatoria Colombia Innova – Energía que Conecta, dirigida a startups, scale-ups, universidades, centros de investigación y actores del ecosistema de ciencia, tecnología e innovación (CTi). El objetivo es impulsar soluciones tecnológicas disruptivas que fortalezcan la sostenibilidad y aceleren la transición energética en el país."/>
    <n v="106000"/>
    <x v="0"/>
    <n v="742000"/>
    <n v="3500"/>
    <s v="Ecopetrol abre convocatoria Colombia Innova 2025 para proyectos de sostenibilidad y transición energética"/>
  </r>
  <r>
    <d v="2025-11-21T00:00:00"/>
    <x v="1"/>
    <x v="40"/>
    <x v="0"/>
    <x v="3"/>
    <s v="VIII cumbre de Petróleo, Gas y Energía "/>
    <x v="0"/>
    <s v="Bolívar"/>
    <x v="4"/>
    <x v="955"/>
    <s v="El proceso se cerraría en enero de 2026. La ANLA ya avaló el plan de manejo ambiental y otra autorización complementaria del proyecto, confirmó Ecopetrol."/>
    <n v="103000"/>
    <x v="0"/>
    <n v="8240000"/>
    <n v="22000"/>
    <s v="Regasificadora de Coveñas: 15 oferentes habilitados"/>
  </r>
  <r>
    <d v="2025-11-18T00:00:00"/>
    <x v="2"/>
    <x v="75"/>
    <x v="0"/>
    <x v="15"/>
    <s v="Procuraduría"/>
    <x v="0"/>
    <s v="Atlántico"/>
    <x v="4"/>
    <x v="956"/>
    <s v="La Procuraduría dio a conocer que convocó a una reunión de urgencia para buscar una salida al pleito fiscal entre la Dian y Ecopetrol. "/>
    <n v="2304324"/>
    <x v="2"/>
    <n v="5223134.4000000004"/>
    <n v="469700"/>
    <s v="Riesgo financiero en Ecopetrol por cobro de la DIAN"/>
  </r>
  <r>
    <d v="2025-11-18T00:00:00"/>
    <x v="2"/>
    <x v="72"/>
    <x v="0"/>
    <x v="15"/>
    <s v="Procuraduría"/>
    <x v="0"/>
    <s v="Nacional"/>
    <x v="0"/>
    <x v="956"/>
    <s v="La Procuraduría dio a conocer que convocó a una reunión de urgencia para buscar una salida al pleito fiscal entre la Dian y Ecopetrol. Esto debido a los cobros por el pago del impuesto del IVA por las importaciones de combustible que podrían acarrear graves riesgos para la estabilidad financiera de la empresa."/>
    <n v="5376756"/>
    <x v="2"/>
    <n v="11470412.800000001"/>
    <n v="405000"/>
    <s v="Riesgo financiero en Ecopetrol por cobro de la DIAN"/>
  </r>
  <r>
    <d v="2025-11-18T00:00:00"/>
    <x v="2"/>
    <x v="79"/>
    <x v="0"/>
    <x v="15"/>
    <s v="Procuraduría"/>
    <x v="0"/>
    <s v="Nacional"/>
    <x v="0"/>
    <x v="957"/>
    <s v="La Procuraduría General de la Nación ha convocado una reunión de emergencia para el 19 de noviembre con el fin de abordar el conflicto tributario entre Ecopetrol y la Dirección de Impuestos y Aduanas Nacionales (DIAN), frente al cobro del IVA por la importación de combustibles."/>
    <n v="106252.37964"/>
    <x v="2"/>
    <n v="187712.53736399999"/>
    <n v="156700"/>
    <s v="Procuraduría cita a reunión extraordinaria por tema del cobro de la DIAN contra Ecopetrol"/>
  </r>
  <r>
    <d v="2025-11-18T00:00:00"/>
    <x v="2"/>
    <x v="71"/>
    <x v="2"/>
    <x v="18"/>
    <m/>
    <x v="1"/>
    <s v="Nacional"/>
    <x v="0"/>
    <x v="958"/>
    <s v="Habitantes de la ciénaga de San Silvestre en Barrancabermeja Santander la hacen un llamado a la empresa Cenit para que atienda la emergencia ambiental que hay en la zona, debido a la presencia de hidrocarburos y que ha afectado el ecosistema."/>
    <n v="752042.5"/>
    <x v="2"/>
    <n v="3258850.8333333335"/>
    <n v="121500"/>
    <s v="Campesinos hacen llamado a Cenit por emergencia ambiental"/>
  </r>
  <r>
    <d v="2025-11-19T00:00:00"/>
    <x v="2"/>
    <x v="70"/>
    <x v="0"/>
    <x v="3"/>
    <s v="VIII cumbre de Petróleo, Gas y Energía "/>
    <x v="0"/>
    <s v="Nacional"/>
    <x v="0"/>
    <x v="959"/>
    <s v="El Presidente de Ecopetrol anunció desde la cumbre petrolera que se adelanta en Cartagena, que existen empresas interesadas en invertir en la construcción de la nueva planta regasificadora en Coveñas."/>
    <n v="34920013.936500005"/>
    <x v="0"/>
    <n v="102432040.88040002"/>
    <n v="2106000"/>
    <s v="Empresas interesadas en invertir en planta regasificadora"/>
  </r>
  <r>
    <d v="2025-11-19T00:00:00"/>
    <x v="2"/>
    <x v="70"/>
    <x v="0"/>
    <x v="3"/>
    <s v="VIII cumbre de Petróleo, Gas y Energía "/>
    <x v="0"/>
    <s v="Nacional"/>
    <x v="0"/>
    <x v="959"/>
    <s v="Aumenta la incertidumbre en el sector energético, la importación de gas se incrementaría a la vez que el costo que pagarán los usuarios en sus facturas, adicional Ricardo Roa anunció el interés de algunas empresas para la construcción de una planta regasificadora en Coveñas."/>
    <n v="6350299.9999999991"/>
    <x v="0"/>
    <n v="19685929.999999996"/>
    <n v="850500"/>
    <s v="Empresas interesadas en invertir en planta regasificadora"/>
  </r>
  <r>
    <d v="2025-11-19T00:00:00"/>
    <x v="2"/>
    <x v="70"/>
    <x v="0"/>
    <x v="3"/>
    <s v="VIII cumbre de Petróleo, Gas y Energía "/>
    <x v="0"/>
    <s v="Nacional"/>
    <x v="0"/>
    <x v="959"/>
    <s v="El Presidente de Ecopetrol anunció desde la cumbre petrolera que se adelanta en Cartagena, que existen empresas interesadas en invertir en la construcción de la nueva planta regasificadora en Coveñas."/>
    <n v="6350299.9999999991"/>
    <x v="0"/>
    <n v="22014373.333333328"/>
    <n v="850500"/>
    <s v="Empresas interesadas en invertir en planta regasificadora"/>
  </r>
  <r>
    <d v="2025-11-19T00:00:00"/>
    <x v="2"/>
    <x v="72"/>
    <x v="0"/>
    <x v="9"/>
    <m/>
    <x v="0"/>
    <s v="Nacional"/>
    <x v="0"/>
    <x v="960"/>
    <s v="El Presidente de Ecopetrol anunció nuevas inversiones para proyectos de energías limpias, convirtiéndose en la compañía más grande en autogenerar energía renovable en el país."/>
    <n v="5376756"/>
    <x v="0"/>
    <n v="12545764"/>
    <n v="405000"/>
    <s v="Ecopetrol anuncia inversiones para proyectos de energías limpias"/>
  </r>
  <r>
    <d v="2025-11-19T00:00:00"/>
    <x v="2"/>
    <x v="79"/>
    <x v="0"/>
    <x v="27"/>
    <s v="VIII cumbre de Petróleo, Gas y Energía "/>
    <x v="0"/>
    <s v="Nacional"/>
    <x v="0"/>
    <x v="961"/>
    <s v="Desde la Cumbre del Petróleo, Gas y Energía, en Cartagena, Ricardo Roa, presidente de Ecopetrol, informó que la empresa invertirá USD 170 millones en proyectos de transporte entre 2026 y 2028. La mayor parte de los recursos se destinarán al proyecto de regasificación en Coveñas."/>
    <n v="106252.37964"/>
    <x v="0"/>
    <n v="244380.473172"/>
    <n v="156700"/>
    <s v="Garantizan inversión de recursos para planta regasificadora en Coveñas"/>
  </r>
  <r>
    <d v="2025-11-19T00:00:00"/>
    <x v="2"/>
    <x v="79"/>
    <x v="0"/>
    <x v="3"/>
    <s v="VIII cumbre de Petróleo, Gas y Energía "/>
    <x v="0"/>
    <s v="Nacional"/>
    <x v="0"/>
    <x v="961"/>
    <s v="El Presidente de Ecopetrol anunció desde la cumbre petrolera que se adelanta en Cartagena, que existen empresas interesadas en invertir en la construcción de la nueva planta regasificadora en Coveñas."/>
    <n v="106252.37964"/>
    <x v="0"/>
    <n v="272714.44107599999"/>
    <n v="156700"/>
    <s v="Garantizan inversión de recursos para planta regasificadora en Coveñas"/>
  </r>
  <r>
    <d v="2025-11-19T00:00:00"/>
    <x v="2"/>
    <x v="73"/>
    <x v="0"/>
    <x v="40"/>
    <s v="VIII cumbre de Petróleo, Gas y Energía "/>
    <x v="0"/>
    <s v="Nacional"/>
    <x v="0"/>
    <x v="962"/>
    <s v="En medio de la cumbre de gas y energía que se adelanta en Cartagena el Presidente de Ecopetrol Ricardo Roa anunció que gracias al alto precio de la gasolina, el déficit del FEPC está casi cerrado."/>
    <n v="15074119.500000004"/>
    <x v="0"/>
    <n v="68336008.400000021"/>
    <n v="2065500"/>
    <s v="Déficit del FEPC casi cerrado: Ricardo Roa"/>
  </r>
  <r>
    <d v="2025-11-19T00:00:00"/>
    <x v="2"/>
    <x v="73"/>
    <x v="0"/>
    <x v="40"/>
    <s v="VIII cumbre de Petróleo, Gas y Energía "/>
    <x v="0"/>
    <s v="Nacional"/>
    <x v="0"/>
    <x v="962"/>
    <s v="En medio de la cumbre de gas y energía que se adelanta en Cartagena el Presidente de Ecopetrol Ricardo Roa anunció que gracias al alto precio de la gasolina, el déficit del FEPC está casi cerrado."/>
    <n v="12627695.52"/>
    <x v="0"/>
    <n v="13890465.071999999"/>
    <n v="1579500"/>
    <s v="Déficit del FEPC casi cerrado: Ricardo Roa"/>
  </r>
  <r>
    <d v="2025-11-19T00:00:00"/>
    <x v="2"/>
    <x v="73"/>
    <x v="1"/>
    <x v="1"/>
    <m/>
    <x v="0"/>
    <s v="Nacional"/>
    <x v="0"/>
    <x v="963"/>
    <s v="La calificadora Fitch Ratings Latam advirtió que ante la posibilidad de venta de los activos de Ecopetrol en Estados Unidos en Campo Permian, se afectaría la nota crediticia de la petrolera."/>
    <n v="12627695.52"/>
    <x v="2"/>
    <n v="10102156.416000001"/>
    <n v="1579500"/>
    <s v="Nota crediticia podría bajar ante la posible venta de Permian"/>
  </r>
  <r>
    <d v="2025-11-19T00:00:00"/>
    <x v="2"/>
    <x v="194"/>
    <x v="0"/>
    <x v="27"/>
    <m/>
    <x v="0"/>
    <s v="Nacional"/>
    <x v="0"/>
    <x v="961"/>
    <s v="El Presidente de Ecopetrol Ricardo Roa anunció que se adelantarán millonarias inversiones, con el objetivo mejorar la infraestructura para el transporte combustible y la construcción de una planta regasificadora en Coveñas."/>
    <n v="752042.5"/>
    <x v="0"/>
    <n v="3033238.0833333335"/>
    <n v="121500"/>
    <s v="Garantizan inversión de recursos para planta regasificadora en Coveñas"/>
  </r>
  <r>
    <d v="2025-11-20T00:00:00"/>
    <x v="2"/>
    <x v="70"/>
    <x v="0"/>
    <x v="3"/>
    <s v="VIII cumbre de Petróleo, Gas y Energía "/>
    <x v="0"/>
    <s v="Nacional"/>
    <x v="0"/>
    <x v="964"/>
    <s v="Incertidumbre en el sector energético, gremios manifestaron su preocupación por el suministro de combustible para el próximo año, lo que llevará a incrementar la importación del producto con su respectivo incremento en la factura. Ecopetrol recibió autorización de la ANLA para la regasificadora de Coveñas."/>
    <n v="13035272.827500001"/>
    <x v="0"/>
    <n v="47361491.273249999"/>
    <n v="1583400"/>
    <s v="Gremios manifiestan su preocupación por el abastecimiento de gas"/>
  </r>
  <r>
    <d v="2025-11-20T00:00:00"/>
    <x v="2"/>
    <x v="70"/>
    <x v="0"/>
    <x v="15"/>
    <m/>
    <x v="0"/>
    <s v="Nacional"/>
    <x v="0"/>
    <x v="965"/>
    <s v="Un juzgado ordenó suspender provisionalmente cualquier actuación de cobro por parte de la Dian contra la Refinería de Cartagena (Reficar), mientras se define el trasfondo legal del caso en la Jurisdicción de lo Contencioso Administrativo."/>
    <n v="34920013.936500005"/>
    <x v="0"/>
    <n v="27936011.149200004"/>
    <n v="2106000"/>
    <s v="Juez de Cartagena falla a favor de Reficar"/>
  </r>
  <r>
    <d v="2025-11-20T00:00:00"/>
    <x v="2"/>
    <x v="70"/>
    <x v="0"/>
    <x v="15"/>
    <m/>
    <x v="0"/>
    <s v="Nacional"/>
    <x v="0"/>
    <x v="965"/>
    <s v="Un juzgado ordenó suspender provisionalmente cualquier actuación de cobro por parte de la Dian contra la Refinería de Cartagena (Reficar), mientras se define el trasfondo legal del caso en la Jurisdicción de lo Contencioso Administrativo."/>
    <n v="6350299.9999999991"/>
    <x v="0"/>
    <n v="17357486.666666664"/>
    <n v="850500"/>
    <s v="Juez de Cartagena falla a favor de Reficar"/>
  </r>
  <r>
    <d v="2025-11-20T00:00:00"/>
    <x v="2"/>
    <x v="70"/>
    <x v="0"/>
    <x v="15"/>
    <m/>
    <x v="0"/>
    <s v="Nacional"/>
    <x v="0"/>
    <x v="966"/>
    <s v="Fallo de juez de Cartagena determinó que la DIAN no cobrará impuestos pendientes de Reficar, adicional firma financiera bajaría la calificación de Ecopetrol ante la posible venta del Permian"/>
    <n v="47370168.25"/>
    <x v="0"/>
    <n v="216323768.34166667"/>
    <n v="2956500"/>
    <s v="Cuestionamientos ante la posible venta del Permian"/>
  </r>
  <r>
    <d v="2025-11-20T00:00:00"/>
    <x v="2"/>
    <x v="71"/>
    <x v="0"/>
    <x v="15"/>
    <m/>
    <x v="0"/>
    <s v="Nacional"/>
    <x v="0"/>
    <x v="967"/>
    <s v="Un juzgado ordenó suspender provisionalmente cualquier actuación de cobro por parte de la Dian contra la Refinería de Cartagena (Reficar), mientras se define el trasfondo legal del caso en la Jurisdicción de lo Contencioso Administrativo."/>
    <n v="752042.5"/>
    <x v="0"/>
    <n v="952587.16666666663"/>
    <n v="121500"/>
    <s v="Juez suspende cobro de la DIAN contra Reficar"/>
  </r>
  <r>
    <d v="2025-11-20T00:00:00"/>
    <x v="2"/>
    <x v="72"/>
    <x v="0"/>
    <x v="4"/>
    <m/>
    <x v="0"/>
    <s v="Nacional"/>
    <x v="0"/>
    <x v="968"/>
    <s v="La USO se mantiene en su idea de no apoyar la posible venta de los activos de Ecopetrol en el Campo petrolero en Estados Unidos."/>
    <n v="5376756"/>
    <x v="2"/>
    <n v="13262664.800000001"/>
    <n v="405000"/>
    <s v="USO reitera su rechazo ante posible venta de Campo Permian"/>
  </r>
  <r>
    <d v="2025-11-20T00:00:00"/>
    <x v="2"/>
    <x v="79"/>
    <x v="1"/>
    <x v="1"/>
    <s v="VIII cumbre de Petróleo, Gas y Energía "/>
    <x v="0"/>
    <s v="Nacional"/>
    <x v="0"/>
    <x v="969"/>
    <s v="Durante, la VIII Cumbre de Petróleo, Gas y Energía Erick Pastrana, director en el área de finanzas corporativas de Fitch Ratings para Latinoamérica, aseguró que una eventual venta de la participación de Ecopetrol en Permian tendría efectos directos en el perfil de negocio de la compañía."/>
    <n v="106252.37964"/>
    <x v="2"/>
    <n v="194796.02933999998"/>
    <n v="156700"/>
    <s v="Ecopetrol pone en riesgo su calificación por venta de Permian"/>
  </r>
  <r>
    <d v="2025-11-20T00:00:00"/>
    <x v="2"/>
    <x v="71"/>
    <x v="0"/>
    <x v="9"/>
    <m/>
    <x v="0"/>
    <s v="Nacional"/>
    <x v="0"/>
    <x v="970"/>
    <s v="Ecopetrol dará un salto clave en la transición energética: al alcanzar 3,3 GW de energía limpia, la estatal se convierte en el mayor auto generador de energía renovable del país, un avance decisivo hacia un modelo más sostenible."/>
    <n v="752042.5"/>
    <x v="0"/>
    <n v="1077927.5833333333"/>
    <n v="121500"/>
    <s v="Ecopetrol alcanza 3.3 GW en energías limpias"/>
  </r>
  <r>
    <d v="2025-11-20T00:00:00"/>
    <x v="2"/>
    <x v="71"/>
    <x v="0"/>
    <x v="3"/>
    <s v="VIII cumbre de Petróleo, Gas y Energía "/>
    <x v="0"/>
    <s v="Nacional"/>
    <x v="0"/>
    <x v="971"/>
    <s v="Millonaria inversión de recursos por parte del Gobierno nacional en los diferentes municipios de Montes de María, además de las inversiones que se realizarán para la planta regasificadora de Coveñas."/>
    <n v="752042.5"/>
    <x v="0"/>
    <n v="3785280.5833333335"/>
    <n v="121500"/>
    <s v="Millonaria inversión de Ecopetrol hacia la transición energética"/>
  </r>
  <r>
    <d v="2025-11-17T00:00:00"/>
    <x v="3"/>
    <x v="25"/>
    <x v="0"/>
    <x v="7"/>
    <m/>
    <x v="0"/>
    <s v="Nacional"/>
    <x v="0"/>
    <x v="972"/>
    <s v="Caracol: Hora 20:  Ecopetrol confirmó un nuevo atentado terrorista en el oleoducto Caño Limón Coveñas, ubicado en la vereda Las Acacias, zona rural de Arauquita, Arauca. La petrolera activó un plan de emergencia y contingencia por la pérdida de contención. El Consejo Municipal de Gestión del Riesgo activará la protección de la bocatoma de Arauquita de manera preventiva, mientras el Ejército Nacional asegura el sector para permitir el ingreso de personal técnico que atenderá la situación. (46”) (7:28 PM)"/>
    <n v="3223061.875"/>
    <x v="0"/>
    <n v="4942028.208333333"/>
    <n v="618000"/>
    <s v="http://chrmonitoreo.org/ECOPETROL/2025/11/17/NOTA_01_HORA_20_17-11-25_ECOP.mp3"/>
  </r>
  <r>
    <d v="2025-11-18T00:00:00"/>
    <x v="3"/>
    <x v="25"/>
    <x v="1"/>
    <x v="1"/>
    <m/>
    <x v="0"/>
    <s v="Nacional"/>
    <x v="0"/>
    <x v="973"/>
    <s v="Caracol: Hoy por Hoy:  El dólar se negocia en promedio a $3,764 pesos. La Bolsa de Valores de Colombia concluyó el viernes con un incremento del $0.96\%$. Las acciones más negociadas correspondieron a Ecopetrol ($52,005 millones), Preferencial SIBECZ ($29,530 millones) e ISAGEN ($21,071 millones). Los mayores incrementos fueron de Corferias ($7.69\%$), Éxito ($4.39\%$), y Ecopetrol ($4.28\%$). El café colombiano se cotiza a $4.02$ dólares por libra en Nueva York, pagándose la carga de $125$ kilos a $2,860,000 pesos. (1´35”) (5:27 AM)"/>
    <n v="14351425"/>
    <x v="0"/>
    <n v="45446179.166666664"/>
    <n v="608000"/>
    <s v="http://chrmonitoreo.org/ECOPETROL/2025/11/18/NOTA_01_CARACOL_AM_18-11-25_ECOP.mp3"/>
  </r>
  <r>
    <d v="2025-11-18T00:00:00"/>
    <x v="3"/>
    <x v="65"/>
    <x v="0"/>
    <x v="11"/>
    <m/>
    <x v="0"/>
    <s v="Cundinamarca"/>
    <x v="2"/>
    <x v="974"/>
    <s v="Javeriana Estéreo: Primera Página Radio.  Ecopetrol está implementando medidas de &quot;blindaje&quot; ante la posibilidad de que uno de sus ejecutivos sea incluido en la Lista Clinton (OFAC). La preocupación surge tras conocerse que un exjefe de seguridad de la petrolera, quien sirvió como intermediario en la compra de un apartamento al actual presidente de Ecopetrol y ahora colabora con Estados Unidos, podría desencadenar la ampliación de dicha lista. El director de cumplimiento normativo, Rodolfo García, confirmó que están realizando seguimientos continuos y evaluando escenarios de mitigación de riesgo. (2´41”) (6:48 AM)"/>
    <n v="259325"/>
    <x v="2"/>
    <n v="1391710.8333333333"/>
    <n v="15000"/>
    <s v="http://chrmonitoreo.org/ECOPETROL/2025/11/18/NOTA_02_JAVERIANA_ESTEREO_AM_18-11-25_ECOP.mp3"/>
  </r>
  <r>
    <d v="2025-11-18T00:00:00"/>
    <x v="3"/>
    <x v="65"/>
    <x v="0"/>
    <x v="15"/>
    <m/>
    <x v="0"/>
    <s v="Cundinamarca"/>
    <x v="2"/>
    <x v="975"/>
    <s v="Javeriana Estéreo: Primera Página Radio. La Procuraduría General de la Nación convocó a una reunión de urgencia para abordar el pleito fiscal entre la DIAN y Ecopetrol relativo al cobro del IVA por las importaciones de combustible. Esta situación podría acarrear graves riesgos para la estabilidad financiera de la empresa. La mesa técnica, citada para el 19 de noviembre, analizará los nuevos elementos y los fundamentos jurídicos para buscar una salida al conflicto, buscando dirimir una diferencia en las interpretaciones normativas tributarias entre ambas entidades. (56”) (7:08 AM)"/>
    <n v="259325"/>
    <x v="2"/>
    <n v="484073.33333333331"/>
    <n v="15000"/>
    <s v="http://chrmonitoreo.org/ECOPETROL/2025/11/18/NOTA_03_JAVERIANA_ESTEREO_AM_18-11-25_ECOP.mp3"/>
  </r>
  <r>
    <d v="2025-11-18T00:00:00"/>
    <x v="3"/>
    <x v="18"/>
    <x v="2"/>
    <x v="7"/>
    <m/>
    <x v="1"/>
    <s v="Nacional"/>
    <x v="0"/>
    <x v="976"/>
    <s v="Blu Radio: Noticias de la Mañana:  Canacol Energy, el mayor productor privado de gas en Colombia, está buscando protección y un proceso de reestructuración en Canadá ante sus acreedores. La compañía enfrenta una inminente crisis de liquidez debido a próximos pagos de intereses y capital de deuda, un laudo arbitral en contra, y la reducción en la producción de gas natural. Aunque reportó ganancias a septiembre por un reconocimiento contable, sus cifras operacionales se han deteriorado. La reestructuración busca permitirle seguir operando mientras logra acuerdos. (4´11”) (8:34 AM)"/>
    <n v="1824256.5"/>
    <x v="2"/>
    <n v="15262946.050000001"/>
    <n v="1041000"/>
    <s v="http://chrmonitoreo.org/ECOPETROL/2025/11/18/NOTA_04_BLU_RADIO_AM_18-11-25_ECOP.mp3"/>
  </r>
  <r>
    <d v="2025-11-18T00:00:00"/>
    <x v="3"/>
    <x v="29"/>
    <x v="0"/>
    <x v="12"/>
    <m/>
    <x v="0"/>
    <s v="Nacional"/>
    <x v="0"/>
    <x v="977"/>
    <s v="La W: Noticias de la Mañana:  La W reveló que, en las indagaciones de la Contraloría sobre Ecopetrol, no se solicitó verificar los centros de costos PR9012 y PR9013, correspondientes a los contratos de las plantas de Termomorichal. De haberse hecho, se habría confirmado que Ecopetrol asignaba $2.5 millones de dólares mensuales para pagar su capitalización, intereses, operación y mantenimiento. Adicionalmente, se encontró un vínculo particular: el gerente jurídico de Abastecimiento de Ecopetrol, Luis Fernando Lizcano Sea (esposo de la magistrada de la Corte Constitucional Paola Meneses), cambió el concepto que establecía las plantas a costo cero hasta 2023, elevándolo después a $42 millones de dólares, lo que implicó una pérdida para el país. (2´00”) (10:01 AM)"/>
    <n v="6694743.0549999997"/>
    <x v="1"/>
    <n v="26778972.219999995"/>
    <n v="836900"/>
    <s v="http://chrmonitoreo.org/ECOPETROL/2025/11/18/NOTA_05_LA_W_AM_18-11-25_ECOP.mp3"/>
  </r>
  <r>
    <d v="2025-11-19T00:00:00"/>
    <x v="3"/>
    <x v="25"/>
    <x v="1"/>
    <x v="1"/>
    <m/>
    <x v="0"/>
    <s v="Nacional"/>
    <x v="0"/>
    <x v="978"/>
    <s v="Caracol: Hoy por Hoy:  El dólar inició las actividades del miércoles con una reducción promedio de $27 frente al martes, cotizándose a $3,737.37. La Bolsa de Valores de Colombia (bvc) mostró un leve repunte del 0.01%, alcanzando las 1,271 unidades. Ecopetrol y Preferencial Celsia fueron las acciones más negociadas. La libra de café colombiano en Nueva York se cotizó a $4.15, pagándose la carga de 125 kg a $2,917,000 a los cafeteros. El euro comenzó el día a $4,351. (1´44”) (5:21 AM)"/>
    <n v="14351425"/>
    <x v="0"/>
    <n v="49751606.666666664"/>
    <n v="608000"/>
    <s v="http://chrmonitoreo.org/ECOPETROL/2025/11/19/NOTA_01_CARACOL_AM_19-11-25_ECOP.mp3"/>
  </r>
  <r>
    <d v="2025-11-19T00:00:00"/>
    <x v="3"/>
    <x v="18"/>
    <x v="0"/>
    <x v="7"/>
    <m/>
    <x v="0"/>
    <s v="Nacional"/>
    <x v="0"/>
    <x v="979"/>
    <s v="Blu Radio: Noticias de la Mañana:  Un operativo conjunto del Ejército y la Policía resultó en la captura de cinco integrantes del ELN en Barrancabermeja, pertenecientes a la compañía uno del Frente Edgar Amílcar Grimaldos. Estos hombres son señalados de ser responsables del apoderamiento ilícito y comercialización de hidrocarburos, específicamente dinamitando oleoductos de Ecopetrol en el oriente de Colombia. Durante la operación, se incautaron una pistola traumática, equipos de comunicación, celulares y más de $11 millones en efectivo, presuntamente utilizados para facilitar el transporte y almacenamiento ilegal de combustible. (1´13”) (5:28 AM)"/>
    <n v="1824256.5"/>
    <x v="2"/>
    <n v="4439024.1500000004"/>
    <n v="1041000"/>
    <s v="http://chrmonitoreo.org/ECOPETROL/2025/11/19/NOTA_02_BLU_RADIO_AM_19-11-25_ECOP.mp3"/>
  </r>
  <r>
    <d v="2025-11-19T00:00:00"/>
    <x v="3"/>
    <x v="198"/>
    <x v="0"/>
    <x v="8"/>
    <m/>
    <x v="0"/>
    <s v="Guajira"/>
    <x v="4"/>
    <x v="980"/>
    <s v="Viva FM Villa Nueva. Noticias de la Mañana:  Ecopetrol entregó cinco proyectos de inversión social por $4,131 millones en La Guajira, enfocados en mejorar las condiciones educativas e institucionales y la atención a la primera infancia en Maicao, Uribia, Albania y Riohacha. Estos proyectos benefician directamente a 9,972 estudiantes, 239 docentes, y 2,800 autoridades indígenas. Las entregas incluyen mobiliario escolar, adecuación de infraestructura, soluciones fotovoltaicas, y dotación para centros de desarrollo infantil, impactando la calidad educativa. (5´55”) (7:48 AM)"/>
    <n v="105614.85"/>
    <x v="0"/>
    <n v="1249775.7250000001"/>
    <n v="5000"/>
    <s v="http://chrmonitoreo.org/ECOPETROL/2025/11/19/NOTA_03_VIVA_FM_VILLANUEVA_AM_19-11-25_ECOP.mp3"/>
  </r>
  <r>
    <d v="2025-11-19T00:00:00"/>
    <x v="3"/>
    <x v="200"/>
    <x v="0"/>
    <x v="8"/>
    <m/>
    <x v="0"/>
    <s v="Guajira"/>
    <x v="4"/>
    <x v="981"/>
    <s v="Guajira 1060 Riohacha. Noticias de la Mañana:  Ecopetrol invertirá más de 4,131 millones de pesos en cinco proyectos sociales en La Guajira, beneficiando a más de 14,000 habitantes en Riohacha, Maicao, Uribia, Albania y Manaure. Las inversiones se centran en mejorar las condiciones educativas e institucionales y la atención a la primera infancia. Esto incluye la entrega de mobiliario a instituciones como la Institución Educativa N° 4 de Maicao y la adecuación de infraestructura en el Luis Antonio Robles de Camarones, además de la instalación de soluciones fotovoltaicas. Las entregas continuarán hasta finales de noviembre. (6´38”) (9:53 AM)"/>
    <n v="105614.85"/>
    <x v="0"/>
    <n v="1401157.0100000002"/>
    <n v="5000"/>
    <s v="http://chrmonitoreo.org/ECOPETROL/2025/11/19/NOTA_04_GUAJIRA_1060_RIOHACHA_AM_19-11-25_ECOP.mp3"/>
  </r>
  <r>
    <d v="2025-11-19T00:00:00"/>
    <x v="3"/>
    <x v="25"/>
    <x v="0"/>
    <x v="13"/>
    <m/>
    <x v="0"/>
    <s v="Nacional"/>
    <x v="0"/>
    <x v="982"/>
    <s v="Caracol: Hoy por Hoy:  El presidente de Ecopetrol, Ricardo Roa, confirmó en Cartagena que la compañía superará su meta inicial de perforación exploratoria para 2025. A pesar de los desafíos económicos sin precedentes, Ecopetrol espera cerrar el año con 13 pozos exploratorios perforados, superando la meta de 10. La inversión en esta actividad será de aproximadamente 328 millones de dólares. Además, la empresa registra su producción más alta en nueve años, con un promedio de 751,000 barriles diarios. (1´06”) (11:11 AM)"/>
    <n v="14351425"/>
    <x v="0"/>
    <n v="31573135"/>
    <n v="608000"/>
    <s v="http://chrmonitoreo.org/ECOPETROL/2025/11/19/NOTA_05_CARACOL_AM_19-11-25_ECOP.mp3"/>
  </r>
  <r>
    <d v="2025-11-19T00:00:00"/>
    <x v="3"/>
    <x v="18"/>
    <x v="0"/>
    <x v="10"/>
    <m/>
    <x v="0"/>
    <s v="Nacional"/>
    <x v="0"/>
    <x v="983"/>
    <s v="Blu Radio: Noticias de la Mañana:  Ecopetrol recibió 40 propuestas no vinculantes para construir una nueva terminal de importación de gas en Coveñas, que requerirá más de 100 millones de dólares y permitirá importar entre 100 y 400 gigas de gas por día. El presidente Ricardo Roa anunció que el análisis de las propuestas ya comenzó. Este proyecto, junto con una planta en La Guajira (Ballenas) y la importación por Buenaventura (con cierre financiero próximo), busca suplir el faltante de gas del país antes de que el megaproyecto Sirius entre en operación, previsto para 2030. (1´50”) (12:06 PM)"/>
    <n v="1824256.5"/>
    <x v="0"/>
    <n v="6688940.5"/>
    <n v="1041000"/>
    <s v="http://chrmonitoreo.org/ECOPETROL/2025/11/19/NOTA_06_BLU_RADIO_AM_19-11-25_ECOP.mp3"/>
  </r>
  <r>
    <d v="2025-11-20T00:00:00"/>
    <x v="3"/>
    <x v="25"/>
    <x v="1"/>
    <x v="1"/>
    <m/>
    <x v="0"/>
    <s v="Nacional"/>
    <x v="0"/>
    <x v="681"/>
    <s v="Caracol: Hoy por Hoy:  El dólar inició la jornada del jueves negociándose en promedio a $3,716.57, registrando una pérdida de $20.00 frente al día anterior. La Bolsa de Valores de Colombia cayó un 0.48%, ubicándose en 2,061 unidades. Las acciones más negociadas fueron Preferencial CIB y Ecopetrol. En contraste, la libra de café colombiano en Nueva York bajó a $3.74, situando la carga de 125 kg en $2,812,000 para los cafeteros. El euro comienza el día en el mercado colombiano a $4,312.00. (1´45”) (5:22 AM)"/>
    <n v="14351425"/>
    <x v="0"/>
    <n v="50229987.5"/>
    <n v="608000"/>
    <s v="http://chrmonitoreo.org/ECOPETROL/2025/11/20/NOTA_01_CARACOL_AM_20-11-25_ECOP.mp3"/>
  </r>
  <r>
    <d v="2025-11-20T00:00:00"/>
    <x v="3"/>
    <x v="29"/>
    <x v="2"/>
    <x v="41"/>
    <m/>
    <x v="1"/>
    <s v="Nacional"/>
    <x v="0"/>
    <x v="984"/>
    <s v="La W: Noticias de la Mañana: El exfuncionario de alto rango, Isaac Beltrán, confirmó en una carta a La W su reunión con Diego Marín en abril del año pasado. Sin embargo, en esa fecha, Marín ya tenía una orden de captura con fines de extradición, lo que, según la Fiscalía, solo permitía visitas de funcionarios judiciales a cargo de la investigación. Beltrán alega que no tenía por qué informarle a la Fiscalía. Además, fuentes aseguran que la salida de Beltrán de la UIAF no fue por fatiga, sino por &quot;dinámicas poco saludables&quot; para la entidad. Beltrán también estuvo asignado a un grupo de trabajo de Ecopetrol, aunque la UIAF asegura que no participó en la difusión de productos de inteligencia, lo que sería un trabajo rutinario. Beltrán afirmó que el presidente autorizó su reunión con Marín, hecho que Augusto Rodríguez de la UNP ha negado. (8´53”) (6:09 AM)"/>
    <n v="6694743.0549999997"/>
    <x v="2"/>
    <n v="118943268.27716666"/>
    <n v="836900"/>
    <s v="http://chrmonitoreo.org/ECOPETROL/2025/11/20/NOTA_02_LA_W_AM_20-11-25_ECOP.mp3"/>
  </r>
  <r>
    <d v="2025-11-20T00:00:00"/>
    <x v="3"/>
    <x v="197"/>
    <x v="0"/>
    <x v="8"/>
    <m/>
    <x v="0"/>
    <s v="Guajira"/>
    <x v="4"/>
    <x v="985"/>
    <s v="Frontera Estéreo. Noticias de la Mañana:  Ecopetrol realizó la entrega oficial de una completa dotación de mobiliario escolar a la Institución Educativa Número 4, beneficiando a sus cuatro sedes. La inversión ascendió a $503,999 millones de pesos y contempla 883 nuevos elementos destinados a mejorar las condiciones de aprendizaje de 2,576 estudiantes y 104 docentes. La dotación busca contribuir a entornos escolares más dignos y funcionales, fortaleciendo la permanencia estudiantil y apoyando el desempeño de la comunidad educativa, incluyendo estudiantes indígenas y migrantes. El gerente de Proyectos Guajira, Felipe González, destacó que esto representa el inicio de nuevas noticias positivas para las instituciones de Maicao. (1´24”) (6:25 AM)"/>
    <n v="105614.85"/>
    <x v="0"/>
    <n v="295721.58"/>
    <n v="5000"/>
    <s v="http://chrmonitoreo.org/ECOPETROL/2025/11/20/NOTA_03_FRONTERA_ESTEREO_AM_20-11-25_ECOP.mp3"/>
  </r>
  <r>
    <d v="2025-11-20T00:00:00"/>
    <x v="3"/>
    <x v="195"/>
    <x v="0"/>
    <x v="8"/>
    <m/>
    <x v="0"/>
    <s v="Guajira"/>
    <x v="4"/>
    <x v="986"/>
    <s v="Hatonuevo Estéreo. Noticias de la Mañana:  Ecopetrol reafirma su compromiso con La Guajira entregando cinco proyectos de inversión social valorados en más de $4,100 millones de pesos en Maicao, Uribia, Albania, y Riohacha, beneficiando a más de 14,000 habitantes. Las iniciativas incluyen la dotación de mobiliario escolar, mejoras en instituciones educativas, adecuación en la Casa de Asuntos Indígenas de Uribia, e instalación de sistemas solares. Recientemente, se entregó una solución fotovoltaica y se firmó el inicio de una obra deportiva por $7,200 millones. Además, a finales de noviembre, se entregará más material educativo para centros de desarrollo infantil, apoyando el desarrollo sostenible y la generación de oportunidades para las comunidades wayuu. (3´05”) (7:57 AM)"/>
    <n v="105614.85"/>
    <x v="0"/>
    <n v="651291.57499999995"/>
    <n v="5000"/>
    <s v="http://chrmonitoreo.org/ECOPETROL/2025/11/20/NOTA_04_HATONUEVO_ESTEREO_AM_20-11-25_ECOP.mp3"/>
  </r>
  <r>
    <d v="2025-11-20T00:00:00"/>
    <x v="3"/>
    <x v="197"/>
    <x v="0"/>
    <x v="8"/>
    <m/>
    <x v="0"/>
    <s v="Guajira"/>
    <x v="4"/>
    <x v="987"/>
    <s v="Frontera Estéreo. Noticias del Medio Dia:  Ecopetrol realizó la entrega oficial de mobiliario escolar a la Institución Educativa número 4 en Maicao, beneficiando sus cuatro sedes. La inversión ascendió a $503.999 millones y proporcionó 883 nuevos elementos, incluyendo puestos de trabajo, mesas, sillas y estanterías. Este proyecto busca mejorar las condiciones de aprendizaje para 2.576 estudiantes (incluyendo 1.072 indígenas y 400 migrantes) y 104 docentes, fortaleciendo la permanencia estudiantil y la calidad educativa en La Guajira. (1´22”) (12:13 PM)"/>
    <n v="105614.85"/>
    <x v="0"/>
    <n v="288680.59000000003"/>
    <n v="5000"/>
    <s v="http://chrmonitoreo.org/ECOPETROL/2025/11/20/NOTA_05_FRONTERA_ESTEREO_MD_20-11-25_ECOP.mp3"/>
  </r>
  <r>
    <d v="2025-11-20T00:00:00"/>
    <x v="3"/>
    <x v="66"/>
    <x v="0"/>
    <x v="9"/>
    <m/>
    <x v="0"/>
    <s v="Nacional"/>
    <x v="0"/>
    <x v="988"/>
    <s v="Radio Nacional de Colombia: Noticias del Medio Dia:  Ecopetrol destinará $753 millones de dólares adicionales para proyectos de energías limpias, proyectando alcanzar 3.3 gigavatios de capacidad. Esto lo convertirá en el mayor autogenerador de energía renovable del país. La empresa ya cumplió la meta de 900 megavatios de energías limpias al 2030. Además, reportó la declaración de comercialidad de cuatro campos del bloque Llanos 1, 2 y 3, como El Lorito y Saltador, fundamental para la sostenibilidad del negocio tradicional. Ecopetrol también invertirá entre $170 y $175 millones de dólares para modernizar la infraestructura de transporte de crudos y combustibles. (2´54”) (12:24 PM)"/>
    <n v="229402.69"/>
    <x v="0"/>
    <n v="1330535.6020000002"/>
    <n v="374020"/>
    <s v="http://chrmonitoreo.org/ECOPETROL/2025/11/20/NOTA_06_RADIO_NACIONAL_DE_COLOMBIA_MD_20-11-25_ECOP.mp3"/>
  </r>
  <r>
    <d v="2025-11-20T00:00:00"/>
    <x v="3"/>
    <x v="18"/>
    <x v="0"/>
    <x v="15"/>
    <m/>
    <x v="0"/>
    <s v="Nacional"/>
    <x v="0"/>
    <x v="989"/>
    <s v="Blu Radio: Noticias del Medio Día:  Reficar obtuvo una decisión favorable en el Juzgado Segundo de Familia de Cartagena, el cual concedió medidas provisionales a su solicitud. Esto significa que no habrá embargos a la refinería por el momento. El pleito con la DIAN es por el cobro de más de $1.4 billones de pesos por concepto de IVA en la importación de combustibles. La decisión provisional se mantiene mientras el Consejo de Estado define la legalidad del cobro. La exigencia de pago inmediato por parte de la DIAN, que supera el billón y medio de pesos, pudo haber significado la parálisis de la refinería. (43”) (1:02 PM)"/>
    <n v="3617900"/>
    <x v="0"/>
    <n v="5185656.666666667"/>
    <n v="995500"/>
    <s v="http://chrmonitoreo.org/ECOPETROL/2025/11/20/NOTA_07_BLU_RADIO_MD_20-11-25_ECOP.mp3"/>
  </r>
  <r>
    <d v="2025-11-20T00:00:00"/>
    <x v="3"/>
    <x v="18"/>
    <x v="0"/>
    <x v="42"/>
    <m/>
    <x v="0"/>
    <s v="Nacional"/>
    <x v="0"/>
    <x v="990"/>
    <s v="Blu Radio: Noticias de la Mañana:  El mantenimiento anual de la planta regasificadora SPEC de Cartagena, que inició el 10 de octubre y se extendió por fallas eléctricas, provocó una caída en el consumo de gas del 8% y una reducción del 14% en la energía inyectada al sistema, según un informe del gestor del mercado. Aunque el gobierno no declaró racionamiento, más de 1.000 empresas en el Caribe tuvieron que reducir su consumo. El impacto se sintió en Ecopetrol, con las refinerías consumiendo 16% menos gas, y en industrias que sufrieron la cancelación de contratos de gas. (3´13”) (1:18 PM)"/>
    <n v="1824256.5"/>
    <x v="2"/>
    <n v="11736050.15"/>
    <n v="1041000"/>
    <s v="http://chrmonitoreo.org/ECOPETROL/2025/11/20/NOTA_08_BLU_RADIO_MD_20-11-25_ECOP.mp3"/>
  </r>
  <r>
    <d v="2025-11-20T00:00:00"/>
    <x v="3"/>
    <x v="18"/>
    <x v="0"/>
    <x v="15"/>
    <m/>
    <x v="0"/>
    <s v="Nacional"/>
    <x v="0"/>
    <x v="991"/>
    <s v="Blu Radio: Voz Populi:  Ecopetrol y Reficar se salvaron por ahora de un embargo de sus cuentas por parte de la DIAN. Un juzgado de Cartagena suspendió la medida cautelar y cualquier proceso sancionatorio o de cobro contra las dos compañías. La justicia revisará la legalidad del cobro del IVA del 19% a los combustibles importados, que la DIAN busca recaudar argumentando la correcta interpretación de la norma. Refinería insiste en que si se realiza el cobro o embargan las cuentas, se paralizaría toda su operación, poniendo en riesgo el suministro de combustible, especialmente en la región Caribe. (1´01”) (4:33 PM)"/>
    <n v="1248175.5"/>
    <x v="0"/>
    <n v="2537956.85"/>
    <n v="347500"/>
    <s v="http://chrmonitoreo.org/ECOPETROL/2025/11/20/NOTA_09_VOZ_POPULI_TARDE_20-11-25_ECOP.mp3"/>
  </r>
  <r>
    <d v="2025-11-20T00:00:00"/>
    <x v="3"/>
    <x v="18"/>
    <x v="0"/>
    <x v="4"/>
    <m/>
    <x v="0"/>
    <s v="Nacional"/>
    <x v="0"/>
    <x v="992"/>
    <s v="Blu Radio. Negocios Blu.  El plan del presidente Gustavo Petro de vender las operaciones de fracking que Ecopetrol tiene en Estados Unidos sigue en curso. Esta semana se reunió con una facción de la Unión Sindical Obrera (USO) liderada por Ariel Corzo, que presiona por la venta, argumentando que el negocio es &quot;pésimo&quot;. Sin embargo, la posición mayoritaria del sindicato, representada por César Losa, se opone a la venta por temor a que peligre la sostenibilidad de Ecopetrol. El presidente anunció que solicitará informes a ambos bandos antes de tomar una decisión definitiva. Además, Fitch Ratings advierte que la venta podría llevar a una nueva rebaja en la calificación de Ecopetrol. (1´25”) (7:08 PM)"/>
    <n v="480067.5"/>
    <x v="2"/>
    <n v="24003375"/>
    <n v="200000"/>
    <s v="http://chrmonitoreo.org/ECOPETROL/2025/11/20/NOTA_10_BLU_RADIO_NOCHE_20-11-25_ECOP.mp3"/>
  </r>
  <r>
    <d v="2025-11-21T00:00:00"/>
    <x v="3"/>
    <x v="25"/>
    <x v="0"/>
    <x v="15"/>
    <m/>
    <x v="0"/>
    <s v="Nacional"/>
    <x v="0"/>
    <x v="993"/>
    <s v="Caracol: Hoy por Hoy:  El Juzgado Segundo de Familia de Cartagena amparó de manera transitoria los derechos fundamentales de Reficar, filial de Ecopetrol, y ordenó a la DIAN suspender cualquier medida de embargo o cobro coactivo. El juez consideró que existía un riesgo &quot;cierto e inminente de perjuicio irremediable&quot;, ya que un embargo podría paralizar la empresa en menos de dos semanas. La decisión no resuelve la disputa tributaria definitivamente, pero garantiza que la refinería pueda seguir funcionando mientras la justicia contencioso administrativa decide sobre la legalidad del cobro del IVA de $1.3 billones a la importación de combustibles. (1´19”) (5:03 AM)"/>
    <n v="14351425"/>
    <x v="0"/>
    <n v="37792085.833333336"/>
    <n v="608000"/>
    <s v="http://chrmonitoreo.org/ECOPETROL/2025/11/21/NOTA_01_CARACOL_AM_21-11-25_ECOP.mp3"/>
  </r>
  <r>
    <d v="2025-11-21T00:00:00"/>
    <x v="3"/>
    <x v="25"/>
    <x v="1"/>
    <x v="1"/>
    <m/>
    <x v="0"/>
    <s v="Nacional"/>
    <x v="0"/>
    <x v="994"/>
    <s v="Caracol: Hoy por Hoy:  En la jornada, el dólar se negoció en promedio a $3,741.46, registrando una reducción de $24. La Bolsa de Valores de Colombia (bvc) perdió 1.57%, situándose en 2,029 unidades. Las acciones más negociadas fueron Ecopetrol ($30,872 millones), Preferencial CIBES y Éxito. Los mayores incrementos fueron para BHI (+2.41%), Grupo Bolívar (+1.90%), y Corficolombiana (+1.21%). Ecopetrol perdió 2.31%, ISA 3.49%, y Terpel cayó 4.68%. La carga de 125 kg de café se paga a los cafeteros a $2,860,000. (1´43”) (5:19 AM)"/>
    <n v="14351425"/>
    <x v="0"/>
    <n v="49273225.833333336"/>
    <n v="608000"/>
    <s v="http://chrmonitoreo.org/ECOPETROL/2025/11/21/NOTA_02_CARACOL_AM_21-11-25_ECOP.mp3"/>
  </r>
  <r>
    <d v="2025-11-21T00:00:00"/>
    <x v="3"/>
    <x v="29"/>
    <x v="0"/>
    <x v="15"/>
    <m/>
    <x v="0"/>
    <s v="Nacional"/>
    <x v="0"/>
    <x v="995"/>
    <s v="La W: Noticias de la Mañana:  El Juzgado Segundo de Familia de Cartagena falló a favor de Reficar en una acción de tutela interpuesta por la compañía contra la DIAN. La acción fue presentada por la presunta vulneración de sus derechos, en medio de la controversia por un posible embargo de $1.32 billones. Dicho monto corresponde al IVA del 19% que la DIAN le exige a Reficar por la importación de diésel y gasolina. (30”) (5´37 AM)"/>
    <n v="6694743.0549999997"/>
    <x v="0"/>
    <n v="6694743.0549999988"/>
    <n v="836900"/>
    <s v="http://chrmonitoreo.org/ECOPETROL/2025/11/21/NOTA_03_LA_W_AM_21-11-25_ECOP.mp3"/>
  </r>
  <r>
    <d v="2025-11-21T00:00:00"/>
    <x v="3"/>
    <x v="18"/>
    <x v="0"/>
    <x v="15"/>
    <m/>
    <x v="0"/>
    <s v="Nacional"/>
    <x v="0"/>
    <x v="996"/>
    <s v="Blu Radio: Noticias de la Mañana: Un juzgado de Cartagena dictó medidas cautelares a favor de Reficar, ordenando detener el cobro de impuestos por el IVA del 19% en la importación de gasolina y diésel, lo que representa un revés para la DIAN. La entidad exige el pago inmediato de $1.5 billones a Reficar y Ecopetrol. La decisión judicial es temporal y frena la posibilidad de embargo o cobro coactivo mientras el Consejo de Estado define el fondo de la situación, lo que evita la parálisis de Reficar. (1´33”) (5:55 AM)"/>
    <n v="1824256.5"/>
    <x v="0"/>
    <n v="5655195.1500000004"/>
    <n v="1041000"/>
    <s v="http://chrmonitoreo.org/ECOPETROL/2025/11/21/NOTA_04_BLU_RADIO_AM_21-11-25_ECOP.mp3"/>
  </r>
  <r>
    <d v="2025-11-21T00:00:00"/>
    <x v="3"/>
    <x v="25"/>
    <x v="0"/>
    <x v="10"/>
    <m/>
    <x v="0"/>
    <s v="Nacional"/>
    <x v="0"/>
    <x v="997"/>
    <s v="Caracol: Hoy por Hoy: La Junta Directiva de Ecopetrol está al tanto de la discusión sobre el gas venezolano, pero no ha abordado el tema formalmente. Ecopetrol no puede realizar transacciones con países o empresas sancionadas por Estados Unidos. De hacerlo, activaría la matriz de riesgos de la compañía y enfrentaría problemas legales, incluyendo demandas de accionistas minoritarios y sanciones internacionales. Importar gas venezolano, incluso una cantidad mínima, pondría a Ecopetrol en un gravísimo problema internacional y generaría el mayor detrimento patrimonial en la historia del país. (3´40”) (6:40 AM)"/>
    <n v="14351425"/>
    <x v="2"/>
    <n v="105243783.33333333"/>
    <n v="608000"/>
    <s v="http://chrmonitoreo.org/ECOPETROL/2025/11/21/NOTA_05_CARACOL_AM_21-11-25_ECOP.mp3"/>
  </r>
  <r>
    <d v="2025-11-21T00:00:00"/>
    <x v="3"/>
    <x v="66"/>
    <x v="0"/>
    <x v="0"/>
    <m/>
    <x v="0"/>
    <s v="Nacional"/>
    <x v="0"/>
    <x v="998"/>
    <s v="Radio Nacional de Colombia: Noticias de la Mañana:  El proyecto de gas Sirius, ubicado en el Mar Caribe entre Magdalena y La Guajira, avanza sin contratiempos. Petrobras, la petrolera a cargo, confirmó que los estudios son positivos. Se proyecta que el gas Sirius entre al mercado alrededor del año 2030, asegurando el autoabastecimiento del recurso en Colombia. Ecopetrol estima una producción de 470 millones de pies cúbicos de gas por día, una cantidad que podría cubrir la demanda interna por más de diez años y reduciría la necesidad de importar gas. Mientras tanto, Ecopetrol trabaja en nuevos puntos de regasificación, como en Coveñas, Sucre, para garantizar el suministro. (2´05”) (6:57 AM)"/>
    <n v="229402.69"/>
    <x v="0"/>
    <n v="955844.54166666663"/>
    <n v="374020"/>
    <s v="http://chrmonitoreo.org/ECOPETROL/2025/11/21/NOTA_06_RADIO_NACIONAL_DE_COLOMBIA_AM_21-11-25_ECOP.mp3"/>
  </r>
  <r>
    <d v="2025-11-21T00:00:00"/>
    <x v="3"/>
    <x v="65"/>
    <x v="0"/>
    <x v="4"/>
    <m/>
    <x v="0"/>
    <s v="Cundinamarca"/>
    <x v="2"/>
    <x v="999"/>
    <s v="Javeriana Estéreo: Primera Página Radio. El presidente de la Unión Sindical Obrera (USO), César Eduardo Loza, se reunió con el presidente Gustavo Petro el 18 de noviembre de 2025 para discutir la venta del activo Permian, una operación conjunta de Ecopetrol y Oxy. La propuesta de venta del gobierno se basa en un informe que argumenta que Permian es una inversión de alto riesgo y baja rentabilidad. Por su parte, la USO rechaza la venta, citando una pérdida estimada de 115.000 barriles diarios, la sustracción de 189 millones de barriles de reservas probadas e impactos negativos en Ecopetrol. El presidente Petro propuso destinar los fondos de la venta al desarrollo de proyectos de inteligencia artificial y energías renovables. (1´50”) (7:06 AM)"/>
    <n v="259325"/>
    <x v="2"/>
    <n v="950858.33333333337"/>
    <n v="15000"/>
    <s v="http://chrmonitoreo.org/ECOPETROL/2025/11/21/NOTA_07_JAVERIANA_ESTEREO_AM_21-11-25_ECOP.mp3"/>
  </r>
  <r>
    <d v="2025-11-21T00:00:00"/>
    <x v="3"/>
    <x v="25"/>
    <x v="0"/>
    <x v="15"/>
    <m/>
    <x v="0"/>
    <s v="Nacional"/>
    <x v="0"/>
    <x v="1000"/>
    <s v="Caracol: Hoy por Hoy:  Un juzgado de Cartagena ordenó suspender provisionalmente cualquier medida de embargo o cobro coactivo de la DIAN contra Reficar. La filial de Ecopetrol está en disputa con la DIAN por el cobro de más de $1.3 billones de pesos en IVA e intereses por la importación de combustibles. Reficar había argumentado que el cobro inmediato pondría en riesgo su operación, el empleo de más de 4.600 trabajadores y la estabilidad del suministro de combustibles a nivel nacional. El juez consideró que existía un riesgo inminente de perjuicio irreparable. La decisión no resuelve la disputa tributaria de forma definitiva, pero garantiza la continuidad de las operaciones de Reficar. (2´03”) (7:13 AM)"/>
    <n v="14351425"/>
    <x v="0"/>
    <n v="58840842.5"/>
    <n v="608000"/>
    <s v="http://chrmonitoreo.org/ECOPETROL/2025/11/21/NOTA_08_CARACOL_AM_21-11-25_ECOP.mp3"/>
  </r>
  <r>
    <d v="2025-11-21T00:00:00"/>
    <x v="3"/>
    <x v="25"/>
    <x v="0"/>
    <x v="15"/>
    <m/>
    <x v="0"/>
    <s v="Nacional"/>
    <x v="0"/>
    <x v="1001"/>
    <s v="Caracol: Hoy por Hoy:  Un juzgado de Cartagena ordenó a la DIAN frenar temporalmente el embargo que buscaba cobrarle a Reficar (filial de Ecopetrol) cerca de $1.3 billones de pesos por un presunto IVA impago. El conflicto surge porque la DIAN cambió el concepto del IVA a la importación de combustible por parte de Reficar, que opera en zona franca, del 5% al 19%, y busca cobrarlo retroactivamente desde 2022. Reficar interpuso una tutela y el juez ordenó a la DIAN abstenerse de iniciar medidas de cobro coactivo, pues la refinería dijo que, de realizarse el embargo, debería parar en 13 días. (1´44”) (10:06 AM)"/>
    <n v="14351425"/>
    <x v="0"/>
    <n v="49751606.666666664"/>
    <n v="608000"/>
    <s v="http://chrmonitoreo.org/ECOPETROL/2025/11/21/NOTA_09_CARACOL_AM_21-11-25_ECOP.mp3"/>
  </r>
  <r>
    <d v="2025-11-22T00:00:00"/>
    <x v="1"/>
    <x v="23"/>
    <x v="0"/>
    <x v="10"/>
    <m/>
    <x v="0"/>
    <s v="Nacional"/>
    <x v="0"/>
    <x v="1002"/>
    <s v="Y que las sanciones de Estados Unidos al gobierno del vecino país le impiden cualquier negociación con Ecopetrol"/>
    <n v="315000"/>
    <x v="2"/>
    <n v="40320000"/>
    <n v="260000"/>
    <s v="No existen condiciones para el gas que promete Maduro, dicen expertos"/>
  </r>
  <r>
    <d v="2025-11-22T00:00:00"/>
    <x v="0"/>
    <x v="23"/>
    <x v="0"/>
    <x v="10"/>
    <m/>
    <x v="0"/>
    <s v="Nacional"/>
    <x v="0"/>
    <x v="1003"/>
    <s v="El presidente de Petrobras en Colombia, Alcindo Moritz, también detalló cómo avanzan las 120 consultas previas que se necesitan para Sirius."/>
    <n v="215000"/>
    <x v="2"/>
    <n v="1505000"/>
    <n v="186330"/>
    <s v="Entrevista | Petrobras revela los planes que tiene en Colombia más allá de Sirius: está perforando un nuevo pozo con Ecopetrol en el mar Caribe"/>
  </r>
  <r>
    <d v="2025-11-22T00:00:00"/>
    <x v="1"/>
    <x v="14"/>
    <x v="0"/>
    <x v="10"/>
    <s v="VIII cumbre de Petróleo, Gas y Energía "/>
    <x v="0"/>
    <s v="Nacional"/>
    <x v="0"/>
    <x v="1004"/>
    <s v="Siendo el abastecimiento el mayor d los retos del sector energético a partir de 2026, Bayon Triana vicepresidente ejecutivo de emergías para la transición de Ecopetrol "/>
    <n v="147783.9792"/>
    <x v="0"/>
    <n v="12413854.252800001"/>
    <n v="45000"/>
    <s v="Alza tarifaria del gas la asumirán industriales, no los hogares"/>
  </r>
  <r>
    <d v="2025-11-22T00:00:00"/>
    <x v="0"/>
    <x v="14"/>
    <x v="0"/>
    <x v="10"/>
    <s v="VIII cumbre de Petróleo, Gas y Energía "/>
    <x v="0"/>
    <s v="Nacional"/>
    <x v="0"/>
    <x v="1005"/>
    <s v="Proyecto Petrobras-Ecopetrol promete iniciar con la comercialización del gas offshore desde 2030 y cubrir hasta 50% de demanda"/>
    <n v="147000"/>
    <x v="0"/>
    <n v="1029000"/>
    <n v="84460"/>
    <s v="Gas proveniente de Sirius será hasta 40% más barato que el que se está importando"/>
  </r>
  <r>
    <d v="2025-11-22T00:00:00"/>
    <x v="0"/>
    <x v="277"/>
    <x v="0"/>
    <x v="15"/>
    <m/>
    <x v="0"/>
    <s v="Bolívar"/>
    <x v="4"/>
    <x v="1006"/>
    <s v="Un juzgado le puso un alto temporal a la Dian y le ordenó abstenerse de cualquier intento de embargo, bloqueo de cuentas o cobro coactivo contra la Refinería de Cartagena (Reficar), mientras se toma una decisión definitiva en el proceso que ambas partes enfrentan."/>
    <n v="175000"/>
    <x v="2"/>
    <n v="1225000"/>
    <n v="9800"/>
    <s v="Juzgado frena embargos de la Dian contra Reficar mientras se define la disputa por el IVA"/>
  </r>
  <r>
    <d v="2025-11-22T00:00:00"/>
    <x v="0"/>
    <x v="176"/>
    <x v="0"/>
    <x v="15"/>
    <m/>
    <x v="0"/>
    <s v="Atlántico"/>
    <x v="4"/>
    <x v="1007"/>
    <s v="La decisión suspende embargos, bloqueos y medidas de cobro mientras la justicia administrativa define la legalidad de las liquidaciones relacionadas con el IVA por importación de combustibles."/>
    <n v="106000"/>
    <x v="2"/>
    <n v="742000"/>
    <n v="3500"/>
    <s v="Juzgado frena temporalmente cobro coactivo de la Dian contra Reficar"/>
  </r>
  <r>
    <d v="2025-11-22T00:00:00"/>
    <x v="0"/>
    <x v="290"/>
    <x v="0"/>
    <x v="15"/>
    <m/>
    <x v="0"/>
    <s v="Nacional"/>
    <x v="0"/>
    <x v="1008"/>
    <s v="La controversia se agrava debido a un cambio en el criterio de la entidad recaudadora"/>
    <n v="127000"/>
    <x v="2"/>
    <n v="889000"/>
    <n v="2800"/>
    <s v="¡Un embargo podría paralizar a Reficar! Juez ordena suspender medida de la DIAN contra filial de Ecopetrol"/>
  </r>
  <r>
    <d v="2025-11-22T00:00:00"/>
    <x v="0"/>
    <x v="291"/>
    <x v="0"/>
    <x v="15"/>
    <m/>
    <x v="0"/>
    <s v="Huila"/>
    <x v="6"/>
    <x v="1009"/>
    <s v="El Juzgado Segundo de Familia de Cartagena detuvo de manera inmediata las actuaciones de cobro adelantadas por la DIAN contra la Refinería de Cartagena S.A.S., tras considerar que la entidad podría estar poniendo en riesgo los derechos fundamentales de la compañía en un proceso tributario aún no resuelto."/>
    <n v="103000"/>
    <x v="2"/>
    <n v="721000"/>
    <n v="2800"/>
    <s v="Freno Judicial a la DIAN en disputa con Reficar"/>
  </r>
  <r>
    <d v="2025-11-22T00:00:00"/>
    <x v="0"/>
    <x v="292"/>
    <x v="0"/>
    <x v="15"/>
    <m/>
    <x v="0"/>
    <s v="Atlantico"/>
    <x v="4"/>
    <x v="1010"/>
    <s v="El Juzgado Segundo de Familia de Cartagena detuvo de manera inmediata las actuaciones de cobro adelantadas por la DIAN contra la Refinería de Cartagena S.A.S., tras considerar que la entidad podría estar poniendo en riesgo los derechos fundamentales de la compañía en un proceso tributario aún no resuelto."/>
    <n v="106000"/>
    <x v="2"/>
    <n v="742000"/>
    <n v="3600"/>
    <s v="Juez ordenó freno inmediato a la DIAN y protegió a la Refinería de Cartagena en disputa tributaria"/>
  </r>
  <r>
    <d v="2025-11-22T00:00:00"/>
    <x v="0"/>
    <x v="16"/>
    <x v="0"/>
    <x v="4"/>
    <m/>
    <x v="0"/>
    <s v="Nacional"/>
    <x v="0"/>
    <x v="1011"/>
    <s v="El jefe de Estado aplazó la posible venta del campo en EE. UU. luego de escuchar posiciones encontradas de sindicatos y expertos, mientras crecen las preocupaciones por la seguridad energética nacional"/>
    <n v="225000"/>
    <x v="2"/>
    <n v="1575000"/>
    <n v="232830"/>
    <s v="Facción de la USO se fue en contra de las directivas del sindicato: hubo reunión con el presidente Petro sobre la venta de Permian en Estados Unidos"/>
  </r>
  <r>
    <d v="2025-11-22T00:00:00"/>
    <x v="0"/>
    <x v="54"/>
    <x v="1"/>
    <x v="1"/>
    <m/>
    <x v="0"/>
    <s v="Nacional"/>
    <x v="0"/>
    <x v="1012"/>
    <s v="Ecopetrol informó que el Ministerio de Hacienda y Crédito Público (MHCP), mediante la Resolución 3047, autorizó a la compañía a contratar un empréstito externo hasta por 530 millones de dólares con el Banco Latinoamericano de Comercio Exterior (Bladex) y Sumitomo Mitsui Banking Corporation (SMBC)."/>
    <n v="135000"/>
    <x v="0"/>
    <n v="945000"/>
    <n v="11500"/>
    <s v="Ministerio de Hacienda aprueba crédito externo de US$530 millones para Ecopetrol"/>
  </r>
  <r>
    <d v="2025-11-22T00:00:00"/>
    <x v="0"/>
    <x v="11"/>
    <x v="0"/>
    <x v="10"/>
    <m/>
    <x v="0"/>
    <s v="Nacional"/>
    <x v="0"/>
    <x v="1013"/>
    <s v="Sector hidrocarburos registra menor dinámica y Campetrol propone discusión técnica en la Cumbre del Petróleo, Gas y Energía."/>
    <n v="127000"/>
    <x v="2"/>
    <n v="889000"/>
    <n v="105000"/>
    <s v="Campetrol advierte caída en gas y menor dinámica petrolera en su informe sectorial"/>
  </r>
  <r>
    <d v="2025-11-22T00:00:00"/>
    <x v="0"/>
    <x v="280"/>
    <x v="0"/>
    <x v="5"/>
    <s v="VIII cumbre de Petróleo, Gas y Energía "/>
    <x v="0"/>
    <s v="Nacional"/>
    <x v="0"/>
    <x v="1014"/>
    <s v="El exministro Tomás González advierte que sin reglas sólidas y cooperación con empresas privadas, la crisis energética no tendrá solución."/>
    <n v="127000"/>
    <x v="2"/>
    <n v="889000"/>
    <n v="8500"/>
    <s v="“Ecopetrol no puede resolver solo la crisis energética”: llamado a reconstruir confianza con el sector privado"/>
  </r>
  <r>
    <d v="2025-11-22T00:00:00"/>
    <x v="0"/>
    <x v="14"/>
    <x v="1"/>
    <x v="1"/>
    <m/>
    <x v="0"/>
    <s v="Nacional"/>
    <x v="0"/>
    <x v="1015"/>
    <s v="Aunque Minhacienda confirmó que avanza el proceso de venta del Permian, Fitch alerta que bajaría el nivel de la rentabilidad"/>
    <n v="147000"/>
    <x v="0"/>
    <n v="1029000"/>
    <n v="84460"/>
    <s v="“Ecopetrol necesita un aumento en las reservas para mejorar su calificación crediticia”"/>
  </r>
  <r>
    <d v="2025-11-22T00:00:00"/>
    <x v="0"/>
    <x v="293"/>
    <x v="0"/>
    <x v="5"/>
    <s v="VIII cumbre de Petróleo, Gas y Energía "/>
    <x v="0"/>
    <s v="Nacional"/>
    <x v="0"/>
    <x v="1016"/>
    <s v="En plena VIII Cumbre del Petróleo y Gas, el exministro de Minas y Energía Tomás González lanzó un mensaje que dejó vibrando al sector energético: “Ecopetrol no puede, ni debe, cargar sola con la crisis”."/>
    <n v="127000"/>
    <x v="2"/>
    <n v="889000"/>
    <n v="2500"/>
    <s v="Ecopetrol no da abasto”: la advertencia del exministro Tomás González que sacudió la Cumbre del Petróleo"/>
  </r>
  <r>
    <d v="2025-11-22T00:00:00"/>
    <x v="0"/>
    <x v="211"/>
    <x v="0"/>
    <x v="8"/>
    <m/>
    <x v="0"/>
    <s v="Nacional"/>
    <x v="0"/>
    <x v="1017"/>
    <s v="El programa, certificado por la alianza FAO-Ecopetrol y el Instituto de Cultura del Meta, incluyó módulos modernos y esenciales como fotografía gastronómica con celular, manejo de costos y diseño de planes de negocio, combinando el saber tradicional con herramientas para emprender."/>
    <n v="127000"/>
    <x v="0"/>
    <n v="889000"/>
    <n v="2500"/>
    <s v="Cocina llanera se fortalece: 85 guardianes de la tradición culminan formación en negocios y fotografía."/>
  </r>
  <r>
    <d v="2025-11-22T00:00:00"/>
    <x v="0"/>
    <x v="294"/>
    <x v="0"/>
    <x v="8"/>
    <m/>
    <x v="0"/>
    <s v="Meta"/>
    <x v="1"/>
    <x v="1018"/>
    <s v="Instituciones de Villavicencio, Acacías y Puerto Gaitán participan en una iniciativa que ajusta los menús mejorando el sabor, reduciendo desperdicios e incorporando productos locales."/>
    <n v="103000"/>
    <x v="0"/>
    <n v="721000"/>
    <n v="2500"/>
    <s v="Mejora la alimentación escolar en el Meta con proyecto apoyado por la FAO y Ecopetrol"/>
  </r>
  <r>
    <d v="2025-11-19T00:00:00"/>
    <x v="4"/>
    <x v="261"/>
    <x v="0"/>
    <x v="23"/>
    <s v="Corazón que impulsa"/>
    <x v="0"/>
    <s v="Putumayo"/>
    <x v="6"/>
    <x v="1019"/>
    <s v="Somos el corazón que late fuerte y une a Colombia con energía, compromiso y propósito"/>
    <m/>
    <x v="0"/>
    <n v="0"/>
    <n v="250"/>
    <s v="https://www.facebook.com/share/v/1GGUvgdjDP/"/>
  </r>
  <r>
    <d v="2025-11-17T00:00:00"/>
    <x v="4"/>
    <x v="261"/>
    <x v="0"/>
    <x v="8"/>
    <s v="Ruta de la Iguana Putumayo"/>
    <x v="0"/>
    <s v="Putumayo"/>
    <x v="6"/>
    <x v="1020"/>
    <s v=" ¡LLEGÓ EL DÍA, PUERTO ASÍS! "/>
    <m/>
    <x v="0"/>
    <n v="0"/>
    <n v="250"/>
    <s v="https://www.facebook.com/share/p/1DXUhp4HYV/"/>
  </r>
  <r>
    <d v="2025-11-15T00:00:00"/>
    <x v="4"/>
    <x v="259"/>
    <x v="0"/>
    <x v="8"/>
    <s v="Ruta de la Iguana Putumayo"/>
    <x v="0"/>
    <s v="Putumayo"/>
    <x v="6"/>
    <x v="1021"/>
    <s v=" La Ruta de la Iguana ya está en Orito."/>
    <m/>
    <x v="0"/>
    <n v="0"/>
    <n v="250"/>
    <s v="https://www.facebook.com/share/v/1EtxrFHMDu/"/>
  </r>
  <r>
    <d v="2025-11-16T00:00:00"/>
    <x v="4"/>
    <x v="259"/>
    <x v="0"/>
    <x v="8"/>
    <s v="Ruta de la Iguana Putumayo"/>
    <x v="0"/>
    <s v="Putumayo"/>
    <x v="6"/>
    <x v="1022"/>
    <s v="Acompañamos está experiencia pedagógica de ECOPETROL S.A en articulación con la Alcaldía Municipal Orito para conocer más sobre la industria #Energética de una manera dinámica para toda la #Familia "/>
    <m/>
    <x v="0"/>
    <n v="0"/>
    <n v="250"/>
    <s v="https://www.facebook.com/share/p/1DJvEns3J8/"/>
  </r>
  <r>
    <d v="2025-11-19T00:00:00"/>
    <x v="4"/>
    <x v="295"/>
    <x v="0"/>
    <x v="8"/>
    <s v="Ruta de la Iguana Putumayo"/>
    <x v="0"/>
    <s v="Putumayo"/>
    <x v="6"/>
    <x v="1023"/>
    <s v="odos invitados este viernes a este evento de Ecopetrol para toda la familia Caicedense. Viernes 21 de noviembre a partir de las 2 pm. La ruta de la Iguana llega a Puerto Caicedo"/>
    <m/>
    <x v="0"/>
    <n v="0"/>
    <n v="250"/>
    <s v="https://www.facebook.com/share/p/14JVG1juZHq/"/>
  </r>
  <r>
    <d v="2025-11-19T00:00:00"/>
    <x v="4"/>
    <x v="296"/>
    <x v="0"/>
    <x v="8"/>
    <s v="Ruta en Bici"/>
    <x v="0"/>
    <s v="Putumayo"/>
    <x v="6"/>
    <x v="1024"/>
    <s v="El Distrito de Tumaco se consolidó como destino deportivo con En Bici por Nariño 2025 y potenció la cadena turística del litoral."/>
    <m/>
    <x v="0"/>
    <n v="0"/>
    <n v="250"/>
    <s v="https://www.facebook.com/share/p/17UiUMqD25/"/>
  </r>
  <r>
    <d v="2025-11-20T00:00:00"/>
    <x v="4"/>
    <x v="297"/>
    <x v="0"/>
    <x v="8"/>
    <s v="Ruta de la Iguana Putumayo"/>
    <x v="0"/>
    <s v="Putumayo"/>
    <x v="6"/>
    <x v="1025"/>
    <s v="Ruta de la Iguana está en el Putumayo"/>
    <m/>
    <x v="0"/>
    <n v="0"/>
    <n v="250"/>
    <s v="https://www.facebook.com/share/v/15yEmphpo9/"/>
  </r>
  <r>
    <d v="2025-11-18T00:00:00"/>
    <x v="4"/>
    <x v="298"/>
    <x v="0"/>
    <x v="8"/>
    <s v="Ruta de la Iguana Putumayo"/>
    <x v="0"/>
    <s v="Putumayo"/>
    <x v="6"/>
    <x v="1026"/>
    <s v="Participando de la ruta de la Iguana 🦎"/>
    <m/>
    <x v="0"/>
    <n v="0"/>
    <n v="250"/>
    <s v="https://www.facebook.com/share/p/14Ud8GgQtp2/"/>
  </r>
  <r>
    <d v="2025-11-15T00:00:00"/>
    <x v="4"/>
    <x v="299"/>
    <x v="0"/>
    <x v="8"/>
    <s v="Ruta de la Iguana Putumayo"/>
    <x v="0"/>
    <s v="Putumayo"/>
    <x v="6"/>
    <x v="1027"/>
    <s v="Desde el Coliseo Municipal participamos de la “Ruta de la Iguana” 🦎, disfrutando de juegos, aprendizaje, realidad virtual y mucha diversión."/>
    <m/>
    <x v="0"/>
    <n v="0"/>
    <n v="250"/>
    <s v="https://www.facebook.com/share/v/1BjnNqNqWH/"/>
  </r>
  <r>
    <d v="2025-11-18T00:00:00"/>
    <x v="4"/>
    <x v="262"/>
    <x v="0"/>
    <x v="23"/>
    <s v="Corazón que impulsa"/>
    <x v="0"/>
    <s v="Putumayo"/>
    <x v="6"/>
    <x v="1028"/>
    <s v="El Corazón que Impulsa a Colombia"/>
    <m/>
    <x v="0"/>
    <n v="0"/>
    <n v="250"/>
    <s v="https://www.facebook.com/share/v/17e71vPztj/"/>
  </r>
  <r>
    <d v="2025-11-20T00:00:00"/>
    <x v="4"/>
    <x v="37"/>
    <x v="0"/>
    <x v="8"/>
    <s v="Apoyo festival Huila"/>
    <x v="0"/>
    <s v="Huila"/>
    <x v="6"/>
    <x v="1029"/>
    <s v="Ecopetrol se suma al Festival de música Campesina y rajaleñas de Peñas Blancas "/>
    <m/>
    <x v="0"/>
    <n v="0"/>
    <n v="250"/>
    <s v="https://www.facebook.com/share/p/1BV4Marp28/"/>
  </r>
  <r>
    <d v="2025-11-20T00:00:00"/>
    <x v="0"/>
    <x v="37"/>
    <x v="0"/>
    <x v="8"/>
    <s v="Apoyo festival Huila"/>
    <x v="0"/>
    <s v="Huila"/>
    <x v="6"/>
    <x v="1030"/>
    <s v="Ecopetrol se suma al Festival de música Campesina y rajaleñas de Peñas Blancas "/>
    <n v="103000"/>
    <x v="0"/>
    <n v="721000"/>
    <n v="3500"/>
    <s v="https://tsmnoticias.com/ecopetrol-se-suma-al-festival-de-musica-campesina-y-rajalenas-de-penas-blancas/?fbclid=IwY2xjawONSzdleHRuA2FlbQIxMABicmlkETFuOHVON2FqRXhvZDVyOWFVc3J0YwZhcHBfaWQQMjIyMDM5MTc4ODIwMDg5MgABHtvyBYlqABdUs7vE9G7tK-oIKGF_IGAJKHHXjfy5H0o5qiinNqmn88bcAl_k_aem_yCgg0RLUVQlBQqlTk3MExA"/>
  </r>
  <r>
    <d v="2025-11-20T00:00:00"/>
    <x v="4"/>
    <x v="252"/>
    <x v="0"/>
    <x v="8"/>
    <s v="Apoyo festival Huila"/>
    <x v="0"/>
    <s v="Huila"/>
    <x v="6"/>
    <x v="1031"/>
    <s v="Ecopetrol se suma al Festival de música Campesina y rajaleñas de Peñas Blancas "/>
    <m/>
    <x v="0"/>
    <n v="0"/>
    <n v="250"/>
    <s v="https://www.facebook.com/share/p/1TKWaQznze/"/>
  </r>
  <r>
    <d v="2025-11-20T00:00:00"/>
    <x v="0"/>
    <x v="252"/>
    <x v="0"/>
    <x v="8"/>
    <s v="Apoyo festival Huila"/>
    <x v="0"/>
    <s v="Huila"/>
    <x v="6"/>
    <x v="1032"/>
    <s v="Ecopetrol se suma al Festival de música Campesina y rajaleñas de Peñas Blancas "/>
    <n v="103000"/>
    <x v="0"/>
    <n v="721000"/>
    <n v="2900"/>
    <s v="https://huila7dias.com/ecopetrol-se-suma-al-festival-de-musica-campesina-y-rajalenas-de-penas-blancas/"/>
  </r>
  <r>
    <d v="2025-11-20T00:00:00"/>
    <x v="4"/>
    <x v="111"/>
    <x v="0"/>
    <x v="8"/>
    <s v="Apoyo festival Huila"/>
    <x v="0"/>
    <s v="Huila"/>
    <x v="6"/>
    <x v="1033"/>
    <s v="Ecopetrol se suma al Festival de música Campesina y rajaleñas de Peñas Blancas "/>
    <m/>
    <x v="0"/>
    <n v="0"/>
    <n v="250"/>
    <s v="https://www.facebook.com/share/p/15tEFWPaGh/"/>
  </r>
  <r>
    <d v="2025-11-20T00:00:00"/>
    <x v="4"/>
    <x v="300"/>
    <x v="0"/>
    <x v="8"/>
    <s v="Apoyo festival Huila"/>
    <x v="0"/>
    <s v="Huila"/>
    <x v="6"/>
    <x v="1034"/>
    <s v="Ecopetrol se suma al Festival de música Campesina y rajaleñas de Peñas Blancas "/>
    <m/>
    <x v="0"/>
    <n v="0"/>
    <n v="250"/>
    <s v="https://www.facebook.com/share/p/16M64VtWBT/"/>
  </r>
  <r>
    <d v="2025-11-20T00:00:00"/>
    <x v="4"/>
    <x v="301"/>
    <x v="0"/>
    <x v="8"/>
    <s v="Apoyo festival Huila"/>
    <x v="0"/>
    <s v="Huila"/>
    <x v="6"/>
    <x v="1035"/>
    <s v="Ecopetrol se suma al Festival de música Campesina y rajaleñas de Peñas Blancas "/>
    <m/>
    <x v="0"/>
    <n v="0"/>
    <n v="250"/>
    <s v="https://www.facebook.com/share/p/16T87uB2tj/"/>
  </r>
  <r>
    <d v="2025-11-20T00:00:00"/>
    <x v="4"/>
    <x v="111"/>
    <x v="0"/>
    <x v="23"/>
    <s v="El corazón que impulsa a Colombia"/>
    <x v="0"/>
    <s v="Huila"/>
    <x v="6"/>
    <x v="1036"/>
    <s v=" Somos el corazón que late fuerte y une a Colombia con energía, compromiso y propósito. "/>
    <m/>
    <x v="0"/>
    <n v="0"/>
    <n v="250"/>
    <s v="https://www.facebook.com/share/r/1DWZZEPD3U/"/>
  </r>
  <r>
    <d v="2025-11-19T00:00:00"/>
    <x v="4"/>
    <x v="111"/>
    <x v="0"/>
    <x v="23"/>
    <s v="El corazón que impulsa a Colombia"/>
    <x v="0"/>
    <s v="Huila"/>
    <x v="6"/>
    <x v="1037"/>
    <s v=" Somos el corazón que late fuerte y une a Colombia con energía, compromiso y propósito. "/>
    <m/>
    <x v="0"/>
    <n v="0"/>
    <n v="250"/>
    <s v="https://www.facebook.com/share/v/1AAo7KYZDB/"/>
  </r>
  <r>
    <d v="2025-11-17T00:00:00"/>
    <x v="4"/>
    <x v="302"/>
    <x v="0"/>
    <x v="7"/>
    <s v="Atentado Caño Limón"/>
    <x v="0"/>
    <s v="Huila"/>
    <x v="6"/>
    <x v="1038"/>
    <s v="Ecopetrol reporta un nuevo atentado terrorista perpetrado por desconocidos conta el Oleoducto Caño Limón – Coveñas"/>
    <m/>
    <x v="2"/>
    <n v="0"/>
    <n v="250"/>
    <s v="https://www.facebook.com/share/p/1FjSp1bpq4/"/>
  </r>
  <r>
    <d v="2025-11-14T00:00:00"/>
    <x v="4"/>
    <x v="239"/>
    <x v="0"/>
    <x v="8"/>
    <s v="Ruta de iguana Huila"/>
    <x v="0"/>
    <s v="Huila"/>
    <x v="6"/>
    <x v="1039"/>
    <s v="Con una asistencia superior a 1.300 personas, la iniciativa “La Ruta de la Iguana” completó su recorrido por los municipios de Aipe, Neiva y Gigante. "/>
    <m/>
    <x v="0"/>
    <n v="0"/>
    <n v="250"/>
    <s v="https://www.facebook.com/share/p/1DuUh2RQRx/"/>
  </r>
  <r>
    <d v="2025-11-14T00:00:00"/>
    <x v="4"/>
    <x v="111"/>
    <x v="0"/>
    <x v="8"/>
    <s v="Ruta de iguana Huila"/>
    <x v="0"/>
    <s v="Huila"/>
    <x v="6"/>
    <x v="1040"/>
    <s v="Con una asistencia superior a 1.300 personas, la iniciativa “La Ruta de la Iguana” completó su recorrido por los municipios de Aipe, Neiva y Gigante. "/>
    <m/>
    <x v="0"/>
    <n v="0"/>
    <n v="250"/>
    <s v="https://www.facebook.com/share/p/1A8QcwazNp/"/>
  </r>
  <r>
    <d v="2025-11-20T00:00:00"/>
    <x v="4"/>
    <x v="239"/>
    <x v="0"/>
    <x v="8"/>
    <s v="Apoyo festival Huila"/>
    <x v="0"/>
    <s v="Huila"/>
    <x v="6"/>
    <x v="1041"/>
    <s v="Ecopetrol se suma al Festival de música Campesina y rajaleñas de Peñas Blancas"/>
    <m/>
    <x v="0"/>
    <n v="0"/>
    <n v="250"/>
    <s v="https://www.facebook.com/share/p/1EbnxE6sZW/"/>
  </r>
  <r>
    <d v="2025-11-20T00:00:00"/>
    <x v="4"/>
    <x v="246"/>
    <x v="0"/>
    <x v="8"/>
    <s v="Apoyo festival Huila"/>
    <x v="0"/>
    <s v="Huila"/>
    <x v="6"/>
    <x v="1042"/>
    <s v="Como aporte al fortalecimiento de las expresiones artísticas locales, Ecopetrol entregó instrumentos musicales que serán utilizados durante las presentaciones del evento, un espacio reconocido por promover el talento campesino y mantener vivas las raíces musicales del territorio."/>
    <m/>
    <x v="0"/>
    <n v="0"/>
    <n v="250"/>
    <s v="https://www.facebook.com/share/p/1BnSxBktFt/"/>
  </r>
  <r>
    <d v="2025-11-20T00:00:00"/>
    <x v="0"/>
    <x v="246"/>
    <x v="0"/>
    <x v="8"/>
    <s v="Apoyo festival Huila"/>
    <x v="0"/>
    <s v="Huila"/>
    <x v="6"/>
    <x v="1043"/>
    <s v="Ecopetrol se suma al Festival de música Campesina y rajaleñas de Peñas Blancas"/>
    <n v="103000"/>
    <x v="0"/>
    <n v="721000"/>
    <n v="2900"/>
    <s v="https://laultima.com.co/2025/11/20/ecopetrol-se-suma-al-festival-de-musicacampesina-y-rajalenas-de-penas-blancas/?fbclid=IwY2xjawONTZlleHRuA2FlbQIxMQBzcnRjBmFwcF9pZBAyMjIwMzkxNzg4MjAwODkyAAEe-7MkgrqAxNy29MSEADpyidhdgv4AOfHwlnIXwJ_3xE_J9AsJFCyXRvUgwzg_aem_n31nTOioxGaWPLTqNYvOtQ"/>
  </r>
  <r>
    <d v="2025-11-20T00:00:00"/>
    <x v="4"/>
    <x v="303"/>
    <x v="0"/>
    <x v="8"/>
    <s v="Apoyo festival Huila"/>
    <x v="0"/>
    <s v="Huila"/>
    <x v="6"/>
    <x v="1044"/>
    <s v="Con el propósito de impulsar la cultura y preservar los saberes tradicionales, Ecopetrol se vinculó al Festival “Alberto Pascuas” en Peñas Blancas, entregando dotaciones musicales a los grupos Musicales. "/>
    <m/>
    <x v="0"/>
    <n v="0"/>
    <n v="250"/>
    <s v="https://www.facebook.com/share/p/1BbtCFDkf2/"/>
  </r>
  <r>
    <d v="2025-11-20T00:00:00"/>
    <x v="0"/>
    <x v="303"/>
    <x v="0"/>
    <x v="8"/>
    <s v="Apoyo festival Huila"/>
    <x v="0"/>
    <s v="Huila"/>
    <x v="6"/>
    <x v="1045"/>
    <s v="Música y tradición con apoyo de Ecopetrol"/>
    <n v="103000"/>
    <x v="0"/>
    <n v="721000"/>
    <n v="2900"/>
    <s v="https://neivaestereo.co/musica-y-tradicion-con-apoyo-de-ecopetrol/?fbclid=IwY2xjawONTedleHRuA2FlbQIxMQBzcnRjBmFwcF9pZBAyMjIwMzkxNzg4MjAwODkyAAEeY4oIKu9dgj3TdWc8aPk0zmWZeMF6KkdSvJ4tNUTQdLXU6974pWOeDmkF7K4_aem_Kt-_SCibXYZNUL2ghmoHhg"/>
  </r>
  <r>
    <d v="2025-11-20T00:00:00"/>
    <x v="4"/>
    <x v="300"/>
    <x v="0"/>
    <x v="8"/>
    <s v="Apoyo festival Huila"/>
    <x v="0"/>
    <s v="Huila"/>
    <x v="6"/>
    <x v="1034"/>
    <s v="Ecopetrol se suma al Festival de música_x000a_Campesina y rajaleñas de Peñas Blancas"/>
    <m/>
    <x v="0"/>
    <n v="0"/>
    <n v="250"/>
    <s v="https://www.facebook.com/share/p/16M64VtWBT/"/>
  </r>
  <r>
    <d v="2025-11-20T00:00:00"/>
    <x v="4"/>
    <x v="304"/>
    <x v="0"/>
    <x v="8"/>
    <s v="Apoyo festival Huila"/>
    <x v="0"/>
    <s v="Huila"/>
    <x v="6"/>
    <x v="1029"/>
    <s v="Ecopetrol se suma al Festival de música_x000a_Campesina y rajaleñas de Peñas Blancas"/>
    <m/>
    <x v="0"/>
    <n v="0"/>
    <n v="250"/>
    <s v="https://www.facebook.com/share/p/1BV4Marp28/"/>
  </r>
  <r>
    <d v="2025-11-20T00:00:00"/>
    <x v="4"/>
    <x v="305"/>
    <x v="0"/>
    <x v="23"/>
    <s v="El corazón que impulsa a Colombia"/>
    <x v="0"/>
    <s v="Huila"/>
    <x v="6"/>
    <x v="1046"/>
    <s v="En Grupo Ecopetrol creemos que la verdadera energía nace del trabajo en equipo. Cada persona que forma parte de nuestra familia empresarial aporta su corazón, su conocimiento y su compromiso para que Colombia siga adelante."/>
    <m/>
    <x v="0"/>
    <n v="0"/>
    <n v="250"/>
    <s v="https://www.facebook.com/story.php?story_fbid=1380862964051404&amp;id=100063831408121&amp;post_id=100063831408121_1380862964051404&amp;rdid=gJSNoF6ErSD9dOdZ#"/>
  </r>
  <r>
    <d v="2025-11-15T00:00:00"/>
    <x v="4"/>
    <x v="246"/>
    <x v="0"/>
    <x v="23"/>
    <s v="El corazón que impulsa a Colombia"/>
    <x v="0"/>
    <s v="Huila"/>
    <x v="6"/>
    <x v="1047"/>
    <s v="Somos el corazón que late fuerte y une a Colombia con energía, compromiso y_x000a_propósito"/>
    <m/>
    <x v="0"/>
    <n v="0"/>
    <n v="250"/>
    <s v="https://www.facebook.com/reel/691763423990216"/>
  </r>
  <r>
    <d v="2025-11-18T00:00:00"/>
    <x v="4"/>
    <x v="178"/>
    <x v="0"/>
    <x v="15"/>
    <s v="Ecopetrol Dian"/>
    <x v="0"/>
    <s v="Huila"/>
    <x v="6"/>
    <x v="1048"/>
    <s v="La Procuraduría dio a conocer que convocó a una reunión de urgencia para buscar una salida al pleito fiscal entre la Dian y Ecopetrol. Esto debido a los cobros por el pago del impuesto del IVA por las importaciones de combustible que podrían acarrear graves riesgos para la estabilidad financiera de la empresa."/>
    <m/>
    <x v="2"/>
    <n v="0"/>
    <n v="250"/>
    <s v="https://www.facebook.com/share/p/1Bz2wWqRh9/"/>
  </r>
  <r>
    <d v="2025-11-18T00:00:00"/>
    <x v="0"/>
    <x v="178"/>
    <x v="0"/>
    <x v="15"/>
    <s v="Ecopetrol Dian"/>
    <x v="0"/>
    <s v="Huila"/>
    <x v="6"/>
    <x v="1049"/>
    <s v="Procuraduría mantiene vigilancia ante actuaciones de la Dian con Ecopetrol"/>
    <n v="103000"/>
    <x v="2"/>
    <n v="721000"/>
    <n v="2900"/>
    <s v="https://www.lanacion.com.co/procuraduria-mantiene-vigilancia-ante-actuaciones-de-la-dian-con-ecopetrol/?fbclid=IwY2xjawONUAVleHRuA2FlbQIxMQBzcnRjBmFwcF9pZBAyMjIwMzkxNzg4MjAwODkyAAEeHm6MAfkeGFXjllpX4MF74vQpsdOWaww6d05VRl3cYlLnimdy9XBzyAIbtx8_aem_04Q0zGBZCj-qW6Qf-d3DIw"/>
  </r>
  <r>
    <d v="2025-11-18T00:00:00"/>
    <x v="4"/>
    <x v="178"/>
    <x v="0"/>
    <x v="23"/>
    <s v="El corazón que impulsa a Colombia"/>
    <x v="0"/>
    <s v="Huila"/>
    <x v="6"/>
    <x v="1050"/>
    <s v=" Somos el corazón que late fuerte y une a Colombia con energía, compromiso y propósito."/>
    <m/>
    <x v="0"/>
    <n v="0"/>
    <n v="250"/>
    <s v="https://www.facebook.com/share/v/14PbRJ6v5si/"/>
  </r>
  <r>
    <d v="2025-11-20T00:00:00"/>
    <x v="4"/>
    <x v="112"/>
    <x v="0"/>
    <x v="8"/>
    <s v="apoyo festival Huila"/>
    <x v="0"/>
    <s v="Huila"/>
    <x v="6"/>
    <x v="1051"/>
    <s v="Ecopetrol se suma al Festival de música Campesina y rajaleñas de Peñas Blancas. 🎻"/>
    <m/>
    <x v="0"/>
    <n v="0"/>
    <n v="250"/>
    <s v="https://www.facebook.com/share/p/17LNoXNoqN/"/>
  </r>
  <r>
    <d v="2025-11-15T00:00:00"/>
    <x v="4"/>
    <x v="262"/>
    <x v="0"/>
    <x v="8"/>
    <s v="Ruta de la Iguana Putumayo"/>
    <x v="0"/>
    <s v="Putumayo"/>
    <x v="6"/>
    <x v="1052"/>
    <s v="La Ruta de la Iguana llega al Putumayo 🦎 "/>
    <m/>
    <x v="0"/>
    <n v="0"/>
    <n v="250"/>
    <s v="https://www.facebook.com/share/p/17SahJVtLv/"/>
  </r>
  <r>
    <d v="2025-11-19T00:00:00"/>
    <x v="4"/>
    <x v="50"/>
    <x v="0"/>
    <x v="13"/>
    <s v="Futuro de la industria"/>
    <x v="0"/>
    <s v="Santander"/>
    <x v="3"/>
    <x v="1053"/>
    <s v="El sector petrolero plantea cuatro estrategias para su futuro y para cubrir la demanda energética."/>
    <m/>
    <x v="0"/>
    <n v="0"/>
    <n v="250"/>
    <s v="https://www.facebook.com/share/p/1FmW5UgL8K/"/>
  </r>
  <r>
    <d v="2025-11-19T00:00:00"/>
    <x v="0"/>
    <x v="50"/>
    <x v="0"/>
    <x v="13"/>
    <s v="Futuro de la industria"/>
    <x v="0"/>
    <s v="Santander"/>
    <x v="3"/>
    <x v="1054"/>
    <s v="Fracking y mejorar la extracción: dos claves para el futuro de la industria petrolera en Santander"/>
    <n v="165000"/>
    <x v="0"/>
    <n v="1155000"/>
    <n v="41000"/>
    <s v="https://www.vanguardia.com/economia/local/2025/11/19/fracking-y-mejorar-la-extraccion-dos-claves-para-el-futuro-de-la-industria-petrolera-en-santander/?"/>
  </r>
  <r>
    <d v="2025-11-20T00:00:00"/>
    <x v="4"/>
    <x v="219"/>
    <x v="0"/>
    <x v="15"/>
    <s v="Dian"/>
    <x v="0"/>
    <s v="Santander"/>
    <x v="3"/>
    <x v="1055"/>
    <s v="Procuraduría cita reunión urgente por disputa entre DIAN y Ecopetrol por cobro de IVA a combustibles importados"/>
    <m/>
    <x v="2"/>
    <n v="0"/>
    <n v="250"/>
    <s v="https://www.facebook.com/share/p/1GAdPVvdrD/"/>
  </r>
  <r>
    <d v="2025-11-20T00:00:00"/>
    <x v="0"/>
    <x v="50"/>
    <x v="0"/>
    <x v="13"/>
    <s v="Fracking"/>
    <x v="0"/>
    <s v="Santander"/>
    <x v="3"/>
    <x v="1056"/>
    <s v="¿Cuánto tiempo tomaría implementar el fracking en Santander?"/>
    <n v="165000"/>
    <x v="0"/>
    <n v="1155000"/>
    <n v="41000"/>
    <s v="https://www.vanguardia.com/economia/local/2025/11/20/gas-en-colombia-como-esta-el-panorama-para-2026/"/>
  </r>
  <r>
    <d v="2025-11-20T00:00:00"/>
    <x v="4"/>
    <x v="94"/>
    <x v="0"/>
    <x v="4"/>
    <s v="Permian"/>
    <x v="0"/>
    <s v="Santander"/>
    <x v="3"/>
    <x v="1057"/>
    <s v="USO LLEVA A CASA DE NARIÑO SU RECHAZO A LA VENTA DEL PERMIAN Y ENTREGA ALERTAS"/>
    <m/>
    <x v="2"/>
    <n v="0"/>
    <n v="250"/>
    <s v="https://www.facebook.com/share/p/1G29jzcvRM/"/>
  </r>
  <r>
    <d v="2025-11-19T00:00:00"/>
    <x v="4"/>
    <x v="306"/>
    <x v="0"/>
    <x v="7"/>
    <s v="Cierres viales"/>
    <x v="0"/>
    <s v="Santander"/>
    <x v="3"/>
    <x v="1058"/>
    <s v="Cierres viales temporales por trabajos en la vía departamental del corregimiento El Centro"/>
    <m/>
    <x v="0"/>
    <n v="0"/>
    <n v="250"/>
    <s v="https://www.instagram.com/p/DRM1y34DCQW/?igsh=MXE4OWM2amJ5eWpzZg%3D%3D"/>
  </r>
  <r>
    <d v="2025-11-20T00:00:00"/>
    <x v="4"/>
    <x v="307"/>
    <x v="0"/>
    <x v="8"/>
    <s v="Certificación"/>
    <x v="0"/>
    <s v="Santander"/>
    <x v="3"/>
    <x v="1059"/>
    <s v="¡Seguimos avanzando en el proceso de certificación de la Norma Internacional NCCER!"/>
    <m/>
    <x v="0"/>
    <n v="0"/>
    <n v="250"/>
    <s v="https://www.facebook.com/share/p/1CrizocUVX/"/>
  </r>
  <r>
    <d v="2025-11-20T00:00:00"/>
    <x v="4"/>
    <x v="95"/>
    <x v="0"/>
    <x v="7"/>
    <s v="Diálogo contratistas"/>
    <x v="0"/>
    <s v="Santander"/>
    <x v="3"/>
    <x v="1060"/>
    <s v="espacio de diálogo con las empresas contratistas del sector de hidrocarburo"/>
    <m/>
    <x v="0"/>
    <n v="0"/>
    <n v="250"/>
    <s v="https://www.facebook.com/share/p/1EgHBvS8Pi/"/>
  </r>
  <r>
    <d v="2025-11-20T00:00:00"/>
    <x v="4"/>
    <x v="219"/>
    <x v="0"/>
    <x v="10"/>
    <s v="Gas"/>
    <x v="0"/>
    <s v="Santander"/>
    <x v="3"/>
    <x v="1061"/>
    <s v="el gas para Colombia “ya está en la frontera”, pero persisten dudas técnicas sobre el gasoducto"/>
    <m/>
    <x v="0"/>
    <n v="0"/>
    <n v="250"/>
    <s v="https://www.facebook.com/share/p/1ByALDE5VM/"/>
  </r>
  <r>
    <d v="2025-11-20T00:00:00"/>
    <x v="4"/>
    <x v="308"/>
    <x v="0"/>
    <x v="10"/>
    <s v="Gasificación Rural"/>
    <x v="0"/>
    <s v="Santander"/>
    <x v="3"/>
    <x v="1062"/>
    <s v="En la vereda El 27 se llevó a cabo la socialización del inicio del proyecto de ampliación del servicio de gas natural"/>
    <m/>
    <x v="0"/>
    <n v="0"/>
    <n v="250"/>
    <s v="https://www.facebook.com/reel/1664380907874132"/>
  </r>
  <r>
    <d v="2025-11-20T00:00:00"/>
    <x v="4"/>
    <x v="308"/>
    <x v="0"/>
    <x v="10"/>
    <s v="Gasificación Rural"/>
    <x v="0"/>
    <s v="Santander"/>
    <x v="3"/>
    <x v="1063"/>
    <s v="proyecto de ampliación de la cobertura del servicio público de gas natural domiciliario rural,"/>
    <m/>
    <x v="0"/>
    <n v="0"/>
    <n v="250"/>
    <s v="https://www.instagram.com/p/DQ7GvDoiTyI/"/>
  </r>
  <r>
    <d v="2025-11-20T00:00:00"/>
    <x v="4"/>
    <x v="93"/>
    <x v="0"/>
    <x v="7"/>
    <s v="Cartel de la gasolina"/>
    <x v="0"/>
    <s v="Santander"/>
    <x v="3"/>
    <x v="1064"/>
    <s v="EJÉRCITO DA GOLPE AL CARTEL DE LA GASOLINA "/>
    <m/>
    <x v="0"/>
    <n v="0"/>
    <n v="250"/>
    <s v="https://www.facebook.com/share/p/1CUhUEFufZ/"/>
  </r>
  <r>
    <d v="2025-11-20T00:00:00"/>
    <x v="4"/>
    <x v="93"/>
    <x v="0"/>
    <x v="10"/>
    <s v="Gasificación Rural"/>
    <x v="0"/>
    <s v="Santander"/>
    <x v="3"/>
    <x v="1065"/>
    <s v="199 HOGARES CONTARÁN CON GAS GRACIAS A ECOPETROL "/>
    <m/>
    <x v="0"/>
    <n v="0"/>
    <n v="250"/>
    <s v="https://www.facebook.com/informativomagdalenamedio/posts/pfbid0MycdxPNt8HV3gtjZJFh3YcdHdFBXCHasjywGuALtCM1KJBsMAYJy1zVauMMMiavXl?rdid=EMdXPU6LsedfXJn2#"/>
  </r>
  <r>
    <d v="2025-11-20T00:00:00"/>
    <x v="4"/>
    <x v="100"/>
    <x v="0"/>
    <x v="10"/>
    <s v="Gasificación Rural"/>
    <x v="0"/>
    <s v="Santander"/>
    <x v="3"/>
    <x v="1066"/>
    <s v="199 FAMILIAS DEL ÁREA RURAL SE BENEFICIARÁN  CON EL GAS DOMICILIARIO "/>
    <m/>
    <x v="0"/>
    <n v="0"/>
    <n v="250"/>
    <s v="https://www.facebook.com/share/p/175JbywprJ/"/>
  </r>
  <r>
    <d v="2025-11-20T00:00:00"/>
    <x v="0"/>
    <x v="92"/>
    <x v="0"/>
    <x v="9"/>
    <s v="Gas"/>
    <x v="0"/>
    <s v="Santander"/>
    <x v="3"/>
    <x v="1067"/>
    <s v="Ecopetrol adquiere portafolio de proyectos solares por USD 157,5 millones"/>
    <n v="113000"/>
    <x v="0"/>
    <n v="791000"/>
    <n v="5500"/>
    <s v="https://www.corrillos.com.co/ecopetrol-adquiere-portafolio-de-proyectos-solares-por-usd-1575-millones/"/>
  </r>
  <r>
    <d v="2025-11-21T00:00:00"/>
    <x v="4"/>
    <x v="94"/>
    <x v="0"/>
    <x v="7"/>
    <s v="Respuesta de CENIT"/>
    <x v="0"/>
    <s v="Santander"/>
    <x v="3"/>
    <x v="1068"/>
    <s v="Respuesta de Cenit a tutela"/>
    <m/>
    <x v="0"/>
    <n v="0"/>
    <n v="250"/>
    <s v="https://www.facebook.com/share/v/1Ak9a9Eczf/"/>
  </r>
  <r>
    <d v="2025-11-21T00:00:00"/>
    <x v="4"/>
    <x v="94"/>
    <x v="0"/>
    <x v="4"/>
    <s v="Permian"/>
    <x v="0"/>
    <s v="Santander"/>
    <x v="3"/>
    <x v="1068"/>
    <s v="USO reitera rechazo a venta del Permian"/>
    <m/>
    <x v="2"/>
    <n v="0"/>
    <n v="250"/>
    <s v="https://www.facebook.com/share/v/1Ak9a9Eczf/"/>
  </r>
  <r>
    <d v="2025-11-18T00:00:00"/>
    <x v="4"/>
    <x v="309"/>
    <x v="0"/>
    <x v="8"/>
    <s v="Relacionamiento "/>
    <x v="0"/>
    <s v="Meta"/>
    <x v="1"/>
    <x v="1069"/>
    <s v="Ecopetrol realiza giras para acercar a comunidades del Meta a sus operaciones y proyectos sostenibles."/>
    <m/>
    <x v="0"/>
    <n v="0"/>
    <n v="250"/>
    <s v="https://www.facebook.com/share/p/17m5TALRHA/?mibextid=wwXIfr"/>
  </r>
  <r>
    <d v="2025-11-18T00:00:00"/>
    <x v="4"/>
    <x v="310"/>
    <x v="0"/>
    <x v="8"/>
    <s v="Relacionamiento "/>
    <x v="0"/>
    <s v="Meta"/>
    <x v="1"/>
    <x v="1070"/>
    <s v="Ecopetrol realiza giras para acercar a comunidades del Meta a sus operaciones y proyectos sostenibles."/>
    <m/>
    <x v="0"/>
    <n v="0"/>
    <n v="250"/>
    <s v="https://www.facebook.com/share/v/1AohSoCKLZ/?mibextid=wwXIfr"/>
  </r>
  <r>
    <d v="2025-11-18T00:00:00"/>
    <x v="0"/>
    <x v="311"/>
    <x v="0"/>
    <x v="8"/>
    <s v="Relacionamiento "/>
    <x v="0"/>
    <s v="Meta"/>
    <x v="1"/>
    <x v="1071"/>
    <s v="Ecopetrol realiza giras para acercar a comunidades del Meta a sus operaciones y proyectos sostenibles."/>
    <n v="103000"/>
    <x v="0"/>
    <n v="721000"/>
    <n v="2600"/>
    <s v="https://www.noticierocdn.com/ecopetrol-lleva-a-comunidades-del-meta-a-conocer-su-compromiso-con-la-transicion-energetica/?fbclid=IwRlRTSAOJH9RleHRuA2FlbQIxMQBzcnRjBmFwcF9pZAo2NjI4NTY4Mzc5AAEe2932dYndtRuuorJc2_CGXLeEglCzYWQJQAjYgdzu-KwJISL34t45cCHLJI8_aem_DrDuun0X8KNp-F3jUiYhNg"/>
  </r>
  <r>
    <d v="2025-11-19T00:00:00"/>
    <x v="4"/>
    <x v="312"/>
    <x v="0"/>
    <x v="8"/>
    <s v="Desarrollo rural"/>
    <x v="0"/>
    <s v="Meta"/>
    <x v="1"/>
    <x v="1072"/>
    <s v="Ecopetrol realiza pedagogía de exploración y producción en el Meta "/>
    <m/>
    <x v="0"/>
    <n v="0"/>
    <n v="250"/>
    <s v="https://www.facebook.com/share/p/1BYvNpeSMT/"/>
  </r>
  <r>
    <d v="2025-11-19T00:00:00"/>
    <x v="4"/>
    <x v="313"/>
    <x v="0"/>
    <x v="8"/>
    <s v="Desarrollo rural"/>
    <x v="0"/>
    <s v="Meta"/>
    <x v="1"/>
    <x v="1073"/>
    <s v="Ecopetrol y la Universidad de los Andes impulsan ocho emprendimientos rurales del Meta hacia la certificación INVIMA_x000a_"/>
    <m/>
    <x v="0"/>
    <n v="0"/>
    <n v="250"/>
    <s v="https://www.facebook.com/share/p/1APzD2RYyt/?mibextid=wwXIfr"/>
  </r>
  <r>
    <d v="2025-11-19T00:00:00"/>
    <x v="4"/>
    <x v="314"/>
    <x v="0"/>
    <x v="8"/>
    <s v="Desarrollo rural"/>
    <x v="0"/>
    <s v="Meta"/>
    <x v="1"/>
    <x v="1074"/>
    <s v="Ecopetrol y la Universidad de los Andes impulsan ocho emprendimientos rurales del Meta hacia la certificación INVIMA_x000a_"/>
    <m/>
    <x v="0"/>
    <n v="0"/>
    <n v="250"/>
    <s v="https://www.facebook.com/share/p/1T3Hyfm451/?mibextid=wwXIfr"/>
  </r>
  <r>
    <d v="2025-11-19T00:00:00"/>
    <x v="4"/>
    <x v="315"/>
    <x v="0"/>
    <x v="8"/>
    <s v="Relacionamiento "/>
    <x v="0"/>
    <s v="Meta"/>
    <x v="1"/>
    <x v="1075"/>
    <s v="Ecopetrol realiza giras para acercar a comunidades del Meta a sus operaciones y proyectos sostenibles."/>
    <m/>
    <x v="0"/>
    <n v="0"/>
    <n v="250"/>
    <s v="https://www.facebook.com/share/p/1Abo18FEwh/?mibextid=wwXIfr"/>
  </r>
  <r>
    <d v="2025-11-19T00:00:00"/>
    <x v="4"/>
    <x v="316"/>
    <x v="0"/>
    <x v="8"/>
    <s v="Inversión social"/>
    <x v="0"/>
    <s v="Meta"/>
    <x v="1"/>
    <x v="1076"/>
    <s v="Ecopetrol brinda atención en salud a población de Dinamarca, Acacias _x000a_"/>
    <m/>
    <x v="0"/>
    <n v="0"/>
    <n v="250"/>
    <s v="https://www.facebook.com/share/r/1FJhxkAr9d/?mibextid=wwXIfr"/>
  </r>
  <r>
    <d v="2025-11-19T00:00:00"/>
    <x v="4"/>
    <x v="317"/>
    <x v="0"/>
    <x v="8"/>
    <s v="Gestión de crisis en Arauca"/>
    <x v="0"/>
    <s v="Meta"/>
    <x v="1"/>
    <x v="1077"/>
    <s v="Ecopetrol confirmó atentado en Arauca "/>
    <m/>
    <x v="0"/>
    <n v="0"/>
    <n v="250"/>
    <s v="https://www.facebook.com/share/p/17THytqFch/?mibextid=wwXIfr"/>
  </r>
  <r>
    <d v="2025-11-20T00:00:00"/>
    <x v="4"/>
    <x v="318"/>
    <x v="0"/>
    <x v="8"/>
    <s v="Desarrollo rural"/>
    <x v="0"/>
    <s v="Meta"/>
    <x v="1"/>
    <x v="1078"/>
    <s v="Ecopetrol y la Universidad de los Andes impulsan ocho emprendimientos rurales del Meta hacia la certificación INVIMA_x000a_"/>
    <m/>
    <x v="0"/>
    <n v="0"/>
    <n v="250"/>
    <s v="https://www.facebook.com/share/v/1BcihEAGZe/?mibextid=wwXIfr"/>
  </r>
  <r>
    <d v="2025-11-20T00:00:00"/>
    <x v="0"/>
    <x v="319"/>
    <x v="0"/>
    <x v="8"/>
    <s v="Desarrollo rural"/>
    <x v="0"/>
    <s v="Meta"/>
    <x v="1"/>
    <x v="1079"/>
    <s v="Ecopetrol y la Universidad de los Andes impulsan ocho emprendimientos rurales del Meta hacia la certificación INVIMA_x000a_"/>
    <n v="103000"/>
    <x v="0"/>
    <n v="721000"/>
    <n v="2600"/>
    <s v="https://informando.com.co/es/posts/ecopetrol-y-uniandes-impulsan-emprendimientos-rurales-del-meta"/>
  </r>
  <r>
    <d v="2025-11-20T00:00:00"/>
    <x v="4"/>
    <x v="320"/>
    <x v="0"/>
    <x v="8"/>
    <s v="Desarrollo rural"/>
    <x v="0"/>
    <s v="Meta"/>
    <x v="1"/>
    <x v="1080"/>
    <s v="Ecopetrol y la Universidad de los Andes impulsan ocho emprendimientos rurales del Meta hacia la certificación INVIMA_x000a_"/>
    <m/>
    <x v="0"/>
    <n v="0"/>
    <n v="250"/>
    <s v="https://www.instagram.com/p/DRNZBjKETvV/?igsh=MTN2YnhxNW13Y2wxaA=="/>
  </r>
  <r>
    <d v="2025-11-21T00:00:00"/>
    <x v="0"/>
    <x v="321"/>
    <x v="0"/>
    <x v="8"/>
    <s v="Desarrollo rural"/>
    <x v="0"/>
    <s v="Meta"/>
    <x v="1"/>
    <x v="1081"/>
    <s v="Ecopetrol y la Universidad de los Andes impulsan ocho emprendimientos rurales del Meta hacia la certificación INVIMA_x000a_"/>
    <n v="103000"/>
    <x v="0"/>
    <n v="721000"/>
    <n v="2600"/>
    <s v="https://www.stereonoticiasvillavicencio.com/ecopetrol-y-la-universidad-de-los-andes-impulsan-ocho-emprendimientos-rurales-del-meta-hacia-la-certificacion-invima/"/>
  </r>
  <r>
    <d v="2025-11-21T00:00:00"/>
    <x v="4"/>
    <x v="322"/>
    <x v="0"/>
    <x v="8"/>
    <s v="Inversión social"/>
    <x v="0"/>
    <s v="Meta"/>
    <x v="1"/>
    <x v="1082"/>
    <s v="Estudiantes del Meta mejorarán su alimentación escolar con respaldo de Ecopetrol y FAO_x000a_"/>
    <m/>
    <x v="0"/>
    <n v="0"/>
    <n v="250"/>
    <s v="https://www.facebook.com/share/17nYJG5uF5/?mibextid=wwXIfr"/>
  </r>
  <r>
    <d v="2025-11-21T00:00:00"/>
    <x v="0"/>
    <x v="134"/>
    <x v="0"/>
    <x v="8"/>
    <s v="Inversión social"/>
    <x v="0"/>
    <s v="Meta"/>
    <x v="1"/>
    <x v="1083"/>
    <s v="Estudiantes del Meta mejorarán su alimentación escolar con respaldo de Ecopetrol y FAO_x000a_"/>
    <n v="103000"/>
    <x v="0"/>
    <n v="721000"/>
    <n v="2600"/>
    <s v="https://llanoalmundo.com/estudiantes-del-meta-mejoraran-su-alimentacion-escolar-con-respaldo-de-ecopetrol-y-fao/"/>
  </r>
  <r>
    <d v="2025-11-21T00:00:00"/>
    <x v="4"/>
    <x v="323"/>
    <x v="0"/>
    <x v="8"/>
    <s v="Inversión social"/>
    <x v="0"/>
    <s v="Meta"/>
    <x v="1"/>
    <x v="1084"/>
    <s v="75 jóvenes del Meta se empoderan en liderazgo y participación ciudadana"/>
    <m/>
    <x v="0"/>
    <n v="0"/>
    <n v="250"/>
    <s v="https://www.facebook.com/share/p/19B1ADosao/?mibextid=wwXIfr"/>
  </r>
  <r>
    <d v="2025-11-21T00:00:00"/>
    <x v="4"/>
    <x v="294"/>
    <x v="0"/>
    <x v="8"/>
    <s v="Inversión social"/>
    <x v="0"/>
    <s v="Meta"/>
    <x v="1"/>
    <x v="1085"/>
    <s v="Estudiantes del Meta mejorarán su alimentación escolar con respaldo de Ecopetrol y FAO_x000a_"/>
    <m/>
    <x v="0"/>
    <n v="0"/>
    <n v="250"/>
    <s v="https://www.facebook.com/share/p/17RAWGz8Bq/?mibextid=wwXIfr"/>
  </r>
  <r>
    <d v="2025-11-21T00:00:00"/>
    <x v="0"/>
    <x v="1"/>
    <x v="0"/>
    <x v="8"/>
    <s v="Desarrollo rural"/>
    <x v="0"/>
    <s v="Meta"/>
    <x v="1"/>
    <x v="1086"/>
    <s v="Ecopetrol y la Universidad de los Andes impulsan ocho emprendimientos rurales del Meta hacia la certificación INVIMA_x000a_"/>
    <n v="103000"/>
    <x v="0"/>
    <n v="721000"/>
    <n v="2600"/>
    <s v="https://www.noticierodelllano.com/2025/11/ocho-iniciativas-rurales-del-meta.html"/>
  </r>
  <r>
    <d v="2025-11-17T00:00:00"/>
    <x v="0"/>
    <x v="324"/>
    <x v="0"/>
    <x v="8"/>
    <s v="Inversión social"/>
    <x v="0"/>
    <s v="Casanare"/>
    <x v="7"/>
    <x v="1087"/>
    <s v="Ecopetrol y alcaldía de Aguazul firman convenio para pavimentación de vías terciarias"/>
    <n v="98000"/>
    <x v="0"/>
    <n v="686000"/>
    <n v="2600"/>
    <s v="https://elrelatordelllano.com/ecopetrol-y-alcaldia-de-aguazul-firman-convenio-para-pavimentacion-de-vias-terciarias/?fbclid=IwY2xjawONcZRleHRuA2FlbQIxMABicmlkETFNRUNjR3pab3hFbWZYTnVDc3J0YwZhcHBfaWQQMjIyMDM5MTc4ODIwMDg5MgABHu_aPyPgqVuG2QgRwYHPC77UbUbPJpRDMGZczoC03bC0uvyndTTJ_f6a8kKX_aem_VCOA4VYOCzWHXZ6W8lRsFw"/>
  </r>
  <r>
    <d v="2025-11-17T00:00:00"/>
    <x v="0"/>
    <x v="325"/>
    <x v="0"/>
    <x v="8"/>
    <s v="Inversión social"/>
    <x v="0"/>
    <s v="Casanare"/>
    <x v="7"/>
    <x v="1088"/>
    <s v="¡Buenas noticias para Aguazul! Ecopetrol y la Alcaldía firman convenio para pavimentar vías rurales"/>
    <n v="98000"/>
    <x v="0"/>
    <n v="686000"/>
    <n v="2600"/>
    <s v="https://tropicanacasanare.com/%F0%9F%9A%A7-buenas-noticias-para-aguazul-ecopetrol-y-la-alcaldia-firman-convenio-para-pavimentar-vias-rurales/?fbclid=IwY2xjawOIpehleHRuA2FlbQIxMABicmlkETE0d3Y4M2tUQmRlYnkxQWw5c3J0YwZhcHBfaWQQMjIyMDM5MTc4ODIwMDg5MghjYWxsc2l0ZQEyAAEe1O-l7Yaz5cMOuz2zSOm4NfiFcoP5JdGJEZo1U37i_wU4L4EaAKI6S3VhHrY_aem_-UKcoGeHaLTXEPUHwRsJ4g"/>
  </r>
  <r>
    <d v="2025-11-17T00:00:00"/>
    <x v="0"/>
    <x v="227"/>
    <x v="0"/>
    <x v="10"/>
    <s v="Mantenimiento campo Floreña"/>
    <x v="0"/>
    <s v="Casanare"/>
    <x v="7"/>
    <x v="1089"/>
    <s v="Se anuncia mantenimiento en planta de gas Floreña el 22 y 23 de noviembre"/>
    <n v="98000"/>
    <x v="0"/>
    <n v="686000"/>
    <n v="2600"/>
    <s v="https://elnuevooriente.com/se-anuncia-mantenimiento-en-planta-de-gas-florena-el-22-y-23-de-noviembre/?fbclid=IwZnRzaAOKH_VleHRuA2FlbQIxMQBzcnRjBmFwcF9pZAo2NjI4NTY4Mzc5AAEebMCluBECwlfjkh1t7NkOGxUI0HAreNIZm0fFlAK6ZOpK-HGzHJr56DVhDME_aem_kKSWL8doRXqvYdAUyzfRuA"/>
  </r>
  <r>
    <d v="2025-11-17T00:00:00"/>
    <x v="4"/>
    <x v="326"/>
    <x v="0"/>
    <x v="10"/>
    <s v="Mantenimiento campo Floreña"/>
    <x v="0"/>
    <s v="Casanare"/>
    <x v="7"/>
    <x v="1090"/>
    <s v="Ecopetrol realizará un mantenimiento programado en la planta de gas Floreña entre el sábado 22 de noviembre a las 8:00 p.m. y la madrugada del domingo 23 a las 4:00 a.m."/>
    <m/>
    <x v="0"/>
    <n v="0"/>
    <n v="250"/>
    <s v="https://www.facebook.com/share/p/17iBkVAXZp/?mibextid=wwXIfr"/>
  </r>
  <r>
    <d v="2025-11-18T00:00:00"/>
    <x v="4"/>
    <x v="150"/>
    <x v="0"/>
    <x v="18"/>
    <s v="Inversión Ambiental - relacionamiento"/>
    <x v="0"/>
    <s v="Casanare"/>
    <x v="7"/>
    <x v="1091"/>
    <s v="Reverdece Casanare 2025 la campaña que reforesta en Casanare"/>
    <m/>
    <x v="0"/>
    <n v="0"/>
    <n v="250"/>
    <s v="https://www.facebook.com/share/p/1GtqZWtuMY/?mibextid=wwXIfr"/>
  </r>
  <r>
    <d v="2025-11-18T00:00:00"/>
    <x v="4"/>
    <x v="235"/>
    <x v="0"/>
    <x v="10"/>
    <s v="Mantenimiento campo Floreña"/>
    <x v="0"/>
    <s v="Casanare"/>
    <x v="7"/>
    <x v="1092"/>
    <s v="Se anuncia el mantenimiento en la planta de gas Floreña, el 22 y 23 de noviembre, que tendrá una duración aproximada de ocho  horas, desde las 08:00 de la noche del sábado 22, hasta las 04:00 de la mañana del domingo 23."/>
    <m/>
    <x v="0"/>
    <n v="0"/>
    <n v="250"/>
    <s v="https://www.facebook.com/share/p/17CHrysutL/?mibextid=wwXIfr"/>
  </r>
  <r>
    <d v="2025-11-18T00:00:00"/>
    <x v="0"/>
    <x v="86"/>
    <x v="0"/>
    <x v="8"/>
    <s v="Inversión social - relacionamiento"/>
    <x v="0"/>
    <s v="Casanare"/>
    <x v="7"/>
    <x v="1093"/>
    <s v="A pesar de obras de pavimentación El Morro promete una Navidad turística y decorada"/>
    <n v="98000"/>
    <x v="0"/>
    <n v="686000"/>
    <n v="2600"/>
    <s v="https://prensalibrecasanare.com/yopal/55962-a-pesar-de-obras-de-pavimentaciun-el-morro-promete-una-navidad-turnstica-y-decorada.html"/>
  </r>
  <r>
    <d v="2025-11-19T00:00:00"/>
    <x v="0"/>
    <x v="144"/>
    <x v="0"/>
    <x v="18"/>
    <s v="Mantenimiento campo Floreña"/>
    <x v="0"/>
    <s v="Casanare"/>
    <x v="7"/>
    <x v="1094"/>
    <s v="Casanare consolida su legado ambiental: cierre de la campaña Reverdece Casanare 2025"/>
    <n v="98000"/>
    <x v="0"/>
    <n v="686000"/>
    <n v="2600"/>
    <s v="https://noticiasenlinea.com.co/casanare-consolida-su-legado-ambiental-cierre-de-la-campana-reverdece-casanare-2025-liderada-por-el-ejercito-y-la-gobernacion/?fbclid=IwZnRzaAOLMnhleHRuA2FlbQIxMQBzcnRjBmFwcF9pZAo2NjI4NTY4Mzc5AAEezLf1pERNOMgNVRl-J4U7p-1sTi4X6bTsE9iYPsZ1mCVqxKCRA1QICQyaBFE_aem_WXe3rV3S7qI2_NwCPW-9Ag"/>
  </r>
  <r>
    <d v="2025-11-19T00:00:00"/>
    <x v="4"/>
    <x v="228"/>
    <x v="0"/>
    <x v="8"/>
    <s v="Inversión social"/>
    <x v="0"/>
    <s v="Casanare"/>
    <x v="7"/>
    <x v="1095"/>
    <s v="Ecopetrol y alcaldías de Aguazul y Yopal firman convenios para pavimentación de vías terciarias"/>
    <m/>
    <x v="0"/>
    <n v="0"/>
    <n v="250"/>
    <s v="https://www.facebook.com/VisualNoticias/videos/1542598757010061/"/>
  </r>
  <r>
    <d v="2025-11-19T00:00:00"/>
    <x v="4"/>
    <x v="225"/>
    <x v="0"/>
    <x v="8"/>
    <s v="Inversión obligatoria PBC"/>
    <x v="0"/>
    <s v="Casanare"/>
    <x v="7"/>
    <x v="1096"/>
    <s v="Ecopetrol entregó más de 130 elementos de dotación a institución educativa rural de Aguazul"/>
    <m/>
    <x v="0"/>
    <n v="0"/>
    <n v="250"/>
    <s v="https://www.facebook.com/reel/3951331345010972"/>
  </r>
  <r>
    <d v="2025-11-19T00:00:00"/>
    <x v="0"/>
    <x v="86"/>
    <x v="0"/>
    <x v="10"/>
    <s v="Mantenimiento campo Floreña"/>
    <x v="0"/>
    <s v="Casanare"/>
    <x v="7"/>
    <x v="1097"/>
    <s v="Corte de gas vehicular este sábado en la noche por mantenimiento en la planta de gas Floreña"/>
    <n v="98000"/>
    <x v="0"/>
    <n v="686000"/>
    <n v="2600"/>
    <s v="https://prensalibrecasanare.com/industriapetrolera/55954-corte-de-gas-vehicular-este-sbbado-en-la-noche-por-mantenimiento-en-la-planta-de-gas-floresa.html"/>
  </r>
  <r>
    <d v="2025-11-19T00:00:00"/>
    <x v="0"/>
    <x v="86"/>
    <x v="0"/>
    <x v="18"/>
    <s v="Inversión Ambiental - relacionamiento"/>
    <x v="0"/>
    <s v="Casanare"/>
    <x v="7"/>
    <x v="1098"/>
    <s v="Campaña Reverdece Casanare 2025 logró la siembra de más de 47 mil árboles nativos en los 19 municipios"/>
    <n v="98000"/>
    <x v="0"/>
    <n v="686000"/>
    <n v="2600"/>
    <s v="https://prensalibrecasanare.com/medioambiente/55960-campasa-reverdece-casanare-2025-logru-la-siembra-de-mbs-de-47-mil-brboles-nativos-en-los-19-municipios.html"/>
  </r>
  <r>
    <d v="2025-11-19T00:00:00"/>
    <x v="4"/>
    <x v="326"/>
    <x v="0"/>
    <x v="8"/>
    <s v="Inversiones Grupo Ecopetrol"/>
    <x v="0"/>
    <s v="Casanare"/>
    <x v="7"/>
    <x v="1099"/>
    <s v="Grupo Ecopetrol anuncia inversiones por más de US$170 millones en proyectos de transporte."/>
    <m/>
    <x v="0"/>
    <n v="0"/>
    <n v="250"/>
    <s v="https://www.facebook.com/share/v/18vUBHUAKM/?mibextid=wwXIfr"/>
  </r>
  <r>
    <d v="2025-11-20T00:00:00"/>
    <x v="4"/>
    <x v="146"/>
    <x v="0"/>
    <x v="8"/>
    <s v="Inversión obligatoria"/>
    <x v="0"/>
    <s v="Casanare"/>
    <x v="7"/>
    <x v="1100"/>
    <s v="Ecopetrol entregó más de 130 elementos de dotación a IE rural de Aguazul"/>
    <m/>
    <x v="0"/>
    <n v="0"/>
    <n v="250"/>
    <s v="https://www.facebook.com/share/p/1FQznj1QkL/"/>
  </r>
  <r>
    <d v="2025-11-20T00:00:00"/>
    <x v="4"/>
    <x v="149"/>
    <x v="0"/>
    <x v="8"/>
    <s v="Inversión obligatoria"/>
    <x v="0"/>
    <s v="Casanare"/>
    <x v="7"/>
    <x v="1101"/>
    <s v="Ecopetrol entregó más de 130 elementos de dotación a institución educativa rural de Aguazul"/>
    <m/>
    <x v="0"/>
    <n v="0"/>
    <n v="250"/>
    <s v="https://www.facebook.com/share/p/1GWRP2nYyD/?mibextid=wwXIfr"/>
  </r>
  <r>
    <d v="2025-11-20T00:00:00"/>
    <x v="4"/>
    <x v="149"/>
    <x v="0"/>
    <x v="8"/>
    <s v="Inversión obligatoria"/>
    <x v="0"/>
    <s v="Casanare"/>
    <x v="7"/>
    <x v="1102"/>
    <s v="Hugo Ospina, profesional Gestión Territorial de Ecopetrol  que entregó más de 130 elementos de dotación a institución educativa rural de Aguazul."/>
    <m/>
    <x v="0"/>
    <n v="0"/>
    <n v="250"/>
    <s v="https://www.facebook.com/share/v/15NMRJHEujg/?mibextid=wwXIfr"/>
  </r>
  <r>
    <d v="2025-11-20T00:00:00"/>
    <x v="4"/>
    <x v="146"/>
    <x v="0"/>
    <x v="8"/>
    <s v="Inversión obligatoria"/>
    <x v="0"/>
    <s v="Casanare"/>
    <x v="7"/>
    <x v="1103"/>
    <s v="Gerson Carrillo, rector I.E. Cupiagua (Aguazul) tras la entrega de dotación que realizó"/>
    <m/>
    <x v="0"/>
    <n v="0"/>
    <n v="250"/>
    <s v="https://www.facebook.com/share/v/1BNBXAjUpY/"/>
  </r>
  <r>
    <d v="2025-11-20T00:00:00"/>
    <x v="0"/>
    <x v="144"/>
    <x v="0"/>
    <x v="8"/>
    <s v="Inversión obligatoria"/>
    <x v="0"/>
    <s v="Casanare"/>
    <x v="7"/>
    <x v="1104"/>
    <s v="Ecopetrol entregó más de 130 elementos de dotación a institución educativa rural de Aguazul"/>
    <n v="98000"/>
    <x v="0"/>
    <n v="686000"/>
    <n v="2600"/>
    <s v="https://noticiasenlinea.com.co/ecopetrol-entrego-mas-de-130-elementos-de-dotacion-a-institucion-educativa-rural-de-aguazul/"/>
  </r>
  <r>
    <d v="2025-11-20T00:00:00"/>
    <x v="4"/>
    <x v="149"/>
    <x v="0"/>
    <x v="8"/>
    <s v="Inversión obligatoria"/>
    <x v="0"/>
    <s v="Casanare"/>
    <x v="7"/>
    <x v="1105"/>
    <s v="Gerson Carrillo, rector I.E. Cupiagua Aguazul sobre la entrega que realizo Ecopetrol de más de 130 elementos de dotación a institución educativa"/>
    <m/>
    <x v="0"/>
    <n v="0"/>
    <n v="250"/>
    <s v="https://www.facebook.com/share/v/1HH3e8GSd2/?mibextid=wwXIfr"/>
  </r>
  <r>
    <d v="2025-11-20T00:00:00"/>
    <x v="4"/>
    <x v="149"/>
    <x v="0"/>
    <x v="8"/>
    <s v="Inversión obligatoria"/>
    <x v="0"/>
    <s v="Casanare"/>
    <x v="7"/>
    <x v="1106"/>
    <s v="Johana Parada, líder comunitaria y representante Asovec sobre la entrega que realizo Ecopetrol de dotación a la Institución educativa Cupiagua"/>
    <m/>
    <x v="0"/>
    <n v="0"/>
    <n v="250"/>
    <s v="https://www.facebook.com/reel/4258939811049964"/>
  </r>
  <r>
    <d v="2025-11-20T00:00:00"/>
    <x v="4"/>
    <x v="149"/>
    <x v="0"/>
    <x v="8"/>
    <s v="Inversión obligatoria"/>
    <x v="0"/>
    <s v="Casanare"/>
    <x v="7"/>
    <x v="1107"/>
    <s v="Cristóbal Ladino, docente I.E. Cupiagua sede Plan Cunamá – Las Brisas Aguazul."/>
    <m/>
    <x v="0"/>
    <n v="0"/>
    <n v="250"/>
    <s v="https://www.facebook.com/reel/1169307325316221"/>
  </r>
  <r>
    <d v="2025-11-20T00:00:00"/>
    <x v="4"/>
    <x v="149"/>
    <x v="0"/>
    <x v="8"/>
    <s v="Inversión obligatoria"/>
    <x v="0"/>
    <s v="Casanare"/>
    <x v="7"/>
    <x v="1108"/>
    <s v="Brayan Felipe Rodríguez, personero I.E. Cupiagua sede Plan Cunamá – Las Brisas Aguazul"/>
    <m/>
    <x v="0"/>
    <n v="0"/>
    <n v="250"/>
    <s v="https://www.facebook.com/reel/2549842205388245"/>
  </r>
  <r>
    <d v="2025-11-21T00:00:00"/>
    <x v="4"/>
    <x v="235"/>
    <x v="0"/>
    <x v="8"/>
    <s v="Inversión obligatoria"/>
    <x v="0"/>
    <s v="Casanare"/>
    <x v="7"/>
    <x v="1109"/>
    <s v="Ecopetrol entregó más de 130 elementos de dotación a institución educativa rural de Aguazul."/>
    <m/>
    <x v="0"/>
    <n v="0"/>
    <n v="250"/>
    <s v="https://www.facebook.com/share/p/1EKN2D9kBu/?mibextid=wwXIfr"/>
  </r>
  <r>
    <d v="2025-11-21T00:00:00"/>
    <x v="2"/>
    <x v="70"/>
    <x v="0"/>
    <x v="15"/>
    <m/>
    <x v="0"/>
    <s v="Nacional"/>
    <x v="0"/>
    <x v="1110"/>
    <s v="Un juzgado le puso un alto temporal a la Dian y le ordenó abstenerse de cualquier intento de embargo, bloqueo de cuentas o cobro coactivo contra la Refinería de Cartagena (Reficar), mientras se toma una decisión definitiva en el proceso que ambas partes enfrentan."/>
    <n v="13035272.827500001"/>
    <x v="0"/>
    <n v="13904291.016000001"/>
    <n v="1583400"/>
    <s v="Suspenden medidas cautelares de la DIAN a Reficar"/>
  </r>
  <r>
    <d v="2025-11-21T00:00:00"/>
    <x v="2"/>
    <x v="70"/>
    <x v="0"/>
    <x v="15"/>
    <m/>
    <x v="0"/>
    <s v="Nacional"/>
    <x v="0"/>
    <x v="1110"/>
    <s v="Un juzgado le puso un alto temporal a la Dian y le ordenó abstenerse de cualquier intento de embargo, bloqueo de cuentas o cobro coactivo contra la Refinería de Cartagena (Reficar), mientras se toma una decisión definitiva en el proceso que ambas partes enfrentan."/>
    <n v="13035272.827500001"/>
    <x v="0"/>
    <n v="31719163.880249999"/>
    <n v="1583400"/>
    <s v="Suspenden medidas cautelares de la DIAN a Reficar"/>
  </r>
  <r>
    <d v="2025-11-21T00:00:00"/>
    <x v="2"/>
    <x v="70"/>
    <x v="0"/>
    <x v="15"/>
    <m/>
    <x v="0"/>
    <s v="Nacional"/>
    <x v="0"/>
    <x v="1110"/>
    <s v="Un juzgado le puso un alto temporal a la Dian y le ordenó abstenerse de cualquier intento de embargo, bloqueo de cuentas o cobro coactivo contra la Refinería de Cartagena (Reficar), mientras se toma una decisión definitiva en el proceso que ambas partes enfrentan."/>
    <n v="13035272.827500001"/>
    <x v="0"/>
    <n v="14338800.11025"/>
    <n v="1583400"/>
    <s v="Suspenden medidas cautelares de la DIAN a Reficar"/>
  </r>
  <r>
    <d v="2025-11-21T00:00:00"/>
    <x v="2"/>
    <x v="70"/>
    <x v="0"/>
    <x v="10"/>
    <m/>
    <x v="0"/>
    <s v="Nacional"/>
    <x v="0"/>
    <x v="1111"/>
    <s v="Expertos del sector de hidrocarburos desde la cumbre que se adelanta en Cartagena, resaltan que las declaraciones del Gobierno venezolano sobre la importación de gas no corresponden a la realidad por tema logístico y de calidad del combustible."/>
    <n v="34920013.936500005"/>
    <x v="2"/>
    <n v="178092071.07615003"/>
    <n v="2106000"/>
    <s v="Que tan viable es la importación de gas venezolano"/>
  </r>
  <r>
    <d v="2025-11-21T00:00:00"/>
    <x v="2"/>
    <x v="70"/>
    <x v="0"/>
    <x v="7"/>
    <m/>
    <x v="0"/>
    <s v="Nacional"/>
    <x v="0"/>
    <x v="1112"/>
    <s v="A través de conexiones ilegales a poliductos de Ecopetrol, grupos criminales han hurtado, en lo corrido del 2025, más de 27 millones de galones de combustible. Según las autoridades, esta práctica deja millonarias pérdidas."/>
    <n v="47370168.25"/>
    <x v="2"/>
    <n v="298432059.97500002"/>
    <n v="2956500"/>
    <s v="Pérdidas millonarias por hurto de combustible"/>
  </r>
  <r>
    <d v="2025-11-21T00:00:00"/>
    <x v="2"/>
    <x v="75"/>
    <x v="0"/>
    <x v="10"/>
    <m/>
    <x v="0"/>
    <s v="Atlántico"/>
    <x v="4"/>
    <x v="1113"/>
    <s v="La ANH informó que adelanta trabajos conjuntos junto a Ecopetrol, la CREG y el Ministerio de Minas para proteger el suministro de gas y evitar el incremento en las tarifas. "/>
    <n v="2304324"/>
    <x v="0"/>
    <n v="8910052.8000000007"/>
    <n v="469700"/>
    <s v="Estrategia para garantizar suministro de gas"/>
  </r>
  <r>
    <d v="2025-11-21T00:00:00"/>
    <x v="2"/>
    <x v="79"/>
    <x v="0"/>
    <x v="4"/>
    <m/>
    <x v="0"/>
    <s v="Nacional"/>
    <x v="0"/>
    <x v="1114"/>
    <s v="La USO informó que su director Cesar Loza se reunió con el Presidente Petro para analizar el tema de la posibilidad de vender los activos de Ecopetrol en Campo Permian y las graves consecuencias que esto generaría para las finanzas y reservas del país."/>
    <n v="106252.37964"/>
    <x v="2"/>
    <n v="386050.31269199995"/>
    <n v="156700"/>
    <s v="Definen futuro del Permian tras revisión financiera"/>
  </r>
  <r>
    <d v="2025-11-21T00:00:00"/>
    <x v="2"/>
    <x v="79"/>
    <x v="1"/>
    <x v="1"/>
    <m/>
    <x v="0"/>
    <s v="Nacional"/>
    <x v="0"/>
    <x v="1115"/>
    <s v="Ecopetrol informó que mediante resolución el Ministerio de Hacienda autorizó a la estatal petrolera a contratar un empréstito externo."/>
    <n v="106252.37964"/>
    <x v="0"/>
    <n v="428551.26454800001"/>
    <n v="156700"/>
    <s v="Min hacienda autoriza a Ecopetrol para millonario crédito"/>
  </r>
  <r>
    <d v="2025-11-21T00:00:00"/>
    <x v="2"/>
    <x v="71"/>
    <x v="0"/>
    <x v="0"/>
    <m/>
    <x v="0"/>
    <s v="Nacional"/>
    <x v="0"/>
    <x v="1116"/>
    <s v="Directivos de Ecopetrol anunciaron que los trabajos de exploración que se adelantan en pozo Sirius avanzan sin ningún percance, la expectativa es que para el 2.030 la compañía pueda poner a disposición el combustible para los usuarios."/>
    <n v="752042.5"/>
    <x v="0"/>
    <n v="1203268"/>
    <n v="121500"/>
    <s v="Proyecto Sirius avanza sin novedad "/>
  </r>
  <r>
    <d v="2025-11-21T00:00:00"/>
    <x v="2"/>
    <x v="71"/>
    <x v="0"/>
    <x v="8"/>
    <m/>
    <x v="0"/>
    <s v="Nacional"/>
    <x v="0"/>
    <x v="1117"/>
    <s v="El Gobierno nacional por medio del programa obras por impuestos, realizó la adecuación de varias instalaciones educativas en la región de Montes de María, con el acompañamiento del ministerio de Minas y Ecopetrol. "/>
    <n v="752042.5"/>
    <x v="0"/>
    <n v="3158578.5"/>
    <n v="121500"/>
    <s v="Obras por impuestos en Montes de María"/>
  </r>
  <r>
    <d v="2025-11-23T00:00:00"/>
    <x v="0"/>
    <x v="23"/>
    <x v="1"/>
    <x v="14"/>
    <m/>
    <x v="0"/>
    <s v="Nacional"/>
    <x v="0"/>
    <x v="1118"/>
    <s v="A pesar de las vicisitudes que atraviesa la empresa, la acción de Ecopetrol se ha valorizado 12,5 %."/>
    <n v="215000"/>
    <x v="0"/>
    <n v="1505000"/>
    <n v="186330"/>
    <s v="Cuentas Claras / Ecopetrol y los récords en la Bolsa de Colombia"/>
  </r>
  <r>
    <d v="2025-11-23T00:00:00"/>
    <x v="0"/>
    <x v="26"/>
    <x v="1"/>
    <x v="14"/>
    <m/>
    <x v="0"/>
    <s v="Nacional"/>
    <x v="0"/>
    <x v="1119"/>
    <s v="Ecopetrol anunció que, mediante la Resolución 3047 del 21 de noviembre de 2025, el Ministerio de Hacienda y Crédito Público (“MHCP”) le autorizó a la..."/>
    <n v="162000"/>
    <x v="0"/>
    <n v="972000"/>
    <n v="35360"/>
    <s v="Ecopetrol obtiene autorización para contratar un préstamo por US$530 millones con la banca internacional"/>
  </r>
  <r>
    <d v="2025-11-23T00:00:00"/>
    <x v="0"/>
    <x v="16"/>
    <x v="0"/>
    <x v="0"/>
    <m/>
    <x v="0"/>
    <s v="Nacional"/>
    <x v="0"/>
    <x v="1120"/>
    <s v="Ecopetrol y Petrobras lideran el proyecto que promete triplicar las reservas actuales de gas en Colombia - crédito Ecopetrol. El desarrollo del megaproyecto..."/>
    <n v="225000"/>
    <x v="0"/>
    <n v="1575000"/>
    <n v="232830"/>
    <s v="Petrobras mueve sus fichas en el Caribe: junto a Ecopetrol perfora un nuevo pozo mientras avanza Sirius"/>
  </r>
  <r>
    <d v="2025-11-23T00:00:00"/>
    <x v="0"/>
    <x v="83"/>
    <x v="0"/>
    <x v="10"/>
    <s v="VIII cumbretróleo, Previsto la Energía"/>
    <x v="0"/>
    <s v="Nacional"/>
    <x v="0"/>
    <x v="1121"/>
    <s v="Durante la VIII Cumbre de Petróleo, Gas y Energía, la petrolera Ecopetrol anunció que el incremento tarifario previsto para el próximo año no afectará a los..."/>
    <n v="141000"/>
    <x v="0"/>
    <n v="987000"/>
    <n v="7500"/>
    <s v="Ecopetrol descarta alza en tarifas de gas para hogares y asegura que impacto será industrial en 2025"/>
  </r>
  <r>
    <d v="2025-11-23T00:00:00"/>
    <x v="0"/>
    <x v="280"/>
    <x v="0"/>
    <x v="10"/>
    <s v="VIII cumbretróleo, Previsto la Energía"/>
    <x v="0"/>
    <s v="Nacional"/>
    <x v="0"/>
    <x v="1122"/>
    <s v="Durante su participación en la VIII Cumbre del Petróleo y Gas, el director de la Asociación Colombiana de Geólogos y Geofísicos de la Energía (ACGGP),..."/>
    <n v="127000"/>
    <x v="0"/>
    <n v="889000"/>
    <n v="8500"/>
    <s v="Ecopetrol perfora pozo clave en el piedemonte llanero: sector ve alto potencial de gas en la zona"/>
  </r>
  <r>
    <d v="2025-11-23T00:00:00"/>
    <x v="0"/>
    <x v="86"/>
    <x v="0"/>
    <x v="10"/>
    <m/>
    <x v="0"/>
    <s v="Casanare"/>
    <x v="7"/>
    <x v="1123"/>
    <s v="Tras una nueva jornada de diálogo interinstitucional, fue suspendido temporalmente el Puesto de Mando Unificado (PMU) convocado para revisar las tarifas y..."/>
    <n v="98000"/>
    <x v="1"/>
    <n v="392000"/>
    <n v="2600"/>
    <s v="Embolatado acuerdo sobre abastecimiento y tarifas del gas para Casanare y Meta"/>
  </r>
  <r>
    <d v="2025-11-23T00:00:00"/>
    <x v="0"/>
    <x v="154"/>
    <x v="0"/>
    <x v="4"/>
    <m/>
    <x v="0"/>
    <s v="Nacional"/>
    <x v="0"/>
    <x v="1124"/>
    <s v="Por Gabriel Jaime Dávila Gómez *. Hay decisiones de Estado que exigen un paso atrás, una respiración profunda y un acto elemental de humildad: escuchar a..."/>
    <n v="105000"/>
    <x v="2"/>
    <n v="735000"/>
    <n v="2500"/>
    <s v="Permian: cuando la ideología quiere ganarle a la Ingeniería"/>
  </r>
  <r>
    <d v="2025-11-23T00:00:00"/>
    <x v="0"/>
    <x v="23"/>
    <x v="0"/>
    <x v="7"/>
    <m/>
    <x v="0"/>
    <s v="Nacional"/>
    <x v="0"/>
    <x v="1125"/>
    <s v="En varias oportunidades el nombre de Edwin Palma, actual ministro de Minas, ha estado sonando para reemplazar a Ricardo Roa, cabeza de Ecopetrol."/>
    <n v="215000"/>
    <x v="2"/>
    <n v="1505000"/>
    <n v="186330"/>
    <s v="La dura reacción del Ministro de Minas a revelación de EL TIEMPO de que en Ecopetrol pidieron a la Uiaf chequear sus transacciones"/>
  </r>
  <r>
    <d v="2025-11-23T00:00:00"/>
    <x v="0"/>
    <x v="0"/>
    <x v="0"/>
    <x v="7"/>
    <m/>
    <x v="0"/>
    <s v="Nacional"/>
    <x v="0"/>
    <x v="1126"/>
    <s v="Exasesor de la UIAF asegura que viajó a Madrid por orden presidencial para reunirse con Diego “Papá Pitufo”; su nombre aparece en actas vinculadas a..."/>
    <n v="127000"/>
    <x v="2"/>
    <n v="508000"/>
    <n v="9500"/>
    <s v="Misión secreta: el exasesor de la UIAF que dice haber ido a ver a ‘Papá Pitufo’ por orden presidencial"/>
  </r>
  <r>
    <d v="2025-11-23T00:00:00"/>
    <x v="1"/>
    <x v="23"/>
    <x v="1"/>
    <x v="14"/>
    <m/>
    <x v="0"/>
    <s v="Nacional"/>
    <x v="0"/>
    <x v="1118"/>
    <s v="A pesar de las vicisitudes que atraviesa la empresa, la acción de Ecopetrol se ha valorizado 12,5 %."/>
    <n v="315000"/>
    <x v="0"/>
    <n v="1890000"/>
    <n v="2500"/>
    <s v="Cuentas Claras / Ecopetrol y los récords en la Bolsa de Colombia"/>
  </r>
  <r>
    <d v="2025-11-23T00:00:00"/>
    <x v="0"/>
    <x v="12"/>
    <x v="0"/>
    <x v="10"/>
    <m/>
    <x v="0"/>
    <s v="Antioquia"/>
    <x v="2"/>
    <x v="1127"/>
    <s v="Colombia mira al mar Caribe en busca de su próximo gran salvavidas energético. Aunque la exploración offshore o costa afuera comenzó hace más de cinco..."/>
    <n v="25000"/>
    <x v="0"/>
    <n v="175000"/>
    <n v="106360"/>
    <s v="El tesoro gasífero de Colombia está en el mar Caribe: cuadruplicaría las reservas y reduciría importaciones | El Colombiano"/>
  </r>
  <r>
    <d v="2025-11-23T00:00:00"/>
    <x v="1"/>
    <x v="23"/>
    <x v="0"/>
    <x v="7"/>
    <m/>
    <x v="0"/>
    <s v="Nacional"/>
    <x v="0"/>
    <x v="1128"/>
    <s v="Documentos señalan que Isaac Beltrán se reunió con la cabeza de la petrolera y que pidió chequear al hoy ministro Palma y a miembros de la USO"/>
    <n v="315000"/>
    <x v="2"/>
    <n v="40950000"/>
    <n v="260000"/>
    <s v="Las citas con capos de ficha de la Uiaf que contactó a Pitufo y figura en las actas de Ecopetrol"/>
  </r>
  <r>
    <d v="2025-11-23T00:00:00"/>
    <x v="1"/>
    <x v="23"/>
    <x v="0"/>
    <x v="7"/>
    <m/>
    <x v="0"/>
    <s v="Nacional"/>
    <x v="0"/>
    <x v="1129"/>
    <s v="En efecto, el socio de Álvarez aparece en l lista de veinte personas que son señaladas por la Fiscalía de haberse apropiado de más de 15.000 millones de pesos en operaciones de contrabando de crudo de Ecopetrol"/>
    <n v="315000"/>
    <x v="2"/>
    <n v="71820000"/>
    <n v="260000"/>
    <s v="Carbón y cocaína: la historia del empresario acribillado en Cúcuta"/>
  </r>
  <r>
    <d v="2025-11-23T00:00:00"/>
    <x v="1"/>
    <x v="20"/>
    <x v="0"/>
    <x v="7"/>
    <m/>
    <x v="0"/>
    <s v="Nacional"/>
    <x v="0"/>
    <x v="1130"/>
    <s v="Sí las cosas l importación es la opción hasta que el mercado que entre al mercado el gas del pozo Sirius, un proyecto offshore existente en la terminal marítima"/>
    <n v="205000"/>
    <x v="2"/>
    <n v="51250000"/>
    <n v="45000"/>
    <s v="Lo que está en juego en la mala hora del sector minero-energético"/>
  </r>
  <r>
    <d v="2025-11-23T00:00:00"/>
    <x v="1"/>
    <x v="23"/>
    <x v="0"/>
    <x v="5"/>
    <m/>
    <x v="0"/>
    <s v="Nacional"/>
    <x v="0"/>
    <x v="1131"/>
    <s v="Señalamiento a Ecopetrol con investigaciones por presunta manipulación contractual "/>
    <n v="315000"/>
    <x v="2"/>
    <n v="17010000"/>
    <n v="260000"/>
    <s v="La gran estafa"/>
  </r>
  <r>
    <d v="2025-11-23T00:00:00"/>
    <x v="1"/>
    <x v="23"/>
    <x v="0"/>
    <x v="5"/>
    <m/>
    <x v="0"/>
    <s v="Nacional"/>
    <x v="0"/>
    <x v="1132"/>
    <s v="Allí está Ecopetrol asociado col La OXY desde hace casi siete años"/>
    <n v="315000"/>
    <x v="0"/>
    <n v="17640000"/>
    <n v="260000"/>
    <s v="Colombia y la nueva frontera del petróleo"/>
  </r>
  <r>
    <d v="2025-11-23T00:00:00"/>
    <x v="0"/>
    <x v="61"/>
    <x v="0"/>
    <x v="5"/>
    <m/>
    <x v="0"/>
    <s v="Nacional"/>
    <x v="0"/>
    <x v="1133"/>
    <s v="El viernes 14 de octubre, la primera página del diario económico La República amaneció con este titular: 'Las utilidades de Ecopetrol..."/>
    <n v="275000"/>
    <x v="1"/>
    <n v="1100000"/>
    <n v="350000"/>
    <s v="La parranda de Ecopetrol"/>
  </r>
  <r>
    <d v="2025-11-23T00:00:00"/>
    <x v="0"/>
    <x v="62"/>
    <x v="0"/>
    <x v="13"/>
    <m/>
    <x v="0"/>
    <s v="Santander"/>
    <x v="3"/>
    <x v="1134"/>
    <s v="Colombia comenzará perforaciones en Santander para enfrentar la crisis petrolera, autorizada por Ecopetrol. A pesar de la oposición del gobierno a nuevas..."/>
    <n v="105000"/>
    <x v="0"/>
    <n v="735000"/>
    <n v="6500"/>
    <s v="Ecopetrol autorizó perforación de pozos petroleros en Wilches"/>
  </r>
  <r>
    <d v="2025-11-23T00:00:00"/>
    <x v="0"/>
    <x v="61"/>
    <x v="0"/>
    <x v="29"/>
    <m/>
    <x v="0"/>
    <s v="Nacional"/>
    <x v="0"/>
    <x v="1135"/>
    <s v="El patrimonio de uno de los vicepresidentes de Ecopetrol creció inexplicablemente en siete mil millones de pesos. La principal empresa de Colombia paga salarios buenos a sus ejecutivos, pero las cuentas no dan para llegar a esa cifra. La información fue entregada en febrero de este año al presidente de la compañía, Ricardo Roa, por la Unidad de Información y Análisis Finaciero, UIAF."/>
    <n v="275000"/>
    <x v="1"/>
    <n v="1925000"/>
    <n v="350000"/>
    <s v="El vicepresidente millonario"/>
  </r>
  <r>
    <d v="2025-11-24T00:00:00"/>
    <x v="1"/>
    <x v="23"/>
    <x v="0"/>
    <x v="41"/>
    <m/>
    <x v="0"/>
    <s v="Nacional"/>
    <x v="0"/>
    <x v="1136"/>
    <s v="Además de Edwin Palma, que sonó para reemplazar a Ricardo Roa, en listas reveladas por El Tiempo aparecen miembros de la USO y vicepresidentes del Grupo Ecopetrol."/>
    <n v="315000"/>
    <x v="2"/>
    <n v="52920000"/>
    <n v="260000"/>
    <s v="Minminas reacciona al rastreo que le hizo Uiaf por orden de Ecopetrol"/>
  </r>
  <r>
    <d v="2025-11-24T00:00:00"/>
    <x v="0"/>
    <x v="23"/>
    <x v="0"/>
    <x v="41"/>
    <m/>
    <x v="0"/>
    <s v="Nacional"/>
    <x v="0"/>
    <x v="1137"/>
    <s v="El mandatario reaccionó ante denuncias por presunto enriquecimiento ilícito en la principal empresa de petróleo de Colombia."/>
    <n v="215000"/>
    <x v="1"/>
    <n v="1720000"/>
    <n v="186130"/>
    <s v="Presidente Petro le manda mensaje a Ricardo Roa por presunto enriquecimiento de funcionario de Ecopetrol: 'Debe actuar'"/>
  </r>
  <r>
    <d v="2025-11-24T00:00:00"/>
    <x v="0"/>
    <x v="23"/>
    <x v="0"/>
    <x v="41"/>
    <m/>
    <x v="0"/>
    <s v="Nacional"/>
    <x v="0"/>
    <x v="1138"/>
    <s v="Además de Edwin Palma, hoy Minminas, internamente se ordenó chequear a Saúl Kattan, a Luis Alberto Zuleta y a Juan José Echavarría."/>
    <n v="215000"/>
    <x v="1"/>
    <n v="1720000"/>
    <n v="186130"/>
    <s v="Los otros nombres en la lista que Ecopetrol pidió rastrear a la Uiaf: está Rafael Guzmán, recién nombrado en Permian USA y exmiembros de junta"/>
  </r>
  <r>
    <d v="2025-11-24T00:00:00"/>
    <x v="0"/>
    <x v="0"/>
    <x v="0"/>
    <x v="41"/>
    <m/>
    <x v="0"/>
    <s v="Nacional"/>
    <x v="0"/>
    <x v="1139"/>
    <s v="El presidente Gustavo Petro se pronunció sobre el caso del vicepresidente de Ecopetrol, Ricardo Roa, cuyo patrimonio habría aumentado en $7.000 millones sin una explicación clara, según informes de prensa. El mandatario le ha enviado un mensaje al funcionario, pidiendo claridad en medio de las alertas sobre la posible inconsistencia patrimonial."/>
    <n v="127000"/>
    <x v="1"/>
    <n v="889000"/>
    <n v="7800"/>
    <s v="Presidente Petro le Manda Mensaje a Ricardo Roa por Presunto Enriquecimiento de Funcionario de Ecopetrol"/>
  </r>
  <r>
    <d v="2025-11-24T00:00:00"/>
    <x v="0"/>
    <x v="0"/>
    <x v="0"/>
    <x v="41"/>
    <m/>
    <x v="0"/>
    <s v="Nacional"/>
    <x v="0"/>
    <x v="1140"/>
    <s v="El presidente Gustavo Petro se manifestó este domingo frente a las denuncias que señalan un posible enriquecimiento injustificado de Bernardo Enrique Forero Duarte, vicepresidente de Ecopetrol para la región Andina Oriente. El mandatario envió un mensaje directo al presidente de la compañía, Ricardo Roa, instándolo a responder con celeridad a las alertas emitidas por la Unidad de Información y Análisis Financiero (UIAF), que reportó un aumento patrimonial cercano a los 7.000 millones de pesos."/>
    <n v="127000"/>
    <x v="1"/>
    <n v="889000"/>
    <n v="7800"/>
    <s v="Petro exige acciones a Ricardo Roa tras alertas de presunto enriquecimiento ilícito en Ecopetrol"/>
  </r>
  <r>
    <d v="2025-11-24T00:00:00"/>
    <x v="0"/>
    <x v="43"/>
    <x v="0"/>
    <x v="41"/>
    <m/>
    <x v="0"/>
    <s v="Valle"/>
    <x v="2"/>
    <x v="1141"/>
    <s v="El presidente le solicitó al titular de Ecopetrol responder a las alertas de la UIAF sobre un incremento patrimonial de un alto directivo."/>
    <n v="185000"/>
    <x v="1"/>
    <n v="740000"/>
    <n v="41000"/>
    <s v="Presidente Petro exige a Ricardo Roa actuar por presunto enriquecimiento ilícito en Ecopetrol"/>
  </r>
  <r>
    <d v="2025-11-24T00:00:00"/>
    <x v="0"/>
    <x v="19"/>
    <x v="0"/>
    <x v="41"/>
    <m/>
    <x v="0"/>
    <s v="Nacional"/>
    <x v="0"/>
    <x v="1142"/>
    <s v="UIAF informó a la petrolera sobre un incremento de $7.000 millones en bienes del vicepresidente Bernardo Forero."/>
    <n v="141000"/>
    <x v="1"/>
    <n v="846000"/>
    <n v="14500"/>
    <s v="Ecopetrol no habría tramitado alertas sobre aumento patrimonial de alto directivo desde 2024"/>
  </r>
  <r>
    <d v="2025-11-24T00:00:00"/>
    <x v="0"/>
    <x v="30"/>
    <x v="0"/>
    <x v="41"/>
    <m/>
    <x v="0"/>
    <s v="Atlántico"/>
    <x v="4"/>
    <x v="1143"/>
    <s v="El jefe de Estado advirtió que una posible intervención militar de Estados Unidos en territorio venezolano generaría efectos graves para la empresa petrolera."/>
    <n v="205000"/>
    <x v="1"/>
    <n v="1435000"/>
    <n v="155930"/>
    <s v="Petro envía mensaje a Ricardo Roa para que “actúe” por presunto enriquecimiento de funcionario de Ecopetrol"/>
  </r>
  <r>
    <d v="2025-11-24T00:00:00"/>
    <x v="0"/>
    <x v="10"/>
    <x v="0"/>
    <x v="9"/>
    <m/>
    <x v="0"/>
    <s v="Guajira"/>
    <x v="4"/>
    <x v="1144"/>
    <s v="Ecopetrol y el Sena ultiman detalles para el VII Congreso Internacional de Energías Renovables, un espacio pensado para seguir construyendo confianza y empujar una transición energética justa y bien aterrizada. El evento, que se realizará el 25 y 26 de noviembre en Riohacha, reunirá a gobierno, empresas, comunidades indígenas, academia y ciudadanía para analizar el rol estratégico de La Guajira en esta transformación nacional."/>
    <n v="106000"/>
    <x v="0"/>
    <n v="636000"/>
    <n v="2500"/>
    <s v="Congreso internacional impulsará diálogo y formación para la transición energética"/>
  </r>
  <r>
    <d v="2025-11-24T00:00:00"/>
    <x v="0"/>
    <x v="51"/>
    <x v="0"/>
    <x v="8"/>
    <m/>
    <x v="0"/>
    <s v="Atlántico"/>
    <x v="4"/>
    <x v="1145"/>
    <s v="La Alcaldía de Cartagena informó que este sábado concluyó de manera exitosa la cuarta versión del Torneo Deportivo Comunal “Refinería Saludable 2025”, una iniciativa liderada por Ecopetrol – Refinería de Cartagena en articulación con el Instituto Distrital de Deporte y Recreación (IDER), que este año integró a cerca de mil niños y jóvenes entre los 10 y 16 años provenientes de los barrios del área de influencia de Mamonal."/>
    <n v="106000"/>
    <x v="0"/>
    <n v="742000"/>
    <n v="2500"/>
    <s v="Mil jóvenes participaron en la cuarta versión del Torneo Deportivo Comunal Ecopetrol–IDER"/>
  </r>
  <r>
    <d v="2025-11-24T00:00:00"/>
    <x v="0"/>
    <x v="25"/>
    <x v="0"/>
    <x v="8"/>
    <m/>
    <x v="0"/>
    <s v="Nacional"/>
    <x v="0"/>
    <x v="1146"/>
    <s v="Integración, formación y deporte para los jóvenes de la zona de influencia de Mamonal"/>
    <n v="295000"/>
    <x v="0"/>
    <n v="1770000"/>
    <n v="95033"/>
    <s v="Concluyó la cuarta versión del Torneo Deportivo Comunal Ecopetrol–IDER"/>
  </r>
  <r>
    <d v="2025-11-24T00:00:00"/>
    <x v="1"/>
    <x v="26"/>
    <x v="0"/>
    <x v="13"/>
    <m/>
    <x v="0"/>
    <s v="Nacional"/>
    <x v="0"/>
    <x v="1147"/>
    <s v="Ante la demora de la Creg para vender a largo plazo el gas importado t una liberación tardía de este hidrocarburo por parte de Ecopetrol, varias industrias tuvieron que asegurar fuentes sustitutas"/>
    <n v="359000"/>
    <x v="2"/>
    <n v="21540000"/>
    <n v="25000"/>
    <s v="Energéticos están desvelando a los empresarios del país"/>
  </r>
  <r>
    <d v="2025-11-24T00:00:00"/>
    <x v="1"/>
    <x v="26"/>
    <x v="0"/>
    <x v="13"/>
    <m/>
    <x v="0"/>
    <s v="Nacional"/>
    <x v="0"/>
    <x v="1148"/>
    <s v="Ante la demora de la Creg para vender a largo plazo el gas importado t una liberación tardía de este hidrocarburo por parte de Ecopetrol, varias industrias tuvieron que asegurar fuentes sustitutas"/>
    <n v="147000"/>
    <x v="2"/>
    <n v="35280000"/>
    <n v="25000"/>
    <s v="Costo de los energéticos, piedra en el zapato de empresarios"/>
  </r>
  <r>
    <d v="2025-11-24T00:00:00"/>
    <x v="1"/>
    <x v="23"/>
    <x v="0"/>
    <x v="0"/>
    <m/>
    <x v="0"/>
    <s v="Nacional"/>
    <x v="0"/>
    <x v="1149"/>
    <s v="Moritz también reveló que los nuevos planes de exploración de la compañía en Colombio , junto con su socio Ecopetrol"/>
    <n v="315000"/>
    <x v="0"/>
    <n v="63000000"/>
    <n v="260000"/>
    <s v="Estamos discutiendo los impactos de Sirius para acordar compensaciones"/>
  </r>
  <r>
    <d v="2025-11-24T00:00:00"/>
    <x v="0"/>
    <x v="327"/>
    <x v="0"/>
    <x v="0"/>
    <m/>
    <x v="0"/>
    <s v="Nacional"/>
    <x v="0"/>
    <x v="1150"/>
    <s v="Antes del cierre de este año se firmaría el contrato que aumentaría hasta en un 200% la producción de gas en el territorio nacional."/>
    <n v="135000"/>
    <x v="0"/>
    <n v="810000"/>
    <n v="5500"/>
    <s v="Así avanza Sirius, el proyecto crucial para el gas en Colombia: Petrobras explica los avances"/>
  </r>
  <r>
    <d v="2025-11-24T00:00:00"/>
    <x v="1"/>
    <x v="26"/>
    <x v="0"/>
    <x v="0"/>
    <m/>
    <x v="0"/>
    <s v="Nacional"/>
    <x v="0"/>
    <x v="1151"/>
    <s v="Es importante entender que es un contrato donde no hay subministro, ni ingreso para Petrobras y Ecopetrol, hasta empecemos la producción"/>
    <n v="147000"/>
    <x v="0"/>
    <n v="23520000"/>
    <n v="25000"/>
    <s v="Esperamos firmar antes los contratos de Sirius: Petrobras"/>
  </r>
  <r>
    <d v="2025-11-24T00:00:00"/>
    <x v="0"/>
    <x v="26"/>
    <x v="0"/>
    <x v="0"/>
    <m/>
    <x v="0"/>
    <s v="Nacional"/>
    <x v="0"/>
    <x v="1152"/>
    <s v="Esta iniciativa le entregaría al país cerca de seis terapiés cúbicos a partir del 2030."/>
    <n v="162000"/>
    <x v="0"/>
    <n v="810000"/>
    <n v="35360"/>
    <s v="Antes de Navidad, Petrobras y Ecopetrol esperan tener firmados los contratos de Sirius"/>
  </r>
  <r>
    <d v="2025-11-24T00:00:00"/>
    <x v="0"/>
    <x v="180"/>
    <x v="0"/>
    <x v="10"/>
    <m/>
    <x v="0"/>
    <s v="Nacional"/>
    <x v="0"/>
    <x v="1153"/>
    <s v="Ante demora en resolución, y nueva oferta tardía de Ecopetrol, más industriales se aseguran con sustitutos."/>
    <n v="162000"/>
    <x v="2"/>
    <n v="972000"/>
    <n v="35360"/>
    <s v="Costo de energéticos están desvelando a los empresarios del país"/>
  </r>
  <r>
    <d v="2025-11-24T00:00:00"/>
    <x v="0"/>
    <x v="3"/>
    <x v="0"/>
    <x v="7"/>
    <m/>
    <x v="0"/>
    <s v="Nacional"/>
    <x v="0"/>
    <x v="1154"/>
    <s v="En medio de uno de los años más difíciles para Ecopetrol en materia financiera, reputacional y de gobierno corporativo, la petrolera estatal realizó una fiesta masiva que abrió un nuevo capítulo de controversia. El evento —realizado el 21 de noviembre en el Chamorro City Hall del Club El Carmel— incluyó presentaciones de Pipe Bueno, Rafael Santos y Los Tupamaros, y fue organizado para cerca de 4.000 asistentes."/>
    <n v="185000"/>
    <x v="1"/>
    <n v="1110000"/>
    <n v="35360"/>
    <s v="Ecopetrol hizo fiesta de fin de año con Pipe Bueno y más, pero lo que pasó no es de celebrar: hay varias críticas"/>
  </r>
  <r>
    <d v="2025-11-24T00:00:00"/>
    <x v="0"/>
    <x v="12"/>
    <x v="0"/>
    <x v="41"/>
    <s v="Caso UIAF"/>
    <x v="0"/>
    <s v="Antioquia"/>
    <x v="2"/>
    <x v="1155"/>
    <s v="La advertencia sobre el patrimonio del vicepresidente Bernardo Forero habría sido conocida por el presidente de la compañía, Ricardo Roa desde 2024."/>
    <n v="250000"/>
    <x v="1"/>
    <n v="1500000"/>
    <n v="106360"/>
    <s v="Patrimonio del vicepresidente de Ecopetrol habría aumentado en $7.000 millones sin explicación, ¿Roa ignoró las alertas?"/>
  </r>
  <r>
    <d v="2025-11-24T00:00:00"/>
    <x v="0"/>
    <x v="23"/>
    <x v="0"/>
    <x v="7"/>
    <m/>
    <x v="0"/>
    <s v="Nacional"/>
    <x v="0"/>
    <x v="1156"/>
    <s v="El presidente Gustavo Petro fijó nuevamente su posición frente a la crisis venezolana y las tensiones geopolíticas en la región. En un mensaje público, el mandatario aseguró que no respalda al gobierno de Nicolás Maduro, pero rechazó de manera contundente cualquier posibilidad de intervención militar por parte de Estados Unidos, advirtiendo que un conflicto de ese tipo tendría graves consecuencias económicas para Colombia."/>
    <n v="215000"/>
    <x v="2"/>
    <n v="1505000"/>
    <n v="186130"/>
    <s v="“No apoyo a Maduro ni una invasión”: Petro advierte que una incursión de EE. UU. en Venezuela podría quebrar a Ecopetrol"/>
  </r>
  <r>
    <d v="2025-11-24T00:00:00"/>
    <x v="0"/>
    <x v="41"/>
    <x v="0"/>
    <x v="7"/>
    <m/>
    <x v="0"/>
    <s v="Arauca"/>
    <x v="7"/>
    <x v="1157"/>
    <s v="El presidente Gustavo Petro aseguró explícitamente que no apoya a Nicolás Maduro, pero a la vez se refirió en contra de una posible invasión a Venezuela. El mandatario reiteró que quiere “una solución política y pacífica” en ese país."/>
    <n v="98000"/>
    <x v="2"/>
    <n v="588000"/>
    <n v="2600"/>
    <s v="No apoyo a Maduro, ni una invasión: Petro dice que incursión de EEUU en Venezuela quebraría Ecopetrol"/>
  </r>
  <r>
    <d v="2025-11-24T00:00:00"/>
    <x v="0"/>
    <x v="328"/>
    <x v="0"/>
    <x v="7"/>
    <m/>
    <x v="0"/>
    <s v="Nacional"/>
    <x v="0"/>
    <x v="1158"/>
    <s v="Las declaraciones de Gustavo Petro, presidente de Colombia, se dan en el contexto de las acciones emprendidas desde Washington en aguas del Caribe."/>
    <n v="135000"/>
    <x v="2"/>
    <n v="810000"/>
    <n v="5500"/>
    <s v="Gustavo Petro señala que no apoya a Nicolás Maduro"/>
  </r>
  <r>
    <d v="2025-11-24T00:00:00"/>
    <x v="0"/>
    <x v="0"/>
    <x v="0"/>
    <x v="7"/>
    <m/>
    <x v="0"/>
    <s v="Nacional"/>
    <x v="0"/>
    <x v="1159"/>
    <s v="El presidente de Colombia, Gustavo Petro, ha vuelto a pronunciarse con firmeza ante la creciente tensión entre Estados Unidos y Venezuela. En un mensaje emitido el 23 de noviembre de 2025, el mandatario subrayó que no respalda a Nicolás Maduro, pero dejó claro que tampoco apoya “una invasión” del país norteamericano. Su argumento va más allá de lo diplomático: advierte que cualquier acción militar estadounidense contra Venezuela podría tener graves consecuencias económicas para Colombia, especialmente para la petrolera estatal Ecopetrol."/>
    <n v="127000"/>
    <x v="2"/>
    <n v="635000"/>
    <n v="7800"/>
    <s v="Petro alerta que invasión de EE.UU. a Venezuela podría hundir a Ecopetrol"/>
  </r>
  <r>
    <d v="2025-11-24T00:00:00"/>
    <x v="0"/>
    <x v="30"/>
    <x v="0"/>
    <x v="7"/>
    <m/>
    <x v="0"/>
    <s v="Atlántico"/>
    <x v="4"/>
    <x v="1160"/>
    <s v="Una vez más, el presidente Gustavo Petro se refirió a la tensa situación que se vive hoy en la región con el aumento de operaciones de Estados Unidos contra el narcotráfico en Caribe."/>
    <n v="205000"/>
    <x v="2"/>
    <n v="1230000"/>
    <n v="155930"/>
    <s v="Petro dice que no apoya a Maduro y rechaza posible invasión a Venezuela: “solución pacífica”"/>
  </r>
  <r>
    <d v="2025-11-24T00:00:00"/>
    <x v="0"/>
    <x v="21"/>
    <x v="0"/>
    <x v="7"/>
    <m/>
    <x v="0"/>
    <s v="Nacional"/>
    <x v="0"/>
    <x v="1161"/>
    <s v="El presidente advirtió que una acción militar en Venezuela podría generar una crisis petrolera."/>
    <n v="127000"/>
    <x v="2"/>
    <n v="762000"/>
    <n v="7800"/>
    <s v="Presidente Petro advierte que una intervención militar de EE. UU. en Venezuela pondría en riesgo a Ecopetrol"/>
  </r>
  <r>
    <d v="2025-11-24T00:00:00"/>
    <x v="0"/>
    <x v="11"/>
    <x v="0"/>
    <x v="7"/>
    <m/>
    <x v="0"/>
    <s v="Nacional"/>
    <x v="0"/>
    <x v="1162"/>
    <s v="El mandatario advirtió que una acción militar en el país vecino provocaría un desplome en los precios internacionales del crudo."/>
    <n v="127000"/>
    <x v="2"/>
    <n v="762000"/>
    <n v="105000"/>
    <s v="Petro advierte que una acción militar de EE. UU. en Venezuela desplomaría los precios del petróleo y pondría a Ecopetrol en riesgo"/>
  </r>
  <r>
    <d v="2025-11-24T00:00:00"/>
    <x v="0"/>
    <x v="71"/>
    <x v="0"/>
    <x v="7"/>
    <m/>
    <x v="0"/>
    <s v="Nacional"/>
    <x v="0"/>
    <x v="1163"/>
    <s v="El mandatario explicó su posición sobre Venezuela y advirtió que una invasión de Estados Unidos tendría consecuencias petroleras graves, incluida Colombia con Ecopetrol."/>
    <n v="127000"/>
    <x v="2"/>
    <n v="762000"/>
    <n v="121000"/>
    <s v="“No apoyo una invasión”: la posición del Pdte. Petro sobre Venezuela y el papel del petróleo en el conflicto"/>
  </r>
  <r>
    <d v="2025-11-25T00:00:00"/>
    <x v="0"/>
    <x v="25"/>
    <x v="0"/>
    <x v="7"/>
    <m/>
    <x v="0"/>
    <s v="Nacional"/>
    <x v="0"/>
    <x v="1164"/>
    <s v="Descubrieron a tres hombres mientras robaban gasolina avaluada en $45 millones del Poliducto Salgar – Gualanday. Uno de ellos fue capturado y la gasolina robada fue recuperada."/>
    <n v="295000"/>
    <x v="0"/>
    <n v="1180000"/>
    <n v="95033"/>
    <s v="Frustran robo de combustibles al oleoducto del Grupo Ecopetrol en Armero Guayabal, Tolima"/>
  </r>
  <r>
    <d v="2025-11-25T00:00:00"/>
    <x v="0"/>
    <x v="23"/>
    <x v="0"/>
    <x v="43"/>
    <m/>
    <x v="0"/>
    <s v="Nacional"/>
    <x v="0"/>
    <x v="1165"/>
    <s v="Esta operación permitirá reducir en un 49 por ciento las emisiones de CO2 en comparación con buques convencionales."/>
    <n v="215000"/>
    <x v="0"/>
    <n v="1290000"/>
    <n v="186130"/>
    <s v="Ecopetrol contrató un nuevo buque de carga propulsado por energía eólica para el transporte de nafta"/>
  </r>
  <r>
    <d v="2025-11-25T00:00:00"/>
    <x v="0"/>
    <x v="14"/>
    <x v="0"/>
    <x v="43"/>
    <m/>
    <x v="0"/>
    <s v="Nacional"/>
    <x v="0"/>
    <x v="1166"/>
    <s v="Ecopetrol anunció la contratación de una embarcación con un sistema auxiliar de propulsión eólica, que le permite a la compañía reducir las emisiones de dióxido de carbono en 49% frente a los buques tradicionales."/>
    <n v="147000"/>
    <x v="0"/>
    <n v="882000"/>
    <n v="84460"/>
    <s v="Ecopetrol contrató embarcación eólica"/>
  </r>
  <r>
    <d v="2025-11-25T00:00:00"/>
    <x v="0"/>
    <x v="14"/>
    <x v="0"/>
    <x v="43"/>
    <m/>
    <x v="0"/>
    <s v="Nacional"/>
    <x v="0"/>
    <x v="1167"/>
    <s v="Ecopetrol anunció la contratación de una embarcación con un sistema auxiliar de propulsión eólica, que le permite a la compañía reducir las emisiones de dióxido de carbono en 49% frente a los buques tradicionales."/>
    <n v="147000"/>
    <x v="0"/>
    <n v="882000"/>
    <n v="84460"/>
    <s v="Ecopetrol contrató buque con sistema de propulsión eólica para transporte de nafta"/>
  </r>
  <r>
    <d v="2025-11-25T00:00:00"/>
    <x v="0"/>
    <x v="26"/>
    <x v="0"/>
    <x v="43"/>
    <m/>
    <x v="0"/>
    <s v="Nacional"/>
    <x v="0"/>
    <x v="1168"/>
    <s v="De acuerdo con la compañía con esta embarcación se lograrán reducir emisiones de CO2 hasta en un 49%."/>
    <n v="162000"/>
    <x v="0"/>
    <n v="810000"/>
    <n v="35360"/>
    <s v="Ecopetrol contrata barco de propulsión eólica para transportar nafta hasta Pozos Colorados"/>
  </r>
  <r>
    <d v="2025-11-25T00:00:00"/>
    <x v="0"/>
    <x v="45"/>
    <x v="0"/>
    <x v="43"/>
    <m/>
    <x v="0"/>
    <s v="Nacional"/>
    <x v="0"/>
    <x v="1169"/>
    <s v="La petrolera transportó 300.000 barriles de nafta entre Cartagena y Pozos Colorados en una embarcación con velas de succión, tecnología que disminuye el consumo de combustible y las emisiones de CO₂ en casi la mitad."/>
    <n v="127000"/>
    <x v="0"/>
    <n v="762000"/>
    <n v="14500"/>
    <s v="Ecopetrol reduce 49% sus emisiones con buque eólico y acelera su descarbonización logística"/>
  </r>
  <r>
    <d v="2025-11-25T00:00:00"/>
    <x v="0"/>
    <x v="185"/>
    <x v="0"/>
    <x v="43"/>
    <m/>
    <x v="0"/>
    <s v="Atlántico"/>
    <x v="4"/>
    <x v="1170"/>
    <s v="Ecopetrol, la compañía más grande de Colombia y una de las principales integradas de energía en el continente americano, marca un hito significativo en su estrategia de sostenibilidad al contratar un buque de transporte marítimo asistido por propulsión eólica, logrando una reducción del 49% en las emisiones de CO₂ en comparación con embarcaciones convencionales."/>
    <n v="106000"/>
    <x v="0"/>
    <n v="636000"/>
    <n v="4500"/>
    <s v="Ecopetrol utilizó buque asistido por energía eólica para transportar nafta entre Reficar y el terminal Pozos Colorados"/>
  </r>
  <r>
    <d v="2025-11-25T00:00:00"/>
    <x v="0"/>
    <x v="34"/>
    <x v="0"/>
    <x v="43"/>
    <m/>
    <x v="0"/>
    <s v="Magdalena"/>
    <x v="4"/>
    <x v="1171"/>
    <s v="Ecopetrol contrató una embarcación equipada con un sistema auxiliar de propulsión eólica, que permitirá reducir en un 49% las emisiones de CO2, en comparación con buques convencionales."/>
    <n v="106000"/>
    <x v="0"/>
    <n v="742000"/>
    <n v="10500"/>
    <s v="Ecopetrol logra reducción de emisiones de CO2 con buque asistido con el viento"/>
  </r>
  <r>
    <d v="2025-11-25T00:00:00"/>
    <x v="0"/>
    <x v="25"/>
    <x v="0"/>
    <x v="43"/>
    <m/>
    <x v="0"/>
    <s v="Nacional"/>
    <x v="0"/>
    <x v="1172"/>
    <s v="El transporte de 300 mil barriles de crudo se realizó en una embarcación impulsada por viento, la cual disminuye en casi la mitad de emisiones de dióxido de carbono frente a los buques tradicionales"/>
    <n v="295000"/>
    <x v="0"/>
    <n v="1770000"/>
    <n v="95033"/>
    <s v="Ecopetrol realiza su segundo transporte de crudo en barco impulsado por viento"/>
  </r>
  <r>
    <d v="2025-11-25T00:00:00"/>
    <x v="0"/>
    <x v="16"/>
    <x v="0"/>
    <x v="43"/>
    <m/>
    <x v="0"/>
    <s v="Nacional"/>
    <x v="0"/>
    <x v="1173"/>
    <s v="La petrolera estatal colombiana Ecopetrol ha contratado una embarcación equipada con un sistema auxiliar de propulsión eólica para transportar nafta desde la refinería de Cartagena hasta la terminal marítima Pozos Colorados con el objetivo de reducir sus emisiones de carbono."/>
    <n v="225000"/>
    <x v="0"/>
    <n v="1350000"/>
    <n v="232830"/>
    <s v="Ecopetrol contrata un buque de propulsión eólica para transportar nafta hasta la terminal Pozos Colorados"/>
  </r>
  <r>
    <d v="2025-11-25T00:00:00"/>
    <x v="0"/>
    <x v="205"/>
    <x v="0"/>
    <x v="43"/>
    <m/>
    <x v="0"/>
    <s v="Internacional"/>
    <x v="5"/>
    <x v="1174"/>
    <s v="Ecopetrol implementa una nave con propulsión eólica para mover nafta, reduciendo un 49% las emisiones de carbono."/>
    <n v="135000"/>
    <x v="0"/>
    <n v="945000"/>
    <n v="8500"/>
    <s v="Ecopetrol apuesta por un barco con velas eólicas para el transporte de nafta a Pozos Colorados"/>
  </r>
  <r>
    <d v="2025-11-25T00:00:00"/>
    <x v="0"/>
    <x v="27"/>
    <x v="0"/>
    <x v="43"/>
    <m/>
    <x v="0"/>
    <s v="Nacional"/>
    <x v="0"/>
    <x v="1175"/>
    <s v="La operación consistió en el transporte de 300.000 barriles"/>
    <n v="127000"/>
    <x v="0"/>
    <n v="762000"/>
    <n v="11500"/>
    <s v="Ecopetrol contrata buque eólico para enviar nafta a Pozos Colorados"/>
  </r>
  <r>
    <d v="2025-11-25T00:00:00"/>
    <x v="0"/>
    <x v="179"/>
    <x v="0"/>
    <x v="43"/>
    <m/>
    <x v="0"/>
    <s v="Nacional"/>
    <x v="0"/>
    <x v="1176"/>
    <s v="Ecopetrol transportó 300 mil barriles de nafta desde la refinería de Cartagena hasta el terminal marítimo de Pozos Colorados utilizando un buque equipado con sistema auxiliar de propulsión eólica, lo que permitió reducir en 49% las emisiones de dióxido de carbono respecto a embarcaciones convencionales. La operación se realizó con el fin de garantizar el abastecimiento energético en Colombia mediante un proceso logístico con menor impacto ambiental."/>
    <n v="127000"/>
    <x v="0"/>
    <n v="762000"/>
    <n v="2800"/>
    <s v="Ecopetrol fortalece transición energética con uso de buques sostenibles"/>
  </r>
  <r>
    <d v="2025-11-25T00:00:00"/>
    <x v="0"/>
    <x v="92"/>
    <x v="0"/>
    <x v="43"/>
    <m/>
    <x v="0"/>
    <s v="Santander"/>
    <x v="3"/>
    <x v="1177"/>
    <s v="La estatal petrolera contrató un buque dotado con un sistema auxiliar de propulsión eólica para transportar 300 mil barriles de nafta, desde la refinería de Cartagena hasta el terminal marítimo de Pozos Colorados."/>
    <n v="113000"/>
    <x v="0"/>
    <n v="565000"/>
    <n v="7600"/>
    <s v="Ecopetrol impulsa transición energética con transporte sostenible de nafta"/>
  </r>
  <r>
    <d v="2025-11-25T00:00:00"/>
    <x v="0"/>
    <x v="19"/>
    <x v="0"/>
    <x v="43"/>
    <m/>
    <x v="0"/>
    <s v="Nacional"/>
    <x v="0"/>
    <x v="1178"/>
    <s v="La petrolera nacional avanza en transporte marítimo sostenible con una embarcación equipada con tecnología de propulsión eólica."/>
    <n v="141000"/>
    <x v="0"/>
    <n v="846000"/>
    <n v="14500"/>
    <s v="Ecopetrol reduce 49% de emisiones con buque impulsado por sistema eólico"/>
  </r>
  <r>
    <d v="2025-11-25T00:00:00"/>
    <x v="0"/>
    <x v="71"/>
    <x v="0"/>
    <x v="43"/>
    <m/>
    <x v="0"/>
    <s v="Nacional"/>
    <x v="0"/>
    <x v="1179"/>
    <s v="El buque Pacific Sentinel logra una reducción del 49 % en emisiones y fortalece la logística marítima de Ecopetrol con tecnología de propulsión eólica con esta motonave."/>
    <n v="127000"/>
    <x v="0"/>
    <n v="762000"/>
    <n v="121000"/>
    <s v="Ecopetrol reduce emisiones de CO₂ con buque eólico que transportó 300 mil barriles de nafta"/>
  </r>
  <r>
    <d v="2025-11-25T00:00:00"/>
    <x v="0"/>
    <x v="187"/>
    <x v="0"/>
    <x v="43"/>
    <m/>
    <x v="0"/>
    <s v="Bolívar"/>
    <x v="4"/>
    <x v="1180"/>
    <s v="La petrolera colombiana marca un nuevo hito ambiental al utilizar un buque equipado con velas de succión que disminuyen casi a la mitad las emisiones de CO₂ durante el transporte de 300 mil barriles de nafta entre Cartagena y Pozos Colorados."/>
    <n v="106000"/>
    <x v="0"/>
    <n v="636000"/>
    <n v="2500"/>
    <s v="Ecopetrol reduce 49% de CO₂ con buque de propulsión eólica en operación marítima"/>
  </r>
  <r>
    <d v="2025-11-25T00:00:00"/>
    <x v="0"/>
    <x v="329"/>
    <x v="0"/>
    <x v="43"/>
    <m/>
    <x v="0"/>
    <s v="Córdoba"/>
    <x v="4"/>
    <x v="1181"/>
    <s v="El Grupo Ecopetrol dio un nuevo paso en su estrategia de transición energética y sostenibilidad al contratar una embarcación equipada con un sistema auxiliar de propulsión eólica para el transporte de combustibles. El buque, identificado como Pacific Sentinel, será el encargado de movilizar 300 mil barriles de nafta desde la refinería de Cartagena hasta el terminal marítimo de Pozos Colorados, en Santa Marta."/>
    <n v="106000"/>
    <x v="0"/>
    <n v="424000"/>
    <n v="3500"/>
    <s v="Ecopetrol incorpora buque con propulsión eólica para transporte de combustibles y reduce casi a la mitad sus emisiones"/>
  </r>
  <r>
    <d v="2025-11-25T00:00:00"/>
    <x v="0"/>
    <x v="50"/>
    <x v="0"/>
    <x v="7"/>
    <m/>
    <x v="0"/>
    <s v="Santander"/>
    <x v="3"/>
    <x v="1182"/>
    <s v="El mandatario aseguró que las amenazas militares de Estados Unidos responden a los intereses económicos de ese país."/>
    <n v="165000"/>
    <x v="2"/>
    <n v="990000"/>
    <n v="41000"/>
    <s v="Petro explica por qué una invasión a Venezuela ‘quebraría’ a Ecopetrol"/>
  </r>
  <r>
    <d v="2025-11-25T00:00:00"/>
    <x v="0"/>
    <x v="330"/>
    <x v="0"/>
    <x v="7"/>
    <m/>
    <x v="0"/>
    <s v="Internacional"/>
    <x v="5"/>
    <x v="1183"/>
    <s v="El mandatario colombiano insistió en la tesis de que detrás de una posible incursión militar de Estados Unidos en Venezuela, hay intereses económicos y energéticos"/>
    <n v="135000"/>
    <x v="2"/>
    <n v="810000"/>
    <n v="7000"/>
    <s v="Petro dijo que no apoya a Maduro, pero tampoco una invasión"/>
  </r>
  <r>
    <d v="2025-11-25T00:00:00"/>
    <x v="0"/>
    <x v="15"/>
    <x v="0"/>
    <x v="7"/>
    <m/>
    <x v="0"/>
    <s v="Nacional"/>
    <x v="0"/>
    <x v="1184"/>
    <s v="En contraste, el jefe de Estado de Colombia dijo que habría un “monopolio árabe” y “números rojos para Ecopetrol”."/>
    <n v="215000"/>
    <x v="2"/>
    <n v="1075000"/>
    <n v="26066"/>
    <s v="Eventual invasión a Venezuela aumentaría los precios del petróleo: no afectaría a Ecopetrol como dijo Petro"/>
  </r>
  <r>
    <d v="2025-11-25T00:00:00"/>
    <x v="0"/>
    <x v="29"/>
    <x v="0"/>
    <x v="41"/>
    <m/>
    <x v="0"/>
    <s v="Nacional"/>
    <x v="0"/>
    <x v="1185"/>
    <s v="La vida financiera de uno de ellos fue revisada cuando ya no estaba en el directorio de la entidad."/>
    <n v="185000"/>
    <x v="1"/>
    <n v="1110000"/>
    <n v="66430"/>
    <s v="Al menos seis miembros de la junta directiva de Ecopetrol fueron investigados por la UIAF"/>
  </r>
  <r>
    <d v="2025-11-25T00:00:00"/>
    <x v="0"/>
    <x v="46"/>
    <x v="0"/>
    <x v="41"/>
    <m/>
    <x v="0"/>
    <s v="Nacional"/>
    <x v="0"/>
    <x v="1186"/>
    <s v="En un convenio entre Ecopetrol y la Unidad de Información y Análisis Financiero (Uiaf), la petrolera pidió que se investigaran transacciones de varias personas vinculadas a la empresa: miembros de la junta directiva, vicepresidentes, exfuncionarios, sindicalistas e incluso proveedores."/>
    <n v="127000"/>
    <x v="1"/>
    <n v="762000"/>
    <n v="72000"/>
    <s v="Ecopetrol pidió a la Uiaf rastreo de transacciones de funcionarios"/>
  </r>
  <r>
    <d v="2025-11-25T00:00:00"/>
    <x v="0"/>
    <x v="12"/>
    <x v="0"/>
    <x v="41"/>
    <m/>
    <x v="0"/>
    <s v="Antioquia"/>
    <x v="2"/>
    <x v="1187"/>
    <s v="La petrolera solicitó a la Unidad de Información y Análisis Financiero (UIAF) investigar transacciones de personas vinculadas a la empresa, incluyendo miembros de la junta directiva, vicepresidentes, exfuncionarios, sindicalistas y proveedores."/>
    <n v="250000"/>
    <x v="1"/>
    <n v="1750000"/>
    <n v="106360"/>
    <s v="Ecopetrol pone bajo la lupa a directivos, exfuncionarios y sindicalistas: UIAF investigará transacciones"/>
  </r>
  <r>
    <d v="2025-11-25T00:00:00"/>
    <x v="0"/>
    <x v="12"/>
    <x v="0"/>
    <x v="41"/>
    <m/>
    <x v="0"/>
    <s v="Antioquia"/>
    <x v="2"/>
    <x v="1188"/>
    <s v="Bernardo Forero Duarte, vicepresidente de Ecopetrol para la Región Andina Oriente, fue señalado por un presunto incremento patrimonial de $7.000 millones, según alertas emitidas por la Unidad de Información y Análisis Financiero (UIAF). ¿Qué responde?"/>
    <n v="250000"/>
    <x v="1"/>
    <n v="1750000"/>
    <n v="106360"/>
    <s v="Vicepresidente de Ecopetrol niega aumento injustificado de su patrimonio y anuncia acciones legales"/>
  </r>
  <r>
    <d v="2025-11-25T00:00:00"/>
    <x v="0"/>
    <x v="34"/>
    <x v="0"/>
    <x v="41"/>
    <m/>
    <x v="0"/>
    <s v="Magdalena"/>
    <x v="4"/>
    <x v="1189"/>
    <s v="A través de un acuerdo realizado entre Ecopetrol y la Unidad de Información y Análisis Financiero (Uiaf), la petrolera estatal habría solicitado investigar a al menos seis miembros de su Junta Directiva."/>
    <n v="106000"/>
    <x v="1"/>
    <n v="636000"/>
    <n v="10500"/>
    <s v="Miembros de junta directiva de Ecopetrol habrían sido investigados por la UIAF"/>
  </r>
  <r>
    <d v="2025-11-25T00:00:00"/>
    <x v="0"/>
    <x v="30"/>
    <x v="0"/>
    <x v="41"/>
    <m/>
    <x v="0"/>
    <s v="Atlántico"/>
    <x v="4"/>
    <x v="1190"/>
    <s v="Bernardo Forero dijo que iniciará “las acciones pertinentes” del caso “en procura de la guardia y defensa de mi buen nombre y reputación”."/>
    <n v="205000"/>
    <x v="2"/>
    <n v="1230000"/>
    <n v="155930"/>
    <s v="Funcionario de Ecopetrol, señalado de presunto enriquecimiento, se defiende tras informe de la UIAF"/>
  </r>
  <r>
    <d v="2025-11-25T00:00:00"/>
    <x v="0"/>
    <x v="331"/>
    <x v="0"/>
    <x v="8"/>
    <m/>
    <x v="0"/>
    <s v="Nacional"/>
    <x v="0"/>
    <x v="1191"/>
    <s v="En el coliseo Bernardo Caraballo concluyó la cuarta versión del Torneo Deportivo Comunal “Refinería Saludable 2025”, una iniciativa desarrollada por Ecopetrol – Refinería de Cartagena en articulación con el Instituto Distrital de Deporte y Recreación (IDER). El certamen reunió a cerca de mil niños y jóvenes entre los 10 y 16 años, provenientes de los barrios del área de influencia de Mamonal."/>
    <n v="78000"/>
    <x v="0"/>
    <n v="468000"/>
    <n v="2800"/>
    <s v="Cuarta edición del Torneo Deportivo Comunal Ecopetrol–IDER concluyó en Cartagena"/>
  </r>
  <r>
    <d v="2025-11-25T00:00:00"/>
    <x v="0"/>
    <x v="86"/>
    <x v="0"/>
    <x v="8"/>
    <m/>
    <x v="0"/>
    <s v="Casanare"/>
    <x v="7"/>
    <x v="1192"/>
    <s v="Ecopetrol realizó la entrega parcial de más de 130 elementos de dotación para la Institución Educativa Cupiagua sede Plan Cunamá Las Brisas, ubicada en zona rural del municipio de Aguazul, Casanare."/>
    <n v="105000"/>
    <x v="0"/>
    <n v="630000"/>
    <n v="2700"/>
    <s v="Ecopetrol entregó dotación a institución educativa rural Cupiagua sede Plan Cunamá Las Brisas de Aguazul"/>
  </r>
  <r>
    <d v="2025-11-25T00:00:00"/>
    <x v="0"/>
    <x v="29"/>
    <x v="0"/>
    <x v="44"/>
    <m/>
    <x v="0"/>
    <s v="Nacional"/>
    <x v="0"/>
    <x v="1193"/>
    <s v="Hocol, empresa filial del Grupo Ecopetrol, expuso la compleja situación que se vive en el complejo gasífero que produce 70 millones de pies cúbicos de gas por día, debido a bloqueos que iniciaron desde el pasado 3 de noviembre"/>
    <n v="185000"/>
    <x v="0"/>
    <n v="925000"/>
    <n v="66430"/>
    <s v="Bloqueos en el campo gasífero de Ballenas podría dejar sin gas al norte y centro del país"/>
  </r>
  <r>
    <d v="2025-11-25T00:00:00"/>
    <x v="0"/>
    <x v="16"/>
    <x v="0"/>
    <x v="44"/>
    <m/>
    <x v="0"/>
    <s v="Nacional"/>
    <x v="0"/>
    <x v="1194"/>
    <s v="La crisis en Manaure expone la tensión entre demandas sociales históricas y la urgencia de proteger la infraestructura energética nacional"/>
    <n v="225000"/>
    <x v="0"/>
    <n v="1350000"/>
    <n v="232830"/>
    <s v="Suministro de gas en Colombia se complica por nuevo bloqueo en La Guajira, que tiene en graves problemas al país"/>
  </r>
  <r>
    <d v="2025-11-25T00:00:00"/>
    <x v="0"/>
    <x v="18"/>
    <x v="0"/>
    <x v="44"/>
    <m/>
    <x v="0"/>
    <s v="Nacional"/>
    <x v="0"/>
    <x v="1195"/>
    <s v="Hocol y Ecopetrol advierten que si continúa la situación se verá afectado el suministro de gas para el norte y el centro del país."/>
    <n v="245000"/>
    <x v="0"/>
    <n v="1715000"/>
    <n v="610440"/>
    <s v="Bloqueos en La Guajira tienen en riesgo el suministro de gas para el país"/>
  </r>
  <r>
    <d v="2025-11-25T00:00:00"/>
    <x v="0"/>
    <x v="10"/>
    <x v="0"/>
    <x v="44"/>
    <m/>
    <x v="0"/>
    <s v="Guajira"/>
    <x v="4"/>
    <x v="1196"/>
    <s v="Desde el 3 de noviembre del 2025, se han mantenido bloqueados los accesos al Complejo Ballena, en el municipio de Manaure, y esto ha encendido las alarmas en el sector energético del país. Hocol, filial del Grupo Ecopetrol, advirtió que la situación podría afectar el suministro de gas para el norte y el centro de Colombia, debido a la imposibilidad de operar con normalidad en esta infraestructura estratégica."/>
    <n v="106000"/>
    <x v="0"/>
    <n v="636000"/>
    <n v="2600"/>
    <s v="Bloqueos en La Guajira amenazan suministro de gas a nivel nacional"/>
  </r>
  <r>
    <d v="2025-11-25T00:00:00"/>
    <x v="0"/>
    <x v="28"/>
    <x v="0"/>
    <x v="44"/>
    <m/>
    <x v="0"/>
    <s v="Nacional"/>
    <x v="0"/>
    <x v="1197"/>
    <s v="La situación se registra desde hace casi un mes, pero ahora ya hay riesgo contra los trabajadores y se pone en jaque el abastecimiento de gas en el país."/>
    <n v="175000"/>
    <x v="0"/>
    <n v="1050000"/>
    <n v="8500"/>
    <s v="Bloqueo en campo de producción de gas en la Guajira pasó a mayores y podría afectar suministro"/>
  </r>
  <r>
    <d v="2025-11-25T00:00:00"/>
    <x v="0"/>
    <x v="157"/>
    <x v="0"/>
    <x v="44"/>
    <m/>
    <x v="0"/>
    <s v="Nacional"/>
    <x v="0"/>
    <x v="1198"/>
    <s v="La compañía informó que 26 trabajadores permanecen dentro de las instalaciones y solicitó levantar los bloqueos de inmediato."/>
    <n v="127000"/>
    <x v="0"/>
    <n v="762000"/>
    <n v="2800"/>
    <s v="Hocol filial de Ecopetrol alerta riesgo en suministro de gas por bloqueos en La Guajira"/>
  </r>
  <r>
    <d v="2025-11-25T00:00:00"/>
    <x v="0"/>
    <x v="15"/>
    <x v="0"/>
    <x v="44"/>
    <m/>
    <x v="0"/>
    <s v="Nacional"/>
    <x v="0"/>
    <x v="1199"/>
    <s v="De mantenerse la situación, se tendría que apagar los pozos productores de gas, lo que obligaría a suspender el abastecimiento del energético en el norte y el centro del país. El campo Guajira produce 70 millones de pies cúbicos de gas por día, lo que refleja la importancia de este activo para el suministro nacional."/>
    <n v="215000"/>
    <x v="0"/>
    <n v="1290000"/>
    <n v="26066"/>
    <s v="Bloqueo a campo de Hocol en La Guajira pone en riesgo suministro de 70 millones de pies cúbicos de gas diarios"/>
  </r>
  <r>
    <d v="2025-11-25T00:00:00"/>
    <x v="0"/>
    <x v="178"/>
    <x v="0"/>
    <x v="44"/>
    <m/>
    <x v="0"/>
    <s v="Internacional"/>
    <x v="5"/>
    <x v="1200"/>
    <s v="El conglomerado energético colombiano Ecopetrol y su filial Hocol advirtieron el lunes que existe el riesgo de tener que apagar su campo de producción de gas Guajira, debido a bloqueos de una comunidad, que podría llevar a suspender el abastecimiento del combustible en el norte y el centro del país."/>
    <n v="135000"/>
    <x v="0"/>
    <n v="675000"/>
    <n v="7800"/>
    <s v="Colombiano Ecopetrol advierte riesgo de apagado de campo de producción de gas por bloqueos de comunidad"/>
  </r>
  <r>
    <d v="2025-11-25T00:00:00"/>
    <x v="0"/>
    <x v="73"/>
    <x v="0"/>
    <x v="44"/>
    <m/>
    <x v="0"/>
    <s v="Nacional"/>
    <x v="0"/>
    <x v="1201"/>
    <s v="Ecopetrol advirtió que los bloqueos al Complejo Ballena podrían poner en riesgo el abastecimiento de gas."/>
    <n v="235000"/>
    <x v="0"/>
    <n v="1410000"/>
    <n v="105000"/>
    <s v="Estas zonas del país se podrían quedar sin gas por bloqueos en La Guajira"/>
  </r>
  <r>
    <d v="2025-11-25T00:00:00"/>
    <x v="0"/>
    <x v="23"/>
    <x v="0"/>
    <x v="44"/>
    <m/>
    <x v="0"/>
    <s v="Nacional"/>
    <x v="0"/>
    <x v="1202"/>
    <s v="La comunidad de Carrapiñapule exige el cumplimiento de compromisos históricos del Estado colombiano."/>
    <n v="215000"/>
    <x v="0"/>
    <n v="860000"/>
    <n v="186130"/>
    <s v="Bloqueos a campo de Hocol en La Guajira amenazan con suspender el suministro de gas natural en el norte y centro de Colombia"/>
  </r>
  <r>
    <d v="2025-11-25T00:00:00"/>
    <x v="0"/>
    <x v="177"/>
    <x v="0"/>
    <x v="44"/>
    <m/>
    <x v="0"/>
    <s v="Nacional"/>
    <x v="0"/>
    <x v="1203"/>
    <s v="El conglomerado energético colombiano Ecopetrol y su filial Hocol advirtieron el lunes que existe el riesgo de apagar su campo de producción de gas Guajira, debido a bloqueos de una comunidad, lo que podría llevar a suspender el abastecimiento del combustible en el norte y el centro del país."/>
    <n v="105000"/>
    <x v="0"/>
    <n v="420000"/>
    <n v="2500"/>
    <s v="Colombiano Ecopetrol advierte riesgo de apagar campo de producción de gas por bloqueos de comunidad"/>
  </r>
  <r>
    <d v="2025-11-25T00:00:00"/>
    <x v="0"/>
    <x v="332"/>
    <x v="0"/>
    <x v="44"/>
    <m/>
    <x v="0"/>
    <s v="Atlántico"/>
    <x v="4"/>
    <x v="1204"/>
    <s v="El contrato de Asociación Guajira (53% Ecopetrol y 47% Hocol) aporta 70 millones de pies cúbicos de gas por día. De mantenerse los bloqueos tendría que apagarse el campo, lo que obligaría a suspender el abastecimiento del energético en el norte y el centro del país."/>
    <n v="126000"/>
    <x v="0"/>
    <n v="756000"/>
    <n v="2700"/>
    <s v="¡ALERTA! Hocol y Ecopetrol, plantean suspender operaciones en Ballenas y paralizar suministro de gas natural, al centro y norte de Colombia"/>
  </r>
  <r>
    <d v="2025-11-25T00:00:00"/>
    <x v="0"/>
    <x v="333"/>
    <x v="0"/>
    <x v="44"/>
    <m/>
    <x v="0"/>
    <s v="Nacional"/>
    <x v="0"/>
    <x v="1205"/>
    <s v="Los bloqueos que desde hace 21 días mantienen indígenas de la comunidad Carraipía en el complejo gasífero Ballenas, en el caribeño departamento de La Guajira, podrían dejar sin gas al norte y el centro del país, advirtió este lunes Hocol, filial de Ecopetrol, que alertó que suspenderá el abastecimiento si la obstrucción continúa."/>
    <n v="127000"/>
    <x v="0"/>
    <n v="762000"/>
    <n v="5500"/>
    <s v="Bloqueos de indígenas amenazan el suministro de gas en el norte y en centro de Colombia"/>
  </r>
  <r>
    <d v="2025-11-25T00:00:00"/>
    <x v="0"/>
    <x v="19"/>
    <x v="0"/>
    <x v="44"/>
    <m/>
    <x v="0"/>
    <s v="Nacional"/>
    <x v="0"/>
    <x v="1206"/>
    <s v="La compañía advirtió que podría apagar pozos productores si la comunidad mantiene los bloqueos que llevan más de tres semanas."/>
    <n v="141000"/>
    <x v="0"/>
    <n v="705000"/>
    <n v="14500"/>
    <s v="Hocol alerta riesgo de desabastecimiento de gas por bloqueos en el Complejo Ballena en La Guajira"/>
  </r>
  <r>
    <d v="2025-11-25T00:00:00"/>
    <x v="0"/>
    <x v="28"/>
    <x v="0"/>
    <x v="5"/>
    <m/>
    <x v="0"/>
    <s v="Nacional"/>
    <x v="0"/>
    <x v="1207"/>
    <s v="Una empresa del tamaño e importancia de Ecopetrol requiere estabilidad, visión a largo plazo y autonomía técnica."/>
    <n v="175000"/>
    <x v="2"/>
    <n v="1050000"/>
    <n v="8500"/>
    <s v="Ecopetrol y el costo estratégico de retroceder"/>
  </r>
  <r>
    <d v="2025-11-25T00:00:00"/>
    <x v="0"/>
    <x v="27"/>
    <x v="0"/>
    <x v="5"/>
    <m/>
    <x v="0"/>
    <s v="Nacional"/>
    <x v="0"/>
    <x v="847"/>
    <s v="La joya de la corona de los colombianos, Ecopetrol, no había enfrentado un debilitamiento institucional tan agresivo como el que sufre hoy bajo el gobierno de Gustavo Petro. Una junta directiva politizada ha puesto en riesgo el gobierno corporativo y la credibilidad de la empresa."/>
    <n v="127000"/>
    <x v="1"/>
    <n v="762000"/>
    <n v="115000"/>
    <s v="Disecaron la iguana de Ecopetrol"/>
  </r>
  <r>
    <d v="2025-11-26T00:00:00"/>
    <x v="1"/>
    <x v="26"/>
    <x v="0"/>
    <x v="44"/>
    <m/>
    <x v="0"/>
    <s v="Nacional"/>
    <x v="0"/>
    <x v="1208"/>
    <s v="Hocol, filial del grupo Ecopetrol, rechazó los bloqueos presentados en el complejo Ballena"/>
    <n v="147000"/>
    <x v="0"/>
    <n v="11466000"/>
    <n v="25000"/>
    <s v="Continúan los bloqueos en el complejo Ballena, de Hocol"/>
  </r>
  <r>
    <d v="2025-11-26T00:00:00"/>
    <x v="1"/>
    <x v="14"/>
    <x v="0"/>
    <x v="44"/>
    <m/>
    <x v="0"/>
    <s v="Nacional"/>
    <x v="0"/>
    <x v="1209"/>
    <s v="Hocol, filial del grupo Ecopetrol, rechazó los bloqueos presentados en el complejo Ballena"/>
    <n v="147783.9792"/>
    <x v="0"/>
    <n v="2955679.5839999998"/>
    <n v="45000"/>
    <s v="Bloqueos amenazan el suministro de gas"/>
  </r>
  <r>
    <d v="2025-11-26T00:00:00"/>
    <x v="0"/>
    <x v="19"/>
    <x v="0"/>
    <x v="45"/>
    <m/>
    <x v="0"/>
    <s v="Nacional"/>
    <x v="0"/>
    <x v="1210"/>
    <s v="Avance histórico permitiría destrabar uno de los proyectos eólicos más grandes del país."/>
    <n v="141000"/>
    <x v="0"/>
    <n v="846000"/>
    <n v="14500"/>
    <s v="Windpeshi avanza en más del 90% en acuerdos de consulta previa con comunidades Wayuu en La Guajira"/>
  </r>
  <r>
    <d v="2025-11-26T00:00:00"/>
    <x v="0"/>
    <x v="54"/>
    <x v="0"/>
    <x v="45"/>
    <m/>
    <x v="0"/>
    <s v="Nacional"/>
    <x v="0"/>
    <x v="1211"/>
    <s v="Las comunidades asentadas en el área de desarrollo del Parque Eólico Windpeshi y su línea de transmisión manifestaron su respaldo y disposición para avanzar en la construcción del proyecto, tras tres meses de diálogo intercultural."/>
    <n v="135000"/>
    <x v="0"/>
    <n v="945000"/>
    <n v="11500"/>
    <s v="Ecopetrol reporta 90% de avance en acuerdos de consulta previa para Windpeshi"/>
  </r>
  <r>
    <d v="2025-11-26T00:00:00"/>
    <x v="0"/>
    <x v="188"/>
    <x v="0"/>
    <x v="44"/>
    <m/>
    <x v="0"/>
    <s v="Nacional"/>
    <x v="0"/>
    <x v="1203"/>
    <s v="El campo Guajira, ubicado en el Complejo Ballena, produce 70 millones de pies cúbicos de gas por día, clave para el abastecimiento del país sudamericano."/>
    <n v="135000"/>
    <x v="0"/>
    <n v="810000"/>
    <n v="11500"/>
    <s v="Colombiano Ecopetrol advierte riesgo de apagar campo de producción de gas por bloqueos de comunidad"/>
  </r>
  <r>
    <d v="2025-11-26T00:00:00"/>
    <x v="0"/>
    <x v="162"/>
    <x v="0"/>
    <x v="44"/>
    <m/>
    <x v="0"/>
    <s v="Nacional"/>
    <x v="0"/>
    <x v="1212"/>
    <s v="El contrato de Asociación Guajira (53% Ecopetrol y 47% Hocol) aporta 70 millones de pies cúbicos de gas por día."/>
    <n v="127000"/>
    <x v="0"/>
    <n v="762000"/>
    <n v="4800"/>
    <s v="Hocol rechaza bloqueos a sus operaciones en La Guajira"/>
  </r>
  <r>
    <d v="2025-11-26T00:00:00"/>
    <x v="0"/>
    <x v="292"/>
    <x v="0"/>
    <x v="44"/>
    <m/>
    <x v="0"/>
    <s v="Atlántico"/>
    <x v="4"/>
    <x v="1213"/>
    <s v="Hocol rechazó este lunes los bloqueos que desde el 3 de noviembre impiden el acceso al Complejo Ballena, donde la comunidad de Carrapiñapule mantiene cerrados los ingresos y salidas de personal, alimentos e insumos esenciales para la producción de gas."/>
    <n v="106000"/>
    <x v="0"/>
    <n v="636000"/>
    <n v="2700"/>
    <s v="Bloqueos en Complejo Ballena en La Guajira amenazan suministro de gas"/>
  </r>
  <r>
    <d v="2025-11-26T00:00:00"/>
    <x v="0"/>
    <x v="250"/>
    <x v="0"/>
    <x v="44"/>
    <m/>
    <x v="0"/>
    <s v="Huila"/>
    <x v="6"/>
    <x v="1214"/>
    <s v="Hocol rechazó este lunes los bloqueos que desde el 3 de noviembre impiden el acceso al Complejo Ballena, donde la comunidad de Carrapiñapule mantiene cerrados los ingresos y salidas de personal, alimentos e insumos esenciales para la producción de gas."/>
    <n v="103000"/>
    <x v="0"/>
    <n v="618000"/>
    <n v="2600"/>
    <s v="Alertan por bloqueos en Ballena que afectan suministro de gas"/>
  </r>
  <r>
    <d v="2025-11-26T00:00:00"/>
    <x v="0"/>
    <x v="334"/>
    <x v="0"/>
    <x v="43"/>
    <m/>
    <x v="0"/>
    <s v="Internacional"/>
    <x v="5"/>
    <x v="1215"/>
    <s v="Ecopetrol, la principal compañía petrolera de Colombia, contrató una embarcación equipada con un sistema auxiliar de propulsión eólica que reduce en un 49 por ciento las emisiones de dióxido de carbono en comparación con buques convencionales, se conoció hoy."/>
    <n v="135000"/>
    <x v="0"/>
    <n v="810000"/>
    <n v="7500"/>
    <s v="Compañía de Colombia contrató buque asistido por la fuerza del viento"/>
  </r>
  <r>
    <d v="2025-11-26T00:00:00"/>
    <x v="0"/>
    <x v="335"/>
    <x v="0"/>
    <x v="43"/>
    <m/>
    <x v="0"/>
    <s v="Nacional"/>
    <x v="0"/>
    <x v="1216"/>
    <s v="Ecopetrol ha fletado un buque con sistema auxiliar de propulsión eólica para su logística marítima de nafta."/>
    <n v="85000"/>
    <x v="0"/>
    <n v="510000"/>
    <n v="4800"/>
    <s v="El buque eólico de Ecopetrol que recorta casi a la mitad sus emisiones de CO2"/>
  </r>
  <r>
    <d v="2025-11-26T00:00:00"/>
    <x v="1"/>
    <x v="23"/>
    <x v="0"/>
    <x v="41"/>
    <m/>
    <x v="0"/>
    <s v="Nacional"/>
    <x v="0"/>
    <x v="1217"/>
    <s v="El Tiempo reveló convenio y la entrega de listados con más de 100 nombres, incluidos miembros d la junta. La petrolera asegura que todo es legal. ¿Dónde están los resultados?"/>
    <n v="315000"/>
    <x v="1"/>
    <n v="34650000"/>
    <n v="260000"/>
    <s v="Ecopetrol: abren investigación por rastreos a funcionarios en la Uiaf"/>
  </r>
  <r>
    <d v="2025-11-26T00:00:00"/>
    <x v="0"/>
    <x v="23"/>
    <x v="0"/>
    <x v="41"/>
    <m/>
    <x v="0"/>
    <s v="Nacional"/>
    <x v="0"/>
    <x v="1218"/>
    <s v="El ente de control pidió el listado de personas de la estatal petrolera que tomaron la decisión de solicitar esos datos."/>
    <n v="215000"/>
    <x v="1"/>
    <n v="1290000"/>
    <n v="186130"/>
    <s v="Atención: Procuraduría abre indagación por presuntas irregularidades en chequeo de la UIAF a miembros de Ecopetrol revelado por EL TIEMPO"/>
  </r>
  <r>
    <d v="2025-11-26T00:00:00"/>
    <x v="1"/>
    <x v="14"/>
    <x v="0"/>
    <x v="41"/>
    <m/>
    <x v="0"/>
    <s v="Nacional"/>
    <x v="0"/>
    <x v="1219"/>
    <s v="La Procuraduría abrió una indagación preliminar para establecer si funcionarios de Ecopetrol y de la Unidad de Información y Análisis Financiero (UIAF) incurrieron en irregularidades al gestionar y entregar información financiera relacionada con miembros de la Junta Directiva de la petrolera y otras personas vinculadas a la compañía."/>
    <n v="147783.9792"/>
    <x v="1"/>
    <n v="2955679.5839999998"/>
    <n v="45000"/>
    <s v="Ecopetrol, investigada por rastreos de la Uiaf"/>
  </r>
  <r>
    <d v="2025-11-26T00:00:00"/>
    <x v="0"/>
    <x v="19"/>
    <x v="0"/>
    <x v="41"/>
    <m/>
    <x v="0"/>
    <s v="Nacional"/>
    <x v="0"/>
    <x v="1220"/>
    <s v="Ministerio Público investiga posibles fallas en la entrega y solicitud de datos financieros de directivos de la petrolera estatal."/>
    <n v="141000"/>
    <x v="1"/>
    <n v="846000"/>
    <n v="14500"/>
    <s v="Investigan presuntas irregularidades en manejo de información financiera de Ecopetrol y UIAF"/>
  </r>
  <r>
    <d v="2025-11-26T00:00:00"/>
    <x v="0"/>
    <x v="60"/>
    <x v="0"/>
    <x v="41"/>
    <m/>
    <x v="0"/>
    <s v="Nacional"/>
    <x v="0"/>
    <x v="1221"/>
    <s v="Ecopetrol ya le solicitó a la Uiaf que revisara todas las listas de funcionarios, desde los cargos más simples hasta los más poderosos para desarrollar de buena manera la pesquisa"/>
    <n v="155000"/>
    <x v="1"/>
    <n v="930000"/>
    <n v="84460"/>
    <s v="Procuraduría investiga posibles abusos de la Uiaf en rastreo a funcionarios de Ecopetrol"/>
  </r>
  <r>
    <d v="2025-11-26T00:00:00"/>
    <x v="0"/>
    <x v="18"/>
    <x v="0"/>
    <x v="41"/>
    <m/>
    <x v="0"/>
    <s v="Nacional"/>
    <x v="0"/>
    <x v="1222"/>
    <s v="Abrió una indagación previa contra funcionarios, por establecer de Ecopetrol y UIAF, por posibles irregularidades en la solicitud y entrega de información financiera de algunos miembros de la junta."/>
    <n v="245000"/>
    <x v="1"/>
    <n v="1470000"/>
    <n v="610400"/>
    <s v="Procuraduría abre indagación por el presunto uso irregular de información de directivos de Ecopetrol"/>
  </r>
  <r>
    <d v="2025-11-26T00:00:00"/>
    <x v="0"/>
    <x v="25"/>
    <x v="0"/>
    <x v="41"/>
    <m/>
    <x v="0"/>
    <s v="Nacional"/>
    <x v="0"/>
    <x v="1223"/>
    <s v="Se habría entregado información sensible de los miembros de la junta directiva de Ecopetrol."/>
    <n v="295000"/>
    <x v="1"/>
    <n v="1770000"/>
    <n v="95033"/>
    <s v="Investigan a funcionarios de Ecopetrol y de la UIAF por malos manejos de información financiera"/>
  </r>
  <r>
    <d v="2025-11-26T00:00:00"/>
    <x v="0"/>
    <x v="275"/>
    <x v="0"/>
    <x v="41"/>
    <m/>
    <x v="0"/>
    <s v="Atlántico"/>
    <x v="4"/>
    <x v="1224"/>
    <s v="La Procuraduría General de la Nación inició una indagación preliminar para establecer si funcionarios de Ecopetrol y de la Unidad de Información y Análisis Financiero (UIAF) incurrieron en irregularidades al gestionar y entregar información financiera relacionada con miembros de la Junta Directiva de la petrolera y otras personas vinculadas a la compañía."/>
    <n v="175000"/>
    <x v="1"/>
    <n v="1050000"/>
    <n v="2700"/>
    <s v="Procuraduría indaga a funcionarios de Ecopetrol y la UIAF por presunto acceso irregular a información financiera"/>
  </r>
  <r>
    <d v="2025-11-26T00:00:00"/>
    <x v="0"/>
    <x v="12"/>
    <x v="0"/>
    <x v="41"/>
    <m/>
    <x v="0"/>
    <s v="Antioquia"/>
    <x v="2"/>
    <x v="1188"/>
    <s v="Bernardo Forero Duarte, vicepresidente de Ecopetrol para la Región Andina Oriente, fue señalado por un presunto incremento patrimonial de $7.000 millones, según alertas emitidas por la Unidad de Información y Análisis Financiero (UIAF). ¿Qué responde?"/>
    <n v="250000"/>
    <x v="2"/>
    <n v="1500000"/>
    <n v="106360"/>
    <s v="Vicepresidente de Ecopetrol niega aumento injustificado de su patrimonio y anuncia acciones legales"/>
  </r>
  <r>
    <d v="2025-11-26T00:00:00"/>
    <x v="0"/>
    <x v="30"/>
    <x v="0"/>
    <x v="41"/>
    <m/>
    <x v="0"/>
    <s v="Atlántico"/>
    <x v="4"/>
    <x v="1225"/>
    <s v="Los datos habrían sido suministrados sin el cumplimiento de los requisitos y protocolos establecidos."/>
    <n v="205000"/>
    <x v="1"/>
    <n v="1230000"/>
    <n v="155930"/>
    <s v="PGN abre indagación por presuntas irregularidades en rastreo de información de funcionarios de Ecopetrol por la UIAF"/>
  </r>
  <r>
    <d v="2025-11-26T00:00:00"/>
    <x v="0"/>
    <x v="34"/>
    <x v="0"/>
    <x v="41"/>
    <m/>
    <x v="0"/>
    <s v="Magdalena"/>
    <x v="4"/>
    <x v="1226"/>
    <s v="El ente de control investigará con el fin de identificar si hubo irregularidades en la recopilación de información de directivos de la empresa."/>
    <n v="106000"/>
    <x v="1"/>
    <n v="636000"/>
    <n v="10500"/>
    <s v="Procuraduría abre indagación por posible rastreo irregular de información de directivos de Ecopetrol"/>
  </r>
  <r>
    <d v="2025-11-26T00:00:00"/>
    <x v="0"/>
    <x v="11"/>
    <x v="0"/>
    <x v="41"/>
    <m/>
    <x v="0"/>
    <s v="Nacional"/>
    <x v="0"/>
    <x v="1227"/>
    <s v="El proceso disciplinario aún no tiene indiciados definidos, pero seguirá adelante con la recolección de pruebas."/>
    <n v="127000"/>
    <x v="1"/>
    <n v="762000"/>
    <n v="11500"/>
    <s v="La Procuraduría abrió una indagación por la filtración de información de la UIAF de miembros de Ecopetrol"/>
  </r>
  <r>
    <d v="2025-11-26T00:00:00"/>
    <x v="0"/>
    <x v="79"/>
    <x v="0"/>
    <x v="41"/>
    <m/>
    <x v="0"/>
    <s v="Nacional"/>
    <x v="0"/>
    <x v="1228"/>
    <s v="La Procuraduría general abrió investigación contra la UIAF y Ecopetrol, por las presuntas irregularidades generadas con las investigaciones contra ex directivos de la estatal petrolera."/>
    <n v="155000"/>
    <x v="1"/>
    <n v="930000"/>
    <n v="11500"/>
    <s v="Procuraduría adelanta investigación contra Ecopetrol y la UIAF"/>
  </r>
  <r>
    <d v="2025-11-26T00:00:00"/>
    <x v="0"/>
    <x v="73"/>
    <x v="0"/>
    <x v="41"/>
    <m/>
    <x v="0"/>
    <s v="Nacional"/>
    <x v="0"/>
    <x v="1229"/>
    <s v="La Procuraduría investigará si servidores de Ecopetrol solicitaron datos financieros sin cumplir con los requisitos legales, y si funcionarios de la UIAF accedieron a entregar esa información."/>
    <n v="235000"/>
    <x v="1"/>
    <n v="1410000"/>
    <n v="105000"/>
    <s v="Funcionarios de Ecopetrol y la UIAF, bajo indagación por posible acceso indebido a información financiera"/>
  </r>
  <r>
    <d v="2025-11-26T00:00:00"/>
    <x v="0"/>
    <x v="28"/>
    <x v="0"/>
    <x v="41"/>
    <m/>
    <x v="0"/>
    <s v="Nacional"/>
    <x v="0"/>
    <x v="1230"/>
    <s v="La Procuraduría ordenó abrir una indagación previa contra funcionarios por determinar."/>
    <n v="175000"/>
    <x v="1"/>
    <n v="1050000"/>
    <n v="8500"/>
    <s v="Investigan a funcionarios en Ecopetrol y la UIAF por presuntas irregularidades en rastreo a empleados de la petrolera"/>
  </r>
  <r>
    <d v="2025-11-26T00:00:00"/>
    <x v="0"/>
    <x v="29"/>
    <x v="0"/>
    <x v="41"/>
    <m/>
    <x v="0"/>
    <s v="Nacional"/>
    <x v="0"/>
    <x v="1226"/>
    <s v="El ente de control investigará con el fin de identificar si hubo irregularidades en la recopilación de información de directivos de la empresa."/>
    <n v="185000"/>
    <x v="1"/>
    <n v="1110000"/>
    <n v="836900"/>
    <s v="Procuraduría abre indagación por posible rastreo irregular de información de directivos de Ecopetrol"/>
  </r>
  <r>
    <d v="2025-11-26T00:00:00"/>
    <x v="0"/>
    <x v="18"/>
    <x v="0"/>
    <x v="4"/>
    <m/>
    <x v="0"/>
    <s v="Nacional"/>
    <x v="0"/>
    <x v="1231"/>
    <s v="La alerta la hizo ante los dirigentes sindicales de la USO, el principal sindicato de Ecopetrol."/>
    <n v="245000"/>
    <x v="2"/>
    <n v="1470000"/>
    <n v="610400"/>
    <s v="Petro insiste en que Ecopetrol venda negocio de fracking en EE.UU. ante riesgo de sanciones"/>
  </r>
  <r>
    <d v="2025-11-26T00:00:00"/>
    <x v="0"/>
    <x v="54"/>
    <x v="0"/>
    <x v="4"/>
    <m/>
    <x v="0"/>
    <s v="Nacional"/>
    <x v="0"/>
    <x v="1232"/>
    <s v="En Bogotá, durante el Plenario Sindical Nacional de la Unión Sindical Obrera (USO), el presidente Gustavo Petro pidió abrir un debate interno en el sector de hidrocarburos sobre el rumbo del país en medio de la transición energética."/>
    <n v="135000"/>
    <x v="2"/>
    <n v="810000"/>
    <n v="11500"/>
    <s v="Petro advierte que, si EE. UU. sanciona a Ecopetrol, Oxy podría quedarse con todo el Permian"/>
  </r>
  <r>
    <d v="2025-11-26T00:00:00"/>
    <x v="0"/>
    <x v="30"/>
    <x v="0"/>
    <x v="4"/>
    <m/>
    <x v="0"/>
    <s v="Atlántico"/>
    <x v="4"/>
    <x v="1233"/>
    <s v="El jefe de Estado insiste en que la petrolera colombiana debe vender rápidamente el negocio de fracking en Estados Unidos."/>
    <n v="205000"/>
    <x v="2"/>
    <n v="1230000"/>
    <n v="155930"/>
    <s v="Petro advierte que si Ecopetrol ingresa a la Lista Clinton, Oxy podría quedarse con la totalidad del Permian"/>
  </r>
  <r>
    <d v="2025-11-26T00:00:00"/>
    <x v="0"/>
    <x v="11"/>
    <x v="0"/>
    <x v="4"/>
    <m/>
    <x v="0"/>
    <s v="Nacional"/>
    <x v="0"/>
    <x v="1234"/>
    <s v="Según el presidente Gustavo Petro el campo Permian enfrenta un deterioro acelerado."/>
    <n v="127000"/>
    <x v="2"/>
    <n v="762000"/>
    <n v="11500"/>
    <s v="&quot;Salida de Ecopetrol del Permian responde a baja rentabilidad, no a política&quot;: Presidente Petro"/>
  </r>
  <r>
    <d v="2025-11-26T00:00:00"/>
    <x v="0"/>
    <x v="155"/>
    <x v="0"/>
    <x v="4"/>
    <m/>
    <x v="0"/>
    <s v="Atlántico"/>
    <x v="4"/>
    <x v="1235"/>
    <s v="Ante los dirigentes de la Unión Sindical Obrera (USO), el Presidente Gustavo Petro reiteró su mensaje de que Ecopetrol debe vender su participación en la Cuenca del Permian, Estados Unidos, aunque ahora agregó el problema de la 'Lista Clinton', cuyo nombre real es la 'Lista OFAC'."/>
    <n v="106000"/>
    <x v="2"/>
    <n v="636000"/>
    <n v="2700"/>
    <s v="Petro asegura que por &quot;problema OFAC&quot; Ecopetrol debe vender participación en el Permian"/>
  </r>
  <r>
    <d v="2025-11-26T00:00:00"/>
    <x v="0"/>
    <x v="62"/>
    <x v="0"/>
    <x v="41"/>
    <m/>
    <x v="0"/>
    <s v="Santander"/>
    <x v="3"/>
    <x v="1236"/>
    <s v="La alerta sobre el presunto incremento patrimonial del vicepresidente de la compañía petrolera estatal, Bernardo Forero habría sido recibida por el presidente de Ecopetrol, Ricardo Roa, desde 2024. Forero, por su parte, negó categóricamente cualquier irregularidad en su patrimonio."/>
    <n v="121000"/>
    <x v="1"/>
    <n v="726000"/>
    <n v="17000"/>
    <s v="¿Hay corrupción en ECOPETROL? Vicepresidente acusado de ENRIQUECIMIENTO ilícito"/>
  </r>
  <r>
    <d v="2025-11-26T00:00:00"/>
    <x v="0"/>
    <x v="3"/>
    <x v="0"/>
    <x v="7"/>
    <m/>
    <x v="0"/>
    <s v="Nacional"/>
    <x v="0"/>
    <x v="1154"/>
    <s v="La empresa más importante del país vive uno de sus peores años y aunque habían indicado que no iba a haber fiesta, finalmente sí hubo, y con todo los juguetes."/>
    <n v="185000"/>
    <x v="1"/>
    <n v="1110000"/>
    <n v="268166"/>
    <s v="Ecopetrol hizo fiesta de fin de año con Pipe Bueno y más, pero lo que pasó no es de celebrar: hay varias críticas"/>
  </r>
  <r>
    <d v="2025-11-26T00:00:00"/>
    <x v="0"/>
    <x v="336"/>
    <x v="0"/>
    <x v="5"/>
    <m/>
    <x v="0"/>
    <s v="Nacional"/>
    <x v="0"/>
    <x v="1237"/>
    <s v="El impacto sobre Ecopetrol será inevitable. Una empresa sólida, que había demostrado crecimiento, competitividad y resultados durante décadas, queda relegada mientras se le entrega el protagonismo a un proveedor inestable."/>
    <n v="175000"/>
    <x v="2"/>
    <n v="1050000"/>
    <n v="4800"/>
    <s v="El error energético que deja a Colombia en manos de Maduro"/>
  </r>
  <r>
    <d v="2025-11-26T00:00:00"/>
    <x v="0"/>
    <x v="28"/>
    <x v="0"/>
    <x v="5"/>
    <m/>
    <x v="0"/>
    <s v="Nacional"/>
    <x v="0"/>
    <x v="1207"/>
    <s v="Una empresa del tamaño e importancia de Ecopetrol requiere estabilidad, visión a largo plazo y autonomía técnica."/>
    <n v="175000"/>
    <x v="2"/>
    <n v="1050000"/>
    <n v="8500"/>
    <s v="Ecopetrol y el costo estratégico de retroceder"/>
  </r>
  <r>
    <d v="2025-11-26T00:00:00"/>
    <x v="0"/>
    <x v="10"/>
    <x v="0"/>
    <x v="8"/>
    <m/>
    <x v="0"/>
    <s v="Guajira"/>
    <x v="4"/>
    <x v="1238"/>
    <s v="La administración distrital para mejorar el bienestar de los estudiantes del IPC entregó una amplia dotación de menaje y mobiliario, una gestión que el alcalde Genaro Redondo venía impulsando para fortalecer la alimentación escolar y garantizar condiciones dignas dentro del entorno educativo."/>
    <n v="106000"/>
    <x v="0"/>
    <n v="636000"/>
    <n v="2700"/>
    <s v="I.E. de Riohacha y recibe alimentación escolar y dotación de parte de Ecopetrol y Distrito"/>
  </r>
  <r>
    <d v="2025-11-26T00:00:00"/>
    <x v="0"/>
    <x v="175"/>
    <x v="0"/>
    <x v="8"/>
    <m/>
    <x v="0"/>
    <s v="Casanare"/>
    <x v="7"/>
    <x v="1192"/>
    <s v="Ecopetrol realizó la entrega parcial de más de 130 elementos de dotación para la Institución Educativa Cupiagua sede Plan Cunamá Las Brisas, ubicada en zona rural del municipio de Aguazul, Casanare."/>
    <n v="98000"/>
    <x v="0"/>
    <n v="588000"/>
    <n v="2600"/>
    <s v="Ecopetrol entregó dotación a institución educativa rural Cupiagua sede Plan Cunamá Las Brisas de Aguazul"/>
  </r>
  <r>
    <d v="2025-11-26T00:00:00"/>
    <x v="0"/>
    <x v="294"/>
    <x v="0"/>
    <x v="8"/>
    <m/>
    <x v="0"/>
    <s v="Meta"/>
    <x v="1"/>
    <x v="1239"/>
    <s v="Los 30 corredores instalados facilitan el tránsito seguro de especies como monos, ardillas y osos meleros entre los fragmentos del bosque que rodean las instalaciones."/>
    <n v="103000"/>
    <x v="0"/>
    <n v="618000"/>
    <n v="2600"/>
    <s v="Con pasos elevados, Ecopetrol protege la fauna silvestre en el Campo Apiay"/>
  </r>
  <r>
    <d v="2025-11-27T00:00:00"/>
    <x v="0"/>
    <x v="337"/>
    <x v="0"/>
    <x v="8"/>
    <m/>
    <x v="0"/>
    <s v="Guajira"/>
    <x v="4"/>
    <x v="1240"/>
    <s v="El alcalde Genaro Redondo y la vicepresidenta corporativa de Transformación Territorial y HSE de Ecopetrol, Sandra Lucía Rodríguez, realizaron la entrega oficial de una completa dotación de menaje y mobiliario a la Institución Educativa Centro de Integración Popular (IPC), con el objetivo de fortalecer el servicio de alimentación escolar y mejorar el bienestar de los estudiantes, garantizando su permanencia en el sistema educativo."/>
    <n v="106000"/>
    <x v="0"/>
    <n v="636000"/>
    <n v="2700"/>
    <s v="Alcaldía de Riohacha y Ecopetrol entregan dotación para fortalecer alimentación escolar en el Centro de Integración Popular"/>
  </r>
  <r>
    <d v="2025-11-27T00:00:00"/>
    <x v="0"/>
    <x v="252"/>
    <x v="0"/>
    <x v="8"/>
    <m/>
    <x v="0"/>
    <s v="Huila"/>
    <x v="6"/>
    <x v="1241"/>
    <s v="Ecopetrol, a través de sus empresas contratistas, vinculó en octubre de 2025 un total de 2.187 trabajadores para el desarrollo de sus actividades en el Huila."/>
    <n v="103000"/>
    <x v="0"/>
    <n v="618000"/>
    <n v="2600"/>
    <s v="Ecopetrol impulsa el empleo local en el Huila y fortalece la vinculación laboral inclusiva"/>
  </r>
  <r>
    <d v="2025-11-27T00:00:00"/>
    <x v="0"/>
    <x v="285"/>
    <x v="0"/>
    <x v="8"/>
    <m/>
    <x v="0"/>
    <s v="Nacional"/>
    <x v="0"/>
    <x v="1241"/>
    <s v="Ecopetrol, a través de sus empresas contratistas, vinculó en octubre de 2025 un total de 2.187 trabajadores para el desarrollo de sus actividades en el Huila. De este personal, 1.880 personas son habitantes de la región, lo que representa un 86% de contratación local."/>
    <n v="127000"/>
    <x v="0"/>
    <n v="762000"/>
    <n v="4800"/>
    <s v="Ecopetrol impulsa el empleo local en el Huila y fortalece la vinculación laboral inclusiva"/>
  </r>
  <r>
    <d v="2025-11-27T00:00:00"/>
    <x v="0"/>
    <x v="338"/>
    <x v="0"/>
    <x v="8"/>
    <m/>
    <x v="0"/>
    <s v="Huila"/>
    <x v="6"/>
    <x v="1242"/>
    <s v="Ecopetrol, a través de sus empresas contratistas, vinculó en octubre de 2025 un total de 2.187 trabajadores para el desarrollo de sus actividades en el Huila."/>
    <n v="103000"/>
    <x v="0"/>
    <n v="618000"/>
    <n v="2600"/>
    <s v="Contratación local de Ecopetrol sigue en aumento"/>
  </r>
  <r>
    <d v="2025-11-27T00:00:00"/>
    <x v="0"/>
    <x v="211"/>
    <x v="0"/>
    <x v="8"/>
    <m/>
    <x v="0"/>
    <s v="Meta"/>
    <x v="1"/>
    <x v="1243"/>
    <s v="Ecopetrol ha anunciado una inversión social histórica en el departamento del Meta, con una cifra que asciende a $67.443 millones de pesos para transformar la calidad de vida de miles de ciudadanos."/>
    <n v="103000"/>
    <x v="0"/>
    <n v="618000"/>
    <n v="2600"/>
    <s v="$67.443 millones. Ecopetrol y gobiernos locales impulsan el desarrollo social en cinco municipios del Meta."/>
  </r>
  <r>
    <d v="2025-11-27T00:00:00"/>
    <x v="0"/>
    <x v="37"/>
    <x v="0"/>
    <x v="8"/>
    <m/>
    <x v="0"/>
    <s v="Nacional"/>
    <x v="0"/>
    <x v="1241"/>
    <s v="Ecopetrol, a través de sus empresas contratistas, vinculó en octubre de 2025 un total de 2.187 trabajadores para el desarrollo de sus actividades en el Huila."/>
    <n v="127000"/>
    <x v="0"/>
    <n v="762000"/>
    <n v="11500"/>
    <s v="Ecopetrol impulsa el empleo local en el Huila y fortalece la vinculación laboral inclusiva"/>
  </r>
  <r>
    <d v="2025-11-27T00:00:00"/>
    <x v="0"/>
    <x v="294"/>
    <x v="0"/>
    <x v="8"/>
    <m/>
    <x v="0"/>
    <s v="Meta"/>
    <x v="1"/>
    <x v="1244"/>
    <s v="Las iniciativas incluyen infraestructura deportiva, energía solar, apoya a emprendedores y dotación escolar para miles de habitantes."/>
    <n v="103000"/>
    <x v="0"/>
    <n v="618000"/>
    <n v="2600"/>
    <s v="Ecopetrol destina más de 67 mil millones para proyectos sociales y educativos en el Meta"/>
  </r>
  <r>
    <d v="2025-11-27T00:00:00"/>
    <x v="0"/>
    <x v="275"/>
    <x v="0"/>
    <x v="44"/>
    <m/>
    <x v="0"/>
    <s v="Atlántico"/>
    <x v="4"/>
    <x v="1245"/>
    <s v="En 1973, por fin Colombia, se asomó al boom del uso de gas natural, como se hacía en otros países. Su entrada fue La Guajira, tras el descubrimiento de yacimientos en el denominado Campo Ballenas, que abrió paso a la construcción de la estación en El Pájaro."/>
    <n v="175000"/>
    <x v="0"/>
    <n v="1050000"/>
    <n v="2700"/>
    <s v="Ecopetrol y Hocol hacen advertencia"/>
  </r>
  <r>
    <d v="2025-11-27T00:00:00"/>
    <x v="1"/>
    <x v="26"/>
    <x v="0"/>
    <x v="5"/>
    <m/>
    <x v="0"/>
    <s v="Nacional"/>
    <x v="0"/>
    <x v="1246"/>
    <s v="El presidente Petro insiste en someter a la compañía a sus vaivenes políticos."/>
    <n v="147000"/>
    <x v="2"/>
    <n v="14112000"/>
    <n v="25000"/>
    <s v="Ecopetrol no debe obedecer"/>
  </r>
  <r>
    <d v="2025-11-27T00:00:00"/>
    <x v="0"/>
    <x v="26"/>
    <x v="0"/>
    <x v="5"/>
    <m/>
    <x v="0"/>
    <s v="Nacional"/>
    <x v="0"/>
    <x v="1246"/>
    <s v="El presidente Petro insiste en someter a la compañía a sus vaivenes políticos.Las declaraciones del presidente Petro sobre la supuesta necesidad de que Ecopetrol “salga de Estados Unidos ya”, por temores asociados a sanciones de la Ofac, reabren una inquietud que debería estar resuelta"/>
    <n v="162000"/>
    <x v="2"/>
    <n v="972000"/>
    <n v="35360"/>
    <s v="Ecopetrol no debe obedecer"/>
  </r>
  <r>
    <d v="2025-11-27T00:00:00"/>
    <x v="0"/>
    <x v="25"/>
    <x v="0"/>
    <x v="9"/>
    <m/>
    <x v="0"/>
    <s v="Nacional"/>
    <x v="0"/>
    <x v="1247"/>
    <s v="Panelistas nacionales y extranjeros estarán hablando del potencial que tiene La Guajira en el liderazgo de la implementación de energías limpias y renovables"/>
    <n v="295000"/>
    <x v="0"/>
    <n v="1770000"/>
    <n v="95033"/>
    <s v="La Guajira se posiciona como una Potencia Energética del Caribe"/>
  </r>
  <r>
    <d v="2025-11-27T00:00:00"/>
    <x v="0"/>
    <x v="92"/>
    <x v="0"/>
    <x v="4"/>
    <m/>
    <x v="0"/>
    <s v="Santander"/>
    <x v="3"/>
    <x v="1248"/>
    <s v="Recordó el presidente Gustavo Petro, al tiempo que señaló que “hay que reconvertir Ecopetrol en una empresa de energías limpias”."/>
    <n v="113000"/>
    <x v="1"/>
    <n v="678000"/>
    <n v="2800"/>
    <s v="Ecopetrol corre el riesgo de quebrar si llega a su límite de endeudamiento"/>
  </r>
  <r>
    <d v="2025-11-27T00:00:00"/>
    <x v="0"/>
    <x v="205"/>
    <x v="0"/>
    <x v="45"/>
    <m/>
    <x v="0"/>
    <s v="Nacional"/>
    <x v="0"/>
    <x v="1249"/>
    <s v="Ecopetrol firma un acuerdo con 30 comunidades en La Guajira para avanzar en la construcción del parque eólico Windpeshi."/>
    <n v="78000"/>
    <x v="0"/>
    <n v="468000"/>
    <n v="4800"/>
    <s v="Ecopetrol alcanza un pacto con comunidades de La Guajira para el desarrollo del parque eólico Windpeshi"/>
  </r>
  <r>
    <d v="2025-11-27T00:00:00"/>
    <x v="0"/>
    <x v="184"/>
    <x v="0"/>
    <x v="45"/>
    <m/>
    <x v="0"/>
    <s v="Nacional"/>
    <x v="0"/>
    <x v="1250"/>
    <s v="Windpeshi es uno de los mayores proyectos para Ecopetrol, dotado de 41 turbinas eólicas de última tecnología, de cinco MW cada una"/>
    <n v="175000"/>
    <x v="0"/>
    <n v="1050000"/>
    <n v="4800"/>
    <s v="Ecopetrol consigue un acuerdo con 30 comunidades de La Guajira para construir el parque eólico Windpeshi"/>
  </r>
  <r>
    <d v="2025-11-27T00:00:00"/>
    <x v="0"/>
    <x v="190"/>
    <x v="0"/>
    <x v="9"/>
    <m/>
    <x v="0"/>
    <s v="Santander"/>
    <x v="3"/>
    <x v="1251"/>
    <s v="Críticas a la venta del Permian y llamado a una reconversión laboral marcan el plenario"/>
    <n v="121000"/>
    <x v="0"/>
    <n v="726000"/>
    <n v="5500"/>
    <s v="Plenario de la USO debate transición energética tras visita de Petro"/>
  </r>
  <r>
    <d v="2025-11-27T00:00:00"/>
    <x v="0"/>
    <x v="45"/>
    <x v="0"/>
    <x v="45"/>
    <m/>
    <x v="0"/>
    <s v="Nacional"/>
    <x v="0"/>
    <x v="1250"/>
    <s v="La petrolera colombiana Ecopetrol ha alcanzado un acuerdo con 30 comunidades certificadas que se ubican dentro de La Guajira (Colombia), donde la empresa espera retomar la construcción del parque eólico Windpeshi."/>
    <n v="127000"/>
    <x v="0"/>
    <n v="762000"/>
    <n v="14500"/>
    <s v="Ecopetrol consigue un acuerdo con 30 comunidades de La Guajira para construir el parque eólico Windpeshi"/>
  </r>
  <r>
    <d v="2025-11-27T00:00:00"/>
    <x v="0"/>
    <x v="339"/>
    <x v="0"/>
    <x v="43"/>
    <m/>
    <x v="0"/>
    <s v="Internacional"/>
    <x v="5"/>
    <x v="1252"/>
    <s v="La experiencia con buques asistidos por viento representa un avance directo hacia una infraestructura logística más limpia y eficiente."/>
    <n v="135000"/>
    <x v="0"/>
    <n v="810000"/>
    <n v="7500"/>
    <s v="Ecopetrol reduce emisiones de CO2 con transporte marítimo asistido por velas de succión"/>
  </r>
  <r>
    <d v="2025-11-27T00:00:00"/>
    <x v="0"/>
    <x v="271"/>
    <x v="0"/>
    <x v="9"/>
    <m/>
    <x v="0"/>
    <s v="Atlántico"/>
    <x v="4"/>
    <x v="1253"/>
    <s v="El presidente Gustavo Petro pidió este martes a los trabajadores de la Unión Sindical Obrera (USO) examinar el estado actual y las proyecciones de la empresa Ecopetrol: “Hay que reconvertir Ecopetrol y abrirle otro escenario”."/>
    <n v="106000"/>
    <x v="0"/>
    <n v="636000"/>
    <n v="2700"/>
    <s v="Hay que reconvertir a Ecopetrol en una empresa de energías limpias: Petro ante la USO"/>
  </r>
  <r>
    <d v="2025-11-27T00:00:00"/>
    <x v="0"/>
    <x v="10"/>
    <x v="0"/>
    <x v="45"/>
    <m/>
    <x v="0"/>
    <s v="Guajira"/>
    <x v="4"/>
    <x v="1254"/>
    <s v="La empresa colombiana, dio un golpe de timón en La Guajira tras anunciar que ya tiene más del 90 % de los acuerdos de consulta previa con 30 comunidades wayuu para echar a andar el parque Eólico Windpeshi, un proyecto que había estado congelado y que ahora toma rumbo firme hacia su fase de construcción en el primer semestre de 2026, una vez se formalicen todos los pactos antes de finalizar 2025."/>
    <n v="106000"/>
    <x v="0"/>
    <n v="636000"/>
    <n v="2700"/>
    <s v="Ecopetrol sella acuerdos importantes para destrabar construcción del parque eólico Windpeshi"/>
  </r>
  <r>
    <d v="2025-11-27T00:00:00"/>
    <x v="0"/>
    <x v="3"/>
    <x v="0"/>
    <x v="45"/>
    <m/>
    <x v="0"/>
    <s v="Nacional"/>
    <x v="0"/>
    <x v="1255"/>
    <s v="Más del 90% de las comunidades locales respaldan el avance del parque eólico Windpeshi en La Guajira."/>
    <n v="185000"/>
    <x v="0"/>
    <n v="1110000"/>
    <n v="268166"/>
    <s v="Comunidades respaldan el Parque Eólico Windpeshi: así avanza el proyecto clave de transición energética en La Guajira"/>
  </r>
  <r>
    <d v="2025-11-27T00:00:00"/>
    <x v="0"/>
    <x v="15"/>
    <x v="0"/>
    <x v="45"/>
    <m/>
    <x v="0"/>
    <s v="Nacional"/>
    <x v="0"/>
    <x v="1256"/>
    <s v="Este proyecto está localizado en La Guajira y hace parte del portafolio de energías renovables que la empresa desea impulsar."/>
    <n v="215000"/>
    <x v="0"/>
    <n v="1290000"/>
    <n v="26066"/>
    <s v="Consultas previas del proyecto eólico Windpeshi avanzaron en 90%; iniciativa produciría 8 % de energía de Ecopetrol"/>
  </r>
  <r>
    <d v="2025-11-27T00:00:00"/>
    <x v="1"/>
    <x v="14"/>
    <x v="0"/>
    <x v="4"/>
    <m/>
    <x v="0"/>
    <s v="Nacional"/>
    <x v="0"/>
    <x v="1257"/>
    <s v="Petro advirtió que la permanencia de Ecopetrol en Permian podría generar pérdidas y riesgos para el país, e insistió en evaluar una salida inmediata."/>
    <n v="147783.9792"/>
    <x v="2"/>
    <n v="2955679.5839999998"/>
    <n v="45000"/>
    <s v="Petro insiste en salida de Ecopetrol del Permian"/>
  </r>
  <r>
    <d v="2025-11-27T00:00:00"/>
    <x v="0"/>
    <x v="170"/>
    <x v="0"/>
    <x v="4"/>
    <m/>
    <x v="0"/>
    <s v="Nacional"/>
    <x v="0"/>
    <x v="1258"/>
    <s v="Petro advirtió que la permanencia de Ecopetrol en Permian podría generar pérdidas y riesgos para el país, e insistió en evaluar una salida inmediata."/>
    <n v="127000"/>
    <x v="2"/>
    <n v="762000"/>
    <n v="4800"/>
    <s v="¿Debe Ecopetrol seguir en Permian? El impacto que tendría una salida para la compañía"/>
  </r>
  <r>
    <d v="2025-11-27T00:00:00"/>
    <x v="0"/>
    <x v="54"/>
    <x v="0"/>
    <x v="4"/>
    <m/>
    <x v="0"/>
    <s v="Nacional"/>
    <x v="0"/>
    <x v="1259"/>
    <s v="El presidente Gustavo Petro informó en redes sociales que se reunió con trabajadores del sector petrolero y presentó cifras técnicas sobre el campo Permian, así como su posición frente al futuro del petróleo."/>
    <n v="135000"/>
    <x v="2"/>
    <n v="810000"/>
    <n v="11500"/>
    <s v="Presidente Petro anuncia reunión con la junta de Ecopetrol para tomar una decisión sobre el futuro del Permian"/>
  </r>
  <r>
    <d v="2025-11-27T00:00:00"/>
    <x v="0"/>
    <x v="11"/>
    <x v="0"/>
    <x v="4"/>
    <m/>
    <x v="0"/>
    <s v="Nacional"/>
    <x v="0"/>
    <x v="1260"/>
    <s v="Según la USO, es importante hacer análisis concretos con datos y hechos, los cuales deben basarse en información y en estudios serios."/>
    <n v="127000"/>
    <x v="2"/>
    <n v="762000"/>
    <n v="11500"/>
    <s v="La USO insiste en que posible venta de Permian afectaría a Ecopetrol: “En estos momentos es inconveniente venderlo”"/>
  </r>
  <r>
    <d v="2025-11-27T00:00:00"/>
    <x v="0"/>
    <x v="16"/>
    <x v="0"/>
    <x v="4"/>
    <m/>
    <x v="0"/>
    <s v="Nacional"/>
    <x v="0"/>
    <x v="1261"/>
    <s v="El mandatario argumenta que la decisión responde a factores económicos y técnicos, no a motivos políticos o climáticos, y advirtió sobre la disminución de utilidades en la operación conjunta con Oxy"/>
    <n v="225000"/>
    <x v="2"/>
    <n v="1350000"/>
    <n v="232833"/>
    <s v="Petro aseguró que salida de Ecopetrol del Permian en Estados Unidos se daría por baja rentabilidad y no por política"/>
  </r>
  <r>
    <d v="2025-11-27T00:00:00"/>
    <x v="0"/>
    <x v="26"/>
    <x v="0"/>
    <x v="4"/>
    <m/>
    <x v="0"/>
    <s v="Nacional"/>
    <x v="0"/>
    <x v="1262"/>
    <s v="Además, el jefe de Estado aseguró que sí Ecopetrol es sancionado, OXY se podría quedar con el Permian."/>
    <n v="162000"/>
    <x v="2"/>
    <n v="972000"/>
    <n v="35360"/>
    <s v="‘Hay que salir de EE.UU. ya, porque lo acelera el problema de la lista Clinton’: presidente Petro sobre el Permian"/>
  </r>
  <r>
    <d v="2025-11-27T00:00:00"/>
    <x v="0"/>
    <x v="23"/>
    <x v="0"/>
    <x v="41"/>
    <m/>
    <x v="0"/>
    <s v="Nacional"/>
    <x v="0"/>
    <x v="1263"/>
    <s v="El asunto, revelado por EL TIEMPO, será puesto sobre la mesa en junta de hoy. Hay listados con nombres de más de 100 personas que ordenaron chequear."/>
    <n v="215000"/>
    <x v="1"/>
    <n v="1290000"/>
    <n v="186130"/>
    <s v="El correo e instrucciones para que Uiaf rastreara a Saúl Kattan, a 23 familiares y otros miembros de junta de Ecopetrol: Procuraduría indaga legalidad"/>
  </r>
  <r>
    <d v="2025-11-27T00:00:00"/>
    <x v="0"/>
    <x v="0"/>
    <x v="0"/>
    <x v="41"/>
    <m/>
    <x v="0"/>
    <s v="Nacional"/>
    <x v="0"/>
    <x v="1264"/>
    <s v="Por solicitud de Ecopetrol, la UIAF, del ministerio de hacienda, hizo seguimientos y reviso la vida financiera de al menos 6 miembros de la ju ta directiva de la principal empresa del país."/>
    <n v="127000"/>
    <x v="1"/>
    <n v="762000"/>
    <n v="11500"/>
    <s v="MIEMBROS DE LA JUNTA DIRECTIVA DE ECOPETROL INVESTIGADOS POR LA UIAF"/>
  </r>
  <r>
    <d v="2025-11-27T00:00:00"/>
    <x v="0"/>
    <x v="46"/>
    <x v="0"/>
    <x v="41"/>
    <m/>
    <x v="0"/>
    <s v="Nacional"/>
    <x v="0"/>
    <x v="1265"/>
    <s v="La Procuraduría abrió una investigación contra Ecopetrol por, presuntamente, usar de forma irregular información de varios de sus funcionarios."/>
    <n v="127000"/>
    <x v="1"/>
    <n v="762000"/>
    <n v="72000"/>
    <s v="Procuraduría investiga a Ecopetrol por rastreo de la Uiaf a funcionarios"/>
  </r>
  <r>
    <d v="2025-11-27T00:00:00"/>
    <x v="0"/>
    <x v="30"/>
    <x v="0"/>
    <x v="44"/>
    <m/>
    <x v="0"/>
    <s v="Atlántico"/>
    <x v="4"/>
    <x v="1266"/>
    <s v="De acuerdo con la compañía, la situación que se presenta, impide el tránsito de trabajadores, suministros y alimentos necesarios para el desarrollo de la operación."/>
    <n v="205000"/>
    <x v="0"/>
    <n v="1230000"/>
    <n v="155930"/>
    <s v="Hocol alertó riesgo de desabastecimiento de gas por bloqueos en Complejo Ballena en La Guajira"/>
  </r>
  <r>
    <d v="2025-11-27T00:00:00"/>
    <x v="0"/>
    <x v="271"/>
    <x v="0"/>
    <x v="10"/>
    <m/>
    <x v="0"/>
    <s v="Nacional"/>
    <x v="0"/>
    <x v="1267"/>
    <s v="El Grupo Ecopetrol definió la ruta para garantizar el suministro de gas natural a más de 36 millones de colombianos durante la próxima década (2024-2034)."/>
    <n v="127000"/>
    <x v="0"/>
    <n v="762000"/>
    <n v="4800"/>
    <s v="El suministro de gas natural está garantizado hasta 2034: Ecopetrol"/>
  </r>
  <r>
    <d v="2025-11-27T00:00:00"/>
    <x v="0"/>
    <x v="15"/>
    <x v="0"/>
    <x v="44"/>
    <m/>
    <x v="0"/>
    <s v="Nacional"/>
    <x v="0"/>
    <x v="1268"/>
    <s v="Los analistas prevén que, de materializarse ese escenario, no habría posibilidad de importar por la capacidad de la planta de regasificación de Cartagena."/>
    <n v="215000"/>
    <x v="0"/>
    <n v="1290000"/>
    <n v="26066"/>
    <s v="Eventual cese de operaciones del complejo Ballena afectaría a 14 millones de usuarios"/>
  </r>
  <r>
    <d v="2025-11-27T00:00:00"/>
    <x v="1"/>
    <x v="26"/>
    <x v="0"/>
    <x v="13"/>
    <m/>
    <x v="0"/>
    <s v="Nacional"/>
    <x v="0"/>
    <x v="1269"/>
    <s v="Entre 2020 y 2021 en Colombia se desarrollaron los primeros pilotos de fracking comenzado con el proyecto piloto de investigación Kalé de Ecopetrol "/>
    <n v="147000"/>
    <x v="2"/>
    <n v="74382000"/>
    <n v="25000"/>
    <s v="Fracking, debate sobre la mesa con nuevo gobierno"/>
  </r>
  <r>
    <d v="2025-11-27T00:00:00"/>
    <x v="0"/>
    <x v="211"/>
    <x v="0"/>
    <x v="8"/>
    <m/>
    <x v="0"/>
    <s v="Meta"/>
    <x v="1"/>
    <x v="1270"/>
    <s v="El Instituto de Turismo de Villavicencio (ITV), en alianza con el convenio FAO–Ecopetrol, realizará una jornada académica para fortalecer sus habilidades financieras."/>
    <n v="103000"/>
    <x v="0"/>
    <n v="618000"/>
    <n v="2600"/>
    <s v="Este viernes en la Santo Tomás: Gremio turístico de Villavicencio se capacitará para mejorar su competitividad."/>
  </r>
  <r>
    <d v="2025-11-28T00:00:00"/>
    <x v="1"/>
    <x v="23"/>
    <x v="3"/>
    <x v="19"/>
    <m/>
    <x v="1"/>
    <s v="Nacional"/>
    <x v="0"/>
    <x v="1271"/>
    <s v="El CNE determinó que los topes electorales se sobrepasaron por un total de $ 5.300 millones "/>
    <n v="650000"/>
    <x v="1"/>
    <n v="15600000"/>
    <n v="260000"/>
    <s v="Sancionan a campaña Petro 2022 y compulsan copias contra Ricardo Roa"/>
  </r>
  <r>
    <d v="2025-11-28T00:00:00"/>
    <x v="1"/>
    <x v="23"/>
    <x v="3"/>
    <x v="19"/>
    <m/>
    <x v="1"/>
    <s v="Nacional"/>
    <x v="0"/>
    <x v="1272"/>
    <s v="Es una decisión si precedentes compulsó copias a la Fiscalía para indagar a Ricardo Roa"/>
    <n v="315000"/>
    <x v="1"/>
    <n v="42525000"/>
    <n v="260000"/>
    <s v="Por violar topes, CNE sanciona a campaña Petro 2022-2026"/>
  </r>
  <r>
    <d v="2025-11-28T00:00:00"/>
    <x v="1"/>
    <x v="23"/>
    <x v="3"/>
    <x v="19"/>
    <m/>
    <x v="1"/>
    <s v="Nacional"/>
    <x v="0"/>
    <x v="1273"/>
    <s v="Los investigadores de la Cámara esperan la compulsa de copias del Consejo Nacional Electoral "/>
    <n v="315000"/>
    <x v="1"/>
    <n v="94500000"/>
    <n v="260000"/>
    <s v="Veredicto del CNE presiona a Comisión de Acusaciones, Que ya tiene un borrador del caso"/>
  </r>
  <r>
    <d v="2025-11-28T00:00:00"/>
    <x v="0"/>
    <x v="23"/>
    <x v="3"/>
    <x v="19"/>
    <m/>
    <x v="1"/>
    <s v="Nacional"/>
    <x v="0"/>
    <x v="1274"/>
    <s v="Alega que se le violó el derecho a la defensa al no practicarse una de las pruebas que su defensa solicitó. El amparo lo firma él mismo."/>
    <n v="215000"/>
    <x v="1"/>
    <n v="1290000"/>
    <n v="186130"/>
    <s v="Exclusivo: esta es la tutela que interpuso Ricardo Roa poco antes de que el CNE sancionara a la campaña Petro Presidente por violación de topes"/>
  </r>
  <r>
    <d v="2025-11-28T00:00:00"/>
    <x v="0"/>
    <x v="23"/>
    <x v="0"/>
    <x v="11"/>
    <m/>
    <x v="0"/>
    <s v="Nacional"/>
    <x v="0"/>
    <x v="1275"/>
    <s v="Roa fue el gerente de la campaña presidencial de 2022 y será investigado por la Fiscalía. Oposición pide su salida del cargo."/>
    <n v="215000"/>
    <x v="1"/>
    <n v="1290000"/>
    <n v="186130"/>
    <s v="¿Qué pasará con Ricardo Roa, poderoso presidente de Ecopetrol, tras sanción del CNE a la campaña Petro Presidente?"/>
  </r>
  <r>
    <d v="2025-11-28T00:00:00"/>
    <x v="1"/>
    <x v="26"/>
    <x v="0"/>
    <x v="11"/>
    <m/>
    <x v="0"/>
    <s v="Nacional"/>
    <x v="0"/>
    <x v="1276"/>
    <s v="Tras el fallo de Consejo Nacional Electoral que envió copias a la Fisclía, expertos pide n no hundir más la reputación de la principal empresa del país"/>
    <n v="359000"/>
    <x v="1"/>
    <n v="20104000"/>
    <n v="25000"/>
    <s v="La era de Roa en Ecopetrol habría llegado a su fin"/>
  </r>
  <r>
    <d v="2025-11-28T00:00:00"/>
    <x v="1"/>
    <x v="26"/>
    <x v="0"/>
    <x v="11"/>
    <m/>
    <x v="0"/>
    <s v="Nacional"/>
    <x v="0"/>
    <x v="1277"/>
    <s v="Ayer, el Consejo Nacional Electoral sancionó a la campaña Petro Presidente por violar los topes."/>
    <n v="147000"/>
    <x v="1"/>
    <n v="26460000"/>
    <n v="25000"/>
    <s v="Tras fallo, era de Ricardo Roa en Ecopetrol habría llegado a su fin"/>
  </r>
  <r>
    <d v="2025-11-28T00:00:00"/>
    <x v="0"/>
    <x v="26"/>
    <x v="0"/>
    <x v="11"/>
    <m/>
    <x v="0"/>
    <s v="Nacional"/>
    <x v="0"/>
    <x v="1278"/>
    <s v="El presidente de la petrolera había señalado que se apartaría del cargo en caso tal de verse afectado legalmente."/>
    <n v="162000"/>
    <x v="1"/>
    <n v="972000"/>
    <n v="35360"/>
    <s v="La era Roa en Ecopetrol estaría próxima a llegar a su fin, tras el fallo del Consejo Nacional Electoral"/>
  </r>
  <r>
    <d v="2025-11-28T00:00:00"/>
    <x v="1"/>
    <x v="20"/>
    <x v="3"/>
    <x v="19"/>
    <m/>
    <x v="1"/>
    <s v="Nacional"/>
    <x v="0"/>
    <x v="1279"/>
    <s v="En el Consejo Nacional Electoral se determinó que el proceso que llevó a Gustavo Petro a la Casa de Nariño si superó los topes electorales"/>
    <n v="205000"/>
    <x v="1"/>
    <n v="53300000"/>
    <n v="52000"/>
    <s v="Este es el impacto de la sanción a la campaña de Petro: “no aceptamos esa decisión”"/>
  </r>
  <r>
    <d v="2025-11-28T00:00:00"/>
    <x v="0"/>
    <x v="12"/>
    <x v="3"/>
    <x v="19"/>
    <m/>
    <x v="1"/>
    <s v="Antioquia"/>
    <x v="2"/>
    <x v="1280"/>
    <s v="El expediente del CNE pasa ahora a la Fiscalía, que deberá evaluar si las irregularidades tienen alcance penal. Aquí los detalles de la compulsa."/>
    <n v="250000"/>
    <x v="1"/>
    <n v="1500000"/>
    <n v="106360"/>
    <s v="Los aportes cuestionados, el evento y una factura omitida: detalles de la acusación del CNE contra Ricardo Roa, ¿qué le puede pasar en Fiscalía?"/>
  </r>
  <r>
    <d v="2025-11-28T00:00:00"/>
    <x v="0"/>
    <x v="12"/>
    <x v="3"/>
    <x v="19"/>
    <m/>
    <x v="1"/>
    <s v="Antioquia"/>
    <x v="2"/>
    <x v="1281"/>
    <s v="La decisión se tomó por la violación de topes electorales. Es la primera vez que una campaña presidencial es sancionada."/>
    <n v="250000"/>
    <x v="1"/>
    <n v="1000000"/>
    <n v="106360"/>
    <s v="CNE sancionó a la campaña presidencial de Petro por violación de topes por más de $3.500 millones y pide a Fiscalía investigar a Ricardo Roa"/>
  </r>
  <r>
    <d v="2025-11-28T00:00:00"/>
    <x v="0"/>
    <x v="30"/>
    <x v="3"/>
    <x v="19"/>
    <m/>
    <x v="1"/>
    <s v="Atlántico"/>
    <x v="4"/>
    <x v="1282"/>
    <s v="El documento preliminar señala que no hubo sustento probatorio para seguir la investigación por presunta financiación irregular de la campaña presidencial y ordena remitir el fallo a la Fiscalía y al CNE para los procesos contra el exgerente Ricardo Roa."/>
    <n v="205000"/>
    <x v="1"/>
    <n v="1230000"/>
    <n v="155930"/>
    <s v="Borrador en la Comisión de Acusación plantea archivar indagación a Campaña Petro por falta de pruebas"/>
  </r>
  <r>
    <d v="2025-11-28T00:00:00"/>
    <x v="0"/>
    <x v="27"/>
    <x v="3"/>
    <x v="19"/>
    <m/>
    <x v="1"/>
    <s v="Nacional"/>
    <x v="0"/>
    <x v="1283"/>
    <s v="Organismo determinó que se rebasaron los límites de gastos en $3.042 millones. Ricardo Roa, quien entonces fue el gerente, recibió millonaria sanción y afronta una indagación en la Fiscalía."/>
    <n v="127000"/>
    <x v="1"/>
    <n v="762000"/>
    <n v="11500"/>
    <s v="Fallo de CNE lo confirma: campaña Petro 2022 violó los topes de financiación"/>
  </r>
  <r>
    <d v="2025-11-28T00:00:00"/>
    <x v="0"/>
    <x v="16"/>
    <x v="3"/>
    <x v="19"/>
    <m/>
    <x v="1"/>
    <s v="Nacional"/>
    <x v="0"/>
    <x v="1284"/>
    <s v="El Consejo Nacional Electoral advirtió que se superó el umbral en más de $5.000 millones"/>
    <n v="225000"/>
    <x v="1"/>
    <n v="1350000"/>
    <n v="232833"/>
    <s v="Paloma Valencia retó a Petro a revelar las cuentas de Ricardo Roa tras sanción del CNE a su campaña: “Lo descubrieron”"/>
  </r>
  <r>
    <d v="2025-11-28T00:00:00"/>
    <x v="0"/>
    <x v="16"/>
    <x v="3"/>
    <x v="19"/>
    <m/>
    <x v="1"/>
    <s v="Nacional"/>
    <x v="0"/>
    <x v="1285"/>
    <s v="El exgerente de la campaña presidencial de 2022 alegó que el CNE avanzó hacia la etapa de alegatos sin practicar pruebas previamente decretadas, incluido un concepto técnico del Consejo Técnico de la Contaduría Pública"/>
    <n v="225000"/>
    <x v="1"/>
    <n v="1350000"/>
    <n v="232833"/>
    <s v="Ricardo Roa interpuso una tutela contra el CNE por presuntas irregularidades en la investigación sobre la campaña Petro Presidente"/>
  </r>
  <r>
    <d v="2025-11-28T00:00:00"/>
    <x v="0"/>
    <x v="11"/>
    <x v="3"/>
    <x v="19"/>
    <m/>
    <x v="1"/>
    <s v="Nacional"/>
    <x v="0"/>
    <x v="1286"/>
    <s v="El exsenador recordó que otras campañas políticas de exmandatarios no han sido castigadas por temas políticos."/>
    <n v="127000"/>
    <x v="1"/>
    <n v="762000"/>
    <n v="11500"/>
    <s v="Gustavo Bolívar defiende campaña de Gustavo Petro y critica al CNE por sancionar a Ricardo Roa"/>
  </r>
  <r>
    <d v="2025-11-28T00:00:00"/>
    <x v="0"/>
    <x v="47"/>
    <x v="0"/>
    <x v="11"/>
    <m/>
    <x v="0"/>
    <s v="Nacional"/>
    <x v="0"/>
    <x v="1287"/>
    <s v="La multa de 6 mil millones por su rol de gerente podrá tener una consecuencia penal que le dificultaría al presidente de Ecopetrol permanecer en el cargo."/>
    <n v="127000"/>
    <x v="1"/>
    <n v="762000"/>
    <n v="65000"/>
    <s v="Ricardo Roa el gran paganini con la drástica sanción del CNE por violación de topes de la campaña de Petro"/>
  </r>
  <r>
    <d v="2025-11-28T00:00:00"/>
    <x v="0"/>
    <x v="280"/>
    <x v="0"/>
    <x v="11"/>
    <m/>
    <x v="0"/>
    <s v="Nacional"/>
    <x v="0"/>
    <x v="1288"/>
    <s v="La congresista opositora celebró imputaciones a exministros pero cuestionó ausencia de acción contra directivo de petrolera."/>
    <n v="127000"/>
    <x v="1"/>
    <n v="762000"/>
    <n v="4800"/>
    <s v="Senadora Cabal critica ritmo de las investigaciones de Fiscalía contra presidente de Ecopetrol, Ricardo Roa"/>
  </r>
  <r>
    <d v="2025-11-28T00:00:00"/>
    <x v="0"/>
    <x v="87"/>
    <x v="0"/>
    <x v="11"/>
    <m/>
    <x v="0"/>
    <s v="Nacional"/>
    <x v="0"/>
    <x v="1289"/>
    <s v="Exministros y analistas advierten sobre posibles efectos en la petrolera estatal tras multa al presidente de la compañía por irregularidades en campaña electoral."/>
    <n v="195000"/>
    <x v="1"/>
    <n v="1170000"/>
    <n v="380700"/>
    <s v="¿Sanción a Ricardo Roa afecta a Ecopetrol? Esto dicen expertos"/>
  </r>
  <r>
    <d v="2025-11-28T00:00:00"/>
    <x v="0"/>
    <x v="87"/>
    <x v="3"/>
    <x v="19"/>
    <m/>
    <x v="1"/>
    <s v="Nacional"/>
    <x v="0"/>
    <x v="1290"/>
    <s v="En el escrito, Roa sostiene que el CNE corrió traslado para alegatos de conclusión sin haber practicado todas las pruebas previamente decretadas."/>
    <n v="195000"/>
    <x v="1"/>
    <n v="1170000"/>
    <n v="380700"/>
    <s v="Ricardo Roa interpone tutela contra el CNE en proceso de campaña Petro Presidente"/>
  </r>
  <r>
    <d v="2025-11-28T00:00:00"/>
    <x v="0"/>
    <x v="3"/>
    <x v="3"/>
    <x v="19"/>
    <m/>
    <x v="1"/>
    <s v="Nacional"/>
    <x v="0"/>
    <x v="1291"/>
    <s v="Según Blu Radio, el actual presidente de Ecopetrol se enteró del fallo por medios de comunicación, no de manera oficial."/>
    <n v="185000"/>
    <x v="1"/>
    <n v="1110000"/>
    <n v="268166"/>
    <s v="Gustavo Petro y Ricardo Roa hablaron sobre sanción del CNE a campaña del presidente"/>
  </r>
  <r>
    <d v="2025-11-28T00:00:00"/>
    <x v="0"/>
    <x v="76"/>
    <x v="3"/>
    <x v="19"/>
    <m/>
    <x v="1"/>
    <s v="Antioquia"/>
    <x v="2"/>
    <x v="1292"/>
    <s v="El Consejo Nacional Electoral aseguró que la campaña presidencial se excedió en más de 5.300 millones de pesos"/>
    <n v="140000"/>
    <x v="1"/>
    <n v="840000"/>
    <n v="5500"/>
    <s v="&quot;Campaña 'Petro Presidente' manipuló cifras&quot; para aparentar legalidad: CNE sancionó a sus directivos, impuso millonarias multas y obligará a devolver dinero"/>
  </r>
  <r>
    <d v="2025-11-28T00:00:00"/>
    <x v="0"/>
    <x v="15"/>
    <x v="3"/>
    <x v="19"/>
    <m/>
    <x v="1"/>
    <s v="Nacional"/>
    <x v="0"/>
    <x v="1293"/>
    <s v="El presidente Gustavo Petro está excluido porque su investigación se desarrolla en la Comisión de Acusaciones de la Cámara de Representantes."/>
    <n v="215000"/>
    <x v="1"/>
    <n v="1290000"/>
    <n v="26066"/>
    <s v="CNE sanciona campaña de Petro por superar topes y aportes indebidos; Roa de Ecopetrol fue incluido"/>
  </r>
  <r>
    <d v="2025-11-28T00:00:00"/>
    <x v="0"/>
    <x v="340"/>
    <x v="0"/>
    <x v="46"/>
    <m/>
    <x v="0"/>
    <s v="Nacional"/>
    <x v="0"/>
    <x v="1294"/>
    <s v="Ecopetrol informó que su Junta Directiva aprobó el Plan Anual de Inversiones del Grupo para 2026, con un monto estimado entre 22 y 27 billones de pesos."/>
    <n v="78000"/>
    <x v="0"/>
    <n v="468000"/>
    <n v="4800"/>
    <s v="Plan de Inversiones 2026 de Ecopetrol se fija entre $22 y $27 billones, con foco en producción rentable y energía limpia "/>
  </r>
  <r>
    <d v="2025-11-28T00:00:00"/>
    <x v="0"/>
    <x v="23"/>
    <x v="0"/>
    <x v="46"/>
    <m/>
    <x v="0"/>
    <s v="Nacional"/>
    <x v="0"/>
    <x v="1295"/>
    <s v="El plan contempla que el 70 % del presupuesto se dirija a la línea de hidrocarburos, con producción entre 730.000 y 740.000 barriles equivalentes."/>
    <n v="215000"/>
    <x v="0"/>
    <n v="1290000"/>
    <n v="186130"/>
    <s v="Ecopetrol destinará entre 22 y 27 billones de pesos para su Plan Anual de Inversiones 2026"/>
  </r>
  <r>
    <d v="2025-11-28T00:00:00"/>
    <x v="0"/>
    <x v="28"/>
    <x v="0"/>
    <x v="46"/>
    <m/>
    <x v="0"/>
    <s v="Nacional"/>
    <x v="0"/>
    <x v="1296"/>
    <s v="La empresa señaló el destino de los fondos y los planes a realizar."/>
    <n v="175000"/>
    <x v="0"/>
    <n v="1050000"/>
    <n v="8500"/>
    <s v="Grupo Ecopetrol invertirá entre 22 y 27 billones de pesos en 2026: estos serán los programas que desarrollarán"/>
  </r>
  <r>
    <d v="2025-11-28T00:00:00"/>
    <x v="0"/>
    <x v="15"/>
    <x v="0"/>
    <x v="46"/>
    <m/>
    <x v="0"/>
    <s v="Nacional"/>
    <x v="0"/>
    <x v="1297"/>
    <s v="Alrededor del 30% del presupuesto, se utilizará en proyectos de Energías para la Transición y Transmisión de Energía y Vías y otras inversiones corporativas."/>
    <n v="215000"/>
    <x v="0"/>
    <n v="1290000"/>
    <n v="26066"/>
    <s v="Ecopetrol anuncia plan de inversión para 2026 entre $22 billones y $27 billones; baja el rango frente a 2025"/>
  </r>
  <r>
    <d v="2025-11-28T00:00:00"/>
    <x v="0"/>
    <x v="19"/>
    <x v="0"/>
    <x v="16"/>
    <m/>
    <x v="0"/>
    <s v="Nacional"/>
    <x v="0"/>
    <x v="1298"/>
    <s v="La salida se suma a otras renuncias recientes en la petrolera estatal."/>
    <n v="141000"/>
    <x v="2"/>
    <n v="564000"/>
    <n v="14500"/>
    <s v="Aceptan renuncia de Guillermo García Realpe a la Junta Directiva de Ecopetrol"/>
  </r>
  <r>
    <d v="2025-11-28T00:00:00"/>
    <x v="0"/>
    <x v="19"/>
    <x v="0"/>
    <x v="16"/>
    <m/>
    <x v="0"/>
    <s v="Nacional"/>
    <x v="0"/>
    <x v="1299"/>
    <s v="Carlos Gustavo Cano advierte una presunta persecución y uso indebido de inteligencia financiera en Colombia."/>
    <n v="141000"/>
    <x v="2"/>
    <n v="846000"/>
    <n v="14500"/>
    <s v="Exdirectivo de Ecopetrol denuncia posible uso de la UIAF para investigar a exempleados"/>
  </r>
  <r>
    <d v="2025-11-28T00:00:00"/>
    <x v="0"/>
    <x v="13"/>
    <x v="0"/>
    <x v="16"/>
    <m/>
    <x v="0"/>
    <s v="Nacional"/>
    <x v="0"/>
    <x v="1300"/>
    <s v="El presidente de la petrolera estatal colombiana aseguró a Bloomberg Línea que, hasta no ser notificado de la decisión de la autoridad electoral, no hará declaración alguna."/>
    <n v="127000"/>
    <x v="2"/>
    <n v="762000"/>
    <n v="11500"/>
    <s v="Cónclave en Ecopetrol: decisión del Consejo Electoral por campaña Petro sorprendió a Roa en reunión de Junta"/>
  </r>
  <r>
    <d v="2025-11-28T00:00:00"/>
    <x v="0"/>
    <x v="61"/>
    <x v="0"/>
    <x v="16"/>
    <m/>
    <x v="0"/>
    <s v="Nacional"/>
    <x v="0"/>
    <x v="1301"/>
    <s v="La reunión de la junta de Ecopetrol coincidió con la sanción del CNE contra la campaña Petro Presidente, un fallo que involucra al actual presidente de la petrolera, Ricardo Roa."/>
    <n v="275000"/>
    <x v="2"/>
    <n v="1650000"/>
    <n v="305000"/>
    <s v="Junta de Ecopetrol: lo que dejó la agitada jornada tras decisión del CNE que involucra a Ricardo Roa"/>
  </r>
  <r>
    <d v="2025-11-28T00:00:00"/>
    <x v="0"/>
    <x v="54"/>
    <x v="0"/>
    <x v="16"/>
    <m/>
    <x v="0"/>
    <s v="Nacional"/>
    <x v="0"/>
    <x v="1302"/>
    <s v="Ecopetrol informó que en la sesión de su Junta Directiva del 27 de noviembre de 2025 se eligió a Ángela María Robledo Gómez como presidenta y a Álvaro Torres Macías como vicepresidente del órgano directivo."/>
    <n v="135000"/>
    <x v="2"/>
    <n v="810000"/>
    <n v="11500"/>
    <s v="Guillermo García Realpe presentó su renuncia a la Junta Directiva de Ecopetrol"/>
  </r>
  <r>
    <d v="2025-11-28T00:00:00"/>
    <x v="0"/>
    <x v="341"/>
    <x v="0"/>
    <x v="41"/>
    <m/>
    <x v="0"/>
    <s v="Cauca"/>
    <x v="2"/>
    <x v="1303"/>
    <s v="Un exmiembro de la junta directiva de Ecopetrol pidió que se suspendan a los funcionarios que autorizaron un chequeo de la UIAF —información revelada recientemente por el medio —, argumentando que esas actuaciones podrían constituir una “instrumentalización” de las capacidades estatales de inteligencia."/>
    <n v="116000"/>
    <x v="1"/>
    <n v="696000"/>
    <n v="2600"/>
    <s v="Exmiembro de la junta de Ecopetrol exige suspensión de funcionarios tras revelación de chequeos de UIAF"/>
  </r>
  <r>
    <d v="2025-11-28T00:00:00"/>
    <x v="0"/>
    <x v="20"/>
    <x v="0"/>
    <x v="16"/>
    <m/>
    <x v="0"/>
    <s v="Nacional"/>
    <x v="0"/>
    <x v="1304"/>
    <s v="La salida de García Realpe se hará efectiva el 12 de diciembre."/>
    <n v="175000"/>
    <x v="2"/>
    <n v="1050000"/>
    <n v="24569"/>
    <s v="Así queda la junta directiva de Ecopetrol tras la renuncia de Guillermo García Realpe"/>
  </r>
  <r>
    <d v="2025-11-28T00:00:00"/>
    <x v="0"/>
    <x v="23"/>
    <x v="0"/>
    <x v="16"/>
    <m/>
    <x v="0"/>
    <s v="Nacional"/>
    <x v="0"/>
    <x v="1305"/>
    <s v="Se completan dos vacantes en la junta directiva de la compañía, que debe estar conformada por nueve miembros."/>
    <n v="215000"/>
    <x v="2"/>
    <n v="1290000"/>
    <n v="186130"/>
    <s v="Guillermo García Realpe renuncia a la junta directiva de Ecopetrol: se hará efectiva a partir del 12 de diciembre de 2025"/>
  </r>
  <r>
    <d v="2025-11-28T00:00:00"/>
    <x v="0"/>
    <x v="23"/>
    <x v="0"/>
    <x v="41"/>
    <m/>
    <x v="0"/>
    <s v="Nacional"/>
    <x v="0"/>
    <x v="1306"/>
    <s v="El exfuncionario dice que se están instrumentalizando las capacidades estatales de inteligencia."/>
    <n v="215000"/>
    <x v="1"/>
    <n v="1290000"/>
    <n v="186130"/>
    <s v="Exmiembro de junta de Ecopetrol pide que suspendan a funcionarios que intervinieron en chequeo de la UIAF a ejecutivos revelado por EL TIEMPO"/>
  </r>
  <r>
    <d v="2025-11-28T00:00:00"/>
    <x v="0"/>
    <x v="16"/>
    <x v="0"/>
    <x v="16"/>
    <m/>
    <x v="0"/>
    <s v="Nacional"/>
    <x v="0"/>
    <x v="1307"/>
    <s v="La compañía aceptó la renuncia de uno de sus miembros independientes, cuya salida será efectiva el 12 de diciembre, en una sesión marcada además por el relevo en la presidencia y vicepresidencia del máximo órgano de Ecopetrol"/>
    <n v="225000"/>
    <x v="2"/>
    <n v="1350000"/>
    <n v="232833"/>
    <s v="Se mueve la cúpula de Ecopetrol: una nueva salida sacude a la Junta Directiva y abre paso a relevos en el mando"/>
  </r>
  <r>
    <d v="2025-11-28T00:00:00"/>
    <x v="0"/>
    <x v="11"/>
    <x v="0"/>
    <x v="16"/>
    <m/>
    <x v="0"/>
    <s v="Nacional"/>
    <x v="0"/>
    <x v="1308"/>
    <s v="Ecopetrol permitirá que un trabajador forme parte de la junta directiva, el nuevo integrante será elegido por votación entre empleados."/>
    <n v="127000"/>
    <x v="2"/>
    <n v="762000"/>
    <n v="11500"/>
    <s v="Guillermo García Realpe renuncia a la junta directiva de Ecopetrol y queda con dos espacios libres"/>
  </r>
  <r>
    <d v="2025-11-28T00:00:00"/>
    <x v="0"/>
    <x v="46"/>
    <x v="0"/>
    <x v="16"/>
    <m/>
    <x v="0"/>
    <s v="Nacional"/>
    <x v="0"/>
    <x v="1309"/>
    <s v="La renuncia de García Realpe se hará efectiva el 12 de noviembre. Según reporta La W, el motivo de su salida se da luego del anuncio de que su hijo, el exviceministro del Interior Gustavo García, será la cabeza de lista al Senado por La Fuerza, el movimiento de Roy Barreras. "/>
    <n v="127000"/>
    <x v="2"/>
    <n v="762000"/>
    <n v="72000"/>
    <s v="Guillermo García Realpe se va de la Junta de Ecopetrol"/>
  </r>
  <r>
    <d v="2025-11-28T00:00:00"/>
    <x v="0"/>
    <x v="14"/>
    <x v="0"/>
    <x v="16"/>
    <m/>
    <x v="0"/>
    <s v="Nacional"/>
    <x v="0"/>
    <x v="1310"/>
    <s v="En la misma sesión se oficializó a Ángela María Robledo y Álvaro Torres como presidenta y vicepresidente respectivamente"/>
    <n v="147000"/>
    <x v="2"/>
    <n v="588000"/>
    <n v="84460"/>
    <s v="Junta Directiva de Ecopetrol aprobó la renuncia de Guillermo García Realpe del cargo"/>
  </r>
  <r>
    <d v="2025-11-28T00:00:00"/>
    <x v="0"/>
    <x v="26"/>
    <x v="0"/>
    <x v="16"/>
    <m/>
    <x v="0"/>
    <s v="Nacional"/>
    <x v="0"/>
    <x v="1311"/>
    <s v="El exsenador había sido designado como miembro independiente desde marzo de 2024."/>
    <n v="162000"/>
    <x v="2"/>
    <n v="972000"/>
    <n v="35360"/>
    <s v="Junta directiva de Ecopetrol aceptó la renuncia de Guillermo García Realpe como miembro de la mesa ejecutiva"/>
  </r>
  <r>
    <d v="2025-11-28T00:00:00"/>
    <x v="0"/>
    <x v="28"/>
    <x v="0"/>
    <x v="16"/>
    <m/>
    <x v="0"/>
    <s v="Nacional"/>
    <x v="0"/>
    <x v="1312"/>
    <s v="Se retira de la junta Guillermo García, mientras que Ángela Robledo asume la presidencia de esta corporación."/>
    <n v="175000"/>
    <x v="2"/>
    <n v="1050000"/>
    <n v="8500"/>
    <s v="El mismo día en que se conoce fallo contra Ricardo Roa, presidente de Ecopetrol, se anuncian cambios en la junta directiva de la empresa"/>
  </r>
  <r>
    <d v="2025-11-28T00:00:00"/>
    <x v="0"/>
    <x v="28"/>
    <x v="0"/>
    <x v="41"/>
    <m/>
    <x v="0"/>
    <s v="Nacional"/>
    <x v="0"/>
    <x v="1313"/>
    <s v="El directivo se refirió a la indagación de la Procuraduría."/>
    <n v="175000"/>
    <x v="1"/>
    <n v="875000"/>
    <n v="8500"/>
    <s v="Exmiembro de la Junta de Ecopetrol rechaza rastreo irregular a funcionarios por la UIAF: “Víctima de persecución”"/>
  </r>
  <r>
    <d v="2025-11-28T00:00:00"/>
    <x v="0"/>
    <x v="15"/>
    <x v="0"/>
    <x v="16"/>
    <m/>
    <x v="0"/>
    <s v="Nacional"/>
    <x v="0"/>
    <x v="1314"/>
    <s v="Robledo asume el cargo tras la renuncia de Mónica de Greiff Lindo, la cual se hizo efectiva el 15 de octubre."/>
    <n v="215000"/>
    <x v="2"/>
    <n v="1290000"/>
    <n v="26066"/>
    <s v="Ángela Robledo, nueva presidenta de Junta Directiva de Ecopetrol; Guillermo García Realpe renunció"/>
  </r>
  <r>
    <d v="2025-11-28T00:00:00"/>
    <x v="0"/>
    <x v="29"/>
    <x v="0"/>
    <x v="16"/>
    <m/>
    <x v="0"/>
    <s v="Nacional"/>
    <x v="0"/>
    <x v="1315"/>
    <s v="Su salida se hará efectiva el próximo 12 de diciembre. Él llegó como miembro de esta corporación desde marzo de 2024."/>
    <n v="185000"/>
    <x v="2"/>
    <n v="1110000"/>
    <n v="836900"/>
    <s v="Aceptan la renuncia de Guillermo García Realpe a la junta de Ecopetrol: esta es la razón"/>
  </r>
  <r>
    <d v="2025-11-28T00:00:00"/>
    <x v="0"/>
    <x v="20"/>
    <x v="0"/>
    <x v="4"/>
    <m/>
    <x v="0"/>
    <s v="Nacional"/>
    <x v="0"/>
    <x v="1316"/>
    <s v="La Unión Sindical Obrera (USO) también pidió reactivar la asignación de áreas para exploración de hidrocarburos."/>
    <n v="175000"/>
    <x v="2"/>
    <n v="700000"/>
    <n v="24569"/>
    <s v="La USO le solicitó al Gobierno Petro realizar pilotos de “fracking” y no vender el Permian"/>
  </r>
  <r>
    <d v="2025-11-28T00:00:00"/>
    <x v="0"/>
    <x v="11"/>
    <x v="0"/>
    <x v="4"/>
    <m/>
    <x v="0"/>
    <s v="Nacional"/>
    <x v="0"/>
    <x v="1317"/>
    <s v="Según la USO estas fueron las conclusiones de la cumbre de líderes sindicales realizada en Bogotá."/>
    <n v="127000"/>
    <x v="2"/>
    <n v="762000"/>
    <n v="11500"/>
    <s v="USO solicitó detener la venta del Permian y reactivar pilotos de yacimientos no convencionales"/>
  </r>
  <r>
    <d v="2025-11-28T00:00:00"/>
    <x v="0"/>
    <x v="15"/>
    <x v="0"/>
    <x v="4"/>
    <m/>
    <x v="0"/>
    <s v="Nacional"/>
    <x v="0"/>
    <x v="1318"/>
    <s v="Para expertos del sector, las declaraciones de Petro son contrarias a las señales que ha dado la Junta Directiva de Ecopetrol sobre este activo."/>
    <n v="215000"/>
    <x v="2"/>
    <n v="1290000"/>
    <n v="26066"/>
    <s v="Riesgos de que Ecopetrol integre la Lista Clinton están si negocia con el gobierno venezolano; la venta del Permian no está a la vista"/>
  </r>
  <r>
    <d v="2025-11-28T00:00:00"/>
    <x v="0"/>
    <x v="340"/>
    <x v="0"/>
    <x v="45"/>
    <m/>
    <x v="0"/>
    <s v="Nacional"/>
    <x v="0"/>
    <x v="1319"/>
    <s v="es La Guajira soplan vientos para el avance del proyecto Windpeshiluego de tres meses de diálogo continuo entre Ecopetrol y las comunidades indígenas wayú asentadas en el área de desarrollo del parque eólico, las consultas previas del proyecto y de su línea de alcanza transmisiónn un progreso superior al 90 por ciento."/>
    <n v="78000"/>
    <x v="0"/>
    <n v="468000"/>
    <n v="4800"/>
    <s v="La Guajira | Comunidades wayús y Ecopetrol comienzan a tejer juntos el futuro energético del país: avanza consulta previa en Windpeshi"/>
  </r>
  <r>
    <d v="2025-11-28T00:00:00"/>
    <x v="0"/>
    <x v="23"/>
    <x v="0"/>
    <x v="45"/>
    <m/>
    <x v="0"/>
    <s v="Nacional"/>
    <x v="0"/>
    <x v="1319"/>
    <s v="Bayron Triana, vicepresidente de Energías para la Transición habló de las cuatro apuestas estratégicas de Ecopetrol en La Guajira."/>
    <n v="215000"/>
    <x v="0"/>
    <n v="1075000"/>
    <n v="186130"/>
    <s v="La Guajira | Comunidades wayús y Ecopetrol comienzan a tejer juntos el futuro energético del país: avanza consulta previa en Windpeshi"/>
  </r>
  <r>
    <d v="2025-11-28T00:00:00"/>
    <x v="0"/>
    <x v="26"/>
    <x v="0"/>
    <x v="45"/>
    <m/>
    <x v="0"/>
    <s v="Nacional"/>
    <x v="0"/>
    <x v="1320"/>
    <s v="Según la petrolera ya se han realizado reuniones con las 30 comunidades certificadas que se ubican dentro del área."/>
    <n v="162000"/>
    <x v="0"/>
    <n v="972000"/>
    <n v="35360"/>
    <s v="Al 90% va el avance de Ecopetrol con las comunidades para continuar con el desarrollo del Parque Eólico Windpeshi"/>
  </r>
  <r>
    <d v="2025-11-28T00:00:00"/>
    <x v="0"/>
    <x v="342"/>
    <x v="0"/>
    <x v="45"/>
    <m/>
    <x v="0"/>
    <s v="Cundinamarca"/>
    <x v="2"/>
    <x v="1321"/>
    <s v="Luego de tres meses de conversaciones, el Grupo Ecopetrol y las comunidades wayúu de La Guajira alcanzaron cerca del 90% de concertación sobre el proceso de consultas previas que permite avanzar el proyecto de energía eólica Windpeshi."/>
    <n v="110000"/>
    <x v="0"/>
    <n v="660000"/>
    <n v="3100"/>
    <s v="Ecopetrol: proyecto Windpeshi llegó a 90% en consulta previa con comunidades de La Guajira"/>
  </r>
  <r>
    <d v="2025-11-28T00:00:00"/>
    <x v="0"/>
    <x v="143"/>
    <x v="0"/>
    <x v="10"/>
    <m/>
    <x v="0"/>
    <s v="Casanare"/>
    <x v="7"/>
    <x v="1322"/>
    <s v="El Ministerio de Minas y Energía respondió formalmente a las inquietudes presentadas por la Alcaldía de Aguazul, en el marco de los espacios de diálogo instalados mediante el Puesto de Mando Unificado."/>
    <n v="98000"/>
    <x v="0"/>
    <n v="588000"/>
    <n v="2600"/>
    <s v="Gobierno garantiza suministro de gas para Casanare y Meta."/>
  </r>
  <r>
    <d v="2025-11-28T00:00:00"/>
    <x v="0"/>
    <x v="86"/>
    <x v="0"/>
    <x v="10"/>
    <m/>
    <x v="0"/>
    <s v="Casanare"/>
    <x v="7"/>
    <x v="1323"/>
    <s v="Ecopetrol, en alianza con la Gobernación de Arauca y las alcaldías de Saravena y Tame, firmó dos nuevos convenios que permitirán avanzar en la masificación del servicio de gas natural domiciliario en el departamento."/>
    <n v="98000"/>
    <x v="0"/>
    <n v="686000"/>
    <n v="2600"/>
    <s v="Gas natural llegará a más de 8 mil hogares de Arauca"/>
  </r>
  <r>
    <d v="2025-11-24T00:00:00"/>
    <x v="2"/>
    <x v="70"/>
    <x v="0"/>
    <x v="44"/>
    <s v="Bloque Campo Ballena"/>
    <x v="0"/>
    <s v="Nacional"/>
    <x v="0"/>
    <x v="1324"/>
    <s v="Suministro de gas en Colombia se complica por nuevo bloqueo en La Guajira, que tiene en graves problemas al país, La crisis en Manaure expone la tensión entre demandas sociales históricas y la urgencia de proteger la infraestructura energética nacional."/>
    <n v="6350299.9999999991"/>
    <x v="2"/>
    <n v="31539823.333333328"/>
    <n v="850500"/>
    <s v="Hocol rechaza bloqueo de sus operaciones en la Guajira"/>
  </r>
  <r>
    <d v="2025-11-24T00:00:00"/>
    <x v="2"/>
    <x v="70"/>
    <x v="0"/>
    <x v="44"/>
    <s v="Bloque Campo Ballena"/>
    <x v="0"/>
    <s v="Nacional"/>
    <x v="0"/>
    <x v="1325"/>
    <s v="Bloqueos en La Guajira tienen en riesgo el suministro de gas para el país, Hocol y Ecopetrol advierten que si continúa la situación se verá afectado el suministro de gas para el norte y el centro del país."/>
    <n v="745148.25"/>
    <x v="2"/>
    <n v="1515134.7749999999"/>
    <n v="38000"/>
    <s v="Bloqueos en la Guajira ponen en riesgo el abastecimiento de gas"/>
  </r>
  <r>
    <d v="2025-11-24T00:00:00"/>
    <x v="2"/>
    <x v="75"/>
    <x v="0"/>
    <x v="44"/>
    <s v="Bloque Campo Ballena"/>
    <x v="0"/>
    <s v="Atlántico"/>
    <x v="4"/>
    <x v="1326"/>
    <s v="El sector de petróleo y gas presenta un grave riesgo de desabastecimiento por diferentes causas, una de ellas, es el cuello de botella que ponen las autoridades ambientales encargadas del otorgamiento de licencias para los diferentes trabajos de exploración y producción, que ponen en riesgo la soberanía energética."/>
    <n v="2304324"/>
    <x v="2"/>
    <n v="10062214.800000001"/>
    <n v="469700"/>
    <s v="Alerta en sector energético"/>
  </r>
  <r>
    <d v="2025-11-24T00:00:00"/>
    <x v="2"/>
    <x v="72"/>
    <x v="0"/>
    <x v="44"/>
    <s v="Bloque Campo Ballena"/>
    <x v="0"/>
    <s v="Nacional"/>
    <x v="0"/>
    <x v="1327"/>
    <s v="El sector de petróleo y gas presenta un grave riesgo de desabastecimiento por diferentes causas, una de ellas, es el cuello de botella que ponen las autoridades ambientales encargadas del otorgamiento de licencias para los diferentes trabajos de exploración y producción, que ponen en riesgo la soberanía energética."/>
    <n v="5376756"/>
    <x v="2"/>
    <n v="23657726.399999999"/>
    <n v="405000"/>
    <s v="Alerta en el sector energético"/>
  </r>
  <r>
    <d v="2025-11-24T00:00:00"/>
    <x v="2"/>
    <x v="79"/>
    <x v="0"/>
    <x v="41"/>
    <m/>
    <x v="0"/>
    <s v="Nacional"/>
    <x v="0"/>
    <x v="1328"/>
    <s v="Ecopetrol solicitó a la Unidad de Información y Análisis Financiero (UIAF) revisar las transacciones de personas vinculadas a la compañía, como directivos, exfuncionarios y sindicalistas, en algunos casos sin orden judicial."/>
    <n v="106252.37964"/>
    <x v="1"/>
    <n v="244380.473172"/>
    <n v="156700"/>
    <s v="Ecopetrol pidió a la UIAF seguimiento financiero a ex directivos"/>
  </r>
  <r>
    <d v="2025-11-24T00:00:00"/>
    <x v="2"/>
    <x v="79"/>
    <x v="0"/>
    <x v="41"/>
    <m/>
    <x v="0"/>
    <s v="Nacional"/>
    <x v="0"/>
    <x v="1328"/>
    <s v="Ecopetrol solicitó a la Unidad de Información y Análisis Financiero (UIAF) revisar las transacciones de personas vinculadas a la compañía, como directivos, exfuncionarios y sindicalistas, en algunos casos sin orden judicial."/>
    <n v="106252.37964"/>
    <x v="1"/>
    <n v="233755.235208"/>
    <n v="156700"/>
    <s v="Ecopetrol pidió a la UIAF seguimiento financiero a ex directivos"/>
  </r>
  <r>
    <d v="2025-11-24T00:00:00"/>
    <x v="2"/>
    <x v="71"/>
    <x v="0"/>
    <x v="43"/>
    <m/>
    <x v="0"/>
    <s v="Nacional"/>
    <x v="0"/>
    <x v="1329"/>
    <s v="Ecopetrol anunció que marca un nuevo hito en su compromiso con la descarbonización y la sostenibilidad con la contratación de una embarcación equipada con un sistema auxiliar de propulsión eólica, que permitirá reducir en un 49% las emisiones de CO₂ en comparación con buques convencionales."/>
    <n v="752042.5"/>
    <x v="0"/>
    <n v="1554221.1666666667"/>
    <n v="121500"/>
    <s v="Operación de transporte marítimo en buque asistido con la fuerza del viento reduce emisiones de CO2 en 49%"/>
  </r>
  <r>
    <d v="2025-11-24T00:00:00"/>
    <x v="2"/>
    <x v="71"/>
    <x v="0"/>
    <x v="43"/>
    <m/>
    <x v="0"/>
    <s v="Nacional"/>
    <x v="0"/>
    <x v="1329"/>
    <s v="Ecopetrol ha contratado una embarcación equipada con un sistema auxiliar de propulsión eólica para transportar nafta desde la refinería de Cartagena hasta la terminal marítima Pozos Colorados con el fin de reducir sus emisiones de carbono."/>
    <n v="752042.5"/>
    <x v="0"/>
    <n v="2556944.5"/>
    <n v="121500"/>
    <s v="Operación de transporte marítimo en buque asistido con la fuerza del viento reduce emisiones de CO2 en 49%"/>
  </r>
  <r>
    <d v="2025-11-25T00:00:00"/>
    <x v="2"/>
    <x v="78"/>
    <x v="0"/>
    <x v="9"/>
    <m/>
    <x v="0"/>
    <s v="Nacional"/>
    <x v="0"/>
    <x v="1330"/>
    <s v="Inició en la Guajira el VII Congreso internacional de energías renovables liderado por Ecopetrol, donde se busca dar a conocer los proyectos que se implementa en camino hacia la transición energética por parte de la estatal petrolera."/>
    <n v="2304324"/>
    <x v="0"/>
    <n v="31261995.600000001"/>
    <n v="30000"/>
    <s v="Congreso internacional de energías renovables en la Guajira"/>
  </r>
  <r>
    <d v="2025-11-25T00:00:00"/>
    <x v="2"/>
    <x v="78"/>
    <x v="0"/>
    <x v="44"/>
    <s v="Bloque Campo Ballena"/>
    <x v="0"/>
    <s v="Nacional"/>
    <x v="0"/>
    <x v="1331"/>
    <s v="Por medio de un comunicado conjunto entre Ecopetrol y Hocol, advirtieron del riesgo de desabastecimiento de gas por bloqueos que adelanta una de las comunidades contra el Campo Ballena."/>
    <n v="2304324"/>
    <x v="0"/>
    <n v="3994161.6"/>
    <n v="30000"/>
    <s v="En riesgo de apagar campo de gas por protesta de la comunidad"/>
  </r>
  <r>
    <d v="2025-11-25T00:00:00"/>
    <x v="2"/>
    <x v="78"/>
    <x v="0"/>
    <x v="44"/>
    <m/>
    <x v="0"/>
    <s v="Nacional"/>
    <x v="0"/>
    <x v="1331"/>
    <s v="Por medio de un comunicado conjunto entre Ecopetrol y Hocol, advirtieron del riesgo de desabastecimiento de gas por bloqueos que adelanta una de las comunidades contra el Campo Ballena."/>
    <n v="2304324"/>
    <x v="0"/>
    <n v="4070972.4"/>
    <n v="30000"/>
    <s v="En riesgo de apagar campo de gas por protesta de la comunidad"/>
  </r>
  <r>
    <d v="2025-11-25T00:00:00"/>
    <x v="2"/>
    <x v="70"/>
    <x v="0"/>
    <x v="44"/>
    <m/>
    <x v="0"/>
    <s v="Nacional"/>
    <x v="0"/>
    <x v="1332"/>
    <s v="Por medio de un comunicado de Prensa Ecopetrol advirtió que la situación de los bloqueos en Campo Ballenas puede afectar el suministro de gas en el norte e interior del país."/>
    <n v="13035272.827500001"/>
    <x v="0"/>
    <n v="25201527.466499999"/>
    <n v="1583400"/>
    <s v="Bloqueos en la Guajira tienen en riesgo el suministro de gas"/>
  </r>
  <r>
    <d v="2025-11-25T00:00:00"/>
    <x v="2"/>
    <x v="70"/>
    <x v="0"/>
    <x v="44"/>
    <m/>
    <x v="0"/>
    <s v="Nacional"/>
    <x v="0"/>
    <x v="1333"/>
    <s v="Preocupación en el Campo de Gas Ballena en la Guajira por las protestas de un grupo de personas de la comunidad Wayúu"/>
    <n v="34920013.936500005"/>
    <x v="2"/>
    <n v="84972033.91215001"/>
    <n v="2106000"/>
    <s v="Indígenas bloquean estación de gas en la Guajira"/>
  </r>
  <r>
    <d v="2025-11-25T00:00:00"/>
    <x v="2"/>
    <x v="75"/>
    <x v="0"/>
    <x v="44"/>
    <m/>
    <x v="0"/>
    <s v="Atlántico"/>
    <x v="4"/>
    <x v="1334"/>
    <s v="Por medio de un comunicado conjunto entre Ecopetrol y Hocol, advirtieron del riesgo de desabastecimiento de gas por bloqueos que adelanta una de las comunidades contra el Campo Ballena."/>
    <n v="2304324"/>
    <x v="0"/>
    <n v="8449188"/>
    <n v="469700"/>
    <s v="En riesgo suministro de gas"/>
  </r>
  <r>
    <d v="2025-11-25T00:00:00"/>
    <x v="2"/>
    <x v="72"/>
    <x v="0"/>
    <x v="44"/>
    <m/>
    <x v="0"/>
    <s v="Nacional"/>
    <x v="0"/>
    <x v="1334"/>
    <s v="Por medio de un comunicado conjunto entre Ecopetrol y Hocol, advirtieron del riesgo de desabastecimiento de gas por bloqueos que adelanta una de las comunidades contra el Campo Ballena."/>
    <n v="5376756"/>
    <x v="0"/>
    <n v="19535546.800000001"/>
    <n v="405000"/>
    <s v="En riesgo suministro de gas"/>
  </r>
  <r>
    <d v="2025-11-25T00:00:00"/>
    <x v="2"/>
    <x v="72"/>
    <x v="0"/>
    <x v="44"/>
    <m/>
    <x v="0"/>
    <s v="Nacional"/>
    <x v="0"/>
    <x v="1334"/>
    <s v="Por medio de un comunicado conjunto entre Ecopetrol y Hocol, advirtieron del riesgo de desabastecimiento de gas por bloqueos que adelanta una de las comunidades contra el Campo Ballena."/>
    <n v="5376756"/>
    <x v="0"/>
    <n v="10215836.4"/>
    <n v="405000"/>
    <s v="En riesgo suministro de gas"/>
  </r>
  <r>
    <d v="2025-11-25T00:00:00"/>
    <x v="2"/>
    <x v="79"/>
    <x v="0"/>
    <x v="41"/>
    <m/>
    <x v="0"/>
    <s v="Nacional"/>
    <x v="0"/>
    <x v="1228"/>
    <s v="La Procuraduría general abrió investigación contra la UIAF y Ecopetrol, por las presuntas irregularidades generadas con las investigaciones contra ex directivos de la estatal petrolera."/>
    <n v="106252.37964"/>
    <x v="1"/>
    <n v="187712.53736399999"/>
    <n v="156700"/>
    <s v="Procuraduría adelanta investigación contra Ecopetrol y la UIAF"/>
  </r>
  <r>
    <d v="2025-11-25T00:00:00"/>
    <x v="2"/>
    <x v="80"/>
    <x v="0"/>
    <x v="44"/>
    <m/>
    <x v="0"/>
    <s v="Nacional"/>
    <x v="0"/>
    <x v="1335"/>
    <s v="Por medio de un comunicado conjunto entre Ecopetrol y Hocol, advirtieron del riesgo de desabastecimiento de gas por bloqueos que adelanta una de las comunidades contra el Campo Ballena."/>
    <n v="6350299.9999999991"/>
    <x v="0"/>
    <n v="16510779.999999998"/>
    <n v="850500"/>
    <s v="Hocol rechaza bloqueo en Campo Ballena en la Guajira"/>
  </r>
  <r>
    <d v="2025-11-25T00:00:00"/>
    <x v="2"/>
    <x v="71"/>
    <x v="0"/>
    <x v="44"/>
    <m/>
    <x v="0"/>
    <s v="Nacional"/>
    <x v="0"/>
    <x v="1336"/>
    <s v="Por medio de un comunicado conjunto entre Ecopetrol y Hocol, advirtieron del riesgo de desabastecimiento de gas por bloqueos que adelanta una de las comunidades contra el Campo Ballena."/>
    <n v="752042.5"/>
    <x v="0"/>
    <n v="1077927.5833333333"/>
    <n v="121500"/>
    <s v="Bloqueo en Campo Ballena de la Guajira amenaza suministro de gas"/>
  </r>
  <r>
    <d v="2025-11-26T00:00:00"/>
    <x v="2"/>
    <x v="78"/>
    <x v="0"/>
    <x v="45"/>
    <s v="Windpeshi"/>
    <x v="0"/>
    <s v="Nacional"/>
    <x v="0"/>
    <x v="1337"/>
    <s v="Avanza el Congreso Internacional de energía eólica en la Guajira liderado por Ecopetrol con su mayor apuesta, el proyecto Windpeshi, se adelantan consultas con las diferentes comunidades de la región para escucharlos y atender sus necesidades."/>
    <n v="2304324"/>
    <x v="0"/>
    <n v="10983944.4"/>
    <n v="30000"/>
    <s v="Avanza proyecto eólico Windpeshi en la Guajira"/>
  </r>
  <r>
    <d v="2025-11-26T00:00:00"/>
    <x v="2"/>
    <x v="78"/>
    <x v="0"/>
    <x v="45"/>
    <s v="Windpeshi"/>
    <x v="0"/>
    <s v="Nacional"/>
    <x v="0"/>
    <x v="1337"/>
    <s v="La petrolera colombiana Ecopetrol ha alcanzado un acuerdo con 30 comunidades certificadas que se ubican dentro de La Guajira (Colombia), donde la empresa espera retomar la construcción del parque eólico Windpeshi."/>
    <n v="2304324"/>
    <x v="0"/>
    <n v="5837620.7999999998"/>
    <n v="30000"/>
    <s v="Avanza proyecto eólico Windpeshi en la Guajira"/>
  </r>
  <r>
    <d v="2025-11-26T00:00:00"/>
    <x v="2"/>
    <x v="70"/>
    <x v="0"/>
    <x v="4"/>
    <m/>
    <x v="0"/>
    <s v="Nacional"/>
    <x v="0"/>
    <x v="1338"/>
    <s v="En el marco del Plenario Nacional Sindical adelantado por la Unión Sindical Obrera (USO), el presidente de la República, Gustavo Petro, se refirió a la situación del campo Permian de Ecopetrol que funciona con fracking en los Estados Unidos."/>
    <n v="13035272.827500001"/>
    <x v="2"/>
    <n v="13035272.827500002"/>
    <n v="1583400"/>
    <s v="Presidente Petro insiste en la venta del Permian"/>
  </r>
  <r>
    <d v="2025-11-26T00:00:00"/>
    <x v="2"/>
    <x v="75"/>
    <x v="0"/>
    <x v="4"/>
    <m/>
    <x v="0"/>
    <s v="Atlántico"/>
    <x v="4"/>
    <x v="1339"/>
    <s v="En el marco del Plenario Nacional Sindical adelantado por la Unión Sindical Obrera (USO), el presidente de la República, Gustavo Petro, se refirió a la situación del campo Permian de Ecopetrol que funciona con fracking en los Estados Unidos."/>
    <n v="2304324"/>
    <x v="2"/>
    <n v="5683999.2000000002"/>
    <n v="469700"/>
    <s v="Petro advierte riesgo para Ecopetrol"/>
  </r>
  <r>
    <d v="2025-11-26T00:00:00"/>
    <x v="2"/>
    <x v="75"/>
    <x v="0"/>
    <x v="9"/>
    <m/>
    <x v="0"/>
    <s v="Atlántico"/>
    <x v="4"/>
    <x v="1340"/>
    <s v="Ecopetrol informó que la recepción de acuerdos para la consulta previa por el proyecto Windpeshi, junto con su línea de transmisión, avanzó en más de 90 %, la estatal energética afirmó que las comunidades de La Guajira, asentadas en el territorio donde se desarrolla el parque eólico, manifestaron su respaldo para que el proyecto siga adelante."/>
    <n v="2304324"/>
    <x v="0"/>
    <n v="7450647.5999999996"/>
    <n v="469700"/>
    <s v="Avanza el VII Congreso de energías renovables"/>
  </r>
  <r>
    <d v="2025-11-26T00:00:00"/>
    <x v="2"/>
    <x v="72"/>
    <x v="0"/>
    <x v="9"/>
    <m/>
    <x v="0"/>
    <s v="Nacional"/>
    <x v="0"/>
    <x v="1340"/>
    <s v="Ecopetrol informó que la recepción de acuerdos para la consulta previa por el proyecto Windpeshi, junto con su línea de transmisión, avanzó en más de 90 %, la estatal energética afirmó que las comunidades de La Guajira, asentadas en el territorio donde se desarrolla el parque eólico, manifestaron su respaldo para que el proyecto siga adelante."/>
    <n v="5376756"/>
    <x v="0"/>
    <n v="21865474.399999999"/>
    <n v="405000"/>
    <s v="Avanza el VII Congreso de energías renovables"/>
  </r>
  <r>
    <d v="2025-11-26T00:00:00"/>
    <x v="2"/>
    <x v="71"/>
    <x v="0"/>
    <x v="45"/>
    <m/>
    <x v="0"/>
    <s v="Nacional"/>
    <x v="0"/>
    <x v="1341"/>
    <s v="Ecopetrol informó que la recepción de acuerdos para la consulta previa por el proyecto Windpeshi, junto con su línea de transmisión, avanzó en más de 90 %, la estatal energética afirmó que las comunidades de La Guajira, asentadas en el territorio donde se desarrolla el parque eólico, manifestaron su respaldo para que el proyecto siga adelante."/>
    <n v="752042.5"/>
    <x v="0"/>
    <n v="2556944.5"/>
    <n v="121500"/>
    <s v="Proyecto eólico Windpeshi se retomará en 2.026"/>
  </r>
  <r>
    <d v="2025-11-27T00:00:00"/>
    <x v="2"/>
    <x v="76"/>
    <x v="3"/>
    <x v="19"/>
    <m/>
    <x v="1"/>
    <s v="Antioquia"/>
    <x v="2"/>
    <x v="1342"/>
    <s v="El Consejo Nacional electoral en sala plena sancionó al gerente de la campaña Petro Presidente Ricardo Roa y dos funcionarios más, por superar el tope de los gastos permitidos y omitir esta información."/>
    <n v="2563560.4499999997"/>
    <x v="1"/>
    <n v="14099582.474999998"/>
    <n v="592000"/>
    <s v="Sanción del CNE contra campaña Petro por violar topes electorales"/>
  </r>
  <r>
    <d v="2025-11-27T00:00:00"/>
    <x v="2"/>
    <x v="70"/>
    <x v="3"/>
    <x v="19"/>
    <m/>
    <x v="1"/>
    <s v="Nacional"/>
    <x v="0"/>
    <x v="1342"/>
    <s v="El CNE anunció que será sancionada la campaña del Presidente Petro por la violación de topes de campaña."/>
    <n v="6350299.9999999991"/>
    <x v="1"/>
    <n v="54189226.666666657"/>
    <n v="850500"/>
    <s v="Sanción del CNE contra campaña Petro por violar topes electorales"/>
  </r>
  <r>
    <d v="2025-11-27T00:00:00"/>
    <x v="2"/>
    <x v="70"/>
    <x v="3"/>
    <x v="19"/>
    <m/>
    <x v="1"/>
    <s v="Nacional"/>
    <x v="0"/>
    <x v="1342"/>
    <s v="El Consejo Nacional electoral en sala plena sancionó al gerente de la campaña Petro Presidente Ricardo Roa y dos funcionarios más, por superar el tope de los gastos permitidos, recibir ingresos irregulares y encubrir información."/>
    <n v="34920013.936500005"/>
    <x v="1"/>
    <n v="485388193.71735007"/>
    <n v="2106000"/>
    <s v="Sanción del CNE contra campaña Petro por violar topes electorales"/>
  </r>
  <r>
    <d v="2025-11-27T00:00:00"/>
    <x v="2"/>
    <x v="70"/>
    <x v="3"/>
    <x v="19"/>
    <m/>
    <x v="1"/>
    <s v="Nacional"/>
    <x v="0"/>
    <x v="1343"/>
    <s v="En la Fiscalía se adelanta la indagación contra Ricardo Roa por la financiación de la campaña Petro Presidente y su presunta violación de topes electorales."/>
    <n v="34920013.936500005"/>
    <x v="1"/>
    <n v="83808033.447600022"/>
    <n v="2106000"/>
    <s v="Fiscalía indaga a Roa por violar topes electorales"/>
  </r>
  <r>
    <d v="2025-11-27T00:00:00"/>
    <x v="2"/>
    <x v="70"/>
    <x v="3"/>
    <x v="19"/>
    <m/>
    <x v="1"/>
    <s v="Nacional"/>
    <x v="0"/>
    <x v="1342"/>
    <s v="Sala plena del CNE sancionó la campaña electoral de Gustavo Petro por superar los topes de financiación, Ricardo Roa gerente de esta, deberá pagar una millonaria sanción económica junto con dos más personas responsables de la financiación."/>
    <n v="47370168.25"/>
    <x v="1"/>
    <n v="224218796.38333333"/>
    <n v="2956500"/>
    <s v="Sanción del CNE contra campaña Petro por violar topes electorales"/>
  </r>
  <r>
    <d v="2025-11-27T00:00:00"/>
    <x v="2"/>
    <x v="75"/>
    <x v="3"/>
    <x v="19"/>
    <m/>
    <x v="1"/>
    <s v="Atlántico"/>
    <x v="4"/>
    <x v="1342"/>
    <s v="El Consejo Nacional electoral en sala plena sancionó al gerente de la campaña Petro Presidente Ricardo Roa y dos funcionarios más, por superar el tope de los gastos permitidos y omitir esta información."/>
    <n v="2304324"/>
    <x v="1"/>
    <n v="12059295.6"/>
    <n v="469700"/>
    <s v="Sanción del CNE contra campaña Petro por violar topes electorales"/>
  </r>
  <r>
    <d v="2025-11-27T00:00:00"/>
    <x v="2"/>
    <x v="75"/>
    <x v="0"/>
    <x v="44"/>
    <m/>
    <x v="0"/>
    <s v="Atlántico"/>
    <x v="4"/>
    <x v="1344"/>
    <s v="Siguen los bloqueos en Campo Ballena en la Guajira lo que pone en riesgo el abastecimiento de gas para el norte e interior del país."/>
    <n v="2304324"/>
    <x v="2"/>
    <n v="9063674.4000000004"/>
    <n v="469700"/>
    <s v="Sigue bloqueo en Campo Ballena"/>
  </r>
  <r>
    <d v="2025-11-27T00:00:00"/>
    <x v="2"/>
    <x v="343"/>
    <x v="3"/>
    <x v="19"/>
    <m/>
    <x v="1"/>
    <s v="Nacional"/>
    <x v="0"/>
    <x v="1342"/>
    <s v="El Consejo Nacional electoral en sala plena, sancionó al gerente de la campaña Petro Presidente Ricardo Roa y dos funcionarios más, por superar el tope de los gastos permitidos y omitir esta información."/>
    <n v="5376756"/>
    <x v="1"/>
    <n v="27959131.199999999"/>
    <n v="405000"/>
    <s v="Sanción del CNE contra campaña Petro por violar topes electorales"/>
  </r>
  <r>
    <d v="2025-11-27T00:00:00"/>
    <x v="2"/>
    <x v="72"/>
    <x v="3"/>
    <x v="19"/>
    <m/>
    <x v="1"/>
    <s v="Nacional"/>
    <x v="0"/>
    <x v="1342"/>
    <s v="El Consejo Nacional Electoral sancionó la campaña Petro Presidente, Ricardo Roa gerente de la campaña no reportó todos los gastos y ocultó información del ingreso de recursos."/>
    <n v="5376756"/>
    <x v="1"/>
    <n v="22582375.199999999"/>
    <n v="405000"/>
    <s v="Sanción del CNE contra campaña Petro por violar topes electorales"/>
  </r>
  <r>
    <d v="2025-11-27T00:00:00"/>
    <x v="2"/>
    <x v="344"/>
    <x v="3"/>
    <x v="19"/>
    <m/>
    <x v="1"/>
    <s v="Atlántico"/>
    <x v="4"/>
    <x v="1342"/>
    <s v="El Consejo Nacional electoral en sala plena, sancionó al gerente de la campaña Petro Presidente Ricardo Roa y dos funcionarios más, por superar el tope de los gastos permitidos y omitir esta información."/>
    <n v="2304324"/>
    <x v="1"/>
    <n v="12673782"/>
    <n v="469700"/>
    <s v="Sanción del CNE contra campaña Petro por violar topes electorales"/>
  </r>
  <r>
    <d v="2025-11-27T00:00:00"/>
    <x v="2"/>
    <x v="73"/>
    <x v="3"/>
    <x v="19"/>
    <m/>
    <x v="1"/>
    <s v="Nacional"/>
    <x v="0"/>
    <x v="1342"/>
    <s v="El Consejo Nacional Electoral en sala plena sancionó la campaña electoral de Gustavo Petro por violación de topes. Ricardo Roa, Lucy Mogollón y María Lucy Soto deberán pagar una multa cercana a los 6 mil millones de pesos."/>
    <n v="15074119.500000004"/>
    <x v="1"/>
    <n v="169332609.05000004"/>
    <n v="2065500"/>
    <s v="Sanción del CNE contra campaña Petro por violar topes electorales"/>
  </r>
  <r>
    <d v="2025-11-27T00:00:00"/>
    <x v="2"/>
    <x v="73"/>
    <x v="3"/>
    <x v="19"/>
    <m/>
    <x v="1"/>
    <s v="Nacional"/>
    <x v="0"/>
    <x v="1345"/>
    <s v="Ricardo Roa implicado en la sanción del CNE por ser el líder de la campaña Petro interpuso una acción de tutela luego de la sanción impuesta."/>
    <n v="15074119.500000004"/>
    <x v="0"/>
    <n v="46227299.800000004"/>
    <n v="2065500"/>
    <s v="Ricardo Roa interpuso una tutela para poder presentar pruebas para su defensa"/>
  </r>
  <r>
    <d v="2025-11-27T00:00:00"/>
    <x v="2"/>
    <x v="73"/>
    <x v="3"/>
    <x v="19"/>
    <m/>
    <x v="1"/>
    <s v="Nacional"/>
    <x v="0"/>
    <x v="1342"/>
    <s v="El Consejo Nacional Electoral en sala plena sancionó la campaña electoral de Gustavo Petro por violación de topes. Ricardo Roa, Lucy Mogollón y María Lucy Soto deberán pagar una multa cercana a los 6 mil millones de pesos."/>
    <n v="40890229.380000003"/>
    <x v="1"/>
    <n v="169012948.104"/>
    <n v="2835000"/>
    <s v="Sanción del CNE contra campaña Petro por violar topes electorales"/>
  </r>
  <r>
    <d v="2025-11-27T00:00:00"/>
    <x v="2"/>
    <x v="73"/>
    <x v="3"/>
    <x v="19"/>
    <m/>
    <x v="1"/>
    <s v="Nacional"/>
    <x v="0"/>
    <x v="1346"/>
    <s v="Ricardo Roa presentó una tutela en la que busca dejar sin efecto la sanción condenatoria."/>
    <n v="40890229.380000003"/>
    <x v="0"/>
    <n v="84506474.052000001"/>
    <n v="2835000"/>
    <s v="Roa presentó una tutela buscando dejar sin efecto la sanción en su contra"/>
  </r>
  <r>
    <d v="2025-11-27T00:00:00"/>
    <x v="2"/>
    <x v="73"/>
    <x v="3"/>
    <x v="19"/>
    <m/>
    <x v="1"/>
    <s v="Nacional"/>
    <x v="0"/>
    <x v="1343"/>
    <s v="La Fiscal general anunció que adelanta una indagación contra Ricardo Roa por la violación de topes electorales."/>
    <n v="40890229.380000003"/>
    <x v="1"/>
    <n v="59972336.424000002"/>
    <n v="2835000"/>
    <s v="Fiscalía indaga a Roa por violar topes electorales"/>
  </r>
  <r>
    <d v="2025-11-27T00:00:00"/>
    <x v="2"/>
    <x v="81"/>
    <x v="3"/>
    <x v="19"/>
    <m/>
    <x v="1"/>
    <s v="Nacional"/>
    <x v="0"/>
    <x v="1342"/>
    <s v="En la Fiscalía general se adelantará la respectiva investigación contra Ricardo Roa por la violación de topes en la campaña Petro Presidente."/>
    <n v="2304324"/>
    <x v="1"/>
    <n v="12904214.4"/>
    <n v="30000"/>
    <s v="Sanción del CNE contra campaña Petro por violar topes electorales"/>
  </r>
  <r>
    <d v="2025-11-27T00:00:00"/>
    <x v="2"/>
    <x v="81"/>
    <x v="3"/>
    <x v="19"/>
    <m/>
    <x v="1"/>
    <s v="Nacional"/>
    <x v="0"/>
    <x v="1342"/>
    <s v="Análisis a la situación actual de Ricardo Roa y las posibles afectaciones que podrían traer a la estatal petrolera, luego de la sanción del CNE."/>
    <n v="2304324"/>
    <x v="1"/>
    <n v="36638751.600000001"/>
    <n v="30000"/>
    <s v="Sanción del CNE contra campaña Petro por violar topes electorales"/>
  </r>
  <r>
    <d v="2025-11-29T00:00:00"/>
    <x v="0"/>
    <x v="88"/>
    <x v="0"/>
    <x v="46"/>
    <m/>
    <x v="0"/>
    <s v="Nacional"/>
    <x v="0"/>
    <x v="1347"/>
    <s v="Ecopetrol informó que su Junta Directiva aprobó el Plan Anual de Inversiones del Grupo para 2026, con un presupuesto proyectado entre 22 y 27 billones de pesos. Según la compañía, esta programación mantiene niveles similares a los previstos para el cierre de 2025 y se ejecutará bajo criterios de disciplina de capital en cada una de las líneas de negocio."/>
    <n v="127000"/>
    <x v="0"/>
    <n v="762000"/>
    <n v="11500"/>
    <s v="Ecopetrol anunció plan de inversiones para 2026 por entre 22 y 27 billones de pesos"/>
  </r>
  <r>
    <d v="2025-11-29T00:00:00"/>
    <x v="0"/>
    <x v="1"/>
    <x v="0"/>
    <x v="46"/>
    <m/>
    <x v="0"/>
    <s v="Meta"/>
    <x v="1"/>
    <x v="1348"/>
    <s v="Ecopetrol suscribió seis convenios de inversión social y un contrato por valor total de 67.443 millones de pesos con las alcaldías de Acacías, Castilla, Guamal, Cubarral y Villavicencio."/>
    <n v="103000"/>
    <x v="0"/>
    <n v="618000"/>
    <n v="2600"/>
    <s v="Ecopetrol anuncia inversiones por más de $67 mil millones para proyectos sociales en el Meta"/>
  </r>
  <r>
    <d v="2025-11-29T00:00:00"/>
    <x v="0"/>
    <x v="26"/>
    <x v="0"/>
    <x v="46"/>
    <m/>
    <x v="0"/>
    <s v="Nacional"/>
    <x v="0"/>
    <x v="1349"/>
    <s v="El 70% se destinará a la línea de hidrocarburos, con producción entre 730.000 y 740.000 barriles equivalentes."/>
    <n v="162000"/>
    <x v="0"/>
    <n v="972000"/>
    <n v="35360"/>
    <s v="Plan de inversión de Ecopetrol para 2026 será similar al de este año: invertirá entre 22 y 27 billones de pesos"/>
  </r>
  <r>
    <d v="2025-11-29T00:00:00"/>
    <x v="0"/>
    <x v="12"/>
    <x v="0"/>
    <x v="46"/>
    <m/>
    <x v="0"/>
    <s v="Antioquia"/>
    <x v="2"/>
    <x v="1350"/>
    <s v="La junta directiva de la petrolera aprobó el Plan Anual de Inversiones del Grupo, con foco en mantener la producción, impulsar la transición energética, fortalecer la infraestructura y preservar la caja en un entorno de precios retador."/>
    <n v="250000"/>
    <x v="0"/>
    <n v="1250000"/>
    <n v="106360"/>
    <s v="Ecopetrol aprueba plan de inversiones 2026 por hasta $27 billones"/>
  </r>
  <r>
    <d v="2025-11-29T00:00:00"/>
    <x v="0"/>
    <x v="30"/>
    <x v="0"/>
    <x v="46"/>
    <m/>
    <x v="0"/>
    <s v="Atlántico"/>
    <x v="4"/>
    <x v="1351"/>
    <s v="Este plan mantiene los niveles de inversión con respecto a la proyección de cierre de 2025."/>
    <n v="205000"/>
    <x v="0"/>
    <n v="1230000"/>
    <n v="155930"/>
    <s v="El Grupo Ecopetrol aprobó plan de inversiones hasta por $27 billones en 2026"/>
  </r>
  <r>
    <d v="2025-11-29T00:00:00"/>
    <x v="0"/>
    <x v="177"/>
    <x v="0"/>
    <x v="46"/>
    <m/>
    <x v="0"/>
    <s v="Nacional"/>
    <x v="0"/>
    <x v="1352"/>
    <s v="El conglomerado energético colombiano Ecopetrol invertirá entre 22 y 27 billones de pesos (entre 5.830 y 7.154 millones de dólares) en el 2026, informó el grupo."/>
    <n v="105000"/>
    <x v="0"/>
    <n v="630000"/>
    <n v="4800"/>
    <s v="Colombiano Ecopetrol invertirá entre 22 y 27 billones de pesos durante el 2026"/>
  </r>
  <r>
    <d v="2025-11-29T00:00:00"/>
    <x v="0"/>
    <x v="15"/>
    <x v="0"/>
    <x v="46"/>
    <m/>
    <x v="0"/>
    <s v="Nacional"/>
    <x v="0"/>
    <x v="1353"/>
    <s v="Citi ve potencial para mayor producción de Ecopetrol en 2026; mantiene recomendación por “trade electoral”"/>
    <n v="215000"/>
    <x v="0"/>
    <n v="860000"/>
    <n v="26066"/>
    <s v="Citi ve potencial para mayor producción de Ecopetrol en 2026; mantiene recomendación por “trade electoral”"/>
  </r>
  <r>
    <d v="2025-11-29T00:00:00"/>
    <x v="0"/>
    <x v="23"/>
    <x v="0"/>
    <x v="4"/>
    <m/>
    <x v="0"/>
    <s v="Nacional"/>
    <x v="0"/>
    <x v="1354"/>
    <s v="Desde el sindicato temen que el afán por una transición rápida pueda &quot;llevar a decisiones apresuradas&quot;."/>
    <n v="215000"/>
    <x v="2"/>
    <n v="1290000"/>
    <n v="186130"/>
    <s v="La USO se opone a que Ecopetrol venda negocios de fracking en Estados Unidos tras apartarse 'vehementemente' del presidente Gustavo Petro"/>
  </r>
  <r>
    <d v="2025-11-29T00:00:00"/>
    <x v="0"/>
    <x v="14"/>
    <x v="0"/>
    <x v="4"/>
    <m/>
    <x v="0"/>
    <s v="Nacional"/>
    <x v="0"/>
    <x v="1355"/>
    <s v="Gustavo Petro se refirió al caso de enriquecimiento ilícito por $7.000 millones en la interna de Ecopetrol. El presidente pidió la renuncia de Bernardo Forero Duarte, vicepresidente para la región andina de la petrolera, en tanto que el sería la persona detrás de los señalamientos de la Unidad de Información y Análisis Financiero, Uiaf."/>
    <n v="147000"/>
    <x v="2"/>
    <n v="882000"/>
    <n v="84460"/>
    <s v="Petro pide salida en Ecopetrol mientras se desmarca de posición de USO sobre Permian"/>
  </r>
  <r>
    <d v="2025-11-29T00:00:00"/>
    <x v="0"/>
    <x v="16"/>
    <x v="0"/>
    <x v="4"/>
    <m/>
    <x v="0"/>
    <s v="Nacional"/>
    <x v="0"/>
    <x v="1356"/>
    <s v="El principal sindicato del sector energético solicitó al Gobierno ampliar los contratos de exploración de hidrocarburos, porque la reducción de reservas “amenaza la seguridad energética”"/>
    <n v="225000"/>
    <x v="2"/>
    <n v="900000"/>
    <n v="232833"/>
    <s v="La USO enfrentó a Petro: apoyó el fracking y rechazó venta del Permian, en contra del discurso del Presidente"/>
  </r>
  <r>
    <d v="2025-11-29T00:00:00"/>
    <x v="0"/>
    <x v="43"/>
    <x v="0"/>
    <x v="4"/>
    <m/>
    <x v="0"/>
    <s v="Valle"/>
    <x v="2"/>
    <x v="1357"/>
    <s v="Conozca los motivos que expuso la Unión Sindical Obrera."/>
    <n v="185000"/>
    <x v="2"/>
    <n v="1110000"/>
    <n v="41000"/>
    <s v="La USO se alejó de la postura del gobierno Petro sobre la transición energética: “se afectará la industria petrolera”"/>
  </r>
  <r>
    <d v="2025-11-29T00:00:00"/>
    <x v="0"/>
    <x v="29"/>
    <x v="0"/>
    <x v="41"/>
    <m/>
    <x v="0"/>
    <s v="Nacional"/>
    <x v="0"/>
    <x v="1358"/>
    <s v="A pesar de las advertencias sobre sus actividades, fue ascendido a vicepresidente regional y a gerente general de Producción de Crudo."/>
    <n v="185000"/>
    <x v="1"/>
    <n v="1110000"/>
    <n v="836900"/>
    <s v="Aquí están los reportes de operaciones sospechosas de la UIAF sobre alto funcionario de Ecopetrol"/>
  </r>
  <r>
    <d v="2025-11-29T00:00:00"/>
    <x v="0"/>
    <x v="29"/>
    <x v="0"/>
    <x v="41"/>
    <m/>
    <x v="0"/>
    <s v="Nacional"/>
    <x v="0"/>
    <x v="1359"/>
    <s v="Tras la investigación de El Reporte Coronell en La W, el presidente Petro aseguró que estarían cobrando para no enviar información a la Fiscalía."/>
    <n v="185000"/>
    <x v="2"/>
    <n v="925000"/>
    <n v="836900"/>
    <s v="Presidente Petro denunció que funcionarios extorsionan a investigados por la UIAF"/>
  </r>
  <r>
    <d v="2025-11-29T00:00:00"/>
    <x v="0"/>
    <x v="29"/>
    <x v="0"/>
    <x v="41"/>
    <m/>
    <x v="0"/>
    <s v="Nacional"/>
    <x v="0"/>
    <x v="1360"/>
    <s v="A pesar de alertas Ricardo Roa protegió al funcionario."/>
    <n v="185000"/>
    <x v="1"/>
    <n v="1110000"/>
    <n v="836900"/>
    <s v="VP de Ecopetrol que autorizó ‘regalo’ de U$42 millones prendió alarmas de UIAF"/>
  </r>
  <r>
    <d v="2025-11-29T00:00:00"/>
    <x v="0"/>
    <x v="43"/>
    <x v="0"/>
    <x v="41"/>
    <m/>
    <x v="0"/>
    <s v="Valle"/>
    <x v="2"/>
    <x v="1361"/>
    <s v="El Primer mandatario recordó que las investigaciones sobre cuentas de particulares deben ir de la mano de la Fiscalía."/>
    <n v="185000"/>
    <x v="2"/>
    <n v="1110000"/>
    <n v="41000"/>
    <s v="Presidente Petro se pronunció sobre escándalo en Ecopetrol: “Espero la salida de todo funcionario sospechoso”"/>
  </r>
  <r>
    <d v="2025-11-29T00:00:00"/>
    <x v="0"/>
    <x v="34"/>
    <x v="0"/>
    <x v="41"/>
    <m/>
    <x v="0"/>
    <s v="Magdalena"/>
    <x v="4"/>
    <x v="1362"/>
    <s v="El presidente Gustavo Petro ordenó la salida de un alto funcionario de Ecopetrol luego de conocerse una nuevo escándalo en esa entidad."/>
    <n v="106000"/>
    <x v="1"/>
    <n v="424000"/>
    <n v="10500"/>
    <s v="Petro ordena depuración en Ecopetrol tras nuevo escándalo de alto funcionario"/>
  </r>
  <r>
    <d v="2025-11-29T00:00:00"/>
    <x v="0"/>
    <x v="50"/>
    <x v="0"/>
    <x v="41"/>
    <m/>
    <x v="0"/>
    <s v="Casanare"/>
    <x v="3"/>
    <x v="1363"/>
    <s v="Un alto funcionario de la petrolera habría incrementado su patrimonio de forma irregular. Le contamos."/>
    <n v="165000"/>
    <x v="1"/>
    <n v="990000"/>
    <n v="41000"/>
    <s v="Petro mueve fichas en Ecopetrol tras explosiva denuncia: “se asociaron para delinquir”"/>
  </r>
  <r>
    <d v="2025-11-29T00:00:00"/>
    <x v="0"/>
    <x v="16"/>
    <x v="0"/>
    <x v="41"/>
    <m/>
    <x v="0"/>
    <s v="Nacional"/>
    <x v="0"/>
    <x v="1364"/>
    <s v="El mandatario apunta a la necesidad de esclarecer los hechos y depurar organismos responsables del manejo de datos sensibles"/>
    <n v="225000"/>
    <x v="1"/>
    <n v="1350000"/>
    <n v="232833"/>
    <s v="Petro exige renuncia de Bernardo Forero Duarte, vicepresidente de Ecopetrol para la región andina: “Debe haber una investigación en la fiscalía”"/>
  </r>
  <r>
    <d v="2025-11-29T00:00:00"/>
    <x v="0"/>
    <x v="46"/>
    <x v="0"/>
    <x v="41"/>
    <m/>
    <x v="0"/>
    <s v="Nacional"/>
    <x v="0"/>
    <x v="1365"/>
    <s v="Esta mañana, La W reveló el contenido de varios reportes de operaciones sospechosas de Bernardo Forero Duarte, vicepresidente de la Región Andina de Ecopetrol. Los reportes, elaborados por la Unidad de Información y Análisis Financiero, señalan posibles “Delitos contra la administración pública” y posible “Operación de lavado de activos” dentro de la entidad."/>
    <n v="127000"/>
    <x v="1"/>
    <n v="762000"/>
    <n v="72000"/>
    <s v="Revelan operaciones sospechosas de Bernardo Forero en Ecopetrol"/>
  </r>
  <r>
    <d v="2025-11-29T00:00:00"/>
    <x v="0"/>
    <x v="23"/>
    <x v="3"/>
    <x v="19"/>
    <m/>
    <x v="1"/>
    <s v="Nacional"/>
    <x v="0"/>
    <x v="1366"/>
    <s v="Lo que sigue tras sanción del CNE por violación de topes electorales a la campaña Petro Presidente 2022-2026"/>
    <n v="215000"/>
    <x v="2"/>
    <n v="860000"/>
    <n v="186130"/>
    <s v="Lo que sigue tras sanción del CNE por violación de topes electorales a la campaña Petro Presidente 2022-2026"/>
  </r>
  <r>
    <d v="2025-11-29T00:00:00"/>
    <x v="1"/>
    <x v="14"/>
    <x v="3"/>
    <x v="19"/>
    <m/>
    <x v="1"/>
    <s v="Nacional"/>
    <x v="0"/>
    <x v="1367"/>
    <s v="Investigaciones contra el presidente de la petrolera por su participación en la campaña Petro Presidente se suma a una ola de cambios en la composición de la junta"/>
    <n v="147783.9792"/>
    <x v="1"/>
    <n v="11083798.439999999"/>
    <n v="45000"/>
    <s v="Fallo del CNE pone en tela de juicio permanencia de Roa en Ecopetrol"/>
  </r>
  <r>
    <d v="2025-11-29T00:00:00"/>
    <x v="0"/>
    <x v="42"/>
    <x v="3"/>
    <x v="19"/>
    <m/>
    <x v="1"/>
    <s v="Nacional"/>
    <x v="0"/>
    <x v="1368"/>
    <s v="Quien fue el gerente de la campaña presidencial del actual mandatario durante 2022 dijo que interpondrá un recurso de reposición al respecto."/>
    <n v="226000"/>
    <x v="1"/>
    <n v="1356000"/>
    <n v="717266"/>
    <s v="Ricardo Roa se pronuncia tras decisión del CNE sobre campaña Petro Presidente: &quot;No es definitiva&quot;"/>
  </r>
  <r>
    <d v="2025-11-29T00:00:00"/>
    <x v="0"/>
    <x v="155"/>
    <x v="3"/>
    <x v="19"/>
    <m/>
    <x v="1"/>
    <s v="Atlántico"/>
    <x v="4"/>
    <x v="1369"/>
    <s v="El presidente de Ecopetrol, Ricardo Roa, aseguró que su defensa interpondrá un recurso de reposición ante la sanción del Consejo Nacional Electoral (CNE) en su contra por la violación de los topes por parte de la campaña presidencial de Gustavo Petro en 2022."/>
    <n v="106000"/>
    <x v="1"/>
    <n v="636000"/>
    <n v="2700"/>
    <s v="Defensa de Ricardo Roa interpondrá recurso de reposición por decisión del CNE"/>
  </r>
  <r>
    <d v="2025-11-29T00:00:00"/>
    <x v="0"/>
    <x v="33"/>
    <x v="0"/>
    <x v="11"/>
    <m/>
    <x v="0"/>
    <s v="Santander"/>
    <x v="3"/>
    <x v="1370"/>
    <s v="La presión política y judicial alrededor de Ricardo Roa, presidente de Ecopetrol, sube de tono mientras en el alto gobierno aseguran que la relación entre el y el presidente Gustavo Petro atraviesa su peor momento."/>
    <n v="113000"/>
    <x v="1"/>
    <n v="678000"/>
    <n v="2800"/>
    <s v="Tensión en la Casa de Nariño mientras Ricardo Roa se aferra a Ecopetrol y crecen las dudas sobre su permanencia."/>
  </r>
  <r>
    <d v="2025-11-29T00:00:00"/>
    <x v="0"/>
    <x v="26"/>
    <x v="3"/>
    <x v="19"/>
    <m/>
    <x v="1"/>
    <s v="Nacional"/>
    <x v="0"/>
    <x v="1371"/>
    <s v="Ricardo Roa fue el gerente de esa campaña presidencial. Tendrá que pagar una multa y se expone a un proceso penal."/>
    <n v="162000"/>
    <x v="1"/>
    <n v="648000"/>
    <n v="35360"/>
    <s v="Decisión del CNE sobre campaña de Petro: ¿a qué escenarios judiciales se enfrenta el presidente de Ecopetrol?"/>
  </r>
  <r>
    <d v="2025-11-29T00:00:00"/>
    <x v="0"/>
    <x v="15"/>
    <x v="3"/>
    <x v="19"/>
    <m/>
    <x v="1"/>
    <s v="Nacional"/>
    <x v="0"/>
    <x v="1372"/>
    <s v="El actual presidente de Ecopetrol fue el gerente de la campaña que llevó a Petro a la presidencia; CNE impuso sanción por pasar los topes permitidos"/>
    <n v="215000"/>
    <x v="0"/>
    <n v="1290000"/>
    <n v="26066"/>
    <s v="Ricardo Roa responde a sanción del CNE por pasar los topes de campaña; pide actuación del juez"/>
  </r>
  <r>
    <d v="2025-11-29T00:00:00"/>
    <x v="0"/>
    <x v="12"/>
    <x v="3"/>
    <x v="19"/>
    <m/>
    <x v="1"/>
    <s v="Antioquia"/>
    <x v="2"/>
    <x v="1373"/>
    <s v="Tras el anuncio del Consejo Nacional Electoral de que la campaña Petro Presidente violó los topes de financiamiento, Ricardo Roa anunció que interpuso una tutela en contra de esta decisión."/>
    <n v="250000"/>
    <x v="0"/>
    <n v="1500000"/>
    <n v="106360"/>
    <s v="Roa interpone tutela contra sanción del CNE y se cita con Petro en Palacio: ¿se va de Ecopetrol?"/>
  </r>
  <r>
    <d v="2025-11-29T00:00:00"/>
    <x v="0"/>
    <x v="12"/>
    <x v="0"/>
    <x v="11"/>
    <m/>
    <x v="0"/>
    <s v="Antioquia"/>
    <x v="2"/>
    <x v="1374"/>
    <s v="La decisión del Consejo Nacional Electoral (CNE) de enviar a la Fiscalía copias para que investigue a Ricardo Roa reabrió una discusión que él mismo abrió hace un año cuando dijo que daría un paso al costado sin que nadie se lo pidiera."/>
    <n v="250000"/>
    <x v="1"/>
    <n v="1500000"/>
    <n v="106360"/>
    <s v="¿Roa ahora sí saldrá de Ecopetrol tras fallo del CNE? Le recuerdan ‘promesa’ de renunciar que hizo en 2024"/>
  </r>
  <r>
    <d v="2025-11-29T00:00:00"/>
    <x v="0"/>
    <x v="272"/>
    <x v="3"/>
    <x v="19"/>
    <m/>
    <x v="1"/>
    <s v="Internacional"/>
    <x v="5"/>
    <x v="1375"/>
    <s v="CNE sanciona a Ricardo Roa: ¿Crisis en la gobernanza de Ecopetrol?"/>
    <n v="135000"/>
    <x v="1"/>
    <n v="810000"/>
    <n v="7500"/>
    <s v="CNE sanciona a Ricardo Roa: ¿Crisis en la gobernanza de Ecopetrol?"/>
  </r>
  <r>
    <d v="2025-11-29T00:00:00"/>
    <x v="0"/>
    <x v="25"/>
    <x v="3"/>
    <x v="19"/>
    <m/>
    <x v="1"/>
    <s v="Nacional"/>
    <x v="0"/>
    <x v="1376"/>
    <s v="El presidente de Ecopetrol, Ricardo Roa, aseguró que, tras imponer el recurso de apelación, la decisión “no podrá ser diferente a absolvernos de todos los cargos o a declarar la caducidad”"/>
    <n v="295000"/>
    <x v="0"/>
    <n v="1770000"/>
    <n v="95033"/>
    <s v="Ricardo Roa anunció recurso de reposición para tumbar sanción del CNE a campaña Petro Presidente 2022"/>
  </r>
  <r>
    <d v="2025-11-29T00:00:00"/>
    <x v="0"/>
    <x v="25"/>
    <x v="3"/>
    <x v="19"/>
    <m/>
    <x v="1"/>
    <s v="Nacional"/>
    <x v="0"/>
    <x v="1377"/>
    <s v="Fuentes en la Casa de Nariño confirmaron que hoy está prevista una reunión entre el presidente Gustavo Petro y Ricardo Roa."/>
    <n v="295000"/>
    <x v="0"/>
    <n v="1475000"/>
    <n v="95033"/>
    <s v="Ricardo Roa presenta una tutela contra la decisión del CNE y ya prepara una segunda"/>
  </r>
  <r>
    <d v="2025-11-29T00:00:00"/>
    <x v="1"/>
    <x v="40"/>
    <x v="3"/>
    <x v="19"/>
    <m/>
    <x v="1"/>
    <s v="Bolívar"/>
    <x v="4"/>
    <x v="1378"/>
    <s v="Ricardo Roa radicó una tutela ante el Tribunal Superior de Bogotá. Esto fue lo que argumentó."/>
    <n v="103000"/>
    <x v="0"/>
    <n v="6180000"/>
    <n v="48700"/>
    <s v="Presidente de Ecopetrol reacciona a decisión del CNE: “Creo en la justicia”"/>
  </r>
  <r>
    <d v="2025-11-29T00:00:00"/>
    <x v="0"/>
    <x v="40"/>
    <x v="3"/>
    <x v="19"/>
    <m/>
    <x v="1"/>
    <s v="Bolívar"/>
    <x v="4"/>
    <x v="1378"/>
    <s v="Ricardo Roa radicó una tutela ante el Tribunal Superior de Bogotá. Esto fue lo que argumentó."/>
    <n v="175000"/>
    <x v="0"/>
    <n v="875000"/>
    <n v="48700"/>
    <s v="Presidente de Ecopetrol reacciona a decisión del CNE: “Creo en la justicia”"/>
  </r>
  <r>
    <d v="2025-11-29T00:00:00"/>
    <x v="0"/>
    <x v="60"/>
    <x v="3"/>
    <x v="19"/>
    <m/>
    <x v="1"/>
    <s v="Nacional"/>
    <x v="0"/>
    <x v="1379"/>
    <s v="El presidente de Ecopetrol aseguró que la decisión del organismo electoral vulneró sus derechos a la defensa técnica y al debido proceso"/>
    <n v="155000"/>
    <x v="0"/>
    <n v="775000"/>
    <n v="84460"/>
    <s v="Ricardo Roa pidió al Tribunal Superior revisar y declarar caducidad a sanción del CNE"/>
  </r>
  <r>
    <d v="2025-11-29T00:00:00"/>
    <x v="0"/>
    <x v="60"/>
    <x v="3"/>
    <x v="19"/>
    <m/>
    <x v="1"/>
    <s v="Nacional"/>
    <x v="0"/>
    <x v="1380"/>
    <s v="Tribunal Superior de Bogotá negó tutela de Ricardo Roa contra CNE por improcedente"/>
    <n v="155000"/>
    <x v="1"/>
    <n v="930000"/>
    <n v="84460"/>
    <s v="Tribunal Superior de Bogotá negó tutela de Ricardo Roa contra CNE por improcedente"/>
  </r>
  <r>
    <d v="2025-11-29T00:00:00"/>
    <x v="0"/>
    <x v="11"/>
    <x v="0"/>
    <x v="11"/>
    <m/>
    <x v="0"/>
    <s v="Nacional"/>
    <x v="0"/>
    <x v="1381"/>
    <s v="La decisión del CNE ha dejado en descubierto que las relaciones entre el mandatario y Roa está totalmente rota."/>
    <n v="127000"/>
    <x v="2"/>
    <n v="762000"/>
    <n v="11500"/>
    <s v="Roa por ahora no renuncia, aunque su relación con el presidente Petro está muy mal"/>
  </r>
  <r>
    <d v="2025-11-29T00:00:00"/>
    <x v="0"/>
    <x v="15"/>
    <x v="3"/>
    <x v="19"/>
    <m/>
    <x v="1"/>
    <s v="Nacional"/>
    <x v="0"/>
    <x v="1372"/>
    <s v="El actual presidente de Ecopetrol fue el gerente de la campaña que llevó a Petro a la presidencia; CNE impuso sanción por pasar los topes permitidos"/>
    <n v="215000"/>
    <x v="0"/>
    <n v="860000"/>
    <n v="26066"/>
    <s v="Ricardo Roa responde a sanción del CNE por pasar los topes de campaña; pide actuación del juez"/>
  </r>
  <r>
    <d v="2025-11-29T00:00:00"/>
    <x v="0"/>
    <x v="26"/>
    <x v="3"/>
    <x v="19"/>
    <m/>
    <x v="1"/>
    <s v="Nacional"/>
    <x v="0"/>
    <x v="1371"/>
    <s v="Ricardo Roa fue el gerente de esa campaña presidencial. Tendrá que pagar una multa y se expone a un proceso penal."/>
    <n v="162000"/>
    <x v="2"/>
    <n v="648000"/>
    <n v="35360"/>
    <s v="Decisión del CNE sobre campaña de Petro: ¿a qué escenarios judiciales se enfrenta el presidente de Ecopetrol?"/>
  </r>
  <r>
    <d v="2025-11-29T00:00:00"/>
    <x v="0"/>
    <x v="34"/>
    <x v="0"/>
    <x v="41"/>
    <m/>
    <x v="0"/>
    <s v="Magdalena"/>
    <x v="4"/>
    <x v="1362"/>
    <s v="El presidente Gustavo Petro ordenó la salida de un alto funcionario de Ecopetrol luego de conocerse una nuevo escándalo en esa entidad."/>
    <n v="106000"/>
    <x v="1"/>
    <n v="424000"/>
    <n v="10500"/>
    <s v="Petro ordena depuración en Ecopetrol tras nuevo escándalo de alto funcionario"/>
  </r>
  <r>
    <d v="2025-11-29T00:00:00"/>
    <x v="0"/>
    <x v="20"/>
    <x v="3"/>
    <x v="19"/>
    <m/>
    <x v="1"/>
    <s v="Nacional"/>
    <x v="0"/>
    <x v="1382"/>
    <s v="La decisión se conoció pocas horas después de que el CNE impusiera una sanción a la campaña Petro Presidente 2022 por presuntos sobrecostos en su financiación."/>
    <n v="175000"/>
    <x v="1"/>
    <n v="700000"/>
    <n v="24569"/>
    <s v="Tribunal Superior de Bogotá niega tutela de Ricardo Roa contra el CNE"/>
  </r>
  <r>
    <d v="2025-11-29T00:00:00"/>
    <x v="0"/>
    <x v="163"/>
    <x v="3"/>
    <x v="19"/>
    <m/>
    <x v="1"/>
    <s v="Norte de Santander"/>
    <x v="3"/>
    <x v="1373"/>
    <s v="Tras el anuncio del Consejo Nacional Electoral de que la campaña Petro Presidente violó los topes de finaciamiento, Ricardo Roa anunció que interpuso una tutela en contra de esta decisión."/>
    <n v="121000"/>
    <x v="0"/>
    <n v="726000"/>
    <n v="17000"/>
    <s v="Roa interpone tutela contra sanción del CNE y se cita con Petro en Palacio: ¿se va de Ecopetrol?"/>
  </r>
  <r>
    <d v="2025-11-29T00:00:00"/>
    <x v="0"/>
    <x v="345"/>
    <x v="3"/>
    <x v="19"/>
    <m/>
    <x v="1"/>
    <s v="Internacional"/>
    <x v="5"/>
    <x v="1383"/>
    <s v="El presidente de Ecopetrol, Ricardo Roa, rechazó este viernes la sanción del Consejo Nacional Electoral (CNE) contra la campaña presidencial de Gustavo Petro en 2022, que lo afecta directamente con una millonaria multa, al asegurar que la decisión «no está en firme» y fue adoptada sin pruebas suficientes."/>
    <n v="135000"/>
    <x v="0"/>
    <n v="810000"/>
    <n v="1500"/>
    <s v="Presidente de Ecopetrol rechaza sanción a campaña de Petro y advierte falta de pruebas"/>
  </r>
  <r>
    <d v="2025-11-29T00:00:00"/>
    <x v="0"/>
    <x v="16"/>
    <x v="3"/>
    <x v="19"/>
    <m/>
    <x v="1"/>
    <s v="Nacional"/>
    <x v="0"/>
    <x v="1384"/>
    <s v="El presidente de Ecopetrol aseguró que le fue vulnerado el derecho al debido proceso. El Tribunal Superior del Distrito Judicial no amparó ese derecho"/>
    <n v="225000"/>
    <x v="1"/>
    <n v="1350000"/>
    <n v="232833"/>
    <s v="Tribunal negó tutela de Ricardo Roa contra el CNE por investigación sobre violación de topes en la campaña de Petro"/>
  </r>
  <r>
    <d v="2025-11-29T00:00:00"/>
    <x v="0"/>
    <x v="28"/>
    <x v="3"/>
    <x v="19"/>
    <m/>
    <x v="1"/>
    <s v="Nacional"/>
    <x v="0"/>
    <x v="1385"/>
    <s v="El exgerente de la campaña Petro Presidente en 2022 pedía la protección de sus derechos fundamentales."/>
    <n v="175000"/>
    <x v="1"/>
    <n v="1050000"/>
    <n v="8500"/>
    <s v="Tribunal rechazó tutela de Ricardo Roa en contra del Consejo Nacional Electoral: “Es improcedente”"/>
  </r>
  <r>
    <d v="2025-11-29T00:00:00"/>
    <x v="0"/>
    <x v="28"/>
    <x v="3"/>
    <x v="19"/>
    <m/>
    <x v="1"/>
    <s v="Nacional"/>
    <x v="0"/>
    <x v="1386"/>
    <s v="Ricardo Roa, el peor librado tras millonaria sanción del CNE: la Comisión de Acusación La Comisión de Acusaciones le caerá encima y compulsará copias a la Fiscalía. ¿Seguirá al frente den Ecopetrol?"/>
    <n v="175000"/>
    <x v="2"/>
    <n v="1225000"/>
    <n v="8500"/>
    <s v="Ricardo Roa, el peor librado tras millonaria sanción del CNE: la Comisión de Acusación La Comisión de Acusaciones le caerá encima y compulsará copias a la Fiscalía. ¿Seguirá al frente den Ecopetrol?"/>
  </r>
  <r>
    <d v="2025-11-29T00:00:00"/>
    <x v="0"/>
    <x v="346"/>
    <x v="3"/>
    <x v="19"/>
    <m/>
    <x v="1"/>
    <s v="Caldas"/>
    <x v="2"/>
    <x v="1383"/>
    <s v="El presidente de Ecopetrol, Ricardo Roa, rechazó este viernes la sanción del Consejo Nacional Electoral (CNE) contra la campaña presidencial de Gustavo Petro en 2022, que lo afecta directamente con una millonaria multa, al asegurar que la decisión &quot;no está en firme&quot; y fue adoptada sin pruebas suficientes."/>
    <n v="116000"/>
    <x v="0"/>
    <n v="696000"/>
    <n v="2600"/>
    <s v="Presidente de Ecopetrol rechaza sanción a campaña de Petro y advierte falta de pruebas"/>
  </r>
  <r>
    <d v="2025-11-29T00:00:00"/>
    <x v="0"/>
    <x v="43"/>
    <x v="3"/>
    <x v="7"/>
    <m/>
    <x v="1"/>
    <s v="Valle"/>
    <x v="2"/>
    <x v="1387"/>
    <s v="El juez Hugo Carbonó descartó la declaración de Roa al considerar que no tiene relación con los hechos del proceso por enriquecimiento ilícito."/>
    <n v="185000"/>
    <x v="2"/>
    <n v="1110000"/>
    <n v="41000"/>
    <s v="Juez excluye testimonio de Ricardo Roa en juicio contra Nicolás Petro; ¿cuál es la razón?"/>
  </r>
  <r>
    <d v="2025-11-29T00:00:00"/>
    <x v="0"/>
    <x v="62"/>
    <x v="0"/>
    <x v="4"/>
    <m/>
    <x v="0"/>
    <s v="Santander"/>
    <x v="3"/>
    <x v="1388"/>
    <s v="Durante una asamblea de trabajadores de ECOPETROL, adscritos a la Unión Sindical Obrera de Barrancabermeja, se propuso la reactivación de los pozos petroleros situados en la región de El Platero, municipio de Puerto Wilches, utilizando el “Sistema Fracking”, que consiste en perforar las capas tectónicas en la margen de los ríos Magdalena y Lebrija, donde existe una gran reserva de hidrocarburos."/>
    <n v="121000"/>
    <x v="2"/>
    <n v="605000"/>
    <n v="17000"/>
    <s v="División en sindicato de la USO por reapertura de pozos petroleros"/>
  </r>
  <r>
    <d v="2025-11-29T00:00:00"/>
    <x v="0"/>
    <x v="62"/>
    <x v="0"/>
    <x v="4"/>
    <m/>
    <x v="0"/>
    <s v="Santander"/>
    <x v="3"/>
    <x v="1389"/>
    <s v="La Unión Sindical Obrera (USO) también pidió reactivar la asignación de áreas para exploración de hidrocarburos. La Unión Sindical Obrera (USO) anunció su apoyo absoluto a los procesos de exploración, perforación y refinación de hidrocarburos hechos por Ecopetrol."/>
    <n v="121000"/>
    <x v="2"/>
    <n v="726000"/>
    <n v="17000"/>
    <s v="Imposible vender parte de Ecopetrol"/>
  </r>
  <r>
    <d v="2025-11-29T00:00:00"/>
    <x v="0"/>
    <x v="23"/>
    <x v="0"/>
    <x v="9"/>
    <m/>
    <x v="0"/>
    <s v="Nacional"/>
    <x v="0"/>
    <x v="1390"/>
    <s v="Compañía informó que concluyó de manera exitosa la negociación con Grenergy Renovables."/>
    <n v="215000"/>
    <x v="0"/>
    <n v="1290000"/>
    <n v="186130"/>
    <s v="Ecopetrol anunció que negocia la adquisición de un portafolio de hasta 88,2 MWp en proyectos fotovoltaicos en Colombia"/>
  </r>
  <r>
    <d v="2025-11-29T00:00:00"/>
    <x v="0"/>
    <x v="15"/>
    <x v="0"/>
    <x v="9"/>
    <m/>
    <x v="0"/>
    <s v="Nacional"/>
    <x v="0"/>
    <x v="1391"/>
    <s v="Con esto, la firma colombiana busca avanzar en su objetivo de descarbonización y transición energética"/>
    <n v="215000"/>
    <x v="0"/>
    <n v="1290000"/>
    <n v="26066"/>
    <s v="Ecopetrol concluye negociación para adquirir siete compañías de Grenergy Renovables"/>
  </r>
  <r>
    <d v="2025-11-29T00:00:00"/>
    <x v="0"/>
    <x v="14"/>
    <x v="0"/>
    <x v="16"/>
    <m/>
    <x v="0"/>
    <s v="Nacional"/>
    <x v="0"/>
    <x v="1392"/>
    <s v="Ecopetrol cerrará el año con nuevos ajustes de alta gerencia y en Junta Directiva en medio de nuevas turbulencias en contra del presidente Ricardo Roa por la decisión del Consejo Nacional Electoral de sancionar a la campaña Petro presidente por la violación de topes electorales."/>
    <n v="147000"/>
    <x v="2"/>
    <n v="882000"/>
    <n v="84460"/>
    <s v="Ola de cambios en composición de Junta Directiva de Ecopetrol ad portas de fin de año"/>
  </r>
  <r>
    <d v="2025-11-29T00:00:00"/>
    <x v="0"/>
    <x v="18"/>
    <x v="0"/>
    <x v="16"/>
    <m/>
    <x v="0"/>
    <s v="Nacional"/>
    <x v="0"/>
    <x v="1393"/>
    <s v="Uno de los temas centrales de la conversación fue el estado actual de Ecopetrol, en medio de cuestionamientos sobre la rentabilidad y los debates por la posible salida de la sociedad en el Permian, y los riesgos reputacionales."/>
    <n v="245000"/>
    <x v="2"/>
    <n v="980000"/>
    <n v="610400"/>
    <s v="“Renuncio a la junta directiva de Ecopetrol por transparencia”: Guillermo García Realpe"/>
  </r>
  <r>
    <d v="2025-11-29T00:00:00"/>
    <x v="0"/>
    <x v="30"/>
    <x v="0"/>
    <x v="16"/>
    <m/>
    <x v="0"/>
    <s v="Atlántico"/>
    <x v="4"/>
    <x v="1394"/>
    <s v="La Junta aceptó la renuncia de Guillermo García Realpe, quien ocupaba una silla como miembro independiente desde marzo del año pasado. La decisión obedece a motivos personales."/>
    <n v="205000"/>
    <x v="2"/>
    <n v="1025000"/>
    <n v="155930"/>
    <s v="Guillermo García Realpe renunció a la junta directiva de Ecopetrol"/>
  </r>
  <r>
    <d v="2025-11-29T00:00:00"/>
    <x v="0"/>
    <x v="88"/>
    <x v="0"/>
    <x v="16"/>
    <m/>
    <x v="0"/>
    <s v="Nacional"/>
    <x v="0"/>
    <x v="1395"/>
    <s v="Ecopetrol informó novedades en la conformación de su Junta Directiva tras la sesión celebrada el 27 de noviembre de 2025. Según la compañía, en esta reunión fueron elegidos Ángela María Robledo Gómez como nueva presidenta del órgano directivo y Álvaro Torres Macías como vicepresidente."/>
    <n v="127000"/>
    <x v="2"/>
    <n v="635000"/>
    <n v="11500"/>
    <s v="Cambio en Ecopetrol: renuncia Guillermo García Realpe y se designan nuevos cargos directivos"/>
  </r>
  <r>
    <d v="2025-11-29T00:00:00"/>
    <x v="0"/>
    <x v="12"/>
    <x v="0"/>
    <x v="16"/>
    <m/>
    <x v="0"/>
    <s v="Antioquia"/>
    <x v="2"/>
    <x v="1396"/>
    <s v="En una sesión decisiva, Ecopetrol eligió a Ángela María Robledo como presidenta de la Junta Directiva y a Álvaro Torres como vicepresidente, mientras aceptó la renuncia del miembro independiente Guillermo García Realpe, quien dejará el cargo en diciembre de 2025."/>
    <n v="250000"/>
    <x v="2"/>
    <n v="1500000"/>
    <n v="106360"/>
    <s v="Ecopetrol renueva su cúpula: Ángela Robledo es la nueva presidenta y Álvaro Torres, vicepresidente; García Realpe dejará su silla"/>
  </r>
  <r>
    <d v="2025-11-29T00:00:00"/>
    <x v="1"/>
    <x v="14"/>
    <x v="0"/>
    <x v="41"/>
    <m/>
    <x v="0"/>
    <s v="Nacional"/>
    <x v="0"/>
    <x v="1397"/>
    <s v="El presidente pidió la renuncia de Bernardo Forero Duarte, vicepresidente para la región andina de la petrolera"/>
    <n v="147783.9792"/>
    <x v="1"/>
    <n v="2955679.5839999998"/>
    <n v="45000"/>
    <s v="Petro pide salida de directivo de Ecopetrol"/>
  </r>
  <r>
    <d v="2025-11-29T00:00:00"/>
    <x v="1"/>
    <x v="14"/>
    <x v="0"/>
    <x v="5"/>
    <m/>
    <x v="0"/>
    <s v="Nacional"/>
    <x v="0"/>
    <x v="1398"/>
    <s v="…al tiempo que el presidente Petro, en una actitud errática, primero, le recrimina a Ecopetrol por estar “mamando gallo en el tema”,"/>
    <n v="147783.9792"/>
    <x v="2"/>
    <n v="14187262.0032"/>
    <n v="45000"/>
    <s v="El salvavidas de Chuchupa"/>
  </r>
  <r>
    <d v="2025-11-27T00:00:00"/>
    <x v="4"/>
    <x v="112"/>
    <x v="0"/>
    <x v="8"/>
    <s v="Contratación local Huila "/>
    <x v="0"/>
    <s v="Huila"/>
    <x v="6"/>
    <x v="1399"/>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story.php?story_fbid=122189804612562823&amp;id=61566884709086&amp;rdid=4FMR5bldJPFCmWj5#"/>
  </r>
  <r>
    <d v="2025-11-27T00:00:00"/>
    <x v="4"/>
    <x v="111"/>
    <x v="0"/>
    <x v="8"/>
    <s v="Contratación local Huila "/>
    <x v="0"/>
    <s v="Huila"/>
    <x v="6"/>
    <x v="1400"/>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story.php?story_fbid=788727777524693&amp;id=100091624322035&amp;rdid=PIe8673NyOiQ7NCt#"/>
  </r>
  <r>
    <d v="2025-11-25T00:00:00"/>
    <x v="4"/>
    <x v="347"/>
    <x v="0"/>
    <x v="43"/>
    <s v="Embarcación propulsión eólica."/>
    <x v="0"/>
    <s v="Huila"/>
    <x v="6"/>
    <x v="1401"/>
    <s v="Operación de transporte marítimo en buque asistido con la fuerza del viento reduce emisiones de CO2 en 49%_x000a_Ecopetrol marca un nuevo hito en su compromiso con la descarbonización y la sostenibilidad con la contratación de una embarcación equipada con un sistema auxiliar de propulsión eólica, que permitirá reducir en un 49% las emisiones de CO₂ en comparación con buques convencionales. "/>
    <m/>
    <x v="0"/>
    <n v="0"/>
    <n v="250"/>
    <s v="https://www.facebook.com/story.php?story_fbid=833524999301054&amp;id=100079306847169&amp;rdid=wGHngVwSGwBeIMSg#"/>
  </r>
  <r>
    <d v="2025-11-25T00:00:00"/>
    <x v="4"/>
    <x v="348"/>
    <x v="0"/>
    <x v="43"/>
    <s v="Embarcación propulsión eólica."/>
    <x v="0"/>
    <s v="Huila"/>
    <x v="6"/>
    <x v="1402"/>
    <s v="Operación de transporte marítimo en buque asistido con la fuerza del viento reduce emisiones de CO2 en 49%_x000a_Ecopetrol marca un nuevo hito en su compromiso con la descarbonización y la sostenibilidad con la contratación de una embarcación equipada con un sistema auxiliar de propulsión eólica, que permitirá reducir en un 49% las emisiones de CO₂ en comparación con buques convencionales. "/>
    <m/>
    <x v="0"/>
    <n v="0"/>
    <n v="250"/>
    <s v="https://www.facebook.com/story.php?story_fbid=827612703360234&amp;id=100083345342374&amp;rdid=PFCYyz3nQIWKHEAF#"/>
  </r>
  <r>
    <d v="2025-11-25T00:00:00"/>
    <x v="4"/>
    <x v="37"/>
    <x v="0"/>
    <x v="23"/>
    <s v="El corazón que impulsa a Colombia. "/>
    <x v="0"/>
    <s v="Huila"/>
    <x v="6"/>
    <x v="1403"/>
    <s v="En cada rincón de Colombia, hay un corazón que late con fuerza. Late cuando una familia campesina recibe por fin el título de su tierra. Late cuando una comunidad indígena enciende por primera vez un bombillo gracias a la energía solar. Late con la música que une a los jóvenes de Putumayo y Nariño, y con los sueños de cientos de productores agropecuarios que ahora tienen las herramientas para crecer._x000a_Ese corazón es el de millones de colombianos… y también el del Grupo Ecopetrol, que impulsa su progreso con acciones reales."/>
    <m/>
    <x v="0"/>
    <n v="0"/>
    <n v="250"/>
    <s v="https://www.facebook.com/tsmnoticias/posts/pfbid02Y5RE9yo7zDQHsxVBNnJEWGaBuPw8FYKs8iFr52fH7bAHV3Xu2CTizHg8Ktz5qcKwl?rdid=xsNq3dC6hOYEBXAr#"/>
  </r>
  <r>
    <d v="2025-11-25T00:00:00"/>
    <x v="4"/>
    <x v="246"/>
    <x v="0"/>
    <x v="23"/>
    <s v="El corazón que impulsa a Colombia. "/>
    <x v="0"/>
    <s v="Huila"/>
    <x v="6"/>
    <x v="1404"/>
    <s v="Descubre cómo Magdalena Medio vibra con historias de transformación y esperanza._x000a_Desde el noroccidente de Colombia, Barrancabermeja inspira este documental que muestra el impacto social y energético de Ecopetrol en Magdalena Medio. Dale play y_x000a_acompáñanos en este viaje lleno de vida y propósito."/>
    <m/>
    <x v="0"/>
    <n v="0"/>
    <n v="250"/>
    <s v="https://www.facebook.com/reel/1889049568357395"/>
  </r>
  <r>
    <d v="2025-11-24T00:00:00"/>
    <x v="4"/>
    <x v="106"/>
    <x v="0"/>
    <x v="8"/>
    <s v="Apoyo festival Huila"/>
    <x v="0"/>
    <s v="Huila"/>
    <x v="6"/>
    <x v="1405"/>
    <s v="Ecopetrol se suma al Festival de música_x000a_Campesina y rajaleñas de Peñas Blancas_x000a_Ecopetrol reafirma su compromiso con la preservación de las tradiciones culturales del Huila al vincularse al Festival Interveredal de Música Campesina y Rajaleña “Alberto Pascuas”, que se realizó en la vereda Peñas Blancas, zona rural de Neiva."/>
    <m/>
    <x v="0"/>
    <n v="0"/>
    <n v="250"/>
    <s v="https://www.facebook.com/100064159982323/posts/1306117231536931/?rdid=H6VUblKGYbd9yUhZ#"/>
  </r>
  <r>
    <d v="2025-11-25T00:00:00"/>
    <x v="4"/>
    <x v="111"/>
    <x v="0"/>
    <x v="23"/>
    <s v="El corazón que impulsa a Colombia. "/>
    <x v="0"/>
    <s v="Huila"/>
    <x v="6"/>
    <x v="1406"/>
    <s v="Somos el corazón que late fuerte y une a Colombia con energía, compromiso y propósito._x000a_Cada persona del Grupo Ecopetrol es parte de un latido que transforma vidas y territorios. Unidos impulsamos innovación, sostenibilidad y desarrollo para construir el país que soñamos. "/>
    <m/>
    <x v="0"/>
    <n v="0"/>
    <n v="250"/>
    <s v="https://www.facebook.com/reel/851443800697200"/>
  </r>
  <r>
    <d v="2025-11-25T00:00:00"/>
    <x v="4"/>
    <x v="111"/>
    <x v="0"/>
    <x v="23"/>
    <s v="El corazón que impulsa a Colombia. "/>
    <x v="0"/>
    <s v="Huila"/>
    <x v="6"/>
    <x v="1407"/>
    <s v="Somos el corazón que late fuerte y une a Colombia con energía, compromiso y propósito._x000a_Cada persona del Grupo Ecopetrol es parte de un latido que transforma vidas y territorios. Unidos impulsamos innovación, sostenibilidad y desarrollo para construir el país que soñamos. "/>
    <m/>
    <x v="0"/>
    <n v="0"/>
    <n v="250"/>
    <s v="https://www.facebook.com/reel/1412560343774004"/>
  </r>
  <r>
    <d v="2025-11-26T00:00:00"/>
    <x v="4"/>
    <x v="348"/>
    <x v="0"/>
    <x v="8"/>
    <s v="Contratación local Huila "/>
    <x v="0"/>
    <s v="Huila"/>
    <x v="6"/>
    <x v="1408"/>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m/>
    <x v="0"/>
    <n v="0"/>
    <n v="250"/>
    <s v="https://www.facebook.com/story.php?story_fbid=pfbid081PTYCqXb6wyRrk3cNTmkqWbz1dPsxa4KJf9JRmozrEx1zjto1anvaCFp9vSY4Jvl&amp;id=100083345342374&amp;sfnsn=wa&amp;_rdr"/>
  </r>
  <r>
    <d v="2025-11-26T00:00:00"/>
    <x v="4"/>
    <x v="347"/>
    <x v="0"/>
    <x v="8"/>
    <s v="Contratación local Huila "/>
    <x v="0"/>
    <s v="Huila"/>
    <x v="6"/>
    <x v="1409"/>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story.php?story_fbid=pfbid0zkGmyVgQN7wfHzrzDGrjzqU4GwEPRNqGf2KwFoFma73vpvFyVpo3N45vR8vhYQZzl&amp;id=100079306847169&amp;sfnsn=wa&amp;_rdr"/>
  </r>
  <r>
    <d v="2025-11-26T00:00:00"/>
    <x v="4"/>
    <x v="349"/>
    <x v="0"/>
    <x v="8"/>
    <s v="Contratación local Huila "/>
    <x v="0"/>
    <s v="Huila"/>
    <x v="6"/>
    <x v="1410"/>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100064159982323/posts/1309774031171251/?rdid=6wluEq8dyZhqiX3C#"/>
  </r>
  <r>
    <d v="2025-11-26T00:00:00"/>
    <x v="4"/>
    <x v="350"/>
    <x v="0"/>
    <x v="8"/>
    <s v="Contratación local Huila "/>
    <x v="0"/>
    <s v="Huila"/>
    <x v="6"/>
    <x v="1411"/>
    <s v="Ecopetrol reportó la vinculación de 2.187 trabajadores en el Huila durante octubre de 2025 a través de sus empresas contratistas, de los cuales 1.880 son habitantes del departamento, equivalente a un 86 % de contratación local. La compañía señaló que esta cifra refleja un incremento significativo frente a la demanda de talento humano en la región."/>
    <m/>
    <x v="0"/>
    <n v="0"/>
    <n v="250"/>
    <s v="https://www.facebook.com/100063612591933/posts/1443017111162028/?rdid=XszMEB3jaZkragyi#"/>
  </r>
  <r>
    <d v="2025-11-26T00:00:00"/>
    <x v="4"/>
    <x v="350"/>
    <x v="0"/>
    <x v="8"/>
    <s v="Contratación local Huila "/>
    <x v="0"/>
    <s v="Huila"/>
    <x v="6"/>
    <x v="1412"/>
    <s v="Ecopetrol reportó la vinculación de 2.187 trabajadores en el Huila durante octubre de 2025 a través de sus empresas contratistas, de los cuales 1.880 son habitantes del departamento, equivalente a un 86 % de contratación local. La compañía señaló que esta cifra refleja un incremento significativo frente a la demanda de talento humano en la región."/>
    <m/>
    <x v="0"/>
    <n v="0"/>
    <n v="250"/>
    <s v="https://www.facebook.com/photo/?fbid=1443017094495363&amp;set=a.684370643693349"/>
  </r>
  <r>
    <d v="2025-11-26T00:00:00"/>
    <x v="4"/>
    <x v="115"/>
    <x v="0"/>
    <x v="8"/>
    <s v="Contratación local Huila "/>
    <x v="0"/>
    <s v="Huila"/>
    <x v="6"/>
    <x v="1413"/>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100063760632766/posts/1450448110423863/?rdid=38C5yXkRGxQ8W0t0#"/>
  </r>
  <r>
    <d v="2025-11-26T00:00:00"/>
    <x v="4"/>
    <x v="37"/>
    <x v="0"/>
    <x v="8"/>
    <s v="Contratación local Huila "/>
    <x v="0"/>
    <s v="Huila"/>
    <x v="6"/>
    <x v="1414"/>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m/>
    <x v="0"/>
    <n v="0"/>
    <n v="250"/>
    <s v="https://www.facebook.com/story.php?story_fbid=122189283422494346&amp;id=61564830406635&amp;rdid=7HI0WKlLUwOo55Vq#"/>
  </r>
  <r>
    <d v="2025-11-26T00:00:00"/>
    <x v="0"/>
    <x v="37"/>
    <x v="0"/>
    <x v="8"/>
    <s v="Contratación local Huila "/>
    <x v="0"/>
    <s v="Huila"/>
    <x v="6"/>
    <x v="1415"/>
    <s v="Ecopetrol impulsa el empleo local en el Huila y fortalece la vinculación laboral inclusiva"/>
    <n v="103000"/>
    <x v="0"/>
    <n v="618000"/>
    <n v="2600"/>
    <s v="https://tsmnoticias.com/ecopetrol-impulsa-el-empleo-local-en-el-huila-y-fortalece-la-vinculacion-laboral-inclusiva/"/>
  </r>
  <r>
    <d v="2025-11-26T00:00:00"/>
    <x v="4"/>
    <x v="245"/>
    <x v="0"/>
    <x v="8"/>
    <s v="Contratación local Huila "/>
    <x v="0"/>
    <s v="Huila"/>
    <x v="6"/>
    <x v="1416"/>
    <s v="fortaleció su presencia laboral en el Huila , impulsando la contratación local y consolidando su compromiso con el talento regional."/>
    <m/>
    <x v="0"/>
    <n v="0"/>
    <n v="250"/>
    <s v="https://www.facebook.com/story.php?story_fbid=829370583221505&amp;id=100084457110822&amp;rdid=IWDytyu7be58E9jt#"/>
  </r>
  <r>
    <d v="2025-11-26T00:00:00"/>
    <x v="0"/>
    <x v="245"/>
    <x v="0"/>
    <x v="8"/>
    <s v="Contratación local Huila "/>
    <x v="0"/>
    <s v="Huila"/>
    <x v="6"/>
    <x v="1417"/>
    <s v="Ecopetrol, a través de sus empresas contratistas, vinculó en octubre de 2025 un total de 2.187 trabajadores para el desarrollo de sus actividades en el Huila. De este personal, 1.880 personas son habitantes de la región, lo que representa un 86% de contratación local."/>
    <n v="103000"/>
    <x v="0"/>
    <n v="412000"/>
    <n v="2600"/>
    <s v="https://neivaestereo.co/contratacion-local-de-ecopetrol-alcanza-el-86/"/>
  </r>
  <r>
    <d v="2025-11-26T00:00:00"/>
    <x v="4"/>
    <x v="110"/>
    <x v="0"/>
    <x v="8"/>
    <s v="Contratación local Huila "/>
    <x v="0"/>
    <s v="Huila"/>
    <x v="6"/>
    <x v="1418"/>
    <s v="El talento huilense brilla con fuerza! Ecopetrol impulsa la contratación local y fortalece la inclusión laboral en el Huila, generando oportunidades que transforman vidas y dinamizan la economía regional._x000a_En octubre de 2025, 2.187 personas fueron vinculadas a través de empresas contratistas de Ecopetrol, de las cuales 1.880 son habitantes del Huila, lo que representa un 86% de empleo local. Esto marca un crecimiento del 50,7% frente a octubre de 2024, gracias a proyectos estratégicos como Ceibas y Dina T - Palogrande, que han impulsado la actividad económica y la demanda de talento humano en la región."/>
    <m/>
    <x v="0"/>
    <n v="0"/>
    <n v="250"/>
    <s v="https://www.facebook.com/100044132484370/posts/1387596259388110/?rdid=drR46OEXPV6WxR5O#"/>
  </r>
  <r>
    <d v="2025-11-27T00:00:00"/>
    <x v="4"/>
    <x v="246"/>
    <x v="0"/>
    <x v="8"/>
    <s v="Contratación local Huila "/>
    <x v="0"/>
    <s v="Huila"/>
    <x v="6"/>
    <x v="1419"/>
    <s v="Ecopetrol, a través de sus empresas contratistas, vinculó en octubre de 2025 un total de 2.187 trabajadores para el desarrollo de sus actividades en el Huila. De este personal, 1.880 personas son habitantes de la región, lo que representa un 86% de contratación local."/>
    <m/>
    <x v="0"/>
    <n v="0"/>
    <n v="250"/>
    <s v="https://www.facebook.com/laultimahuila/posts/pfbid02JjEJdSgHyXMG9Zws2cjiRjLFhsFB3ZWwCbrPzVtK3MYMaRdWwJCfTcRT1tCxRC28l?rdid=UgrcHgeLUHzrud7M#"/>
  </r>
  <r>
    <d v="2025-11-27T00:00:00"/>
    <x v="0"/>
    <x v="246"/>
    <x v="0"/>
    <x v="8"/>
    <s v="Contratación local Huila "/>
    <x v="0"/>
    <s v="Huila"/>
    <x v="6"/>
    <x v="1420"/>
    <s v="Ecopetrol, a través de sus empresas contratistas, vinculó en octubre de 2025 un total de 2.187 trabajadores para el desarrollo de sus actividades en el Huila. De este personal, 1.880 personas son habitantes de la región, lo que representa un 86% de contratación local."/>
    <n v="103000"/>
    <x v="0"/>
    <n v="412000"/>
    <n v="2600"/>
    <s v="https://laultima.com.co/2025/11/26/ecopetrol-impulsa-el-empleo-local-en-el-huila-y-fortalece-la-vinculacion-laboral-inclusiva/"/>
  </r>
  <r>
    <d v="2025-11-26T00:00:00"/>
    <x v="4"/>
    <x v="351"/>
    <x v="0"/>
    <x v="8"/>
    <s v="Contratación local Huila "/>
    <x v="0"/>
    <s v="Huila"/>
    <x v="6"/>
    <x v="1421"/>
    <s v="Ecopetrol reportó la vinculación de 2.187 trabajadores en el Huila durante octubre de 2025 a través de sus empresas contratistas, de los cuales 1.880 son habitantes del departamento, equivalente a un 86 % de contratación local. La compañía señaló que esta cifra refleja un incremento significativo frente a la demanda de talento humano en la región."/>
    <m/>
    <x v="0"/>
    <n v="0"/>
    <n v="250"/>
    <s v="https://www.facebook.com/somoshuila22/posts/pfbid0DeajHsJWfS1UF7aivpsZH7ZfvefEdmEkwrPLZXi2RrjXxq5neJKKq5g1YfBMQRaWl?rdid=8H3yhhVYkqrCx9wd#"/>
  </r>
  <r>
    <d v="2025-11-26T00:00:00"/>
    <x v="4"/>
    <x v="351"/>
    <x v="0"/>
    <x v="8"/>
    <s v="Contratación local Huila "/>
    <x v="0"/>
    <s v="Huila"/>
    <x v="6"/>
    <x v="1422"/>
    <s v="_x000a__x000a_Ecopetrol reportó la vinculación de 2.187 trabajadores en el Huila durante octubre de 2025 a través de sus empresas contratistas, de los cuales 1.880 son habitantes del departamento, equivalente a un 86 % de contratación local. La compañía señaló que esta cifra refleja un incremento significativo frente a la demanda de talento humano en la región."/>
    <m/>
    <x v="0"/>
    <n v="0"/>
    <n v="250"/>
    <s v="https://www.facebook.com/photo/?fbid=1373585971444590&amp;set=a.435440748592455"/>
  </r>
  <r>
    <d v="2025-11-26T00:00:00"/>
    <x v="4"/>
    <x v="352"/>
    <x v="0"/>
    <x v="8"/>
    <s v="Contratación local Huila "/>
    <x v="0"/>
    <s v="Huila"/>
    <x v="6"/>
    <x v="1423"/>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DiarioAlertaHuila/posts/pfbid0pbXBGuuPXTQrNfmVymLeXkCDsMRXgpEWZR1X2oQcLDp2DXkL7e2UD2QvrgBCg7Ril?rdid=0a45XLB3vTik9Y1F#"/>
  </r>
  <r>
    <d v="2025-11-26T00:00:00"/>
    <x v="0"/>
    <x v="353"/>
    <x v="0"/>
    <x v="8"/>
    <s v="Contratación local Huila "/>
    <x v="0"/>
    <s v="Huila"/>
    <x v="6"/>
    <x v="1424"/>
    <s v="Ecopetrol, a través de sus empresas contratistas, vinculó en octubre de 2025 un total de 2.187 trabajadores para el desarrollo de sus actividades en el Huila. De este personal, 1.880 personas son habitantes de la región, lo que representa un 86% de contratación local."/>
    <n v="103000"/>
    <x v="0"/>
    <n v="618000"/>
    <n v="2600"/>
    <s v="https://huila7dias.com/ecopetrol-impulsa-el-empleo-local-en-el-huila-y-fortalece-la-vinculacion-laboral-inclusiva/"/>
  </r>
  <r>
    <d v="2025-11-27T00:00:00"/>
    <x v="4"/>
    <x v="301"/>
    <x v="0"/>
    <x v="8"/>
    <s v="Contratación local Huila "/>
    <x v="0"/>
    <s v="Huila"/>
    <x v="6"/>
    <x v="1425"/>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permalink.php?story_fbid=pfbid02KiZkbquyNJcfR8rjoyxnWGVHjonvCR3qUyUPXSdmFZytn3MUYGCeGpdtrvyACEjGl&amp;id=61575535271727&amp;rdid=FjYJCxLhCp3Gk8Ky#"/>
  </r>
  <r>
    <d v="2025-11-27T00:00:00"/>
    <x v="4"/>
    <x v="354"/>
    <x v="0"/>
    <x v="8"/>
    <s v="Contratación local Huila "/>
    <x v="0"/>
    <s v="Huila"/>
    <x v="6"/>
    <x v="1426"/>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m/>
    <x v="0"/>
    <n v="0"/>
    <n v="250"/>
    <s v="https://www.facebook.com/permalink.php?story_fbid=pfbid0EZmUiZrknG2ewseSDXLxKWzDkukbabrhHZGcCT8aX59j6TJhp4H3MRsACVmvsRUyl&amp;id=100063732655246&amp;rdid=XjqDkUx7AL0Zj1G5#"/>
  </r>
  <r>
    <d v="2025-11-27T00:00:00"/>
    <x v="0"/>
    <x v="116"/>
    <x v="0"/>
    <x v="8"/>
    <s v="Contratación local Huila "/>
    <x v="0"/>
    <s v="Huila"/>
    <x v="6"/>
    <x v="1427"/>
    <s v="Ecopetrol impulsa el empleo local en el Huila y fortalece la vinculación laboral inclusiva_x000a_Ecopetrol, a través de sus empresas contratistas, vinculó en octubre de 2025 un total de 2.187 trabajadores para el desarrollo de sus actividades en el Huila. De este personal, 1.880 personas son habitantes de la región, lo que representa un 86% de contratación local. "/>
    <n v="103000"/>
    <x v="0"/>
    <n v="618000"/>
    <n v="2600"/>
    <s v="https://nuestrasnoticias.co/empleo-local-en-huila/"/>
  </r>
  <r>
    <d v="2025-11-27T00:00:00"/>
    <x v="4"/>
    <x v="355"/>
    <x v="0"/>
    <x v="8"/>
    <s v="Régimen de salud"/>
    <x v="0"/>
    <s v="Huila"/>
    <x v="6"/>
    <x v="1428"/>
    <s v="La Veeduría en Salud de Ecopetrol VEESSTROL Neiva–Huila continúa adelantando un trabajo riguroso y comprometido para garantizar la calidad y oportunidad en la prestación de los servicios del régimen exceptuado"/>
    <m/>
    <x v="0"/>
    <n v="0"/>
    <n v="250"/>
    <s v="https://www.facebook.com/share/p/1D1enUKJ7r/"/>
  </r>
  <r>
    <d v="2025-11-27T00:00:00"/>
    <x v="4"/>
    <x v="109"/>
    <x v="0"/>
    <x v="8"/>
    <s v="Régimen de salud"/>
    <x v="0"/>
    <s v="Huila"/>
    <x v="6"/>
    <x v="1429"/>
    <s v="La Veeduría en Salud de Ecopetrol VEESSTROL Neiva–Huila continúa adelantando un trabajo riguroso y comprometido para garantizar la calidad y oportunidad en la prestación de los servicios del régimen exceptuado"/>
    <m/>
    <x v="0"/>
    <n v="0"/>
    <n v="250"/>
    <s v="https://www.facebook.com/share/p/1CP5GoMyj4/"/>
  </r>
  <r>
    <d v="2025-11-27T00:00:00"/>
    <x v="4"/>
    <x v="239"/>
    <x v="0"/>
    <x v="8"/>
    <s v="Contratación local Huila "/>
    <x v="0"/>
    <s v="Huila"/>
    <x v="6"/>
    <x v="1430"/>
    <s v=" Ecopetrol impulsa el empleo local en el #Huila y fortalece la vinculación laboral inclusiva "/>
    <m/>
    <x v="0"/>
    <n v="0"/>
    <n v="250"/>
    <s v="https://www.facebook.com/share/p/1FFpZ4a1ja/"/>
  </r>
  <r>
    <d v="2025-11-27T00:00:00"/>
    <x v="4"/>
    <x v="111"/>
    <x v="0"/>
    <x v="23"/>
    <s v="El corazón que impulsa a Colombia. "/>
    <x v="0"/>
    <s v="Huila"/>
    <x v="6"/>
    <x v="1431"/>
    <s v="Somos el corazón que late fuerte y une a Colombia con energía, compromiso y propósito."/>
    <m/>
    <x v="0"/>
    <n v="0"/>
    <n v="250"/>
    <s v="https://www.facebook.com/share/r/1AXEFVwtjc/"/>
  </r>
  <r>
    <d v="2025-11-27T00:00:00"/>
    <x v="4"/>
    <x v="246"/>
    <x v="0"/>
    <x v="23"/>
    <s v="El corazón que impulsa a Colombia. "/>
    <x v="0"/>
    <s v="Huila"/>
    <x v="6"/>
    <x v="1432"/>
    <s v="Somos el corazón que late fuerte y une a Colombia con energía, compromiso y propósito."/>
    <m/>
    <x v="0"/>
    <n v="0"/>
    <n v="250"/>
    <s v="https://www.facebook.com/share/v/19UbNkjgMm/"/>
  </r>
  <r>
    <d v="2025-11-27T00:00:00"/>
    <x v="4"/>
    <x v="261"/>
    <x v="0"/>
    <x v="23"/>
    <s v="El corazón que impulsa a Colombia. "/>
    <x v="0"/>
    <s v="Putumayo"/>
    <x v="6"/>
    <x v="1433"/>
    <s v="Somos el corazón que late fuerte y une a Colombia con energía, compromiso y propósito."/>
    <m/>
    <x v="0"/>
    <n v="0"/>
    <n v="250"/>
    <s v="https://www.facebook.com/share/v/1D6bwkZK1S/"/>
  </r>
  <r>
    <d v="2025-11-26T00:00:00"/>
    <x v="0"/>
    <x v="97"/>
    <x v="0"/>
    <x v="9"/>
    <s v="Parque solar La iguana"/>
    <x v="0"/>
    <s v="Santander"/>
    <x v="3"/>
    <x v="1434"/>
    <s v=" El 5 de diciembre Ecopetrol inaugurará el parque solar La Iguana que abastecerá la operación petrolera del Campo Casabe en el Magdalena medio. "/>
    <n v="165000"/>
    <x v="0"/>
    <n v="990000"/>
    <n v="15000"/>
    <m/>
  </r>
  <r>
    <d v="2025-11-26T00:00:00"/>
    <x v="0"/>
    <x v="215"/>
    <x v="0"/>
    <x v="45"/>
    <s v="Consulta previa"/>
    <x v="0"/>
    <s v="Santander"/>
    <x v="3"/>
    <x v="1435"/>
    <s v="En más de 90%, Ecopetrol avanzan los acuerdos de consulta previa del proyecto Windpeshi y su línea de transmisión."/>
    <n v="113000"/>
    <x v="0"/>
    <n v="678000"/>
    <n v="2800"/>
    <s v="https://x.com/Caracter_la/status/1993488879866069149?t=JR3w82XCsB2DDv6iwL8k7w&amp;s=19"/>
  </r>
  <r>
    <d v="2025-11-26T00:00:00"/>
    <x v="0"/>
    <x v="62"/>
    <x v="0"/>
    <x v="13"/>
    <s v="Pozos"/>
    <x v="0"/>
    <s v="Santander"/>
    <x v="3"/>
    <x v="1436"/>
    <s v="Ecopetrol autorizó perforación de pozos petroleros en Wilches"/>
    <n v="121000"/>
    <x v="0"/>
    <n v="726000"/>
    <n v="17000"/>
    <s v="https://elfrente.com.co/ecopetrol-autorizo-perforacion-de-pozos-petroleros-en-wilches/"/>
  </r>
  <r>
    <d v="2025-11-26T00:00:00"/>
    <x v="4"/>
    <x v="94"/>
    <x v="0"/>
    <x v="13"/>
    <s v="Conexiones ilícitas"/>
    <x v="0"/>
    <s v="Santander"/>
    <x v="3"/>
    <x v="1437"/>
    <s v="DETECTAN Y DESACTIVAN CONEXIONES CLANDESTINAS DE HIDROCARBUROS EN CESAR"/>
    <m/>
    <x v="0"/>
    <n v="0"/>
    <n v="17000"/>
    <s v="https://www.facebook.com/share/p/1GNiem5Meb/"/>
  </r>
  <r>
    <d v="2025-11-26T00:00:00"/>
    <x v="4"/>
    <x v="95"/>
    <x v="0"/>
    <x v="8"/>
    <s v="Apoyo ECP"/>
    <x v="0"/>
    <s v="Santander"/>
    <x v="3"/>
    <x v="1437"/>
    <s v="La Dirección de Emprendimiento y Competitividad, en articulación con Ecopetrol y las asociaciones de mano de obra local, realizaron un espacio de diálogo con las empresas contratistas "/>
    <m/>
    <x v="0"/>
    <n v="0"/>
    <n v="2800"/>
    <s v="https://www.facebook.com/share/p/1GNiem5Meb/"/>
  </r>
  <r>
    <d v="2025-11-24T00:00:00"/>
    <x v="0"/>
    <x v="139"/>
    <x v="0"/>
    <x v="8"/>
    <s v="Desarrollo Rural "/>
    <x v="0"/>
    <s v="Meta"/>
    <x v="1"/>
    <x v="1438"/>
    <s v="Mejora la alimentación escolar en el Meta con proyecto apoyado por Ecopetrol y la FAO"/>
    <n v="103000"/>
    <x v="0"/>
    <n v="721000"/>
    <n v="2600"/>
    <s v="https://www.viveelmeta.com/mejora-la-alimentacion-escolar-en-el-meta-con-proyecto-apoyado-por-ecopetrol-y-la-fao-48297/"/>
  </r>
  <r>
    <d v="2025-11-24T00:00:00"/>
    <x v="0"/>
    <x v="356"/>
    <x v="0"/>
    <x v="8"/>
    <s v="Desarrollo Rural "/>
    <x v="0"/>
    <s v="Meta"/>
    <x v="1"/>
    <x v="1439"/>
    <s v="Mejora la alimentación escolar en el Meta con proyecto apoyado por Ecopetrol y la FAO"/>
    <n v="103000"/>
    <x v="0"/>
    <n v="618000"/>
    <n v="2600"/>
    <s v="https://www.noticierocdn.com/1-356-estudiantes-del-meta-comeran-mejor-ecopetrol-y-fao-transforman-el-pae/"/>
  </r>
  <r>
    <d v="2025-11-24T00:00:00"/>
    <x v="0"/>
    <x v="357"/>
    <x v="0"/>
    <x v="8"/>
    <s v="Desarrollo Rural "/>
    <x v="0"/>
    <s v="Meta"/>
    <x v="1"/>
    <x v="1083"/>
    <s v="Mejora la alimentación escolar en el Meta con proyecto apoyado por Ecopetrol y la FAO"/>
    <n v="103000"/>
    <x v="0"/>
    <n v="412000"/>
    <n v="2600"/>
    <s v="https://llanoalmundo.com/estudiantes-del-meta-mejoraran-su-alimentacion-escolar-con-respaldo-de-ecopetrol-y-fao/"/>
  </r>
  <r>
    <d v="2025-11-24T00:00:00"/>
    <x v="4"/>
    <x v="358"/>
    <x v="0"/>
    <x v="8"/>
    <s v="Desarrollo Rural "/>
    <x v="0"/>
    <s v="Meta"/>
    <x v="1"/>
    <x v="1440"/>
    <s v="Ecopetrol y la Universidad de los Andes impulsan ocho emprendimientos rurales del Meta hacia la certificación INVIMA"/>
    <m/>
    <x v="0"/>
    <n v="0"/>
    <n v="250"/>
    <s v="https://www.facebook.com/share/1Cvt9N2aak/?mibextid=wwXIfr"/>
  </r>
  <r>
    <d v="2025-11-26T00:00:00"/>
    <x v="0"/>
    <x v="294"/>
    <x v="0"/>
    <x v="8"/>
    <s v="Compromiso medio ambiente"/>
    <x v="0"/>
    <s v="Meta"/>
    <x v="1"/>
    <x v="1441"/>
    <s v="Ecopetrol protege la fauna silvestre con pasos elevados en el Campo Apiay"/>
    <n v="103000"/>
    <x v="0"/>
    <n v="618000"/>
    <n v="2600"/>
    <s v="https://www.viveelmeta.com/con-pasos-elevados-ecopetrol-protege-la-fauna-silvestre-en-el-campo-apiay-48353/"/>
  </r>
  <r>
    <d v="2025-11-26T00:00:00"/>
    <x v="0"/>
    <x v="359"/>
    <x v="0"/>
    <x v="8"/>
    <s v="Compromiso medio ambiente"/>
    <x v="0"/>
    <s v="Meta"/>
    <x v="1"/>
    <x v="1442"/>
    <s v="Ecopetrol protege la fauna silvestre con pasos elevados en el Campo Apiay"/>
    <n v="103000"/>
    <x v="0"/>
    <n v="618000"/>
    <n v="2600"/>
    <s v="https://www.joseivanaguilar.com/ecopetrol-protege-la-fauna-silvestre-con-pasos-elevados-en-el-campo-apiay/"/>
  </r>
  <r>
    <d v="2025-11-26T00:00:00"/>
    <x v="4"/>
    <x v="322"/>
    <x v="0"/>
    <x v="8"/>
    <s v="Compromiso medio ambiente"/>
    <x v="0"/>
    <s v="Meta"/>
    <x v="1"/>
    <x v="1443"/>
    <s v="Ecopetrol protege la fauna silvestre con pasos elevados en el Campo Apiay"/>
    <m/>
    <x v="0"/>
    <n v="0"/>
    <n v="250"/>
    <s v="https://www.facebook.com/share/v/1AX7WgTFz1/?mibextid=wwXIfr"/>
  </r>
  <r>
    <d v="2025-11-26T00:00:00"/>
    <x v="4"/>
    <x v="360"/>
    <x v="0"/>
    <x v="8"/>
    <s v="Compromiso medio ambiente"/>
    <x v="0"/>
    <s v="Meta"/>
    <x v="1"/>
    <x v="1444"/>
    <s v="Ecopetrol protege la fauna silvestre con pasos elevados en el Campo Apiay"/>
    <m/>
    <x v="0"/>
    <n v="0"/>
    <n v="250"/>
    <s v="https://www.facebook.com/share/v/1BoV4tjNHT/?mibextid=wwXIfr"/>
  </r>
  <r>
    <d v="2025-11-26T00:00:00"/>
    <x v="4"/>
    <x v="361"/>
    <x v="0"/>
    <x v="8"/>
    <s v="Compromiso medio ambiente"/>
    <x v="0"/>
    <s v="Meta"/>
    <x v="1"/>
    <x v="1445"/>
    <s v="Ecopetrol protege la fauna silvestre con pasos elevados en el Campo Apiay"/>
    <m/>
    <x v="0"/>
    <n v="0"/>
    <n v="250"/>
    <s v="https://www.facebook.com/share/v/1AExVtyWx1/?mibextid=wwXIfr"/>
  </r>
  <r>
    <d v="2025-11-27T00:00:00"/>
    <x v="4"/>
    <x v="362"/>
    <x v="0"/>
    <x v="8"/>
    <s v="Compromiso medio ambiente"/>
    <x v="0"/>
    <s v="Meta"/>
    <x v="1"/>
    <x v="1446"/>
    <s v="Ecopetrol protege la fauna silvestre con pasos elevados en el Campo Apiay"/>
    <m/>
    <x v="0"/>
    <n v="0"/>
    <n v="250"/>
    <s v="https://www.facebook.com/share/p/1DWGf2YKLx/?mibextid=wwXIfr"/>
  </r>
  <r>
    <d v="2025-11-27T00:00:00"/>
    <x v="0"/>
    <x v="362"/>
    <x v="0"/>
    <x v="8"/>
    <s v="Compromiso medio ambiente"/>
    <x v="0"/>
    <s v="Meta"/>
    <x v="1"/>
    <x v="1447"/>
    <s v="Ecopetrol impulsa el desarrollo social en el Meta con nuevas inversiones por $67.443 millones"/>
    <n v="103000"/>
    <x v="0"/>
    <n v="618000"/>
    <n v="2600"/>
    <s v="https://www.viveelmeta.com/ecopetrol-destina-mas-de-67-000-millones-para-proyectos-sociales-y-educativos-en-el-meta-48369/?fbclid=IwZnRzaAOVENNleHRuA2FlbQIxMQBzcnRjBmFwcF9pZAo2NjI4NTY4Mzc5AAEeqbsVCdWc2KCEvgR-LuVyEg7vlatKonG-isM35L_v949E6n4U0xPT2jCCxMo_aem_BpiDRBG3WdNPSRtKXguLUg"/>
  </r>
  <r>
    <d v="2025-11-27T00:00:00"/>
    <x v="4"/>
    <x v="316"/>
    <x v="0"/>
    <x v="8"/>
    <s v="Compromiso medio ambiente"/>
    <x v="0"/>
    <s v="Meta"/>
    <x v="1"/>
    <x v="1448"/>
    <s v="Ecopetrol impulsa el desarrollo social en el Meta con nuevas inversiones por $67.443 millones"/>
    <m/>
    <x v="0"/>
    <n v="0"/>
    <n v="250"/>
    <s v="https://www.facebook.com/share/v/1GUjc7nwSc/?mibextid=wwXIfr"/>
  </r>
  <r>
    <d v="2025-11-27T00:00:00"/>
    <x v="4"/>
    <x v="322"/>
    <x v="0"/>
    <x v="8"/>
    <s v="Compromiso medio ambiente"/>
    <x v="0"/>
    <s v="Meta"/>
    <x v="1"/>
    <x v="1449"/>
    <s v="Ecopetrol impulsa el desarrollo social en el Meta con nuevas inversiones por $67.443 millones"/>
    <m/>
    <x v="0"/>
    <n v="0"/>
    <n v="250"/>
    <s v="https://www.facebook.com/share/p/16Z9tGspJs/?mibextid=wwXIfr"/>
  </r>
  <r>
    <d v="2025-11-27T00:00:00"/>
    <x v="0"/>
    <x v="363"/>
    <x v="0"/>
    <x v="8"/>
    <s v="Compromiso medio ambiente"/>
    <x v="0"/>
    <s v="Meta"/>
    <x v="1"/>
    <x v="1450"/>
    <s v="Ecopetrol impulsa el desarrollo social en el Meta con nuevas inversiones por $67.443 millones"/>
    <n v="103000"/>
    <x v="0"/>
    <n v="412000"/>
    <n v="2600"/>
    <s v="https://www.noticierocdn.com/67-443-millones-ecopetrol-y-gobiernos-locales-impulsan-el-desarrollo-social-en-cinco-municipios-del-meta/?fbclid=IwRlRTSAOVEQlleHRuA2FlbQIxMQBzcnRjBmFwcF9pZAo2NjI4NTY4Mzc5AAEe2PS9T7LkA1aRt-rJrrZvMZNVpjF66A4lzW_15FPpqa_YiliWev1yheniqsU_aem_JDfC7rKaZg8u9PYHbIaWkg"/>
  </r>
  <r>
    <d v="2025-11-27T00:00:00"/>
    <x v="4"/>
    <x v="364"/>
    <x v="0"/>
    <x v="8"/>
    <s v="Compromiso medio ambiente"/>
    <x v="0"/>
    <s v="Meta"/>
    <x v="1"/>
    <x v="1451"/>
    <s v="Ecopetrol impulsa el desarrollo social en el Meta con nuevas inversiones por $67.443 millones"/>
    <m/>
    <x v="0"/>
    <n v="0"/>
    <n v="250"/>
    <s v="https://www.facebook.com/share/r/17uoHvCfQV/?mibextid=wwXIfr"/>
  </r>
  <r>
    <d v="2025-11-27T00:00:00"/>
    <x v="4"/>
    <x v="365"/>
    <x v="0"/>
    <x v="8"/>
    <s v="Compromiso medio ambiente"/>
    <x v="0"/>
    <s v="Meta"/>
    <x v="1"/>
    <x v="1452"/>
    <s v="Ecopetrol impulsa el desarrollo social en el Meta con nuevas inversiones por $67.443 millones"/>
    <m/>
    <x v="0"/>
    <n v="0"/>
    <n v="250"/>
    <s v="https://www.facebook.com/share/p/1MFk6KoJeF/"/>
  </r>
  <r>
    <d v="2025-11-28T00:00:00"/>
    <x v="4"/>
    <x v="366"/>
    <x v="0"/>
    <x v="8"/>
    <s v="Desarrollo Rural "/>
    <x v="0"/>
    <s v="Meta"/>
    <x v="1"/>
    <x v="1453"/>
    <s v="Asociaciones locales, impulsadas por ‘Agroemprende Cacao’, ganan plata y bronce en el Concurso Nacional del Cacao de Oro y representarán a Colombia en la Feria Chocoa 2026 en Ámsterdam."/>
    <m/>
    <x v="0"/>
    <n v="0"/>
    <n v="250"/>
    <s v="https://www.facebook.com/share/p/1HRQbejMaR/?mibextid=wwXIfr"/>
  </r>
  <r>
    <d v="2025-11-28T00:00:00"/>
    <x v="4"/>
    <x v="322"/>
    <x v="0"/>
    <x v="8"/>
    <s v="Desarrollo Rural "/>
    <x v="0"/>
    <s v="Meta"/>
    <x v="1"/>
    <x v="1454"/>
    <s v="Asociaciones locales, impulsadas por ‘Agroemprende Cacao’, ganan plata y bronce en el Concurso Nacional del Cacao de Oro y representarán a Colombia en la Feria Chocoa 2026 en Ámsterdam."/>
    <m/>
    <x v="0"/>
    <n v="0"/>
    <n v="250"/>
    <s v="https://www.facebook.com/share/p/1FuLUXXg5y/?mibextid=wwXIfr"/>
  </r>
  <r>
    <d v="2025-11-28T00:00:00"/>
    <x v="0"/>
    <x v="367"/>
    <x v="0"/>
    <x v="8"/>
    <s v="Desarrollo Rural "/>
    <x v="0"/>
    <s v="Meta"/>
    <x v="1"/>
    <x v="1455"/>
    <s v="Asociaciones locales, impulsadas por ‘Agroemprende Cacao’, ganan plata y bronce en el Concurso Nacional del Cacao de Oro y representarán a Colombia en la Feria Chocoa 2026 en Ámsterdam."/>
    <n v="103000"/>
    <x v="0"/>
    <n v="412000"/>
    <n v="2600"/>
    <s v="https://informando.com.co/es/posts/cacao-del-meta-brilla-en-el-concurso-nacional-cacao-de-oro?fbclid=IwY2xjawOVxq9leHRuA2FlbQIxMQBicmlkETFKbExVMVNhN0tJS296TXdac3J0YwZhcHBfaWQQMjIyMDM5MTc4ODIwMDg5MgABHi8IObXI68_zU8TstQDCwT8ix55mUUrDGrQTKN4HxeD87Aw35-dmsgMA5aH2_aem_8HbuggZsZg21bJULz-RpRw"/>
  </r>
  <r>
    <d v="2025-11-28T00:00:00"/>
    <x v="4"/>
    <x v="322"/>
    <x v="0"/>
    <x v="8"/>
    <s v="Ruta de la Iguana"/>
    <x v="0"/>
    <s v="Meta"/>
    <x v="1"/>
    <x v="1456"/>
    <s v="La “Ruta de la Iguana” de Ecopetrol llega al Meta con actividades gratuitas para toda la familia."/>
    <m/>
    <x v="0"/>
    <n v="0"/>
    <n v="250"/>
    <s v="https://www.facebook.com/share/p/1FmwTNjmm8/?mibextid=wwXIfr"/>
  </r>
  <r>
    <d v="2025-11-28T00:00:00"/>
    <x v="4"/>
    <x v="368"/>
    <x v="0"/>
    <x v="8"/>
    <s v="Desarrollo Rural "/>
    <x v="0"/>
    <s v="Meta"/>
    <x v="1"/>
    <x v="1457"/>
    <s v="Cacao del Meta brilla en el Concurso Nacional Cacao de Oro"/>
    <m/>
    <x v="0"/>
    <n v="0"/>
    <n v="250"/>
    <s v="https://www.facebook.com/share/17gq9w8uuE/?mibextid=wwXIfr"/>
  </r>
  <r>
    <d v="2025-11-28T00:00:00"/>
    <x v="0"/>
    <x v="369"/>
    <x v="0"/>
    <x v="8"/>
    <s v="Desarrollo Rural "/>
    <x v="0"/>
    <s v="Meta"/>
    <x v="1"/>
    <x v="1458"/>
    <s v="Productores del Meta llevarán su cacao a Ámsterdam tras ganar plata y bronce en el Concurso Nacional del Cacao de Oro"/>
    <n v="103000"/>
    <x v="0"/>
    <n v="618000"/>
    <n v="2600"/>
    <s v="https://www.radionacional.co/noticias-colombia/concurso-nacional-del-cacao-de-oro-cacao-colombiano-llegara-amsterdam"/>
  </r>
  <r>
    <d v="2025-11-28T00:00:00"/>
    <x v="0"/>
    <x v="370"/>
    <x v="0"/>
    <x v="8"/>
    <s v="Desarrollo Rural "/>
    <x v="0"/>
    <s v="Meta"/>
    <x v="1"/>
    <x v="1459"/>
    <s v="Productores del Meta logran galardones en el Concurso Nacional del Cacao de Oro"/>
    <n v="103000"/>
    <x v="0"/>
    <n v="618000"/>
    <n v="2600"/>
    <s v="https://www.stereonoticiasvillavicencio.com/productores-del-meta-logran-galardones-en-el-concurso-nacional-del-cacao-de-oro/"/>
  </r>
  <r>
    <d v="2025-11-28T00:00:00"/>
    <x v="4"/>
    <x v="371"/>
    <x v="0"/>
    <x v="8"/>
    <s v="Ruta de la Iguana"/>
    <x v="0"/>
    <s v="Meta"/>
    <x v="1"/>
    <x v="1460"/>
    <s v="La “Ruta de la Iguana” de Ecopetrol llega al Meta con actividades gratuitas para toda la familia."/>
    <m/>
    <x v="0"/>
    <n v="0"/>
    <n v="250"/>
    <s v="https://web.facebook.com/share/p/1BhH1fSVxo/"/>
  </r>
  <r>
    <d v="2025-11-28T00:00:00"/>
    <x v="4"/>
    <x v="372"/>
    <x v="0"/>
    <x v="8"/>
    <s v="Desarrollo Rural "/>
    <x v="0"/>
    <s v="Meta"/>
    <x v="1"/>
    <x v="1461"/>
    <s v="Productores del Meta logran galardones en el Concurso Nacional del Cacao de Oro"/>
    <m/>
    <x v="0"/>
    <n v="0"/>
    <n v="250"/>
    <s v="https://www.facebook.com/story.php?story_fbid=pfbid02FXuB7thF68J1XrDHme7h8BXkRsUgKrYru9jdDamohTAWsF12baS3EXxNcXUzvwhl&amp;id=100064361455098&amp;mibextid=Nif5oz&amp;_rdr"/>
  </r>
  <r>
    <d v="2025-11-28T00:00:00"/>
    <x v="4"/>
    <x v="368"/>
    <x v="0"/>
    <x v="8"/>
    <s v="Ruta de la Iguana"/>
    <x v="0"/>
    <s v="Meta"/>
    <x v="1"/>
    <x v="1462"/>
    <s v="La “Ruta de la Iguana” de Ecopetrol llega al Meta con actividades gratuitas para toda la familia."/>
    <m/>
    <x v="0"/>
    <n v="0"/>
    <n v="250"/>
    <s v="https://www.facebook.com/story.php?story_fbid=1486113150191058&amp;id=100063771602097&amp;rdid=K3BtdKK3ldJBJOCO#"/>
  </r>
  <r>
    <d v="2025-11-23T00:00:00"/>
    <x v="0"/>
    <x v="258"/>
    <x v="0"/>
    <x v="8"/>
    <s v="Torneo Deportivo"/>
    <x v="0"/>
    <s v="Bolívar "/>
    <x v="4"/>
    <x v="1463"/>
    <s v="Concluyó la cuarta versión del Torneo Deportivo Comunal Ecopetrol–IDER"/>
    <n v="205000"/>
    <x v="0"/>
    <n v="1230000"/>
    <n v="2700"/>
    <s v="https://caracol.com.co/2025/11/23/concluyo-la-cuarta-version-del-torneo-deportivo-comunal-ecopetrolider/"/>
  </r>
  <r>
    <d v="2025-11-24T00:00:00"/>
    <x v="0"/>
    <x v="373"/>
    <x v="0"/>
    <x v="8"/>
    <s v="Torneo Deportivo"/>
    <x v="0"/>
    <s v="Bolívar "/>
    <x v="4"/>
    <x v="1464"/>
    <s v="Cuarta edición del Torneo Deportivo Comunal Ecopetrol–IDER concluyó en Cartagena"/>
    <n v="106000"/>
    <x v="0"/>
    <n v="636000"/>
    <n v="2700"/>
    <s v="https://primertiempo.co/otros-deportes/cuarta-edicion-del-torneo-deportivo-comunal-ecopetrol-ider-concluyo-en-cartagena/"/>
  </r>
  <r>
    <d v="2025-11-24T00:00:00"/>
    <x v="4"/>
    <x v="374"/>
    <x v="0"/>
    <x v="8"/>
    <s v="Torneo Deportivo"/>
    <x v="0"/>
    <s v="Bolívar "/>
    <x v="4"/>
    <x v="1465"/>
    <s v="La cuarta edición del Torneo Deportivo Comunal “Refinería Saludable 2025” reunió a cerca de mil niños y jóvenes de los barrios del área de Mamonal, en competencias de fútbol, microfútbol, voleibol, kickball y béisbol. "/>
    <m/>
    <x v="0"/>
    <n v="0"/>
    <n v="2700"/>
    <s v="https://www.facebook.com/chambacucartagena/posts/la-cuarta-edici%C3%B3n-del-torneo-deportivo-comunal-refiner%C3%ADa-saludable-2025-reuni%C3%B3-a/1282691300544611/"/>
  </r>
  <r>
    <d v="2025-11-24T00:00:00"/>
    <x v="0"/>
    <x v="51"/>
    <x v="0"/>
    <x v="8"/>
    <s v="Torneo Deportivo"/>
    <x v="0"/>
    <s v="Bolívar "/>
    <x v="4"/>
    <x v="1466"/>
    <s v="Mil jóvenes participaron en la cuarta versión del Torneo Deportivo Comunal Ecopetrol–IDER"/>
    <n v="106000"/>
    <x v="0"/>
    <n v="424000"/>
    <n v="2700"/>
    <s v="https://www.alertacaribe.com/noticias/deportes/mil-jovenes-participaron-en-la-cuarta-version-del-torneo-deportivo-comunal-ecopetrol-ider"/>
  </r>
  <r>
    <d v="2025-11-24T00:00:00"/>
    <x v="4"/>
    <x v="255"/>
    <x v="0"/>
    <x v="8"/>
    <s v="Torneo Deportivo"/>
    <x v="0"/>
    <s v="Bolívar "/>
    <x v="4"/>
    <x v="1467"/>
    <s v="¡Cierre triunfal del Torneo Deportivo Comunal Ecopetrol-IDER 2025!"/>
    <m/>
    <x v="0"/>
    <n v="0"/>
    <n v="2700"/>
    <s v="https://www.instagram.com/p/DRaq15WgRzW/?igsh=aHNiMmpwMW55ZjI2"/>
  </r>
  <r>
    <d v="2025-11-24T00:00:00"/>
    <x v="0"/>
    <x v="194"/>
    <x v="0"/>
    <x v="43"/>
    <s v="Embarcación propulsión eólica."/>
    <x v="0"/>
    <s v="Bolívar "/>
    <x v="4"/>
    <x v="1468"/>
    <s v="Ecopetrol marcó un nuevo hito con la operación del buque asistido por viento"/>
    <n v="106000"/>
    <x v="0"/>
    <n v="424000"/>
    <n v="2700"/>
    <s v="https://x.com/RTVCnoticias/status/1993016799516885046?t=eAxHDszlC46qdoz4SZRpYA&amp;s=19"/>
  </r>
  <r>
    <d v="2025-11-28T00:00:00"/>
    <x v="4"/>
    <x v="256"/>
    <x v="0"/>
    <x v="9"/>
    <s v="Taller sobre H2"/>
    <x v="0"/>
    <s v="Bolívar "/>
    <x v="4"/>
    <x v="1469"/>
    <s v="ECOPETROL IMPULSA EL CONOCIMIENTO  EN HIDRÓGENO VERDE EN COMUNIDADES ALEDAÑAS A LA REFINERÍA DE CARTAGENA "/>
    <m/>
    <x v="0"/>
    <n v="0"/>
    <n v="2700"/>
    <s v="https://www.instagram.com/reel/DRm78fgDnG9/?igsh=NXJuNXdqM3NiamI0"/>
  </r>
  <r>
    <d v="2025-11-28T00:00:00"/>
    <x v="0"/>
    <x v="255"/>
    <x v="0"/>
    <x v="9"/>
    <s v="Taller sobre H2"/>
    <x v="0"/>
    <s v="Bolívar "/>
    <x v="4"/>
    <x v="1470"/>
    <s v="Ecopetrol abre las puertas del futuro: comunidades de Cartagena se forman en hidrógeno verde y transición energética"/>
    <n v="106000"/>
    <x v="0"/>
    <n v="636000"/>
    <n v="2700"/>
    <s v="https://noticiasvital.com/2025/11/28/ecopetrol-abre-las-puertas-del-futuro-comunidades-de-cartagena-se-forman-en-hidrogeno-verde-y-transicion-energetica/"/>
  </r>
  <r>
    <d v="2025-11-28T00:00:00"/>
    <x v="4"/>
    <x v="255"/>
    <x v="0"/>
    <x v="8"/>
    <s v="Contribución en gestión de riesgo"/>
    <x v="0"/>
    <s v="Bolívar "/>
    <x v="4"/>
    <x v="1471"/>
    <s v="@ecopetroloficial y la Alcaldía de Cartagena colaboran para mejorar la seguridad escolar en ocho instituciones educativas de la Zona Industrial de Mamonal, beneficiando a cerca de 10.000 estudiantes."/>
    <m/>
    <x v="0"/>
    <n v="0"/>
    <n v="2700"/>
    <s v="https://www.instagram.com/reel/DRnFnRPgUoH/?igsh=MWg1YzE4eXJyNGNxMQ%3D%3D"/>
  </r>
  <r>
    <d v="2025-11-28T00:00:00"/>
    <x v="4"/>
    <x v="375"/>
    <x v="0"/>
    <x v="8"/>
    <s v="Taller sobre H2"/>
    <x v="0"/>
    <s v="Bolívar "/>
    <x v="4"/>
    <x v="1472"/>
    <s v="En el marco de la construcción del Proyecto Coral, la primera planta de hidrógeno verde a escala industrial del Grupo Ecopetrol, la compañía lideró una jornada de formación dirigida a 60 líderes comunitarios, jóvenes y emprendedores del área de influencia de la refinería de Cartagena"/>
    <m/>
    <x v="0"/>
    <n v="0"/>
    <n v="2700"/>
    <s v="https://www.facebook.com/lagacetilladigitalctg/posts/pfbid026qtwoSRwwnPsCKRQDLxu8GzcKp7LTU8R4Ettg1SJaYQSH2Ca1QG1zvVZGBuPUXYtl?rdid=utMlYXSmqTRS8sOf#"/>
  </r>
  <r>
    <d v="2025-11-24T00:00:00"/>
    <x v="4"/>
    <x v="146"/>
    <x v="0"/>
    <x v="44"/>
    <s v="Rechazo bloqueos Hocol"/>
    <x v="0"/>
    <s v="Casanare"/>
    <x v="7"/>
    <x v="1473"/>
    <s v="Hocol rechaza bloqueos a sus operaciones en la Guajira"/>
    <m/>
    <x v="0"/>
    <n v="0"/>
    <n v="250"/>
    <s v="https://www.facebook.com/share/p/1CU92PSYo1/"/>
  </r>
  <r>
    <d v="2025-11-24T00:00:00"/>
    <x v="4"/>
    <x v="326"/>
    <x v="0"/>
    <x v="7"/>
    <s v="Relacionamiento Institional"/>
    <x v="0"/>
    <s v="Casanare"/>
    <x v="7"/>
    <x v="1474"/>
    <s v=" Ecopetrol y la Alcaldía Municipal de Yopal , adelantaron una mesa técnica clave para consolidar información necesaria en los estudios hidrológicos e hidráulicos del río Cravo Sur"/>
    <m/>
    <x v="0"/>
    <n v="0"/>
    <n v="250"/>
    <s v="https://www.facebook.com/share/p/17erAPywEj/?mibextid=wwXIfr"/>
  </r>
  <r>
    <d v="2025-11-24T00:00:00"/>
    <x v="4"/>
    <x v="376"/>
    <x v="0"/>
    <x v="8"/>
    <s v="Relacionamiento Institional"/>
    <x v="0"/>
    <s v="Arauca"/>
    <x v="7"/>
    <x v="1475"/>
    <s v="Corporinoquia y la Unión Temporal SAT avanzan en la construcción del Sistema de Alertas Tempranas Multiamenaza para Yopal"/>
    <m/>
    <x v="0"/>
    <n v="0"/>
    <n v="250"/>
    <s v="https://www.facebook.com/share/p/17VHEuWwhT/?mibextid=wwXIfr"/>
  </r>
  <r>
    <d v="2025-11-25T00:00:00"/>
    <x v="0"/>
    <x v="227"/>
    <x v="0"/>
    <x v="44"/>
    <s v="Rechazo bloqueos Hocol"/>
    <x v="0"/>
    <s v="Casanare"/>
    <x v="7"/>
    <x v="1476"/>
    <s v="Hocol rechaza bloqueos a sus operaciones en La Guajira"/>
    <n v="98000"/>
    <x v="0"/>
    <n v="588000"/>
    <n v="2600"/>
    <s v="https://noticiasenlinea.com.co/hocol-rechaza-bloqueos-a-sus-operaciones-en-la-guajira/?fbclid=IwY2xjawOV0lVleHRuA2FlbQIxMQBzcnRjBmFwcF9pZBAyMjIwMzkxNzg4MjAwODkyAAEeupihh6Dcuc3QH4BGBwU8kNDRPihKMvxvB_m4V_ng1MpMugtdwPO3i_1kNN4_aem_Jb0BRxEmCDtyibyhmG8NFA"/>
  </r>
  <r>
    <d v="2025-11-25T00:00:00"/>
    <x v="4"/>
    <x v="86"/>
    <x v="0"/>
    <x v="8"/>
    <s v="Inversión obligatoria"/>
    <x v="0"/>
    <s v="Casanare"/>
    <x v="7"/>
    <x v="1477"/>
    <s v="Ecopetrol entregó dotación a institución educativa rural Cupiagua sede Plan Cunamá Las Brisas de Aguazul"/>
    <m/>
    <x v="0"/>
    <n v="0"/>
    <n v="250"/>
    <s v="https://www.facebook.com/share/16UWWH4r4E/?mibextid=wwXIfr"/>
  </r>
  <r>
    <d v="2025-11-25T00:00:00"/>
    <x v="0"/>
    <x v="151"/>
    <x v="0"/>
    <x v="8"/>
    <s v="Relacionamiento Institional"/>
    <x v="0"/>
    <s v="Casanare"/>
    <x v="7"/>
    <x v="1478"/>
    <s v="Corporinoquia, Unión Temporal SAT, Ecopetrol y Alcaldía de Yopal fortalecen identificación de riesgos por inundaciones, avenidas torrenciales e incendios forestales en Yopal"/>
    <n v="98000"/>
    <x v="0"/>
    <n v="588000"/>
    <n v="2600"/>
    <s v="https://radionoticiascasanare.com/inicio/60684-2/"/>
  </r>
  <r>
    <d v="2025-11-26T00:00:00"/>
    <x v="4"/>
    <x v="142"/>
    <x v="0"/>
    <x v="10"/>
    <s v="Inversión social"/>
    <x v="0"/>
    <s v="Arauca"/>
    <x v="7"/>
    <x v="1479"/>
    <s v="#lo_último: Gas natural a más de 8 mil familias llevaran la empresa Ecopetrol, la Gobernación de Arauca y las alcaldías de Saravena y Tame"/>
    <m/>
    <x v="0"/>
    <n v="0"/>
    <n v="250"/>
    <s v="https://www.facebook.com/share/1FyCxe61th/?mibextid=wwXIfr"/>
  </r>
  <r>
    <d v="2025-11-26T00:00:00"/>
    <x v="4"/>
    <x v="377"/>
    <x v="0"/>
    <x v="10"/>
    <s v="Inversión social"/>
    <x v="0"/>
    <s v="Arauca"/>
    <x v="7"/>
    <x v="1480"/>
    <s v="#lo_último: Gas natural a más de 8 mil familias llevaran la empresa Ecopetrol, la Gobernación de Arauca y las alcaldías de Saravena y Tame"/>
    <m/>
    <x v="0"/>
    <n v="0"/>
    <n v="250"/>
    <s v="https://www.facebook.com/share/p/1AHucKFuMX/?mibextid=wwXIfr"/>
  </r>
  <r>
    <d v="2025-11-26T00:00:00"/>
    <x v="4"/>
    <x v="378"/>
    <x v="0"/>
    <x v="10"/>
    <s v="Inversión social"/>
    <x v="0"/>
    <s v="Arauca"/>
    <x v="7"/>
    <x v="1481"/>
    <s v="#lo_último: Gas natural a más de 8 mil familias llevaran la empresa Ecopetrol, la Gobernación de Arauca y las alcaldías de Saravena y Tame"/>
    <m/>
    <x v="0"/>
    <n v="0"/>
    <n v="250"/>
    <s v="https://www.facebook.com/share/p/19tzh6oWFN/?mibextid=wwXIfr"/>
  </r>
  <r>
    <d v="2025-11-26T00:00:00"/>
    <x v="4"/>
    <x v="379"/>
    <x v="0"/>
    <x v="10"/>
    <s v="Inversión social"/>
    <x v="0"/>
    <s v="Arauca"/>
    <x v="7"/>
    <x v="1482"/>
    <s v="#lo_último: Gas natural a más de 8 mil familias llevaran la empresa Ecopetrol, la Gobernación de Arauca y las alcaldías de Saravena y Tame"/>
    <m/>
    <x v="0"/>
    <n v="0"/>
    <n v="250"/>
    <s v="https://www.facebook.com/share/p/16ky5D2FNa/?mibextid=wwXIfr"/>
  </r>
  <r>
    <d v="2025-11-27T00:00:00"/>
    <x v="0"/>
    <x v="86"/>
    <x v="0"/>
    <x v="10"/>
    <s v="Inversión social"/>
    <x v="0"/>
    <s v="Casanare"/>
    <x v="7"/>
    <x v="1483"/>
    <s v="Gas natural llegará a más de 8 mil hogares de Arauca"/>
    <n v="98000"/>
    <x v="0"/>
    <n v="588000"/>
    <n v="2600"/>
    <s v="https://prensalibrecasanare.com/industriapetrolera/56023-gas-natural-llegarb-a-mbs-de-8-mil-hogares-de-arauca.html"/>
  </r>
  <r>
    <d v="2025-11-26T00:00:00"/>
    <x v="4"/>
    <x v="94"/>
    <x v="0"/>
    <x v="4"/>
    <s v="Venta Permian"/>
    <x v="0"/>
    <s v="Santander"/>
    <x v="3"/>
    <x v="1484"/>
    <s v="Críticas a la venta del Permian y llamado a una reconversión laboral marcan el plenario"/>
    <m/>
    <x v="2"/>
    <n v="0"/>
    <n v="17000"/>
    <s v="https://www.facebook.com/share/p/16cA5rmoEn/"/>
  </r>
  <r>
    <d v="2025-11-26T00:00:00"/>
    <x v="4"/>
    <x v="380"/>
    <x v="0"/>
    <x v="13"/>
    <s v="Exploración y producción"/>
    <x v="0"/>
    <s v="Santander"/>
    <x v="3"/>
    <x v="1485"/>
    <s v="𝗔𝗤𝗨𝗜 𝗟𝗘 𝗘𝗫𝗣𝗟𝗜𝗖𝗔𝗠𝗢𝗦 𝗖𝗢𝗠𝗢 𝗩𝗘 𝗘𝗟 𝗣𝗥𝗘𝗦𝗜𝗗𝗘𝗡𝗧𝗘 𝗚𝗨𝗦𝗧𝗔𝗩𝗢 𝗣𝗘𝗧𝗥𝗢 𝗘𝗟 𝗙𝗨𝗧𝗨𝗥𝗢 𝗗𝗘 𝗘𝗖𝗢𝗣𝗘𝗧𝗥𝗢𝗟 𝗬 𝗖𝗢𝗠𝗢 𝗟𝗢 𝗩𝗘 𝗟𝗔 𝗨𝗡𝗜𝗢́𝗡 𝗦𝗜𝗡𝗗𝗜𝗖𝗔𝗟 𝗢𝗕𝗥𝗘𝗥𝗔"/>
    <m/>
    <x v="2"/>
    <n v="0"/>
    <n v="2800"/>
    <s v="https://www.facebook.com/share/p/17np2GZXDL/"/>
  </r>
  <r>
    <d v="2025-11-24T00:00:00"/>
    <x v="3"/>
    <x v="197"/>
    <x v="2"/>
    <x v="7"/>
    <m/>
    <x v="1"/>
    <s v="Nacional"/>
    <x v="0"/>
    <x v="1486"/>
    <s v="FM Radio. Noticiero de la FM:   El presidente Gustavo Petro cuestionó la reciente advertencia de la Administración Federal de Aviación de EE. UU. (FAA) que recomendaba a aerolíneas evitar operar hacia Venezuela por un supuesto aumento de riesgos. Petro rechazó la idea de bloquear a países, calificándolo de un &quot;crimen contra la humanidad&quot; si afecta a los pueblos. Insistió en que este tipo de decisiones generan efectos humanitarios y económicos en ciudadanos y llamó a respetar la autonomía y evitar intervenciones. Petro además advirtió que una posible intervención de EE. UU. en Venezuela desplomaría los precios del petróleo y llevaría a Ecopetrol a la quiebra. Aerolíneas como Avianca y Latam ya cancelaron sus operaciones atendiendo la recomendación de la FAA. (1´38”) (5:17 AM)"/>
    <n v="1669799.9999999998"/>
    <x v="2"/>
    <n v="5454679.9999999991"/>
    <n v="380000"/>
    <s v="http://chrmonitoreo.org/ECOPETROL/2025/11/24/NOTA_01_LA_FM_AM_24-11-25_ECOP.mp3"/>
  </r>
  <r>
    <d v="2025-11-24T00:00:00"/>
    <x v="3"/>
    <x v="25"/>
    <x v="1"/>
    <x v="14"/>
    <m/>
    <x v="0"/>
    <s v="Nacional"/>
    <x v="0"/>
    <x v="1487"/>
    <s v="Caracol: Hoy por Hoy:  El lunes comienza con el dólar negociándose en $3.808 pesos y el euro a $4.330 pesos. La libra de café colombiano cayó a 3.69 centavos en Nueva York, pagándose la carga a $2.830.000 a los caficultores. La Bolsa de Valores de Colombia cerró el viernes con un alza del 0.56%, ubicándose en 2.040 unidades. Las acciones más negociadas fueron preferencial Civets y Ecopetrol. Las mayores valorizaciones las tuvo preferencial Davivienda (7.07%), mientras que Celsia (-3.69%), Corficolombiana y Ecopetrol sufrieron las mayores caídas.  (1´29”) (5:23 AM)"/>
    <n v="14351425"/>
    <x v="0"/>
    <n v="42575894.166666664"/>
    <n v="608000"/>
    <s v="http://chrmonitoreo.org/ECOPETROL/2025/11/24/NOTA_02_CARACOL_AM_24-11-25_ECOP.mp3"/>
  </r>
  <r>
    <d v="2025-11-24T00:00:00"/>
    <x v="3"/>
    <x v="29"/>
    <x v="2"/>
    <x v="7"/>
    <m/>
    <x v="1"/>
    <s v="Nacional"/>
    <x v="0"/>
    <x v="1488"/>
    <s v="La W: Noticias de la Mañana:  El presidente Gustavo Petro reiteró que no apoya a Nicolás Maduro ni una invasión a Venezuela, afirmando que intereses petroleros explican la tensión mundial. Señaló que, de ocurrir una invasión, el petróleo caería, sería monopolio árabe, EE. UU. quedaría con crudo pesado y Ecopetrol entraría en números rojos. Mientras aumenta la presión internacional y la actividad militar en la zona, la Aerocivil ajusta rutas para garantizar la seguridad de los viajeros. (1´13”) (5:25 AM)"/>
    <n v="6694743.0549999997"/>
    <x v="2"/>
    <n v="16290541.433833333"/>
    <n v="836900"/>
    <s v="http://chrmonitoreo.org/ECOPETROL/2025/11/24/NOTA_03_LA_W_AM_24-11-25_ECOP.mp3"/>
  </r>
  <r>
    <d v="2025-11-24T00:00:00"/>
    <x v="3"/>
    <x v="18"/>
    <x v="2"/>
    <x v="7"/>
    <m/>
    <x v="1"/>
    <s v="Nacional"/>
    <x v="0"/>
    <x v="1489"/>
    <s v="Blu Radio: Noticias de la Mañana:  El audio analiza la creciente tensión en la región por la situación en Venezuela y la postura que Colombia ha asumido frente a la presión internacional, especialmente de Estados Unidos. Se destaca que Ecopetrol, como la empresa más importante del país, enfrenta incertidumbre por decisiones políticas y económicas que podrían impactar su estabilidad. Expertos advierten sobre la necesidad de proteger la institucionalidad y evitar que la coyuntura regional afecte el rumbo de la compañía. (1´28”) (5:26 AM)"/>
    <n v="1824256.5"/>
    <x v="2"/>
    <n v="5351152.4000000004"/>
    <n v="1041000"/>
    <s v="http://chrmonitoreo.org/ECOPETROL/2025/11/24/NOTA_04_BLU_RADIO_AM_24-11-25_ECOP.mp3"/>
  </r>
  <r>
    <d v="2025-11-24T00:00:00"/>
    <x v="3"/>
    <x v="29"/>
    <x v="0"/>
    <x v="41"/>
    <m/>
    <x v="0"/>
    <s v="Nacional"/>
    <x v="0"/>
    <x v="1490"/>
    <s v="La W: Noticias de la Mañana:  La UIAF (Unidad de Información y Análisis Financiero), por solicitud de la alta gerencia de Ecopetrol, realizó seguimientos y revisó la vida financiera y tributaria de al menos seis miembros de su Junta Directiva, incluyendo a Carlos Gustavo Cano, Luis Alberto Zuleta, Juan José Echavarría, Saúl Catán Cohen, Edwin Palma Egea y Mauricio Cabrera Gálvez, sin orden judicial. Varios de los afectados, algunos ya fuera de la Junta, como Cabrera, no fueron advertidos y consideran que se violó su derecho a la privacidad y garantías constitucionales. El informe plantea sospechas sobre un posible uso político de la UIAF para espiar o ejercer presión. (12´27”) (7:25 AM)"/>
    <n v="6694743.0549999997"/>
    <x v="1"/>
    <n v="166699102.0695"/>
    <n v="836900"/>
    <s v="http://chrmonitoreo.org/ECOPETROL/2025/11/24/NOTA_05_LA_W_AM_24-11-25_ECOP.mp3"/>
  </r>
  <r>
    <d v="2025-11-24T00:00:00"/>
    <x v="3"/>
    <x v="25"/>
    <x v="2"/>
    <x v="7"/>
    <m/>
    <x v="1"/>
    <s v="Nacional"/>
    <x v="0"/>
    <x v="1491"/>
    <s v="Caracol: Hoy por Hoy:  El presidente Gustavo Petro aseguró en una publicación que no apoya a Nicolás Maduro, pero tampoco respalda una invasión a Venezuela. Enfatizó que busca una solución política y pacífica para el país. Petro atribuyó las causas de conflictos como el de Ucrania y una potencial invasión a Venezuela a que Estados Unidos busca apropiarse del petróleo de esos territorios. Advirtió que si esto sucediera, se produciría la quiebra de Ecopetrol. Sus declaraciones surgen luego de que el ex Secretario del Tesoro de EE. UU. sugiriera que cambios en la situación de Rusia-Ucrania o Venezuela podrían llevar a una caída de los precios del petróleo. (1´15”) (6:21 AM)"/>
    <n v="14351425"/>
    <x v="2"/>
    <n v="35878562.5"/>
    <n v="608000"/>
    <s v="http://chrmonitoreo.org/ECOPETROL/2025/11/24/NOTA_06_CARACOL_AM_24-11-25_ECOP.mp3"/>
  </r>
  <r>
    <d v="2025-11-24T00:00:00"/>
    <x v="3"/>
    <x v="25"/>
    <x v="0"/>
    <x v="7"/>
    <m/>
    <x v="0"/>
    <s v="Nacional"/>
    <x v="0"/>
    <x v="1492"/>
    <s v="Caracol: Hoy por Hoy:  A pesar de haber comunicado en agosto que no habría fiesta de fin de año por austeridad, la administración de Ecopetrol sí realizó un evento en el Chamorro City Hall de El Carmen para 4.000 empleados. La celebración, que tuvo lugar el viernes a las 3:30 p.m., incluyó las presentaciones de Pipe Bueno, Rafael Santos y Los Tupamaros. Se reporta que la cotización inicial de los artistas sumaba más de $200 millones de pesos. Aunque el licor fue pagado por cada empleado por política de la empresa, la decisión de realizar un &quot;parrandón&quot; tras la negativa inicial generó sorpresa. (1´38”) (6:25 AM)"/>
    <n v="14351425"/>
    <x v="1"/>
    <n v="46881321.666666664"/>
    <n v="608000"/>
    <s v="http://chrmonitoreo.org/ECOPETROL/2025/11/24/NOTA_07_CARACOL_AM_24-11-25_ECOP.mp3"/>
  </r>
  <r>
    <d v="2025-11-24T00:00:00"/>
    <x v="3"/>
    <x v="29"/>
    <x v="0"/>
    <x v="41"/>
    <m/>
    <x v="0"/>
    <s v="Nacional"/>
    <x v="0"/>
    <x v="1493"/>
    <s v="La W: Noticias de la Mañana: Seis miembros de la junta directiva de Ecopetrol, incluidos el ministro Palmer y Luis Palmas, fueron investigados por la Unidad de Información y Análisis Financiero (UIAF) y la Dirección Nacional de Inteligencia (DNI). El reporte coronel revela que se revisó la vida financiera de uno de ellos incluso después de dejar su cargo. Esto genera cuestionamientos sobre qué buscaba el gobierno en figuras tan respetables, cuando los problemas de la empresa han estado históricamente en la parte ejecutiva. Además, se destaca la existencia de un convenio que permitía a Ecopetrol hacer inteligencia financiera sobre sus propios funcionarios, incluyendo la junta directiva. (1´38”) (6:59 AM)"/>
    <n v="6694743.0549999997"/>
    <x v="1"/>
    <n v="21869493.979666665"/>
    <n v="836900"/>
    <s v="http://chrmonitoreo.org/ECOPETROL/2025/11/24/NOTA_08_LA_W_AM_24-11-25_ECOP.mp3"/>
  </r>
  <r>
    <d v="2025-11-24T00:00:00"/>
    <x v="3"/>
    <x v="29"/>
    <x v="0"/>
    <x v="41"/>
    <m/>
    <x v="0"/>
    <s v="Nacional"/>
    <x v="0"/>
    <x v="1494"/>
    <s v="La W: Noticias de la Mañana:  Isaac Beltrán, exfuncionario de la UIAF, aborda la polémica de su salida y las investigaciones, especialmente la de Ecopetrol. Niega haber violado la reserva, argumentando que solo confirmó la existencia de misiones tras la filtración de nombres por periodistas. Defiende su reunión con Diego Marín (&quot;Papá Pitufo&quot;) en el exterior, indicando que como agente de inteligencia tiene el deber de contactar actores ilícitos para recolectar información, no para &quot;negociar&quot;. Afirma que la instrucción vino del presidente, fue autorizada por su jefe (el Doctor Ginás), y no requería permiso de la Fiscalía. Beltrán sostiene que su salida se debe a que no es &quot;de confianza&quot; para su superior (Jorge Lemus) y que no hace parte del &quot;núcleo central del M-19&quot;. Expresa preocupación de que el círculo cercano al presidente busque usar la inteligencia financiera de forma ilegal, especialmente contra adversarios políticos. También confirma haber realizado otras &quot;diligencias&quot; con personas al margen de la ley, algunas relacionadas con el narcotráfico, en el marco de la &quot;Paz Total&quot;.  (57´08”) (9:46 AM)"/>
    <n v="6694743.0549999997"/>
    <x v="1"/>
    <n v="764985973.08466661"/>
    <n v="836900"/>
    <s v="http://chrmonitoreo.org/ECOPETROL/2025/11/24/NOTA_09_LA_W_AM_24-11-25_ECOP.mp3"/>
  </r>
  <r>
    <d v="2025-11-24T00:00:00"/>
    <x v="3"/>
    <x v="25"/>
    <x v="0"/>
    <x v="9"/>
    <m/>
    <x v="0"/>
    <s v="Nacional"/>
    <x v="0"/>
    <x v="1495"/>
    <s v="Caracol: Noticias del Medio Día:  Ecopetrol utilizó por segunda vez un buque impulsado por viento para mover 300.000 barriles de petróleo desde Cartagena. Esta tecnología, que combina navegación tradicional con sistemas que aprovechan la fuerza eólica, logró reducir significativamente las emisiones de dióxido de carbono. La compañía reportó una disminución del 49% en la contaminación por CO2 en comparación con un buque convencional. Este método se consolida como una alternativa efectiva para bajar la huella ambiental de la industria, demostrando resultados tanto en la reducción de emisiones como en la eficiencia del transporte marítimo. Ecopetrol continuará probando estas embarcaciones innovadoras. (1´12”) (12:42 PM)"/>
    <n v="5112913.6849999996"/>
    <x v="0"/>
    <n v="12270992.844000001"/>
    <n v="440200"/>
    <s v="http://chrmonitoreo.org/ECOPETROL/2025/11/24/NOTA_10_CARACOL_MD_24-11-25_ECOP.mp3"/>
  </r>
  <r>
    <d v="2025-11-24T00:00:00"/>
    <x v="3"/>
    <x v="66"/>
    <x v="2"/>
    <x v="7"/>
    <m/>
    <x v="1"/>
    <s v="Nacional"/>
    <x v="0"/>
    <x v="1496"/>
    <s v="Radio Nacional de Colombia: Noticias del Medio Dia:  El presidente Gustavo Petro advirtió que la guerra en Ucrania y la amenaza de invasión militar a Venezuela están directamente ligadas al precio del petróleo y a la intención de Estados Unidos por controlar el mercado de combustibles fósiles. Petro señaló que, ante este escenario, los precios internacionales se desplomarían, el petróleo quedaría en monopolio árabe, y Ecopetrol entraría en números rojos. Además, condenó a quienes celebran una posible invasión a Venezuela, asegurando que esto desataría la quiebra de la petrolera colombiana y afectaría a millones de migrantes venezolanos, calificando estas voces de irresponsables. (1´40”) (12:51 AM)"/>
    <n v="229402.69"/>
    <x v="2"/>
    <n v="764675.6333333333"/>
    <n v="374020"/>
    <s v="http://chrmonitoreo.org/ECOPETROL/2025/11/24/NOTA_11_RADIO_NACIONAL_DE_COLOMBIA_MD_24-11-25_ECOP.mp3"/>
  </r>
  <r>
    <d v="2025-11-24T00:00:00"/>
    <x v="3"/>
    <x v="66"/>
    <x v="0"/>
    <x v="44"/>
    <m/>
    <x v="0"/>
    <s v="Nacional"/>
    <x v="0"/>
    <x v="1497"/>
    <s v="Radio Nacional de Colombia: Noticias de la Tarde:  Hocol, filial de Ecopetrol, denunció bloqueos que persisten desde el 13 de noviembre en el complejo Ballena (Manaure, La Guajira) por parte de la comunidad Karra Piñapule. Esta acción restringe el acceso de personal e insumos, poniendo en peligro a 26 trabajadores y forzando el posible apagado de pozos. La compañía advierte que esto afectaría el suministro de $70$ millones de pies cúbicos diarios de gas esenciales para el norte y centro del país. (32”) (6:50 PM)"/>
    <n v="229402.69"/>
    <x v="0"/>
    <n v="244696.20266666668"/>
    <n v="374020"/>
    <s v="http://chrmonitoreo.org/ECOPETROL/2025/11/24/NOTA_12_RADIO_NACIONAL_DE_COLOMBIA_TARDE_24-11-25_ECOP.mp3"/>
  </r>
  <r>
    <d v="2025-11-24T00:00:00"/>
    <x v="3"/>
    <x v="66"/>
    <x v="0"/>
    <x v="9"/>
    <m/>
    <x v="0"/>
    <s v="Nacional"/>
    <x v="0"/>
    <x v="1498"/>
    <s v="Radio Nacional de Colombia: Noticias de la Noche:  Ecopetrol implementó un nuevo buque con propulsión eólica y tres velas de succión para el transporte de nafta. Este se desplaza desde la refinería de Cartagena hasta el terminal marítimo Pozos Colorados. La tecnología reduce el consumo de combustible y logró disminuir en un $49\%$ las emisiones de $CO_2$ en comparación con buques tradicionales. La compañía movilizó $300,000$ barriles de nafta, demostrando su compromiso con la transición energética y la sostenibilidad. (1´41”) (7:33 PM)"/>
    <n v="229402.69"/>
    <x v="0"/>
    <n v="772322.38966666674"/>
    <n v="374020"/>
    <s v="http://chrmonitoreo.org/ECOPETROL/2025/11/24/NOTA_13_RADIO_NACIONAL_DE_COLOMBIA_NOCHE_24-11-25_ECOP.mp3"/>
  </r>
  <r>
    <d v="2025-11-25T00:00:00"/>
    <x v="3"/>
    <x v="196"/>
    <x v="0"/>
    <x v="44"/>
    <m/>
    <x v="0"/>
    <s v="Atlantico"/>
    <x v="4"/>
    <x v="1499"/>
    <s v="Emisora Atlántico. Noticias de la Mañana:  La empresa Hocol expresó su vehemente rechazo a los bloqueos que se mantienen desde el $13$ de noviembre en los accesos del complejo Ballena, Manaure (La Guajira). Miembros de la comunidad Carrapiñapule impiden el ingreso y salida de personal e insumos necesarios para la producción de gas. La situación ha escalado, poniendo en grave riesgo la integridad física de $26$ trabajadores que permanecen dentro de las instalaciones, según la denuncia de la compañía. (39”) (5:52 AM)"/>
    <n v="105614.85"/>
    <x v="0"/>
    <n v="137299.30500000002"/>
    <n v="5000"/>
    <s v="http://chrmonitoreo.org/ECOPETROL/2025/11/25/NOTA_01_EMISORA_ATLANTICO_AM_25-11-25_ECOP.mp3"/>
  </r>
  <r>
    <d v="2025-11-25T00:00:00"/>
    <x v="3"/>
    <x v="200"/>
    <x v="0"/>
    <x v="44"/>
    <m/>
    <x v="0"/>
    <s v="Guajira"/>
    <x v="4"/>
    <x v="1500"/>
    <s v="Guajira 1060. Noticias de la Mañana: La empresa Hocol, socia de Ecopetrol en el contrato Guajira, está rechazando los bloqueos que persisten hace varios días en las instalaciones del complejo Ballenas, ubicado en el municipio de Manaure. Miembros de la comunidad Carrapiñamapure están realizando el bloqueo. Hocol advierte que la integridad física de 26 trabajadores está en riesgo y que existe la posibilidad de tener que apagar los pozos productores de gas, lo que suspendería el abastecimiento. El pozo Guajira produce 70 millones de pies cúbicos diarios. (1´37”) (6:08 AM)"/>
    <n v="105614.85"/>
    <x v="0"/>
    <n v="341488.01500000001"/>
    <n v="5000"/>
    <s v="http://chrmonitoreo.org/ECOPETROL/2025/11/25/NOTA_02_GUAJIRA_1060_AM_25-11-25_ECOP.mp3"/>
  </r>
  <r>
    <d v="2025-11-25T00:00:00"/>
    <x v="3"/>
    <x v="203"/>
    <x v="0"/>
    <x v="44"/>
    <m/>
    <x v="0"/>
    <s v="Guajira"/>
    <x v="4"/>
    <x v="1501"/>
    <s v="Cardenal Estéreo. Noticias de la Mañana:  Ecopetrol y Hocol, empresas asociadas en la explotación de gas natural de las plataformas de Chuchupa, han advertido que la persistencia de un bloqueo podría llevar a la paralización de sus operaciones en el complejo gasífero Ballenas, ubicado en Manaure. La situación pone en riesgo a 26 personas de turno que no han sido relevadas. Además, hay problemas para el ingreso de alimentos, agua potable e insumos operativos. Una suspensión sería grave, ya que la Guajira suministra gran parte del gas natural consumido en el centro y norte de Colombia. (1´07”) (6:26 AM)"/>
    <n v="105614.85"/>
    <x v="0"/>
    <n v="235873.16500000001"/>
    <n v="5000"/>
    <s v="http://chrmonitoreo.org/ECOPETROL/2025/11/25/NOTA_03_CARDENAL_ESTEREO_AM_25-11-25_ECOP.mp3"/>
  </r>
  <r>
    <d v="2025-11-25T00:00:00"/>
    <x v="3"/>
    <x v="25"/>
    <x v="0"/>
    <x v="44"/>
    <m/>
    <x v="0"/>
    <s v="Nacional"/>
    <x v="0"/>
    <x v="1502"/>
    <s v="Caracol: Hoy por Hoy:  Ecopetrol advirtió que los bloqueos realizados por una comunidad indígena desde el 3 de noviembre en el complejo de gas Ballenas, en La Guajira, podrían obligar a la compañía a suspender el abastecimiento de gas natural, afectando gravemente la Costa Caribe y el centro del país. La situación impide el acceso de trabajadores, poniendo en riesgo su seguridad y la continuidad operacional, y compromete el mantenimiento de los pozos, lo que podría provocar su apagón. Ecopetrol destacó que Ballenas es una instalación clave para recibir, procesar y distribuir el gas extraído en los campos cercanos de La Guajira. (59”) (7:00 AM)"/>
    <n v="14351425"/>
    <x v="0"/>
    <n v="28224469.166666668"/>
    <n v="608000"/>
    <s v="http://chrmonitoreo.org/ECOPETROL/2025/11/25/NOTA_04_CARACOL_AM_25-11-25_ECOP.mp3"/>
  </r>
  <r>
    <d v="2025-11-25T00:00:00"/>
    <x v="3"/>
    <x v="195"/>
    <x v="0"/>
    <x v="44"/>
    <m/>
    <x v="0"/>
    <s v="Guajira"/>
    <x v="4"/>
    <x v="1503"/>
    <s v="Hatonuevo Estereo. Noticias de la Mañana:  La familia Ecopetrol y su filial Hocol han emitido una alerta grave sobre el riesgo de desabastecimiento de gas en gran parte de Colombia debido al bloqueo del complejo gasífero de Ballenas, en Manaure, La Guajira, por miembros de la comunidad Wayuu desde el 3 de noviembre. La comunidad, específicamente la parcialidad Carrepiñapule, exige al Gobierno Nacional el cumplimiento de acuerdos históricos sobre agua potable, educación y transporte escolar. Este bloqueo pone en riesgo la operación del campo, afecta la integridad de 26 trabajadores y de prolongarse, obligaría a apagar los pozos, suspendiendo el suministro de $70$ millones de pies cúbicos de gas diarios al norte y centro del país. ONGC ha pedido a las autoridades una intervención urgente, garantizando el respeto de los derechos humanos y ancestrales del pueblo Wayuu. (3´14”) (7:33 AM)"/>
    <n v="105614.85"/>
    <x v="0"/>
    <n v="682976.03"/>
    <n v="5000"/>
    <s v="http://chrmonitoreo.org/ECOPETROL/2025/11/25/NOTA_05_HATONUEVO_ESTEREO_AM_25-11-25_ECOP.mp3"/>
  </r>
  <r>
    <d v="2025-11-25T00:00:00"/>
    <x v="3"/>
    <x v="200"/>
    <x v="0"/>
    <x v="44"/>
    <m/>
    <x v="0"/>
    <s v="Guajira"/>
    <x v="4"/>
    <x v="1504"/>
    <s v="Guajira 1060. Noticias de la Mañana:  La empresa Hocol, en asociación con Ecopetrol, ha expresado un vehemente rechazo a los bloqueos que afectan el complejo Ballena en Manauare, La Guajira, desde el pasado 3 de noviembre, a causa de demandas de la comunidad Carrapiñapule sobre compromisos históricos del Estado en temas de agua, educación y transporte escolar. Este campo es crucial, pues aporta 70 millones de pies cúbicos de gas diarios. De continuar la situación, se tendría que apagar el campo, poniendo en riesgo el suministro de gas natural en el norte y centro del país, además de la integridad de los 26 trabajadores que permanecen en las instalaciones. Hocol ha llamado a la institucionalidad a tomar medidas para garantizar la vida y la libertad de los empleados, y para restablecer el acceso a esta infraestructura estratégica. (7´24”) (7:33 AM)"/>
    <n v="105614.85"/>
    <x v="0"/>
    <n v="1563099.7800000003"/>
    <n v="5000"/>
    <s v="http://chrmonitoreo.org/ECOPETROL/2025/11/25/NOTA_06_GUAJIRA_1060_AM_25-11-25_ECOP.mp3"/>
  </r>
  <r>
    <d v="2025-11-25T00:00:00"/>
    <x v="3"/>
    <x v="199"/>
    <x v="0"/>
    <x v="41"/>
    <m/>
    <x v="0"/>
    <s v="Guajira"/>
    <x v="4"/>
    <x v="1505"/>
    <s v="La Voz de la Ranchería. Noticias de la Mañana:  El patrimonio de un vicepresidente de Ecopetrol, Bernardo Enrique Forero Duarte, creció inexplicablemente en 7.000 millones de pesos. La Unidad de Información y Análisis Financiero (UIAF) informó esto al presidente Ricardo Roa en febrero, pero no se ha tomado ninguna acción. Forero Duarte, vicepresidente para la Región Andina Oriental, tiene un historial de alertas de enriquecimiento sin justa causa (detectadas en 2016) y denuncias por favorecimiento en contratos (2023). La Fiscalía no ha recibido denuncias, y los informes fueron engavetados por la administración de Ecopetrol. (4´57”) (11:49 AM)"/>
    <n v="105614.85"/>
    <x v="1"/>
    <n v="1045587.0150000001"/>
    <n v="5000"/>
    <s v="http://chrmonitoreo.org/ECOPETROL/2025/11/25/NOTA_07_LA_VOZ_DE_LA_RANCHERIA_AM_25-11-25_ECOP.mp3"/>
  </r>
  <r>
    <d v="2025-11-25T00:00:00"/>
    <x v="3"/>
    <x v="18"/>
    <x v="0"/>
    <x v="4"/>
    <m/>
    <x v="0"/>
    <s v="Nacional"/>
    <x v="0"/>
    <x v="1506"/>
    <s v="Blu Radio: Noticias de la Mañana:  La Unión Sindical Obrera (USO) no apoya la venta del yacimiento Permian, argumentando que ha contribuido a la producción y reservas de Ecopetrol. El sindicato solicita al Gobierno evaluar los pilotos de yacimientos no convencionales para fortalecer la autosuficiencia energética del país, haciendo uso de la tasa de cambio y el precio internacional del barril. Aunque Ecopetrol ha reportado una producción de 750.000 barriles de crudo, la USO pide fortalecer la inversión en el negocio de petróleo, gas y energías alternativas. (1´09”) (12:05 PM)"/>
    <n v="1824256.5"/>
    <x v="2"/>
    <n v="4195789.95"/>
    <n v="1041000"/>
    <s v="http://chrmonitoreo.org/ECOPETROL/2025/11/25/NOTA_08_BLU_RADIO_AM_25-11-25_ECOP.mp3"/>
  </r>
  <r>
    <d v="2025-11-25T00:00:00"/>
    <x v="3"/>
    <x v="25"/>
    <x v="0"/>
    <x v="44"/>
    <m/>
    <x v="0"/>
    <s v="Nacional"/>
    <x v="0"/>
    <x v="1507"/>
    <s v="Caracol: Noticias del Medio Día:  Ecopetrol ha emitido una alerta advirtiendo que, si persisten los bloqueos en los campos de producción de Ballenas, en La Guajira, la empresa se verá obligada a apagar el campo. Esta acción conllevaría la suspensión del suministro de gas en el norte y el centro del país. La Asociación Colombiana de Distribuidores de Energía Eléctrica realizará su vigésima primera jornada de distribución en medio de esta alerta. (29”) (12:23 PM)"/>
    <n v="5112913.6849999996"/>
    <x v="0"/>
    <n v="4942483.2288333327"/>
    <n v="440200"/>
    <s v="http://chrmonitoreo.org/ECOPETROL/2025/11/25/NOTA_09_CARACOL_MD_25-11-25_ECOP.mp3"/>
  </r>
  <r>
    <d v="2025-11-25T00:00:00"/>
    <x v="3"/>
    <x v="66"/>
    <x v="0"/>
    <x v="44"/>
    <m/>
    <x v="0"/>
    <s v="Nacional"/>
    <x v="0"/>
    <x v="1508"/>
    <s v="Radio Nacional de Colombia: Noticias de la Tarde:  La empresa Hocol, filial de Ecopetrol, alertó sobre los bloqueos en el Complejo Ballena, en La Guajira, que desde el 3 de noviembre impiden el ingreso de personal e insumos para la producción de gas. Esta infraestructura es vital, aportando diariamente 70 millones de pies cúbicos de gas. La compañía advierte que, si persisten las protestas, deberán apagar los pozos, lo que obligaría a suspender el suministro de gas en el norte y centro del país. La comunidad de Carrapiña Pule mantiene los accesos bloqueados por demandas de agua potable, educación, transporte escolar y reconocimiento de autoridades tradicionales. Líderes indígenas han instado a la empresa y al Gobierno Nacional a buscar soluciones mediante el diálogo. (3´21”) (1:17 PM)"/>
    <n v="229402.69"/>
    <x v="0"/>
    <n v="1536998.0229999998"/>
    <n v="374020"/>
    <s v="http://chrmonitoreo.org/ECOPETROL/2025/11/25/NOTA_10_RADIO_NACIONAL_DE_COLOMBIA_TARDE_25-11-25_ECOP.mp3"/>
  </r>
  <r>
    <d v="2025-11-25T00:00:00"/>
    <x v="3"/>
    <x v="18"/>
    <x v="0"/>
    <x v="41"/>
    <m/>
    <x v="0"/>
    <s v="Nacional"/>
    <x v="0"/>
    <x v="1509"/>
    <s v="Blu Radio: Noticias de la Tarde:  La Procuraduría abrió una indagación para establecer presuntas irregularidades en los rastreos financieros realizados a varios funcionarios, exdirectivos y miembros de la Junta Directiva de Ecopetrol. Las consultas habrían incluido información bancaria, tributaria y movimientos financieros, algunos presuntamente hechos sin orden judicial previa y sin informar a las personas involucradas, como el actual Ministro de Minas y Energía, Edwin Palma. La investigación busca determinar quién autorizó estos seguimientos y si se utilizaron mecanismos estatales para fines distintos a los establecidos por la ley. (50”) (3:41 PM)"/>
    <n v="3617900"/>
    <x v="1"/>
    <n v="6029833.333333333"/>
    <n v="995500"/>
    <s v="http://chrmonitoreo.org/ECOPETROL/2025/11/25/NOTA_11_BLU_RADIO_TARDE_25-11-25_ECOP.mp3"/>
  </r>
  <r>
    <d v="2025-11-25T00:00:00"/>
    <x v="3"/>
    <x v="25"/>
    <x v="0"/>
    <x v="41"/>
    <m/>
    <x v="0"/>
    <s v="Nacional"/>
    <x v="0"/>
    <x v="1510"/>
    <s v="Caracol: La Luciérnaga:  La Procuraduría General abrió una investigación por presuntas irregularidades en el rastreo y entrega de información financiera de miembros de la Junta Directiva de Ecopetrol y personas vinculadas a la entidad. La investigación se dirige contra funcionarios de Ecopetrol y de la Unidad de Información y Análisis Financiero (UIAF). Se examinan aparentes anomalías cometidas por estos funcionarios al solicitar y suministrar dichos datos, presuntamente sin cumplir con los requisitos legales ni los protocolos establecidos para este tipo de trámites. (41”) (4:02 PM)"/>
    <n v="14309680"/>
    <x v="1"/>
    <n v="19556562.666666668"/>
    <n v="374000"/>
    <s v="http://chrmonitoreo.org/ECOPETROL/2025/11/25/NOTA_12_LA_LUCIERNAGA_25-11-25_ECOP.mp3"/>
  </r>
  <r>
    <d v="2025-11-26T00:00:00"/>
    <x v="3"/>
    <x v="203"/>
    <x v="0"/>
    <x v="9"/>
    <m/>
    <x v="0"/>
    <s v="Guajira"/>
    <x v="4"/>
    <x v="1511"/>
    <s v="Cardenal Estereo. Noticias de la Mañana:  El Congreso Internacional de Energías Renovables se lleva a cabo en La Guajira, destacando el rol fundamental del departamento en la transformación energética nacional. Con el apoyo de Ecopetrol y el SENA, el evento subraya la necesidad de un desarrollo sostenible y articulado con las comunidades. Representantes como el gobernador Jairo Aguilar y el director de Corpoguajira, Samuel Santander Lanao Robles, enfatizaron la importancia de la inversión, las capacidades institucionales, el diálogo y el potencial eólico/solar para impulsar un progreso genuino y oportunidades reales en la región. Además, Ecopetrol ve el gas natural como un componente clave en esta transición. (9´09”) (5:10 AM)"/>
    <n v="105614.85"/>
    <x v="0"/>
    <n v="1932751.7550000001"/>
    <n v="5000"/>
    <s v="http://chrmonitoreo.org/ECOPETROL/2025/11/26/NOTA_01_CARDENAL_ESTEREO_26-11-25_ECOP.mp3"/>
  </r>
  <r>
    <d v="2025-11-26T00:00:00"/>
    <x v="3"/>
    <x v="25"/>
    <x v="1"/>
    <x v="14"/>
    <m/>
    <x v="0"/>
    <s v="Nacional"/>
    <x v="0"/>
    <x v="1512"/>
    <s v="Caracol: Hoy por Hoy:  El dólar abre la jornada del miércoles con un valor promedio de $3,806.35, registrando un leve incremento de $2. La Bolsa de Valores de Colombia (bvc) mostró una recuperación, subiendo un 1.73%. Las acciones más negociadas fueron las de Ecopetrol (42,395 millones), seguida por Preferencial Cibet y Preferencial Argos. En el sector agrícola, la libra de café colombiano mantiene una tendencia al alza en Nueva York, cotizando a $3.83, con el precio de la carga interna en $2,942,000. El euro se negocia a $4,375. (1´40”) (5:20 AM)"/>
    <n v="14351425"/>
    <x v="0"/>
    <n v="47838083.333333336"/>
    <n v="608000"/>
    <s v="http://chrmonitoreo.org/ECOPETROL/2025/11/26/NOTA_02_CARACOL_AM_26-11-25_ECOP.mp3"/>
  </r>
  <r>
    <d v="2025-11-26T00:00:00"/>
    <x v="3"/>
    <x v="41"/>
    <x v="0"/>
    <x v="41"/>
    <m/>
    <x v="0"/>
    <s v="Arauca"/>
    <x v="7"/>
    <x v="1513"/>
    <s v="La Voz del Cinaruco. Noticias de la Mañana:  Funcionarios de Ecopetrol y la UIAF (Unidad de Información y Análisis Financiero) están bajo investigación por presuntos malos manejos de información financiera. Se presume que se habría entregado información sensible de los miembros de la Junta Directiva de Ecopetrol. La UIAF es la entidad encargada de monitorear todos los movimientos financieros, incluyendo saldos de cuentas, gastos y el historial crediticio de individuos, como fue el caso revelado de los manejos de tarjetas de crédito del presidente Petro en Portugal. (52”) (5:25 AM)"/>
    <n v="1574621.4"/>
    <x v="1"/>
    <n v="2729343.76"/>
    <n v="18000"/>
    <s v="http://chrmonitoreo.org/ECOPETROL/2025/11/26/NOTA_03_LA_VOZ_DEL_CINARUCO_26-11-25_ECOP.mp3"/>
  </r>
  <r>
    <d v="2025-11-26T00:00:00"/>
    <x v="3"/>
    <x v="18"/>
    <x v="0"/>
    <x v="4"/>
    <m/>
    <x v="0"/>
    <s v="Nacional"/>
    <x v="0"/>
    <x v="1514"/>
    <s v="Blu Radio: Noticias de la Mañana:  El presidente Gustavo Petro ha ratificado su controvertida idea de vender rápidamente los negocios de fracking de Ecopetrol con la empresa Oxy en la cuenca del Permian en Estados Unidos. El mandatario advirtió ante la Unión Sindical Obrera (USO) que, si la petrolera estatal fuera incluida en la Lista Clinton, Occidental Petroleum podría quedarse con toda la operación sin que se le devuelva un peso a Ecopetrol, lo que la pondría en riesgo de perder la inversión. La Contraloría y la mayoría de la junta directiva de Ecopetrol están en desacuerdo con esta propuesta, que, según expertos, podría llevar a la quiebra de la empresa. (2´28”) (5:40 AM)"/>
    <n v="1824256.5"/>
    <x v="2"/>
    <n v="8999665.4000000004"/>
    <n v="1041000"/>
    <s v="http://chrmonitoreo.org/ECOPETROL/2025/11/26/NOTA_04_BLU_RADIO_AM_26-11-25_ECOP.mp3"/>
  </r>
  <r>
    <d v="2025-11-26T00:00:00"/>
    <x v="3"/>
    <x v="66"/>
    <x v="2"/>
    <x v="7"/>
    <m/>
    <x v="1"/>
    <s v="Nacional"/>
    <x v="0"/>
    <x v="1515"/>
    <s v="Radio Nacional de Colombia: Noticias de la Mañana:  El presidente Gustavo Petro, desde Bogotá, advirtió a Ecopetrol y a las empresas fósiles sobre la necesidad de prepararse para una transición energética real, señalando que el carbón será el primero en desaparecer, seguido por el gas. Criticó que la COP30 fue &quot;capturada&quot; por el lobby petrolero y que la vida humana está en riesgo sin decisiones firmes. También alertó sobre el límite de endeudamiento del país y los riesgos geopolíticos para Ecopetrol, destacando que una eventual invasión a Venezuela desplomaría los precios del petróleo, lo que podría llevar a la empresa a la quiebra. El capital prefiere el carbón sobre el agua porque se puede explotar donde hay mucha fuerza de trabajo, no por razones ecológicas. (1´59”) (6:10 AM)"/>
    <n v="229402.69"/>
    <x v="2"/>
    <n v="909964.00366666669"/>
    <n v="374020"/>
    <s v="http://chrmonitoreo.org/ECOPETROL/2025/11/26/NOTA_05_RADIO_NACIONAL_DE_COLOMBIA_AM_26-11-25_ECOP.mp3"/>
  </r>
  <r>
    <d v="2025-11-26T00:00:00"/>
    <x v="3"/>
    <x v="65"/>
    <x v="0"/>
    <x v="4"/>
    <m/>
    <x v="0"/>
    <s v="Bogota"/>
    <x v="2"/>
    <x v="1516"/>
    <s v="Javeriana Estéreo: Primera Página Radio.  El presidente de Colombia, Gustavo Petro, insistió en que Ecopetrol debe vender rápidamente su negocio de fracking en Estados Unidos para evitar que el país norteamericano la incluya en la temida Lista Clinton. Si esto sucede, advirtió Petro, Occidental Petroleum (Oxy), socio de Ecopetrol, podría quedarse con la totalidad del proyecto Permian. Esta advertencia fue hecha a los líderes sindicales de la Unión Sindical Obrera (USO). El presidente sugirió que Ecopetrol está en riesgo de perder esas inversiones en medio de su posible inclusión en la Lista Clinton o la Oficina de Control de Activos Extranjeros (OFAC). La CEO de Oxy, Vicky Hollub, ya había criticado a Petro cuando la compañía se retiró de un proyecto anterior. (1´09”) (6:09 AM)"/>
    <n v="259325"/>
    <x v="2"/>
    <n v="596447.5"/>
    <n v="15000"/>
    <s v="http://chrmonitoreo.org/ECOPETROL/2025/11/26/NOTA_06_JAVERIANA_ESTEREO_AM_26-11-25_ECOP.mp3"/>
  </r>
  <r>
    <d v="2025-11-26T00:00:00"/>
    <x v="3"/>
    <x v="18"/>
    <x v="0"/>
    <x v="4"/>
    <m/>
    <x v="0"/>
    <s v="Nacional"/>
    <x v="0"/>
    <x v="1517"/>
    <s v="Blu Radio: Noticias de la Mañana:  El presidente Gustavo Petro defendió ante el sindicato USO de Ecopetrol su propuesta de vender el negocio de fracking Permian en Estados Unidos, argumentando no solo razones ambientales, sino también prácticas. Petro sugirió que Ecopetrol está en riesgo de perder esas inversiones en medio de las implicaciones de su inclusión en la lista Clinton. El presidente alertó que la situación podría acelerarse por el problema OFAC y mencionó que la señora de Occidental podría estar presionando para quedarse con el resto de Permian, por lo que, en su criterio, Ecopetrol debe salir de Estados Unidos ya. (49”) (6:12 AM)"/>
    <n v="1824256.5"/>
    <x v="2"/>
    <n v="2979618.95"/>
    <n v="1041000"/>
    <s v="http://chrmonitoreo.org/ECOPETROL/2025/11/26/NOTA_07_BLU_RADIO_AM_26-11-25_ECOP.mp3"/>
  </r>
  <r>
    <d v="2025-11-26T00:00:00"/>
    <x v="3"/>
    <x v="18"/>
    <x v="0"/>
    <x v="4"/>
    <m/>
    <x v="0"/>
    <s v="Nacional"/>
    <x v="0"/>
    <x v="1518"/>
    <s v="Blu Radio: Noticias de la Mañana:  El presidente Petro retomó el petróleo como tema central, urgiendo a Ecopetrol a vender su negocio de fracking en Estados Unidos, específicamente el proyecto Permian, debido al riesgo de que la petrolera estatal sea incluida en la Lista Clinton. Esta situación sería calificada por el mandatario como la &quot;peor de todas las realidades&quot; para la empresa pública más importante y, por ende, para las finanzas del país. Además, Petro advirtió que de no realizarse la venta de fracking, la totalidad de ese proyecto pasaría a manos de Oxy. Al mezclar la realidad de Ecopetrol con lo ocurrido en Brasil, el presidente vuelve a poner los hidrocarburos en el centro del debate, coincidiendo con la COP 30. (45”) (6:38 AM)"/>
    <n v="1824256.5"/>
    <x v="2"/>
    <n v="2736384.75"/>
    <n v="1041000"/>
    <s v="http://chrmonitoreo.org/ECOPETROL/2025/11/26/NOTA_08_BLU_RADIO_AM_26-11-25_ECOP.mp3"/>
  </r>
  <r>
    <d v="2025-11-26T00:00:00"/>
    <x v="3"/>
    <x v="65"/>
    <x v="0"/>
    <x v="7"/>
    <m/>
    <x v="0"/>
    <s v="Nacional"/>
    <x v="0"/>
    <x v="1519"/>
    <s v="Javeriana Estéreo: Primera Página Radio.  El debate se centra en la posible inclusión de Ecopetrol en la lista Clinton por actividades de fracking. Los analistas creen que el impacto recaería principalmente sobre las personas (directivos) y no sobre la empresa. Aunque se espera que esto afecte la reputación de Ecopetrol y provoque una baja en la acción, no se prevé que dañe los negocios de la compañía. En un contexto más amplio, se anticipa un significativo cambio geopolítico en América Latina, impulsado por una nueva &quot;doctrina Monroe&quot; de Estados Unidos que priorizará la región como eje de su política exterior y económica en los próximos cinco años. (4´06”) (6:41 AM)"/>
    <n v="259325"/>
    <x v="2"/>
    <n v="2126465"/>
    <n v="15000"/>
    <s v="http://chrmonitoreo.org/ECOPETROL/2025/11/26/NOTA_09_JAVERIANA_ESTEREO_AM_26-11-25_ECOP.mp3"/>
  </r>
  <r>
    <d v="2025-11-26T00:00:00"/>
    <x v="3"/>
    <x v="25"/>
    <x v="0"/>
    <x v="41"/>
    <m/>
    <x v="0"/>
    <s v="Nacional"/>
    <x v="0"/>
    <x v="1520"/>
    <s v="Caracol: Hoy por Hoy:  La Procuraduría Delegada para la Vigilancia Administrativa ha iniciado una investigación sobre posibles actuaciones indebidas de servidores de Ecopetrol y funcionarios de la Unidad de Información y Análisis Financiero (UIAF). El motivo es la presunta solicitud y suministro de información sensible y financiera sin orden judicial, de miembros de la Junta Directiva de la petrolera estatal y otras personas vinculadas a la compañía. Se indaga si se solicitaron datos sin observar los requisitos y protocolos exigidos para su uso y tratamiento, afectando a figuras como Carlos Gustavo Cano, Luis Alberto Zuleta, y otros. La Procuraduría solicitó el listado de funcionarios que autorizaron la solicitud y copia del análisis entregado por la UIAF. (1´13”) (8:26 AM)"/>
    <n v="14351425"/>
    <x v="1"/>
    <n v="34921800.833333336"/>
    <n v="608000"/>
    <s v="http://chrmonitoreo.org/ECOPETROL/2025/11/26/NOTA_10_CARACOL_AM_26-11-25_ECOP.mp3"/>
  </r>
  <r>
    <d v="2025-11-26T00:00:00"/>
    <x v="3"/>
    <x v="25"/>
    <x v="2"/>
    <x v="7"/>
    <m/>
    <x v="1"/>
    <s v="Nacional"/>
    <x v="0"/>
    <x v="1521"/>
    <s v="Caracol: Hoy por Hoy:  El presidente Gustavo Petro lanzó duras declaraciones en contra de Vicky Holub, presidenta ejecutiva de Occidental Petroleum (Oxy), una de las mayores socias de Ecopetrol. Petro sugirió que Holub estaría presionando al gobierno de Estados Unidos para que Ecopetrol sea incluida en la lista OFAC (Lista Clinton). Según la teoría del presidente, esto buscaría que Oxy, propiedad de Berkshire Hathaway (de Warren Buffett), se quede con el activo de Permian de Ecopetrol sin pagar un peso, si Ecopetrol fuera sancionada como Venezuela. La declaración es calificada de &quot;teoría de conspiración&quot; sin evidencia, explicando que la OFAC no contempla expropiaciones, sino el posible congelamiento de activos. (2´50”) (8:27 AM)"/>
    <n v="14351425"/>
    <x v="2"/>
    <n v="81324741.666666672"/>
    <n v="608000"/>
    <s v="http://chrmonitoreo.org/ECOPETROL/2025/11/26/NOTA_11_CARACOL_AM_26-11-25_ECOP.mp3"/>
  </r>
  <r>
    <d v="2025-11-26T00:00:00"/>
    <x v="3"/>
    <x v="66"/>
    <x v="0"/>
    <x v="9"/>
    <m/>
    <x v="0"/>
    <s v="Nacional"/>
    <x v="0"/>
    <x v="1522"/>
    <s v="Radio Nacional de Colombia: Noticias de la Mañana:  Ecopetrol ha logrado más del 90% de acuerdos previos con las comunidades en el departamento de La Guajira para acelerar el desarrollo del Parque Eólico Windpeshi. Este proyecto, fruto de tres meses de diálogo, busca posicionar la zona como un referente clave en energías limpias. Windpeshi contará con 41 aerogeneradores que producirán una cantidad significativa de energía renovable proveniente del viento, lo que permitirá a Ecopetrol cubrir una parte importante de su propio consumo energético de manera sostenible. (1´16”) (8:29 AM)"/>
    <n v="229402.69"/>
    <x v="0"/>
    <n v="581153.48133333342"/>
    <n v="374020"/>
    <s v="http://chrmonitoreo.org/ECOPETROL/2025/11/26/NOTA_12_RADIO_NACIONAL_DE_COLOMBIA_AM_26-11-25_ECOP.mp3"/>
  </r>
  <r>
    <d v="2025-11-26T00:00:00"/>
    <x v="3"/>
    <x v="18"/>
    <x v="0"/>
    <x v="4"/>
    <m/>
    <x v="0"/>
    <s v="Nacional"/>
    <x v="0"/>
    <x v="1523"/>
    <s v="Blu Radio: Noticias de la Mañana:  El debate se centra en la intención del presidente Gustavo Petro de vender la participación de Ecopetrol en el negocio de fracking en la cuenca del Permian, Estados Unidos, con Oxy. El ministro Edwin Palma trina sobre las cifras y la visión de Petro, quien ha convocado a la junta directiva de Ecopetrol para confrontar los datos y tomar una decisión. Los argumentos de Petro han evolucionado, incluyendo la posible justificación de una sanción de la OFAC para forzar la venta. Sin embargo, se menciona que esta venta es improbable, que la junta directiva no lo ha analizado formalmente, y que el principal sindicato, la USO, se opone. Se critica que la venta sería perjudicial para Ecopetrol y el país. (5´16”) (9:36 AM)"/>
    <n v="1824256.5"/>
    <x v="2"/>
    <n v="19215501.800000001"/>
    <n v="1041000"/>
    <s v="http://chrmonitoreo.org/ECOPETROL/2025/11/26/NOTA_13_BLU_RADIO_AM_26-11-25_ECOP.mp3"/>
  </r>
  <r>
    <d v="2025-11-26T00:00:00"/>
    <x v="3"/>
    <x v="198"/>
    <x v="0"/>
    <x v="9"/>
    <m/>
    <x v="0"/>
    <s v="Guajira"/>
    <x v="4"/>
    <x v="1524"/>
    <s v="Viva Fm Villa Nueva. Noticias del Medio Dia:  Ecopetrol celebra un avance superior al 90% en la recepción de acuerdos de consulta previa para el Parque Eólico WIMPECHI en La Guajira, luego de tres meses de diálogo intercultural con 30 comunidades certificadas. Las comunidades han manifestado su respaldo para sacar adelante la construcción de este proyecto, que incluirá 41 turbinas eólicas con una capacidad total instalada de hasta 205 MW. Byron Triana, vicepresidente de Energías para la Transición de Ecopetrol, destacó que este compromiso es un insumo clave para la decisión de inversión, subrayando la convicción de la empresa en el potencial eólico de la región. (3´48”) (12:29 PM)"/>
    <n v="105614.85"/>
    <x v="0"/>
    <n v="802672.86"/>
    <n v="5000"/>
    <s v="http://chrmonitoreo.org/ECOPETROL/2025/11/26/NOTA_14_VIVA_FM_VILLA_NUEVA_MD_26-11-25_ECOP.mp3"/>
  </r>
  <r>
    <d v="2025-11-27T00:00:00"/>
    <x v="3"/>
    <x v="25"/>
    <x v="1"/>
    <x v="14"/>
    <m/>
    <x v="0"/>
    <s v="Nacional"/>
    <x v="0"/>
    <x v="1525"/>
    <s v="Caracol: Hoy por Hoy:  El dólar inició la jornada con un promedio de $3,773.26, reflejando una reducción de $33 en sus operaciones. La Bolsa de Valores de Colombia experimentó un incremento del 0.34%, situándose en 2,041 unidades, con Ecopetrol siendo la acción más negociada. Se destacaron alzas en Corficolombiana y Celsia, mientras que Preferencial Davivienda y Grupo Aval mostraron las mayores caídas. La libra de café colombiano en Nueva York alcanzó $3.79, valorando la carga de 125 kg a $2,852,000 para los caficultores. El euro se cotizó a $4,140. (1´40”) (5:18 AM)"/>
    <n v="14351425"/>
    <x v="0"/>
    <n v="47838083.333333336"/>
    <n v="608000"/>
    <s v="http://chrmonitoreo.org/ECOPETROL/2025/11/27/NOTA_01_CARACOL_AM_27-11-25_ECOP.mp3"/>
  </r>
  <r>
    <d v="2025-11-27T00:00:00"/>
    <x v="3"/>
    <x v="25"/>
    <x v="3"/>
    <x v="19"/>
    <m/>
    <x v="1"/>
    <s v="Nacional"/>
    <x v="0"/>
    <x v="1526"/>
    <s v="Caracol: Hoy por Hoy:  El Consejo Nacional Electoral (CNE) votará hoy a las 8:00 a.m. en Cartagena una ponencia que busca sancionar la campaña &quot;Petro Presidente&quot; por la presunta violación de topes electorales. Se sostiene que la campaña superó los $3,500 millones entre la primera y segunda vuelta presidencial. La propuesta plantea sanciones para Ricardo Roa (gerente), la auditora María Lucy Soto, y la tesorera Lucy Aide Mogollón. En la votación no participarán la magistrada Alba Lucía Velásquez, recusada, ni el magistrado Álvaro Echeverry, quien se declaró impedido. (56”) (7:00 AM)"/>
    <n v="14351425"/>
    <x v="2"/>
    <n v="26789326.666666668"/>
    <n v="608000"/>
    <s v="http://chrmonitoreo.org/ECOPETROL/2025/11/27/NOTA_02_CARACOL_AM_27-11-25_ECOP.mp3"/>
  </r>
  <r>
    <d v="2025-11-27T00:00:00"/>
    <x v="3"/>
    <x v="202"/>
    <x v="3"/>
    <x v="19"/>
    <m/>
    <x v="1"/>
    <s v="Nacional"/>
    <x v="0"/>
    <x v="1527"/>
    <s v="FM Radio. Noticiero de la FM:   El Consejo Nacional Electoral (CNE) sancionó administrativamente a la campaña presidencial de primera y segunda vuelta de la coalición Pacto Histórico, que llevó a Gustavo Petro a la presidencia, por vulneración del régimen de financiación electoral. La sanción se debe a la superación de topes y el uso de fuentes indebidas de financiación. Entre los sancionados están Ricardo Roa Barragán, exgerente de la campaña y actual presidente de Ecopetrol, Lucía Idema Mogollón (Tesorera) y Mari Lucy Soto Caro (Auditora). También se impusieron sanciones a los movimientos políticos Colombia Humana y Unión Patriótica (UP). La investigación contra el presidente Petro será adelantada por la Comisión de Acusaciones. (2´51”) (9:09 AM)"/>
    <n v="1669799.9999999998"/>
    <x v="2"/>
    <n v="9517859.9999999981"/>
    <n v="380000"/>
    <s v="http://chrmonitoreo.org/ECOPETROL/2025/11/27/NOTA_03_LA_FM_AM_27-11-25_ECOP.mp3"/>
  </r>
  <r>
    <d v="2025-11-27T00:00:00"/>
    <x v="3"/>
    <x v="25"/>
    <x v="3"/>
    <x v="19"/>
    <m/>
    <x v="1"/>
    <s v="Nacional"/>
    <x v="0"/>
    <x v="1528"/>
    <s v="Caracol: Hoy por Hoy:  En una decisión histórica, el Consejo Nacional Electoral (CNE) sancionó administrativamente la campaña presidencial de Gustavo Petro, Pacto Histórico, por superar los topes de gastos y recibir financiación prohibida en primera y segunda vuelta. La Sala Plena logró la mayoría reglamentaria para acoger el proyecto de decisión que determinó la violación de las normas de financiación. La sanción administrativa se dirige contra el exgerente de campaña, Ricardo Roa Barragán (actual presidente de Ecopetrol), la tesorera, la auditora, el movimiento Colombia Humana y el partido Unión Patriótica (UP). El presidente Petro está excluido de la sanción, pues solo la Comisión de Acusaciones de la Cámara de Representantes tiene facultad para investigarlo. (9´24”) (9:08 AM)"/>
    <n v="14351425"/>
    <x v="2"/>
    <n v="269806790"/>
    <n v="608000"/>
    <s v="http://chrmonitoreo.org/ECOPETROL/2025/11/27/NOTA_04_CARACOL_AM_27-11-25_ECOP.mp3"/>
  </r>
  <r>
    <d v="2025-11-27T00:00:00"/>
    <x v="3"/>
    <x v="25"/>
    <x v="3"/>
    <x v="19"/>
    <m/>
    <x v="1"/>
    <s v="Nacional"/>
    <x v="0"/>
    <x v="1529"/>
    <s v="Caracol: Hoy por Hoy:  La senadora María Fernanda Cabal reaccionó a la decisión del Consejo Nacional Electoral (CNE) de sancionar la campaña presidencial de Gustavo Petro por violar los topes y recibir financiación ilegal. Cabal celebró la decisión, señalando que &quot;en buena hora se hace justicia&quot; ante la impunidad. Expresó su sorpresa por el alto monto de la superación de topes (casi 5.000 millones de pesos o más) y cuestionó la falta de acción de la fiscalía con respecto a Ricardo Roa, exgerente de la campaña. La senadora sugirió que en otras campañas ya se habrían tomado acciones más severas, como la cárcel. (2´00”) (9:29 AM)"/>
    <n v="14351425"/>
    <x v="2"/>
    <n v="57405700"/>
    <n v="608000"/>
    <s v="http://chrmonitoreo.org/ECOPETROL/2025/11/27/NOTA_05_CARACOL_AM_27-11-25_ECOP.mp3"/>
  </r>
  <r>
    <d v="2025-11-27T00:00:00"/>
    <x v="3"/>
    <x v="18"/>
    <x v="3"/>
    <x v="19"/>
    <m/>
    <x v="1"/>
    <s v="Nacional"/>
    <x v="0"/>
    <x v="1530"/>
    <s v="Blu Radio: Noticias de la Mañana:  El Consejo Nacional Electoral (CNE) de Colombia sancionó la campaña &quot;Petro Presidente&quot; de 2022 por exceder los topes de financiación en más de 6.000 millones de pesos, tanto en la primera como en la segunda vuelta. La decisión, tomada con una votación de 6 a 3, también sanciona al gerente de campaña, Ricardo Roa (actual presidente de Ecopetrol), a la tesorera y la auditora, así como a los partidos Colombia Humana y Unión Patriótica (UP) por violaciones. La presidenta de la UP, Aída Bella, expresó su rechazo a la decisión, calificándola de acto político en su contra, y señaló que el CNE ya había aprobado previamente las cuentas. (14´01”) (9:37 AM)"/>
    <n v="1824256.5"/>
    <x v="2"/>
    <n v="51139990.549999997"/>
    <n v="1041000"/>
    <s v="http://chrmonitoreo.org/ECOPETROL/2025/11/27/NOTA_06_BLU_RADIO_AM_28-11-25_ECOP.mp3"/>
  </r>
  <r>
    <d v="2025-11-27T00:00:00"/>
    <x v="3"/>
    <x v="25"/>
    <x v="3"/>
    <x v="19"/>
    <m/>
    <x v="1"/>
    <s v="Nacional"/>
    <x v="0"/>
    <x v="1531"/>
    <s v="Caracol: Hoy por Hoy:  La decisión del Consejo Nacional Electoral (CNE) de sancionar la campaña presidencial de Gustavo Petro de 2022, con un resultado de 6 a 3, genera interrogantes sobre si la medida tiene recurso de apelación, posiblemente ante el Consejo de Estado. El exsenador Gustavo Bolívar califica la colegiatura del CNE como política y compara la decisión con casos anteriores más graves (Odebrecht en el gobierno de Santos y la &quot;Ñeñepolítica&quot; con Duque) que fueron archivados. Bolívar sugiere que la sanción, más que a la campaña presidencial, podría afectar la posibilidad de que el Pacto Histórico presente listas unificadas para las próximas elecciones al Congreso. (4´44”) (9:40 AM)"/>
    <n v="14351425"/>
    <x v="2"/>
    <n v="135860156.66666666"/>
    <n v="608000"/>
    <s v="http://chrmonitoreo.org/ECOPETROL/2025/11/27/NOTA_07_CARACOL_AM_27-11-25_ECOP.mp3"/>
  </r>
  <r>
    <d v="2025-11-27T00:00:00"/>
    <x v="3"/>
    <x v="202"/>
    <x v="3"/>
    <x v="19"/>
    <m/>
    <x v="1"/>
    <s v="Nacional"/>
    <x v="0"/>
    <x v="1532"/>
    <s v="FM Radio. Noticiero de la FM:   El Consejo Nacional Electoral (CNE), con el voto de un conjuez, decidió sancionar la campaña presidencial de Gustavo Petro por financiación irregular por más de 3.500 millones de pesos, incluyendo violación de topes y el uso de fuentes indebidas como aportes de Fecode y el Polo Democrático. La decisión afecta al exgerente de campaña y actual presidente de Ecopetrol, Ricardo Roa, y a los partidos Colombia Humana y Unión Patriótica. Además de la sanción, el CNE ordenó compulsar copias a la Fiscalía y a la Comisión de Acusación, lo que podría derivar en investigaciones penales y disciplinarias. (10´53”) (9:36 AM)"/>
    <n v="1669799.9999999998"/>
    <x v="2"/>
    <n v="36345979.999999993"/>
    <n v="380000"/>
    <s v="http://chrmonitoreo.org/ECOPETROL/2025/11/27/NOTA_08_LA_FM_AM_27-11-25_ECOP.mp3"/>
  </r>
  <r>
    <d v="2025-11-27T00:00:00"/>
    <x v="3"/>
    <x v="29"/>
    <x v="3"/>
    <x v="19"/>
    <m/>
    <x v="1"/>
    <s v="Nacional"/>
    <x v="0"/>
    <x v="1533"/>
    <s v="La W: Noticias de la Mañana:  El Consejo Nacional Electoral (CNE) sancionó al gerente de la campaña de Gustavo Petro, Ricardo Roa, y a los partidos Colombia Humana y Unión Patriótica, por presunta violación de topes de financiación, buscando impedir su fusión de cara a 2026. El exvocero, Eduardo Noriega, argumenta que la acción del CNE caducó y que la sanción es una decisión política, incluso prevaricadora, contra la coalición. Por su parte, el senador opositor JP Hernández sostiene que la violación de topes fue evidente, citando donaciones que superaron los límites, y que la decisión se ajusta a derecho, desestimando la acusación de persecución. (16´01”) (9:46 AM)"/>
    <n v="6694743.0549999997"/>
    <x v="2"/>
    <n v="214454935.8618333"/>
    <n v="836900"/>
    <s v="http://chrmonitoreo.org/ECOPETROL/2025/11/27/NOTA_09_LA_W_AM_27-11-25_ECOP.mp3"/>
  </r>
  <r>
    <d v="2025-11-27T00:00:00"/>
    <x v="3"/>
    <x v="25"/>
    <x v="3"/>
    <x v="19"/>
    <m/>
    <x v="1"/>
    <s v="Nacional"/>
    <x v="0"/>
    <x v="1534"/>
    <s v="Caracol: Hoy por Hoy:  El Consejo Nacional Electoral (CNE) sancionó la campaña &quot;Petro Presidente&quot; de 2022 por violar topes electorales en más de $3.500 millones, un hecho sin precedentes en Colombia. La sanción se produce después de tres años de investigación y votación con conjueces. El gerente de la campaña, Ricardo Roa (actual presidente de Ecopetrol), fue multado con alrededor de $6.000 millones. También fueron sancionados los partidos Colombia Humana y Unión Patriótica con cerca de $600 millones. La decisión tendrá un impacto en las elecciones de Congreso, cuyo cierre de inscripciones está próximo. (2´40”) (10:04 AM)"/>
    <n v="14351425"/>
    <x v="2"/>
    <n v="76540933.333333328"/>
    <n v="608000"/>
    <s v="http://chrmonitoreo.org/ECOPETROL/2025/11/27/NOTA_10_CARACOL_AM_27-11-25_ECOP.mp3"/>
  </r>
  <r>
    <d v="2025-11-27T00:00:00"/>
    <x v="3"/>
    <x v="25"/>
    <x v="3"/>
    <x v="19"/>
    <m/>
    <x v="1"/>
    <s v="Nacional"/>
    <x v="0"/>
    <x v="1535"/>
    <s v="Caracol: Hoy por Hoy:  El abogado Alfonso Portela considera que la sanción del CNE por violación de topes en la campaña de Petro era previsible dada la evidencia, siendo de orden netamente económico y administrativo. La multa individual se impone al gerente, Ricardo Roa, a la auditora y tesorera, así como a los partidos. Sin embargo, lo más delicado es la compulsa de copias a la Fiscalía, que podría iniciar un debate penal por delitos contra la financiación, aunque una sanción penal definitiva es distinta a la administrativa. Esta situación genera desconfianza, especialmente para funcionarios como Roa. (10´21”) (10:13 AM)"/>
    <n v="14351425"/>
    <x v="2"/>
    <n v="297074497.5"/>
    <n v="608000"/>
    <s v="http://chrmonitoreo.org/ECOPETROL/2025/11/27/NOTA_11_CARACOL_AM_27-11-25_ECOP.mp3"/>
  </r>
  <r>
    <d v="2025-11-27T00:00:00"/>
    <x v="3"/>
    <x v="18"/>
    <x v="3"/>
    <x v="19"/>
    <m/>
    <x v="1"/>
    <s v="Nacional"/>
    <x v="0"/>
    <x v="1536"/>
    <s v="Blu Radio: Noticias de la Mañana: El Consejo Nacional Electoral (CNE) sancionó a la campaña &quot;Petro Presidente&quot; por superar los topes de gastos en la primera y segunda vuelta de 2022, gastando $4.500 millones y cerca de $1.500 millones de pesos por encima, respectivamente. Esta decisión ha generado duras críticas de la oposición, con congresistas como Juan Espinal (Centro Democrático) pidiendo la renuncia de Ricardo Roa, gerente de la campaña y presidente de Ecopetrol. La Unión Patriótica, también sancionada, anunció que acudirá a instancias judiciales, afirmando que no hubo violación y que la decisión del CNE es política. (2´07”) (10:23 AM)"/>
    <n v="1824256.5"/>
    <x v="2"/>
    <n v="7722685.8499999996"/>
    <n v="1041000"/>
    <s v="http://chrmonitoreo.org/ECOPETROL/2025/11/27/NOTA_12_BLU_RADIO_AM_28-11-25_ECOP.mp3"/>
  </r>
  <r>
    <d v="2025-11-27T00:00:00"/>
    <x v="3"/>
    <x v="25"/>
    <x v="3"/>
    <x v="19"/>
    <m/>
    <x v="1"/>
    <s v="Nacional"/>
    <x v="0"/>
    <x v="1537"/>
    <s v="Caracol: Hoy por Hoy:  El fallo del Consejo Nacional Electoral (CNE) que sanciona la campaña presidencial de Gustavo Petro por presunta violación de topes electorales ha generado un fuerte choque entre el gobierno y la oposición. La senadora Paloma Valencia afirmó que la decisión confirma la superación de topes y reiteró el llamado a publicar los reportes financieros de Ricardo Roa, exgerente de campaña. Por su parte, la senadora Isabel Zuleta denunció una supuesta falta de imparcialidad en el CNE. La Unión Patriótica calificó la sanción como un acto político que vulnera garantías democráticas, mientras continúan las tensiones sobre el alcance jurídico y político del fallo. (57”) (11:07 AM)"/>
    <n v="14351425"/>
    <x v="2"/>
    <n v="27267707.5"/>
    <n v="608000"/>
    <s v="http://chrmonitoreo.org/ECOPETROL/2025/11/27/NOTA_13_CARACOL_AM_27-11-25_ECOP.mp3"/>
  </r>
  <r>
    <d v="2025-11-27T00:00:00"/>
    <x v="3"/>
    <x v="25"/>
    <x v="3"/>
    <x v="19"/>
    <m/>
    <x v="1"/>
    <s v="Nacional"/>
    <x v="0"/>
    <x v="1538"/>
    <s v="Caracol: Noticias del Medio Día:  El Consejo Nacional Electoral (CNE) sancionó la campaña presidencial de 2022 del actual presidente Gustavo Petro, concluyendo que recibió financiación irregular y violó topes electorales excediéndose en $3.500 millones de pesos. Además, fueron sancionados el exgerente de campaña Ricardo Roa (actual presidente de Ecopetrol), la auditora Marilúci Soto y la tesorera Lucy Aideé Mogollón, así como los partidos Colombia Humana y Unión Patriótica. Las multas individuales para Roa y las demás personas ascienden a $4.000 millones de pesos cada uno. El CNE compulsó copias a la Comisión de Acusación y a la Fiscalía para investigar a Roa. (2´45”) (12:02 PM)"/>
    <n v="5112913.6849999996"/>
    <x v="2"/>
    <n v="28121025.267499998"/>
    <n v="440200"/>
    <s v="http://chrmonitoreo.org/ECOPETROL/2025/11/27/NOTA_14_CARACOL_MD_27-11-25_ECOP.mp3"/>
  </r>
  <r>
    <d v="2025-11-27T00:00:00"/>
    <x v="3"/>
    <x v="25"/>
    <x v="3"/>
    <x v="19"/>
    <m/>
    <x v="1"/>
    <s v="Nacional"/>
    <x v="0"/>
    <x v="1539"/>
    <s v="Caracol: Noticias del Medio Día:  Expertos penalistas señalan que los implicados en la sanción del CNE por financiación irregular y violación de topes electorales, como Ricardo Roa, podrían enfrentar consecuencias penales, con penas de hasta 12 años de prisión. El penalista Saúl León indica que la Fiscalía podría investigarlos por delitos como financiación ilegal de campañas y falsedad ideológica en documento público. Subraya que la responsabilidad administrativa electoral y la penal son distintas. Además, el abogado Samuel Ortiz advierte que la violación de límites de financiación podría acarrear la pérdida del cargo, competencia que recae en el Congreso de la República. (1´03”) (12:05 AM)"/>
    <n v="5112913.6849999996"/>
    <x v="2"/>
    <n v="10737118.738499999"/>
    <n v="440200"/>
    <s v="http://chrmonitoreo.org/ECOPETROL/2025/11/27/NOTA_15_CARACOL_MD_27-11-25_ECOP.mp3"/>
  </r>
  <r>
    <d v="2025-11-27T00:00:00"/>
    <x v="3"/>
    <x v="29"/>
    <x v="3"/>
    <x v="19"/>
    <m/>
    <x v="1"/>
    <s v="Nacional"/>
    <x v="0"/>
    <x v="1540"/>
    <s v="La W: Noticias del Medio Día:  El Consejo Nacional Electoral (CNE) sancionó la campaña &quot;Petro Presidente&quot; de 2022 por violación de topes electorales ($3.500 millones) y financiación irregular. Esta decisión implicó multas de $4.000 millones para el exgerente Ricardo Roa (actual presidente de Ecopetrol) y otras personas. La sanción, vista por críticos como un doble rasero, llevó a la Fiscalía a investigar a Roa por posibles delitos penales. Aunque el fallo no sanciona al presidente, él sigue siendo investigado por la Comisión de Acusación. (32´11”) (12:09 PM)"/>
    <n v="3356478.895"/>
    <x v="2"/>
    <n v="216045358.20816666"/>
    <n v="405000"/>
    <s v="http://chrmonitoreo.org/ECOPETROL/2025/11/27/NOTA_16_LA_W_MD_28-11-25_ECOP.mp3"/>
  </r>
  <r>
    <d v="2025-11-27T00:00:00"/>
    <x v="3"/>
    <x v="25"/>
    <x v="3"/>
    <x v="19"/>
    <m/>
    <x v="1"/>
    <s v="Nacional"/>
    <x v="0"/>
    <x v="1541"/>
    <s v="Caracol: Noticias del Medio Día:  Hay gran expectativa sobre si Ricardo Roa continuará al frente de la presidencia de Ecopetrol. La petrolera aún no se ha pronunciado oficialmente sobre la sanción que ha generado esta incertidumbre. Se está a la espera de que se divulguen los detalles de la decisión que afecta a Roa para que él pueda evaluar el camino a seguir, lo cual determinará su permanencia o salida de la compañía. (17”) (12:12 PM)"/>
    <n v="5112913.6849999996"/>
    <x v="2"/>
    <n v="2897317.7548333332"/>
    <n v="440200"/>
    <s v="http://chrmonitoreo.org/ECOPETROL/2025/11/27/NOTA_17_CARACOL_MD_27-11-25_ECOP.mp3"/>
  </r>
  <r>
    <d v="2025-11-27T00:00:00"/>
    <x v="3"/>
    <x v="202"/>
    <x v="3"/>
    <x v="19"/>
    <m/>
    <x v="1"/>
    <s v="Nacional"/>
    <x v="0"/>
    <x v="1542"/>
    <s v="FM Radio. Noticiero del Medio Dia:  El Consejo Nacional Electoral (CNE) concluyó la investigación de la campaña presidencial de Gustavo Petro por violación de topes electorales en la primera y segunda vuelta de 2022. La decisión, tomada tras tres años, establece que la campaña superó el límite en por lo menos 3.500 millones de pesos. El CNE sanciona a personas clave de la campaña, incluyendo a Ricardo Roa, actual presidente de Ecopetrol, la Unión Patriótica y Colombia Humana, remitiendo copias del caso a la Fiscalía y la Comisión de Acusación para las respectivas investigaciones. (6´11”) (12:13 PM)"/>
    <n v="105614.85"/>
    <x v="2"/>
    <n v="1306103.645"/>
    <n v="5000"/>
    <s v="http://chrmonitoreo.org/ECOPETROL/2025/11/27/NOTA_18_LA_FM_MD_27-11-25_ECOP.mp3"/>
  </r>
  <r>
    <d v="2025-11-27T00:00:00"/>
    <x v="3"/>
    <x v="29"/>
    <x v="3"/>
    <x v="19"/>
    <m/>
    <x v="1"/>
    <s v="Nacional"/>
    <x v="0"/>
    <x v="1543"/>
    <s v="La W: Noticias del Medio Día:  La sanción del Consejo Nacional Electoral (CNE) a la campaña presidencial de Gustavo Petro por violación de topes electorales generará serias implicaciones, principalmente en las listas al Congreso del Pacto Histórico. Gustavo Bolívar, exsenador, señala que la multa de cercana a 5.000 millones de pesos debe ser subsanada para obtener la personería jurídica en pleno. Además, el CNE ha obstaculizado la fusión de Colombia Humana con otros partidos del Pacto, lo que complejiza la conformación de las listas para las próximas elecciones, mencionando un posible doble rasero en la decisión. (5´23”) (12:52 PM)"/>
    <n v="3356478.895"/>
    <x v="2"/>
    <n v="36138089.436166666"/>
    <n v="405000"/>
    <s v="http://chrmonitoreo.org/ECOPETROL/2025/11/27/NOTA_19_LA_W_MD_28-11-25_ECOP.mp3"/>
  </r>
  <r>
    <d v="2025-11-27T00:00:00"/>
    <x v="3"/>
    <x v="18"/>
    <x v="3"/>
    <x v="19"/>
    <m/>
    <x v="1"/>
    <s v="Nacional"/>
    <x v="0"/>
    <x v="1544"/>
    <s v="Blu Radio: Noticias del Medio Día:  El presidente Gustavo Petro ha mantenido un silencio total tras las sanciones impuestas por el Consejo Nacional Electoral (CNE) por la violación de topes en su campaña presidencial. Pese a esto, Blu Radio conoció que Petro y el presidente de Ecopetrol, Ricardo Roa (también sancionado en la decisión del CNE), sostuvieron una conversación crucial. Ambos están evaluando salidas jurídicas y los pasos a seguir, lo que explica la falta de pronunciamiento público. Petro tiene una agenda privada hoy, con un evento público en la tarde, mientras se espera una declaración pronta sobre la decisión del CNE. (1´53”) (1:01 PM)"/>
    <n v="3617900"/>
    <x v="2"/>
    <n v="13627423.333333334"/>
    <n v="995500"/>
    <s v="http://chrmonitoreo.org/ECOPETROL/2025/11/27/NOTA_20_BLU_RADIO_MD_27-11-25_ECOP.mp3"/>
  </r>
  <r>
    <d v="2025-11-27T00:00:00"/>
    <x v="3"/>
    <x v="18"/>
    <x v="3"/>
    <x v="19"/>
    <m/>
    <x v="1"/>
    <s v="Nacional"/>
    <x v="0"/>
    <x v="1545"/>
    <s v="Blu Radio: Noticias del Medio Día:  La sanción del Consejo Nacional Electoral (CNE) a la campaña Petro Presidente no solo incluye multas económicas al expresidente de Ecopetrol, Ricardo Roa, sino también una orden para que la Fiscalía lo investigue por posibles delitos como financiación con fuentes prohibidas y violación de topes de gastos. Aunque la investigación en la Fiscalía ya avanzaba, se ha ralentizado debido a una reestructuración interna del ente acusador. Por otro lado, el Tribunal Superior de Bogotá negó por improcedente una tutela del Pacto Histórico que buscaba levantar el condicionamiento del CNE sobre su personería jurídica. (2´42”) (1:54 PM)"/>
    <n v="3617900"/>
    <x v="2"/>
    <n v="19536660"/>
    <n v="995500"/>
    <s v="http://chrmonitoreo.org/ECOPETROL/2025/11/27/NOTA_21_BLU_RADIO_MD_27-11-25_ECOP.mp3"/>
  </r>
  <r>
    <d v="2025-11-27T00:00:00"/>
    <x v="3"/>
    <x v="25"/>
    <x v="3"/>
    <x v="19"/>
    <m/>
    <x v="1"/>
    <s v="Nacional"/>
    <x v="0"/>
    <x v="1546"/>
    <s v="Caracol: La Luciérnaga:  El Consejo Nacional Electoral (CNE) de Colombia sancionó la campaña presidencial de Gustavo Petro de 2022 por financiación irregular y violación de topes electorales, excediendo aproximadamente $3.500 millones de pesos. Esta es la primera vez en la historia del país que una campaña ganadora recibe una sanción de esta magnitud. Las irregularidades incluyen aportes no reportados del sindicato Fecode y la Unión Patriótica, gastos omitidos en publicidad, y el pago irregular a más de 30.000 testigos electorales. El fallo compulsó copias a la Fiscalía para investigar a responsables de la campaña, como Armando Benedetti y Ricardo Roa, expresidente de Ecopetrol. (6´21”) (4:27 PM)"/>
    <n v="14309680"/>
    <x v="2"/>
    <n v="181732936"/>
    <n v="374000"/>
    <s v="http://chrmonitoreo.org/ECOPETROL/2025/11/27/NOTA_22_LA_LUCIERNAGA_27-11-25_ECOP.mp3"/>
  </r>
  <r>
    <d v="2025-11-27T00:00:00"/>
    <x v="3"/>
    <x v="18"/>
    <x v="3"/>
    <x v="19"/>
    <m/>
    <x v="1"/>
    <s v="Nacional"/>
    <x v="0"/>
    <x v="1532"/>
    <s v="Blu Radio: Voz Populi:  El Consejo Nacional Electoral (CNE) sancionó la campaña presidencial de Gustavo Petro de 2022 con una votación de 6 a 3. La sanción se debe a la violación de topes por más de $3.000 millones de pesos y a la financiación con fuentes prohibidas en ambas vueltas de la elección. Se omitió el reporte de pagos a testigos electorales y de donaciones de Fecode y la USO, el sindicato de Ecopetrol. Las multas ascienden a aproximadamente $6.000 millones de pesos contra Ricardo Roa (gerente de campaña y hoy presidente de Ecopetrol), Lucy Mogollón, y Lucy Soto, además de multas de $600 millones para Colombia Humana y la Unión Patriótica. (2´28”) (4:36 PM)"/>
    <n v="1248175.5"/>
    <x v="2"/>
    <n v="6157665.7999999998"/>
    <n v="347500"/>
    <s v="http://chrmonitoreo.org/ECOPETROL/2025/11/27/NOTA_23_VOZ_POPULI_TARDE_27-11-25_ECOP.mp3"/>
  </r>
  <r>
    <d v="2025-11-27T00:00:00"/>
    <x v="3"/>
    <x v="29"/>
    <x v="0"/>
    <x v="16"/>
    <m/>
    <x v="0"/>
    <s v="Nacional"/>
    <x v="0"/>
    <x v="1547"/>
    <s v="La W: La Hora del Regreso:  Guillermo García Realpe renunció a la Junta Directiva de Ecopetrol, una decisión que se venía anticipando y que fue aceptada, haciéndose efectiva a partir del 12 de diciembre. El motivo de su salida es el apoyo a la carrera política de su hijo, Gustavo García, quien se postulará al Senado como cabeza de lista por el partido La Fuerza, liderado por Roy Barreras. La renuncia se dio a conocer a través de W Radio. (23”) (5:03 PM)"/>
    <n v="2046673.86"/>
    <x v="2"/>
    <n v="1569116.6259999999"/>
    <n v="157000"/>
    <s v="http://chrmonitoreo.org/ECOPETROL/2025/11/27/NOTA_24_W_LA_HORA_DEL_REGRESO_27-11-25_ECOP.mp3"/>
  </r>
  <r>
    <d v="2025-11-27T00:00:00"/>
    <x v="3"/>
    <x v="25"/>
    <x v="0"/>
    <x v="16"/>
    <m/>
    <x v="0"/>
    <s v="Nacional"/>
    <x v="0"/>
    <x v="1548"/>
    <s v="Caracol: La Luciérnaga:  Se confirmó un nuevo cambio en la Junta Directiva de Ecopetrol con la renuncia de Guillermo García Realpe, quien dejará su cargo el próximo 12 de diciembre. Su dimisión fue presentada y aceptada por la junta directiva de la compañía. Este es otro cambio reciente en el cuerpo directivo, ya que anteriormente uno de sus integrantes había salido por dificultades. Se esperan más detalles sobre la renuncia en los próximos minutos, que se suma a la inestabilidad en la cúpula de la petrolera. (56”) (6:05 PM)"/>
    <n v="14309680"/>
    <x v="2"/>
    <n v="26711402.666666668"/>
    <n v="374000"/>
    <s v="http://chrmonitoreo.org/ECOPETROL/2025/11/27/NOTA_25_LA_LUCIERNAGA_27-11-25_ECOP.mp3"/>
  </r>
  <r>
    <d v="2025-11-27T00:00:00"/>
    <x v="3"/>
    <x v="18"/>
    <x v="3"/>
    <x v="19"/>
    <m/>
    <x v="1"/>
    <s v="Nacional"/>
    <x v="0"/>
    <x v="1549"/>
    <s v="Blu Radio: Voz Populi:  El Consejo Nacional Electoral (CNE) impuso sanciones a la campaña Petro Presidente 2022 por violar los topes de financiación (cerca de $3.000 millones) y recibir aportes de fuentes prohibidas (más de $1.000 millones), incluyendo organizaciones como la USO y FECODE. La decisión conlleva multas administrativas para exfuncionarios y partidos (Colombia Humana y Unión Patriótica), y se corre traslado del expediente a la Comisión de Acusaciones, aunque el presidente Petro fue apartado previamente. Expertos señalan que esto cuestiona el mandato popular y genera una crisis política, mientras el petrismo y el presidente defienden la legalidad de los fondos y critican una &quot;doble moral&quot; de la oposición. (7´16”) (6:54 PM)"/>
    <n v="1248175.5"/>
    <x v="2"/>
    <n v="18140150.600000001"/>
    <n v="347500"/>
    <s v="http://chrmonitoreo.org/ECOPETROL/2025/11/27/NOTA_26_VOZ_POPULI_TARDE_27-11-25_ECOP.mp3"/>
  </r>
  <r>
    <d v="2025-11-27T00:00:00"/>
    <x v="3"/>
    <x v="29"/>
    <x v="3"/>
    <x v="19"/>
    <m/>
    <x v="1"/>
    <s v="Nacional"/>
    <x v="0"/>
    <x v="1550"/>
    <s v="La W: Noticias de la Noche:  El Consejo Nacional Electoral (CNE) sancionó al gerente de la campaña Petro Presidente, Ricardo Roa (hoy presidente de Ecopetrol), por violar los topes financieros, incluyendo gastos del día de las elecciones. El CNE compulsó copias a la Fiscalía para investigar a Roa, destacando que la financiación es el &quot;gran dolor&quot; de las campañas y sugiriendo la financiación estatal. El presidente Gustavo Petro no acepta la decisión, argumentando que no hay un solo peso de narcotráfico y que la sanción es extemporánea y parcializada, producto de una &quot;doble moral&quot; de la oposición que controla el CNE. (2´50”) (7:10 PM)"/>
    <n v="2046673.86"/>
    <x v="2"/>
    <n v="11597818.539999999"/>
    <n v="157000"/>
    <s v="http://chrmonitoreo.org/ECOPETROL/2025/11/27/NOTA_27_LA_W_NOCHE_27-11-25_ECOP.mp3"/>
  </r>
  <r>
    <d v="2025-11-28T00:00:00"/>
    <x v="3"/>
    <x v="29"/>
    <x v="3"/>
    <x v="19"/>
    <m/>
    <x v="1"/>
    <s v="Nacional"/>
    <x v="0"/>
    <x v="1551"/>
    <s v="La W: Noticias de la Mañana:  El presidente Gustavo Petro reaccionó a la sanción de su campaña de 2022 por el Consejo Nacional Electoral (CNE) por presunta violación de topes de financiación, asegurando que no hubo dinero del narcotráfico y que la oposición, a la que acusa de controlar el CNE, lo está multando. Petro calificó la decisión como extemporánea y parcializada. Por otro lado, Ricardo Roa, gerente de la campaña y actual presidente de Ecopetrol, no se ha pronunciado; su permanencia en el cargo podría verse comprometida si la investigación avanza, según declaraciones previas suyas en el Congreso. (1´39”) (5:08 AM)"/>
    <n v="6694743.0549999997"/>
    <x v="2"/>
    <n v="22092652.081499998"/>
    <n v="836900"/>
    <s v="http://chrmonitoreo.org/ECOPETROL/2025/11/28/NOTA_01_LA_W_AM_28-11-25_ECOP.mp3"/>
  </r>
  <r>
    <d v="2025-11-28T00:00:00"/>
    <x v="3"/>
    <x v="202"/>
    <x v="3"/>
    <x v="19"/>
    <m/>
    <x v="1"/>
    <s v="Nacional"/>
    <x v="0"/>
    <x v="1552"/>
    <s v="FM Radio. Noticiero de la FM:   El Consejo Nacional Electoral (CNE) de Colombia sancionó la campaña presidencial de Gustavo Petro por presunta violación de topes, excediendo los $\$3.500$ millones de pesos. Como resultado, se compulsaron copias a la Fiscalía General de la Nación, abriendo líneas de investigación sobre la financiación y contra el exgerente de campaña, Ricardo Roa. El presidente Petro rechazó la decisión, argumentando que no hubo ingresos ilícitos y que el fallo tiene una supuesta influencia política. Por su parte, el ministro del Interior, Armando Benedetti, y el excandidato Juan Fernando Cristo, pidieron respetar las decisiones de la institucionalidad, aunque Benedetti expresó su desacuerdo. (4´57”) (5:10 AM)"/>
    <n v="1669799.9999999998"/>
    <x v="2"/>
    <n v="16531019.999999998"/>
    <n v="380000"/>
    <s v="http://chrmonitoreo.org/ECOPETROL/2025/11/28/NOTA_02_LA_FM_AM_28-11-25_ECOP.mp3"/>
  </r>
  <r>
    <d v="2025-11-28T00:00:00"/>
    <x v="3"/>
    <x v="29"/>
    <x v="3"/>
    <x v="19"/>
    <m/>
    <x v="1"/>
    <s v="Nacional"/>
    <x v="0"/>
    <x v="1553"/>
    <s v="La W: Noticias de la Mañana:  Se confirmó la renuncia de Guillermo García Realpe a la presidencia de la Junta Directiva de Ecopetrol. Su salida será efectiva a partir del 12 de diciembre. El motivo de su renuncia es la candidatura de su hijo, Gustavo García, al Senado por el partido La Fuerza de Roy Barreras, donde se postulará como cabeza de lista. Tras la salida de García Realpe, la señora Ángela María Robledo asumirá como presidenta de la Junta Directiva de Ecopetrol de manera temporal. (45”) (5:13 AM)"/>
    <n v="6694743.0549999997"/>
    <x v="2"/>
    <n v="10042114.5825"/>
    <n v="836900"/>
    <s v="http://chrmonitoreo.org/ECOPETROL/2025/11/28/NOTA_03_LA_W_AM_28-11-25_ECOP.mp3"/>
  </r>
  <r>
    <d v="2025-11-28T00:00:00"/>
    <x v="3"/>
    <x v="2"/>
    <x v="3"/>
    <x v="19"/>
    <m/>
    <x v="1"/>
    <s v="Ibague"/>
    <x v="2"/>
    <x v="1554"/>
    <s v="Ecos del Combeima. Noticias de la Mañana:  El presidente Gustavo Petro habló con Ricardo Roa, actual presidente de Ecopetrol y exgerente de su campaña en 2022, tras la decisión del CNE de sancionar la campaña por supuesta violación de topes. Roa se enteró del fallo por los medios y aún no ha sido notificado formalmente. Aunque el presidente no se ha pronunciado directamente sobre la sanción, sí publicó mensajes sobre las reformas. Roa se encuentra analizando posibles salidas jurídicas. (01´01”) (5:13 AM)"/>
    <n v="417450.00000000006"/>
    <x v="2"/>
    <n v="848815.00000000012"/>
    <n v="450000"/>
    <s v="http://chrmonitoreo.org/ECOPETROL/2025/11/28/NOTA_04_ECOS_DEL_COMBEIMA_AM_28-11-25_ECOP.mp3"/>
  </r>
  <r>
    <d v="2025-11-28T00:00:00"/>
    <x v="3"/>
    <x v="18"/>
    <x v="0"/>
    <x v="4"/>
    <m/>
    <x v="0"/>
    <s v="Nacional"/>
    <x v="0"/>
    <x v="1555"/>
    <s v="Blu Radio: Noticias de la Mañana:  A pesar del fuerte discurso del presidente Gustavo Petro contra el fracking y las operaciones de Ecopetrol en Estados Unidos, no logró convencer a la Unión Sindical Obrera (USO), el principal sindicato de Ecopetrol. Con el apoyo del 80% de sus líderes, el sindicato ratificó su solicitud de no vender el yacimiento Permian en Estados Unidos. La USO argumenta que la venta tendría un impacto negativo en las finanzas de Ecopetrol y, en cambio, solicitó al Gobierno Nacional que entregue nuevos contratos para la búsqueda de reservas de petróleo y gas en el país. (28”) (5:31 AM)"/>
    <n v="1824256.5"/>
    <x v="2"/>
    <n v="1702639.4"/>
    <n v="1041000"/>
    <s v="http://chrmonitoreo.org/ECOPETROL/2025/11/28/NOTA_05_BLU_RADIO_AM_28-11-25_ECOP.mp3"/>
  </r>
  <r>
    <d v="2025-11-28T00:00:00"/>
    <x v="3"/>
    <x v="202"/>
    <x v="3"/>
    <x v="19"/>
    <m/>
    <x v="1"/>
    <s v="Nacional"/>
    <x v="0"/>
    <x v="1556"/>
    <s v="FM Radio. Noticiero de la FM:   La decisión del CNE, que concluyó que la campaña presidencial de Gustavo Petro de 2022 violó los topes electorales por más de $\$3.500$ millones de pesos, generó fuertes reacciones en redes sociales. Entre los comentarios, se destacó la solicitud de Paloma Valencia para que se explique el origen del dinero, y Vicky Dávila afirmó que &quot;como se hace campaña, se gobierna&quot;. Además, Jorge Enrique Robledo y Rafael Nieto Loaiza cuestionaron la permanencia de Ricardo Roa en Ecopetrol. Robledo lo calificó como un acto de irresponsabilidad, mientras que Nieto Loaiza aseguró que la renuncia de Roa debería ser inmediata. (59”) (5:38 AM)"/>
    <n v="1669799.9999999998"/>
    <x v="2"/>
    <n v="3283939.9999999995"/>
    <n v="380000"/>
    <s v="http://chrmonitoreo.org/ECOPETROL/2025/11/28/NOTA_06_LA_FM_AM_28-11-25_ECOP.mp3"/>
  </r>
  <r>
    <d v="2025-11-28T00:00:00"/>
    <x v="3"/>
    <x v="18"/>
    <x v="3"/>
    <x v="19"/>
    <m/>
    <x v="1"/>
    <s v="Nacional"/>
    <x v="0"/>
    <x v="1557"/>
    <s v="Blu Radio: Noticias de la Mañana:  El Consejo Nacional Electoral (CNE) sancionó la campaña presidencial de Gustavo Petro de 2022 por violar los topes de financiación y recibir aportes de fuentes prohibidas, imponiendo multas de casi $6.000 millones de pesos. La votación fue 6-3. El petrismo se declaró víctima de un &quot;ataque&quot; político y jurídico. El presidente Petro cuestionó el fallo, calificando al CNE de órgano opositor e incluso retuiteó (y luego borró) un video falso sobre magistrados celebrando. La sanción es administrativa y afecta al exgerente de campaña Ricardo Roa, partidos como Colombia Humana y la Unión Patriótica, la tesorera y la auditora. (13´43”) (5:38 AM)"/>
    <n v="1824256.5"/>
    <x v="2"/>
    <n v="50045436.649999999"/>
    <n v="1041000"/>
    <s v="http://chrmonitoreo.org/ECOPETROL/2025/11/28/NOTA_07_BLU_RADIO_AM_28-11-25_ECOP.mp3"/>
  </r>
  <r>
    <d v="2025-11-28T00:00:00"/>
    <x v="3"/>
    <x v="18"/>
    <x v="0"/>
    <x v="4"/>
    <m/>
    <x v="0"/>
    <s v="Nacional"/>
    <x v="0"/>
    <x v="1558"/>
    <s v="Blu Radio: Noticias de la Mañana:  El sindicato de Ecopetrol, la Unión Sindical Obrera (USO), ha marcado distancia del Gobierno de Gustavo Petro, adoptando una postura a favor del fracking y pidiendo reconsiderar la venta de los activos de Ecopetrol en el Permian (un negocio rentable en Texas). Tras una reunión, el 80% de los líderes sindicales ratificó su oposición a la venta del Permian y solicitó al Gobierno la asignación de nuevos contratos para buscar reservas de petróleo y gas. Además, aprobaron pedir la realización de pilotos de fracking en Colombia y se opondrán a la declaratoria de la reserva del bioma amazónico. Esto ocurre en medio de la renuncia de Guillermo García Realpe a la Junta Directiva de Ecopetrol, dejando dos sillas vacías. (3´32”) (5´54 AM)"/>
    <n v="1824256.5"/>
    <x v="2"/>
    <n v="12891412.6"/>
    <n v="1041000"/>
    <s v="http://chrmonitoreo.org/ECOPETROL/2025/11/28/NOTA_08_BLU_RADIO_AM_28-11-25_ECOP.mp3"/>
  </r>
  <r>
    <d v="2025-11-28T00:00:00"/>
    <x v="3"/>
    <x v="25"/>
    <x v="3"/>
    <x v="19"/>
    <m/>
    <x v="1"/>
    <s v="Nacional"/>
    <x v="0"/>
    <x v="1559"/>
    <s v="Caracol: Hoy por Hoy:  El Consejo Nacional Electoral (CNE) sancionó la campaña Petro Presidente, desatando una fuerte controversia. El Ministro del Interior, Armando Benedetti, sugirió que hay &quot;manos oscuras&quot; y la oposición detrás de la decisión, mencionando a Federico Gutiérrez y Néstor Humberto Martínez. La senadora Paloma Valencia celebró la decisión, afirmando que Gustavo Petro rompió los topes electorales. El Tribunal Superior de Bogotá, por su parte, negó una tutela que buscaba tumbar los condicionamientos del CNE sobre la personería del Pacto Histórico. También se desmintió la supuesta &quot;celebración&quot; de magistrados del CNE, aclarando que fue una reunión privada tras jornadas académicas. (7´19”) (6:00 AM)"/>
    <n v="14351425"/>
    <x v="2"/>
    <n v="210009185.83333334"/>
    <n v="608000"/>
    <s v="http://chrmonitoreo.org/ECOPETROL/2025/11/28/NOTA_09_CARACOL_AM_28-11-25_ECOP.mp3"/>
  </r>
  <r>
    <d v="2025-11-28T00:00:00"/>
    <x v="3"/>
    <x v="18"/>
    <x v="3"/>
    <x v="19"/>
    <m/>
    <x v="1"/>
    <s v="Nacional"/>
    <x v="0"/>
    <x v="1560"/>
    <s v="Blu Radio: Noticias de la Mañana:  El petrismo se victimiza ante la histórica sanción del CNE a la campaña del 2022. Se comprobó la violación de topes con más de $5.152 millones por encima de lo permitido e ingreso de &quot;fuentes prohibidas&quot;. La decisión fue colegiada y no solo por un conjuez. El presidente Petro borró un video que insinuaba una celebración de magistrados en Cartagena, lo cual fue desmentido. La investigación de año y medio concluyó que la campaña fue mal financiada. El principal en problemado es Ricardo Roa, presidente de Ecopetrol y exgerente de campaña. (5´47”) (6:01 AM)"/>
    <n v="1824256.5"/>
    <x v="2"/>
    <n v="19397927.449999999"/>
    <n v="1041000"/>
    <s v="http://chrmonitoreo.org/ECOPETROL/2025/11/28/NOTA_10_BLU_RADIO_AM_28-11-25_ECOP.mp3"/>
  </r>
  <r>
    <d v="2025-11-28T00:00:00"/>
    <x v="3"/>
    <x v="202"/>
    <x v="3"/>
    <x v="19"/>
    <m/>
    <x v="1"/>
    <s v="Nacional"/>
    <x v="0"/>
    <x v="1561"/>
    <s v="FM Radio. Noticiero de la FM:   Ricardo Roa, presidente de Ecopetrol, se encuentra en el ojo del huracán tras la decisión del Consejo Nacional Electoral (CNE). Vuelven a circular grabaciones donde Roa dijo que si una situación personal pudiese afectar a Ecopetrol, él daría un paso al costado. Los focos están puestos en si el presidente de Ecopetrol, la empresa más grande del país con cerca de medio millón de accionistas individuales, continuará en su cargo. En el Congreso le están pidiendo a Roa, con video en mano, que cumpla su palabra y renuncie a Ecopetrol. (1´06”) (6:07 AM)"/>
    <n v="1669799.9999999998"/>
    <x v="2"/>
    <n v="3673559.9999999995"/>
    <n v="380000"/>
    <s v="http://chrmonitoreo.org/ECOPETROL/2025/11/28/NOTA_11_LA_FM_AM_28-11-25_ECOP.mp3"/>
  </r>
  <r>
    <d v="2025-11-28T00:00:00"/>
    <x v="3"/>
    <x v="65"/>
    <x v="0"/>
    <x v="4"/>
    <m/>
    <x v="0"/>
    <s v="Bogota"/>
    <x v="2"/>
    <x v="1562"/>
    <s v="Javeriana Estéreo: Primera Página Radio.  El presidente de la USO, César Loza, confirmó su apoyo a la realización de los pilotos de yacimientos no convencionales (fracking), solicitando acelerar su desarrollo por considerarlos necesarios para la seguridad energética del país. En tanto, la Junta Directiva de Ecopetrol aprobó el Plan Anual de Inversiones (PAI) para 2026, por un monto de entre 22 y 27 billones de pesos. El plan destinará cerca del 70% a la producción rentable y el 30% a proyectos de energías para la transición y otras inversiones. (2´40”) (6:08 AM)"/>
    <n v="259325"/>
    <x v="2"/>
    <n v="1383066.6666666667"/>
    <n v="15000"/>
    <s v="http://chrmonitoreo.org/ECOPETROL/2025/11/28/NOTA_12_JAVERIANA_ESTEREO_AM_28-11-25_ECOP.mp3"/>
  </r>
  <r>
    <d v="2025-11-28T00:00:00"/>
    <x v="3"/>
    <x v="18"/>
    <x v="0"/>
    <x v="4"/>
    <m/>
    <x v="0"/>
    <s v="Nacional"/>
    <x v="0"/>
    <x v="1563"/>
    <s v="Blu Radio: Noticias de la Mañana:  A pesar de la intervención personal del presidente Gustavo Petro ante los líderes de la USO para persuadirlos de vender el negocio de fracking en Estados Unidos, argumentando el riesgo de perder la inversión si ingresa a la lista Clinton, no logró convencer al sindicato. La USO, por una mayoría del 80%, ratifica su oposición a la venta del Permian y exige al gobierno la entrega de nuevos contratos de exploración y producción. César Loza, presidente de la USO, reiteró que la venta tiene un impacto negativo en las finanzas de Ecopetrol. (44”) (6:13 AM)"/>
    <n v="1824256.5"/>
    <x v="2"/>
    <n v="2675576.2000000002"/>
    <n v="1041000"/>
    <s v="http://chrmonitoreo.org/ECOPETROL/2025/11/28/NOTA_13_BLU_RADIO_AM_28-11-25_ECOP.mp3"/>
  </r>
  <r>
    <d v="2025-11-28T00:00:00"/>
    <x v="3"/>
    <x v="202"/>
    <x v="3"/>
    <x v="19"/>
    <m/>
    <x v="1"/>
    <s v="Nacional"/>
    <x v="0"/>
    <x v="1564"/>
    <s v="FM Radio. Noticiero de la FM:   El Consejo Nacional Electoral (CNE) compulsó copias a la Fiscalía General de la Nación, incluyendo la Unidad Anticorrupción, tras sancionar a directivos y partidos de la campaña Petro Presidente 2022 por presunta violación de topes, omisión en el reporte de gastos y financiación con fuentes prohibidas. La Fiscalía busca establecer la responsabilidad de los no aforados, como Ricardo Roa, entonces gerente de la campaña y actual presidente de Ecopetrol. Aunque el presidente Gustavo Petro tiene fuero y su investigación está en la Comisión de Acusación, los demás miembros de la campaña no lo tienen, haciendo que la Fiscalía sea el escenario para las posibles implicaciones penales. La Fiscalía está a la espera de recibir las copias del CNE para avanzar en la investigación sobre la violación de topes. (2´07”) (6:13 AM)"/>
    <n v="1669799.9999999998"/>
    <x v="2"/>
    <n v="7068819.9999999991"/>
    <n v="380000"/>
    <s v="http://chrmonitoreo.org/ECOPETROL/2025/11/28/NOTA_14_LA_FM_AM_28-11-25_ECOP.mp3"/>
  </r>
  <r>
    <d v="2025-11-28T00:00:00"/>
    <x v="3"/>
    <x v="202"/>
    <x v="3"/>
    <x v="19"/>
    <m/>
    <x v="1"/>
    <s v="Nacional"/>
    <x v="0"/>
    <x v="1565"/>
    <s v="FM Radio. Noticiero de la FM:   El audio destaca que el actual presidente de Ecopetrol, quien fue gerente de la campaña de Gustavo Petro, ocupa su cargo a pesar de la reciente sanción a dicha campaña por violación de topes. Ecopetrol es una empresa crucial para Colombia, con medio millón de accionistas y la más grande en ventas por años, pero que ha sufrido en los últimos cuatro años. La situación vuelve a ponerla en el foco, especialmente después de que el propio directivo, Roa, ofreciera dar un paso al costado en circunstancias similares. Además, la empresa reportó una caída del 30% en sus utilidades del tercer trimestre ($2,5 billones) y una disminución del 13% en sus ingresos, cifras que no cumplen con las expectativas del mercado. (3´02”) (6:17 AM)"/>
    <n v="1669799.9999999998"/>
    <x v="2"/>
    <n v="10130119.999999998"/>
    <n v="380000"/>
    <s v="http://chrmonitoreo.org/ECOPETROL/2025/11/28/NOTA_15_LA_FM_AM_28-11-25_ECOP.mp3"/>
  </r>
  <r>
    <d v="2025-11-28T00:00:00"/>
    <x v="3"/>
    <x v="202"/>
    <x v="3"/>
    <x v="19"/>
    <m/>
    <x v="1"/>
    <s v="Nacional"/>
    <x v="0"/>
    <x v="1566"/>
    <s v="FM Radio. Noticiero de la FM:   El Representante a la Cámara Juan Espinal reitera el llamado a la renuncia inmediata de Ricardo Roa, presidente de Ecopetrol, tras la sanción a la campaña de Gustavo Petro por violación de topes, un expediente que ahora tiene alcances penales. Espinal recordó que el mismo Roa, en un debate de control político, se comprometió a apartarse del cargo si la compañía se veía afectada. La situación ha debilitado el gobierno corporativo de Ecopetrol, que ya ha visto caer sus utilidades en casi un 50% y está envuelta en escándalos de corrupción. Los mercados esperan que Roa cumpla su palabra, pues Ecopetrol es una empresa fundamental para la vida económica del país. (7´06”) (6:21 AM)"/>
    <n v="1669799.9999999998"/>
    <x v="2"/>
    <n v="23711159.999999996"/>
    <n v="380000"/>
    <s v="http://chrmonitoreo.org/ECOPETROL/2025/11/28/NOTA_16_LA_FM_AM_28-11-25_ECOP.mp3"/>
  </r>
  <r>
    <d v="2025-11-28T00:00:00"/>
    <x v="3"/>
    <x v="18"/>
    <x v="0"/>
    <x v="4"/>
    <m/>
    <x v="0"/>
    <s v="Nacional"/>
    <x v="0"/>
    <x v="1567"/>
    <s v="Blu Radio: Noticias de la Mañana:  A pesar de la reunión en persona con el presidente Gustavo Petro, los líderes de la Unión Sindical Obrera (USO) ratificaron su oposición a la venta del activo de fracking de Ecopetrol en Estados Unidos, con un 80% de mayoría. La administración Petro intentó convencerlos argumentando el riesgo de que la inversión se pierda si entra en la Lista Clinton. La USO prepara una declaración que va más allá, exigiendo al gobierno no entregar nuevos contratos de exploración y producción. El presidente de la USO, César Loza, reafirmó que la solicitud de no venta del Permian se debe al impacto negativo que tendría en las finanzas de Ecopetrol. (44”) (6:13 AM)"/>
    <n v="1824256.5"/>
    <x v="2"/>
    <n v="2675576.2000000002"/>
    <n v="1041000"/>
    <s v="http://chrmonitoreo.org/ECOPETROL/2025/11/28/NOTA_17_BLU_RADIO_AM_28-11-25_ECOP.mp3"/>
  </r>
  <r>
    <d v="2025-11-28T00:00:00"/>
    <x v="3"/>
    <x v="18"/>
    <x v="3"/>
    <x v="19"/>
    <m/>
    <x v="1"/>
    <s v="Nacional"/>
    <x v="0"/>
    <x v="1568"/>
    <s v="Blu Radio: Noticias de la Mañana:  El Consejo Nacional Electoral (CNE) sancionó la campaña &quot;Petro Presidente&quot; de 2022 por violar los topes de financiación y recibir aportes de fuentes prohibidas. La sanción, considerada histórica por ser la primera contra una campaña presidencial en Colombia, se aplica al gerente Ricardo Roa (actual presidente de Ecopetrol) y otros responsables, con multas que superan los $5.900 millones de pesos. El presidente Petro rechaza la decisión, calificándola de política, extemporánea y parcializada, argumentando que no acepta la sanción administrativa y niega la entrada de dinero ilícito a su campaña. (14´19”) (6:22 AM)"/>
    <n v="1824256.5"/>
    <x v="2"/>
    <n v="52234544.450000003"/>
    <n v="1041000"/>
    <s v="http://chrmonitoreo.org/ECOPETROL/2025/11/28/NOTA_18_BLU_RADIO_AM_28-11-25_ECOP.mp3"/>
  </r>
  <r>
    <d v="2025-11-28T00:00:00"/>
    <x v="3"/>
    <x v="25"/>
    <x v="0"/>
    <x v="16"/>
    <m/>
    <x v="0"/>
    <s v="Nacional"/>
    <x v="0"/>
    <x v="1569"/>
    <s v="Caracol: Hoy por Hoy:  Ecopetrol anunció cambios en su Junta Directiva tras la renuncia de Guillermo García Realpe, efectiva desde el 12 de diciembre, por motivos personales ligados a la aspiración política de uno de sus hijos. En su reemplazo, se designó a Ángela María Robledo Gómez como presidenta y a Álvaro Torres Macías como vicepresidente. Además, la compañía aprobó un plan de inversiones para el próximo año, estimado entre 22 y 27 billones de pesos, que mantiene los montos proyectados para el cierre de este año y se regirá por criterios de disciplina de capital. La Unión Sindical Obrera (USO) ratificó la solicitud de no vender el Permian, buscar nuevos contratos de exploración y adelantar pilotos de yacimientos no convencionales, frente a lo cual el presidente Petro se mostró dispuesto a escuchar. (7´44”) (6:41 AM)"/>
    <n v="14351425"/>
    <x v="2"/>
    <n v="221968706.66666666"/>
    <n v="608000"/>
    <s v="http://chrmonitoreo.org/ECOPETROL/2025/11/28/NOTA_19_CARACOL_AM_28-11-25_ECOP.mp3"/>
  </r>
  <r>
    <d v="2025-11-28T00:00:00"/>
    <x v="3"/>
    <x v="65"/>
    <x v="0"/>
    <x v="4"/>
    <m/>
    <x v="0"/>
    <s v="Bogota"/>
    <x v="2"/>
    <x v="1570"/>
    <s v="Javeriana Estéreo: Primera Página Radio.  La Unión Sindical Obrera (USO) ratificó varias decisiones clave tras un plenario nacional. Primero, solicitó no vender el Permian, argumentando el impacto negativo que tendría en las finanzas de Ecopetrol. Segundo, pidió al Gobierno Nacional la asignación de nuevos contratos y rondas para buscar reservas de petróleo y gas. Finalmente, el sindicato aprobó y solicitó que es necesario adelantar los pilotos de yacimientos no convencionales (fracking). Estas decisiones de la USO se consideran diferentes o contrarias a la postura expresada por el presidente Gustavo Petro. (1´31”) (6:48 AM)"/>
    <n v="259325"/>
    <x v="2"/>
    <n v="786619.16666666663"/>
    <n v="15000"/>
    <s v="http://chrmonitoreo.org/ECOPETROL/2025/11/28/NOTA_20_JAVERIANA_ESTEREO_AM_28-11-25_ECOP.mp3"/>
  </r>
  <r>
    <d v="2025-11-28T00:00:00"/>
    <x v="3"/>
    <x v="65"/>
    <x v="1"/>
    <x v="14"/>
    <m/>
    <x v="0"/>
    <s v="Bogota"/>
    <x v="2"/>
    <x v="1571"/>
    <s v="Javeriana Estéreo: Primera Página Radio.  Se reveló que la UIAF (Unidad de Información y Análisis Financiero), del Ministerio de Hacienda, habría sido utilizada por la alta gerencia de Ecopetrol para realizar seguimientos sin orden judicial a seis miembros de la Junta Directiva, incluyendo a Carlos Gustavo Cano, quien solicitó suspender a los funcionarios vinculados. Este contexto de temas corporativos, junto con la caída del 29% en las utilidades del tercer trimestre, ha afectado la acción de Ecopetrol, siendo la única petrolera que ha perdido valor desde la pandemia. Las decisiones sobre no dar contratos de exploración y la posible venta del Permian también han generado serias preocupaciones sobre la sostenibilidad energética del país. (10´07”) (6:50 AM)"/>
    <n v="259325"/>
    <x v="0"/>
    <n v="579159.16666666663"/>
    <n v="15000"/>
    <s v="http://chrmonitoreo.org/ECOPETROL/2025/11/28/NOTA_21_JAVERIANA_ESTEREO_AM_28-11-25_ECOP.mp3"/>
  </r>
  <r>
    <d v="2025-11-28T00:00:00"/>
    <x v="3"/>
    <x v="29"/>
    <x v="0"/>
    <x v="41"/>
    <m/>
    <x v="0"/>
    <s v="Nacional"/>
    <x v="0"/>
    <x v="1572"/>
    <s v="La W: Noticias de la Mañana:  La W reveló reportes de la Unidad de Información y Análisis Financiero (UIAF) sobre el ingeniero Bernardo Forero Duarte, que alertan sobre un supuesto crecimiento patrimonial injustificado de $7.000 millones de pesos y presuntos actos de corrupción. Los informes de la UIAF, que datan desde 2021, señalan posibles delitos contra la administración pública y lavado de activos, incluyendo la solicitud de dádivas a contratistas a cambio de asignación de contratos. Forero Duarte, quien ha ascendido en la empresa a pesar de estas alertas archivadas en 2016, negó las afirmaciones, asegurando que su patrimonio está plenamente respaldado. La presidencia de Ecopetrol, a cargo de Ricardo Roa, engavetó los reportes y usó el departamento de comunicaciones para defender a Forero, un hecho que ha generado una indagación en la Procuraduría. (8´01”) (7:13 AM)"/>
    <n v="6694743.0549999997"/>
    <x v="1"/>
    <n v="107339046.98183332"/>
    <n v="836900"/>
    <s v="http://chrmonitoreo.org/ECOPETROL/2025/11/28/NOTA_22_LA_W_AM_28-11-25_ECOP.mp3"/>
  </r>
  <r>
    <d v="2025-11-28T00:00:00"/>
    <x v="3"/>
    <x v="25"/>
    <x v="0"/>
    <x v="10"/>
    <m/>
    <x v="0"/>
    <s v="Nacional"/>
    <x v="0"/>
    <x v="1573"/>
    <s v="Caracol: Hoy por Hoy:  El ministro de Minas y Energía, Ewell Palma, ha asegurado la tranquilidad del país frente a un posible desabastecimiento de gas a partir del 1 de diciembre, afirmando que el Gobierno ha logrado suplir el déficit. Sin embargo, el ministro no oculta que la necesidad de importar más gas debido al desbalance entre oferta y demanda resultará en un incremento del precio, ya que la importación implica mayores costos de transporte y regasificación. El Gobierno está implementando medidas regulatorias, incluyendo contratos de largo plazo y ajuste de tarifas, para mitigar este impacto en los usuarios. La opción de importar desde Venezuela es la más viable por ser cercana y barata, pero requiere la crucial licencia de la OFAC. (8´53”) (7:41 AM)"/>
    <n v="14351425"/>
    <x v="2"/>
    <n v="254976984.16666666"/>
    <n v="608000"/>
    <s v="http://chrmonitoreo.org/ECOPETROL/2025/11/28/NOTA_23_CARACOL_AM_28-11-25_ECOP.mp3"/>
  </r>
  <r>
    <d v="2025-11-28T00:00:00"/>
    <x v="3"/>
    <x v="18"/>
    <x v="3"/>
    <x v="19"/>
    <m/>
    <x v="1"/>
    <s v="Nacional"/>
    <x v="0"/>
    <x v="1574"/>
    <s v="Blu Radio: Noticias de la Mañana:  Eduardo Noriega rechaza la sanción millonaria del CNE a la campaña Petro 2022, afirmando que no hubo violación de topes ni ingreso de recursos ilícitos, pues los aportes de FECODE y la USO fueron destinados al partido Colombia Humana y no a la campaña. Señala que el CNE actuó de forma sesgada, sin pruebas y fuera del tiempo legal para investigar, buscando afectar al Pacto Histórico. Asegura que demostrarán jurídicamente la transparencia del proceso. (27´13”) (8:00 AM)"/>
    <n v="1824256.5"/>
    <x v="2"/>
    <n v="99300362.150000006"/>
    <n v="1041000"/>
    <s v="http://chrmonitoreo.org/ECOPETROL/2025/11/28/NOTA_24_BLU_RADIO_AM_28-11-25_ECOP.mp3"/>
  </r>
  <r>
    <d v="2025-11-28T00:00:00"/>
    <x v="3"/>
    <x v="18"/>
    <x v="3"/>
    <x v="19"/>
    <m/>
    <x v="1"/>
    <s v="Nacional"/>
    <x v="0"/>
    <x v="1575"/>
    <s v="Blu Radio: Noticias de la Mañana:  El debate se centra en la decisión del Consejo Nacional Electoral de sancionar la campaña de Gustavo Petro por presuntamente violar los topes de financiación, incluyendo la discusión sobre aportes de Fecode y La USO. Se plantean argumentos sobre si la sanción es válida, considerando si el CNE perdió competencia por caducidad y si la financiación a través de partidos políticos es legal o constituye una práctica para evadir límites. Los participantes discuten la distinción entre gastos de campaña y aportes de terceros, y las implicaciones penales que la violación de topes conlleva para el gerente de la campaña. (21´31”) (8:32 AM)"/>
    <n v="1824256.5"/>
    <x v="2"/>
    <n v="78503838.049999997"/>
    <n v="1041000"/>
    <s v="http://chrmonitoreo.org/ECOPETROL/2025/11/28/NOTA_25_BLU_RADIO_AM_28-11-25_ECOP.mp3"/>
  </r>
  <r>
    <d v="2025-11-28T00:00:00"/>
    <x v="3"/>
    <x v="25"/>
    <x v="0"/>
    <x v="4"/>
    <m/>
    <x v="0"/>
    <s v="Nacional"/>
    <x v="0"/>
    <x v="1576"/>
    <s v="Caracol: Hoy por Hoy:  La Unión Sindical Obrera (USO) advirtió que la posible venta de la participación de Ecopetrol en el activo Permian, Estados Unidos, sería un grave error que pondría en riesgo la autosuficiencia energética de Colombia. Según el sindicato, Permian es clave para la producción y reservas de Ecopetrol. Por ello, hicieron un llamado al Gobierno para que, además de la transición energética, se otorguen nuevos contratos de exploración de petróleo y gas para garantizar la seguridad energética nacional y no sacrificar la producción actual. (47”) (9:03 AM)"/>
    <n v="14351425"/>
    <x v="2"/>
    <n v="22483899.166666668"/>
    <n v="608000"/>
    <s v="http://chrmonitoreo.org/ECOPETROL/2025/11/28/NOTA_26_CARACOL_AM_28-11-25_ECOP.mp3"/>
  </r>
  <r>
    <d v="2025-11-28T00:00:00"/>
    <x v="3"/>
    <x v="29"/>
    <x v="3"/>
    <x v="19"/>
    <m/>
    <x v="1"/>
    <s v="Nacional"/>
    <x v="0"/>
    <x v="1577"/>
    <s v="La W: Noticias de la Mañana: Ricardo Roa, presidente de Ecopetrol, radicó un documento ante el Tribunal Superior de Bogotá buscando anular la sanción a la campaña Petro Presidente, alegando la violación de sus derechos a la defensa técnica y al debido proceso. Pidió nuevas pruebas, la declaración de caducidad, y anexó una tutela previa. Por otro lado, la denuncia de Daniel Coronell sugiere que la información de la UIAF (Unidad de Información y Análisis Financiero) se habría utilizado en Ecopetrol como elemento de presión política, premiando o castigando a directivos. El informe Coronell menciona que quien se enriquece es ascendido, mientras que a otros se les investiga y mantiene bajo vigilancia. La noticia también espera una respuesta de Bernardo Forero, mencionado en el informe. (2´06”) (9:09 AM)"/>
    <n v="6694743.0549999997"/>
    <x v="2"/>
    <n v="28117920.830999997"/>
    <n v="836900"/>
    <s v="http://chrmonitoreo.org/ECOPETROL/2025/11/28/NOTA_27_LA_W_AM_28-11-25_ECOP.mp3"/>
  </r>
  <r>
    <d v="2025-11-28T00:00:00"/>
    <x v="3"/>
    <x v="18"/>
    <x v="0"/>
    <x v="4"/>
    <m/>
    <x v="0"/>
    <s v="Nacional"/>
    <x v="0"/>
    <x v="1578"/>
    <s v="Blu Radio: Noticias de la Mañana:  La Junta Directiva de Ecopetrol aprobó un plan de inversiones para el próximo año entre 22 y 27 billones de pesos, manteniendo los niveles de inversión de 2025. El 70% se destinará al negocio tradicional y el 30% a transición energética y operaciones de ISA. Además, la empresa implementará un programa de &quot;rotación de portafolio&quot; para salvaguardar la caja y mantener la rentabilidad, lo que genera incertidumbre sobre posibles desinversiones, incluyendo la potencial venta del Perian en EE. UU., como sugirió el presidente Petro. Sorprendentemente, la Unión Sindical Obrera (USO), antes antifracking, ahora se opone a la venta del Perian y apoya la realización de pilotos de fracking para garantizar la autosuficiencia y estabilidad energética del país. (2´19”) (9:13 AM)"/>
    <n v="1824256.5"/>
    <x v="2"/>
    <n v="8452388.4499999993"/>
    <n v="1041000"/>
    <s v="http://chrmonitoreo.org/ECOPETROL/2025/11/28/NOTA_28_BLU_RADIO_AM_28-11-25_ECOP.mp3"/>
  </r>
  <r>
    <d v="2025-11-28T00:00:00"/>
    <x v="3"/>
    <x v="18"/>
    <x v="0"/>
    <x v="16"/>
    <m/>
    <x v="0"/>
    <s v="Nacional"/>
    <x v="0"/>
    <x v="1579"/>
    <s v="Blu Radio: Noticias de la Mañana:  El Dr. Guillermo García Realpe, exmiembro de la Junta Directiva de Ecopetrol, confirmó su renuncia, motivada por la aspiración de su hijo, Gustavo García, al Senado de la República, buscando transparencia. Señaló que la empresa conserva buenos resultados en producción y finanzas, a pesar de la caída del precio internacional del crudo. Sobre el presidente Ricardo Roa, mencionó que la reciente decisión del CNE de compulsar copias a la Fiscalía es un tema administrativo, anterior a su gestión actual, y no afectaría el riesgo reputacional según análisis previos. La Junta Directiva evaluará las consecuencias de estas observaciones. (9´29”) (9:15 AM)"/>
    <n v="1824256.5"/>
    <x v="2"/>
    <n v="34600064.950000003"/>
    <n v="1041000"/>
    <s v="http://chrmonitoreo.org/ECOPETROL/2025/11/28/NOTA_29_BLU_RADIO_AM_28-11-25_ECOP.mp3"/>
  </r>
  <r>
    <d v="2025-11-28T00:00:00"/>
    <x v="3"/>
    <x v="29"/>
    <x v="0"/>
    <x v="12"/>
    <m/>
    <x v="0"/>
    <s v="Nacional"/>
    <x v="0"/>
    <x v="1580"/>
    <s v="La W: Noticias de la Mañana:  El debate sobre el caso Termo Morichal y los $42 millones de dólares de Ecopetrol parece acercarse a un final, según el análisis de Juan Pablo. Se revela un acta de junio de 2024 que señala a Bernardo Enrique Forero, vicepresidente de la petrolera, como la persona que promovió la gestión de dicho pago. Este documento muestra que Forero fue el funcionario &quot;solicitante&quot;, mientras que un colega instó a &quot;documentar muy bien esto&quot; para justificar la extensión por &quot;razón técnica&quot;, sugiriendo la dificultad de validar el pago. En un tema diferente, la tasa de desempleo en Colombia descendió al 8.2%, la cifra más baja desde 2017. (7´01”) (10:19 AM)"/>
    <n v="6694743.0549999997"/>
    <x v="1"/>
    <n v="93949560.871833324"/>
    <n v="836900"/>
    <s v="http://chrmonitoreo.org/ECOPETROL/2025/11/28/NOTA_30_LA_W_AM_28-11-25_ECOP.mp3"/>
  </r>
  <r>
    <d v="2025-11-28T00:00:00"/>
    <x v="3"/>
    <x v="29"/>
    <x v="0"/>
    <x v="41"/>
    <m/>
    <x v="0"/>
    <s v="Nacional"/>
    <x v="0"/>
    <x v="1581"/>
    <s v="La W: Noticias de la Mañana:  El presidente Gustavo Petro reaccionó al Reporte Coronel sobre un funcionario de Ecopetrol ascendido a pesar de operaciones sospechosas reportadas por la UIAF. Petro exigió la salida del funcionario y una investigación por parte de la Fiscalía. Además, denunció que exfuncionarios de la UIAF y la Procuraduría se habrían coaligado para extorsionar a personas con información sensible, cobrando dinero por su silencio en lugar de enviar los datos a la Fiscalía. El presidente también pidió una depuración en la DIAN. El ascenso del funcionario ocurrió a pesar del reporte de la UIAF, que fue recibido por el presidente de Ecopetrol, Ricardo Roa, hace unos 10 meses. (3´18”) (10:52 AM)"/>
    <n v="6694743.0549999997"/>
    <x v="1"/>
    <n v="44185304.162999995"/>
    <n v="836900"/>
    <s v="http://chrmonitoreo.org/ECOPETROL/2025/11/28/NOTA_31_LA_W_AM_28-11-25_ECOP.mp3"/>
  </r>
  <r>
    <d v="2025-11-28T00:00:00"/>
    <x v="3"/>
    <x v="29"/>
    <x v="3"/>
    <x v="19"/>
    <m/>
    <x v="1"/>
    <s v="Nacional"/>
    <x v="0"/>
    <x v="1582"/>
    <s v="La W: Noticias de la Mañana:  Ricardo Roa, exgerente de la campaña Petro Presidente, se pronunció en redes sociales sobre la sanción del Consejo Nacional Electoral (CNE) por violar los topes de financiación. Roa declaró que la decisión no es definitiva y confía en que, tras interponer un recurso de reposición, se demostrará su buen proceder. Espera que el CNE lo absuelva de todos los cargos o declare la caducidad de la decisión. (37”) (11:41 AM)"/>
    <n v="6694743.0549999997"/>
    <x v="2"/>
    <n v="8256849.7678333335"/>
    <n v="836900"/>
    <s v="http://chrmonitoreo.org/ECOPETROL/2025/11/28/NOTA_32_LA_W_AM_28-11-25_ECOP.mp3"/>
  </r>
  <r>
    <d v="2025-11-28T00:00:00"/>
    <x v="3"/>
    <x v="18"/>
    <x v="3"/>
    <x v="19"/>
    <m/>
    <x v="1"/>
    <s v="Nacional"/>
    <x v="0"/>
    <x v="1583"/>
    <s v="Blu Radio: Noticias de la Mañana:  Ricardo Roa, presidente de Ecopetrol y exgerente de la campaña Petro Presidente, anunció que presentará un recurso de reposición para apelar la decisión del Consejo Nacional Electoral (CNE) que sancionó la campaña por violar los topes electorales en más de $5.000 millones. Roa espera ser absuelto de los cargos. Previamente, había interpuesto una tutela alegando la vulneración de sus derechos fundamentales, argumentando que el CNE no practicó todas las pruebas decretadas antes de correr traslado para alegatos de conclusión. (1´08”) (12:03 PM)"/>
    <n v="1824256.5"/>
    <x v="0"/>
    <n v="4134981.4"/>
    <n v="1041000"/>
    <s v="http://chrmonitoreo.org/ECOPETROL/2025/11/28/NOTA_33_BLU_RADIO_AM_28-11-25_ECOP.mp3"/>
  </r>
  <r>
    <d v="2025-11-28T00:00:00"/>
    <x v="3"/>
    <x v="29"/>
    <x v="0"/>
    <x v="4"/>
    <m/>
    <x v="0"/>
    <s v="Nacional"/>
    <x v="0"/>
    <x v="1584"/>
    <s v="La W: Noticias del Medio Día:  El presidente Gustavo Petro manifestó su desacuerdo con la línea mayoritaria del sindicato petrolero USO sobre la venta del campo Permian en Estados Unidos. Aseguró que equipos técnicos y la Junta de Ecopetrol concluyeron que los números del negocio no arrojan un gran negocio. Petro indicó que si la demanda de nuevo capital para la extracción de petróleo en nuevos pozos de EE. UU. es mayor que el retorno, el negocio no debe mantenerse. (49”) (12:45 PM)"/>
    <n v="6694743.0549999997"/>
    <x v="2"/>
    <n v="10934746.989833333"/>
    <n v="836900"/>
    <s v="http://chrmonitoreo.org/ECOPETROL/2025/11/28/NOTA_34_LA_W_MD_28-11-25_ECOP.mp3"/>
  </r>
  <r>
    <d v="2025-11-28T00:00:00"/>
    <x v="3"/>
    <x v="25"/>
    <x v="3"/>
    <x v="19"/>
    <m/>
    <x v="1"/>
    <s v="Nacional"/>
    <x v="0"/>
    <x v="1585"/>
    <s v="Caracol: Noticias del Medio Día:  El Gobierno Nacional se pronunció, a través del exgerente de la campaña presidencial, frente a la decisión del Consejo Nacional Electoral (CNE) de sancionar la campaña de Gustavo Petro en 2022. Ricardo Roa, actual presidente de Ecopetrol, afirmó creer y confiar en la justicia. Roa aseguró que la decisión es administrativa, tiene recursos y será apelada, buscando que se declare la caducidad o se absuelva de todos los cargos, confiando en que el recurso de reposición que interpondrá cambiará la decisión. (57”) (12:46 PM)"/>
    <n v="5112913.6849999996"/>
    <x v="2"/>
    <n v="9714536.0014999993"/>
    <n v="440200"/>
    <s v="http://chrmonitoreo.org/ECOPETROL/2025/11/28/NOTA_35_CARACOL_MD_28-11-25_ECOP.mp3"/>
  </r>
  <r>
    <d v="2025-11-28T00:00:00"/>
    <x v="3"/>
    <x v="18"/>
    <x v="3"/>
    <x v="19"/>
    <m/>
    <x v="1"/>
    <s v="Nacional"/>
    <x v="0"/>
    <x v="1586"/>
    <s v="Blu Radio: Noticias del Medio Día:  El Consejo Nacional Electoral (CNE) sancionó la campaña Petro Presidente 2022 por presunta violación de topes y uso de fuentes de financiación irregulares. Ricardo Roa, gerente de la campaña y actual presidente de Ecopetrol, anunció que interpondrá recursos, pues considera la decisión administrativa y no definitiva, y confía en ser absuelto o que se declare la caducidad. Roa es el principal sancionado, con multas que superan los $5.900 millones y la compulsa de copias a la Fiscalía. Por su parte, el Pacto Histórico calificó la sanción como un movimiento político con el objetivo de penalizar al Presidente Gustavo Petro e impedir la unidad del Pacto. (2´17”) (1:07 PM)"/>
    <n v="3617900"/>
    <x v="2"/>
    <n v="16521743.333333334"/>
    <n v="995500"/>
    <s v="http://chrmonitoreo.org/ECOPETROL/2025/11/28/NOTA_36_BLU_RADIO_MD_28-11-25_ECOP.mp3"/>
  </r>
  <r>
    <d v="2025-11-28T00:00:00"/>
    <x v="3"/>
    <x v="66"/>
    <x v="3"/>
    <x v="19"/>
    <m/>
    <x v="1"/>
    <s v="Nacional"/>
    <x v="0"/>
    <x v="1587"/>
    <s v="Radio Nacional de Colombia: Noticias de la Tarde:  Ricardo Roa, presidente de Ecopetrol y exgerente de la campaña Petro Presidente, se pronunció tras la decisión del Consejo Nacional Electoral (CNE) de sancionar dicha campaña. Roa afirmó que la decisión del CNE no es definitiva. Además, indicó que buscarán demostrar plenamente el buen proceder en todas las actuaciones que tuvo a su cargo durante la campaña presidencial. (19”) (3:02 PM)"/>
    <n v="229402.69"/>
    <x v="0"/>
    <n v="145288.37033333335"/>
    <n v="374020"/>
    <s v="http://chrmonitoreo.org/ECOPETROL/2025/11/28/NOTA_37_RADIO_NACIONAL_DE_COLOMBIA_TARDE_28-11-25_ECOP.mp3"/>
  </r>
  <r>
    <d v="2025-11-28T00:00:00"/>
    <x v="3"/>
    <x v="25"/>
    <x v="3"/>
    <x v="19"/>
    <m/>
    <x v="1"/>
    <s v="Nacional"/>
    <x v="0"/>
    <x v="1588"/>
    <s v="Caracol: VBar Caracol:  En la audiencia preparatoria del juicio contra Nicolás Petro, el juez Hugo Carbonó rechazó el testimonio del exgerente de campaña Ricardo Roa por impertinente. La defensa de Petro había solicitado la inclusión de esta declaración, la cual estaba relacionada con las realizadas previamente ante la Procuraduría General de la Nación. Por otro lado, el juez sí admitió la declaración de Samuel Santander López Sierra, al considerar que su testimonio puede aclarar inconsistencias y la supuesta manipulación de su imagen como presunto financiador. (1´01”) (3:01 PM)"/>
    <n v="5414743.9500000002"/>
    <x v="2"/>
    <n v="11009979.365"/>
    <n v="487100"/>
    <s v="http://chrmonitoreo.org/ECOPETROL/2025/11/28/NOTA_38__VBAR_CARACOL_28-11-25_ECOP.mp3"/>
  </r>
  <r>
    <d v="2025-11-28T00:00:00"/>
    <x v="3"/>
    <x v="18"/>
    <x v="3"/>
    <x v="19"/>
    <m/>
    <x v="1"/>
    <s v="Nacional"/>
    <x v="0"/>
    <x v="1589"/>
    <s v="Blu Radio: Voz Populi:  El Tribunal Superior de Bogotá declaró improcedente la tutela interpuesta por el presidente de Ecopetrol, Ricardo Roa, contra el Consejo Nacional Electoral (CNE). La tutela buscaba revertir la multa millonaria que el CNE le impuso por exceder presuntamente los topes de la campaña Petro en 2022. Con esta decisión, Roa pierde un round y, por ahora, la sanción económica se mantiene en firme. (22”) (4:45 PM)"/>
    <n v="1248175.5"/>
    <x v="2"/>
    <n v="915328.7"/>
    <n v="347500"/>
    <s v="http://chrmonitoreo.org/ECOPETROL/2025/11/28/NOTA_39_VOZ_POPULI_TARDE_28-11-25_ECOP.mp3"/>
  </r>
  <r>
    <d v="2025-11-28T00:00:00"/>
    <x v="3"/>
    <x v="25"/>
    <x v="0"/>
    <x v="46"/>
    <m/>
    <x v="0"/>
    <s v="Nacional"/>
    <x v="0"/>
    <x v="1590"/>
    <s v="Caracol: La Luciérnaga:  Ecopetrol presentó su plan de inversiones para 2026, con una cifra estimada entre $22 y $27 billones de pesos, similar a la de 2025, debido a la caída en sus ingresos. El 70% ($17 billones de pesos) se destinará a hidrocarburos para sostener la producción, enfocado en exploración, producción y refinación, cumpliendo la meta de alcanzar más de 730.000 barriles por día. El 30% restante se alineará con la política del gobierno de Gustavo Petro, invirtiendo casi $7 billones de pesos en proyectos de transición energética y energías renovables. (1´56”) (6:19 PM)"/>
    <n v="14309680"/>
    <x v="0"/>
    <n v="55330762.666666664"/>
    <n v="374000"/>
    <s v="http://chrmonitoreo.org/ECOPETROL/2025/11/28/NOTA_40_LA_LUCIERNAGA_28-11-25_ECOP.mp3"/>
  </r>
  <r>
    <d v="2025-11-28T00:00:00"/>
    <x v="3"/>
    <x v="25"/>
    <x v="3"/>
    <x v="19"/>
    <m/>
    <x v="1"/>
    <s v="Nacional"/>
    <x v="0"/>
    <x v="1591"/>
    <s v="Caracol: Hora 20:  El Tribunal Superior de Bogotá declaró improcedente una tutela interpuesta por el presidente de Ecopetrol, Ricardo Roa, contra el Consejo Nacional Electoral (CNE). Roa alegaba que el CNE le vulneró los derechos al debido proceso y a la defensa en la investigación que sancionó la campaña Petro Presidente 2022 por violar topes electorales. Los magistrados rechazaron la tutela porque es el último recurso al que se acude tras agotar todas las vías jurídicas. El Tribunal recordó a Roa que aún puede demandar la decisión del CNE ante el Consejo de Estado. (1´02”) (7:41 PM)"/>
    <n v="3223061.875"/>
    <x v="2"/>
    <n v="6660994.541666667"/>
    <n v="618000"/>
    <s v="http://chrmonitoreo.org/ECOPETROL/2025/11/28/NOTA_41_HORA_20_28-11-25_ECOP.mp3"/>
  </r>
  <r>
    <d v="2025-11-29T00:00:00"/>
    <x v="3"/>
    <x v="18"/>
    <x v="3"/>
    <x v="19"/>
    <m/>
    <x v="1"/>
    <s v="Nacional"/>
    <x v="0"/>
    <x v="1592"/>
    <s v="Blu Radio: Sábado Noticias de la Mañana:  El Consejo Nacional Electoral (CNE) sancionó al exgerente de la campaña Petro Presidente 2022, Ricardo Roa, a la tesorera y a la auditora, además de los partidos Colombia Humana y Unión Patriótica, con multas cercanas a los 6.000 millones de pesos por violación de topes electorales. Ricardo Roa apelará la decisión. El presidente Gustavo Petro ha reaccionado atacando la decisión y a los magistrados, sugiriendo que actúan por órdenes de la oposición para orquestar un golpe de Estado o un proceso penal. La oposición sostiene que nadie está por encima de la ley y que Petro ganó con trampas. (2´51”) (6:37 AM)"/>
    <n v="3617900"/>
    <x v="2"/>
    <n v="20622030"/>
    <n v="995500"/>
    <s v="http://chrmonitoreo.org/ECOPETROL/2025/11/29/NOTA_01_BLU_RADIO_SABADO_AM_29-11-25_ECOP.mp3"/>
  </r>
  <r>
    <d v="2025-11-29T00:00:00"/>
    <x v="3"/>
    <x v="29"/>
    <x v="3"/>
    <x v="19"/>
    <m/>
    <x v="1"/>
    <s v="Nacional"/>
    <x v="0"/>
    <x v="1593"/>
    <s v="La W: Sábado Noticias de la Mañana:   El Tribunal Superior de Bogotá rechazó como improcedente la acción de tutela interpuesta por Ricardo Roa, expresidente de Ecopetrol y exgerente de la campaña Petro Presidente 2022, contra el Consejo Nacional Electoral (CNE). La tutela buscaba revertir la sanción impuesta a la campaña por vulneración de los topes electorales. Roa argumentaba que el CNE cerró la etapa probatoria sin practicar varias pruebas, incluyendo la de la Junta Central de Contadores y la de Armando Novoa, lo cual afectaba su derecho a la defensa. El Tribunal, sin embargo, desestimó sus argumentos. (42”) (7:07 AM)"/>
    <n v="1208796.05"/>
    <x v="2"/>
    <n v="1692314.47"/>
    <n v="300000"/>
    <s v="http://chrmonitoreo.org/ECOPETROL/2025/11/29/NOTA_02_LA_W_SABADO_AM_29-11-25_ECOP.mp3"/>
  </r>
  <r>
    <d v="2025-11-30T00:00:00"/>
    <x v="1"/>
    <x v="20"/>
    <x v="3"/>
    <x v="7"/>
    <m/>
    <x v="1"/>
    <s v="Nacional"/>
    <x v="0"/>
    <x v="1594"/>
    <s v="Ricardo Roa el Cuestionado presidente de Ecopetrol"/>
    <n v="205000"/>
    <x v="1"/>
    <n v="4920000"/>
    <n v="52000"/>
    <s v="El catálogo de escándalos en el “Gobierno del Cambio”"/>
  </r>
  <r>
    <d v="2025-11-30T00:00:00"/>
    <x v="1"/>
    <x v="28"/>
    <x v="3"/>
    <x v="19"/>
    <m/>
    <x v="1"/>
    <s v="Nacional"/>
    <x v="0"/>
    <x v="1595"/>
    <s v="Al Presidente de Ecopetrol, Ricardo Roa, le está cayendo todo encima y al tiempo"/>
    <n v="34000000"/>
    <x v="1"/>
    <n v="34000000"/>
    <n v="8500"/>
    <s v="Roa, el sacrificado"/>
  </r>
  <r>
    <d v="2025-11-30T00:00:00"/>
    <x v="1"/>
    <x v="381"/>
    <x v="3"/>
    <x v="19"/>
    <m/>
    <x v="1"/>
    <s v="Nacional"/>
    <x v="0"/>
    <x v="1596"/>
    <s v="El silencio de Lucy Aydee Mogollón tesorera de la campaña de Gustavo Petro"/>
    <n v="34000000"/>
    <x v="2"/>
    <n v="34000000"/>
    <n v="8500"/>
    <s v="Error en la estrategia"/>
  </r>
  <r>
    <d v="2025-11-30T00:00:00"/>
    <x v="0"/>
    <x v="277"/>
    <x v="3"/>
    <x v="19"/>
    <m/>
    <x v="1"/>
    <s v="Bolívar "/>
    <x v="4"/>
    <x v="1597"/>
    <s v="María Fernanda Cabal criticó a la Fiscalía por la supuesta lentitud en las investigaciones contra el presidente de Ecopetrol, Ricardo Roa, mientras celebró..."/>
    <n v="175000"/>
    <x v="1"/>
    <n v="700000"/>
    <n v="2700"/>
    <s v="“Fiscal demoradita”: Cabal critica lentitud en procesos contra el presidente de Ecopetrol"/>
  </r>
  <r>
    <d v="2025-11-30T00:00:00"/>
    <x v="0"/>
    <x v="16"/>
    <x v="3"/>
    <x v="19"/>
    <m/>
    <x v="1"/>
    <s v="Nacional"/>
    <x v="0"/>
    <x v="1598"/>
    <s v="La solicitud se presentó luego de que el Consejo Nacional Electoral concluyera que la campaña presidencial de 2022, de la que Roa fue exgerente,..."/>
    <n v="225000"/>
    <x v="1"/>
    <n v="1350000"/>
    <n v="232833"/>
    <s v="Piden a la Procuraduría suspender a Ricardo Roa por “daños reputacionales y económicos” a Ecopetrol, tras sanción del CNE"/>
  </r>
  <r>
    <d v="2025-11-30T00:00:00"/>
    <x v="0"/>
    <x v="50"/>
    <x v="3"/>
    <x v="19"/>
    <m/>
    <x v="1"/>
    <s v="Santander"/>
    <x v="3"/>
    <x v="1599"/>
    <s v="Había dicho en el Congreso que se apartaría del cargo si las investigaciones en su contra dañaban la imagen de la petrolera; esta semana el CNE compulsó..."/>
    <n v="165000"/>
    <x v="1"/>
    <n v="990000"/>
    <n v="41000"/>
    <s v="Los caminos que le quedan a Roa tras fallo del CNE contra la campaña Petro de 2022, ¿renunciará a Ecopetrol?"/>
  </r>
  <r>
    <d v="2025-11-30T00:00:00"/>
    <x v="0"/>
    <x v="19"/>
    <x v="3"/>
    <x v="19"/>
    <m/>
    <x v="1"/>
    <s v="Nacional"/>
    <x v="0"/>
    <x v="1600"/>
    <s v="El abogado Germán Calderón pidió a la Procuraduría aplicar de inmediato la sanción por violación de topes electorales."/>
    <n v="141000"/>
    <x v="1"/>
    <n v="564000"/>
    <n v="14500"/>
    <s v="Piden suspender a Ricardo Roa de Ecopetrol tras sanción del CNE por financiación de campaña"/>
  </r>
  <r>
    <d v="2025-11-30T00:00:00"/>
    <x v="0"/>
    <x v="14"/>
    <x v="1"/>
    <x v="14"/>
    <m/>
    <x v="0"/>
    <s v="Nacional"/>
    <x v="0"/>
    <x v="1601"/>
    <s v="Mientras que petroleras como Exxon Mobil ha crecido 43,41%, Chevron lo ha hecho con 12,12% y Occidental Petroleum con 6,90%"/>
    <n v="147000"/>
    <x v="1"/>
    <n v="882000"/>
    <n v="84460"/>
    <s v="El ADR de la acción de Ecopetrol ha caído 33% desde inicios de febrero de 2022"/>
  </r>
  <r>
    <d v="2025-11-30T00:00:00"/>
    <x v="0"/>
    <x v="85"/>
    <x v="0"/>
    <x v="9"/>
    <m/>
    <x v="0"/>
    <s v="Nacional"/>
    <x v="0"/>
    <x v="1602"/>
    <s v="Ecopetrol S.A. informó que el 28 de noviembre de 2025 concluyó exitosamente la negociación con Grenergy Renovables S.A. para la potencial adquisición de..."/>
    <n v="127000"/>
    <x v="0"/>
    <n v="762000"/>
    <n v="4800"/>
    <s v="Ecopetrol negocia adquisición de hasta 88.2 MWp en proyectos solares fotovoltaicos en Colombia"/>
  </r>
  <r>
    <d v="2025-11-30T00:00:00"/>
    <x v="0"/>
    <x v="45"/>
    <x v="0"/>
    <x v="9"/>
    <m/>
    <x v="0"/>
    <s v="Nacional"/>
    <x v="0"/>
    <x v="1603"/>
    <s v="La petrolera alcanzó acuerdos para adquirir siete empresas dueñas de proyectos solares (12,6 MWp cada uno) en Córdoba, Cesar, Magdalena y Sucre,..."/>
    <n v="127000"/>
    <x v="0"/>
    <n v="635000"/>
    <n v="14500"/>
    <s v="Ecopetrol S.A. negocia la adquisición de hasta 88.2 MWp en proyectos fotovoltaicos"/>
  </r>
  <r>
    <d v="2025-11-30T00:00:00"/>
    <x v="0"/>
    <x v="335"/>
    <x v="0"/>
    <x v="9"/>
    <m/>
    <x v="0"/>
    <s v="Nacional"/>
    <x v="0"/>
    <x v="1604"/>
    <s v="La petrolera colombiana Ecopetrol ha dado un paso relevante en su hoja de ruta hacia la transición energética al comunicar que ha concluido la fase de..."/>
    <n v="85000"/>
    <x v="0"/>
    <n v="510000"/>
    <n v="4800"/>
    <s v="Ecopetrol cierra negociación para comprar 88,2 MWp solares"/>
  </r>
  <r>
    <d v="2025-11-30T00:00:00"/>
    <x v="0"/>
    <x v="26"/>
    <x v="0"/>
    <x v="13"/>
    <m/>
    <x v="0"/>
    <s v="Nacional"/>
    <x v="0"/>
    <x v="1605"/>
    <s v="Dicen que representaría un avance en la construcción de una hoja de ruta para el sector energético."/>
    <n v="162000"/>
    <x v="0"/>
    <n v="972000"/>
    <n v="35360"/>
    <s v="Sectores técnicos se unen al sindicato de Ecopetrol en el llamado urgente a usar el 'fracking'"/>
  </r>
  <r>
    <d v="2025-11-30T00:00:00"/>
    <x v="0"/>
    <x v="19"/>
    <x v="0"/>
    <x v="41"/>
    <m/>
    <x v="0"/>
    <s v="Nacional"/>
    <x v="0"/>
    <x v="1606"/>
    <s v="Un documento interno de Ecopetrol, divulgado por La W tras la revelación de El Reporte Coronell, ha puesto bajo la lupa a Bernardo Forero, vicepresidente de..."/>
    <n v="141000"/>
    <x v="1"/>
    <n v="564000"/>
    <n v="14500"/>
    <s v="Vicepresidente de Ecopetrol autorizó pago de 42 millones de dólares pese a alertas de la UIAF"/>
  </r>
  <r>
    <d v="2025-11-30T00:00:00"/>
    <x v="0"/>
    <x v="341"/>
    <x v="0"/>
    <x v="16"/>
    <m/>
    <x v="0"/>
    <s v="Cauca"/>
    <x v="2"/>
    <x v="1607"/>
    <s v="El exsenador nariñense Guillermo García Realpe renunció en las últimas horas a la junta directiva de Ecopetrol, la cual le fue aceptada por lo que..."/>
    <n v="116000"/>
    <x v="2"/>
    <n v="464000"/>
    <n v="2600"/>
    <s v="Exsenador nariñense Guillermo García renunció a junta directiva de Ecopetrol"/>
  </r>
  <r>
    <d v="2025-11-30T00:00:00"/>
    <x v="0"/>
    <x v="329"/>
    <x v="0"/>
    <x v="4"/>
    <m/>
    <x v="0"/>
    <s v="Atlantico"/>
    <x v="4"/>
    <x v="1608"/>
    <s v="Publicado por Redacción Rio Noticias | Nov 29, 2025 | Colombia | 0 |. Petro cuestiona a Ecopetrol y rechaza apoyo sindical al proyecto Permian."/>
    <n v="106000"/>
    <x v="2"/>
    <n v="424000"/>
    <n v="2700"/>
    <s v="Petro cuestiona a Ecopetrol y rechaza apoyo sindical al proyecto Permian"/>
  </r>
  <r>
    <d v="2025-11-30T00:00:00"/>
    <x v="1"/>
    <x v="20"/>
    <x v="0"/>
    <x v="5"/>
    <m/>
    <x v="0"/>
    <s v="Nacional"/>
    <x v="0"/>
    <x v="1609"/>
    <s v="Al final los sancionados fueron Ricardo Roa, hoy presidente de Ecopetrol"/>
    <n v="205000"/>
    <x v="1"/>
    <n v="9225000"/>
    <n v="52000"/>
    <s v="Cumplir las normas electorales no es opcional"/>
  </r>
  <r>
    <d v="2025-11-30T00:00:00"/>
    <x v="1"/>
    <x v="23"/>
    <x v="3"/>
    <x v="19"/>
    <m/>
    <x v="1"/>
    <s v="Nacional"/>
    <x v="0"/>
    <x v="1610"/>
    <s v="Se viene puso político en el Congreso contra el presidente dice que no hay irregularidades. Ricardo Roa presidente de Ecopetrol ya anunció que radicará recurso contra la decisión."/>
    <n v="315000"/>
    <x v="2"/>
    <n v="77490000"/>
    <n v="260000"/>
    <s v="Campaña Petro: lo que sigue tras sanción del CNE por violación de topes"/>
  </r>
  <r>
    <d v="2025-11-30T00:00:00"/>
    <x v="0"/>
    <x v="23"/>
    <x v="3"/>
    <x v="19"/>
    <m/>
    <x v="1"/>
    <s v="Nacional"/>
    <x v="0"/>
    <x v="1611"/>
    <s v="Se viene pulso en el Congreso contra el presidente Petro, quien dice que no hay irregularidades. Roa anunció que radicará recurso contra la decisión."/>
    <n v="215000"/>
    <x v="1"/>
    <n v="6880000"/>
    <n v="186130"/>
    <s v="Los 3 frentes legales que siguen tras la sanción sin precedentes a la campaña Petro Presidente por violación de topes"/>
  </r>
  <r>
    <d v="2025-11-30T00:00:00"/>
    <x v="1"/>
    <x v="23"/>
    <x v="3"/>
    <x v="19"/>
    <m/>
    <x v="1"/>
    <s v="Nacional"/>
    <x v="0"/>
    <x v="1612"/>
    <s v="Hay que distinguir varias cosas porque la condición que tenía el señor Ra en lña campaña no era la de servidor público "/>
    <n v="315000"/>
    <x v="2"/>
    <n v="94500000"/>
    <n v="260000"/>
    <s v="Debe haber consecuencias: Eljach, sobre condensa de CNE a campaña Petro."/>
  </r>
  <r>
    <d v="2025-11-30T00:00:00"/>
    <x v="1"/>
    <x v="23"/>
    <x v="3"/>
    <x v="5"/>
    <m/>
    <x v="1"/>
    <s v="Nacional"/>
    <x v="0"/>
    <x v="1613"/>
    <s v="A este complejo cuadro se suman las revelaciones sobre indagaciones adelantadas por la Uiaf a movimientos financieros de miembros de la junta de Ecopetrol"/>
    <n v="315000"/>
    <x v="1"/>
    <n v="23940000"/>
    <n v="260000"/>
    <s v="Alertas para revisar a fondo"/>
  </r>
  <r>
    <d v="2025-11-30T00:00:00"/>
    <x v="1"/>
    <x v="23"/>
    <x v="3"/>
    <x v="5"/>
    <m/>
    <x v="1"/>
    <s v="Nacional"/>
    <x v="0"/>
    <x v="1614"/>
    <s v="¿y mientras tanto la instrucción es: no muevas a Roa de Ecopetrol?"/>
    <n v="315000"/>
    <x v="1"/>
    <n v="34020000"/>
    <n v="260000"/>
    <s v="Los computadores de Calarcá"/>
  </r>
  <r>
    <d v="2025-11-30T00:00:00"/>
    <x v="1"/>
    <x v="23"/>
    <x v="3"/>
    <x v="5"/>
    <m/>
    <x v="1"/>
    <s v="Nacional"/>
    <x v="0"/>
    <x v="1615"/>
    <s v="Presunto uso de la Unidad de Información y Análisis Financiero para investigar sin orden judicial, a miembros de la junta directiva de Ecopetrol"/>
    <n v="315000"/>
    <x v="1"/>
    <n v="21420000"/>
    <n v="260000"/>
    <s v="La peor semana"/>
  </r>
  <r>
    <d v="2025-11-30T00:00:00"/>
    <x v="1"/>
    <x v="23"/>
    <x v="0"/>
    <x v="8"/>
    <m/>
    <x v="0"/>
    <s v="Nacional"/>
    <x v="0"/>
    <x v="1616"/>
    <s v="En este frente, Érika Sastre resaltó los avances de Latam Airlines al impulsar en el país la producción de combustible sostenible para la aviación (SAF) a través de alianzas estratégicas, como la realizada con Ecopetrol"/>
    <n v="315000"/>
    <x v="0"/>
    <n v="65520000"/>
    <n v="260000"/>
    <s v="Infraestructura, necesaria para ser más competitivos"/>
  </r>
</pivotCacheRecords>
</file>

<file path=xl/pivotCache/pivotCacheRecords2.xml><?xml version="1.0" encoding="utf-8"?>
<pivotCacheRecords xmlns="http://schemas.openxmlformats.org/spreadsheetml/2006/main" xmlns:r="http://schemas.openxmlformats.org/officeDocument/2006/relationships" count="599">
  <r>
    <d v="2026-02-09T00:00:00"/>
    <x v="0"/>
    <x v="0"/>
    <x v="0"/>
    <x v="0"/>
    <m/>
    <x v="0"/>
    <s v="Nacional"/>
    <x v="0"/>
    <x v="0"/>
    <s v="Impulso a la actividad petrolera abre la puerta a la importación de gas y a ofrecer energía eléctrica"/>
    <m/>
    <x v="0"/>
    <m/>
    <n v="25000"/>
    <s v="Ecopetrol y GEB también podrán ir a Venezuela"/>
  </r>
  <r>
    <d v="2026-02-09T00:00:00"/>
    <x v="1"/>
    <x v="1"/>
    <x v="1"/>
    <x v="0"/>
    <m/>
    <x v="1"/>
    <s v="Nacional"/>
    <x v="0"/>
    <x v="1"/>
    <s v="Analizan que se convierta en una empresa mixta como la colombiana Ecopetrol."/>
    <m/>
    <x v="0"/>
    <m/>
    <n v="2500"/>
    <s v="El enviado de Delcy Rodríguez a Estados Unidos ya habla de privatizar una parte de PDVSA"/>
  </r>
  <r>
    <d v="2026-02-09T00:00:00"/>
    <x v="0"/>
    <x v="2"/>
    <x v="2"/>
    <x v="1"/>
    <m/>
    <x v="0"/>
    <s v="Nacional"/>
    <x v="0"/>
    <x v="2"/>
    <s v="El mercado de acciones inició 2026 con una dinámica marcada por la fuerte participación de inversionistas extranjeros."/>
    <m/>
    <x v="1"/>
    <m/>
    <n v="45000"/>
    <s v="Ecopetrol, la acción más comprada en enero"/>
  </r>
  <r>
    <d v="2026-02-09T00:00:00"/>
    <x v="1"/>
    <x v="3"/>
    <x v="0"/>
    <x v="2"/>
    <m/>
    <x v="0"/>
    <s v="Bolívar"/>
    <x v="1"/>
    <x v="3"/>
    <s v="De igual manera, Arana Paldaí, destacó que en el municipio de Guaranda recibieron ayudas humanitarias entregadas por la empresa  Ecopetrol"/>
    <m/>
    <x v="1"/>
    <m/>
    <n v="2500"/>
    <s v="Repunte de inflación en Colombia presiona el costo de vida al inicio de 2026"/>
  </r>
  <r>
    <d v="2026-02-09T00:00:00"/>
    <x v="1"/>
    <x v="4"/>
    <x v="0"/>
    <x v="2"/>
    <m/>
    <x v="0"/>
    <s v="Nacional"/>
    <x v="0"/>
    <x v="4"/>
    <s v="De igual manera, Arana Padauí destacó que en el municipio de Guaranda se recibieron ayudas humanitarias entregadas por la empresa Ecopetrol, las cuales serán transportadas por vía fluvial hasta Montecristo y sus corregimientos. “En nombre de todos los bolivarenses, agradezco este noble gesto de solidaridad. Seguimos unidos por el sur del departamento”, expresó."/>
    <m/>
    <x v="1"/>
    <m/>
    <n v="539000"/>
    <s v="Misión humanitaria de la Gobernación de Bolívar garantiza ayudas para Montecristo y Arenal del Sur"/>
  </r>
  <r>
    <d v="2026-02-09T00:00:00"/>
    <x v="1"/>
    <x v="2"/>
    <x v="0"/>
    <x v="3"/>
    <m/>
    <x v="0"/>
    <s v="Nacional"/>
    <x v="0"/>
    <x v="5"/>
    <s v="Sobre las vinculaciones, 51.313 oportunidades fueron dirigidas a mano de obra no calificada y 35.817 a mano de obra calificada."/>
    <m/>
    <x v="1"/>
    <m/>
    <n v="82033"/>
    <s v="Ecopetrol generó 87.130 oportunidades de empleo a través de empresas contratistas"/>
  </r>
  <r>
    <d v="2026-02-09T00:00:00"/>
    <x v="1"/>
    <x v="4"/>
    <x v="0"/>
    <x v="4"/>
    <m/>
    <x v="0"/>
    <s v="Nacional"/>
    <x v="0"/>
    <x v="6"/>
    <s v="Un análisis exhaustivo de las autoridades departamentales, junto a Ecopetrol y otras entidades permitió poner la lupa en esta grave problemática."/>
    <m/>
    <x v="0"/>
    <m/>
    <n v="539000"/>
    <s v="Crece la preocupación por robo de combustible de poliducto que se vende en Cúcuta"/>
  </r>
  <r>
    <d v="2026-02-09T00:00:00"/>
    <x v="1"/>
    <x v="5"/>
    <x v="0"/>
    <x v="4"/>
    <m/>
    <x v="0"/>
    <s v="Nacional"/>
    <x v="0"/>
    <x v="7"/>
    <s v="En efecto, se trata de una gigantesca planta de hidrógeno verde, pero expertos aseguran que la producción está prevista para alimentar exclusivamente los procesos de la Reficar, la refinería de Ecopetrol, en Cartagena"/>
    <m/>
    <x v="0"/>
    <m/>
    <n v="186330"/>
    <s v="Los anuncios del presidente Gustavo Petro en Washington que no encajan con el estado real de los proyectos de energía y gas de los que habló"/>
  </r>
  <r>
    <d v="2026-02-10T00:00:00"/>
    <x v="1"/>
    <x v="6"/>
    <x v="0"/>
    <x v="3"/>
    <m/>
    <x v="0"/>
    <s v="Nacional"/>
    <x v="0"/>
    <x v="8"/>
    <s v="El impacto de grandes corporaciones en el tejido socioeconómico de una nación va más allá de sus operaciones principales."/>
    <m/>
    <x v="1"/>
    <m/>
    <n v="2500"/>
    <s v="Ecopetrol generó más de 87.000 empleos locales en 2025"/>
  </r>
  <r>
    <d v="2026-02-10T00:00:00"/>
    <x v="1"/>
    <x v="5"/>
    <x v="0"/>
    <x v="3"/>
    <m/>
    <x v="0"/>
    <s v="Nacional"/>
    <x v="0"/>
    <x v="9"/>
    <s v="La compañía señaló que las cifras reflejan el dinamismo de sus operaciones y proyectos de transición energética en distintas regiones del país."/>
    <m/>
    <x v="1"/>
    <m/>
    <n v="186330"/>
    <s v="Ecopetrol impulsó más de 87.000 empleos en 2025 a través de empresas contratistas con énfasis en mano de obra local"/>
  </r>
  <r>
    <d v="2026-02-10T00:00:00"/>
    <x v="1"/>
    <x v="2"/>
    <x v="0"/>
    <x v="3"/>
    <m/>
    <x v="0"/>
    <s v="Nacional"/>
    <x v="0"/>
    <x v="5"/>
    <s v="Ecopetrol anunció que, durante 2025, generó 87.130 puestos de trabajo a través de empresas contratistas. Del total de las vinculaciones, 88,7% corresponde a mano de obra local."/>
    <m/>
    <x v="1"/>
    <m/>
    <n v="82033"/>
    <s v="Ecopetrol generó 87.130 oportunidades de empleo a través de empresas contratistas"/>
  </r>
  <r>
    <d v="2026-02-10T00:00:00"/>
    <x v="1"/>
    <x v="0"/>
    <x v="0"/>
    <x v="3"/>
    <m/>
    <x v="0"/>
    <s v="Nacional"/>
    <x v="0"/>
    <x v="10"/>
    <s v="Las vinculaciones del año pasado representan casi un 5% más que las de 2024."/>
    <m/>
    <x v="1"/>
    <m/>
    <n v="35360"/>
    <s v="Ecopetrol generó más de 87.000 empleos a través de empresas contratistas en 2025, la mayoría con mano de obra local"/>
  </r>
  <r>
    <d v="2026-02-10T00:00:00"/>
    <x v="1"/>
    <x v="7"/>
    <x v="0"/>
    <x v="3"/>
    <m/>
    <x v="0"/>
    <s v="Santander"/>
    <x v="2"/>
    <x v="11"/>
    <s v="Ecopetrol cerró 2025 con un impacto laboral sin precedentes al generar 87.130 empleos acumulados mediante empresas contratistas, un resultado que fortaleció la economía regional y consolidó su papel como uno de los principales dinamizadores del trabajo formal en Colombia."/>
    <m/>
    <x v="1"/>
    <m/>
    <n v="14500"/>
    <s v="Aumentó el número de empleos generados por Ecopetrol con contratistas en 2025"/>
  </r>
  <r>
    <d v="2026-02-10T00:00:00"/>
    <x v="1"/>
    <x v="8"/>
    <x v="0"/>
    <x v="5"/>
    <m/>
    <x v="0"/>
    <s v="Casanare"/>
    <x v="3"/>
    <x v="12"/>
    <s v="Cusianagas S.A.S E.S.P. BIC informó a los usuarios de Yopal, que Ecopetrol notificó un mantenimiento programado en la planta de gas Floreña, el cual se llevará a cabo durante la noche del viernes 13 de febrero y la madrugada del sábado 14 de febrero de 2026."/>
    <m/>
    <x v="1"/>
    <m/>
    <n v="2700"/>
    <s v="Suspensión de GNV a estaciones de servicio de Yopal por mantenimiento en Floreña este fin de semana"/>
  </r>
  <r>
    <d v="2026-02-10T00:00:00"/>
    <x v="1"/>
    <x v="4"/>
    <x v="0"/>
    <x v="4"/>
    <m/>
    <x v="0"/>
    <s v="Nacional"/>
    <x v="0"/>
    <x v="6"/>
    <s v="Luego de un consejo de seguridad para examinar el grave daño que esta provocando el robo de gasolina al Poliducto del Cesar y que se vende en las calles de Cúcuta, hay preocupación por el efecto que esta generando en los distribuidores de combustible."/>
    <m/>
    <x v="0"/>
    <m/>
    <n v="539000"/>
    <s v="Crece la preocupación por robo de combustible de poliducto que se vende en Cúcuta"/>
  </r>
  <r>
    <d v="2026-02-10T00:00:00"/>
    <x v="1"/>
    <x v="5"/>
    <x v="0"/>
    <x v="6"/>
    <m/>
    <x v="0"/>
    <s v="Nacional"/>
    <x v="0"/>
    <x v="7"/>
    <s v="El mandatario aseguró que Colombia estaba lista para exportar hidrógeno verde y traer gas desde Venezuela a través de tuberías: 'Chin, chin, chin'."/>
    <m/>
    <x v="0"/>
    <m/>
    <n v="186330"/>
    <s v="Los anuncios del presidente Gustavo Petro en Washington que no encajan con el estado real de los proyectos de energía y gas de los que habló"/>
  </r>
  <r>
    <d v="2026-02-10T00:00:00"/>
    <x v="1"/>
    <x v="9"/>
    <x v="3"/>
    <x v="7"/>
    <m/>
    <x v="1"/>
    <s v="Nacional"/>
    <x v="0"/>
    <x v="13"/>
    <s v="El ente investigador también lo imputará por presuntas irregularidades en la compra de un lujoso apartamento en el norte de Bogotá."/>
    <m/>
    <x v="2"/>
    <m/>
    <n v="212366"/>
    <s v="Fiscalía imputará a Ricardo Roa por irregularidades en campaña Petro Presidente"/>
  </r>
  <r>
    <d v="2026-02-10T00:00:00"/>
    <x v="1"/>
    <x v="9"/>
    <x v="3"/>
    <x v="7"/>
    <m/>
    <x v="1"/>
    <s v="Nacional"/>
    <x v="0"/>
    <x v="14"/>
    <s v="La fiscalía anunció que imputará cargos al presidente de Ecopetrol"/>
    <m/>
    <x v="2"/>
    <m/>
    <n v="212366"/>
    <s v="Sudando petróleo"/>
  </r>
  <r>
    <d v="2026-02-10T00:00:00"/>
    <x v="1"/>
    <x v="9"/>
    <x v="3"/>
    <x v="7"/>
    <m/>
    <x v="1"/>
    <s v="Nacional"/>
    <x v="0"/>
    <x v="15"/>
    <s v="La fiscalía le imputará cargos a Ricardo Roa,  presidente de Ecopetrol"/>
    <m/>
    <x v="2"/>
    <m/>
    <n v="212366"/>
    <s v="Los escándalos por lo que imputarán a Ricardo Roa, presidente de Ecopetrol"/>
  </r>
  <r>
    <d v="2026-02-10T00:00:00"/>
    <x v="0"/>
    <x v="5"/>
    <x v="3"/>
    <x v="7"/>
    <m/>
    <x v="1"/>
    <s v="Nacional"/>
    <x v="0"/>
    <x v="16"/>
    <s v="Ricardo Roa deberá responder por violación de tope de gastos"/>
    <m/>
    <x v="2"/>
    <m/>
    <n v="186330"/>
    <s v="Doble imputación contra el presidente de Ecopetrol"/>
  </r>
  <r>
    <d v="2026-02-10T00:00:00"/>
    <x v="0"/>
    <x v="5"/>
    <x v="3"/>
    <x v="7"/>
    <m/>
    <x v="1"/>
    <s v="Nacional"/>
    <x v="0"/>
    <x v="17"/>
    <s v="Ecopetrol guarda silencio y Roa dice que goza de la presunción de inocencia"/>
    <m/>
    <x v="2"/>
    <m/>
    <n v="186330"/>
    <s v="R. Roa, a imputación por topes de Campaña Petro y compra de apartamento: ¿y Mancera?"/>
  </r>
  <r>
    <d v="2026-02-10T00:00:00"/>
    <x v="1"/>
    <x v="5"/>
    <x v="3"/>
    <x v="7"/>
    <m/>
    <x v="1"/>
    <s v="Nacional"/>
    <x v="0"/>
    <x v="18"/>
    <s v="El directivo de Ecopetrol también será indagado por la supuesta compra irregular de un apartamento."/>
    <m/>
    <x v="2"/>
    <m/>
    <n v="186330"/>
    <s v="Urgente: Fiscalía imputará a Ricardo Roa por presunta violación de topes en la campaña Petro Presidente"/>
  </r>
  <r>
    <d v="2026-02-10T00:00:00"/>
    <x v="1"/>
    <x v="5"/>
    <x v="3"/>
    <x v="7"/>
    <m/>
    <x v="1"/>
    <s v="Nacional"/>
    <x v="0"/>
    <x v="19"/>
    <s v="El ente acusador ya había escuchado en interrogatorio a Roa en el caso de la compra del apartamento."/>
    <m/>
    <x v="2"/>
    <m/>
    <n v="186330"/>
    <s v="Campaña Petro y apartamento 901, la evidencia que lleva a imputación a Ricardo Roa; ¿paso al costado en Ecopetrol?"/>
  </r>
  <r>
    <d v="2026-02-10T00:00:00"/>
    <x v="1"/>
    <x v="5"/>
    <x v="3"/>
    <x v="7"/>
    <m/>
    <x v="1"/>
    <s v="Nacional"/>
    <x v="0"/>
    <x v="20"/>
    <s v="EL TIEMPO conoció que, con base en los estatutos, se presentará la proposición. La Junta determinará si el caso compromete la reputación de la empresa"/>
    <m/>
    <x v="2"/>
    <m/>
    <n v="186330"/>
    <s v="Algunos miembros de la junta de Ecopetrol barajan pedir apartar a Ricardo Roa de la presidencia tras su imputación"/>
  </r>
  <r>
    <d v="2026-02-10T00:00:00"/>
    <x v="1"/>
    <x v="5"/>
    <x v="3"/>
    <x v="7"/>
    <m/>
    <x v="1"/>
    <s v="Nacional"/>
    <x v="0"/>
    <x v="21"/>
    <s v="La Fiscalía encontró mérito para citarlo a audiencia en ambos procesos. ¿Qué dice la junta directiva de la petrolera?"/>
    <m/>
    <x v="2"/>
    <m/>
    <n v="186330"/>
    <s v="Atención: defensa de Ricardo Roa se pronuncia sobre la imputación por compra de apartamento 901 y violación de topes de campaña Petro"/>
  </r>
  <r>
    <d v="2026-02-10T00:00:00"/>
    <x v="1"/>
    <x v="5"/>
    <x v="3"/>
    <x v="7"/>
    <m/>
    <x v="1"/>
    <s v="Nacional"/>
    <x v="0"/>
    <x v="20"/>
    <s v="EL TIEMPO conoció que, con base en los estatutos, se presentará la proposición. La Junta determinará si el caso compromete la reputación de la empresa"/>
    <m/>
    <x v="2"/>
    <m/>
    <n v="186330"/>
    <s v="Algunos miembros de la junta de Ecopetrol barajan pedir apartar a Ricardo Roa de la presidencia tras su imputación"/>
  </r>
  <r>
    <d v="2026-02-10T00:00:00"/>
    <x v="0"/>
    <x v="2"/>
    <x v="3"/>
    <x v="7"/>
    <m/>
    <x v="1"/>
    <s v="Nacional"/>
    <x v="0"/>
    <x v="22"/>
    <s v="La Fiscalía radicó una solicitud de audiencia de imputación de cargos contra Ricardo Roa"/>
    <m/>
    <x v="2"/>
    <m/>
    <n v="45000"/>
    <s v="La Fiscalía imputará a Ricardo Roa por superar topes en Campaña Petro Presidente"/>
  </r>
  <r>
    <d v="2026-02-10T00:00:00"/>
    <x v="0"/>
    <x v="0"/>
    <x v="0"/>
    <x v="7"/>
    <m/>
    <x v="0"/>
    <s v="Nacional"/>
    <x v="0"/>
    <x v="23"/>
    <s v="Tras el anuncio de la Fiscalía de imputar cargos a Ricardo Roa"/>
    <m/>
    <x v="2"/>
    <m/>
    <n v="25000"/>
    <s v="Nuevo golpe a Ecopetrol por imputación de su presidente"/>
  </r>
  <r>
    <d v="2026-02-10T00:00:00"/>
    <x v="0"/>
    <x v="0"/>
    <x v="3"/>
    <x v="7"/>
    <m/>
    <x v="1"/>
    <s v="Nacional"/>
    <x v="0"/>
    <x v="24"/>
    <s v="El caso está vinculado a un presunto tráfico de influencias"/>
    <m/>
    <x v="2"/>
    <m/>
    <n v="25000"/>
    <s v="Fiscalía imputará a Ricardo Roa, presidente de Ecopetrol"/>
  </r>
  <r>
    <d v="2026-02-10T00:00:00"/>
    <x v="1"/>
    <x v="0"/>
    <x v="3"/>
    <x v="7"/>
    <m/>
    <x v="1"/>
    <s v="Nacional"/>
    <x v="0"/>
    <x v="25"/>
    <s v="También será imputado por el supuesto tráfico de influencias ante la compra de un apartamento lujoso en Bogotá."/>
    <m/>
    <x v="2"/>
    <m/>
    <n v="35360"/>
    <s v="Fiscalía imputará a Ricardo Roa, CEO de Ecopetrol, por presunta violación de topes de campaña Petro presidente"/>
  </r>
  <r>
    <d v="2026-02-10T00:00:00"/>
    <x v="1"/>
    <x v="0"/>
    <x v="3"/>
    <x v="7"/>
    <m/>
    <x v="1"/>
    <s v="Nacional"/>
    <x v="0"/>
    <x v="26"/>
    <s v="La imputación por parte de la Fiscalía se da por presunta violación de topes en campaña 'Petro presdiente' y otros"/>
    <m/>
    <x v="0"/>
    <m/>
    <n v="35360"/>
    <s v="Defensa de Roa busca demostrar que no hubo alguna 'irregularidad en las actuaciones' del directivo de Ecopetrol"/>
  </r>
  <r>
    <d v="2026-02-10T00:00:00"/>
    <x v="1"/>
    <x v="10"/>
    <x v="3"/>
    <x v="7"/>
    <m/>
    <x v="1"/>
    <s v="Nacional"/>
    <x v="0"/>
    <x v="27"/>
    <s v="Deberá responder por los delitos de tráfico de influencias y violación de topes electorales."/>
    <m/>
    <x v="2"/>
    <m/>
    <n v="8500"/>
    <s v="Fiscalía imputará cargos al presidente de Ecopetrol, Ricardo Roa, por compra de lujoso apartamento y violación de topes en campaña Petro Presidente"/>
  </r>
  <r>
    <d v="2026-02-10T00:00:00"/>
    <x v="1"/>
    <x v="10"/>
    <x v="3"/>
    <x v="7"/>
    <m/>
    <x v="1"/>
    <s v="Nacional"/>
    <x v="0"/>
    <x v="28"/>
    <s v="Lo propiciará la Comisión de Investigación y Acusación de la Cámara. Roa insiste en mantenerse en la presidencia de Ecopetrol."/>
    <m/>
    <x v="2"/>
    <m/>
    <n v="8500"/>
    <s v="Ricardo Roa, presidente de Ecopetrol, ad portas de recibir su tercer golpe por ser gerente de la campaña Petro Presidente"/>
  </r>
  <r>
    <d v="2026-02-10T00:00:00"/>
    <x v="1"/>
    <x v="10"/>
    <x v="3"/>
    <x v="7"/>
    <m/>
    <x v="1"/>
    <s v="Nacional"/>
    <x v="0"/>
    <x v="29"/>
    <s v="La Fiscalía General lo vinculó formalmente a un proceso por la compra de un lujoso apartamento y la vulneración de los topes en la campaña Petro Presidente."/>
    <m/>
    <x v="0"/>
    <m/>
    <n v="8500"/>
    <s v="“Se mantiene incólume la presunción de inocencia”: Defensa del presidente de Ecopetrol, Ricardo Roa, reacciona a la doble imputación de cargos"/>
  </r>
  <r>
    <d v="2026-02-10T00:00:00"/>
    <x v="1"/>
    <x v="11"/>
    <x v="3"/>
    <x v="7"/>
    <m/>
    <x v="1"/>
    <s v="Nacional"/>
    <x v="0"/>
    <x v="30"/>
    <s v="Ante el anuncio de la Fiscalía, se ha reactivado el debate en diversos sectores políticos y económicos sobre la continuidad de Roa al frente de la petrolera estatal, la empresa más importante del país"/>
    <m/>
    <x v="2"/>
    <m/>
    <n v="446166"/>
    <s v="Imputarán cargos contra Ricardo Roa por violación de topes de campaña Petro y compra de apartamento"/>
  </r>
  <r>
    <d v="2026-02-10T00:00:00"/>
    <x v="1"/>
    <x v="11"/>
    <x v="3"/>
    <x v="7"/>
    <m/>
    <x v="1"/>
    <s v="Nacional"/>
    <x v="0"/>
    <x v="31"/>
    <s v="La Fiscalía anunció que imputará al gerente de Ecopetrol, Ricardo Roa, por presunta violación de topes en la financiación de la campaña presidencial de Gustavo Petro en 2022 y por presunto tráfico de influencias."/>
    <m/>
    <x v="2"/>
    <m/>
    <n v="446166"/>
    <s v="&quot;Debe salir ya&quot;: sectores políticos piden la renuncia de Ricardo Roa tras imputación de Fiscalía"/>
  </r>
  <r>
    <d v="2026-02-10T00:00:00"/>
    <x v="1"/>
    <x v="11"/>
    <x v="3"/>
    <x v="7"/>
    <m/>
    <x v="1"/>
    <s v="Nacional"/>
    <x v="0"/>
    <x v="32"/>
    <s v="Los abogados del presidente de Ecopetrol, Ricardo Roa, a través de un comunicado, aseguraron que no han sido notificados de las dos imputaciones de cargos en su contra."/>
    <m/>
    <x v="0"/>
    <m/>
    <n v="446166"/>
    <s v="Defensa de Ricardo Roa aseguró que no han recibido notificación oficial de imputaciones de Fiscalía"/>
  </r>
  <r>
    <d v="2026-02-10T00:00:00"/>
    <x v="1"/>
    <x v="12"/>
    <x v="3"/>
    <x v="7"/>
    <m/>
    <x v="1"/>
    <s v="Nacional"/>
    <x v="0"/>
    <x v="33"/>
    <s v="El actual presidente de Ecopetrol deberá responder por los delitos de tráfico de influencias y violación de topes electorales"/>
    <m/>
    <x v="2"/>
    <m/>
    <n v="210330"/>
    <s v="Fiscalía imputó cargos a Ricardo Roa, ex gerente de la campaña Petro Presidente, por irregularidades en las elecciones de 2022 en Colombia"/>
  </r>
  <r>
    <d v="2026-02-10T00:00:00"/>
    <x v="1"/>
    <x v="12"/>
    <x v="3"/>
    <x v="7"/>
    <m/>
    <x v="1"/>
    <s v="Nacional"/>
    <x v="0"/>
    <x v="34"/>
    <s v="Con un comunicado a la prensa, el letrado reiteró la disposición de Roa para atender cualquier requerimiento de las autoridades y defendió su presunción de inocencia frente a las investigaciones en curso"/>
    <m/>
    <x v="0"/>
    <m/>
    <n v="210330"/>
    <s v="Abogado de Ricardo Roa afirmó que presidente de Ecopetrol no ha sido “notificado” de la imputación de cargos que adelantará la Fiscalía"/>
  </r>
  <r>
    <d v="2026-02-10T00:00:00"/>
    <x v="1"/>
    <x v="12"/>
    <x v="3"/>
    <x v="7"/>
    <m/>
    <x v="1"/>
    <s v="Nacional"/>
    <x v="0"/>
    <x v="35"/>
    <s v="Diversos sectores de la esfera política colombiana exigen la salida inmediata del directivo, mientras la Fiscalía lo acusa de violación de topes de financiación electoral y tráfico de influencias"/>
    <m/>
    <x v="2"/>
    <m/>
    <n v="210330"/>
    <s v="Crecen las presiones políticas para que Ricardo Roa deje la presidencia de Ecopetrol tras el anuncio de imputación: “Debe salir ya”"/>
  </r>
  <r>
    <d v="2026-02-10T00:00:00"/>
    <x v="1"/>
    <x v="12"/>
    <x v="3"/>
    <x v="7"/>
    <m/>
    <x v="1"/>
    <s v="Nacional"/>
    <x v="0"/>
    <x v="36"/>
    <s v="El expresidente señaló al jefe de Estado y su exgerente de campaña, hoy titular de Ecopetrol, de cometer presuntas irregularidades en las finanzas de la aspiración pasada, en medio de una creciente polémica política y judicial que involucra a la principal empresa estatal, que afronta vientos de crisis por cuenta de este escándalo"/>
    <m/>
    <x v="2"/>
    <m/>
    <n v="210330"/>
    <s v="Andrés Pastrana acusó a Gustavo Petro y Ricardo Roa de ser “hermanos siameses” en la violación de topes electorales en campaña de 2022"/>
  </r>
  <r>
    <d v="2026-02-10T00:00:00"/>
    <x v="1"/>
    <x v="13"/>
    <x v="3"/>
    <x v="7"/>
    <m/>
    <x v="1"/>
    <s v="Nacional"/>
    <x v="0"/>
    <x v="37"/>
    <s v="El presidente de Ecopetrol responderá ante la justicia por la supuesta compra irregular de un apartamento y presuntas irregularidades en la campaña de Petro."/>
    <m/>
    <x v="0"/>
    <m/>
    <n v="228733"/>
    <s v="Fiscalía le imputará cargos a Ricardo Roa por lujoso apartamento que compró en Bogotá"/>
  </r>
  <r>
    <d v="2026-02-10T00:00:00"/>
    <x v="1"/>
    <x v="13"/>
    <x v="3"/>
    <x v="7"/>
    <m/>
    <x v="1"/>
    <s v="Nacional"/>
    <x v="0"/>
    <x v="38"/>
    <s v="La defensa reiteró que el presidente de Ecopetrol mantiene la presunción de inocencia al no haber sido notificado."/>
    <m/>
    <x v="0"/>
    <m/>
    <n v="228733"/>
    <s v="No hay citación: abogado de Ricardo Roa respondió a imputación de la Fiscalía"/>
  </r>
  <r>
    <d v="2026-02-10T00:00:00"/>
    <x v="1"/>
    <x v="14"/>
    <x v="3"/>
    <x v="7"/>
    <m/>
    <x v="1"/>
    <s v="Nacional"/>
    <x v="0"/>
    <x v="39"/>
    <s v="Los cargos se formularon debido a que Roa fungió en calidad de gerente de esa campaña política."/>
    <m/>
    <x v="2"/>
    <m/>
    <n v="171066"/>
    <s v="Fiscalía imputa cargos a Ricardo Roa por violación de topes en campaña presidencial de Petro"/>
  </r>
  <r>
    <d v="2026-02-10T00:00:00"/>
    <x v="1"/>
    <x v="14"/>
    <x v="3"/>
    <x v="7"/>
    <m/>
    <x v="1"/>
    <s v="Nacional"/>
    <x v="0"/>
    <x v="40"/>
    <s v="El equipo de Roa aseguró, además, que cuenta con elementos para probar la inocencia del presidente de Ecopetrol."/>
    <m/>
    <x v="0"/>
    <m/>
    <n v="171066"/>
    <s v="La defensa de Ricardo Roa niega haber recibido alguna notificación sobre la imputación en su contra"/>
  </r>
  <r>
    <d v="2026-02-10T00:00:00"/>
    <x v="1"/>
    <x v="15"/>
    <x v="3"/>
    <x v="7"/>
    <m/>
    <x v="1"/>
    <s v="Atlántico"/>
    <x v="1"/>
    <x v="41"/>
    <s v="El dirigente de la compañía petrolera también deberá responder por las presuntas irregularidades en compra de lujoso apartamento en Bogotá."/>
    <m/>
    <x v="2"/>
    <m/>
    <n v="44000"/>
    <s v="Fiscalía imputará cargos contra Ricardo Roa, presidente de Ecopetrol, por presunta violación de topes de campaña Petro 2022"/>
  </r>
  <r>
    <d v="2026-02-10T00:00:00"/>
    <x v="1"/>
    <x v="15"/>
    <x v="3"/>
    <x v="7"/>
    <m/>
    <x v="1"/>
    <s v="Atlántico"/>
    <x v="1"/>
    <x v="42"/>
    <s v="Los abogados del presidente de Ecopetrol desmintieron este martes la presunta citación por parte de la Fiscalía, en cuanto a las investigaciones relacionadas con la campaña Petro Presidente y el apartamento 901."/>
    <m/>
    <x v="0"/>
    <m/>
    <n v="44000"/>
    <s v="Defensa de Ricardo Roa asegura que no ha sido notificada de citación para audiencia de imputación de cargos"/>
  </r>
  <r>
    <d v="2026-02-10T00:00:00"/>
    <x v="1"/>
    <x v="16"/>
    <x v="3"/>
    <x v="7"/>
    <m/>
    <x v="1"/>
    <s v="Nacional"/>
    <x v="0"/>
    <x v="43"/>
    <s v="El ente acusador confirmó que hoy se radicarán las solicitudes de imputación de cargos, que relacionan a la campaña presidencial y un inmueble."/>
    <m/>
    <x v="2"/>
    <m/>
    <n v="26333"/>
    <s v="Atención | Ricardo Roa, presidente de Ecopetrol, será imputado por la Fiscalía: deberá responder por dos casos"/>
  </r>
  <r>
    <d v="2026-02-10T00:00:00"/>
    <x v="1"/>
    <x v="16"/>
    <x v="0"/>
    <x v="7"/>
    <m/>
    <x v="0"/>
    <s v="Nacional"/>
    <x v="0"/>
    <x v="44"/>
    <s v="Para expertos, temáticas relacionadas con seguridad energética y protección de activos son suficientes en la agenda, como para agregar una denuncia penal."/>
    <m/>
    <x v="2"/>
    <m/>
    <n v="26333"/>
    <s v="Imputación de cargos a Ricardo Roa impactará la confianza en Ecopetrol y podría golpear sus acciones"/>
  </r>
  <r>
    <d v="2026-02-10T00:00:00"/>
    <x v="1"/>
    <x v="17"/>
    <x v="3"/>
    <x v="7"/>
    <m/>
    <x v="1"/>
    <s v="Bolívar"/>
    <x v="1"/>
    <x v="45"/>
    <s v="El presidente de Ecopetrol, Ricardo Roa Barragán, quedó bajo investigación de la Fiscalía por la presunta compra irregular de un lujoso apartamento y otro supuesto delito."/>
    <m/>
    <x v="2"/>
    <m/>
    <n v="35000"/>
    <s v="Fiscalía imputará cargos al presidente de Ecopetrol, Ricardo Roa: la razón"/>
  </r>
  <r>
    <d v="2026-02-10T00:00:00"/>
    <x v="1"/>
    <x v="18"/>
    <x v="3"/>
    <x v="7"/>
    <m/>
    <x v="1"/>
    <s v="Nacional"/>
    <x v="0"/>
    <x v="46"/>
    <s v="El alto directivo sera imputado por los delitos de violación de topes electorales y tráfico de influencia."/>
    <m/>
    <x v="2"/>
    <m/>
    <n v="9300"/>
    <s v="Imputarán a Ricardo Roa por violación de topes electorales y tráfico de influencias"/>
  </r>
  <r>
    <d v="2026-02-10T00:00:00"/>
    <x v="1"/>
    <x v="18"/>
    <x v="0"/>
    <x v="7"/>
    <m/>
    <x v="0"/>
    <s v="Nacional"/>
    <x v="0"/>
    <x v="47"/>
    <s v="Cuesta entender cómo Ecopetrol, que en 2022 reportó utilidades por 33,4 billones de pesos, cifra histórica que duplicó las del año inmediatamente anterior, hoy tenga un panorama tan sombrío y un futuro incierto a corto y mediano plazos."/>
    <m/>
    <x v="2"/>
    <m/>
    <n v="9300"/>
    <s v="Ecopetrol, de mal en peor"/>
  </r>
  <r>
    <d v="2026-02-10T00:00:00"/>
    <x v="1"/>
    <x v="19"/>
    <x v="3"/>
    <x v="7"/>
    <m/>
    <x v="1"/>
    <s v="Nacional"/>
    <x v="0"/>
    <x v="48"/>
    <s v="El ente de control lo investiga por violar los topes electorales durante la campaña presidencial de Gustavo Petro en 2022 y el tráfico de influencia."/>
    <m/>
    <x v="2"/>
    <m/>
    <n v="2500"/>
    <s v="La condena a la que se expone Ricardo Roa por imputación de la Fiscalía: presidente de Ecopetrol, a responder por estos delitos"/>
  </r>
  <r>
    <d v="2026-02-10T00:00:00"/>
    <x v="1"/>
    <x v="20"/>
    <x v="3"/>
    <x v="7"/>
    <m/>
    <x v="1"/>
    <s v="Santander"/>
    <x v="2"/>
    <x v="49"/>
    <s v="La Fiscalía General de la Nación avanzó este lunes en uno de los capítulos más sensibles del escándalo por la financiación de la campaña Petro Presidente 2022, al radicar una solicitud de audiencia de imputación contra Ricardo Roa, actual presidente de Ecopetrol y exgerente de esa campaña electoral."/>
    <m/>
    <x v="2"/>
    <m/>
    <n v="2600"/>
    <s v="Caso topes de campaña salpica a presidente de Ecopetrol: Fiscalía imputará a Ricardo Roa"/>
  </r>
  <r>
    <d v="2026-02-10T00:00:00"/>
    <x v="1"/>
    <x v="21"/>
    <x v="3"/>
    <x v="7"/>
    <m/>
    <x v="1"/>
    <s v="Valle"/>
    <x v="4"/>
    <x v="50"/>
    <s v="Según la entidad, Roa sería culpable de la presunta violación de topes en la financiación de la campaña presidencial del 2022."/>
    <m/>
    <x v="2"/>
    <m/>
    <n v="41000"/>
    <s v="Fiscalía imputará cargos contra el presidente de Ecopetrol, Ricardo Roa"/>
  </r>
  <r>
    <d v="2026-02-10T00:00:00"/>
    <x v="1"/>
    <x v="21"/>
    <x v="3"/>
    <x v="7"/>
    <m/>
    <x v="1"/>
    <s v="Valle"/>
    <x v="4"/>
    <x v="51"/>
    <s v="El delegado contra las Organizaciones Criminales de la Fiscalía, Raúl González, explicó que serán dos audiencias de imputación."/>
    <m/>
    <x v="2"/>
    <m/>
    <n v="41000"/>
    <s v="Presidente de Ecopetrol, Ricardo Roa, no ha sido notificado de las audiencias de imputación de cargos por varios delitos: esto dijo la defensa"/>
  </r>
  <r>
    <d v="2026-02-10T00:00:00"/>
    <x v="1"/>
    <x v="21"/>
    <x v="0"/>
    <x v="7"/>
    <m/>
    <x v="0"/>
    <s v="Valle"/>
    <x v="4"/>
    <x v="52"/>
    <s v="La permanencia del presidente en la petrolera de mayoría estatal se ha convertido en el principal riesgo reputacional de la compañía"/>
    <m/>
    <x v="2"/>
    <m/>
    <n v="41000"/>
    <s v="La imputación a Ricardo Roa se vuelve un lastre político para Ecopetrol"/>
  </r>
  <r>
    <d v="2026-02-10T00:00:00"/>
    <x v="1"/>
    <x v="22"/>
    <x v="3"/>
    <x v="7"/>
    <m/>
    <x v="1"/>
    <s v="Cauca"/>
    <x v="4"/>
    <x v="53"/>
    <s v="Fiscalía imputará cargos a Ricardo Roa, presidente de Ecopetrol y gerente de la campaña de Gustavo Petro."/>
    <m/>
    <x v="2"/>
    <m/>
    <n v="10500"/>
    <s v="Fiscalía imputará cargos a Ricardo Roa, presidente de Ecopetrol: Reacciones"/>
  </r>
  <r>
    <d v="2026-02-10T00:00:00"/>
    <x v="1"/>
    <x v="22"/>
    <x v="3"/>
    <x v="7"/>
    <m/>
    <x v="1"/>
    <s v="Cauca"/>
    <x v="4"/>
    <x v="54"/>
    <s v="Ricardo Roa, presidente de Ecopetrol a través de su defensa expresó que no ha sido notificado de la imputaciones de la Fiscalía y que acatará las decisiones."/>
    <m/>
    <x v="0"/>
    <m/>
    <n v="10500"/>
    <s v="«Ricardo Roa no ha sido notificado de la imputación de Fiscalía», Según la defensa"/>
  </r>
  <r>
    <d v="2026-02-10T00:00:00"/>
    <x v="1"/>
    <x v="23"/>
    <x v="3"/>
    <x v="7"/>
    <m/>
    <x v="1"/>
    <s v="Santander"/>
    <x v="2"/>
    <x v="45"/>
    <s v="El presidente de Ecopetrol, Ricardo Roa Barragan, quedo bajo investigación de la Fiscalía por la presunta compra irregular de un lujoso apartamento y otro supuesto delito."/>
    <m/>
    <x v="2"/>
    <m/>
    <n v="44000"/>
    <s v="Fiscalía imputará cargos al presidente de Ecopetrol, Ricardo Roa: la razón"/>
  </r>
  <r>
    <d v="2026-02-10T00:00:00"/>
    <x v="1"/>
    <x v="23"/>
    <x v="3"/>
    <x v="7"/>
    <m/>
    <x v="1"/>
    <s v="Santander"/>
    <x v="2"/>
    <x v="55"/>
    <s v="Desde diferentes sectores políticos están pidiendo la renuncia de Ricardo Roa de la presidencia de Ecopetrol, luego que la Fiscalía anunciara que le imputara cargos por presuntas irregularidades en la campaña Petro Presidente"/>
    <m/>
    <x v="2"/>
    <m/>
    <n v="44000"/>
    <s v="Tras escándalo por presunta violación de topes en campaña de Petro, piden renuncia de Ricardo Roa de Ecopetrol"/>
  </r>
  <r>
    <d v="2026-02-10T00:00:00"/>
    <x v="1"/>
    <x v="23"/>
    <x v="3"/>
    <x v="7"/>
    <m/>
    <x v="1"/>
    <s v="Santander"/>
    <x v="2"/>
    <x v="56"/>
    <s v="El presidente de Ecopetrol esta en la mira de la Fiscalía por la presunta violación de los topes de la financiación de la campaña presidencia de Gustavo Petro"/>
    <m/>
    <x v="2"/>
    <m/>
    <n v="44000"/>
    <s v="¿Por qué la Fiscalía imputará al presidente de Ecopetrol, Ricardo Roa?"/>
  </r>
  <r>
    <d v="2026-02-10T00:00:00"/>
    <x v="1"/>
    <x v="24"/>
    <x v="3"/>
    <x v="7"/>
    <m/>
    <x v="1"/>
    <s v="Nacional"/>
    <x v="0"/>
    <x v="57"/>
    <s v="El ente acusador radicará la imputación de cargos por violación de topes electorales y tráfico de influencias, en dos casos distintos en su contra. La Fiscalía, sin embargo, no pedirá medida de aseguramiento."/>
    <m/>
    <x v="2"/>
    <m/>
    <n v="574000"/>
    <s v="Fiscalía imputará al presidente de Ecopetrol, Ricardo Roa, por campaña Petro y compra de apartamento"/>
  </r>
  <r>
    <d v="2026-02-10T00:00:00"/>
    <x v="1"/>
    <x v="25"/>
    <x v="3"/>
    <x v="7"/>
    <m/>
    <x v="1"/>
    <s v="Cundinamarca"/>
    <x v="4"/>
    <x v="58"/>
    <s v="El presidente de Ecopetrol también será investigado por la reciente compra de un 'penthouse'."/>
    <m/>
    <x v="2"/>
    <m/>
    <n v="2500"/>
    <s v="Atención: Fiscalía imputa a Ricardo Roa por presunta violación de topes en la campaña del presidente Petro"/>
  </r>
  <r>
    <d v="2026-02-10T00:00:00"/>
    <x v="1"/>
    <x v="26"/>
    <x v="3"/>
    <x v="7"/>
    <m/>
    <x v="1"/>
    <s v="Valle"/>
    <x v="4"/>
    <x v="59"/>
    <s v="La Fiscalía General de la Nación anunció que imputará cargos al presidente de Ecopetrol, Ricardo Roa Barragán, por su presunta responsabilidad en los delitos de tráfico de influencias y violación de los topes electorales durante la campaña presidencial de Gustavo Petro en 2022."/>
    <m/>
    <x v="2"/>
    <m/>
    <n v="2500"/>
    <s v="Fiscalía imputará a Presidente de Ecopetrol por presuntas irregularidades patrimoniales y violación de topes en campaña Petro 2022"/>
  </r>
  <r>
    <d v="2026-02-10T00:00:00"/>
    <x v="1"/>
    <x v="27"/>
    <x v="3"/>
    <x v="7"/>
    <m/>
    <x v="1"/>
    <s v="magdalena"/>
    <x v="1"/>
    <x v="60"/>
    <s v="La Fiscalía General de la Nación anunció que imputará cargos a Ricardo Roa Barragán, actual presidente de Ecopetrol, por dos investigaciones que avanzan en su contra y que están relacionadas con presuntas irregularidades en la campaña presidencial de Gustavo Petro en 2022 y un posible caso de tráfico de influencias."/>
    <m/>
    <x v="2"/>
    <m/>
    <n v="11500"/>
    <s v="Presidente de Ecopetrol enfrentará imputación por campaña presidencial y compra de inmueble"/>
  </r>
  <r>
    <d v="2026-02-10T00:00:00"/>
    <x v="1"/>
    <x v="28"/>
    <x v="3"/>
    <x v="7"/>
    <m/>
    <x v="1"/>
    <s v="Nacional"/>
    <x v="0"/>
    <x v="61"/>
    <s v="Fiscalía imputará a Ricardo Roa, presidente de Ecopetrol, por violación de topes en la campaña de Gustavo Petro."/>
    <m/>
    <x v="2"/>
    <m/>
    <n v="2500"/>
    <s v="Fiscalía imputará cargos contra Ricardo Roa por violación de topes durante la campaña Petro"/>
  </r>
  <r>
    <d v="2026-02-10T00:00:00"/>
    <x v="1"/>
    <x v="29"/>
    <x v="3"/>
    <x v="7"/>
    <m/>
    <x v="1"/>
    <s v="Atlántico"/>
    <x v="1"/>
    <x v="62"/>
    <s v="La Fiscalía General de la Nación informó este lunes que radicó dos solicitudes de formulación de imputación de cargos contra el presidente de Ecopetrol, Ricardo Roa."/>
    <m/>
    <x v="2"/>
    <m/>
    <n v="5500"/>
    <s v="Imputarán a Ricardo Roa por violación de topes de campaña y tráfico de influencias"/>
  </r>
  <r>
    <d v="2026-02-10T00:00:00"/>
    <x v="1"/>
    <x v="4"/>
    <x v="3"/>
    <x v="7"/>
    <m/>
    <x v="1"/>
    <s v="Nacional"/>
    <x v="0"/>
    <x v="63"/>
    <s v="La Fiscalía radicará imputación de cargos contra el presidente de Ecopetrol Ricardo Roa, por los delitos de violación de topes electorales y tráfico de influencias, durante la campaña de Gustavo Petro."/>
    <m/>
    <x v="2"/>
    <m/>
    <n v="539000"/>
    <s v="¿Cuáles son las implicaciones de la imputación de cargos a Ricardo Roa por violación de topes?"/>
  </r>
  <r>
    <d v="2026-02-10T00:00:00"/>
    <x v="1"/>
    <x v="4"/>
    <x v="3"/>
    <x v="7"/>
    <m/>
    <x v="1"/>
    <s v="Nacional"/>
    <x v="0"/>
    <x v="64"/>
    <s v="La Fiscalía radicará imputación de cargos contra el presidente de Ecopetrol Ricardo Roa, por los delitos de violación de topes electorales y tráfico de influencias."/>
    <m/>
    <x v="2"/>
    <m/>
    <n v="539000"/>
    <s v="Fiscalía imputará cargos contra Ricardo Roa por violación de topes electorales en campaña Petro"/>
  </r>
  <r>
    <d v="2026-02-10T00:00:00"/>
    <x v="1"/>
    <x v="4"/>
    <x v="0"/>
    <x v="7"/>
    <m/>
    <x v="0"/>
    <s v="Nacional"/>
    <x v="0"/>
    <x v="65"/>
    <s v="El senador Carlos Meisel, del Centro Democrático, aseguró que Ricardo Roa debió salir hace años de la presidencia de Ecopetrol."/>
    <m/>
    <x v="2"/>
    <m/>
    <n v="539000"/>
    <s v="Oposición pide que Ricardo Roa salga de la presidencia de Ecopetrol tras imputación"/>
  </r>
  <r>
    <d v="2026-02-10T00:00:00"/>
    <x v="1"/>
    <x v="4"/>
    <x v="0"/>
    <x v="7"/>
    <m/>
    <x v="0"/>
    <s v="Nacional"/>
    <x v="0"/>
    <x v="66"/>
    <s v="Mónica de Greiff, expresidenta de la junta directiva de Ecopetrol, se pronunció a propósito de la imputación que la Fiscalía anunció contra Ricardo Roa y dijo que el presidente de la estatal “tiene que empezar a medir muy seriamente” porque el hecho podría causar “un daño reputacional a la empresa”."/>
    <m/>
    <x v="2"/>
    <m/>
    <n v="539000"/>
    <s v="No debería renunciar a Ecopetrol, pero sí tomarse una licencia: Mónica de Greiff sobre Ricardo Roa"/>
  </r>
  <r>
    <d v="2026-02-10T00:00:00"/>
    <x v="1"/>
    <x v="4"/>
    <x v="3"/>
    <x v="7"/>
    <m/>
    <x v="1"/>
    <s v="Nacional"/>
    <x v="0"/>
    <x v="67"/>
    <s v="La Fiscalía anunció que el presidente de Ecopetrol será imputado en dos casos: uno relacionado con la campaña presidencial de Petro en 2022 y otro por las presuntas irregularidades en la compra de un apartamento en el barrio El Chicó."/>
    <m/>
    <x v="0"/>
    <m/>
    <n v="539000"/>
    <s v="Defensa de Ricardo Roa aseguró que tienen pruebas para demostrar su inocencia"/>
  </r>
  <r>
    <d v="2026-02-10T00:00:00"/>
    <x v="1"/>
    <x v="4"/>
    <x v="3"/>
    <x v="7"/>
    <m/>
    <x v="1"/>
    <s v="Nacional"/>
    <x v="0"/>
    <x v="68"/>
    <s v="Opine con nuestro tema del día en 6AM W, con Julio Sánchez Cristo."/>
    <m/>
    <x v="2"/>
    <m/>
    <n v="539000"/>
    <s v="¿Qué opina de Ecopetrol y la permanencia de su presidente Ricardo Roa en el cargo?"/>
  </r>
  <r>
    <d v="2026-02-10T00:00:00"/>
    <x v="1"/>
    <x v="30"/>
    <x v="3"/>
    <x v="7"/>
    <m/>
    <x v="1"/>
    <s v="Nacional"/>
    <x v="0"/>
    <x v="69"/>
    <s v="La Fiscalía imputará cargos por violación del tope de gastos electorales y tráfico de influencias contra Ricardo Roa, quien fue gerente de la campaña de 2022 de Gustavo Petro y actualmente presidente de la petrolera estatal Ecopetrol."/>
    <m/>
    <x v="2"/>
    <m/>
    <n v="30000"/>
    <s v="La Fiscalía imputará a jefe de campaña de Petro por delito electoral y corrupción"/>
  </r>
  <r>
    <d v="2026-02-10T00:00:00"/>
    <x v="1"/>
    <x v="31"/>
    <x v="3"/>
    <x v="7"/>
    <m/>
    <x v="1"/>
    <s v="Nacional"/>
    <x v="0"/>
    <x v="70"/>
    <s v="El jefe de campaña de Gustavo Petro en las elecciones de 2022, hoy presidente de Ecopetrol, enfrentará imputaciones por delitos electorales y tráfico de influencias, según confirmó la Fiscalía colombiana."/>
    <m/>
    <x v="2"/>
    <m/>
    <n v="2500"/>
    <s v="Fiscalía colombiana imputará a jefe de campaña de Petro por delito electoral y corrupción"/>
  </r>
  <r>
    <d v="2026-02-10T00:00:00"/>
    <x v="1"/>
    <x v="32"/>
    <x v="3"/>
    <x v="7"/>
    <m/>
    <x v="1"/>
    <s v="Internacional"/>
    <x v="5"/>
    <x v="71"/>
    <s v="La Fiscalía General de la Nación de Colombia planea imputar al presidente de la petrolera estatal Ecopetrol, Ricardo Roa, por presuntas violaciones de los límites de gasto de campaña durante la candidatura presidencial de Gustavo Petro en 2022, cuando ejercía de gerente de su campaña, según desveló 'El Tiempo'."/>
    <m/>
    <x v="2"/>
    <m/>
    <n v="7100"/>
    <s v="Fiscalía de Colombia estudia imputar al presidente de Ecopetrol por presuntas irregularidades en elecciones"/>
  </r>
  <r>
    <d v="2026-02-10T00:00:00"/>
    <x v="1"/>
    <x v="33"/>
    <x v="3"/>
    <x v="7"/>
    <m/>
    <x v="1"/>
    <s v="Internacional"/>
    <x v="5"/>
    <x v="72"/>
    <s v="La Fiscalía de Colombia estudia imputar a Ricardo Roa, jefe de Ecopetrol, por exceso de gasto en la campaña de Petro y posible tráfico de influencias."/>
    <m/>
    <x v="2"/>
    <m/>
    <n v="7100"/>
    <s v="La Fiscalía colombiana valora imputar al presidente de Ecopetrol por supuestas irregularidades en la campaña de Petro"/>
  </r>
  <r>
    <d v="2026-02-10T00:00:00"/>
    <x v="1"/>
    <x v="34"/>
    <x v="3"/>
    <x v="7"/>
    <m/>
    <x v="1"/>
    <s v="Nacional"/>
    <x v="0"/>
    <x v="33"/>
    <s v="El actual presidente de Ecopetrol deberá responder por los delitos de tráfico de influencias y violación de topes electorales"/>
    <m/>
    <x v="2"/>
    <m/>
    <n v="2500"/>
    <s v="Fiscalía imputó cargos a Ricardo Roa, ex gerente de la campaña Petro Presidente, por irregularidades en las elecciones de 2022 en Colombia"/>
  </r>
  <r>
    <d v="2026-02-10T00:00:00"/>
    <x v="1"/>
    <x v="35"/>
    <x v="3"/>
    <x v="7"/>
    <m/>
    <x v="1"/>
    <s v="Nacional"/>
    <x v="0"/>
    <x v="73"/>
    <s v="La Fiscalía de Colombia anunció que solicitó una audiencia de imputación de cargos contra el actual presidente de Ecopetrol, Ricardo Roa, por violación de topes de financiación de la campaña presidencial de Gustavo Petro en 2022, ya que fue la persona que se desempeñó como jefe de dicha campaña política."/>
    <m/>
    <x v="2"/>
    <m/>
    <n v="174833"/>
    <s v="Fiscalía de Colombia anuncia imputación de cargos contra el presidente de Ecopetrol, Ricardo Roa, por violación de topes en la campaña Petro Presidente"/>
  </r>
  <r>
    <d v="2026-02-10T00:00:00"/>
    <x v="1"/>
    <x v="36"/>
    <x v="3"/>
    <x v="7"/>
    <m/>
    <x v="1"/>
    <s v="Nacional"/>
    <x v="0"/>
    <x v="74"/>
    <s v="La Fiscalía General de la Nación de Colombia planea imputar al presidente de la petrolera estatal Ecopetrol, Ricardo Roa, por presuntas violaciones de los límites de gasto de campaña durante la candidatura presidencial de Gustavo Petro en 2022, cuando ejercía de gerente de su campaña, según desveló 'El Tiempo'."/>
    <m/>
    <x v="2"/>
    <m/>
    <n v="2500"/>
    <s v="Economía.- Fiscalía de Colombia estudia imputar al presidente de Ecopetrol por presuntas irregularidades en elecciones"/>
  </r>
  <r>
    <d v="2026-02-10T00:00:00"/>
    <x v="1"/>
    <x v="37"/>
    <x v="3"/>
    <x v="7"/>
    <m/>
    <x v="1"/>
    <s v="Nacional"/>
    <x v="0"/>
    <x v="75"/>
    <s v="La Fiscalía General de la Nación radicó formalmente la solicitud de audiencia de imputación de cargos contra Ricardo Roa Barragán, actual presidente de Ecopetrol, en un proceso penal que contempla dos líneas de investigación distintas. Las actuaciones se adelantan bajo la administración de la fiscal general Luz Adriana Camargo y están relacionadas con hechos ocurridos tanto durante la campaña presidencial de Gustavo Petro en 2022 como en transacciones personales posteriores del funcionario."/>
    <m/>
    <x v="2"/>
    <m/>
    <n v="39066"/>
    <s v="Fiscalía imputará cargos a Ricardo Roa por topes electorales en campaña Petro"/>
  </r>
  <r>
    <d v="2026-02-10T00:00:00"/>
    <x v="1"/>
    <x v="38"/>
    <x v="3"/>
    <x v="7"/>
    <m/>
    <x v="1"/>
    <s v="Nacional"/>
    <x v="0"/>
    <x v="76"/>
    <s v="La Fiscalía General de la Nación radica imputación contra Ricardo Roa, presidente de Ecopetrol. Conozca los detalles sobre la violación de topes en la campaña Petro y el caso de su lujoso apartamento."/>
    <m/>
    <x v="2"/>
    <m/>
    <n v="2500"/>
    <s v="Sacudida judicial: Fiscalía radica imputación de cargos contra Ricardo Roa, presidente de Ecopetrol"/>
  </r>
  <r>
    <d v="2026-02-10T00:00:00"/>
    <x v="1"/>
    <x v="39"/>
    <x v="3"/>
    <x v="7"/>
    <m/>
    <x v="1"/>
    <s v="Caldas"/>
    <x v="4"/>
    <x v="77"/>
    <s v="La Fiscalía General de la Nación imputará cargos por violación del tope de gastos electorales y tráfico de influencias contra Ricardo Roa, quien fue gerente de la campaña de 2022 del hoy presidente Gustavo Petro y actualmente preside la petrolera estatal Ecopetrol."/>
    <m/>
    <x v="2"/>
    <m/>
    <n v="10500"/>
    <s v="Imputarán al jefe de campaña 2022 de Petro, actual presidente de Ecopetrol, por delito electoral y corrupción"/>
  </r>
  <r>
    <d v="2026-02-10T00:00:00"/>
    <x v="1"/>
    <x v="40"/>
    <x v="3"/>
    <x v="7"/>
    <m/>
    <x v="1"/>
    <s v="Tolima"/>
    <x v="4"/>
    <x v="78"/>
    <s v="La Fiscalía imputará a Ricardo Roa por presuntos excesos en topes de campaña Petro 2022 y tráfico de influencias en la compra de un apartamento."/>
    <m/>
    <x v="2"/>
    <m/>
    <n v="10500"/>
    <s v="Imputarán al presidente de Ecopetrol por irregularidades en campaña Petro"/>
  </r>
  <r>
    <d v="2026-02-10T00:00:00"/>
    <x v="1"/>
    <x v="41"/>
    <x v="3"/>
    <x v="7"/>
    <m/>
    <x v="1"/>
    <s v="Nacional"/>
    <x v="0"/>
    <x v="79"/>
    <s v="La Fiscalía anunció la imputación de cargos contra el actual presidente de Ecopetrol, quien fue gerente de campaña de Gustavo Petro en 2022."/>
    <m/>
    <x v="2"/>
    <m/>
    <n v="6100"/>
    <s v="Fiscalía imputará cargos a Ricardo Roa por topes de campaña Petro"/>
  </r>
  <r>
    <d v="2026-02-10T00:00:00"/>
    <x v="1"/>
    <x v="42"/>
    <x v="3"/>
    <x v="7"/>
    <m/>
    <x v="1"/>
    <s v="Internacional"/>
    <x v="5"/>
    <x v="80"/>
    <s v="La fiscalía colombiana anunció el inicio de un proceso penal contra el presidente de Ecopetrol, Ricardo Roa, por presuntas irregularidades en la financiación de la campaña electoral de Gustavo Petro, que lo llevó al poder en 2022."/>
    <m/>
    <x v="2"/>
    <m/>
    <n v="7100"/>
    <s v="Imputarán al presidente de Ecopetrol por irregularidades en campaña de Petro"/>
  </r>
  <r>
    <d v="2026-02-10T00:00:00"/>
    <x v="1"/>
    <x v="43"/>
    <x v="0"/>
    <x v="7"/>
    <m/>
    <x v="0"/>
    <s v="magdalena"/>
    <x v="1"/>
    <x v="81"/>
    <s v="Desde diferentes sectores políticos están pidiendo la renuncia de Ricardo Roa de la presidencia de Ecopetrol, luego que la Fiscalía anunciará que lo imputará por la presunta violación de topes en la campaña de Petro Presidente y el tráfico de influencias por la compra de un apartamento en el norte de Bogotá."/>
    <m/>
    <x v="2"/>
    <m/>
    <n v="11500"/>
    <s v="«Su permanencia es dañina”: piden salida de Ricardo roa de Ecopetrol"/>
  </r>
  <r>
    <d v="2026-02-10T00:00:00"/>
    <x v="1"/>
    <x v="44"/>
    <x v="3"/>
    <x v="7"/>
    <m/>
    <x v="1"/>
    <s v="Nacional"/>
    <x v="0"/>
    <x v="82"/>
    <s v="La Fiscalía General de la Nación imputó cargos a Ricardo Roa, actual presidente de Ecopetrol y exgerente de la campaña de Petro Presidente 2022 por los delitos de violación de topes electorales y tráfico de influencias, en el marco de las investigaciones relacionadas con la financiación de la campaña presidencial."/>
    <m/>
    <x v="2"/>
    <m/>
    <n v="2500"/>
    <s v="Imputación contra presidente de Ecopetrol: Fiscalía investiga presuntas irregularidades en campaña de Petro"/>
  </r>
  <r>
    <d v="2026-02-10T00:00:00"/>
    <x v="1"/>
    <x v="45"/>
    <x v="3"/>
    <x v="7"/>
    <m/>
    <x v="1"/>
    <s v="Valle"/>
    <x v="4"/>
    <x v="83"/>
    <s v="El presidente de Ecopetrol responderá por irregularidades en la campaña Petro Presidente 2022."/>
    <m/>
    <x v="2"/>
    <m/>
    <n v="2500"/>
    <s v="Fiscalía imputará a Ricardo Roa por violación de topes y tráfico de influencias"/>
  </r>
  <r>
    <d v="2026-02-10T00:00:00"/>
    <x v="1"/>
    <x v="46"/>
    <x v="3"/>
    <x v="7"/>
    <m/>
    <x v="1"/>
    <s v="Internacional"/>
    <x v="5"/>
    <x v="84"/>
    <s v="Roa, quien dirigió la campaña de Petro en 2022, fue multado en noviembre por el Consejo Nacional Electoral tras determinar que la campaña superó los topes de gasto."/>
    <m/>
    <x v="2"/>
    <m/>
    <n v="7100"/>
    <s v="Fiscalía imputará al presidente de Ecopetrol por irregularidades en la campaña de Petro"/>
  </r>
  <r>
    <d v="2026-02-10T00:00:00"/>
    <x v="1"/>
    <x v="47"/>
    <x v="3"/>
    <x v="7"/>
    <m/>
    <x v="1"/>
    <s v="Nacional"/>
    <x v="0"/>
    <x v="85"/>
    <s v="Se radicarán dos solicitudes de imputación contra Ricardo Roa por presuntas irregularidades en topes de campaña del Pacto Histórico y un posible caso de tráfico de influencias relacionado con contrataciones en Ecopetrol."/>
    <m/>
    <x v="2"/>
    <m/>
    <n v="14500"/>
    <s v="Fiscalía anuncia imputación contra presidente de Ecopetrol"/>
  </r>
  <r>
    <d v="2026-02-10T00:00:00"/>
    <x v="1"/>
    <x v="48"/>
    <x v="3"/>
    <x v="7"/>
    <m/>
    <x v="1"/>
    <s v="Internacional"/>
    <x v="5"/>
    <x v="86"/>
    <s v="La fiscalía colombiana anunció el lunes que imputará al presidente de la estatal petrolera Ecopetrol por presuntas irregularidades en la financiación de la campaña electoral con la que llegó Gustavo Petro al poder en el 2022."/>
    <m/>
    <x v="2"/>
    <m/>
    <n v="7100"/>
    <s v="Fiscalía imputará a presidente de Ecopetrol por gastos de campaña presidencial de Petro"/>
  </r>
  <r>
    <d v="2026-02-10T00:00:00"/>
    <x v="1"/>
    <x v="49"/>
    <x v="3"/>
    <x v="7"/>
    <m/>
    <x v="1"/>
    <s v="Antioquia"/>
    <x v="4"/>
    <x v="87"/>
    <s v="La Fiscalía General de la Nación anunció este lunes la radicación formal de solicitudes de imputación de cargos contra Ricardo Roa Barragán, actual presidente de la empresa estatal Ecopetrol S.A., en relación con dos investigaciones penales que han marcado la agenda política y judicial del país en las últimas semanas."/>
    <m/>
    <x v="2"/>
    <m/>
    <n v="5000"/>
    <s v="Fiscalía imputará cargos a Ricardo Roa, presidente de Ecopetrol, por presuntas irregularidades en campaña y tráfico de influencias"/>
  </r>
  <r>
    <d v="2026-02-10T00:00:00"/>
    <x v="1"/>
    <x v="50"/>
    <x v="3"/>
    <x v="7"/>
    <m/>
    <x v="1"/>
    <s v="Atlántico"/>
    <x v="1"/>
    <x v="88"/>
    <s v="En un giro judicial que sacude los cimientos de la empresa más importante del país, la Fiscalía General de la Nación radicó formalmente este lunes, 9 de febrero, la solicitud de audiencia de imputación de cargos contra Ricardo Roa Barragán, actual presidente de Ecopetrol."/>
    <m/>
    <x v="2"/>
    <m/>
    <n v="2800"/>
    <s v="Fiscalía General imputará cargos al presidente de Ecopetrol por dos delitos"/>
  </r>
  <r>
    <d v="2026-02-10T00:00:00"/>
    <x v="1"/>
    <x v="51"/>
    <x v="3"/>
    <x v="7"/>
    <m/>
    <x v="1"/>
    <s v="Nacional"/>
    <x v="0"/>
    <x v="89"/>
    <s v="La Fiscalía General de la Nación radicó este lunes una solicitud de audiencia de imputación de cargos contra Ricardo Roa, actual presidente de Ecopetrol. El proceso se fundamenta en las presuntas irregularidades ocurridas durante su gestión como gerente de la campaña presidencial de Gustavo Petro en el año 2022. La autoridad judicial busca determinar su responsabilidad en el delito de violación de los topes de financiación electoral establecidos por la ley colombiana."/>
    <m/>
    <x v="2"/>
    <m/>
    <n v="35000"/>
    <s v="Fiscalía imputará cargos contra Ricardo Roa por topes de la campaña Petro Presidente"/>
  </r>
  <r>
    <d v="2026-02-10T00:00:00"/>
    <x v="1"/>
    <x v="52"/>
    <x v="3"/>
    <x v="7"/>
    <m/>
    <x v="1"/>
    <s v="Antioquia"/>
    <x v="4"/>
    <x v="90"/>
    <s v="Sobre la compra del apartamento, la Fiscalía sostiene que se trató de una transacción que incidió en futuros contratos dentro de la compañía."/>
    <m/>
    <x v="2"/>
    <m/>
    <n v="106360"/>
    <s v="Atención: Fiscalía imputará cargos a Ricardo Roa por violación de topes en campaña Petro y tráfico de influencias por lujoso apartamento"/>
  </r>
  <r>
    <d v="2026-02-10T00:00:00"/>
    <x v="1"/>
    <x v="53"/>
    <x v="3"/>
    <x v="7"/>
    <m/>
    <x v="1"/>
    <s v="Internacional"/>
    <x v="5"/>
    <x v="71"/>
    <s v="La Fiscalía General de la Nación de Colombia planea imputar al presidente de la petrolera estatal Ecopetrol, Ricardo Roa, por presuntas violaciones de los límites de gasto de campaña durante la candidatura presidencial de Gustavo Petro en 2022, cuando ejercía de gerente de su campaña, según desveló 'El Tiempo'."/>
    <m/>
    <x v="2"/>
    <m/>
    <n v="7100"/>
    <s v="Fiscalía de Colombia estudia imputar al presidente de Ecopetrol por presuntas irregularidades en elecciones"/>
  </r>
  <r>
    <d v="2026-02-10T00:00:00"/>
    <x v="1"/>
    <x v="54"/>
    <x v="3"/>
    <x v="7"/>
    <m/>
    <x v="1"/>
    <s v="Internacional"/>
    <x v="5"/>
    <x v="91"/>
    <s v="Ricardo Roa fue gerente de la campaña de 2022 del actual presidente colombiano Gustavo Petro y actualmente preside la petrolera estatal Ecopetrol"/>
    <m/>
    <x v="2"/>
    <m/>
    <n v="7100"/>
    <s v="La Fiscalía colombiana imputará al jefe de campaña de Petro por delito electoral y tráfico de influencias"/>
  </r>
  <r>
    <d v="2026-02-10T00:00:00"/>
    <x v="1"/>
    <x v="55"/>
    <x v="3"/>
    <x v="7"/>
    <m/>
    <x v="1"/>
    <s v="Internacional"/>
    <x v="5"/>
    <x v="71"/>
    <s v="La Fiscalía General de la Nación de Colombia planea imputar al presidente de la petrolera estatal Ecopetrol, Ricardo Roa, por presuntas violaciones de los límites de gasto de campaña durante la candidatura presidencial de Gustavo Petro en 2022, cuando ejercía de gerente de su campaña, según desveló 'El Tiempo'."/>
    <m/>
    <x v="2"/>
    <m/>
    <n v="7100"/>
    <s v="Fiscalía de Colombia estudia imputar al presidente de Ecopetrol por presuntas irregularidades en elecciones"/>
  </r>
  <r>
    <d v="2026-02-10T00:00:00"/>
    <x v="1"/>
    <x v="56"/>
    <x v="3"/>
    <x v="7"/>
    <m/>
    <x v="1"/>
    <s v="Nacional"/>
    <x v="0"/>
    <x v="92"/>
    <s v="La Fiscalía imputará cargos contra Ricardo Roa, presidente de Ecopetrol, por presuntos delitos de tráfico de influencias y superación de topes electorales durante su gestión como gerente de la campaña presidencial del Pacto Histórico."/>
    <m/>
    <x v="2"/>
    <m/>
    <n v="376966"/>
    <s v="Estos son los delitos que la Fiscalía imputará a Ricardo Roa, presidente de Ecopetrol"/>
  </r>
  <r>
    <d v="2026-02-10T00:00:00"/>
    <x v="1"/>
    <x v="57"/>
    <x v="0"/>
    <x v="7"/>
    <m/>
    <x v="0"/>
    <s v="Huila"/>
    <x v="6"/>
    <x v="93"/>
    <s v="La imputación de cargos contra Ricardo Roa, actual presidente de Ecopetrol, marca un punto de inflexión que trasciende lo judicial y se instala de lleno en el terreno de la confianza pública, la estabilidad empresarial y la responsabilidad institucional. No se trata de prejuzgar, pues la presunción de inocencia es un principio inquebrantable del Estado de derecho, sino de reconocer que la mayor empresa del país no puede continuar atrapada en una nube de dudas que afectan su reputación, su desempeño financiero y su papel estratégico en las finanzas nacionales."/>
    <m/>
    <x v="2"/>
    <m/>
    <n v="2600"/>
    <s v="Ricardo Roa debe dar un paso al costado"/>
  </r>
  <r>
    <d v="2026-02-10T00:00:00"/>
    <x v="1"/>
    <x v="58"/>
    <x v="3"/>
    <x v="7"/>
    <m/>
    <x v="1"/>
    <s v="Internacional"/>
    <x v="5"/>
    <x v="94"/>
    <s v="La Fiscalía colombiana imputará cargos por violación del tope de gastos electorales y tráfico de influencias contra Ricardo Roa, quien fue gerente de la campaña de 2022 del hoy presidente Gustavo Petro y actualmente preside la petrolera estatal Ecopetrol."/>
    <m/>
    <x v="2"/>
    <m/>
    <n v="7100"/>
    <s v="Jefe de campaña de Petro, imputado por violar ley electoral"/>
  </r>
  <r>
    <d v="2026-02-10T00:00:00"/>
    <x v="1"/>
    <x v="59"/>
    <x v="3"/>
    <x v="7"/>
    <m/>
    <x v="1"/>
    <s v="Atlántico"/>
    <x v="1"/>
    <x v="95"/>
    <s v="Fiscalía radica solicitudes de imputación contra Ricardo Roa por topes electorales y tráfico de influencias"/>
    <m/>
    <x v="2"/>
    <m/>
    <n v="3100"/>
    <s v="Fiscalía radica solicitudes de imputación contra Ricardo Roa por topes electorales y tráfico de influencias"/>
  </r>
  <r>
    <d v="2026-02-10T00:00:00"/>
    <x v="1"/>
    <x v="60"/>
    <x v="3"/>
    <x v="7"/>
    <m/>
    <x v="1"/>
    <s v="Nariño"/>
    <x v="4"/>
    <x v="96"/>
    <s v="La Fiscalía General de la Nación anunció que llamará a imputación de cargos a Ricardo Roa, actual presidente de la estatal petrolera. La investigación se centra en presuntas irregularidades y tráfico de influencias durante su gestión como gerente de la campaña «Petro Presidente» en 2022."/>
    <m/>
    <x v="2"/>
    <m/>
    <n v="10500"/>
    <s v="Fiscalía imputará cargos a Ricardo Roa, presidente de Ecopetrol"/>
  </r>
  <r>
    <d v="2026-02-10T00:00:00"/>
    <x v="1"/>
    <x v="61"/>
    <x v="3"/>
    <x v="7"/>
    <m/>
    <x v="1"/>
    <s v="Nacional"/>
    <x v="0"/>
    <x v="97"/>
    <s v="A través de un comunicado, la defensa del presidente de Ecopetrol, Ricardo Roa, aseguró que, hasta el momento, “no ha sido notificada formalmente de citación alguna a una audiencia”, tal como anunció hoy la Fiscalía."/>
    <m/>
    <x v="0"/>
    <m/>
    <n v="39066"/>
    <s v="Defensa de Roa dice que no ha recibido notificación de la Fiscalía"/>
  </r>
  <r>
    <d v="2026-02-11T00:00:00"/>
    <x v="1"/>
    <x v="11"/>
    <x v="0"/>
    <x v="7"/>
    <m/>
    <x v="0"/>
    <s v="Nacional"/>
    <x v="0"/>
    <x v="98"/>
    <s v="La solicitud del corporado se fundamenta en las investigaciones penales que avanzan contra el directivo y por los cuales será imputado el próximo 11 de marzo."/>
    <m/>
    <x v="2"/>
    <m/>
    <n v="446166"/>
    <s v="Presidente del Concejo de Medellín pide la suspensión de Ricardo Roa como presidente de Ecopetrol"/>
  </r>
  <r>
    <d v="2026-02-11T00:00:00"/>
    <x v="1"/>
    <x v="11"/>
    <x v="3"/>
    <x v="7"/>
    <m/>
    <x v="1"/>
    <s v="Nacional"/>
    <x v="0"/>
    <x v="99"/>
    <s v="Roa es uno de los funcionarios más cercanos al presidente Gustavo Petro y el hecho de que tenga que responder ante la justicia, lo deja muy mal parado frente a la posibilidad de que pueda seguir al frente de la empresa más importante del país."/>
    <m/>
    <x v="2"/>
    <m/>
    <n v="446166"/>
    <s v="Imputación de cargos contra Roa por posibles irregularidades en campaña pone en aprietos a Petro"/>
  </r>
  <r>
    <d v="2026-02-11T00:00:00"/>
    <x v="1"/>
    <x v="11"/>
    <x v="0"/>
    <x v="7"/>
    <m/>
    <x v="0"/>
    <s v="Nacional"/>
    <x v="0"/>
    <x v="100"/>
    <s v="El abogado del presidente de Ecopetrol, Juan David León, aseguró que la imputación no altera su situación jurídica ni justifica una renuncia inmediata."/>
    <m/>
    <x v="0"/>
    <m/>
    <n v="446166"/>
    <s v="No vemos necesaria la renuncia de Ricardo Roa, dice su defensa tras imputación de cargos"/>
  </r>
  <r>
    <d v="2026-02-11T00:00:00"/>
    <x v="1"/>
    <x v="4"/>
    <x v="3"/>
    <x v="7"/>
    <m/>
    <x v="1"/>
    <s v="Nacional"/>
    <x v="0"/>
    <x v="101"/>
    <s v="Entre el 11 y el 12 de marzo, el presidente de Ecopetrol será imputado en medio de las investigaciones que adelanta en su contra la Fiscalía."/>
    <m/>
    <x v="2"/>
    <m/>
    <n v="487100"/>
    <s v="Ricardo Roa será imputado el 12 de marzo por violación de topes electorales"/>
  </r>
  <r>
    <d v="2026-02-11T00:00:00"/>
    <x v="1"/>
    <x v="4"/>
    <x v="3"/>
    <x v="7"/>
    <m/>
    <x v="1"/>
    <s v="Nacional"/>
    <x v="0"/>
    <x v="102"/>
    <s v="Es la primera de las dos imputaciones que la Fiscalía hará en contra de Ricardo Roa, presidente de Ecopetrol."/>
    <m/>
    <x v="2"/>
    <m/>
    <n v="487100"/>
    <s v="Ricardo Roa será imputado el 11 de marzo por presunto tráfico de influencias"/>
  </r>
  <r>
    <d v="2026-02-11T00:00:00"/>
    <x v="1"/>
    <x v="4"/>
    <x v="0"/>
    <x v="7"/>
    <m/>
    <x v="0"/>
    <s v="Nacional"/>
    <x v="0"/>
    <x v="103"/>
    <s v="Caracol Radio conoció que Ricardo Roa presentará un informe a la Junta Directiva de Ecopetrol los días 18 y 19 de febrero."/>
    <m/>
    <x v="2"/>
    <m/>
    <n v="487100"/>
    <s v="Ricardo Roa descartó renunciar y pedir licencia: aseguró tener pruebas para demostrar su inocencia"/>
  </r>
  <r>
    <d v="2026-02-11T00:00:00"/>
    <x v="1"/>
    <x v="4"/>
    <x v="0"/>
    <x v="7"/>
    <m/>
    <x v="0"/>
    <s v="Nacional"/>
    <x v="0"/>
    <x v="104"/>
    <s v="La colectividad advirtió que la imputación de cargos contra el presidente de la compañía “impacta de manera negativa en el índice reputacional”"/>
    <m/>
    <x v="2"/>
    <m/>
    <n v="487100"/>
    <s v="Partido Oxígeno pide a Junta Directiva de Ecopetrol remover de su cargo a Ricardo Roa"/>
  </r>
  <r>
    <d v="2026-02-11T00:00:00"/>
    <x v="1"/>
    <x v="4"/>
    <x v="0"/>
    <x v="7"/>
    <m/>
    <x v="0"/>
    <s v="Nacional"/>
    <x v="0"/>
    <x v="105"/>
    <s v="El sindicato de la petrolera no tomó una posición frente a un eventual retiro del presidente de la compañía y señaló que lo deja en manos de la junta directiva."/>
    <m/>
    <x v="2"/>
    <m/>
    <n v="487100"/>
    <s v="Decisión la debe tomar la Junta Directiva: USO sobre posible salida de Ricardo Roa de Ecopetrol"/>
  </r>
  <r>
    <d v="2026-02-11T00:00:00"/>
    <x v="1"/>
    <x v="62"/>
    <x v="0"/>
    <x v="7"/>
    <m/>
    <x v="0"/>
    <s v="Cesar"/>
    <x v="1"/>
    <x v="106"/>
    <s v="Martin Ravelo, presidente del Sindicato de Ecopetrol (USO), se pronunció en 6 AM W sobre el anuncio de imputación de cargos contra el presidente de la petrolera, Ricardo Roa, por violación de topes electorales y tráfico de influencias y afirmó que hay una presunción de inocencia y que su retiro depende de la junta directiva."/>
    <m/>
    <x v="2"/>
    <m/>
    <n v="2500"/>
    <s v="“Decisión sobre posible salida de Ricardo Roa de Ecopetrol, la debe tomar la Junta Directiva”: USO"/>
  </r>
  <r>
    <d v="2026-02-11T00:00:00"/>
    <x v="1"/>
    <x v="63"/>
    <x v="0"/>
    <x v="7"/>
    <m/>
    <x v="0"/>
    <s v="Bolívar"/>
    <x v="1"/>
    <x v="107"/>
    <s v="La imputación de cargos contra el presidente de Ecopetrol, Ricardo Roa, por presuntas irregularidades relacionadas con la financiación de la campaña presidencial de Gustavo Petro y un caso de supuesto tráfico de influencias, ha encendido un debate al interior de la Junta Directiva de la petrolera estatal sobre su permanencia en el cargo."/>
    <m/>
    <x v="2"/>
    <m/>
    <n v="4500"/>
    <s v="Junta de Ecopetrol evalúa apartar a Ricardo Roa de la presidencia"/>
  </r>
  <r>
    <d v="2026-02-11T00:00:00"/>
    <x v="1"/>
    <x v="52"/>
    <x v="3"/>
    <x v="7"/>
    <m/>
    <x v="1"/>
    <s v="Antioquia"/>
    <x v="4"/>
    <x v="108"/>
    <s v="Para analistas, lo ideal es que la presidencia de Ecopetrol se concentre en los retos estratégicos de la compañía y no en un proceso penal que podría generar impactos reputacionales y patrimoniales."/>
    <m/>
    <x v="2"/>
    <m/>
    <n v="106360"/>
    <s v="Imputación a Ricardo Roa genera ruido reputacional y presionaría la acción de Ecopetrol"/>
  </r>
  <r>
    <d v="2026-02-11T00:00:00"/>
    <x v="1"/>
    <x v="52"/>
    <x v="3"/>
    <x v="7"/>
    <m/>
    <x v="1"/>
    <s v="Antioquia"/>
    <x v="4"/>
    <x v="109"/>
    <s v="El presidente de Ecopetrol será imputado por el delito de tráfico de influencias y Juliana Guerrero por fraude procesal y falsedad ideológica en documento público."/>
    <m/>
    <x v="2"/>
    <m/>
    <n v="106360"/>
    <s v="Listas las fechas de imputación de cargos contra Ricardo Roa y Juliana Guerrero"/>
  </r>
  <r>
    <d v="2026-02-11T00:00:00"/>
    <x v="1"/>
    <x v="52"/>
    <x v="0"/>
    <x v="7"/>
    <m/>
    <x v="0"/>
    <s v="Antioquia"/>
    <x v="4"/>
    <x v="110"/>
    <s v="Tras la imputación de cargos anunciada por la Fiscalía contra Ricardo Roa, el sindicato de Ecopetrol aseguró que cualquier decisión sobre su continuidad debe pasar por la junta directiva y llamó a proteger la estabilidad de la empresa más importante del país."/>
    <m/>
    <x v="2"/>
    <m/>
    <n v="106360"/>
    <s v="Imputación a Ricardo Roa: USO pide respetar presunción de inocencia y deja su futuro en manos de la junta de Ecopetrol"/>
  </r>
  <r>
    <d v="2026-02-11T00:00:00"/>
    <x v="1"/>
    <x v="52"/>
    <x v="3"/>
    <x v="7"/>
    <m/>
    <x v="1"/>
    <s v="Antioquia"/>
    <x v="4"/>
    <x v="111"/>
    <s v="El anuncio de imputación de cargos de la Fiscalía es por la financiación de la campaña presidencial de Gustavo Petro y unas supuestas irregularidades en la venta de un apartamento en Bogotá."/>
    <m/>
    <x v="0"/>
    <m/>
    <n v="106360"/>
    <s v="Defensa de Ricardo Roa no ve necesaria su renuncia tras anuncio de imputación de cargos"/>
  </r>
  <r>
    <d v="2026-02-11T00:00:00"/>
    <x v="1"/>
    <x v="52"/>
    <x v="0"/>
    <x v="7"/>
    <m/>
    <x v="0"/>
    <s v="Antioquia"/>
    <x v="4"/>
    <x v="112"/>
    <s v="La Fiscalía pidió imputar cargos a Ricardo Roa y reactivó debate sobre permanencia en Ecopetrol, tras prometer renunciar si afectaba la empresa petrolera."/>
    <m/>
    <x v="2"/>
    <m/>
    <n v="106360"/>
    <s v="Imputación de la Fiscalía a Ricardo Roa revive su promesa de renuncia a Ecopetrol, ¿lo hará?"/>
  </r>
  <r>
    <d v="2026-02-11T00:00:00"/>
    <x v="1"/>
    <x v="9"/>
    <x v="0"/>
    <x v="7"/>
    <m/>
    <x v="0"/>
    <s v="Nacional"/>
    <x v="0"/>
    <x v="113"/>
    <s v="El abogado Juan David León dijo que la situación jurídica del presidente de la principal petrolera del país sigue siendo la misma por lo que hasta ahora no ha sido necesaria su renuncia a la compañía."/>
    <m/>
    <x v="0"/>
    <m/>
    <n v="212366"/>
    <s v="Defensa de Ricardo Roa señala que no es necesaria su renuncia de Ecopetrol tras imputación"/>
  </r>
  <r>
    <d v="2026-02-11T00:00:00"/>
    <x v="1"/>
    <x v="7"/>
    <x v="0"/>
    <x v="7"/>
    <m/>
    <x v="0"/>
    <s v="Santander"/>
    <x v="2"/>
    <x v="114"/>
    <s v="La Fiscalía General de la Nación fijó para el próximo 11 de marzo de 2026 la audiencia de imputación de cargos contra Ricardo Roa, presidente de Ecopetrol, en un proceso que amenaza con profundizar la crisis reputacional y corporativa de la principal empresa estatal del país."/>
    <m/>
    <x v="2"/>
    <m/>
    <n v="14500"/>
    <s v="¿Un corruto manejando Ecopetrol? Imputación contra Ricardo Roa reabre debate sobre la gobernanza de Ecopetrol"/>
  </r>
  <r>
    <d v="2026-02-11T00:00:00"/>
    <x v="1"/>
    <x v="15"/>
    <x v="0"/>
    <x v="7"/>
    <m/>
    <x v="0"/>
    <s v="Atlántico"/>
    <x v="1"/>
    <x v="115"/>
    <s v="El presidente de Ecopetrol, Ricardo Roa Barragán enfrenta dos presuntos delitos: violación de topes de gastos en campañas electorales, tipificado desde 2016 tras la reforma derivada del escándalo de Odebrecht, y tráfico de influencias relacionado con la adquisición del inmueble."/>
    <m/>
    <x v="0"/>
    <m/>
    <n v="44000"/>
    <s v="“No vemos necesario que lo haga”: abogado de Roa sobre posible renuncia en Ecopetrol"/>
  </r>
  <r>
    <d v="2026-02-11T00:00:00"/>
    <x v="1"/>
    <x v="18"/>
    <x v="3"/>
    <x v="7"/>
    <m/>
    <x v="1"/>
    <s v="Nacional"/>
    <x v="0"/>
    <x v="116"/>
    <s v="Esta comparecencia representa la primera de dos cargos que se adelantan contra el presidente de Ecopetrol."/>
    <m/>
    <x v="2"/>
    <m/>
    <n v="9300"/>
    <s v="Fiscalía fija para el 11 de marzo imputación contra Ricardo Roa"/>
  </r>
  <r>
    <d v="2026-02-11T00:00:00"/>
    <x v="1"/>
    <x v="21"/>
    <x v="3"/>
    <x v="7"/>
    <m/>
    <x v="1"/>
    <s v="Nacional"/>
    <x v="0"/>
    <x v="117"/>
    <s v="Será imputado en un proceso que incluye presuntas irregularidades en la compra de un apartamento de lujo en Bogotá."/>
    <m/>
    <x v="2"/>
    <m/>
    <n v="44000"/>
    <s v="Fiscalía confirma imputación de cargos a Ricardo Roa por tráfico de influencias y violación de topes en campaña presidencial"/>
  </r>
  <r>
    <d v="2026-02-11T00:00:00"/>
    <x v="1"/>
    <x v="64"/>
    <x v="0"/>
    <x v="7"/>
    <m/>
    <x v="0"/>
    <s v="Risaralda"/>
    <x v="4"/>
    <x v="118"/>
    <s v="El candidato al Senado de la República por el partido Verde Néstor Daniel García Colorado, de origen quindiano, le pidió al presidente de Ecopetrol Ricardo Roa Barragán, renunciar al cargo para que no le siga haciendo daño al gobierno."/>
    <m/>
    <x v="2"/>
    <m/>
    <n v="2600"/>
    <s v="Néstor Daniel García, candidato al Senado, pide al presidente de Ecopetrol dar un paso al costado"/>
  </r>
  <r>
    <d v="2026-02-11T00:00:00"/>
    <x v="0"/>
    <x v="5"/>
    <x v="0"/>
    <x v="7"/>
    <m/>
    <x v="0"/>
    <s v="Nacional"/>
    <x v="0"/>
    <x v="119"/>
    <s v="Ya se fijó fecha para la imputación por tráfico de influencias. Falta la de violación de topes electorales de la campaña Petro Presidente 2022-2026."/>
    <m/>
    <x v="2"/>
    <m/>
    <n v="260000"/>
    <s v="Junta de Ecopetrol evaluará la situación fiscal de Ricardo Roa               "/>
  </r>
  <r>
    <d v="2026-02-11T00:00:00"/>
    <x v="1"/>
    <x v="5"/>
    <x v="0"/>
    <x v="7"/>
    <m/>
    <x v="0"/>
    <s v="Nacional"/>
    <x v="0"/>
    <x v="120"/>
    <s v="Ya se fijó fecha para la imputación por tráfico de influencias. Falta la de violación de topes electorales de la campaña Petro Presidente 2022-2026."/>
    <m/>
    <x v="2"/>
    <m/>
    <n v="186330"/>
    <s v="Junta de Ecopetrol cita a sesión privada por imputaciones a Ricardo Roa: ¿petrolera se tiene que declarar víctima en caso del apartamento?"/>
  </r>
  <r>
    <d v="2026-02-11T00:00:00"/>
    <x v="1"/>
    <x v="5"/>
    <x v="3"/>
    <x v="7"/>
    <m/>
    <x v="1"/>
    <s v="Nacional"/>
    <x v="0"/>
    <x v="121"/>
    <s v="La Fiscalía procesa al presidente de Ecopetrol por supuesto tráfico de influencias."/>
    <m/>
    <x v="2"/>
    <m/>
    <n v="186330"/>
    <s v="Imputación contra Ricardo Roa por compra del apartamento 901 quedó para el 11 de marzo"/>
  </r>
  <r>
    <d v="2026-02-11T00:00:00"/>
    <x v="0"/>
    <x v="2"/>
    <x v="3"/>
    <x v="7"/>
    <m/>
    <x v="1"/>
    <s v="Nacional"/>
    <x v="0"/>
    <x v="122"/>
    <s v="El 11 de marzo será la audiencia por la investigación sobre la adquisición de un inmueble en Bogotá, la fecha por el caso de los topes aún no se fija"/>
    <m/>
    <x v="2"/>
    <m/>
    <n v="45000"/>
    <s v="La imputación de cargos a Ricardo Roa será el 11 de marzo"/>
  </r>
  <r>
    <d v="2026-02-11T00:00:00"/>
    <x v="1"/>
    <x v="65"/>
    <x v="3"/>
    <x v="7"/>
    <m/>
    <x v="1"/>
    <s v="Nacional"/>
    <x v="0"/>
    <x v="123"/>
    <s v="El 11 de marzo será la audiencia por la investigación sobre la adquisición de un inmueble en Bogotá, la fecha por el caso de los topes aún no se fija"/>
    <m/>
    <x v="2"/>
    <m/>
    <n v="82033"/>
    <s v="Fiscalía General definió las fechas de imputación para Ricardo Roa y Juliana Guerrero"/>
  </r>
  <r>
    <d v="2026-02-11T00:00:00"/>
    <x v="1"/>
    <x v="17"/>
    <x v="3"/>
    <x v="7"/>
    <m/>
    <x v="1"/>
    <s v="Bolívar"/>
    <x v="1"/>
    <x v="124"/>
    <s v="La defensa del ingeniero Ricardo Roa, aseguró que, hasta el momento, no había sido notificada formalmente de ninguna citación"/>
    <m/>
    <x v="2"/>
    <m/>
    <n v="35000"/>
    <s v="Defensa de Ricardo Roa niega citación a imputación "/>
  </r>
  <r>
    <d v="2026-02-11T00:00:00"/>
    <x v="1"/>
    <x v="17"/>
    <x v="3"/>
    <x v="7"/>
    <m/>
    <x v="1"/>
    <s v="Bolívar"/>
    <x v="1"/>
    <x v="125"/>
    <s v="El presidente de Ecopetrol, Ricardo Roa, será imputado por el delito de tráfico de influencias tras la compra de un lujoso apartamento. Estos son los detalles."/>
    <m/>
    <x v="2"/>
    <m/>
    <n v="35000"/>
    <s v="Confirman la fecha de la imputación de cargos contra Ricardo Roa"/>
  </r>
  <r>
    <d v="2026-02-11T00:00:00"/>
    <x v="1"/>
    <x v="66"/>
    <x v="0"/>
    <x v="7"/>
    <m/>
    <x v="0"/>
    <s v="Antioquia"/>
    <x v="4"/>
    <x v="126"/>
    <s v="El presidente del Concejo de Medellín, Alejandro De Bedout Arango, presentó formalmente ante la Fiscalía una solicitud para que Ricardo Roa sea apartado de su cargo como gerente de Ecopetrol."/>
    <m/>
    <x v="2"/>
    <m/>
    <n v="10500"/>
    <s v="Presidente del Concejo de Medellín exigió salida de Ricardo Roa de Ecopetrol: “se tiene que ir ya”"/>
  </r>
  <r>
    <d v="2026-02-11T00:00:00"/>
    <x v="1"/>
    <x v="66"/>
    <x v="3"/>
    <x v="7"/>
    <m/>
    <x v="1"/>
    <s v="Antioquia"/>
    <x v="4"/>
    <x v="127"/>
    <s v="Son dos imputaciones las que la Fiscalía General de la Nación tiene pendiente realizar a Ricardo Roa, por las presuntas irregularidades en la adquisición del apartamento en el Barrio El Chicó de Bogotá."/>
    <m/>
    <x v="2"/>
    <m/>
    <n v="10500"/>
    <s v="Ricardo Roa Presidente de Ecopetrol será imputado por corrupción administrativa"/>
  </r>
  <r>
    <d v="2026-02-11T00:00:00"/>
    <x v="1"/>
    <x v="43"/>
    <x v="0"/>
    <x v="7"/>
    <m/>
    <x v="0"/>
    <s v="magdalena"/>
    <x v="1"/>
    <x v="128"/>
    <s v="Luego de que la Fiscalía anunció que imputará a Ricardo Roa, presidente de Ecopetrol, por el presunto conflicto de intereses en la compra de un apartamento y por haber permitido violar los topes electorales en la campaña ‘Petro presidente’, su presencia en la cabeza de la petrolera estatal se hace cada vez más difícil de sostener."/>
    <m/>
    <x v="2"/>
    <m/>
    <n v="11500"/>
    <s v="Roa sigue a la cabeza de Ecopetrol, aunque aumentan voces que piden su salida"/>
  </r>
  <r>
    <d v="2026-02-11T00:00:00"/>
    <x v="1"/>
    <x v="43"/>
    <x v="0"/>
    <x v="7"/>
    <m/>
    <x v="0"/>
    <s v="magdalena"/>
    <x v="1"/>
    <x v="129"/>
    <s v="Desde diferentes sectores políticos están pidiendo la renuncia de Ricardo Roa de la presidencia de Ecopetrol, luego que la Fiscalía anunciará que lo imputará por la presunta violación de topes en la campaña de Petro Presidente y el tráfico de influencias por la compra de un apartamento en el norte de Bogotá."/>
    <m/>
    <x v="2"/>
    <m/>
    <n v="11500"/>
    <s v="´El quedarse causa daño reputacional´"/>
  </r>
  <r>
    <d v="2026-02-11T00:00:00"/>
    <x v="1"/>
    <x v="12"/>
    <x v="0"/>
    <x v="7"/>
    <m/>
    <x v="0"/>
    <s v="Nacional"/>
    <x v="0"/>
    <x v="130"/>
    <s v="El movimiento liderado por Ingrid Betancourt reclama la aplicación de normas éticas y de buen gobierno tras la sanción impuesta al actual presidente de Ecopetrol"/>
    <m/>
    <x v="2"/>
    <m/>
    <n v="210330"/>
    <s v="Partido Oxígeno pidió sacar a Ricardo Roa Barragán de la presidencia de Ecopetrol tras reciente decisión de la Fiscalía"/>
  </r>
  <r>
    <d v="2026-02-11T00:00:00"/>
    <x v="1"/>
    <x v="12"/>
    <x v="0"/>
    <x v="7"/>
    <m/>
    <x v="0"/>
    <s v="Nacional"/>
    <x v="0"/>
    <x v="131"/>
    <s v="El sindicato de la compañía enfatizó que cualquier determinación sobre la continuidad del presidente se encuentra bajo la responsabilidad exclusiva del órgano de gobierno corporativo y no de la organización laboral"/>
    <m/>
    <x v="0"/>
    <m/>
    <n v="210330"/>
    <s v="Presidente de la USO reveló qué pasará con la permanencia de Ricardo Roa como presidente de Ecopetrol"/>
  </r>
  <r>
    <d v="2026-02-11T00:00:00"/>
    <x v="1"/>
    <x v="12"/>
    <x v="0"/>
    <x v="7"/>
    <m/>
    <x v="0"/>
    <s v="Nacional"/>
    <x v="0"/>
    <x v="132"/>
    <s v="El jurista Juan David León insistió en la inocencia del directivo de la empresa petrolera, tras ser acusado por los delitos de violación de topes electorales y tráfico de influencias"/>
    <m/>
    <x v="0"/>
    <m/>
    <n v="210330"/>
    <s v="Pese a las imputaciones de la Fiscalía, Ricardo Roa no renunciará a su cargo como presidente de Ecopetrol"/>
  </r>
  <r>
    <d v="2026-02-11T00:00:00"/>
    <x v="1"/>
    <x v="12"/>
    <x v="3"/>
    <x v="7"/>
    <m/>
    <x v="1"/>
    <s v="Nacional"/>
    <x v="0"/>
    <x v="133"/>
    <s v="Empleados vinculados ingresaron a la petrolera estatal poco antes de iniciar el actual proceso judicial, mientras una empresa proveedora colaboró con discos duros para la investigación"/>
    <m/>
    <x v="2"/>
    <m/>
    <n v="210330"/>
    <s v="Detalles del lío jurídico en que está el presidente de Ecopetrol Ricardo Roa: un lujoso apartamento, millones en transferencias e irregularidades en la campaña Petro Presidente"/>
  </r>
  <r>
    <d v="2026-02-11T00:00:00"/>
    <x v="1"/>
    <x v="12"/>
    <x v="3"/>
    <x v="7"/>
    <m/>
    <x v="1"/>
    <s v="Nacional"/>
    <x v="0"/>
    <x v="134"/>
    <s v="La petición fue radicada ante la fiscal General de la Nación, Luz Adriana Camargo, en medio de la imputación de cargos contra el actual presidente de Ecopetrol por presuntos delitos de tráfico de influencias y violación de topes electorales"/>
    <m/>
    <x v="2"/>
    <m/>
    <n v="210330"/>
    <s v="Presidente del Concejo de Medellín solicitó a la Fiscalía suspender de forma “inmediata” a Ricardo Roa por imputación en su contra"/>
  </r>
  <r>
    <d v="2026-02-11T00:00:00"/>
    <x v="1"/>
    <x v="67"/>
    <x v="0"/>
    <x v="7"/>
    <m/>
    <x v="0"/>
    <s v="Nacional"/>
    <x v="0"/>
    <x v="135"/>
    <s v="Mediante una comunicación oficial dirigida a la Junta Directiva de Ecopetrol S.A., el partido Oxígeno ha solicitado formalmente la desvinculación inmediata de Ricardo Roa Barragán de su cargo como presidente de la compañía."/>
    <m/>
    <x v="2"/>
    <m/>
    <n v="2500"/>
    <s v="Oxígeno exige la salida de Ricardo Roa de la presidencia de Ecopetrol"/>
  </r>
  <r>
    <d v="2026-02-11T00:00:00"/>
    <x v="1"/>
    <x v="68"/>
    <x v="0"/>
    <x v="7"/>
    <m/>
    <x v="0"/>
    <s v="Internacional"/>
    <x v="5"/>
    <x v="136"/>
    <s v="La defensa de Ricardo Roa aseguró que el Presidente de Ecopetrol no renunciará pese a la imputación anunciada por la Fiscalía."/>
    <m/>
    <x v="0"/>
    <m/>
    <n v="7200"/>
    <s v="“No va a renunciar”: Roa se aferra a Ecopetrol en medio del escándalo"/>
  </r>
  <r>
    <d v="2026-02-11T00:00:00"/>
    <x v="1"/>
    <x v="69"/>
    <x v="3"/>
    <x v="7"/>
    <m/>
    <x v="1"/>
    <s v="Quindío"/>
    <x v="4"/>
    <x v="137"/>
    <s v="El ente acusador formulará imputación contra el presidente de Ecopetrol y exgerente de la campaña de Gustavo Petro por presuntas irregularidades en financiación electoral y un caso de tráfico de influencias."/>
    <m/>
    <x v="2"/>
    <m/>
    <n v="10500"/>
    <s v="Fiscalía imputará cargos a Ricardo Roa por topes electorales y tráfico de influencias"/>
  </r>
  <r>
    <d v="2026-02-11T00:00:00"/>
    <x v="1"/>
    <x v="14"/>
    <x v="3"/>
    <x v="7"/>
    <m/>
    <x v="1"/>
    <s v="Nacional"/>
    <x v="0"/>
    <x v="138"/>
    <s v="Estos fueron los hallazgos periodísticos y el avance judicial alrededor de la compra de un apartamento."/>
    <m/>
    <x v="2"/>
    <m/>
    <n v="171066"/>
    <s v="Así fue como periodistas rastrearon compra de apartamento atribuido al presidente de Ecopetrol"/>
  </r>
  <r>
    <d v="2026-02-11T00:00:00"/>
    <x v="1"/>
    <x v="14"/>
    <x v="3"/>
    <x v="7"/>
    <m/>
    <x v="1"/>
    <s v="Nacional"/>
    <x v="0"/>
    <x v="139"/>
    <s v="De ser hallado culpable del delito de tráfico de influencias Ricardo Roa se podría exponer a una condena que oscila entre los cuatro y los ocho años de cárcel."/>
    <m/>
    <x v="2"/>
    <m/>
    <n v="171066"/>
    <s v="Ricardo Roa será imputado el próximo 11 de marzo por escándalo en compra de lujoso apartamento"/>
  </r>
  <r>
    <d v="2026-02-11T00:00:00"/>
    <x v="1"/>
    <x v="14"/>
    <x v="3"/>
    <x v="7"/>
    <m/>
    <x v="1"/>
    <s v="Nacional"/>
    <x v="0"/>
    <x v="140"/>
    <s v="El abogado Juan David León, apoderado de Ricardo Roa, afirmó en entrevista con La FM que su defendido no contempla renunciar a la presidencia de Ecopetrol pese a la imputación anunciada por la Fiscalía."/>
    <m/>
    <x v="0"/>
    <m/>
    <n v="171066"/>
    <s v="“No hubo ninguna violación de topes”: Abogado de Ricardo Roa asegura que la defensa no interfiere con su rol en Ecopetrol"/>
  </r>
  <r>
    <d v="2026-02-11T00:00:00"/>
    <x v="1"/>
    <x v="14"/>
    <x v="0"/>
    <x v="7"/>
    <m/>
    <x v="0"/>
    <s v="Nacional"/>
    <x v="0"/>
    <x v="141"/>
    <s v="La USO dice que la junta directiva evaluará impactos en la estabilidad de la empresa y sus acciones."/>
    <m/>
    <x v="2"/>
    <m/>
    <n v="171066"/>
    <s v="Imputación a Ricardo Roa abre interrogantes sobre estabilidad de Ecopetrol, dice presidente de la USO"/>
  </r>
  <r>
    <d v="2026-02-11T00:00:00"/>
    <x v="1"/>
    <x v="70"/>
    <x v="3"/>
    <x v="7"/>
    <m/>
    <x v="1"/>
    <s v="Nacional"/>
    <x v="0"/>
    <x v="142"/>
    <s v="Ya hay fecha para la audiencia de imputación de cargos contra Ricardo Roa, el presidente de Ecopetrol, por tráfico de influencias a favor de Juan Guillermo Mancera por la contratación del multimillonario negocio de regasificación en el Caribe a una empresa vinculada con él. Será el 11 de marzo."/>
    <m/>
    <x v="2"/>
    <m/>
    <n v="7500"/>
    <s v="Audiencia contra Roa por tráfico de influencias será el 11 de marzo"/>
  </r>
  <r>
    <d v="2026-02-11T00:00:00"/>
    <x v="1"/>
    <x v="56"/>
    <x v="0"/>
    <x v="7"/>
    <m/>
    <x v="0"/>
    <s v="Nacional"/>
    <x v="0"/>
    <x v="143"/>
    <s v="La Fiscalía determinó que Roa será imputado los próximos 11 y 12 de marzo, por los delitos de tráfico de influencias y presunta violación de topes electorales."/>
    <m/>
    <x v="2"/>
    <m/>
    <n v="376966"/>
    <s v="¿Ricardo Roa debería apartarse de su cargo en Ecopetrol, en medio de los procesos que avanzan en su contra?"/>
  </r>
  <r>
    <d v="2026-02-11T00:00:00"/>
    <x v="1"/>
    <x v="0"/>
    <x v="3"/>
    <x v="7"/>
    <m/>
    <x v="1"/>
    <s v="Nacional"/>
    <x v="0"/>
    <x v="144"/>
    <s v="Se le imputará por irregularidades halladas en la compra de un lujoso inmueble en el norte de Bogotá."/>
    <m/>
    <x v="2"/>
    <m/>
    <n v="35360"/>
    <s v="Fiscalía anuncia fecha de imputación a Ricardo Roa, presidente de Ecopetrol: será el 11 de marzo"/>
  </r>
  <r>
    <d v="2026-02-11T00:00:00"/>
    <x v="1"/>
    <x v="0"/>
    <x v="3"/>
    <x v="7"/>
    <m/>
    <x v="1"/>
    <s v="Nacional"/>
    <x v="0"/>
    <x v="145"/>
    <s v="El abogado del directivo sostuvo que la investigación no altera la presunción de inocencia ni su salida del cargo."/>
    <m/>
    <x v="0"/>
    <m/>
    <n v="35360"/>
    <s v="Defensa de Ricardo Roa descarta su salida de la presidencia de Ecopetrol, tras imputación de la Fiscalía"/>
  </r>
  <r>
    <d v="2026-02-11T00:00:00"/>
    <x v="1"/>
    <x v="71"/>
    <x v="0"/>
    <x v="7"/>
    <m/>
    <x v="0"/>
    <s v="Cundinamarca"/>
    <x v="4"/>
    <x v="146"/>
    <s v="El presidente de Ecopetrol enfrenta cargos por violación de topes en la campaña Petro y por tráfico de influencias para la compra de un apartamento."/>
    <m/>
    <x v="0"/>
    <m/>
    <n v="2600"/>
    <s v="Ricardo Roa no renunciaría pese a imputación de la Fiscalia: “no tiene sentido”"/>
  </r>
  <r>
    <d v="2026-02-11T00:00:00"/>
    <x v="1"/>
    <x v="13"/>
    <x v="3"/>
    <x v="7"/>
    <m/>
    <x v="1"/>
    <s v="Nacional"/>
    <x v="0"/>
    <x v="147"/>
    <s v="El hecho de que Roa tenga que responder ante la justicia por corrupción lo deja muy mal parado al estar al frente de la empresa más importante del país."/>
    <m/>
    <x v="2"/>
    <m/>
    <n v="228733"/>
    <s v="&quot;Terminamos pagando todos&quot;: Néstor Morales alerta por lío con el presidente de Ecopetrol"/>
  </r>
  <r>
    <d v="2026-02-11T00:00:00"/>
    <x v="1"/>
    <x v="10"/>
    <x v="3"/>
    <x v="7"/>
    <m/>
    <x v="1"/>
    <s v="Nacional"/>
    <x v="0"/>
    <x v="148"/>
    <s v="El presidente de Ecopetrol deberá responder por el delito de tráfico de influencias."/>
    <m/>
    <x v="2"/>
    <m/>
    <n v="8500"/>
    <s v="Fijan fecha y hora de la imputación contra Ricardo Roa por compra de lujoso apartamento en el norte de Bogotá"/>
  </r>
  <r>
    <d v="2026-02-11T00:00:00"/>
    <x v="1"/>
    <x v="16"/>
    <x v="3"/>
    <x v="7"/>
    <m/>
    <x v="1"/>
    <s v="Nacional"/>
    <x v="0"/>
    <x v="149"/>
    <s v="El equipo jurídico de Roa afirmó que el directivo seguirá en la compañía pese a las acusaciones de la Fiscalía."/>
    <m/>
    <x v="0"/>
    <m/>
    <n v="26333"/>
    <s v="Ricardo Roa: revelan fecha de primera imputación contra el presidente de Ecopetrol"/>
  </r>
  <r>
    <d v="2026-02-11T00:00:00"/>
    <x v="1"/>
    <x v="16"/>
    <x v="0"/>
    <x v="7"/>
    <m/>
    <x v="0"/>
    <s v="Nacional"/>
    <x v="0"/>
    <x v="150"/>
    <s v="Abogados del directivo defienden su estadía en la empresa y niegan cargos en su contra."/>
    <m/>
    <x v="0"/>
    <m/>
    <n v="26333"/>
    <s v="Ricardo Roa no renunciará a la presidencia de Ecopetrol pese a imputación de cargos de la Fiscalía"/>
  </r>
  <r>
    <d v="2026-02-11T00:00:00"/>
    <x v="1"/>
    <x v="16"/>
    <x v="0"/>
    <x v="7"/>
    <m/>
    <x v="0"/>
    <s v="Nacional"/>
    <x v="0"/>
    <x v="44"/>
    <s v="Para expertos, temáticas relacionadas con seguridad energética y protección de activos son suficientes en la agenda, como para agregar una denuncia penal."/>
    <m/>
    <x v="2"/>
    <m/>
    <n v="26333"/>
    <s v="Imputación de cargos a Ricardo Roa impactará la confianza en Ecopetrol y podría golpear sus acciones"/>
  </r>
  <r>
    <d v="2026-02-11T00:00:00"/>
    <x v="1"/>
    <x v="23"/>
    <x v="0"/>
    <x v="7"/>
    <m/>
    <x v="0"/>
    <s v="Santander"/>
    <x v="2"/>
    <x v="151"/>
    <s v="La defensa explicó que el trámite judicial no representa una sanción ni afecta la presunción de inocencia del directivo."/>
    <m/>
    <x v="0"/>
    <m/>
    <n v="41000"/>
    <s v="Defensa de Ricardo Roa asegura que imputación no implica la salida de su cargo en Ecopetrol"/>
  </r>
  <r>
    <d v="2026-02-11T00:00:00"/>
    <x v="1"/>
    <x v="46"/>
    <x v="2"/>
    <x v="7"/>
    <m/>
    <x v="0"/>
    <s v="Nacional"/>
    <x v="0"/>
    <x v="152"/>
    <s v="La Fiscalía colombiana lo imputará por delitos asociados a su rol como gerente de la campaña presidencial de Gustavo Petro en 2022. En Wall Street los títulos caen con fuerza."/>
    <m/>
    <x v="2"/>
    <m/>
    <n v="446166"/>
    <s v="Líos de Ricardo Roa en Fiscalía pasan factura a acción de Ecopetrol en BVC"/>
  </r>
  <r>
    <d v="2026-02-11T00:00:00"/>
    <x v="1"/>
    <x v="0"/>
    <x v="2"/>
    <x v="7"/>
    <m/>
    <x v="0"/>
    <s v="Nacional"/>
    <x v="0"/>
    <x v="153"/>
    <s v="Según la Bolsa de Valores de Colombia durante la jornada de este martes presentó una desvalorización de 1,78%."/>
    <m/>
    <x v="2"/>
    <m/>
    <n v="35360"/>
    <s v="Acción de Ecopetrol se desploma ante situación judicial del presidente, Ricardo Roa por imputación de la Fiscalía"/>
  </r>
  <r>
    <d v="2026-02-11T00:00:00"/>
    <x v="0"/>
    <x v="0"/>
    <x v="2"/>
    <x v="7"/>
    <m/>
    <x v="0"/>
    <s v="Nacional"/>
    <x v="0"/>
    <x v="154"/>
    <s v="(Gráfico)"/>
    <m/>
    <x v="2"/>
    <m/>
    <n v="25000"/>
    <s v="Acción de Ecopetrol siente los líos de su CEO"/>
  </r>
  <r>
    <d v="2026-02-11T00:00:00"/>
    <x v="0"/>
    <x v="0"/>
    <x v="2"/>
    <x v="7"/>
    <m/>
    <x v="0"/>
    <s v="Nacional"/>
    <x v="0"/>
    <x v="155"/>
    <s v="Sobre los $2.210 se cotizó la acción de Ecopetrol durante el martes, presentando una reducción del 1,78%..."/>
    <m/>
    <x v="2"/>
    <m/>
    <n v="25000"/>
    <s v="Lío judicial de presidente de Ecopetrol golpea a la acción"/>
  </r>
  <r>
    <d v="2026-02-11T00:00:00"/>
    <x v="1"/>
    <x v="16"/>
    <x v="2"/>
    <x v="1"/>
    <m/>
    <x v="0"/>
    <s v="Nacional"/>
    <x v="0"/>
    <x v="156"/>
    <s v="En el caso de Grupo Cibest, la expectativa es de crecimiento en ingresos y ganancias. También se proyectó el resultado de Cementos Argos."/>
    <m/>
    <x v="2"/>
    <m/>
    <n v="26333"/>
    <s v="Utilidades de Ecopetrol se habrían desplomado 35 % en el cuarto trimestre de 2025: Morgan Stanley"/>
  </r>
  <r>
    <d v="2026-02-11T00:00:00"/>
    <x v="1"/>
    <x v="4"/>
    <x v="0"/>
    <x v="2"/>
    <m/>
    <x v="0"/>
    <s v="Nacional"/>
    <x v="0"/>
    <x v="157"/>
    <s v="Cada kit incluye útiles básicos como morral, cartuchera, cuadernos lápices"/>
    <m/>
    <x v="1"/>
    <m/>
    <n v="487100"/>
    <s v="Ecopetrol entrega más de 9.000 kits escolares en Cartagena para combatir la deserción estudiantil"/>
  </r>
  <r>
    <d v="2026-02-11T00:00:00"/>
    <x v="1"/>
    <x v="7"/>
    <x v="0"/>
    <x v="2"/>
    <m/>
    <x v="0"/>
    <s v="Santander"/>
    <x v="2"/>
    <x v="158"/>
    <s v="La compañía estatal informó que entre enero y diciembre de 2025 se registraron 21.189 vinculaciones laborales inclusivas, lo que representa el 24,31% del total de empleos."/>
    <m/>
    <x v="1"/>
    <m/>
    <n v="14500"/>
    <s v="Santander entre las regiones con mayor generación de empleo por parte de Ecopetrol"/>
  </r>
  <r>
    <d v="2026-02-11T00:00:00"/>
    <x v="1"/>
    <x v="72"/>
    <x v="0"/>
    <x v="2"/>
    <m/>
    <x v="0"/>
    <s v="Neiva"/>
    <x v="6"/>
    <x v="159"/>
    <s v="En el Huila cerró el año con más de 3.500 vinculaciones laborales. El 89,7 corresponde a mano de obra local."/>
    <m/>
    <x v="1"/>
    <m/>
    <n v="2800"/>
    <s v="En el 2025 Ecopetrol generó más de 87 mil empleos a través de empresas contratistas"/>
  </r>
  <r>
    <d v="2026-02-11T00:00:00"/>
    <x v="1"/>
    <x v="73"/>
    <x v="0"/>
    <x v="2"/>
    <m/>
    <x v="0"/>
    <s v="Neiva"/>
    <x v="6"/>
    <x v="160"/>
    <s v="Ecopetrol generó 87.130 empleos acumulados durante 2025 a través de empresas contratistas, impulsando el desarrollo económico y social."/>
    <m/>
    <x v="1"/>
    <m/>
    <n v="2700"/>
    <s v="Ecopetrol generó más de 87 mil empleos en 2025"/>
  </r>
  <r>
    <d v="2026-02-11T00:00:00"/>
    <x v="1"/>
    <x v="74"/>
    <x v="0"/>
    <x v="2"/>
    <m/>
    <x v="0"/>
    <s v="Huila"/>
    <x v="6"/>
    <x v="161"/>
    <s v="Ecopetrol generó más de 87 mil empleos a nivel nacional durante el 2025 a través de su cadena de contratistas, según el balance anual."/>
    <m/>
    <x v="1"/>
    <m/>
    <n v="2500"/>
    <s v="Ecopetrol generó más de 3.500 empleos en el Huila durante 2025"/>
  </r>
  <r>
    <d v="2026-02-11T00:00:00"/>
    <x v="1"/>
    <x v="6"/>
    <x v="0"/>
    <x v="6"/>
    <m/>
    <x v="0"/>
    <s v="Nacional"/>
    <x v="0"/>
    <x v="162"/>
    <s v="Un avance significativo en la estrategia de seguridad energética de Colombia se ha materializado con el anuncio del cierre financiero para la Regasificadora del Pacífico por parte de Ecopetrol."/>
    <m/>
    <x v="1"/>
    <m/>
    <n v="2900"/>
    <s v="Ecopetrol cierra financiación de Regasificadora del Pacífico"/>
  </r>
  <r>
    <d v="2026-02-11T00:00:00"/>
    <x v="1"/>
    <x v="16"/>
    <x v="0"/>
    <x v="6"/>
    <m/>
    <x v="0"/>
    <s v="Nacional"/>
    <x v="0"/>
    <x v="163"/>
    <s v="El proyecto pretende inyectar gas y de esa manera, estabilizar las tarifas y abastecer a hogares, pequeños comercios y gas vehicular."/>
    <m/>
    <x v="1"/>
    <m/>
    <n v="26333"/>
    <s v="Regasificadora del Pacífico logra financiación por US$130 millones de FDN y BTG Pactual: así es el importante proyecto"/>
  </r>
  <r>
    <d v="2026-02-11T00:00:00"/>
    <x v="0"/>
    <x v="5"/>
    <x v="0"/>
    <x v="8"/>
    <m/>
    <x v="0"/>
    <s v="Nacional"/>
    <x v="0"/>
    <x v="164"/>
    <s v="Entre las principales operadoras se destacan Ecopetrol. Parex Resources, Gran Tierra Energy y GeoPark. "/>
    <m/>
    <x v="1"/>
    <m/>
    <n v="260000"/>
    <s v="Las inversiones de las empresas petroleras en el país para 2026"/>
  </r>
  <r>
    <d v="2026-02-11T00:00:00"/>
    <x v="1"/>
    <x v="4"/>
    <x v="0"/>
    <x v="8"/>
    <m/>
    <x v="0"/>
    <s v="Nacional"/>
    <x v="0"/>
    <x v="165"/>
    <s v="El sindicato del sector petrolero expresó incertidumbre ante la posible búsqueda de un socio estratégico para la operación de campos petroleros, lo que podría afectar las condiciones laborales de cientos de trabajadores."/>
    <m/>
    <x v="0"/>
    <m/>
    <n v="487100"/>
    <s v="Trabajadores petroleros preocupados por futuro de campos en Puerto Boyacá"/>
  </r>
  <r>
    <d v="2026-02-11T00:00:00"/>
    <x v="0"/>
    <x v="17"/>
    <x v="0"/>
    <x v="8"/>
    <m/>
    <x v="0"/>
    <s v="Bolívar"/>
    <x v="1"/>
    <x v="166"/>
    <s v="La empresa Hocol S.A, filial de Ecopetrol, avanza en la obtención de la licencia ambiental para perforar un pozo exploratorio que, de ser viable, sería en 2027."/>
    <m/>
    <x v="1"/>
    <m/>
    <n v="35000"/>
    <s v="Hocol avanza en búsqueda de gas al norte de Bolívar"/>
  </r>
  <r>
    <d v="2026-02-11T00:00:00"/>
    <x v="1"/>
    <x v="75"/>
    <x v="0"/>
    <x v="6"/>
    <m/>
    <x v="0"/>
    <s v="Casanare"/>
    <x v="3"/>
    <x v="12"/>
    <s v="Cusianagas S.A.S E.S.P. BIC informó a los usuarios de Yopal, que Ecopetrol notificó un mantenimiento programado en la planta de gas Floreña, el cual se llevará a cabo durante la noche del viernes 13 de febrero y la madrugada del sábado 14 de febrero de 2026."/>
    <m/>
    <x v="0"/>
    <m/>
    <n v="2500"/>
    <s v="Suspensión de GNV a estaciones de servicio de Yopal por mantenimiento en Floreña este fin de semana"/>
  </r>
  <r>
    <d v="2026-02-11T00:00:00"/>
    <x v="0"/>
    <x v="5"/>
    <x v="3"/>
    <x v="7"/>
    <m/>
    <x v="1"/>
    <s v="Nacional"/>
    <x v="0"/>
    <x v="167"/>
    <s v="…contra Ricardo Roa, cabeza de Ecopetrol"/>
    <m/>
    <x v="0"/>
    <m/>
    <n v="260000"/>
    <s v="Tras anuncio de imputación a sus alfiles, presidente Petro lanza nuevos dardos a la fiscal"/>
  </r>
  <r>
    <d v="2026-02-12T00:00:00"/>
    <x v="1"/>
    <x v="46"/>
    <x v="2"/>
    <x v="7"/>
    <m/>
    <x v="0"/>
    <s v="Nacional"/>
    <x v="0"/>
    <x v="168"/>
    <s v="Los mercados castigaron los títulos de la petrolera luego de que se conociera que la Fiscalía imputará al CEO de la petrolera por delitos cometidos como gerente de la campaña que llevó a Gustavo Petro a la presidencia en 2022."/>
    <m/>
    <x v="0"/>
    <m/>
    <n v="446166"/>
    <s v="¿Cuál será el efecto Roa sobre las acciones de Ecopetrol en la BVC y los ADR en Wall Street?"/>
  </r>
  <r>
    <d v="2026-02-12T00:00:00"/>
    <x v="1"/>
    <x v="12"/>
    <x v="2"/>
    <x v="7"/>
    <m/>
    <x v="0"/>
    <s v="Nacional"/>
    <x v="0"/>
    <x v="169"/>
    <s v="La cotización bursátil de la compañía petrolera experimentó una baja significativa, mientras el directivo enfrenta un proceso penal y la inestabilidad interna incrementa la preocupación entre inversionistas por el rumbo futuro de la organización"/>
    <m/>
    <x v="2"/>
    <m/>
    <n v="210330"/>
    <s v="Se desplomaron las acciones de Ecopetrol tras anuncio de proceso judicial contra su presidente, Ricardo Roa: así fue la caída"/>
  </r>
  <r>
    <d v="2026-02-12T00:00:00"/>
    <x v="0"/>
    <x v="2"/>
    <x v="2"/>
    <x v="1"/>
    <m/>
    <x v="0"/>
    <s v="Nacional"/>
    <x v="0"/>
    <x v="170"/>
    <s v="Las cuentas del Gobierno consignadas en el Marco Fiscal de Mediano Plazo para este año apuntan a un precio del brent de US$62,3 por barril."/>
    <m/>
    <x v="0"/>
    <m/>
    <n v="45000"/>
    <s v="El Gobierno y Ecopetrol hacen cuentas con brent a US&amp;2,3"/>
  </r>
  <r>
    <d v="2026-02-12T00:00:00"/>
    <x v="0"/>
    <x v="2"/>
    <x v="2"/>
    <x v="1"/>
    <m/>
    <x v="0"/>
    <s v="Nacional"/>
    <x v="0"/>
    <x v="171"/>
    <s v="Las cuentas del Gobierno consignadas en el Marco Fiscal de Mediano Plazo para este año apuntan a un precio del brent de US$62,3 por barril."/>
    <m/>
    <x v="0"/>
    <m/>
    <n v="45000"/>
    <s v="Gobierno y Ecopetrol hacen cuentas con un brent sobre US$62,3"/>
  </r>
  <r>
    <d v="2026-02-12T00:00:00"/>
    <x v="1"/>
    <x v="76"/>
    <x v="2"/>
    <x v="1"/>
    <m/>
    <x v="0"/>
    <s v="Nacional"/>
    <x v="0"/>
    <x v="172"/>
    <s v="A pocas semanas de que Ecopetrol entregue los resultados financieros correspondientes al cierre de 2025, se avivó el debate sobre la rentabilidad de la compañía, en medio de la fluctuación de los precios de referencia internacional del Brent y la exploración de yacimientos no convencionales."/>
    <m/>
    <x v="1"/>
    <m/>
    <n v="82033"/>
    <s v="Ecopetrol mantiene margen de US$10 entre su 'breakeven' y la cotización del brent"/>
  </r>
  <r>
    <d v="2026-02-12T00:00:00"/>
    <x v="1"/>
    <x v="77"/>
    <x v="2"/>
    <x v="1"/>
    <m/>
    <x v="0"/>
    <s v="Cundinamarca"/>
    <x v="4"/>
    <x v="173"/>
    <s v="Sobre los $2.210 se cotizó la acción de Ecopetrol durante este 9 de febrero, presentando una reducción del 1,78% jalonado principalmente por la incertidumbre en el gobierno corporativo de la petrolera más grande del país."/>
    <m/>
    <x v="2"/>
    <m/>
    <n v="2500"/>
    <s v="Acción de Ecopetrol se desplomó"/>
  </r>
  <r>
    <d v="2026-02-12T00:00:00"/>
    <x v="1"/>
    <x v="16"/>
    <x v="0"/>
    <x v="7"/>
    <m/>
    <x v="0"/>
    <s v="Nacional"/>
    <x v="0"/>
    <x v="174"/>
    <s v="Analistas de BTG Pactual sugieren que, paradójicamente, el mercado podría preferir la continuidad de Roa, a quien se le ha pedido que renuncie."/>
    <m/>
    <x v="0"/>
    <m/>
    <n v="26333"/>
    <s v="Al mercado le preocupa posible salida de Ricardo Roa de Ecopetrol: cree que podría llegar un presidente “más radical”"/>
  </r>
  <r>
    <d v="2026-02-12T00:00:00"/>
    <x v="1"/>
    <x v="70"/>
    <x v="1"/>
    <x v="4"/>
    <m/>
    <x v="1"/>
    <s v="Nacional"/>
    <x v="0"/>
    <x v="175"/>
    <s v="Chris Wright, secretario de Energía de Estados Unidos, llegó esta mañana a Venezuela. Es el segundo funcionario de alto rango del gobierno gringo que visita el país tras la captura de Nicolás Maduro, el pasado 3 de enero. Previamente hubo un encuentro con el director de la CIA. Se reunirá esta tarde con Delcy Rodríguez, la encargada del régimen venezolano."/>
    <m/>
    <x v="0"/>
    <m/>
    <n v="7500"/>
    <s v="Secretario de Energía de EE.UU. se reúne hoy con Delcy Rodríguez"/>
  </r>
  <r>
    <d v="2026-02-12T00:00:00"/>
    <x v="1"/>
    <x v="78"/>
    <x v="0"/>
    <x v="6"/>
    <m/>
    <x v="0"/>
    <s v="Internacional"/>
    <x v="5"/>
    <x v="176"/>
    <s v="El presidente de Colombia, Gustavo Petro, ha anunciado este miércoles durante un acto público en el departamento de Tolima, en el centro del país, la importación de gas desde Venezuela, a un precio muy reducido."/>
    <m/>
    <x v="0"/>
    <m/>
    <n v="7200"/>
    <s v="Petro anuncia que importará gas venezolano «muchísimo más barato»"/>
  </r>
  <r>
    <d v="2026-02-12T00:00:00"/>
    <x v="1"/>
    <x v="59"/>
    <x v="0"/>
    <x v="6"/>
    <m/>
    <x v="0"/>
    <s v="Atlántico"/>
    <x v="1"/>
    <x v="177"/>
    <s v="Desde Tolima, el mandatario aseguró que Colombia adquirirá gas venezolano a un precio más competitivo y reveló que dialogó con Donald Trump sobre una eventual participación de Ecopetrol en el sector energético del vecino país."/>
    <m/>
    <x v="0"/>
    <m/>
    <n v="4500"/>
    <s v="Petro anuncia compra de gas a Venezuela a menor costo y plantea rol de Ecopetrol en su reactivación energética"/>
  </r>
  <r>
    <d v="2026-02-12T00:00:00"/>
    <x v="1"/>
    <x v="79"/>
    <x v="0"/>
    <x v="6"/>
    <m/>
    <x v="0"/>
    <s v="Internacional"/>
    <x v="5"/>
    <x v="178"/>
    <s v="En un movimiento que busca reconfigurar el mapa energético de la región, el presidente de Colombia, Gustavo Petro, confirmó sus planes para importar gas desde Venezuela a precios competitivos"/>
    <m/>
    <x v="0"/>
    <m/>
    <n v="7200"/>
    <s v="Petro busca gas venezolano barato y propone alianza estratégica a Trump"/>
  </r>
  <r>
    <d v="2026-02-12T00:00:00"/>
    <x v="1"/>
    <x v="80"/>
    <x v="0"/>
    <x v="6"/>
    <m/>
    <x v="0"/>
    <s v="Nacional"/>
    <x v="0"/>
    <x v="179"/>
    <s v="Recientemente, el mandatario colombiano planteó a su homólogo estadounidense, Donald Trump, la posibilidad de que Ecopetrol participe en la reactivación económica de Venezuela."/>
    <m/>
    <x v="0"/>
    <m/>
    <n v="12000"/>
    <s v="Petro dice que Colombia importará &quot;gas venezolano muchísimo más barato&quot;"/>
  </r>
  <r>
    <d v="2026-02-12T00:00:00"/>
    <x v="1"/>
    <x v="11"/>
    <x v="0"/>
    <x v="7"/>
    <m/>
    <x v="0"/>
    <s v="Nacional"/>
    <x v="0"/>
    <x v="180"/>
    <s v="Ecopetrol es una empresa listada en bolsa, no solo en Colombia sino también en Estados Unidos, y por lo tanto el valor de su acción en el mercado está atado incluso a la situación jurídica y reputacional de su presidente, hoy procesado por la justicia colombiana."/>
    <m/>
    <x v="2"/>
    <m/>
    <n v="446166"/>
    <s v="Continuidad de Ricardo Roa como presidente de Ecopetrol perjudica a la principal empresa del país"/>
  </r>
  <r>
    <d v="2026-02-12T00:00:00"/>
    <x v="1"/>
    <x v="11"/>
    <x v="3"/>
    <x v="7"/>
    <m/>
    <x v="1"/>
    <s v="Nacional"/>
    <x v="0"/>
    <x v="181"/>
    <s v="Abogados penalistas y la Veeduría por la Verdad y la Justicia alertaron sobre posibles vulneraciones al debido proceso en el caso que involucra al presidente de Ecopetrol, Ricardo Roa."/>
    <m/>
    <x v="1"/>
    <m/>
    <n v="446166"/>
    <s v="Juristas piden respeto al debido proceso en caso contra presidente de Ecopetrol"/>
  </r>
  <r>
    <d v="2026-02-12T00:00:00"/>
    <x v="1"/>
    <x v="16"/>
    <x v="0"/>
    <x v="7"/>
    <m/>
    <x v="0"/>
    <s v="Nacional"/>
    <x v="0"/>
    <x v="182"/>
    <s v="Confianza y reputación son palabras clave para una compañía que cotiza en el mercado bursátil."/>
    <m/>
    <x v="2"/>
    <m/>
    <n v="26333"/>
    <s v="Ricardo Roa, el presidente de Ecopetrol que más se ha ‘rajado’ en confianza y generación de valor para la empresa"/>
  </r>
  <r>
    <d v="2026-02-12T00:00:00"/>
    <x v="1"/>
    <x v="5"/>
    <x v="0"/>
    <x v="7"/>
    <m/>
    <x v="0"/>
    <s v="Nacional"/>
    <x v="0"/>
    <x v="183"/>
    <s v="EL TIEMPO reveló que habrá sesión privada el 18 de febrero. El 11 y 12 de marzo quedaron imputaciones por compra de apartamento y topes electorales."/>
    <m/>
    <x v="2"/>
    <m/>
    <n v="186330"/>
    <s v="Atención: nuevo miembro de junta de Ecopetrol estaría inhabilitado para evaluar situación jurídica de Ricardo Roa tras imputaciones en su contra"/>
  </r>
  <r>
    <d v="2026-02-12T00:00:00"/>
    <x v="1"/>
    <x v="5"/>
    <x v="0"/>
    <x v="7"/>
    <m/>
    <x v="0"/>
    <s v="Nacional"/>
    <x v="0"/>
    <x v="184"/>
    <s v="En #ElCafédeHoy: los efectos de la acusación por la gerencia de la campaña Petro Presidente y los topes electorales."/>
    <m/>
    <x v="2"/>
    <m/>
    <n v="186330"/>
    <s v="Ricardo Roa, la imputación que hará la Fiscalía y el efecto sobre Ecopetrol"/>
  </r>
  <r>
    <d v="2026-02-12T00:00:00"/>
    <x v="1"/>
    <x v="81"/>
    <x v="3"/>
    <x v="7"/>
    <m/>
    <x v="1"/>
    <s v="Huila"/>
    <x v="6"/>
    <x v="185"/>
    <s v="La Fiscalía General determinó que se fijó para el próximo 11 de marzo la primera audiencia de imputación de cargos contra Ricardo Roa, presidente de Ecopetrol por el delito de tráfico de influencias."/>
    <m/>
    <x v="2"/>
    <m/>
    <n v="2800"/>
    <s v="¿Cuándo será imputado Ricardo Roa, presidente de Ecopetrol?"/>
  </r>
  <r>
    <d v="2026-02-12T00:00:00"/>
    <x v="1"/>
    <x v="52"/>
    <x v="0"/>
    <x v="7"/>
    <m/>
    <x v="0"/>
    <s v="Antioquia"/>
    <x v="4"/>
    <x v="186"/>
    <s v="El 10 de octubre de 2024, el presidente de Ecopetrol Ricardo Roa les dijo a los medios que “si hubiera una investigación, si hubiera unos cargos, que afecten a la compañía, yo estaría dispuesto a renunciar”."/>
    <m/>
    <x v="2"/>
    <m/>
    <n v="106360"/>
    <s v="¿Por qué sigue Roa en Ecopetrol?"/>
  </r>
  <r>
    <d v="2026-02-12T00:00:00"/>
    <x v="1"/>
    <x v="12"/>
    <x v="0"/>
    <x v="7"/>
    <m/>
    <x v="0"/>
    <s v="Nacional"/>
    <x v="0"/>
    <x v="187"/>
    <s v="Los procesos judiciales a los que se enfrenta el alto funcionario están ligados a los delitos de violación de topes electorales y tráfico de influencias"/>
    <m/>
    <x v="2"/>
    <m/>
    <n v="210330"/>
    <s v="María Fernanda Cabal recordó la promesa que hizo Ricardo Roa de renunciar a Ecopetrol si era investigado por la justicia: “Honre su palabra”"/>
  </r>
  <r>
    <d v="2026-02-12T00:00:00"/>
    <x v="1"/>
    <x v="12"/>
    <x v="3"/>
    <x v="7"/>
    <m/>
    <x v="1"/>
    <s v="Nacional"/>
    <x v="0"/>
    <x v="188"/>
    <s v="Organizaciones civiles y expertos jurídicos advirtieron sobre la importancia de proteger el debido proceso y la presunción de inocencia en procesos penales, ante el aumento de filtraciones y juicios mediáticos que pueden poner en riesgo derechos fundamentales y la credibilidad del sistema judicial"/>
    <m/>
    <x v="1"/>
    <m/>
    <n v="210330"/>
    <s v="Veeduría ciudadana pidió respetar el debido proceso y la presunción de inocencia en el caso del presidente de Ecopetrol, Ricardo Roa"/>
  </r>
  <r>
    <d v="2026-02-12T00:00:00"/>
    <x v="1"/>
    <x v="82"/>
    <x v="3"/>
    <x v="7"/>
    <m/>
    <x v="1"/>
    <s v="Córdoba"/>
    <x v="1"/>
    <x v="189"/>
    <s v="El presidente de Ecopetrol, Ricardo Roa, enfrentará los días 11 y 12 de marzo dos audiencias clave ante la justicia: una por presunto tráfico de influencias relacionado con la compra de un apartamento en el norte de Bogotá y otra por la supuesta violación de topes en la campaña presidencial de 2022."/>
    <m/>
    <x v="0"/>
    <m/>
    <n v="11500"/>
    <s v="Ya hay fechas para audiencias contra Roa"/>
  </r>
  <r>
    <d v="2026-02-12T00:00:00"/>
    <x v="1"/>
    <x v="10"/>
    <x v="0"/>
    <x v="7"/>
    <m/>
    <x v="0"/>
    <s v="Nacional"/>
    <x v="0"/>
    <x v="190"/>
    <s v="En el Congreso, Roa prometió en 2024 que se haría a un lado de la compañía si su nombre resultaba salpicado en algún escándalo. Hoy, la justicia lo llamó a imputación de cargos."/>
    <m/>
    <x v="2"/>
    <m/>
    <n v="8500"/>
    <s v="Le exigen a Ricardo Roa que cumpla su promesa de 2024 de renunciar a Ecopetrol ante los escándalos en su contra: “Si se afecta mi buen nombre y reputación”"/>
  </r>
  <r>
    <d v="2026-02-12T00:00:00"/>
    <x v="1"/>
    <x v="10"/>
    <x v="3"/>
    <x v="7"/>
    <m/>
    <x v="1"/>
    <s v="Nacional"/>
    <x v="0"/>
    <x v="191"/>
    <s v="La alerta fue presentada por la Veeduría por la Verdad y la Justicia."/>
    <m/>
    <x v="1"/>
    <m/>
    <n v="8500"/>
    <s v="Caso Ricardo Roa: abogados piden frenar juicios anticipados y proteger el debido proceso"/>
  </r>
  <r>
    <d v="2026-02-12T00:00:00"/>
    <x v="1"/>
    <x v="10"/>
    <x v="0"/>
    <x v="7"/>
    <m/>
    <x v="0"/>
    <s v="Nacional"/>
    <x v="0"/>
    <x v="192"/>
    <s v="Experto de BTG Pactual dice que los líos legales del presidente de la petrolera tampoco golpearían el precio de la acción."/>
    <m/>
    <x v="0"/>
    <m/>
    <n v="8500"/>
    <s v="Esta es la razón por la que los mercados prefieren que Roa siga a la cabeza de Ecopetrol con todo y sus problemas jurídicos"/>
  </r>
  <r>
    <d v="2026-02-12T00:00:00"/>
    <x v="1"/>
    <x v="83"/>
    <x v="3"/>
    <x v="7"/>
    <m/>
    <x v="1"/>
    <s v="Córdoba"/>
    <x v="1"/>
    <x v="193"/>
    <s v="Según la Veeduría, el debate jurídico debe desarrollarse exclusivamente en los estrados y no en la arena mediática."/>
    <m/>
    <x v="1"/>
    <m/>
    <n v="2500"/>
    <s v="Piden frenar juicios anticipados en proceso contra el presidente de Ecopetrol, Ricardo Roa"/>
  </r>
  <r>
    <d v="2026-02-12T00:00:00"/>
    <x v="1"/>
    <x v="84"/>
    <x v="3"/>
    <x v="7"/>
    <m/>
    <x v="1"/>
    <s v="Nacional"/>
    <x v="0"/>
    <x v="194"/>
    <s v="El ente acusador informó que Roa, exgerente de campaña de Petro Presidente y actual presidente de Ecopetrol, será imputado únicamente por violación de topes electorales. La actuación penal se concentra en el exceso de gasto y, por ahora, deja fuera del proceso la discusión sobre el origen de los recursos identificados por el CNE."/>
    <m/>
    <x v="2"/>
    <m/>
    <n v="347500"/>
    <s v="Ricardo Roa: la Fiscalía mantiene en suspenso el capítulo de financiación con fuentes prohibidas"/>
  </r>
  <r>
    <d v="2026-02-12T00:00:00"/>
    <x v="1"/>
    <x v="14"/>
    <x v="0"/>
    <x v="7"/>
    <m/>
    <x v="0"/>
    <s v="Nacional"/>
    <x v="0"/>
    <x v="195"/>
    <s v="USO defiende seguridad energética y tecnología: la junta de Ecopetrol debe analizar impactos, procesos justos y cómo fracking y precios afectan la soberanía colombiana."/>
    <m/>
    <x v="2"/>
    <m/>
    <n v="171066"/>
    <s v="Sindicatos de Ecopetrol contradicen a Petro por valor del petróleo y hablan del caso judicial de Ricardo Roa"/>
  </r>
  <r>
    <d v="2026-02-12T00:00:00"/>
    <x v="1"/>
    <x v="85"/>
    <x v="3"/>
    <x v="7"/>
    <m/>
    <x v="1"/>
    <s v="Nacional"/>
    <x v="0"/>
    <x v="196"/>
    <s v="La Veeduría por la Verdad y la Justicia emitió un enérgico llamado a la opinión pública y a las autoridades judiciales para garantizar el respeto irrestricto a las garantías constitucionales en el proceso que involucra a Ricardo Roa, presidente de Ecopetrol."/>
    <m/>
    <x v="1"/>
    <m/>
    <n v="2900"/>
    <s v="La Veeduría por la Verdad y la Justicia advierte irregularidades en el proceso contra Ricardo Roa"/>
  </r>
  <r>
    <d v="2026-02-12T00:00:00"/>
    <x v="1"/>
    <x v="86"/>
    <x v="0"/>
    <x v="7"/>
    <m/>
    <x v="0"/>
    <s v="Nacional"/>
    <x v="0"/>
    <x v="197"/>
    <s v="En menos de una semana, la Fiscalía anunció que imputará a Ricardo Roa y Estados Unidos habilitó los negocios de hidrocarburos en Venezuela."/>
    <m/>
    <x v="2"/>
    <m/>
    <n v="2900"/>
    <s v="Ecopetrol se enfrenta a dos escenarios: ¿se viene la tormenta perfecta o habrá tranquilidad?"/>
  </r>
  <r>
    <d v="2026-02-12T00:00:00"/>
    <x v="1"/>
    <x v="87"/>
    <x v="3"/>
    <x v="7"/>
    <m/>
    <x v="1"/>
    <s v="Meta"/>
    <x v="7"/>
    <x v="198"/>
    <s v="Por medio de un comunicado, la Veeduría por la Verdad y la Justicia informó a la opinión pública que de cara al proceso que involucra al señor Ricardo Roa presidente de Ecopetrol se hace necesario abrir un debate esencial de cara al respeto irrestricto por las garantías constitucionales que rigen toda actuación penal."/>
    <m/>
    <x v="1"/>
    <m/>
    <n v="2500"/>
    <s v="Veeduría denuncia «juzgamiento paralelo» a Ricardo Roa"/>
  </r>
  <r>
    <d v="2026-02-12T00:00:00"/>
    <x v="1"/>
    <x v="88"/>
    <x v="3"/>
    <x v="7"/>
    <m/>
    <x v="1"/>
    <s v="Huila"/>
    <x v="6"/>
    <x v="199"/>
    <s v="La Veeduría por la Verdad y la Justicia se permite informar a la opinión pública que de cara al proceso que involucra al señor Ricardo Roa presidente de Ecopetrol se hace necesario abrir un debate esencial de cara al respeto irrestricto por las garantías constitucionales que rigen toda actuación penal."/>
    <m/>
    <x v="1"/>
    <m/>
    <n v="2700"/>
    <s v="A las personas se les juzga por lo que hacen, no por quienes son"/>
  </r>
  <r>
    <d v="2026-02-12T00:00:00"/>
    <x v="1"/>
    <x v="89"/>
    <x v="3"/>
    <x v="7"/>
    <m/>
    <x v="1"/>
    <s v="Antioquia"/>
    <x v="4"/>
    <x v="200"/>
    <s v="La Veeduría por la Verdad y la Justicia emitió un enérgico llamado a la opinión pública y a las autoridades judiciales para garantizar el respeto irrestricto a las garantías constitucionales en el proceso que involucra a Ricardo Roa, presidente de Ecopetrol."/>
    <m/>
    <x v="1"/>
    <m/>
    <n v="2600"/>
    <s v="Caso Ricardo Roa: Piden proteger el debido proceso"/>
  </r>
  <r>
    <d v="2026-02-12T00:00:00"/>
    <x v="1"/>
    <x v="51"/>
    <x v="3"/>
    <x v="7"/>
    <m/>
    <x v="1"/>
    <s v="Nacional"/>
    <x v="0"/>
    <x v="201"/>
    <s v="La Veeduría por la Verdad y la Justicia señaló que de cara al proceso donde está involucrado Ricardo Roa, presidente de Ecopetrol, &quot;se hace necesario abrir un debate esencial de cara al respeto irrestricto por las garantías constitucionales que rigen toda actuación penal. "/>
    <m/>
    <x v="1"/>
    <m/>
    <n v="82033"/>
    <s v="Veeduría por la Verdad llama a frenar juicios anticipados en proceso contra Ricardo Roa"/>
  </r>
  <r>
    <d v="2026-02-12T00:00:00"/>
    <x v="1"/>
    <x v="90"/>
    <x v="0"/>
    <x v="9"/>
    <m/>
    <x v="0"/>
    <s v="Nacional"/>
    <x v="0"/>
    <x v="202"/>
    <s v="Llegaron Juan Gonzalo Castaño y Carolina Arias provenientes de organizaciones radicales anti extractivistas que se unen a otros dos radicales miembros de junta"/>
    <m/>
    <x v="0"/>
    <m/>
    <n v="7500"/>
    <s v="Petro reforzó la junta Ecopetrol con 2 ambientalistas para asegurar el fin del contrato de fracking con la OXY en EEUU"/>
  </r>
  <r>
    <d v="2026-02-12T00:00:00"/>
    <x v="1"/>
    <x v="70"/>
    <x v="0"/>
    <x v="7"/>
    <m/>
    <x v="0"/>
    <s v="Nacional"/>
    <x v="0"/>
    <x v="203"/>
    <s v="El presidente de Ecopetrol, Ricardo Roa, se ha sostenido en el cargo a pesar de los distintos ruidos de corrupción que lo han rodeado. Y nada indica que la nueva Junta Directiva vaya a cambiar de curso ahora que será imputado penalmente."/>
    <m/>
    <x v="0"/>
    <m/>
    <n v="7500"/>
    <s v="En la Junta de Ecopetrol no hay plan para sacar a Roa a pesar de imputación"/>
  </r>
  <r>
    <d v="2026-02-12T00:00:00"/>
    <x v="1"/>
    <x v="4"/>
    <x v="0"/>
    <x v="10"/>
    <m/>
    <x v="0"/>
    <s v="Nacional"/>
    <x v="0"/>
    <x v="204"/>
    <s v="Advierten que decisiones administrativas no deben impactar a trabajadores ni proyectos en la región."/>
    <m/>
    <x v="0"/>
    <m/>
    <n v="487100"/>
    <s v="USO pide que situación en Ecopetrol no afecte empleo ni operaciones en el Catatumbo"/>
  </r>
  <r>
    <d v="2026-02-12T00:00:00"/>
    <x v="1"/>
    <x v="91"/>
    <x v="0"/>
    <x v="10"/>
    <m/>
    <x v="0"/>
    <s v="Nacional"/>
    <x v="0"/>
    <x v="205"/>
    <s v="La USO aseguró que el breakeven de Ecopetrol ronda los US$50 por barril y sostuvo que el fracking, además de ser rentable, tendría menor huella de carbono por barril que varios campos convencionales maduros."/>
    <m/>
    <x v="0"/>
    <m/>
    <n v="7100"/>
    <s v="USO choca con Petro por afirmación sobre quiebra de Ecopetrol y defiende viabilidad del fracking"/>
  </r>
  <r>
    <d v="2026-02-12T00:00:00"/>
    <x v="1"/>
    <x v="16"/>
    <x v="0"/>
    <x v="10"/>
    <m/>
    <x v="0"/>
    <s v="Nacional"/>
    <x v="0"/>
    <x v="206"/>
    <s v="El presidente de Colombia, Gustavo Petro, también criticó el fracking; pero la USO volvió a señalar que Colombia necesita rescatar su soberanía energética."/>
    <m/>
    <x v="0"/>
    <m/>
    <n v="26333"/>
    <s v="Sindicato desmiente a Petro, niega que Ecopetrol se quebraría si produce con fracking y advierte déficit de gas"/>
  </r>
  <r>
    <d v="2026-02-12T00:00:00"/>
    <x v="1"/>
    <x v="47"/>
    <x v="0"/>
    <x v="10"/>
    <m/>
    <x v="0"/>
    <s v="Nacional"/>
    <x v="0"/>
    <x v="207"/>
    <s v="USO contradice a Petro: “El fracking no quiebra a Ecopetrol, puede salvarla”."/>
    <m/>
    <x v="0"/>
    <m/>
    <n v="14500"/>
    <s v="Sindicatos de Ecopetrol defienden fracking y cuestionan afirmaciones de Petro"/>
  </r>
  <r>
    <d v="2026-02-12T00:00:00"/>
    <x v="1"/>
    <x v="52"/>
    <x v="0"/>
    <x v="10"/>
    <m/>
    <x v="0"/>
    <s v="Antioquia"/>
    <x v="4"/>
    <x v="208"/>
    <s v="La Unión Sindical Obrera (USO) rebatió las alertas de Gustavo Petro sobre la viabilidad de Ecopetrol. Conozca los datos técnicos de costos y fracking que contradicen al mandatario."/>
    <m/>
    <x v="0"/>
    <m/>
    <n v="106360"/>
    <s v="USO desmiente a Petro sobre precios del petróleo y fracking en Colombia"/>
  </r>
  <r>
    <d v="2026-02-12T00:00:00"/>
    <x v="0"/>
    <x v="5"/>
    <x v="0"/>
    <x v="10"/>
    <m/>
    <x v="0"/>
    <s v="Nacional"/>
    <x v="0"/>
    <x v="209"/>
    <s v="La Unión Sindical Obrera (USO) fustigó al presidente Gustavo Petro por sus declaraciones sobre la situación financiera de Ecopetrol"/>
    <m/>
    <x v="0"/>
    <m/>
    <n v="260000"/>
    <s v="La USO fustiga a Petro por dichos sobre Ecopetrol"/>
  </r>
  <r>
    <d v="2026-02-12T00:00:00"/>
    <x v="0"/>
    <x v="5"/>
    <x v="0"/>
    <x v="10"/>
    <m/>
    <x v="0"/>
    <s v="Nacional"/>
    <x v="0"/>
    <x v="210"/>
    <s v="La Unión Sindical Obrera (USO) fustigó al presidente Gustavo Petro por sus declaraciones sobre la situación financiera de Ecopetrol"/>
    <m/>
    <x v="0"/>
    <m/>
    <n v="260000"/>
    <s v="USO responde a Petro: “Decir disparates no resuelve nada”"/>
  </r>
  <r>
    <d v="2026-02-12T00:00:00"/>
    <x v="1"/>
    <x v="5"/>
    <x v="0"/>
    <x v="10"/>
    <m/>
    <x v="0"/>
    <s v="Nacional"/>
    <x v="0"/>
    <x v="211"/>
    <s v="El sindicato también insistió en que es indispensable realizar los pilotos de fracking en Colombia."/>
    <m/>
    <x v="0"/>
    <m/>
    <n v="186330"/>
    <s v="¿Ecopetrol se quebrará si el petróleo baja de US$ 60? La USO contradice al presidente Petro y asegura que su afirmación carece de sustento técnico"/>
  </r>
  <r>
    <d v="2026-02-12T00:00:00"/>
    <x v="1"/>
    <x v="5"/>
    <x v="0"/>
    <x v="10"/>
    <m/>
    <x v="0"/>
    <s v="Nacional"/>
    <x v="0"/>
    <x v="212"/>
    <s v="La respuesta de la Unión Sindical Obrera se da luego de las declaraciones del mandatario en el consejo de ministros realizado este 10 de febrero."/>
    <m/>
    <x v="0"/>
    <m/>
    <n v="186330"/>
    <s v="Las duras preguntas que le hizo la USO, sindicato de Ecopetrol, al presidente Gustavo Petro tras datos sobre actividad petrolera: 'Resulta inaudito'"/>
  </r>
  <r>
    <d v="2026-02-12T00:00:00"/>
    <x v="1"/>
    <x v="6"/>
    <x v="0"/>
    <x v="10"/>
    <m/>
    <x v="0"/>
    <s v="Nacional"/>
    <x v="0"/>
    <x v="213"/>
    <s v="El debate en torno a la sostenibilidad financiera de Ecopetrol frente a la volátil cotización del petróleo ha alcanzado un punto crítico en Colombia, con declaraciones contrapuestas entre el Gobierno Nacional y el principal sindicato de la compañía."/>
    <m/>
    <x v="0"/>
    <m/>
    <n v="2900"/>
    <s v="Ecopetrol: USO contradice a Petro por precio del petróleo"/>
  </r>
  <r>
    <d v="2026-02-12T00:00:00"/>
    <x v="1"/>
    <x v="6"/>
    <x v="0"/>
    <x v="10"/>
    <m/>
    <x v="0"/>
    <s v="Nacional"/>
    <x v="0"/>
    <x v="214"/>
    <s v="Un debate esencial sobre la dirección de la política energética en Colombia ha emergido con fuerza, centrado en las cifras de la actividad petrolera."/>
    <m/>
    <x v="0"/>
    <m/>
    <n v="2900"/>
    <s v="USO de Ecopetrol corrige a Petro sobre actividad petrolera"/>
  </r>
  <r>
    <d v="2026-02-12T00:00:00"/>
    <x v="0"/>
    <x v="0"/>
    <x v="0"/>
    <x v="10"/>
    <m/>
    <x v="0"/>
    <s v="Nacional"/>
    <x v="0"/>
    <x v="215"/>
    <s v="La Unión Sindical Obrera señaló que en Colombia se debería implementar esta técnica de fracturamiento."/>
    <m/>
    <x v="0"/>
    <m/>
    <n v="25000"/>
    <s v="Duro choque de la USO y Petro por el fracking"/>
  </r>
  <r>
    <d v="2026-02-12T00:00:00"/>
    <x v="1"/>
    <x v="0"/>
    <x v="0"/>
    <x v="10"/>
    <m/>
    <x v="0"/>
    <s v="Nacional"/>
    <x v="0"/>
    <x v="216"/>
    <s v="La Unión Sindical Obrera señaló que en Colombia se debería implementar esta técnica de fracturamiento."/>
    <m/>
    <x v="0"/>
    <m/>
    <n v="35360"/>
    <s v="'No diga disparates', le dice el sindicato petrolero a Petro al darle una lección rápida sobre el 'fracking'"/>
  </r>
  <r>
    <d v="2026-02-12T00:00:00"/>
    <x v="1"/>
    <x v="92"/>
    <x v="0"/>
    <x v="10"/>
    <m/>
    <x v="0"/>
    <s v="Santander"/>
    <x v="4"/>
    <x v="217"/>
    <s v="Las recientes declaraciones del presidente Gustavo Petro durante un Consejo de Ministros generaron tensión al interior de la Unión Sindical Obrera (USO), tras referirse a la viabilidad financiera de Ecopetrol en un escenario de bajos precios del crudo."/>
    <m/>
    <x v="0"/>
    <m/>
    <n v="11500"/>
    <s v="Cruce de posturas en la USO por declaraciones sobre Ecopetrol"/>
  </r>
  <r>
    <d v="2026-02-12T00:00:00"/>
    <x v="1"/>
    <x v="12"/>
    <x v="0"/>
    <x v="10"/>
    <m/>
    <x v="0"/>
    <s v="Nacional"/>
    <x v="0"/>
    <x v="218"/>
    <s v="La agrupación sindical solicitó que la toma de decisiones se base en estudios científicos y no en percepciones, advirtiendo sobre los riesgos de restringir el desarrollo local mientras aumenta la importación de gas y petróleo"/>
    <m/>
    <x v="0"/>
    <m/>
    <n v="210330"/>
    <s v="La USO le envió fuerte mensaje a Petro por afirmación sobre los riesgos del fracking en Colombia: “Decir disparates no resuelve nada”"/>
  </r>
  <r>
    <d v="2026-02-12T00:00:00"/>
    <x v="1"/>
    <x v="56"/>
    <x v="0"/>
    <x v="10"/>
    <m/>
    <x v="0"/>
    <s v="Nacional"/>
    <x v="0"/>
    <x v="219"/>
    <s v="El dirigente sindical fue enfático en que el país necesita avanzar en proyectos de fracking para producir gas."/>
    <m/>
    <x v="0"/>
    <m/>
    <n v="376966"/>
    <s v="USO cuestiona afirmaciones del presidente Gustavo Petro sobre el fracking"/>
  </r>
  <r>
    <d v="2026-02-12T00:00:00"/>
    <x v="1"/>
    <x v="93"/>
    <x v="0"/>
    <x v="10"/>
    <m/>
    <x v="0"/>
    <s v="Tolima"/>
    <x v="4"/>
    <x v="220"/>
    <s v="La Unión Sindical Obrera (USO), principal sindicato del sector energético en Colombia, lanzó un fuerte pronunciamiento contra la política de hidrocarburos del presidente Gustavo Petro, cuestionando sus afirmaciones sobre la viabilidad financiera de Ecopetrol y el impacto del fracking."/>
    <m/>
    <x v="0"/>
    <m/>
    <n v="2600"/>
    <s v="USO contradice a Petro y defiende el fracking como alternativa para “salvar” a Ecopetrol y la soberanía energética"/>
  </r>
  <r>
    <d v="2026-02-12T00:00:00"/>
    <x v="1"/>
    <x v="43"/>
    <x v="0"/>
    <x v="10"/>
    <m/>
    <x v="0"/>
    <s v="magdalena"/>
    <x v="1"/>
    <x v="221"/>
    <s v="En medio del consejo de ministros convocado por la emergencia invernal que afecta a Córdoba y otras regiones del Caribe colombiano, el presidente Gustavo Petro lanzó una afirmación que encendió el debate petrolero, de nuevo."/>
    <m/>
    <x v="0"/>
    <m/>
    <n v="11500"/>
    <s v="La USO contradijo a Petro sobre posible quiebra de Ecopetrol con Brent"/>
  </r>
  <r>
    <d v="2026-02-12T00:00:00"/>
    <x v="1"/>
    <x v="94"/>
    <x v="0"/>
    <x v="10"/>
    <m/>
    <x v="0"/>
    <s v="Atlántico"/>
    <x v="1"/>
    <x v="222"/>
    <s v="Un integrante de la Unión Sindical Obrera (USO) dirigió un mensaje público al presidente Gustavo Petro en el que cuestiona sus afirmaciones sobre la situación financiera de Ecopetrol y el impacto del fracking en la compañía y en la soberanía energética del país."/>
    <m/>
    <x v="0"/>
    <m/>
    <n v="2500"/>
    <s v="Miembro de la USO controvierte a Petro y defiende viabilidad del fracking para fortalecer a Ecopetrol"/>
  </r>
  <r>
    <d v="2026-02-12T00:00:00"/>
    <x v="1"/>
    <x v="23"/>
    <x v="0"/>
    <x v="10"/>
    <m/>
    <x v="0"/>
    <s v="Santander"/>
    <x v="2"/>
    <x v="223"/>
    <s v="La USO reitero la necesidad de dar vía libre a los pilotos de ´fracking ´en Santander"/>
    <m/>
    <x v="1"/>
    <m/>
    <n v="41000"/>
    <s v="La USO desmiente a Gustavo Petro sobre industria petrolera y pide pilotos de fracking"/>
  </r>
  <r>
    <d v="2026-02-12T00:00:00"/>
    <x v="1"/>
    <x v="46"/>
    <x v="0"/>
    <x v="10"/>
    <m/>
    <x v="0"/>
    <s v="Nacional"/>
    <x v="0"/>
    <x v="224"/>
    <s v="El presidente Gustavo Petro advirtió que Ecopetrol “se quiebra” si el Brent cae a US$60 por barril, mientras que el mayor sindicato de la empresa advierte que el fracking podría fortalecer su viabilidad financiera y la soberanía energética del país."/>
    <m/>
    <x v="0"/>
    <m/>
    <n v="7100"/>
    <s v="¿Ecopetrol en riesgo de quiebra por precio del petróleo? USO aboga por el fracking en Colombia"/>
  </r>
  <r>
    <d v="2026-02-12T00:00:00"/>
    <x v="1"/>
    <x v="15"/>
    <x v="0"/>
    <x v="10"/>
    <m/>
    <x v="0"/>
    <s v="Atlántico"/>
    <x v="1"/>
    <x v="225"/>
    <s v="El sindicato insistió en que es indispensable realizar los pilotos para potenciar el desarrollo. seguraron que las declaraciones carecen de sustento."/>
    <m/>
    <x v="0"/>
    <m/>
    <n v="44000"/>
    <s v="La USO desmintió a Petro sobre riesgos del ‘fracking’ en el país"/>
  </r>
  <r>
    <d v="2026-02-12T00:00:00"/>
    <x v="1"/>
    <x v="7"/>
    <x v="0"/>
    <x v="10"/>
    <m/>
    <x v="0"/>
    <s v="Santander"/>
    <x v="2"/>
    <x v="226"/>
    <s v="La Unión Sindical Obrera (USO), el sindicato más representativo del sector petrolero en Colombia, publicó un comunicado dirigido al presidente Gustavo Petro en el que cuestiona de manera técnica y directa las recientes afirmaciones del mandatario sobre los impactos económicos del fracking en Ecopetrol."/>
    <m/>
    <x v="0"/>
    <m/>
    <n v="14500"/>
    <s v="Habrá reactivación del fracking en pozos petroleros de Santander"/>
  </r>
  <r>
    <d v="2026-02-12T00:00:00"/>
    <x v="1"/>
    <x v="11"/>
    <x v="0"/>
    <x v="10"/>
    <m/>
    <x v="0"/>
    <s v="Nacional"/>
    <x v="0"/>
    <x v="227"/>
    <s v="El sindicato calificó las palabras del presidente como desacertadas y pidió que el debate sobre el futuro energético del país se dé con datos, experiencia y análisis técnico y no en posturas ideológicas."/>
    <m/>
    <x v="0"/>
    <m/>
    <n v="446166"/>
    <s v="“Sin sustento técnico”: USO enfrenta a Petro por supuesta alerta en precio del barril"/>
  </r>
  <r>
    <d v="2026-02-12T00:00:00"/>
    <x v="1"/>
    <x v="95"/>
    <x v="0"/>
    <x v="10"/>
    <m/>
    <x v="0"/>
    <s v="Nacional"/>
    <x v="0"/>
    <x v="228"/>
    <s v="La USO publicó una carta abierta al presidente Gustavo Petro contradiciendo su discurso en el consejo de ministros y defendiendo a Ecopetrol. El pronunciamiento se da en medio del deterioro financiero y reputacional de la empresa, marcado por la política anti-hidrocarburos y la imputación judicial contra su presidente, Ricardo Roa."/>
    <m/>
    <x v="0"/>
    <m/>
    <n v="2900"/>
    <s v="USO lanza dura carta a Petro: “resulta inaudito dejar de producir gas y petróleo en Colombia para importarlos”"/>
  </r>
  <r>
    <d v="2026-02-12T00:00:00"/>
    <x v="1"/>
    <x v="14"/>
    <x v="0"/>
    <x v="11"/>
    <m/>
    <x v="0"/>
    <s v="Nacional"/>
    <x v="0"/>
    <x v="229"/>
    <s v="En la denuncia se insiste en que se investigue a Ricardo Roa por delitos como interés indebido en la celebración de contratos y concierto para delinquir."/>
    <m/>
    <x v="2"/>
    <m/>
    <n v="171066"/>
    <s v="Ricardo Roa: piden desarchivar investigación contra presidente de Ecopetrol por supuesto direccionamiento de contratos"/>
  </r>
  <r>
    <d v="2026-02-12T00:00:00"/>
    <x v="1"/>
    <x v="46"/>
    <x v="0"/>
    <x v="11"/>
    <m/>
    <x v="0"/>
    <s v="Nacional"/>
    <x v="0"/>
    <x v="230"/>
    <s v="La decisión de la Fiscalía de archivar el caso el 22 de agosto se basó en la evaluación de que no había pruebas suficientes de un acuerdo delictivo entre funcionarios de Ecopetrol."/>
    <m/>
    <x v="2"/>
    <m/>
    <n v="7100"/>
    <s v="Qué significa para Roa y Ecopetrol que Helicol pida desarchivar investigación por contratos"/>
  </r>
  <r>
    <d v="2026-02-12T00:00:00"/>
    <x v="1"/>
    <x v="12"/>
    <x v="0"/>
    <x v="11"/>
    <m/>
    <x v="0"/>
    <s v="Nacional"/>
    <x v="0"/>
    <x v="231"/>
    <s v="Un juez de Bogotá deberá evaluar la solicitud presentada por la empresa para reactivar el proceso penal que involucra al actual presidente de Ecopetrol y a otros funcionarios"/>
    <m/>
    <x v="2"/>
    <m/>
    <n v="210330"/>
    <s v="Helicol pidió desarchivar investigación contra Ricardo Roa por presunto direccionamiento de contratos aéreos"/>
  </r>
  <r>
    <d v="2026-02-12T00:00:00"/>
    <x v="1"/>
    <x v="44"/>
    <x v="1"/>
    <x v="12"/>
    <m/>
    <x v="1"/>
    <s v="Nacional"/>
    <x v="0"/>
    <x v="232"/>
    <s v="El Gobierno busca recaudar cerca de $8 billones con un impuesto al patrimonio empresarial que impactaría a unas 15.000 compañías del país."/>
    <m/>
    <x v="0"/>
    <m/>
    <n v="2900"/>
    <s v="De Aval a Ecopetrol: lo que pagarían los gigantes si se declara la emergencia económica"/>
  </r>
  <r>
    <d v="2026-02-12T00:00:00"/>
    <x v="1"/>
    <x v="96"/>
    <x v="0"/>
    <x v="3"/>
    <m/>
    <x v="0"/>
    <s v="Meta"/>
    <x v="7"/>
    <x v="233"/>
    <s v="En el 2025, un total de 34.358 personas accedieron a una oportunidad laboral en el Meta a través de empresas contratistas vinculadas a Ecopetrol, según informo la compañía."/>
    <m/>
    <x v="1"/>
    <m/>
    <n v="2500"/>
    <s v="El año pasado Ecopetrol genero mas de 34.000 empleos a través de contratistas en el Meta."/>
  </r>
  <r>
    <d v="2026-02-12T00:00:00"/>
    <x v="1"/>
    <x v="81"/>
    <x v="0"/>
    <x v="7"/>
    <m/>
    <x v="0"/>
    <s v="Huila"/>
    <x v="6"/>
    <x v="234"/>
    <s v="No hay nada más importante para una compañía que su valor reputacional. Cualquier asomo de duda o suspicacia sobre sus directivos o personal expone a la empresa a daños en su imagen pública y prestigio y a una pérdida de confianza generalizada."/>
    <m/>
    <x v="2"/>
    <m/>
    <n v="2800"/>
    <s v="¿Qué tanto vale la reputación de una compañía?"/>
  </r>
  <r>
    <d v="2026-02-12T00:00:00"/>
    <x v="0"/>
    <x v="9"/>
    <x v="0"/>
    <x v="7"/>
    <m/>
    <x v="0"/>
    <s v="Nacional"/>
    <x v="0"/>
    <x v="235"/>
    <s v="Ecopetrol es más importante que Ricardo Roa. No porque Roa haya perdido su derecho fundamental a la presunción de inocencia, sino porque los escándalos que rodean al presidente de la empresa arruinan la reputación de uno de los insumos más importantes de los colombianos."/>
    <m/>
    <x v="2"/>
    <m/>
    <n v="50200"/>
    <s v="Ecopetrol es más importante que Ricardo Roa"/>
  </r>
  <r>
    <d v="2026-02-12T00:00:00"/>
    <x v="1"/>
    <x v="9"/>
    <x v="0"/>
    <x v="13"/>
    <m/>
    <x v="0"/>
    <s v="Nacional"/>
    <x v="0"/>
    <x v="235"/>
    <s v="Ecopetrol es más importante que Ricardo Roa. No porque Roa haya perdido su derecho fundamental a la presunción de inocencia, sino porque los escándalos que rodean al presidente de la empresa arruinan la reputación de uno de los insumos más importantes de los colombianos."/>
    <m/>
    <x v="2"/>
    <m/>
    <n v="212366"/>
    <s v="Ecopetrol es más importante que Ricardo Roa"/>
  </r>
  <r>
    <d v="2026-02-12T00:00:00"/>
    <x v="0"/>
    <x v="0"/>
    <x v="0"/>
    <x v="10"/>
    <m/>
    <x v="0"/>
    <s v="Nacional"/>
    <x v="0"/>
    <x v="236"/>
    <s v="La USO le respondió al Presidente que medir aquí, con ciencia y controles, puede ser mejor que importar energía."/>
    <m/>
    <x v="0"/>
    <m/>
    <n v="25000"/>
    <s v="Soberano disparate"/>
  </r>
  <r>
    <d v="2026-02-12T00:00:00"/>
    <x v="1"/>
    <x v="0"/>
    <x v="0"/>
    <x v="10"/>
    <m/>
    <x v="0"/>
    <s v="Nacional"/>
    <x v="0"/>
    <x v="236"/>
    <s v="La USO le respondió al Presidente que medir aquí, con ciencia y controles, puede ser mejor que importar energía."/>
    <m/>
    <x v="0"/>
    <m/>
    <n v="35360"/>
    <s v="Soberano disparate"/>
  </r>
  <r>
    <d v="2026-02-12T00:00:00"/>
    <x v="0"/>
    <x v="5"/>
    <x v="0"/>
    <x v="2"/>
    <m/>
    <x v="0"/>
    <s v="Nacional"/>
    <x v="0"/>
    <x v="237"/>
    <s v="Hocol, empresa del Grupo Ecopetrol adelanta una operación para mitigar la emergencia humanitaria por inundaciones en Córdoba"/>
    <m/>
    <x v="1"/>
    <m/>
    <n v="260000"/>
    <s v="Nueva polémica por cuentas del Gobierno sobre nueva emergencia: buscan $8 billones"/>
  </r>
  <r>
    <d v="2026-02-12T00:00:00"/>
    <x v="1"/>
    <x v="17"/>
    <x v="0"/>
    <x v="2"/>
    <m/>
    <x v="0"/>
    <s v="Bolívar"/>
    <x v="1"/>
    <x v="238"/>
    <s v="La iniciativa beneficiará a más de 9.300 estudiantes de sectores cercanos a Mamonal y la zona insular para incentivar el regreso a clases."/>
    <m/>
    <x v="1"/>
    <m/>
    <n v="35000"/>
    <s v="Ecopetrol apoya a 13 colegios de Cartagena con entrega de kits escolares"/>
  </r>
  <r>
    <d v="2026-02-12T00:00:00"/>
    <x v="1"/>
    <x v="10"/>
    <x v="0"/>
    <x v="2"/>
    <m/>
    <x v="0"/>
    <s v="Nacional"/>
    <x v="0"/>
    <x v="239"/>
    <s v="Hocol, una empresa perteneciente al grupo Ecopetrol, hizo el anuncio de despliegue de operación humanitaria para atender las emergencias en el departamento de Córdoba."/>
    <m/>
    <x v="1"/>
    <m/>
    <n v="8500"/>
    <s v="Empresa del Grupo Ecopetrol despliega operación para la atención de la emergencia por inundaciones en el departamento de Córdoba"/>
  </r>
  <r>
    <d v="2026-02-13T00:00:00"/>
    <x v="0"/>
    <x v="2"/>
    <x v="0"/>
    <x v="14"/>
    <m/>
    <x v="0"/>
    <s v="Nacional"/>
    <x v="0"/>
    <x v="240"/>
    <s v="Ecopetrol e ISA culminaron un proyecto estratégico de infraestructura eléctrica que mejora la confiabilidad operativa de la Refinería de Barrancabermeja"/>
    <m/>
    <x v="1"/>
    <m/>
    <n v="45000"/>
    <s v="Ecopetrol e ISA fortalecen la refinería de Barrancabermeja                     "/>
  </r>
  <r>
    <d v="2026-02-13T00:00:00"/>
    <x v="1"/>
    <x v="47"/>
    <x v="0"/>
    <x v="14"/>
    <m/>
    <x v="0"/>
    <s v="Nacional"/>
    <x v="0"/>
    <x v="241"/>
    <s v="La nueva infraestructura permitirá liberar 6,5 Gbtu diarios de gas natural al mercado."/>
    <m/>
    <x v="1"/>
    <m/>
    <n v="14500"/>
    <s v="Ecopetrol e ISA finalizan proyecto eléctrico que mejora la refinería de Barrancabermeja"/>
  </r>
  <r>
    <d v="2026-02-13T00:00:00"/>
    <x v="1"/>
    <x v="97"/>
    <x v="0"/>
    <x v="14"/>
    <m/>
    <x v="0"/>
    <s v="Nacional"/>
    <x v="0"/>
    <x v="242"/>
    <s v="El proyecto eléctrico garantiza confiabilidad y abre paso a fuentes renovables en la refinería."/>
    <m/>
    <x v="1"/>
    <m/>
    <n v="7500"/>
    <s v="ISA y Ecopetrol modernizan Barrancabermeja con nueva infraestructura"/>
  </r>
  <r>
    <d v="2026-02-13T00:00:00"/>
    <x v="1"/>
    <x v="4"/>
    <x v="0"/>
    <x v="14"/>
    <m/>
    <x v="0"/>
    <s v="Nacional"/>
    <x v="0"/>
    <x v="243"/>
    <s v="El ahorro al año supera los cinco millones de dólares con esta nueva infraestructura."/>
    <m/>
    <x v="1"/>
    <m/>
    <n v="487100"/>
    <s v="Nueva infraestructura eléctrica mejorará la operación en la refinería de Barrancabermeja"/>
  </r>
  <r>
    <d v="2026-02-13T00:00:00"/>
    <x v="1"/>
    <x v="98"/>
    <x v="0"/>
    <x v="14"/>
    <m/>
    <x v="0"/>
    <s v="Nacional"/>
    <x v="0"/>
    <x v="244"/>
    <s v="Ecopetrol e ISA culminaron un proyecto de infraestructura eléctrica en la refinería de Barrancabermeja, orientado a mejorar la confiabilidad, la eficiencia y la flexibilidad operativa de este complejo industrial."/>
    <m/>
    <x v="1"/>
    <m/>
    <n v="6800"/>
    <s v="Ecopetrol e ISA ponen en operación nuevas líneas eléctricas en la refinería de Barrancabermeja"/>
  </r>
  <r>
    <d v="2026-02-13T00:00:00"/>
    <x v="1"/>
    <x v="5"/>
    <x v="0"/>
    <x v="14"/>
    <m/>
    <x v="0"/>
    <s v="Nacional"/>
    <x v="0"/>
    <x v="245"/>
    <s v="La compañía también podrá liberar eventualmente 6,5 GBTU de gas natural al día para el mercado nacional."/>
    <m/>
    <x v="1"/>
    <m/>
    <n v="186330"/>
    <s v="Ecopetrol ahorrará US$ 6 millones al año en la Refinería de Barrancabermeja con nueva infraestructura eléctrica que construyó ISA"/>
  </r>
  <r>
    <d v="2026-02-13T00:00:00"/>
    <x v="1"/>
    <x v="6"/>
    <x v="0"/>
    <x v="14"/>
    <m/>
    <x v="0"/>
    <s v="Nacional"/>
    <x v="0"/>
    <x v="246"/>
    <s v="La Refinería de Barrancabermeja, un pilar fundamental en la matriz energética de Colombia, está marcando un hito significativo en su proceso de modernización y eficiencia operativa."/>
    <m/>
    <x v="1"/>
    <m/>
    <n v="2900"/>
    <s v="Ecopetrol: Ahorro millonario en Barrancabermeja con nueva energía"/>
  </r>
  <r>
    <d v="2026-02-13T00:00:00"/>
    <x v="1"/>
    <x v="2"/>
    <x v="0"/>
    <x v="14"/>
    <m/>
    <x v="0"/>
    <s v="Nacional"/>
    <x v="0"/>
    <x v="247"/>
    <s v="La obra generará ahorros cercanos a US$6 millones anuales, derivados de la reducción de paradas por fallas eléctricas, la disminución en el consumo de gas y la optimización de los costos energéticos"/>
    <m/>
    <x v="1"/>
    <m/>
    <n v="82033"/>
    <s v="Ecopetrol e ISA desarrollan proyecto para fortalecer la refinería de Barrancabermeja"/>
  </r>
  <r>
    <d v="2026-02-13T00:00:00"/>
    <x v="1"/>
    <x v="99"/>
    <x v="0"/>
    <x v="14"/>
    <m/>
    <x v="0"/>
    <s v="Nacional"/>
    <x v="0"/>
    <x v="248"/>
    <s v="Ecopetrol e ISA finalizaron con éxito un proyecto estratégico de infraestructura eléctrica diseñado para mejorar la confiabilidad, eficiencia y flexibilidad operativa de la Refinería de Barrancabermeja."/>
    <m/>
    <x v="1"/>
    <m/>
    <n v="2900"/>
    <s v="ISA y Ecopetrol terminan obra clave que reduce fallas eléctricas en refinería de Barrancabermeja"/>
  </r>
  <r>
    <d v="2026-02-13T00:00:00"/>
    <x v="1"/>
    <x v="16"/>
    <x v="0"/>
    <x v="14"/>
    <m/>
    <x v="0"/>
    <s v="Nacional"/>
    <x v="0"/>
    <x v="249"/>
    <s v="La obra incluye dos líneas de 60 MW, reducirá fallas eléctricas y permitirá liberar 6,5 GBTU diarios de gas para el mercado nacional."/>
    <m/>
    <x v="1"/>
    <m/>
    <n v="26333"/>
    <s v="Nuevo proyecto de distribución eléctrica en la Refinería de Barrancabermeja permitirá ahorrar US$6 millones al año"/>
  </r>
  <r>
    <d v="2026-02-13T00:00:00"/>
    <x v="1"/>
    <x v="100"/>
    <x v="0"/>
    <x v="6"/>
    <m/>
    <x v="0"/>
    <s v="Internacional"/>
    <x v="5"/>
    <x v="250"/>
    <s v="El presidente de Colombia, Gustavo Petro, afirmó el miércoles (11.02.2026) que su país importará gas venezolano a un menor precio, en un contexto en el que Venezuela ha dado indicios de apertura al capital extranjero por la venta de crudo."/>
    <m/>
    <x v="0"/>
    <m/>
    <n v="7200"/>
    <s v="Petro afirma que Colombia comprará gas “mucho más barato” de Venezuela"/>
  </r>
  <r>
    <d v="2026-02-13T00:00:00"/>
    <x v="1"/>
    <x v="101"/>
    <x v="0"/>
    <x v="6"/>
    <m/>
    <x v="0"/>
    <s v="Nacional"/>
    <x v="0"/>
    <x v="251"/>
    <s v="El mandatario confirmó este nuevo proceso energético para Colombia. Además, desistió de viajar a Europa por la crisis climática en el norte del país."/>
    <m/>
    <x v="0"/>
    <m/>
    <n v="2900"/>
    <s v="Petro canceló su viaje a Múnich y anunció que importará gas de Venezuela “mucho más barato”"/>
  </r>
  <r>
    <d v="2026-02-13T00:00:00"/>
    <x v="1"/>
    <x v="102"/>
    <x v="0"/>
    <x v="6"/>
    <m/>
    <x v="0"/>
    <s v="Internacional"/>
    <x v="5"/>
    <x v="252"/>
    <s v="El presidente colombiano tiene como objetivo que la estatal Ecopetrol participe en la reactivación económica de Venezuela y que su Gobierno importe gas del vecino país para aliviar los costos energéticos"/>
    <m/>
    <x v="0"/>
    <m/>
    <n v="7200"/>
    <s v="“Vamos a traer gas venezolano muchísimo más barato”: Petro anuncia giro energético en Colombia"/>
  </r>
  <r>
    <d v="2026-02-13T00:00:00"/>
    <x v="1"/>
    <x v="103"/>
    <x v="0"/>
    <x v="6"/>
    <m/>
    <x v="0"/>
    <s v="Nacional"/>
    <x v="0"/>
    <x v="179"/>
    <s v="Según el mandatario, Donald Trump le planteó la posibilidad de que Ecopetrol participe en la reactivación económica de Venezuela"/>
    <m/>
    <x v="0"/>
    <m/>
    <n v="2900"/>
    <s v="Petro dice que Colombia importará &quot;gas venezolano muchísimo más barato&quot;"/>
  </r>
  <r>
    <d v="2026-02-13T00:00:00"/>
    <x v="1"/>
    <x v="104"/>
    <x v="0"/>
    <x v="6"/>
    <m/>
    <x v="0"/>
    <s v="Norte de Santander"/>
    <x v="2"/>
    <x v="253"/>
    <s v="En este escenario, Ecopetrol pasaría a tener una participación relevante. El mismo presidente Petro planteó a Donald Trump la posibilidad de que Ecopetrol participe en la reactivación económica venezolana."/>
    <m/>
    <x v="0"/>
    <m/>
    <n v="10800"/>
    <s v="Petro anuncia que Colombia importará gas venezolano “muchísimo más barato”"/>
  </r>
  <r>
    <d v="2026-02-13T00:00:00"/>
    <x v="1"/>
    <x v="105"/>
    <x v="0"/>
    <x v="6"/>
    <m/>
    <x v="0"/>
    <s v="Casanare"/>
    <x v="3"/>
    <x v="254"/>
    <s v="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
    <m/>
    <x v="1"/>
    <m/>
    <n v="2500"/>
    <s v="Más de 5 mil nuevos usuarios se conectarán a la red de gas natural domiciliario en Saravena"/>
  </r>
  <r>
    <d v="2026-02-13T00:00:00"/>
    <x v="1"/>
    <x v="35"/>
    <x v="0"/>
    <x v="6"/>
    <m/>
    <x v="0"/>
    <s v="Nacional"/>
    <x v="0"/>
    <x v="255"/>
    <s v="El Gobierno de Estados Unidos, tras la captura de Maduro, ha anunciado su intención de reactivar el sector energético en Venezuela."/>
    <m/>
    <x v="0"/>
    <m/>
    <n v="174833"/>
    <s v="El presidente Gustavo Petro asegura que Colombia importará gas venezolano &quot;más barato&quot;"/>
  </r>
  <r>
    <d v="2026-02-13T00:00:00"/>
    <x v="1"/>
    <x v="106"/>
    <x v="0"/>
    <x v="6"/>
    <m/>
    <x v="0"/>
    <s v="Internacional"/>
    <x v="5"/>
    <x v="256"/>
    <s v="El mandatario colombiano planteó a su homólogo Donald Trunp, la posibilidad de que Ecopetrol participe en la reactivación económica de Venezuela."/>
    <m/>
    <x v="0"/>
    <m/>
    <n v="7200"/>
    <s v="Petro: Colombia importará gas “gas venezolano muchísimo más barato”"/>
  </r>
  <r>
    <d v="2026-02-13T00:00:00"/>
    <x v="1"/>
    <x v="107"/>
    <x v="0"/>
    <x v="6"/>
    <m/>
    <x v="0"/>
    <s v="Internacional"/>
    <x v="5"/>
    <x v="179"/>
    <s v="El presidente colombiano dijo que le propuso a Trump que la estatal Ecopetrol participe en la reactivación económica de Venezuela."/>
    <m/>
    <x v="0"/>
    <m/>
    <n v="7200"/>
    <s v="Petro dice que Colombia importará &quot;gas venezolano muchísimo más barato&quot;"/>
  </r>
  <r>
    <d v="2026-02-13T00:00:00"/>
    <x v="1"/>
    <x v="46"/>
    <x v="0"/>
    <x v="10"/>
    <m/>
    <x v="0"/>
    <s v="Nacional"/>
    <x v="0"/>
    <x v="224"/>
    <s v="El presidente Gustavo Petro advirtió que Ecopetrol “se quiebra” si el Brent cae a US$60 por barril, mientras que el mayor sindicato de la empresa advierte que el fracking podría fortalecer su viabilidad financiera y la soberanía energética del país."/>
    <m/>
    <x v="0"/>
    <m/>
    <n v="7100"/>
    <s v="¿Ecopetrol en riesgo de quiebra por precio del petróleo? USO aboga por el fracking en Colombia"/>
  </r>
  <r>
    <d v="2026-02-13T00:00:00"/>
    <x v="1"/>
    <x v="108"/>
    <x v="0"/>
    <x v="10"/>
    <m/>
    <x v="0"/>
    <s v="Guajira"/>
    <x v="1"/>
    <x v="257"/>
    <s v="Un tenso cruce en el Consejo de Ministros celebrado en Montería desató una confrontación directa entre el presidente Gustavo Petro y la Unión Sindical Obrera (USO), que salió al paso con datos duros para desmentir la afirmación del mandatario sobre una supuesta quiebra inminente de Ecopetrol si el precio del barril cae a 60 dólares."/>
    <m/>
    <x v="0"/>
    <m/>
    <n v="2500"/>
    <s v="“No tiene idea”: USO desmiente a Petro con cifras de Ecopetrol y sentencia que punto de equilibrio es 50 dólares, no 60"/>
  </r>
  <r>
    <d v="2026-02-13T00:00:00"/>
    <x v="1"/>
    <x v="2"/>
    <x v="0"/>
    <x v="10"/>
    <m/>
    <x v="0"/>
    <s v="Nacional"/>
    <x v="0"/>
    <x v="258"/>
    <s v="Aunque Petro señaló que la petrolera estatal se quebraría si baja de US$60 el barril, la USO dijo que el equilibrio está en US$50"/>
    <m/>
    <x v="0"/>
    <m/>
    <n v="82033"/>
    <s v="Gobierno Nacional y Ecopetrol hacen cuentas con un precio del brent sobre US$62,3"/>
  </r>
  <r>
    <d v="2026-02-13T00:00:00"/>
    <x v="1"/>
    <x v="16"/>
    <x v="0"/>
    <x v="10"/>
    <m/>
    <x v="0"/>
    <s v="Nacional"/>
    <x v="0"/>
    <x v="259"/>
    <s v="Martin Ravelo, presidente de la Unión Sindical Obrera (USO), afirmó que defenderá el Permian y la producción de petróleo y el gas en Colombia."/>
    <m/>
    <x v="0"/>
    <m/>
    <n v="26333"/>
    <s v="Entrevista | El sindicato más grande de Ecopetrol se le planta a Petro: lanza defensa por el fracking y critica inversión en Venezuela"/>
  </r>
  <r>
    <d v="2026-02-13T00:00:00"/>
    <x v="1"/>
    <x v="109"/>
    <x v="0"/>
    <x v="2"/>
    <m/>
    <x v="0"/>
    <s v="Huila"/>
    <x v="6"/>
    <x v="260"/>
    <s v="Un total de 42 familias campesinas de zonas rurales de Neiva, Aipe, Villavieja y Yaguará recibieron sus títulos de propiedad, tras un trabajo conjunto entre la Gobernación del Huila y Ecopetrol."/>
    <m/>
    <x v="1"/>
    <m/>
    <n v="2700"/>
    <s v="Campesinos del Huila ya son dueños de su tierra: 42 familias recibieron títulos con apoyo de la Gobernación y Ecopetrol"/>
  </r>
  <r>
    <d v="2026-02-13T00:00:00"/>
    <x v="1"/>
    <x v="110"/>
    <x v="0"/>
    <x v="2"/>
    <m/>
    <x v="0"/>
    <s v="Huila"/>
    <x v="6"/>
    <x v="159"/>
    <s v="En el Huila cerró el año con más de 3.500 vinculaciones laborales. El 89,7 corresponde a mano de obra local."/>
    <m/>
    <x v="1"/>
    <m/>
    <n v="2700"/>
    <s v="En el 2025 Ecopetrol generó más de 87 mil empleos a través de empresas contratistas"/>
  </r>
  <r>
    <d v="2026-02-13T00:00:00"/>
    <x v="1"/>
    <x v="111"/>
    <x v="0"/>
    <x v="2"/>
    <m/>
    <x v="0"/>
    <s v="Meta"/>
    <x v="7"/>
    <x v="26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0"/>
    <s v="Unidad Móvil de Salud de Ecopetrol y USO ha brindado más de 13.000 atenciones médicas gratuitas en el Meta."/>
  </r>
  <r>
    <d v="2026-02-13T00:00:00"/>
    <x v="1"/>
    <x v="112"/>
    <x v="0"/>
    <x v="2"/>
    <m/>
    <x v="0"/>
    <s v="Putumayo"/>
    <x v="6"/>
    <x v="262"/>
    <s v="Ecopetrol y Parex Resourses iniciaron la entrega de 6.482 kits escolares dirigidos a estudiantes y docentes de los municipios de Orito, Valle del Guamuez, San Miguel y Puerto Caicedo, en el departamento del Putumayo, así como del municipio de Ipiales, en Nariño."/>
    <m/>
    <x v="1"/>
    <m/>
    <n v="2700"/>
    <s v="Ecopetrol y PAREX entregan kits escolares para estudiantes y docentes en Putumayo e Ipiales, Nariño"/>
  </r>
  <r>
    <d v="2026-02-13T00:00:00"/>
    <x v="1"/>
    <x v="113"/>
    <x v="0"/>
    <x v="2"/>
    <m/>
    <x v="0"/>
    <s v="Huila"/>
    <x v="6"/>
    <x v="159"/>
    <s v="En el Huila cerró el año con más de 3.500 vinculaciones laborales. El 89,7 corresponde a mano de obra local."/>
    <m/>
    <x v="1"/>
    <m/>
    <n v="2700"/>
    <s v="En el 2025 Ecopetrol generó más de 87 mil empleos a través de empresas contratistas"/>
  </r>
  <r>
    <d v="2026-02-13T00:00:00"/>
    <x v="1"/>
    <x v="114"/>
    <x v="3"/>
    <x v="7"/>
    <m/>
    <x v="1"/>
    <s v="Nacional"/>
    <x v="0"/>
    <x v="263"/>
    <s v="La organización que se dedica a garantizar el respeto a las garantías constitucionales en el proceso penal se pronunció sobre el proceso del presidente de Ecopetrol."/>
    <m/>
    <x v="1"/>
    <m/>
    <n v="5500"/>
    <s v="Piden respetar debido proceso a presidente de Ecopetrol"/>
  </r>
  <r>
    <d v="2026-02-13T00:00:00"/>
    <x v="1"/>
    <x v="4"/>
    <x v="0"/>
    <x v="7"/>
    <m/>
    <x v="0"/>
    <s v="Nacional"/>
    <x v="0"/>
    <x v="264"/>
    <s v="La congresista elevó esta petición ante la imputación de cargos contra el presidente de la compañía"/>
    <m/>
    <x v="2"/>
    <m/>
    <n v="487100"/>
    <s v="María Fernanda Cabal pidió a la Junta Directiva de Ecopetrol evaluar la permanencia de Ricardo Roa"/>
  </r>
  <r>
    <d v="2026-02-13T00:00:00"/>
    <x v="1"/>
    <x v="63"/>
    <x v="3"/>
    <x v="7"/>
    <m/>
    <x v="1"/>
    <s v="Bolívar"/>
    <x v="1"/>
    <x v="265"/>
    <s v="La Procuraduría General de la Nación expresó fuertes reparos frente a la decisión de la Fiscalía de archivar la investigación contra Ricardo Roa, presidente de Ecopetrol, quien era indagado por presunto direccionamiento de contrato."/>
    <m/>
    <x v="2"/>
    <m/>
    <n v="11500"/>
    <s v="Procuraduría pues cuestiona a la fiscalía por archivo de investigación contra presidente de Ecopetrol"/>
  </r>
  <r>
    <d v="2026-02-13T00:00:00"/>
    <x v="1"/>
    <x v="115"/>
    <x v="0"/>
    <x v="7"/>
    <m/>
    <x v="0"/>
    <s v="Tolima"/>
    <x v="4"/>
    <x v="266"/>
    <s v="La  parlamentaria aseguró que “los escándalos del presidente de la empresa ya no dan tregua y se debe ir”."/>
    <m/>
    <x v="2"/>
    <m/>
    <n v="11500"/>
    <s v="Senadora Cabal pide salida de Ricardo Roa de Ecopetrol"/>
  </r>
  <r>
    <d v="2026-02-13T00:00:00"/>
    <x v="1"/>
    <x v="52"/>
    <x v="0"/>
    <x v="7"/>
    <m/>
    <x v="0"/>
    <s v="Antioquia"/>
    <x v="4"/>
    <x v="267"/>
    <s v="Analistas advierten que la salida de Ricardo Roa podría generar incertidumbre y abrir paso a un presidente más radical en Ecopetrol."/>
    <m/>
    <x v="2"/>
    <m/>
    <n v="106360"/>
    <s v="Mercado teme salida de Ricardo Roa de Ecopetrol; analistas advierten riesgo de un presidente más radical"/>
  </r>
  <r>
    <d v="2026-02-13T00:00:00"/>
    <x v="1"/>
    <x v="5"/>
    <x v="3"/>
    <x v="7"/>
    <m/>
    <x v="1"/>
    <s v="Nacional"/>
    <x v="0"/>
    <x v="268"/>
    <s v="Ecopetrol guarda silencio y Roa dice que goza de presunción de inocencia."/>
    <m/>
    <x v="0"/>
    <m/>
    <n v="186330"/>
    <s v="Atención: alistan decisión en torno al expolicía Juan Mancera, contratista que aparece pagando apartamento de Ricardo Roa"/>
  </r>
  <r>
    <d v="2026-02-13T00:00:00"/>
    <x v="1"/>
    <x v="91"/>
    <x v="0"/>
    <x v="7"/>
    <m/>
    <x v="0"/>
    <s v="Nacional"/>
    <x v="0"/>
    <x v="269"/>
    <s v="Según Daniel Guardiola, de BTG Pactual, los mercados no verían con buenos ojos una salida abrupta del presidente de Ecopetrol, ante el riesgo de un nombramiento más radical y transitorio."/>
    <m/>
    <x v="0"/>
    <m/>
    <n v="7100"/>
    <s v="¿Por qué los inversionistas ven más riesgo en un relevo que en la permanencia de Ricardo Roa en Ecopetrol?"/>
  </r>
  <r>
    <d v="2026-02-13T00:00:00"/>
    <x v="1"/>
    <x v="116"/>
    <x v="0"/>
    <x v="7"/>
    <m/>
    <x v="0"/>
    <s v="Nacional"/>
    <x v="0"/>
    <x v="270"/>
    <s v="La permanencia de Ricardo Roa en la presidencia de Ecopetrol quedó en el centro del debate político."/>
    <m/>
    <x v="2"/>
    <m/>
    <n v="2900"/>
    <s v="María Fernanda Cabal solicita a la Junta de Ecopetrol evaluar continuidad de Ricardo Roa tras citación a imputación"/>
  </r>
  <r>
    <d v="2026-02-13T00:00:00"/>
    <x v="1"/>
    <x v="117"/>
    <x v="0"/>
    <x v="7"/>
    <m/>
    <x v="0"/>
    <s v="Nacional"/>
    <x v="0"/>
    <x v="271"/>
    <s v="La senadora de la República María Fernanda Cabal solicitó oficialmente a la Junta Directiva de Ecopetrol S.A. que evalúe la continuidad de Ricardo Roa como presidente de la compañía."/>
    <m/>
    <x v="2"/>
    <m/>
    <n v="7100"/>
    <s v="Conozca las razones por las que Cabal pidió a la Junta de Ecopetrol evaluar la continuidad de Ricardo Roa"/>
  </r>
  <r>
    <d v="2026-02-13T00:00:00"/>
    <x v="1"/>
    <x v="117"/>
    <x v="0"/>
    <x v="7"/>
    <m/>
    <x v="0"/>
    <s v="Nacional"/>
    <x v="0"/>
    <x v="272"/>
    <s v="La senadora María Fernanda Cabal, presentó una solicitud formal ante la Junta Directiva de Ecopetrol para que evalúe la permanencia de Ricardo Roa en la presidencia de la compañía, luego de conocerse la imputación de cargos en su contra por parte de la Fiscalía General de la Nación."/>
    <m/>
    <x v="2"/>
    <m/>
    <n v="7100"/>
    <s v="Cabal pidió a junta de Ecopetrol revisar continuidad de Roa tras imputación"/>
  </r>
  <r>
    <d v="2026-02-13T00:00:00"/>
    <x v="1"/>
    <x v="12"/>
    <x v="0"/>
    <x v="7"/>
    <m/>
    <x v="0"/>
    <s v="Nacional"/>
    <x v="0"/>
    <x v="273"/>
    <s v="La petición se produce en un contexto en que la Fiscalía General de la Nación ha anunciado una citación a Ricardo Roa en marzo para imputación de cargos relacionados con su gestión como gerente de la campaña de Petro en 2022 y por “tráfico de influencias en la adquisición de un predio en un exclusivo sector de Bogotá."/>
    <m/>
    <x v="2"/>
    <m/>
    <n v="210330"/>
    <s v="María Fernanda Cabal pidió a Ecopetrol reevaluar la continuidad de Ricardo Roa en la "/>
  </r>
  <r>
    <d v="2026-02-13T00:00:00"/>
    <x v="1"/>
    <x v="67"/>
    <x v="0"/>
    <x v="7"/>
    <m/>
    <x v="0"/>
    <s v="Nacional"/>
    <x v="0"/>
    <x v="274"/>
    <s v="La estabilidad institucional de Ecopetrol se encuentra bajo un intenso escrutinio tras la reciente petición pública de la senadora María Fernanda Cabal."/>
    <m/>
    <x v="2"/>
    <m/>
    <n v="2500"/>
    <s v="Piden salida de Ricardo Roa de Ecopetrol por procesos judiciales"/>
  </r>
  <r>
    <d v="2026-02-13T00:00:00"/>
    <x v="1"/>
    <x v="13"/>
    <x v="3"/>
    <x v="7"/>
    <m/>
    <x v="1"/>
    <s v="Nacional"/>
    <x v="0"/>
    <x v="275"/>
    <s v="El inmueble en cuestión es un apartamento de 300 metros cuadrados con cuatro habitaciones y seis garajes, adquirido en 2022 por $ 1.800 millones."/>
    <m/>
    <x v="0"/>
    <m/>
    <n v="228733"/>
    <s v="Se viene decisión clave en caso del lujoso apartamento de Ricardo Roa; Fiscalía le puso el ojo"/>
  </r>
  <r>
    <d v="2026-02-13T00:00:00"/>
    <x v="1"/>
    <x v="10"/>
    <x v="0"/>
    <x v="7"/>
    <m/>
    <x v="0"/>
    <s v="Nacional"/>
    <x v="0"/>
    <x v="192"/>
    <s v="Ricardo Roa, presidente de Ecopetrol desde mayo de 2023 y exgerente de la campaña presidencial de Gustavo Petro en 2022, enfrenta cuestionamientos jurídicos relacionados con presuntas irregularidades en la financiación de dicha campaña, así como por la compra de un lujoso apartamento."/>
    <m/>
    <x v="2"/>
    <m/>
    <n v="8500"/>
    <s v="Esta es la razón por la que los mercados prefieren que Roa siga a la cabeza de Ecopetrol con todo y sus problemas jurídicos"/>
  </r>
  <r>
    <d v="2026-02-13T00:00:00"/>
    <x v="1"/>
    <x v="10"/>
    <x v="0"/>
    <x v="7"/>
    <m/>
    <x v="0"/>
    <s v="Nacional"/>
    <x v="0"/>
    <x v="276"/>
    <s v="La congresista considera que la citación a imputación de la Fiscalía estaría afectando a la empresa."/>
    <m/>
    <x v="2"/>
    <m/>
    <n v="8500"/>
    <s v="María Fernanda Cabal le solicitó formalmente a la junta de Ecopetrol revisar la permanencia de Ricardo Roa al frente de la compañía"/>
  </r>
  <r>
    <d v="2026-02-13T00:00:00"/>
    <x v="1"/>
    <x v="118"/>
    <x v="0"/>
    <x v="13"/>
    <m/>
    <x v="0"/>
    <s v="Valle"/>
    <x v="4"/>
    <x v="277"/>
    <s v="La principal empresa estatal del país atraviesa un momento complejo y eso debería encender todas las alarmas."/>
    <m/>
    <x v="2"/>
    <m/>
    <n v="11500"/>
    <s v="Hay que salvar a Ecopetrol"/>
  </r>
  <r>
    <d v="2026-02-13T00:00:00"/>
    <x v="1"/>
    <x v="119"/>
    <x v="2"/>
    <x v="1"/>
    <m/>
    <x v="0"/>
    <s v="Nacional"/>
    <x v="0"/>
    <x v="278"/>
    <s v="La petrolera estatal colombiana, Ecopetrol, presentó su actualización operativa y financiera correspondiente al cuarto trimestre de 2025"/>
    <m/>
    <x v="2"/>
    <m/>
    <n v="2900"/>
    <s v="Ecopetrol proyecta caída en utilidades e incremento del gasto de capital al cierre de 2025"/>
  </r>
  <r>
    <d v="2026-02-13T00:00:00"/>
    <x v="0"/>
    <x v="2"/>
    <x v="2"/>
    <x v="1"/>
    <m/>
    <x v="0"/>
    <s v="Nacional"/>
    <x v="0"/>
    <x v="279"/>
    <s v="Durante las próximas semanas, las empresas y los grandes grupos económicos pondrán sobre la mesa sus cifras del último año "/>
    <m/>
    <x v="0"/>
    <m/>
    <n v="45000"/>
    <s v="Conozca el calendario de los resultados financieros y asambleas de inversionistas"/>
  </r>
  <r>
    <d v="2026-02-13T00:00:00"/>
    <x v="1"/>
    <x v="120"/>
    <x v="0"/>
    <x v="8"/>
    <m/>
    <x v="0"/>
    <s v="Meta"/>
    <x v="7"/>
    <x v="280"/>
    <s v="Con este aumento se busca incrementar la producción en el campo Castilla"/>
    <m/>
    <x v="1"/>
    <m/>
    <n v="2500"/>
    <s v="Ecopetrol aumenta la eficiencia operativa"/>
  </r>
  <r>
    <d v="2026-02-13T00:00:00"/>
    <x v="1"/>
    <x v="99"/>
    <x v="0"/>
    <x v="8"/>
    <m/>
    <x v="0"/>
    <s v="Nacional"/>
    <x v="0"/>
    <x v="281"/>
    <s v="La producción de petróleo y gas en Colombia cerró el año 2025 con cifras preocupantes que encienden las alarmas sobre la soberanía energética del país."/>
    <m/>
    <x v="2"/>
    <m/>
    <n v="2900"/>
    <s v="Producción de petróleo y gas en Colombia cae drásticamente al cierre de 2025"/>
  </r>
  <r>
    <d v="2026-02-06T00:00:00"/>
    <x v="2"/>
    <x v="121"/>
    <x v="0"/>
    <x v="15"/>
    <m/>
    <x v="0"/>
    <s v="Nacional"/>
    <x v="0"/>
    <x v="282"/>
    <s v="El Gobierno nacional envió una comisión delegada hacia Ecuador, en búsqueda de solucionar el conflicto comercial entre los dos países."/>
    <n v="5376756"/>
    <x v="1"/>
    <n v="12008088.4"/>
    <n v="405000"/>
    <s v="https://www.chrmonitoreo.com/ECOPETROL/Febrero_2026/06/NOTI_1.mp4"/>
  </r>
  <r>
    <d v="2026-02-06T00:00:00"/>
    <x v="2"/>
    <x v="122"/>
    <x v="0"/>
    <x v="4"/>
    <m/>
    <x v="0"/>
    <s v="Santander"/>
    <x v="2"/>
    <x v="283"/>
    <s v="Ecopetrol junto con la CAR en el Magdalena medio adelantaron un programa silvestre en busca de la protección de la flora y la fauna."/>
    <n v="1743271.2000000002"/>
    <x v="1"/>
    <n v="3312215.2800000003"/>
    <n v="469700"/>
    <s v="https://www.chrmonitoreo.com/ECOPETROL/Febrero_2026/06/ORIENTE_1.mp4"/>
  </r>
  <r>
    <d v="2026-02-06T00:00:00"/>
    <x v="2"/>
    <x v="123"/>
    <x v="0"/>
    <x v="16"/>
    <m/>
    <x v="0"/>
    <s v="Nacional"/>
    <x v="0"/>
    <x v="284"/>
    <s v="Uno de los temas claves en medio de la conversación entre Estados Unidos y Colombia, fue la reactivación del sector minero energético en Venezuela, donde Colombia podría invertir."/>
    <n v="2304324"/>
    <x v="1"/>
    <n v="17128808.399999999"/>
    <n v="30000"/>
    <s v="https://www.chrmonitoreo.com/ECOPETROL/Febrero_2026/06/RED_1.mp4"/>
  </r>
  <r>
    <d v="2026-02-06T00:00:00"/>
    <x v="2"/>
    <x v="124"/>
    <x v="0"/>
    <x v="6"/>
    <m/>
    <x v="0"/>
    <s v="Nacional"/>
    <x v="0"/>
    <x v="285"/>
    <s v="El Grupo Ecopetrol inició el proceso de comercialización del gas natural que será importado a través de la infraestructura de la Sociedad Portuaria Puerto Bahía, ubicada en Cartagena y de propiedad de Frontera Energy."/>
    <n v="752042.5"/>
    <x v="1"/>
    <n v="2582012.5833333335"/>
    <n v="121500"/>
    <s v="https://www.chrmonitoreo.com/ECOPETROL/Febrero_2026/06/RTVC_1.mp4"/>
  </r>
  <r>
    <d v="2026-02-06T00:00:00"/>
    <x v="2"/>
    <x v="124"/>
    <x v="0"/>
    <x v="16"/>
    <m/>
    <x v="0"/>
    <s v="Nacional"/>
    <x v="0"/>
    <x v="286"/>
    <s v="Finalizó la visita de Colombia y su comitiva del que hizo parte el Presidente de Ecopetrol Ricardo Roa por el país del Norte, con resultados positivos."/>
    <n v="752042.5"/>
    <x v="1"/>
    <n v="4462118.833333333"/>
    <n v="121500"/>
    <s v="https://www.chrmonitoreo.com/ECOPETROL/Febrero_2026/06/RTVC_2.mp4"/>
  </r>
  <r>
    <d v="2026-02-09T00:00:00"/>
    <x v="2"/>
    <x v="125"/>
    <x v="3"/>
    <x v="7"/>
    <m/>
    <x v="1"/>
    <s v="Nacional"/>
    <x v="0"/>
    <x v="287"/>
    <s v="La Fiscalía General de la Nación informó este lunes que radicó dos solicitudes de formulación de imputación de cargos contra el presidente de Ecopetrol, Ricardo Roa."/>
    <n v="745148.25"/>
    <x v="2"/>
    <n v="2608018.875"/>
    <n v="38000"/>
    <s v="https://www.chrmonitoreo.com/ECOPETROL/Febrero_2026/09/CARACOL_1.mp4"/>
  </r>
  <r>
    <d v="2026-02-09T00:00:00"/>
    <x v="2"/>
    <x v="125"/>
    <x v="3"/>
    <x v="7"/>
    <m/>
    <x v="1"/>
    <s v="Nacional"/>
    <x v="0"/>
    <x v="288"/>
    <s v="La Fiscalía colombiana radicó este lunes 9 de febrero de 2026 una audiencia de imputación de cargos contra Ricardo Roa Barragán, actual presidente de Ecopetrol y exgerente de la campaña Petro Presidente de 2022."/>
    <n v="745148.25"/>
    <x v="2"/>
    <n v="1639326.15"/>
    <n v="38000"/>
    <s v="https://www.chrmonitoreo.com/ECOPETROL/Febrero_2026/09/CARACOL_2.mp4"/>
  </r>
  <r>
    <d v="2026-02-09T00:00:00"/>
    <x v="2"/>
    <x v="125"/>
    <x v="3"/>
    <x v="7"/>
    <m/>
    <x v="1"/>
    <s v="Nacional"/>
    <x v="0"/>
    <x v="289"/>
    <s v="La Fiscalía anunció que hoy imputará cargos contra Ricardo Roa, el presidente de Ecopetrol, por la violación de los topes de financiación de la campaña presidencial de Gustavo Petro de 2022, y por tráfico de influencias a favor de Juan Guillermo Mancera por la contratación del multimillonario negocio de regasificación en el Caribe a una empresa vinculada con él."/>
    <n v="34920013.936500005"/>
    <x v="2"/>
    <n v="117564046.91955002"/>
    <n v="2106000"/>
    <s v="https://www.chrmonitoreo.com/ECOPETROL/Febrero_2026/09/CARACOL_3_12_PM.mp4"/>
  </r>
  <r>
    <d v="2026-02-09T00:00:00"/>
    <x v="2"/>
    <x v="125"/>
    <x v="3"/>
    <x v="7"/>
    <m/>
    <x v="1"/>
    <s v="Nacional"/>
    <x v="0"/>
    <x v="290"/>
    <s v="La Fiscalía anunció que hoy imputará cargos contra Ricardo Roa, el presidente de Ecopetrol, por la violación de los topes de financiación de la campaña presidencial de Gustavo Petro de 2022, y por tráfico de influencias a favor de Juan Guillermo Mancera por la contratación del multimillonario negocio de regasificación en el Caribe a una empresa vinculada con él."/>
    <n v="47370168.25"/>
    <x v="2"/>
    <n v="181585644.95833334"/>
    <n v="2956500"/>
    <s v="https://www.chrmonitoreo.com/ECOPETROL/Febrero_2026/09/CARACOL_4_7_PM.mp4"/>
  </r>
  <r>
    <d v="2026-02-09T00:00:00"/>
    <x v="2"/>
    <x v="126"/>
    <x v="3"/>
    <x v="7"/>
    <m/>
    <x v="1"/>
    <s v="Nacional"/>
    <x v="0"/>
    <x v="291"/>
    <s v="La Fiscalía General de la Nación anuncia este lunes 9 de febrero radicará la solicitud de imputación de cargos contra Ricardo Roa, presidente de Ecopetrol y ex gerente de la campaña Petro Presidente, por presuntas irregularidades relacionadas con la financiación de la campaña presidencial de 2022 y la compra de un apartamento en Bogotá."/>
    <n v="5376756"/>
    <x v="2"/>
    <n v="22044699.600000001"/>
    <n v="405000"/>
    <s v="https://www.chrmonitoreo.com/ECOPETROL/Febrero_2026/09/NOTI_1.mp4"/>
  </r>
  <r>
    <d v="2026-02-09T00:00:00"/>
    <x v="2"/>
    <x v="127"/>
    <x v="3"/>
    <x v="7"/>
    <m/>
    <x v="1"/>
    <s v="Nacional"/>
    <x v="0"/>
    <x v="292"/>
    <s v="Tras el anuncio realizado por la Fiscalía General de la Nación, el equipo jurídico que representa a Ricardo Roa, actual presidente de Ecopetrol, afirmó el pasado lunes 9 de febrero de 2026 que su defendido no ha recibido ninguna comunicación legal sobre la imputación de cargos."/>
    <n v="106252.37964"/>
    <x v="0"/>
    <n v="180629.045388"/>
    <n v="156700"/>
    <s v="https://www.chrmonitoreo.com/ECOPETROL/Febrero_2026/09/PAGINA_1.mp4"/>
  </r>
  <r>
    <d v="2026-02-09T00:00:00"/>
    <x v="2"/>
    <x v="127"/>
    <x v="0"/>
    <x v="7"/>
    <m/>
    <x v="0"/>
    <s v="Nacional"/>
    <x v="0"/>
    <x v="293"/>
    <s v="Pese a la imputación de cargos contra Ricardo Roa por dos delitos, el Presidente de la estatal petrolera no está pensando en abandonar su cargo."/>
    <n v="106252.37964"/>
    <x v="1"/>
    <n v="354174.59879999998"/>
    <n v="156700"/>
    <s v="https://www.chrmonitoreo.com/ECOPETROL/Febrero_2026/09/PAGINA_2.mp4"/>
  </r>
  <r>
    <d v="2026-02-09T00:00:00"/>
    <x v="2"/>
    <x v="128"/>
    <x v="3"/>
    <x v="7"/>
    <m/>
    <x v="1"/>
    <s v="Nacional"/>
    <x v="0"/>
    <x v="294"/>
    <s v="La Fiscalía General de la Nación anunció dos solicitudes de audiencia de imputación de cargos contra el presidente de Ecopetrol, Ricardo Roa. Los delitos investigados incluyen la presunta violación de topes electorales durante su gestión como gerente de la campaña del Pacto Histórico y tráfico de influencias relacionado con la venta de un inmueble."/>
    <n v="8622012.2999999989"/>
    <x v="2"/>
    <n v="32188845.919999998"/>
    <n v="30000"/>
    <s v="https://www.chrmonitoreo.com/ECOPETROL/Febrero_2026/09/RCN_1.mp4"/>
  </r>
  <r>
    <d v="2026-02-09T00:00:00"/>
    <x v="2"/>
    <x v="128"/>
    <x v="3"/>
    <x v="7"/>
    <m/>
    <x v="1"/>
    <s v="Nacional"/>
    <x v="0"/>
    <x v="295"/>
    <s v="La Fiscalía General de la Nación anunció dos solicitudes de audiencia de imputación de cargos contra el presidente de Ecopetrol, Ricardo Roa. Los delitos investigados incluyen la presunta violación de topes electorales durante su gestión como gerente de la campaña del Pacto Histórico y tráfico de influencias relacionado con la venta de un inmueble."/>
    <n v="40890229.380000003"/>
    <x v="2"/>
    <n v="190821070.44000003"/>
    <n v="2835000"/>
    <s v="https://www.chrmonitoreo.com/ECOPETROL/Febrero_2026/09/RCN_2_7_PM.mp4"/>
  </r>
  <r>
    <d v="2026-02-09T00:00:00"/>
    <x v="2"/>
    <x v="123"/>
    <x v="3"/>
    <x v="7"/>
    <m/>
    <x v="1"/>
    <s v="Nacional"/>
    <x v="0"/>
    <x v="296"/>
    <s v="La Fiscalía General de la Nación anunció este lunes la radicación formal de solicitudes de imputación de cargos contra Ricardo Roa Barragán, actual presidente de la empresa estatal Ecopetrol S.A., en relación con dos investigaciones penales que han marcado la agenda política y judicial del país en las últimas semanas."/>
    <n v="2304324"/>
    <x v="2"/>
    <n v="15899835.6"/>
    <n v="30000"/>
    <s v="https://www.chrmonitoreo.com/ECOPETROL/Febrero_2026/09/RED_1.mp4"/>
  </r>
  <r>
    <d v="2026-02-10T00:00:00"/>
    <x v="2"/>
    <x v="125"/>
    <x v="3"/>
    <x v="7"/>
    <m/>
    <x v="1"/>
    <s v="Nacional"/>
    <x v="0"/>
    <x v="297"/>
    <s v="Fiscalía alista la imputación de cargos en contra del Presidente de Ecopetrol Ricardo Roa."/>
    <n v="13035272.827500001"/>
    <x v="2"/>
    <n v="13035272.827500002"/>
    <n v="1583400"/>
    <s v="https://www.chrmonitoreo.com/ECOPETROL/Febrero_2026/10/CARACOL_1_6_AM.mp4"/>
  </r>
  <r>
    <d v="2026-02-10T00:00:00"/>
    <x v="2"/>
    <x v="125"/>
    <x v="3"/>
    <x v="7"/>
    <m/>
    <x v="1"/>
    <s v="Nacional"/>
    <x v="0"/>
    <x v="298"/>
    <s v="La Fiscalía prepara la imputación de cargos contra Ricardo Roa Presidente de Ecopetrol por dos delitos, irregularidades en la campaña de Petro Presidente y la compra de un lujoso apartamento."/>
    <n v="13035272.827500001"/>
    <x v="2"/>
    <n v="46492473.084750004"/>
    <n v="1583400"/>
    <s v="https://www.chrmonitoreo.com/ECOPETROL/Febrero_2026/10/CARACOL_2_6_AM.mp4"/>
  </r>
  <r>
    <d v="2026-02-10T00:00:00"/>
    <x v="2"/>
    <x v="128"/>
    <x v="3"/>
    <x v="7"/>
    <m/>
    <x v="1"/>
    <s v="Nacional"/>
    <x v="0"/>
    <x v="298"/>
    <s v="La Fiscalía prepara la imputación de cargos contra Ricardo Roa Presidente de Ecopetrol por dos delitos, irregularidades en la campaña de Petro Presidente y la compra de un lujoso apartamento."/>
    <n v="12414545.549999999"/>
    <x v="2"/>
    <n v="54624000.419999994"/>
    <n v="1417500"/>
    <s v="https://www.chrmonitoreo.com/ECOPETROL/Febrero_2026/10/RCN_1_6_AM.mp4"/>
  </r>
  <r>
    <d v="2026-02-10T00:00:00"/>
    <x v="2"/>
    <x v="128"/>
    <x v="3"/>
    <x v="7"/>
    <m/>
    <x v="1"/>
    <s v="Nacional"/>
    <x v="0"/>
    <x v="299"/>
    <s v="Tema editorial, anuncio de imputación de cargos contra el Presidente de Ecopetrol Ricardo Roa."/>
    <n v="12414545.549999999"/>
    <x v="2"/>
    <n v="47589091.274999991"/>
    <n v="1417500"/>
    <s v="https://www.chrmonitoreo.com/ECOPETROL/Febrero_2026/10/RCN_2_6_AM.mp4"/>
  </r>
  <r>
    <d v="2026-02-10T00:00:00"/>
    <x v="2"/>
    <x v="128"/>
    <x v="3"/>
    <x v="7"/>
    <m/>
    <x v="1"/>
    <s v="Nacional"/>
    <x v="0"/>
    <x v="300"/>
    <s v="Integrantes de la Mesa Ancha dan su punto de vista frente al tema de la imputación de cargos contra Ricardo Roa por parte de la Fiscalía."/>
    <n v="12414545.549999999"/>
    <x v="2"/>
    <n v="78625455.150000006"/>
    <n v="1417500"/>
    <s v="https://www.chrmonitoreo.com/ECOPETROL/Febrero_2026/10/RCN_3_6_AM.mp4"/>
  </r>
  <r>
    <d v="2026-02-10T00:00:00"/>
    <x v="2"/>
    <x v="128"/>
    <x v="3"/>
    <x v="7"/>
    <m/>
    <x v="1"/>
    <s v="Nacional"/>
    <x v="0"/>
    <x v="301"/>
    <s v="Indicadores económicos, expectativa de la acción de Ecopetrol para la próxima asamblea de accionistas."/>
    <n v="12414545.549999999"/>
    <x v="0"/>
    <n v="12000727.365"/>
    <n v="1417500"/>
    <s v="https://www.chrmonitoreo.com/ECOPETROL/Febrero_2026/10/RCN_4_6_AM.mp4"/>
  </r>
  <r>
    <d v="2026-02-10T00:00:00"/>
    <x v="2"/>
    <x v="125"/>
    <x v="3"/>
    <x v="7"/>
    <m/>
    <x v="1"/>
    <s v="Nacional"/>
    <x v="0"/>
    <x v="298"/>
    <s v="Confirman la fecha de la imputación de cargos contra Ricardo Roa, el presidente de Ecopetrol, Ricardo Roa, será imputado por el delito de tráfico de influencias tras la compra de un lujoso apartamento."/>
    <n v="47370168.25"/>
    <x v="0"/>
    <n v="135794482.31666666"/>
    <n v="2956500"/>
    <s v="https://www.chrmonitoreo.com/ECOPETROL/Febrero_2026/10/CARACOL_3_7_PM.mp4"/>
  </r>
  <r>
    <d v="2026-02-10T00:00:00"/>
    <x v="2"/>
    <x v="121"/>
    <x v="3"/>
    <x v="7"/>
    <m/>
    <x v="1"/>
    <s v="Nacional"/>
    <x v="0"/>
    <x v="298"/>
    <s v="La Fiscalía prepara la imputación de cargos contra Ricardo Roa Presidente de Ecopetrol por dos delitos, irregularidades en la campaña de Petro Presidente y la compra de un lujoso apartamento."/>
    <n v="5376756"/>
    <x v="0"/>
    <n v="15951042.800000001"/>
    <n v="405000"/>
    <s v="https://www.chrmonitoreo.com/ECOPETROL/Febrero_2026/10/NOTI_1.mp4"/>
  </r>
  <r>
    <d v="2026-02-10T00:00:00"/>
    <x v="2"/>
    <x v="121"/>
    <x v="3"/>
    <x v="7"/>
    <m/>
    <x v="1"/>
    <s v="Nacional"/>
    <x v="0"/>
    <x v="298"/>
    <s v="El próximo 11 de marzo la Fiscalía realizará la imputación de cargos en contra de Ricardo Roa Presidente de Ecopetrol por dos delitos."/>
    <n v="5376756"/>
    <x v="0"/>
    <n v="9319710.4000000004"/>
    <n v="405000"/>
    <s v="https://www.chrmonitoreo.com/ECOPETROL/Febrero_2026/10/NOTI_2.mp4"/>
  </r>
  <r>
    <d v="2026-02-10T00:00:00"/>
    <x v="2"/>
    <x v="127"/>
    <x v="3"/>
    <x v="7"/>
    <m/>
    <x v="1"/>
    <s v="Nacional"/>
    <x v="0"/>
    <x v="298"/>
    <s v="El próximo 11 de marzo la Fiscalía realizará la imputación de cargos en contra de Ricardo Roa Presidente de Ecopetrol por dos delitos."/>
    <n v="106252.37964"/>
    <x v="0"/>
    <n v="244380.473172"/>
    <n v="156700"/>
    <s v="https://www.chrmonitoreo.com/ECOPETROL/Febrero_2026/10/PAGINA_1.mp4"/>
  </r>
  <r>
    <d v="2026-02-10T00:00:00"/>
    <x v="2"/>
    <x v="127"/>
    <x v="3"/>
    <x v="7"/>
    <m/>
    <x v="1"/>
    <s v="Nacional"/>
    <x v="0"/>
    <x v="298"/>
    <s v="Dirigentes políticos de todas las vertientes radicaron una carta ante la junta directiva de Ecopetrol pidiendo la salida de su cargo."/>
    <n v="106252.37964"/>
    <x v="2"/>
    <n v="403759.042632"/>
    <n v="156700"/>
    <s v="https://www.chrmonitoreo.com/ECOPETROL/Febrero_2026/10/PAGINA_2.mp4"/>
  </r>
  <r>
    <d v="2026-02-10T00:00:00"/>
    <x v="2"/>
    <x v="127"/>
    <x v="0"/>
    <x v="7"/>
    <m/>
    <x v="0"/>
    <s v="Nacional"/>
    <x v="0"/>
    <x v="302"/>
    <s v="Experto analista señala que la acción de Ecopetrol ha sido la más rezagada del mercado."/>
    <n v="106252.37964"/>
    <x v="2"/>
    <n v="354174.59879999998"/>
    <n v="156700"/>
    <s v="https://www.chrmonitoreo.com/ECOPETROL/Febrero_2026/10/PAGINA_4.mp4"/>
  </r>
  <r>
    <d v="2026-02-11T00:00:00"/>
    <x v="2"/>
    <x v="24"/>
    <x v="0"/>
    <x v="7"/>
    <m/>
    <x v="0"/>
    <s v="Nacional"/>
    <x v="0"/>
    <x v="303"/>
    <s v="Habla el Ex Ministro de Minas y Energía Juan Camilo Restrepo acerca de la situación actual de Ecopetrol y sobre la imputación de cargos efectuada al presidente Ricardo Roa."/>
    <n v="13035272.827500001"/>
    <x v="2"/>
    <n v="139477419.25424999"/>
    <n v="1583400"/>
    <s v="https://www.chrmonitoreo.com/ECOPETROL/Febrero_2026/11/CARACOL_1_6_AM.mp4"/>
  </r>
  <r>
    <d v="2026-02-11T00:00:00"/>
    <x v="2"/>
    <x v="24"/>
    <x v="3"/>
    <x v="7"/>
    <m/>
    <x v="1"/>
    <s v="Nacional"/>
    <x v="0"/>
    <x v="304"/>
    <s v="El presidente Gustavo Petro salió en defensa de Ricardo Roa frente a las acusaciones que afronta actualmente."/>
    <n v="13035272.827500001"/>
    <x v="1"/>
    <n v="32588182.068750001"/>
    <n v="1583400"/>
    <s v="https://www.chrmonitoreo.com/ECOPETROL/Febrero_2026/11/CARACOL_2_6_AM.mp4"/>
  </r>
  <r>
    <d v="2026-02-11T00:00:00"/>
    <x v="2"/>
    <x v="24"/>
    <x v="3"/>
    <x v="7"/>
    <m/>
    <x v="1"/>
    <s v="Nacional"/>
    <x v="0"/>
    <x v="305"/>
    <s v="Habla Andrés Hernández Director Ejecutivo de Transparencia por Colombia, quien señala que por escándalos como el de Ecopetrol Colombia sigue bajando en su calificación por corrupción."/>
    <n v="13035272.827500001"/>
    <x v="2"/>
    <n v="135132328.31174999"/>
    <n v="1583400"/>
    <s v="https://www.chrmonitoreo.com/ECOPETROL/Febrero_2026/11/CARACOL_3_6_AM.mp4"/>
  </r>
  <r>
    <d v="2026-02-11T00:00:00"/>
    <x v="2"/>
    <x v="128"/>
    <x v="3"/>
    <x v="7"/>
    <m/>
    <x v="1"/>
    <s v="Nacional"/>
    <x v="0"/>
    <x v="306"/>
    <s v="Cruce de versiones entre el presidente Gustavo Petro y la USO, por el precio del barril del crudo en el mercado."/>
    <n v="12414545.549999999"/>
    <x v="0"/>
    <n v="34346909.354999997"/>
    <n v="1417500"/>
    <s v="https://www.chrmonitoreo.com/ECOPETROL/Febrero_2026/11/RCN_1_6_AM.mp4"/>
  </r>
  <r>
    <d v="2026-02-11T00:00:00"/>
    <x v="2"/>
    <x v="129"/>
    <x v="2"/>
    <x v="7"/>
    <m/>
    <x v="0"/>
    <s v="Nacional"/>
    <x v="0"/>
    <x v="307"/>
    <s v="Experto analista económico aseguró que la acción de Ecopetrol no tocará mínimos históricos a pesar de la situación actual de Ricardo Roa"/>
    <n v="106252.37964"/>
    <x v="1"/>
    <n v="711890.94358800002"/>
    <n v="156700"/>
    <s v="https://www.chrmonitoreo.com/ECOPETROL/Febrero_2026/11/PAGINA_1.mp4"/>
  </r>
  <r>
    <d v="2026-02-11T00:00:00"/>
    <x v="2"/>
    <x v="128"/>
    <x v="0"/>
    <x v="10"/>
    <m/>
    <x v="0"/>
    <s v="Nacional"/>
    <x v="0"/>
    <x v="308"/>
    <s v="Por medio de una dura carta la USO le salió al paso a las declaraciones del presidente Gustavo Petro sobre el tema del fracking."/>
    <n v="15074119.500000004"/>
    <x v="0"/>
    <n v="59291536.700000018"/>
    <n v="2065500"/>
    <s v="https://www.chrmonitoreo.com/ECOPETROL/Febrero_2026/11/RCN_2_12_PM.mp4"/>
  </r>
  <r>
    <d v="2026-02-11T00:00:00"/>
    <x v="2"/>
    <x v="121"/>
    <x v="0"/>
    <x v="10"/>
    <m/>
    <x v="0"/>
    <s v="Nacional"/>
    <x v="0"/>
    <x v="309"/>
    <s v="En el Consejo de Ministros del 10 de febrero de 2026, el presidente de Colombia, Gustavo Petro, señaló que, si los precios del petróleo Brent, que es el referente internacional con el que se negocia el crudo, disminuyen, Ecopetrol va a quebrar."/>
    <n v="5376756"/>
    <x v="0"/>
    <n v="18639420.800000001"/>
    <n v="405000"/>
    <s v="https://www.chrmonitoreo.com/ECOPETROL/Febrero_2026/11/NOTI_1.mp4"/>
  </r>
  <r>
    <d v="2026-02-09T00:00:00"/>
    <x v="3"/>
    <x v="11"/>
    <x v="3"/>
    <x v="7"/>
    <m/>
    <x v="1"/>
    <s v="Nacional"/>
    <x v="0"/>
    <x v="294"/>
    <s v="Blu Radio: Noticias de la Mañana:  La Fiscalía General de la Nación imputará cargos a Ricardo Roa, presidente de Ecopetrol, por presuntas irregularidades relacionadas con la financiación de la campaña presidencial de Gustavo Petro y la compra de un apartamento en Bogotá. Esta decisión judicial profundiza la crisis de gobernabilidad en la petrolera y pone en duda la continuidad del directivo. (11´45”) (11:37 AM)"/>
    <n v="1824256.5"/>
    <x v="2"/>
    <n v="42870027.75"/>
    <n v="1041000"/>
    <s v="http://chrmonitoreo.org/ECOPETROL/2026/02/09/NOTA_01_BLU_RADIO_AM_09-02-26_ECOP.mp3"/>
  </r>
  <r>
    <d v="2026-02-09T00:00:00"/>
    <x v="3"/>
    <x v="4"/>
    <x v="3"/>
    <x v="7"/>
    <m/>
    <x v="1"/>
    <s v="Nacional"/>
    <x v="0"/>
    <x v="310"/>
    <s v="Caracol: 6AM W:  La Fiscalía General de la Nación radicará solicitud de audiencia de imputación contra Ricardo Roa, presidente de Ecopetrol. Se le acusa de violación de topes electorales durante la campaña presidencial de Gustavo Petro y de tráfico de influencias relacionado con la compra de un apartamento en el barrio El Chicó, Bogotá. (1´41”) (11:48 AM)"/>
    <n v="14351425"/>
    <x v="2"/>
    <n v="48316464.166666664"/>
    <n v="608000"/>
    <s v="http://chrmonitoreo.org/ECOPETROL/2026/02/09/NOTA_02_CARACOL_AM_09-02-26_ECOP.mp3"/>
  </r>
  <r>
    <d v="2026-02-09T00:00:00"/>
    <x v="3"/>
    <x v="4"/>
    <x v="3"/>
    <x v="7"/>
    <m/>
    <x v="1"/>
    <s v="Nacional"/>
    <x v="0"/>
    <x v="311"/>
    <s v="Caracol: 6AM W: Se revelan inconsistencias en la compra del apartamento de Ricardo Roa, presuntamente pagado por el coronel Mancera, lo que implicaría tráfico de influencias. Además de la violación de topes electorales, existen videos que contradicen la versión de Roa sobre la fecha en que conoció a Mancera, confirmando mentiras en su testimonio. (3´54”) (11:52 AM)"/>
    <n v="14351425"/>
    <x v="2"/>
    <n v="111941115"/>
    <n v="608000"/>
    <s v="http://chrmonitoreo.org/ECOPETROL/2026/02/09/NOTA_03_CARACOL_AM_09-02-26_ECOP.mp3"/>
  </r>
  <r>
    <d v="2026-02-09T00:00:00"/>
    <x v="3"/>
    <x v="11"/>
    <x v="3"/>
    <x v="7"/>
    <m/>
    <x v="1"/>
    <s v="Nacional"/>
    <x v="0"/>
    <x v="312"/>
    <s v="Blu Radio: Noticias de la Mañana:  La Fiscalía imputará cargos a Ricardo Roa, presidente de Ecopetrol, por la presunta violación de topes de financiación en la campaña presidencial de 2022 y por tráfico de influencias relacionado con la compra de un apartamento en Bogotá. Las solicitudes serán radicadas ante un juez, obligando a Roa a responder judicialmente por estas irregularidades financieras e inmobiliarias.  (2´36”) (12:03 PM)"/>
    <n v="1824256.5"/>
    <x v="2"/>
    <n v="9486133.8000000007"/>
    <n v="1041000"/>
    <s v="http://chrmonitoreo.org/ECOPETROL/2026/02/09/NOTA_04_BLU_RADIO_AM_09-02-26_ECOP.mp3"/>
  </r>
  <r>
    <d v="2026-02-09T00:00:00"/>
    <x v="3"/>
    <x v="4"/>
    <x v="3"/>
    <x v="7"/>
    <m/>
    <x v="1"/>
    <s v="Nacional"/>
    <x v="0"/>
    <x v="313"/>
    <s v="Caracol: Noticias del Medio Día:  El audio de Caracol Radio informa que, este 9 de febrero de 2026, la Fiscalía General de la Nación radicará imputación de cargos contra Ricardo Roa, presidente de Ecopetrol. Se le acusa de presunta violación de topes electorales durante la campaña presidencial de 2022 y de tráfico de influencias relacionado con la compra de un apartamento en Bogotá.  (8´49&quot;) (12:04 PM)"/>
    <n v="5112913.6849999996"/>
    <x v="2"/>
    <n v="90157711.312166661"/>
    <n v="440200"/>
    <s v="http://chrmonitoreo.org/ECOPETROL/2026/02/09/NOTA_05_CARACOL_MD_09-02-26_ECOP.mp3"/>
  </r>
  <r>
    <d v="2026-02-09T00:00:00"/>
    <x v="3"/>
    <x v="130"/>
    <x v="3"/>
    <x v="7"/>
    <m/>
    <x v="1"/>
    <s v="Arauca"/>
    <x v="3"/>
    <x v="314"/>
    <s v="La Voz Del Cinaruco. Noticias del medio Dia:  La Fiscalía anunció la imputación de cargos contra Ricardo Roa, presidente de Ecopetrol y exgerente de la campaña Petro Presidente, por violación de topes electorales y tráfico de influencias. La investigación incluye presuntas irregularidades en la compra de un lujoso apartamento y posibles favores contractuales, con pagos cuestionados y documentos que contradicen versiones públicas.  (13´19”) (12:07 PM)"/>
    <n v="1574621.4"/>
    <x v="2"/>
    <n v="41937416.619999997"/>
    <n v="18000"/>
    <s v="http://chrmonitoreo.org/ECOPETROL/2026/02/09/NOTA_06_LA_VOZ_DEL_CINARUCO_MD_09-02-26_ECOP.mp3"/>
  </r>
  <r>
    <d v="2026-02-09T00:00:00"/>
    <x v="3"/>
    <x v="11"/>
    <x v="0"/>
    <x v="7"/>
    <m/>
    <x v="0"/>
    <s v="Nacional"/>
    <x v="0"/>
    <x v="315"/>
    <s v="Blu Radio: Noticias de la Mañana:  Tras la decisión de la Fiscalía de imputar cargos al presidente de Ecopetrol, Ricardo Roa, por la campaña presidencial de 2022, miembros de la Junta Directiva buscan su salida. Se confirmó en Blu Radio que al menos tres de los nueve directivos pedirán formalmente su renuncia en la próxima reunión, debido a la inestabilidad que genera su situación judicial. (3´25”) (12:23 PM)"/>
    <n v="1824256.5"/>
    <x v="2"/>
    <n v="12465752.75"/>
    <n v="1041000"/>
    <s v="http://chrmonitoreo.org/ECOPETROL/2026/02/09/NOTA_07_BLU_RADIO_AM_09-02-26_ECOP.mp3"/>
  </r>
  <r>
    <d v="2026-02-09T00:00:00"/>
    <x v="3"/>
    <x v="131"/>
    <x v="3"/>
    <x v="7"/>
    <m/>
    <x v="1"/>
    <s v="Nacional"/>
    <x v="0"/>
    <x v="312"/>
    <s v="FM Radio. Noticiero del Medio Dia:  La Fiscalía General imputará cargos a Ricardo Roa, presidente de Ecopetrol, por violación de topes en la campaña presidencial de Gustavo Petro y tráfico de influencias. El fiscal del caso vinculó los hechos a un contrato otorgado a Juan Guillermo Mansera tras un negocio inmobiliario. Pese a la gravedad, el ente acusador confirmó que no solicitará medida de aseguramiento. (2´00”) (12:33 PM)"/>
    <n v="1669799.9999999998"/>
    <x v="2"/>
    <n v="6679199.9999999991"/>
    <n v="380000"/>
    <s v="http://chrmonitoreo.org/ECOPETROL/2026/02/09/NOTA_08_LA_FM_AM_09-02-26_ECOP.mp3"/>
  </r>
  <r>
    <d v="2026-02-09T00:00:00"/>
    <x v="3"/>
    <x v="4"/>
    <x v="3"/>
    <x v="7"/>
    <m/>
    <x v="1"/>
    <s v="Nacional"/>
    <x v="0"/>
    <x v="316"/>
    <s v="Caracol: Noticias del Medio Día:  La Fiscalía General anunció la imputación de cargos contra Ricardo Roa, presidente de Ecopetrol, por la presunta violación de topes en la campaña presidencial de 2022 y tráfico de influencias en la compra irregular de un apartamento. Este escándalo judicial provocó una caída en las acciones de la petrolera y cuestionamientos sobre su estabilidad corporativa y reputacional. (7´18”) (12:36 AM)"/>
    <n v="5112913.6849999996"/>
    <x v="2"/>
    <n v="74648539.800999984"/>
    <n v="440200"/>
    <s v="http://chrmonitoreo.org/ECOPETROL/2026/02/09/NOTA_09_CARACOL_MD_09-02-26_ECOP.mp3"/>
  </r>
  <r>
    <d v="2026-02-09T00:00:00"/>
    <x v="3"/>
    <x v="11"/>
    <x v="3"/>
    <x v="7"/>
    <m/>
    <x v="1"/>
    <s v="Nacional"/>
    <x v="0"/>
    <x v="316"/>
    <s v="Blu Radio: Noticias del Medio Día:La Fiscalía anunció la imputación de cargos contra Ricardo Roa, presidente de Ecopetrol, por presunta violación de topes electorales en la campaña presidencial de 2022 y tráfico de influencias. Aunque se investigan irregularidades relacionadas con contratos y bienes inmuebles, el ente acusador confirmó que no solicitará medida de aseguramiento. Entretanto, Roa descartó renunciar a su cargo, asegurando que enfrentará el proceso judicial. (5´21”) (1:21 PM)"/>
    <n v="3617900"/>
    <x v="2"/>
    <n v="38711530"/>
    <n v="995500"/>
    <s v="http://chrmonitoreo.org/ECOPETROL/2026/02/09/NOTA_10_BLU_RADIO_MD_09-02-26_ECOP.mp3"/>
  </r>
  <r>
    <d v="2026-02-09T00:00:00"/>
    <x v="3"/>
    <x v="4"/>
    <x v="0"/>
    <x v="7"/>
    <m/>
    <x v="0"/>
    <s v="Nacional"/>
    <x v="0"/>
    <x v="317"/>
    <s v="Caracol: Dos Puntos:  La imputación de cargos al presidente de Ecopetrol, relacionada con la campaña de 2022 y la compra de un inmueble, generó alta volatilidad bursátil. La acción reportó una leve caída del 0,45%, estabilizándose en 2.240 pesos en la bolsa colombiana, mientras que el ADR en Estados Unidos se cotiza a 12,25 dólares.  (37”) (2:02 PM)"/>
    <n v="5414743.9500000002"/>
    <x v="2"/>
    <n v="6678184.2050000001"/>
    <n v="487100"/>
    <s v="http://chrmonitoreo.org/ECOPETROL/2026/02/09/NOTA_11_CARACOL_DOS_PUNTOS_09-02-26_ECOP.mp3"/>
  </r>
  <r>
    <d v="2026-02-09T00:00:00"/>
    <x v="3"/>
    <x v="4"/>
    <x v="3"/>
    <x v="7"/>
    <m/>
    <x v="1"/>
    <s v="Nacional"/>
    <x v="0"/>
    <x v="316"/>
    <s v="Caracol: Dos Puntos:  La Fiscalía General de la Nación imputará cargos al presidente de Ecopetrol, Ricardo Roa, por presuntas irregularidades en la compra de un apartamento y la violación de topes electorales durante la campaña &quot;Petro Presidente&quot;. Pese a la investigación y el impacto reputacional para la petrolera, Roa no renunciará a su cargo. (2´40”) (2:07 PM)"/>
    <n v="5414743.9500000002"/>
    <x v="2"/>
    <n v="28878634.399999999"/>
    <n v="487100"/>
    <s v="http://chrmonitoreo.org/ECOPETROL/2026/02/09/NOTA_12_CARACOL_DOS_PUNTOS_09-02-26_ECOP.mp3"/>
  </r>
  <r>
    <d v="2026-02-09T00:00:00"/>
    <x v="3"/>
    <x v="4"/>
    <x v="3"/>
    <x v="7"/>
    <m/>
    <x v="1"/>
    <s v="Nacional"/>
    <x v="0"/>
    <x v="318"/>
    <s v="Caracol: Dos Puntos:  La Fiscalía General de la Nación imputará cargos a Ricardo Roa, presidente de Ecopetrol, por la compra de un lujoso apartamento y la presunta violación de topes financieros en la campaña &quot;Petro Presidente&quot;. Pese al proceso jurídico y el riesgo reputacional para la petrolera, Roa descartó su renuncia. La junta directiva evaluará el impacto en la acción de la compañía.  (8´46”) (3:45 PM) "/>
    <n v="5414743.9500000002"/>
    <x v="2"/>
    <n v="94938510.590000004"/>
    <n v="487100"/>
    <s v="http://chrmonitoreo.org/ECOPETROL/2026/02/09/NOTA_13_CARACOL_DOS_PUNTOS_09-02-26_ECOP.mp3"/>
  </r>
  <r>
    <d v="2026-02-09T00:00:00"/>
    <x v="3"/>
    <x v="4"/>
    <x v="3"/>
    <x v="7"/>
    <m/>
    <x v="1"/>
    <s v="Nacional"/>
    <x v="0"/>
    <x v="319"/>
    <s v="Caracol: Dos Puntos:  El abogado Juan David León abogado de Ricardo Roa Presidente de Ecopetrol emitió un comunicado aclarando que su defendido no ha sido notificado formalmente sobre audiencias de imputación de cargos por parte de los fiscales que adelantan la investigación. La defensa enfatiza que solo se entenderán como válidas las notificaciones realizadas a través de los canales institucionales legalmente establecidos. (53”) (3:54 PM)"/>
    <n v="5414743.9500000002"/>
    <x v="0"/>
    <n v="9566047.6450000014"/>
    <n v="487100"/>
    <s v="http://chrmonitoreo.org/ECOPETROL/2026/02/09/NOTA_14_CARACOL_DOS_PUNTOS_09-02-26_ECOP.mp3"/>
  </r>
  <r>
    <d v="2026-02-09T00:00:00"/>
    <x v="3"/>
    <x v="4"/>
    <x v="3"/>
    <x v="7"/>
    <m/>
    <x v="1"/>
    <s v="Nacional"/>
    <x v="0"/>
    <x v="320"/>
    <s v="Caracol: La Luciérnaga:  Ricardo Roa, presidente de Ecopetrol, emitió un comunicado de cinco puntos respondiendo a la presunta imputación de la Fiscalía. Aclaró que no ha sido notificado formalmente y defendió su inocencia asegurando poseer pruebas que desvirtúan las acusaciones. Finalmente, reiteró su respeto por las decisiones institucionales y confirmó que no renunciará a la presidencia de la compañía. (55”) (4:01 PM)"/>
    <n v="14309680"/>
    <x v="0"/>
    <n v="26234413.333333332"/>
    <n v="374000"/>
    <s v="http://chrmonitoreo.org/ECOPETROL/2026/02/09/NOTA_15_LA_LUCIERNAGA_09-02-26_ECOP.mp3"/>
  </r>
  <r>
    <d v="2026-02-09T00:00:00"/>
    <x v="3"/>
    <x v="4"/>
    <x v="3"/>
    <x v="7"/>
    <m/>
    <x v="1"/>
    <s v="Nacional"/>
    <x v="0"/>
    <x v="321"/>
    <s v="Caracol: La Luciérnaga:  Tras el anuncio de la Fiscalía de imputar cargos a Ricardo Roa, presidente de Ecopetrol, por presunta violación de topes en la campaña presidencial de 2022 y la compra de un inmueble, el Congreso reaccionó divididamente. Mientras el Pacto Histórico espera garantías procesales para que demuestre su inocencia, el Centro Democrático critica severamente su gestión, asegurando que debió abandonar el cargo mucho antes. (1´01”) (4;05 PM)"/>
    <n v="14309680"/>
    <x v="2"/>
    <n v="29096349.333333332"/>
    <n v="374000"/>
    <s v="http://chrmonitoreo.org/ECOPETROL/2026/02/09/NOTA_16_LA_LUCIERNAGA_09-02-26_ECOP.mp3"/>
  </r>
  <r>
    <d v="2026-02-09T00:00:00"/>
    <x v="3"/>
    <x v="131"/>
    <x v="0"/>
    <x v="7"/>
    <m/>
    <x v="0"/>
    <s v="Nacional"/>
    <x v="0"/>
    <x v="322"/>
    <s v="FM Radio. Tarde, pero Llego:  La Fiscalía imputó cargos a Ricardo Roa, presidente de Ecopetrol, por presunta violación de topes en la campaña presidencial de 2022. Esta situación jurídica afecta gravemente la reputación internacional de la empresa más importante del país. Ante el riesgo de desconfianza en los mercados, miembros de la junta directiva han solicitado que se aparte del cargo. (1´57”) (4:13 PM)"/>
    <n v="1669799.9999999998"/>
    <x v="2"/>
    <n v="6512219.9999999991"/>
    <n v="380000"/>
    <s v="http://chrmonitoreo.org/ECOPETROL/2026/02/09/NOTA_17_LA_FM_TARDE_PERO_LLEGO_09-02-26_ECOP.mp3"/>
  </r>
  <r>
    <d v="2026-02-09T00:00:00"/>
    <x v="3"/>
    <x v="4"/>
    <x v="0"/>
    <x v="7"/>
    <m/>
    <x v="0"/>
    <s v="Nacional"/>
    <x v="0"/>
    <x v="323"/>
    <s v="Caracol: La Luciérnaga:  La junta directiva de Ecopetrol contempla solicitar la renuncia de su presidente, Ricardo Roa, tras la decisión de la Fiscalía de imputarle cargos por presunta violación de topes electorales y tráfico de influencias. Mientras Roa descarta dimitir alegando inocencia, analistas alertan sobre el desplome financiero y reputacional de la petrolera, instando a priorizar la estabilidad corporativa sobre la lealtad política al gobierno actual. (5´27”) (4:20 PM)"/>
    <n v="14309680"/>
    <x v="2"/>
    <n v="155975512"/>
    <n v="374000"/>
    <s v="http://chrmonitoreo.org/ECOPETROL/2026/02/09/NOTA_18_LA_LUCIERNAGA_09-02-26_ECOP.mp3"/>
  </r>
  <r>
    <d v="2026-02-09T00:00:00"/>
    <x v="3"/>
    <x v="11"/>
    <x v="3"/>
    <x v="7"/>
    <m/>
    <x v="1"/>
    <s v="Nacional"/>
    <x v="0"/>
    <x v="324"/>
    <s v="Blu Radio: Voz Populi:  La Fiscalía imputará cargos a Ricardo Roa, presidente de Ecopetrol, por presunta violación de topes de campaña y tráfico de influencias, generando críticas sobre su permanencia en el cargo. Paralelamente, acusará a Juliana Guerrero de falsificar títulos académicos para acceder al viceministerio de la Igualdad, solicitando prisión domiciliaria por fraude procesal y falsedad en documento público. (3´58”) (4:26 PM)"/>
    <n v="1248175.5"/>
    <x v="2"/>
    <n v="9902192.3000000007"/>
    <n v="347500"/>
    <s v="http://chrmonitoreo.org/ECOPETROL/2026/02/09/NOTA_19_VOZ_POPULI_TARDE_09-02-26_ECOP.mp3"/>
  </r>
  <r>
    <d v="2026-02-09T00:00:00"/>
    <x v="3"/>
    <x v="11"/>
    <x v="3"/>
    <x v="7"/>
    <m/>
    <x v="1"/>
    <s v="Nacional"/>
    <x v="0"/>
    <x v="310"/>
    <s v="Blu Radio: Voz Populi:  La Fiscalía General acusará a Ricardo Roa, presidente de Ecopetrol, por presunta violación de topes en la campaña presidencial de 2022 y tráfico de influencias relacionado con la compra de un inmueble. Aunque su defensa afirma no haber recibido notificación formal, el ente investigador asegura tener pruebas contundentes, mientras Roa permanece en su cargo sin medida de aseguramiento. (1´40”) (5:36 PM)"/>
    <n v="1248175.5"/>
    <x v="2"/>
    <n v="4160585"/>
    <n v="347500"/>
    <s v="http://chrmonitoreo.org/ECOPETROL/2026/02/09/NOTA_20_VOZ_POPULI_TARDE_09-02-26_ECOP.mp3"/>
  </r>
  <r>
    <d v="2026-02-09T00:00:00"/>
    <x v="3"/>
    <x v="131"/>
    <x v="0"/>
    <x v="7"/>
    <m/>
    <x v="0"/>
    <s v="Nacional"/>
    <x v="0"/>
    <x v="325"/>
    <s v="FM Radio. Tarde, Pero llego:  El economista Jorge Restrepo analizó la imputación de cargos contra Ricardo Roa, presidente de Ecopetrol, por presunta violación de topes electorales. Restrepo sugirió que Roa debe apartarse del cargo para preparar su defensa legal y evitar conflictos de interés. Advirtió que su permanencia pone en riesgo la reputación de la petrolera, el valor de sus acciones y el acceso a crédito internacional. (4´39”) (6:04 PM)"/>
    <n v="1669799.9999999998"/>
    <x v="2"/>
    <n v="15529139.999999998"/>
    <n v="380000"/>
    <s v="http://chrmonitoreo.org/ECOPETROL/2026/02/09/NOTA_21_LA_FM_TARDE_PERO_LLEGO_09-02-26_ECOP.mp3"/>
  </r>
  <r>
    <d v="2026-02-09T00:00:00"/>
    <x v="3"/>
    <x v="4"/>
    <x v="3"/>
    <x v="7"/>
    <m/>
    <x v="1"/>
    <s v="Nacional"/>
    <x v="0"/>
    <x v="326"/>
    <s v="Caracol: Hora 20:  La Fiscalía General de la Nación anunció dos solicitudes de audiencia de imputación de cargos contra el presidente de Ecopetrol, Ricardo Roa. Los delitos investigados incluyen la presunta violación de topes electorales durante su gestión como gerente de la campaña del Pacto Histórico y tráfico de influencias relacionado con la venta de un inmueble. (37”) (7:03 PM)"/>
    <n v="3223061.875"/>
    <x v="2"/>
    <n v="3975109.6458333335"/>
    <n v="618000"/>
    <s v="http://chrmonitoreo.org/ECOPETROL/2026/02/09/NOTA_22_HORA_20_09-02-26_ECOP.mp3"/>
  </r>
  <r>
    <d v="2026-02-09T00:00:00"/>
    <x v="3"/>
    <x v="11"/>
    <x v="0"/>
    <x v="7"/>
    <m/>
    <x v="0"/>
    <s v="Nacional"/>
    <x v="0"/>
    <x v="327"/>
    <s v="Blu Radio. Recap:  El precandidato Juan Daniel Oviedo asegura que la permanencia de Ricardo Roa en la presidencia de Ecopetrol es insostenible. Según el economista, Roa no solo carga con los cuestionamientos judiciales por la campaña presidencial, sino que su gestión ha convertido a la estatal petrolera en un obstáculo para garantizar el abastecimiento de gas natural en el país. (1´39”) (8:40 PM)"/>
    <n v="3617900"/>
    <x v="2"/>
    <n v="11939070"/>
    <n v="995500"/>
    <s v="http://chrmonitoreo.org/ECOPETROL/2026/02/09/NOTA_23_BLU_RECAP_09-02-26_ECOP.mp3"/>
  </r>
  <r>
    <d v="2026-02-10T00:00:00"/>
    <x v="3"/>
    <x v="132"/>
    <x v="3"/>
    <x v="7"/>
    <m/>
    <x v="1"/>
    <s v="Atlantico"/>
    <x v="1"/>
    <x v="316"/>
    <s v="Emisora Atlántico. Noticias de la Mañana:  La Fiscalía solicitó audiencia para imputar cargos a Ricardo Roa, actual presidente de Ecopetrol, por la presunta violación de los topes de financiación en la campaña presidencial de Gustavo Petro en 2022. La medida judicial responde a su gestión como gerente de dicha campaña política, donde se habrían excedido los límites legales permitidos. (16”) (5:01 AM)"/>
    <n v="105614.85"/>
    <x v="2"/>
    <n v="56327.920000000006"/>
    <n v="5000"/>
    <s v="http://chrmonitoreo.org/ECOPETROL/2026/02/10/NOTA_01_EMISORA_ATLANTICO_AM_10-02-26_ECOP.mp3"/>
  </r>
  <r>
    <d v="2026-02-10T00:00:00"/>
    <x v="3"/>
    <x v="11"/>
    <x v="3"/>
    <x v="7"/>
    <m/>
    <x v="1"/>
    <s v="Nacional"/>
    <x v="0"/>
    <x v="328"/>
    <s v="Blu Radio: Noticias de la Mañana:  La Fiscalía imputará dos cargos a Ricardo Roa, presidente de Ecopetrol: violación de topes en la campaña presidencial de 2022 y corrupción por la compra irregular de un apartamento de lujo vinculado a contratos. Ante este escándalo, diversos sectores exigen su renuncia inmediata para proteger la imagen internacional de la compañía petrolera. (52”) (5:03 AM)"/>
    <n v="1824256.5"/>
    <x v="2"/>
    <n v="3162044.6"/>
    <n v="1041000"/>
    <s v="http://chrmonitoreo.org/ECOPETROL/2026/02/10/NOTA_02_BLU_RADIO_AM_10-02-26_ECOP.mp3"/>
  </r>
  <r>
    <d v="2026-02-10T00:00:00"/>
    <x v="3"/>
    <x v="4"/>
    <x v="3"/>
    <x v="7"/>
    <m/>
    <x v="1"/>
    <s v="Nacional"/>
    <x v="0"/>
    <x v="96"/>
    <s v="Caracol: 6AM W:  La Fiscalía General imputará cargos a Ricardo Roa, presidente de Ecopetrol, por presunta violación de topes electorales y tráfico de influencias durante la campaña presidencial. Esta decisión judicial ha desatado una crisis política, provocando que diversos sectores y la oposición exijan su renuncia inmediata para no afectar la estabilidad de la compañía petrolera. (7´29”) (5:06 AM)"/>
    <n v="14351425"/>
    <x v="2"/>
    <n v="214792994.16666666"/>
    <n v="608000"/>
    <s v="http://chrmonitoreo.org/ECOPETROL/2026/02/10/NOTA_03_CARACOL_AM_10-02-26_ECOP.mp3"/>
  </r>
  <r>
    <d v="2026-02-10T00:00:00"/>
    <x v="3"/>
    <x v="11"/>
    <x v="3"/>
    <x v="7"/>
    <m/>
    <x v="1"/>
    <s v="Nacional"/>
    <x v="0"/>
    <x v="329"/>
    <s v="Blu Radio: Noticias de la Mañana:  La Fiscalía General de la Nación radicará solicitud de imputación contra Ricardo Roa, presidente de Ecopetrol, por dos delitos: violación de los topes de financiación durante la campaña presidencial de 2022 y tráfico de influencias. Este último se vincula a la compra irregular de un apartamento y contratos otorgados al coronel retirado Juan Guillermo Mancera. Pese a las acusaciones, Roa descarta renunciar a su cargo. (4´33”) (5:38 AM)"/>
    <n v="1824256.5"/>
    <x v="2"/>
    <n v="16600734.15"/>
    <n v="1041000"/>
    <s v="http://chrmonitoreo.org/ECOPETROL/2026/02/10/NOTA_04_BLU_RADIO_AM_10-02-26_ECOP.mp3"/>
  </r>
  <r>
    <d v="2026-02-10T00:00:00"/>
    <x v="3"/>
    <x v="4"/>
    <x v="3"/>
    <x v="7"/>
    <m/>
    <x v="1"/>
    <s v="Nacional"/>
    <x v="0"/>
    <x v="330"/>
    <s v="Caracol: 6AM W: La Fiscalía imputará cargos a Ricardo Roa, presidente de Ecopetrol, por presunta violación de topes electorales e irregularidades inmobiliarias. Pese a defender su inocencia, aumentan las exigencias de la oposición y exdirectivos para que renuncie o tome licencia, con el fin de evitar daños reputacionales a la compañía durante su defensa legal. (2´02”) (6:04 AM)"/>
    <n v="14351425"/>
    <x v="2"/>
    <n v="58362461.666666664"/>
    <n v="608000"/>
    <s v="http://chrmonitoreo.org/ECOPETROL/2026/02/10/NOTA_05_CARACOL_AM_10-02-26_ECOP.mp3"/>
  </r>
  <r>
    <d v="2026-02-10T00:00:00"/>
    <x v="3"/>
    <x v="11"/>
    <x v="0"/>
    <x v="7"/>
    <m/>
    <x v="0"/>
    <s v="Nacional"/>
    <x v="0"/>
    <x v="331"/>
    <s v="Blu Radio: Noticias de la Mañana:  La Fiscalía imputó cargos a Ricardo Roa, presidente de Ecopetrol, por presunta violación de topes de financiación en la campaña presidencial de 2022 y tráfico de influencias relacionado con la compra irregular de un apartamento. Ante este escenario judicial inédito y el vínculo con contrataciones sospechosas, la junta directiva evalúa su salida para mitigar el impacto reputacional sobre la compañía. (2´47”) (6:05 AM)"/>
    <n v="1824256.5"/>
    <x v="2"/>
    <n v="10155027.85"/>
    <n v="1041000"/>
    <s v="http://chrmonitoreo.org/ECOPETROL/2026/02/10/NOTA_06_BLU_RADIO_AM_10-02-26_ECOP.mp3"/>
  </r>
  <r>
    <d v="2026-02-10T00:00:00"/>
    <x v="3"/>
    <x v="131"/>
    <x v="0"/>
    <x v="7"/>
    <m/>
    <x v="0"/>
    <s v="Nacional"/>
    <x v="0"/>
    <x v="332"/>
    <s v="FM Radio. Noticiero de la FM:  Tras el anuncio de la Fiscalía sobre la imputación de cargos a Ricardo Roa por presuntas irregularidades en la campaña presidencial, se contempla su posible salida de Ecopetrol. El análisis subraya que, aunque Roa tiene derecho a la defensa, los escándalos afectan gravemente la reputación y el valor de este activo estratégico nacional, cuyo bienestar debe prevalecer sobre la situación jurídica individual del funcionario. (2´36”) (6:05 AM)"/>
    <n v="1669799.9999999998"/>
    <x v="2"/>
    <n v="8682959.9999999981"/>
    <n v="380000"/>
    <s v="http://chrmonitoreo.org/ECOPETROL/2026/02/10/NOTA_07_LA_FM_AM_10-02-26_ECOP.mp3"/>
  </r>
  <r>
    <d v="2026-02-10T00:00:00"/>
    <x v="3"/>
    <x v="4"/>
    <x v="0"/>
    <x v="7"/>
    <m/>
    <x v="0"/>
    <s v="Nacional"/>
    <x v="0"/>
    <x v="333"/>
    <s v="Caracol: 6AM W:  Crisis en Ecopetrol tras la imputación de cargos de la Fiscalía a su presidente, Ricardo Roa, por presuntas irregularidades electorales, lo que ha llevado a la junta directiva a evaluar su continuidad. Paralelamente, la compañía continúa su inversión social entregando más de 9.000 kits escolares en Cartagena para combatir la deserción estudiantil. (8´09”) (6:16 AM)"/>
    <n v="14351425"/>
    <x v="2"/>
    <n v="233928227.5"/>
    <n v="608000"/>
    <s v="http://chrmonitoreo.org/ECOPETROL/2026/02/10/NOTA_08_CARACOL_AM_10-02-26_ECOP.mp3"/>
  </r>
  <r>
    <d v="2026-02-10T00:00:00"/>
    <x v="3"/>
    <x v="131"/>
    <x v="3"/>
    <x v="7"/>
    <m/>
    <x v="1"/>
    <s v="Nacional"/>
    <x v="0"/>
    <x v="310"/>
    <s v="FM Radio. Noticiero de la FM:  La Fiscalía General anunció la imputación de cargos contra Ricardo Roa, actual presidente de Ecopetrol, por dos delitos: la violación de topes de financiación en la campaña presidencial de 2022 y tráfico de influencias vinculado a la compra de un apartamento. El fiscal delegado confirmó la existencia de pruebas contundentes, aunque aclaró que no solicitarán medida de aseguramiento por el momento. (2´24”) (6:27 AM)"/>
    <n v="1669799.9999999998"/>
    <x v="2"/>
    <n v="8015039.9999999991"/>
    <n v="380000"/>
    <s v="http://chrmonitoreo.org/ECOPETROL/2026/02/10/NOTA_09_LA_FM_AM_10-02-26_ECOP.mp3"/>
  </r>
  <r>
    <d v="2026-02-10T00:00:00"/>
    <x v="3"/>
    <x v="4"/>
    <x v="0"/>
    <x v="7"/>
    <m/>
    <x v="0"/>
    <s v="Nacional"/>
    <x v="0"/>
    <x v="334"/>
    <s v="Caracol: 6AM W: Ricardo Roa, presidente de Ecopetrol, quien enfrenta imputaciones por presunta violación de topes en la campaña presidencial y contradicciones patrimoniales. Se debate si debe defenderse desde su cargo o apartarse; un oyente argumenta que debe renunciar para proteger la integridad de la petrolera estatal ante estos escándalos. (1´17”) (6:31 AM)"/>
    <n v="14351425"/>
    <x v="2"/>
    <n v="36835324.166666664"/>
    <n v="608000"/>
    <s v="http://chrmonitoreo.org/ECOPETROL/2026/02/10/NOTA_10_CARACOL_AM_10-02-26_ECOP.mp3"/>
  </r>
  <r>
    <d v="2026-02-10T00:00:00"/>
    <x v="3"/>
    <x v="131"/>
    <x v="0"/>
    <x v="7"/>
    <m/>
    <x v="0"/>
    <s v="Nacional"/>
    <x v="0"/>
    <x v="335"/>
    <s v="FM Radio. Noticiero de la FM:   Ricardo Roa no contempla renunciar a la presidencia de Ecopetrol, decisión que depende de la junta directiva y cuenta con el respaldo del presidente Petro. Sin embargo, para afrontar su situación jurídica sin una salida definitiva, se analiza solicitar una licencia temporal. Esta &quot;salida suave&quot; permitiría designar un encargado mientras avanza el proceso legal. (1´02”) (6:38 AM)"/>
    <n v="1669799.9999999998"/>
    <x v="2"/>
    <n v="3450919.9999999995"/>
    <n v="380000"/>
    <s v="http://chrmonitoreo.org/ECOPETROL/2026/02/10/NOTA_11_LA_FM_AM_10-02-26_ECOP.mp3"/>
  </r>
  <r>
    <d v="2026-02-10T00:00:00"/>
    <x v="3"/>
    <x v="11"/>
    <x v="3"/>
    <x v="7"/>
    <m/>
    <x v="1"/>
    <s v="Nacional"/>
    <x v="0"/>
    <x v="336"/>
    <s v="Blu Radio: Noticias de la Mañana:  La Fiscalía imputará a Ricardo Roa, presidente de Ecopetrol, por violación de topes en la campaña Petro 2022 y tráfico de influencias ligado a contratos y la compra de un inmueble. Aunque este hecho golpea políticamente al Gobierno, Roa descarta renunciar amparándose en su presunción de inocencia, mientras persisten dudas sobre la investigación contra el presidente en la Comisión de Acusaciones. (2´38”) (6:42 AM)"/>
    <n v="1824256.5"/>
    <x v="2"/>
    <n v="9607750.9000000004"/>
    <n v="1041000"/>
    <s v="http://chrmonitoreo.org/ECOPETROL/2026/02/10/NOTA_12_BLU_RADIO_AM_10-02-26_ECOP.mp3"/>
  </r>
  <r>
    <d v="2026-02-10T00:00:00"/>
    <x v="3"/>
    <x v="133"/>
    <x v="0"/>
    <x v="7"/>
    <m/>
    <x v="0"/>
    <s v="Bogota"/>
    <x v="4"/>
    <x v="337"/>
    <s v="Javeriana Estéreo: Primera Página Radio.   Tensión en Ecopetrol ante la posible imputación de cargos a su presidente, Ricardo Roa, por presuntas irregularidades. Esta coyuntura genera incertidumbre en los mercados y preocupación sobre la gobernabilidad corporativa, convirtiéndose en un lastre político que podría afectar la confianza inversionista y el desempeño financiero de la petrolera estatal en medio de un panorama económico desafiante. (8´36”) (6:50 AM)"/>
    <n v="259325"/>
    <x v="2"/>
    <n v="4460390"/>
    <n v="15000"/>
    <s v="http://chrmonitoreo.org/ECOPETROL/2026/02/10/NOTA_13_JAVERIANA_ESTEREO_AM_10-02-26_ECOP.mp3"/>
  </r>
  <r>
    <d v="2026-02-10T00:00:00"/>
    <x v="3"/>
    <x v="4"/>
    <x v="3"/>
    <x v="7"/>
    <m/>
    <x v="1"/>
    <s v="Nacional"/>
    <x v="0"/>
    <x v="338"/>
    <s v="Caracol: 6AM W:  Durante la emisión, los periodistas debaten la inquietud de un oyente respecto a la diferencia en las medidas cautelares aplicadas a dos figuras públicas. Se cuestiona por qué Juliana Guerrero recibió detención domiciliaria por falsedad en documento, mientras que Ricardo Roa no enfrenta medidas de aseguramiento pese a las investigaciones por violación de topes de campaña, comprometiéndose a investigar la justificación jurídica. (3´09”) (7:07 AM)"/>
    <n v="14351425"/>
    <x v="2"/>
    <n v="90413977.5"/>
    <n v="608000"/>
    <s v="http://chrmonitoreo.org/ECOPETROL/2026/02/10/NOTA_14_CARACOL_AM_10-02-26_ECOP.mp3"/>
  </r>
  <r>
    <d v="2026-02-10T00:00:00"/>
    <x v="3"/>
    <x v="4"/>
    <x v="3"/>
    <x v="7"/>
    <m/>
    <x v="1"/>
    <s v="Nacional"/>
    <x v="0"/>
    <x v="339"/>
    <s v="Caracol: 6AM W:  El audio analiza por qué la Fiscalía no solicitó medida de aseguramiento contra Ricardo Roa, presidente de Ecopetrol, a diferencia del caso de Juliana Guerrero. Se explica que, según el ente acusador, Roa no representa riesgo de fuga ni obstrucción probatoria, concluyendo que estas determinaciones dependen del criterio discrecional del fiscal asignado a cada proceso. (2´44”) (7:18 AM)"/>
    <n v="14351425"/>
    <x v="2"/>
    <n v="78454456.666666672"/>
    <n v="608000"/>
    <s v="http://chrmonitoreo.org/ECOPETROL/2026/02/10/NOTA_15_CARACOL_AM_10-02-26_ECOP.mp3"/>
  </r>
  <r>
    <d v="2026-02-10T00:00:00"/>
    <x v="3"/>
    <x v="131"/>
    <x v="3"/>
    <x v="7"/>
    <m/>
    <x v="1"/>
    <s v="Nacional"/>
    <x v="0"/>
    <x v="316"/>
    <s v="FM Radio. Noticiero de la FM:   La Fiscalía imputó cargos a Ricardo Roa, presidente de Ecopetrol, por presunta violación de topes en la campaña presidencial y tráfico de influencias. Este suceso, reportado el 10 de febrero de 2026, ha generado incertidumbre en el mercado y afecta la reputación institucional de la petrolera estatal. (10´14”) (7:15 AM)"/>
    <n v="1669799.9999999998"/>
    <x v="2"/>
    <n v="34175239.999999993"/>
    <n v="380000"/>
    <s v="http://chrmonitoreo.org/ECOPETROL/2026/02/10/NOTA_16_LA_FM_AM_10-02-26_ECOP.mp3"/>
  </r>
  <r>
    <d v="2026-02-10T00:00:00"/>
    <x v="3"/>
    <x v="11"/>
    <x v="3"/>
    <x v="7"/>
    <m/>
    <x v="1"/>
    <s v="Nacional"/>
    <x v="0"/>
    <x v="340"/>
    <s v="Blu Radio: Noticias de la Mañana:  Ricardo Roa enfrenta imputaciones por presunta violación de topes electorales en la campaña presidencial y tráfico de influencias relacionado con la compra de un apartamento a Serafino Iácono por un valor cuestionado. Su defensa, liderada por Juan David León, sostiene que la transacción inmobiliaria fue legítima y rechaza vínculos con contratos irregulares otorgados a la empresa Gaxi. A pesar de la investigación de la Fiscalía y las dudas sobre la financiación de campaña, Roa descarta renunciar, amparándose en su presunción de inocencia y la falta de notificación formal de los cargos específicos.  (48´51”) (6:54 AM)"/>
    <n v="1824256.5"/>
    <x v="0"/>
    <n v="178229860.05000001"/>
    <n v="1041000"/>
    <s v="http://chrmonitoreo.org/ECOPETROL/2026/02/10/NOTA_17_BLU_RADIO_AM_10-02-26_ECOP.mp3"/>
  </r>
  <r>
    <d v="2026-02-10T00:00:00"/>
    <x v="3"/>
    <x v="133"/>
    <x v="0"/>
    <x v="7"/>
    <m/>
    <x v="0"/>
    <s v="Bogota"/>
    <x v="4"/>
    <x v="341"/>
    <s v="Javeriana Estéreo: Primera Página Radio.  El texto señala a Juan Guillermo Mancera como figura clave en la trama del apartamento 901 vinculado a Ricardo Roa, revelando presunto tráfico de influencias y contratos irregulares en Ecopetrol. A pesar de la gravedad de la corrupción y la percepción de impunidad judicial, las acciones de la petrolera se mantienen estables, pues los inversionistas ya descontaron el daño reputacional y apuestan con optimismo por un cambio de ciclo político en las próximas elecciones. (15´07”) (7:27 AM)"/>
    <n v="259325"/>
    <x v="2"/>
    <n v="7840259.166666667"/>
    <n v="15000"/>
    <s v="http://chrmonitoreo.org/ECOPETROL/2026/02/10/NOTA_18_JAVERIANA_ESTEREO_AM_10-02-26_ECOP.mp3"/>
  </r>
  <r>
    <d v="2026-02-10T00:00:00"/>
    <x v="3"/>
    <x v="131"/>
    <x v="0"/>
    <x v="7"/>
    <m/>
    <x v="0"/>
    <s v="Nacional"/>
    <x v="0"/>
    <x v="342"/>
    <s v="FM Radio. Noticiero de la FM:   El abogado de Ricardo Roa confirmó que el presidente de Ecopetrol no renunciará, pese a la inminente imputación de cargos por violación de topes de campaña y la compra de un apartamento. Mientras la defensa califica el proceso penal como incipiente y alega plena inocencia, los analistas critican la caída financiera de la empresa y sugieren que Roa permanece en el cargo protegido por una junta directiva afín al Gobierno. (21´03”) (7:42 AM)"/>
    <n v="1669799.9999999998"/>
    <x v="0"/>
    <n v="70298579.999999985"/>
    <n v="380000"/>
    <s v="http://chrmonitoreo.org/ECOPETROL/2026/02/10/NOTA_19_LA_FM_AM_10-02-26_ECOP.mp3"/>
  </r>
  <r>
    <d v="2026-02-10T00:00:00"/>
    <x v="3"/>
    <x v="4"/>
    <x v="3"/>
    <x v="7"/>
    <m/>
    <x v="1"/>
    <s v="Nacional"/>
    <x v="0"/>
    <x v="343"/>
    <s v="Caracol: 6AM W:  Un oyente manifiesta que el presidente de Ecopetrol debería apartarse del cargo para evitar manipulaciones de poder. Aprovecha el espacio para denunciar una grave emergencia educativa en Santa Marta, donde más de 2.500 niños siguen sin clases por falta de contratación docente y condiciones insalubres en los colegios. El periodista acoge la denuncia para investigar las irregularidades administrativas y sanitarias reportadas. (1´40”) (8:04 AM)"/>
    <n v="14351425"/>
    <x v="2"/>
    <n v="47838083.333333336"/>
    <n v="608000"/>
    <s v="http://chrmonitoreo.org/ECOPETROL/2026/02/10/NOTA_20_CARACOL_AM_10-02-26_ECOP.mp3"/>
  </r>
  <r>
    <d v="2026-02-10T00:00:00"/>
    <x v="3"/>
    <x v="4"/>
    <x v="0"/>
    <x v="7"/>
    <m/>
    <x v="0"/>
    <s v="Nacional"/>
    <x v="0"/>
    <x v="344"/>
    <s v="Caracol: 6AM W: El partido Oxígeno presentó una acción de cumplimiento ante la junta directiva de Ecopetrol solicitando la remoción de su presidente, Ricardo Roa. La colectividad argumenta que los procesos penales en su contra, relacionados con la campaña del Pacto Histórico, comprometen el gobierno corporativo, la ética y la gestión de conflictos de interés de la estatal petrolera. (38”) (8:17 AM)"/>
    <n v="14351425"/>
    <x v="2"/>
    <n v="18178471.666666668"/>
    <n v="608000"/>
    <s v="http://chrmonitoreo.org/ECOPETROL/2026/02/10/NOTA_21_CARACOL_AM_10-02-26_ECOP.mp3"/>
  </r>
  <r>
    <d v="2026-02-10T00:00:00"/>
    <x v="3"/>
    <x v="4"/>
    <x v="0"/>
    <x v="7"/>
    <m/>
    <x v="0"/>
    <s v="Nacional"/>
    <x v="0"/>
    <x v="345"/>
    <s v="Caracol: 6AM W:  Ricardo Roa, presidente de Ecopetrol, descartó renunciar o solicitar licencia, afirmando tener pruebas de su inocencia ante el proceso judicial vigente. Mientras prepara su informe de gestión para la próxima junta directiva, la acción de la petrolera se mantiene estable en los mercados, pese a las preocupaciones sobre posibles riesgos reputacionales derivados de su defensa. (2´08”) (9:48 AM)"/>
    <n v="14351425"/>
    <x v="0"/>
    <n v="61232746.666666664"/>
    <n v="608000"/>
    <s v="http://chrmonitoreo.org/ECOPETROL/2026/02/10/NOTA_22_CARACOL_AM_10-02-26_ECOP.mp3"/>
  </r>
  <r>
    <d v="2026-02-10T00:00:00"/>
    <x v="3"/>
    <x v="11"/>
    <x v="3"/>
    <x v="7"/>
    <m/>
    <x v="1"/>
    <s v="Nacional"/>
    <x v="0"/>
    <x v="346"/>
    <s v="Blu Radio: Noticias de la Mañana: La Fiscalía programó para el 11 de marzo la primera audiencia de imputación contra Ricardo Roa, presidente de Ecopetrol, por presunto tráfico de influencias vinculado a la compra de un inmueble. Aunque las acciones de la compañía cayeron un 2%, analistas atribuyen este descenso a tendencias generales del sector petrolero latinoamericano y no exclusivamente al escándalo judicial del funcionario. (3´20”) (10:53 AM)"/>
    <n v="1824256.5"/>
    <x v="2"/>
    <n v="12161710"/>
    <n v="1041000"/>
    <s v="http://chrmonitoreo.org/ECOPETROL/2026/02/10/NOTA_23_BLU_RADIO_AM_10-02-26_ECOP.mp3"/>
  </r>
  <r>
    <d v="2026-02-10T00:00:00"/>
    <x v="3"/>
    <x v="4"/>
    <x v="2"/>
    <x v="7"/>
    <m/>
    <x v="0"/>
    <s v="Nacional"/>
    <x v="0"/>
    <x v="347"/>
    <s v="Caracol: 6AM W:  La acción de Ecopetrol experimenta una caída del 2,44% en la Bolsa de Valores de Colombia, cotizándose a 2.195 pesos por título. Este descenso financiero se atribuye directamente a la reacción negativa del mercado ante la reciente imputación de cargos contra Ricardo Roa, actual presidente de la compañía petrolera. (31”) (11:15 AM)"/>
    <n v="14351425"/>
    <x v="2"/>
    <n v="14829805.833333334"/>
    <n v="608000"/>
    <s v="http://chrmonitoreo.org/ECOPETROL/2026/02/10/NOTA_24_CARACOL_AM_10-02-26_ECOP.mp3"/>
  </r>
  <r>
    <d v="2026-02-10T00:00:00"/>
    <x v="3"/>
    <x v="4"/>
    <x v="2"/>
    <x v="1"/>
    <m/>
    <x v="0"/>
    <s v="Nacional"/>
    <x v="0"/>
    <x v="348"/>
    <s v="Caracol: 6AM W:La acción de Ecopetrol registra un descenso tanto en el mercado colombiano como en la Bolsa de Nueva York. Aunque abrió a 12,26 dólares, su cotización disminuyó ligeramente a 12,06 dólares, representando una caída marginal del 0,24%. Este comportamiento confirma una tendencia negativa, aunque moderada, en la jornada bursátil internacional. (30”) (11:17 AM)"/>
    <n v="14351425"/>
    <x v="2"/>
    <n v="14351425"/>
    <n v="608000"/>
    <s v="http://chrmonitoreo.org/ECOPETROL/2026/02/10/NOTA_25_CARACOL_AM_10-02-26_ECOP.mp3"/>
  </r>
  <r>
    <d v="2026-02-10T00:00:00"/>
    <x v="3"/>
    <x v="4"/>
    <x v="2"/>
    <x v="7"/>
    <m/>
    <x v="0"/>
    <s v="Nacional"/>
    <x v="0"/>
    <x v="349"/>
    <s v="Caracol: Noticias del Medio Día:  Bajo la presidencia de Ricardo Roa, la acción de Ecopetrol ha caído un 33%, pasando de 3.300 a 2.200 pesos, en medio de rumores sobre imputación de cargos. Aunque el 85% de la opinión pública percibe un declive en la petrolera, Roa descartó renunciar o pedir licencia, manteniendo la incertidumbre financiera sobre la compañía estatal. (3´21”) (12:20 PM)"/>
    <n v="5112913.6849999996"/>
    <x v="2"/>
    <n v="34256521.689499997"/>
    <n v="440200"/>
    <s v="http://chrmonitoreo.org/ECOPETROL/2026/02/10/NOTA_26_CARACOL_MD_10-02-26_ECOP.mp3"/>
  </r>
  <r>
    <d v="2026-02-10T00:00:00"/>
    <x v="3"/>
    <x v="131"/>
    <x v="3"/>
    <x v="7"/>
    <m/>
    <x v="1"/>
    <s v="Nacional"/>
    <x v="0"/>
    <x v="350"/>
    <s v="FM Radio. Noticiero del Medio Dia:  La Fiscalía imputará cargos a dos figuras públicas. Para Juliana Guerrero se solicitará detención domiciliaria el 27 de febrero por irregularidades en su título universitario. Asimismo, Ricardo Roa, presidente de Ecopetrol, comparecerá el 11 de marzo por tráfico de influencias relacionado con la compra de un lujoso apartamento, aunque sin petición de medida de aseguramiento en su contra. (2´04”) (12:23 PM)"/>
    <n v="1669799.9999999998"/>
    <x v="2"/>
    <n v="6901839.9999999991"/>
    <n v="380000"/>
    <s v="http://chrmonitoreo.org/ECOPETROL/2026/02/10/NOTA_27_LA_FM_MD_10-02-26_ECOP.mp3"/>
  </r>
  <r>
    <d v="2026-02-10T00:00:00"/>
    <x v="3"/>
    <x v="11"/>
    <x v="3"/>
    <x v="7"/>
    <m/>
    <x v="1"/>
    <s v="Nacional"/>
    <x v="0"/>
    <x v="351"/>
    <s v="Blu Radio: Noticias del Medio Día: El presidente Gustavo Petro respaldó al directivo de Ecopetrol, Ricardo Roa, tras anunciarse su imputación por presunta violación de topes electorales. El mandatario negó irregularidades en su campaña y calificó el proceso judicial como una estrategia de la Fiscalía para sacarlo del poder, extendiendo su defensa a exministros implicados en el escándalo de corrupción de la UNGRD. (1´45”) (1:07 PM)"/>
    <n v="3617900"/>
    <x v="2"/>
    <n v="12662650"/>
    <n v="995500"/>
    <s v="http://chrmonitoreo.org/ECOPETROL/2026/02/10/NOTA_28_BLU_RADIO_MD_10-02-26_ECOP.mp3"/>
  </r>
  <r>
    <d v="2026-02-10T00:00:00"/>
    <x v="3"/>
    <x v="11"/>
    <x v="3"/>
    <x v="7"/>
    <m/>
    <x v="1"/>
    <s v="Nacional"/>
    <x v="0"/>
    <x v="352"/>
    <s v="Blu Radio: Voz Populi:  El presidente de Ecopetrol, Ricardo Roa, y la exfuncionaria Juliana Guerrero enfrentarán audiencias de imputación de cargos próximamente. Guerrero comparecerá el 27 de febrero por presunta falsificación de títulos universitarios. Por su parte, Roa será procesado en marzo por irregularidades en la compra de un apartamento de lujo y la violación de topes electorales en 2022 (1´18”) (4:25 PM)"/>
    <n v="1248175.5"/>
    <x v="2"/>
    <n v="3245256.3"/>
    <n v="347500"/>
    <s v="http://chrmonitoreo.org/ECOPETROL/2026/02/10/NOTA_29_VOZ_POPULI_TARDE_10-02-26_ECOP.mp3"/>
  </r>
  <r>
    <d v="2026-02-10T00:00:00"/>
    <x v="3"/>
    <x v="4"/>
    <x v="3"/>
    <x v="7"/>
    <m/>
    <x v="1"/>
    <s v="Nacional"/>
    <x v="0"/>
    <x v="353"/>
    <s v="Caracol: La Luciérnaga:  El Centro de Servicios Judiciales de Paloquemao fijó para el 12 de marzo la segunda audiencia de imputación contra el presidente de Ecopetrol, Ricardo Roa. La Fiscalía lo acusará del delito de violación de topes electorales por presuntas irregularidades en la financiación de la campaña &quot;Petro Presidente 2022&quot; ante un juez de control de garantías. (25”) (5:07 PM)"/>
    <n v="14309680"/>
    <x v="2"/>
    <n v="11924733.333333334"/>
    <n v="374000"/>
    <s v="http://chrmonitoreo.org/ECOPETROL/2026/02/10/NOTA_30_LA_LUCIERNAGA_10-02-26_ECOP.mp3"/>
  </r>
  <r>
    <d v="2026-02-10T00:00:00"/>
    <x v="3"/>
    <x v="4"/>
    <x v="0"/>
    <x v="7"/>
    <m/>
    <x v="0"/>
    <s v="Nacional"/>
    <x v="0"/>
    <x v="354"/>
    <s v="Caracol: La Luciérnaga:  La Fiscalía confirmó la imputación de cargos contra Ricardo Roa, presidente de Ecopetrol, por presunto tráfico de influencias y violación de topes de campaña. Ante la situación, la Unión Sindical Obrera (USO) declaró que la decisión sobre su permanencia corresponde exclusivamente a la Junta Directiva, mientras la acción de la petrolera cayó por la incertidumbre generada. (10´41”) (5:16 PM)"/>
    <n v="14309680"/>
    <x v="2"/>
    <n v="305750162.66666669"/>
    <n v="374000"/>
    <s v="http://chrmonitoreo.org/ECOPETROL/2026/02/10/NOTA_31_LA_LUCIERNAGA_10-02-26_ECOP.mp3"/>
  </r>
  <r>
    <d v="2026-02-10T00:00:00"/>
    <x v="3"/>
    <x v="11"/>
    <x v="3"/>
    <x v="7"/>
    <m/>
    <x v="1"/>
    <s v="Nacional"/>
    <x v="0"/>
    <x v="355"/>
    <s v="Blu Radio: Voz Populi: El analista examina la imputación al presidente de Ecopetrol por la compra de un apartamento, calificando la acusación de la Fiscalía como convincente frente a una defensa débil. Destaca coincidencias sospechosas, como el bajo costo del inmueble y los actores involucrados, concluyendo que, aunque falta el fallo judicial, Ricardo Roa pierde credibilidad ante la opinión pública por los fuertes indicios de corrupción. (2´12”) (6:47 PM)"/>
    <n v="1248175.5"/>
    <x v="2"/>
    <n v="5491972.2000000002"/>
    <n v="347500"/>
    <s v="http://chrmonitoreo.org/ECOPETROL/2026/02/10/NOTA_32_VOZ_POPULI_TARDE_10-02-26_ECOP.mp3"/>
  </r>
  <r>
    <d v="2026-02-10T00:00:00"/>
    <x v="3"/>
    <x v="131"/>
    <x v="0"/>
    <x v="7"/>
    <m/>
    <x v="0"/>
    <s v="Nacional"/>
    <x v="0"/>
    <x v="356"/>
    <s v="FM Radio. Noticiero de la Noche:  La Fiscalía citó a imputación de cargos a Ricardo Roa, presidente de Ecopetrol, por presunta violación de topes electorales y tráfico de influencias. Mientras se investigan millonarias irregularidades en la campaña presidencial y la compra de un inmueble, diversos sectores exigen su renuncia para salvaguardar la reputación de la compañía, cuyas acciones sufrieron caídas inmediatas en el mercado bursátil. (2´44”) (7:34 PM)"/>
    <n v="1669799.9999999998"/>
    <x v="2"/>
    <n v="9128239.9999999981"/>
    <n v="380000"/>
    <s v="http://chrmonitoreo.org/ECOPETROL/2026/02/10/NOTA_33_LA_FM_PM_10-02-26_ECOP.mp3"/>
  </r>
  <r>
    <d v="2026-02-11T00:00:00"/>
    <x v="3"/>
    <x v="11"/>
    <x v="3"/>
    <x v="7"/>
    <m/>
    <x v="1"/>
    <s v="Nacional"/>
    <x v="0"/>
    <x v="357"/>
    <s v="Blu Radio: Noticias de la Mañana: El presidente Gustavo Petro defendió a Ricardo Roa, actual cabeza de Ecopetrol, desestimando su inminente imputación por presunta violación de topes de campaña. El mandatario cuestionó las pruebas y atacó a la fiscal Luz Adriana Camargo, vinculando a su esposo con opositores políticos como Abelardo De La Espriella. La Fiscalía formalizará en marzo los cargos contra Roa por tráfico de influencias y delitos electorales. (4´13”) (5:44 AM)"/>
    <n v="1824256.5"/>
    <x v="0"/>
    <n v="15384563.15"/>
    <n v="1041000"/>
    <s v="http://chrmonitoreo.org/ECOPETROL/2026/02/11/NOTA_01_BLU_RADIO_AM_11-02-26_ECOP.mp3"/>
  </r>
  <r>
    <d v="2026-02-11T00:00:00"/>
    <x v="3"/>
    <x v="131"/>
    <x v="0"/>
    <x v="7"/>
    <m/>
    <x v="0"/>
    <s v="Nacional"/>
    <x v="0"/>
    <x v="358"/>
    <s v="FM Radio. Noticiero de la FM:  Ricardo Roa enfrentará imputación de cargos el 11 de marzo, pero se niega a renunciar a la presidencia de Ecopetrol amparándose en su presunción de inocencia, pese a las presiones de gobierno corporativo. Paralelamente, la Unión Sindical Obrera (USO) emitió un severo comunicado recriminando al presidente de la República por su desconocimiento del sector, evidenciando una inusual fractura con el gobierno. (1´46”) (6:05 AM)"/>
    <n v="1669799.9999999998"/>
    <x v="2"/>
    <n v="5899959.9999999991"/>
    <n v="380000"/>
    <s v="http://chrmonitoreo.org/ECOPETROL/2026/02/11/NOTA_02_LA_FM_AM_11-02-26_ECOP.mp3"/>
  </r>
  <r>
    <d v="2026-02-11T00:00:00"/>
    <x v="3"/>
    <x v="4"/>
    <x v="3"/>
    <x v="7"/>
    <m/>
    <x v="1"/>
    <s v="Nacional"/>
    <x v="0"/>
    <x v="336"/>
    <s v="Caracol: 6AM W:  Ricardo Roa será imputado en marzo por presunto tráfico de influencias y violación de topes electorales, aunque descartó renunciar asegurando que demostrará su inocencia. La noticia impactó negativamente el mercado financiero, ocasionando una caída en las acciones de la petrolera tanto en la Bolsa de Valores de Colombia como en Wall Street, frenando su reciente repunte. (1´47”) (6:20 AM)"/>
    <n v="14351425"/>
    <x v="2"/>
    <n v="51186749.166666664"/>
    <n v="608000"/>
    <s v="http://chrmonitoreo.org/ECOPETROL/2026/02/11/NOTA_03_CARACOL_AM_11-02-26_ECOP.mp3"/>
  </r>
  <r>
    <d v="2026-02-11T00:00:00"/>
    <x v="3"/>
    <x v="131"/>
    <x v="3"/>
    <x v="7"/>
    <m/>
    <x v="1"/>
    <s v="Nacional"/>
    <x v="0"/>
    <x v="356"/>
    <s v="FM Radio. Noticiero de la FM:  La solicitud de imputación contra Ricardo Roa alerta a la Unión Sindical Obrera sobre la estabilidad de Ecopetrol. Al cotizar en las bolsas de Nueva York y Colombia, el sindicato califica la situación como un &quot;hecho relevante&quot; que exige análisis urgente de la Junta Directiva, agravando el panorama ante la reciente caída del 32% en las utilidades de la compañía. (1´26”) (6:28 AM)"/>
    <n v="1669799.9999999998"/>
    <x v="2"/>
    <n v="4786759.9999999991"/>
    <n v="380000"/>
    <s v="http://chrmonitoreo.org/ECOPETROL/2026/02/11/NOTA_04_LA_FM_AM_11-02-26_ECOP.mp3"/>
  </r>
  <r>
    <d v="2026-02-11T00:00:00"/>
    <x v="3"/>
    <x v="131"/>
    <x v="2"/>
    <x v="7"/>
    <m/>
    <x v="0"/>
    <s v="Nacional"/>
    <x v="0"/>
    <x v="359"/>
    <s v="FM Radio. Noticiero de la FM:   El reporte económico destaca el descenso de la acción de Ecopetrol a 2.210 pesos, afectada por la situación judicial de su presidente, Ricardo Roa, mientras el petróleo ronda los 65 dólares. El dólar abre en 3.659 pesos, pero preocupa la caída del precio internacional del café a 3,31 dólares; en contraste, la Bolsa de Valores mantiene una tendencia positiva en su índice Colcap. (1´34”) (6:40 AM)"/>
    <n v="1669799.9999999998"/>
    <x v="2"/>
    <n v="5232039.9999999991"/>
    <n v="380000"/>
    <s v="http://chrmonitoreo.org/ECOPETROL/2026/02/11/NOTA_05_LA_FM_AM_11-02-26_ECOP.mp3"/>
  </r>
  <r>
    <d v="2026-02-11T00:00:00"/>
    <x v="3"/>
    <x v="11"/>
    <x v="0"/>
    <x v="7"/>
    <m/>
    <x v="0"/>
    <s v="Nacional"/>
    <x v="0"/>
    <x v="360"/>
    <s v="Blu Radio: Noticias de la Mañana:  La imputación de cargos contra Ricardo Roa por presunta violación de topes electorales y tráfico de influencias amenaza la estabilidad y valor bursátil de Ecopetrol. Mientras la junta directiva evalúa su futuro y una posible licencia, el partido Colombia Humana aceptó las sanciones financieras, contradiciendo la defensa del presidente Petro sobre la legalidad de su campaña de 2022. (2´37”) (6:43 AM)"/>
    <n v="1824256.5"/>
    <x v="2"/>
    <n v="9546942.3499999996"/>
    <n v="1041000"/>
    <s v="http://chrmonitoreo.org/ECOPETROL/2026/02/11/NOTA_06_BLU_RADIO_AM_11-02-26_ECOP.mp3"/>
  </r>
  <r>
    <d v="2026-02-11T00:00:00"/>
    <x v="3"/>
    <x v="133"/>
    <x v="2"/>
    <x v="1"/>
    <m/>
    <x v="0"/>
    <s v="Bogota"/>
    <x v="4"/>
    <x v="361"/>
    <s v="Javeriana Estéreo: Primera Página Radio.  El índice MSCI Colcap repuntó un 0,92%, situándose en 2.418 unidades. Aunque Ecopetrol lideró el volumen de transacciones con 58.000 millones, su acción descendió, mientras que BBVA Colombia y Celsia encabezaron las ganancias. En el ámbito internacional dentro del mercado local, Amazon y Pfizer registraron la mayor actividad, en una jornada sin presencia destacada de criptoactivos. (1´57”) (7:37 AM)"/>
    <n v="259325"/>
    <x v="2"/>
    <n v="1011367.5"/>
    <n v="15000"/>
    <s v="http://chrmonitoreo.org/ECOPETROL/2026/02/11/NOTA_07_JAVERIANA_ESTEREO_AM_11-02-26_ECOP.mp3"/>
  </r>
  <r>
    <d v="2026-02-11T00:00:00"/>
    <x v="3"/>
    <x v="134"/>
    <x v="3"/>
    <x v="7"/>
    <m/>
    <x v="1"/>
    <s v="Guajira"/>
    <x v="1"/>
    <x v="294"/>
    <s v="Emisora Comunitaria Barracas. Noticias de la Mañana: La Fiscalía de Colombia solicitó audiencia para imputar cargos a Ricardo Roa, actual presidente de Ecopetrol, por la presunta violación de los topes de financiación durante la campaña presidencial de Gustavo Petro en 2022. El fiscal Raúl González confirmó que la acusación se basa en la superación de los límites legales de gastos mientras Roa fungía como gerente de campaña. (45”) (7:49 AM)"/>
    <n v="105614.85"/>
    <x v="2"/>
    <n v="158422.27499999999"/>
    <n v="5000"/>
    <s v="http://chrmonitoreo.org/ECOPETROL/2026/02/11/NOTA_08_EMISORA_COMUNITARIA_BARRACAS_AM_11-02-26_ECOP.mp3"/>
  </r>
  <r>
    <d v="2026-02-11T00:00:00"/>
    <x v="3"/>
    <x v="133"/>
    <x v="3"/>
    <x v="7"/>
    <m/>
    <x v="1"/>
    <s v="Bogota"/>
    <x v="4"/>
    <x v="316"/>
    <s v="Javeriana Estéreo: Primera Página Radio.  La Fiscalía imputará cargos a Ricardo Roa, presidente de Ecopetrol, los días 11 y 12 de marzo. Las audiencias abordarán la compra de un inmueble vinculado al inversionista Serafino Iacono y la presunta violación de topes de financiación en la campaña presidencial de Gustavo Petro en 2022, respectivamente. (52”) (8:13 AM)"/>
    <n v="259325"/>
    <x v="2"/>
    <n v="449496.66666666669"/>
    <n v="15000"/>
    <s v="http://chrmonitoreo.org/ECOPETROL/2026/02/11/NOTA_09_JAVERIANA_ESTEREO_AM_11-02-26_ECOP.mp3"/>
  </r>
  <r>
    <d v="2026-02-11T00:00:00"/>
    <x v="3"/>
    <x v="131"/>
    <x v="0"/>
    <x v="7"/>
    <m/>
    <x v="0"/>
    <s v="Nacional"/>
    <x v="0"/>
    <x v="362"/>
    <s v="FM Radio. Noticiero de la FM:   Martín Rabelo, presidente de la USO, marcó distancia frente a la política de hidrocarburos del presidente Petro. El sindicato defiende la solidez financiera de Ecopetrol y exige realizar pilotos de fracking para garantizar la soberanía energética. Rechazan las importaciones de gas y piden priorizar argumentos técnicos sobre ideológicos, advirtiendo que detener la producción nacional amenaza el futuro energético del país. (16´28”) (10:12 AM)"/>
    <n v="1669799.9999999998"/>
    <x v="0"/>
    <n v="54992079.999999993"/>
    <n v="380000"/>
    <s v="http://chrmonitoreo.org/ECOPETROL/2026/02/11/NOTA_10_LA_FM_AM_11-02-26_ECOP.mp3"/>
  </r>
  <r>
    <d v="2026-02-12T00:00:00"/>
    <x v="3"/>
    <x v="135"/>
    <x v="0"/>
    <x v="7"/>
    <m/>
    <x v="0"/>
    <s v="Guajira"/>
    <x v="1"/>
    <x v="363"/>
    <s v="La Voz de la Ranchería. Noticias de la Mañana:  La senadora María Fernanda Cabal solicitó a la junta directiva de Ecopetrol evaluar la permanencia de Ricardo Roa como presidente de la estatal. Esta petición surge tras la imputación de cargos por presunta violación de topes electorales y tráfico de influencias. Cabal enfatizó que la incertidumbre jurídica ha provocado caídas en las acciones de la compañía. (3´04”) (11:37 AM)"/>
    <n v="105614.85"/>
    <x v="2"/>
    <n v="647771.08000000007"/>
    <n v="5000"/>
    <s v="http://chrmonitoreo.org/ECOPETROL/2026/02/12/NOTA_01_A_VOZ_DE_LA_RANCHERIA_12-02-26_ECOP.mp3"/>
  </r>
  <r>
    <d v="2026-02-12T00:00:00"/>
    <x v="3"/>
    <x v="135"/>
    <x v="0"/>
    <x v="7"/>
    <m/>
    <x v="0"/>
    <s v="Guajira"/>
    <x v="1"/>
    <x v="364"/>
    <s v="La Voz de la Ranchería. Noticias de la Mañana:  Ante la solicitud de María Fernanda Cabal a la junta directiva de Ecopetrol, se insta a Ricardo Roa a renunciar a la presidencia para proteger la estabilidad de la empresa. Dado su estado judicial, su salida busca evitar daños a la imagen corporativa y a la cotización en bolsa, garantizando que su defensa legal no comprometa los recursos ni el prestigio de la compañía estatal. (1´50”) (11:43 AM)"/>
    <n v="105614.85"/>
    <x v="2"/>
    <n v="387254.45"/>
    <n v="5000"/>
    <s v="http://chrmonitoreo.org/ECOPETROL/2026/02/12/NOTA_02_A_VOZ_DE_LA_RANCHERIA_12-02-26_ECOP.mp3"/>
  </r>
  <r>
    <d v="2026-02-12T00:00:00"/>
    <x v="3"/>
    <x v="4"/>
    <x v="0"/>
    <x v="7"/>
    <m/>
    <x v="0"/>
    <s v="Nacional"/>
    <x v="0"/>
    <x v="365"/>
    <s v="Caracol. Dos Puntos:  La senadora María Fernanda Cabal instó a la junta de Ecopetrol a evaluar urgentemente la permanencia de su presidente, Ricardo Roa, tras ser imputado por presuntos delitos electorales y tráfico de influencias. Argumentando que la empresa no debe sufrir desgaste institucional, solicitó que Roa asuma su defensa fuera del cargo para proteger la estabilidad de la petrolera estatal. (49”) (2:02 PM)"/>
    <n v="5414743.9500000002"/>
    <x v="2"/>
    <n v="8844081.7850000001"/>
    <n v="487100"/>
    <s v="http://chrmonitoreo.org/ECOPETROL/2026/02/12/NOTA_03_CARACOL_DOS_PUNTOS_12-02-26_ECOP.mp3"/>
  </r>
  <r>
    <d v="2026-02-12T00:00:00"/>
    <x v="3"/>
    <x v="4"/>
    <x v="0"/>
    <x v="7"/>
    <m/>
    <x v="0"/>
    <s v="Nacional"/>
    <x v="0"/>
    <x v="366"/>
    <s v="Caracol: La Luciérnaga:  La Unión Sindical Obrera (USO) criticó fuertemente al presidente Gustavo Petro, calificando de &quot;disparates&quot; sus declaraciones sobre la política petrolera y la venta de inversiones en el Permian. A pesar de su alianza política y presencia en la directiva de Ecopetrol, el sindicato prioriza la defensa de la industria, evidenciando una compleja relación de conveniencia mutua y contradicciones frente al futuro de la empresa. (3´37”) (5:20 PM)"/>
    <n v="14309680"/>
    <x v="2"/>
    <n v="103506685.33333333"/>
    <n v="374000"/>
    <s v="http://chrmonitoreo.org/ECOPETROL/2026/02/12/NOTA_04_LA_LUCIERNAGA_12-02-26_ECOP.mp3"/>
  </r>
  <r>
    <d v="2026-02-13T00:00:00"/>
    <x v="3"/>
    <x v="4"/>
    <x v="2"/>
    <x v="1"/>
    <m/>
    <x v="0"/>
    <s v="Nacional"/>
    <x v="0"/>
    <x v="367"/>
    <s v="Caracol: 6AM W:  Ecopetrol anticipó resultados financieros decrecientes para el cierre de 2025, estimando utilidades netas anuales cercanas a los 10 billones de pesos. La petrolera reportó una caída en la producción y el Ebitda, atribuyendo el descenso principalmente a los bajos precios del crudo. Aunque las cifras se alinean con el marco fiscal, disminuirán los recursos girados a la Nación. (1´48”) (5:20 AM)"/>
    <n v="14351425"/>
    <x v="2"/>
    <n v="51665130"/>
    <n v="608000"/>
    <s v="http://chrmonitoreo.org/ECOPETROL/2026/02/13/NOTA_01_CARACOL_AM_13-02-26_ECOP.mp3"/>
  </r>
  <r>
    <d v="2026-02-13T00:00:00"/>
    <x v="3"/>
    <x v="136"/>
    <x v="0"/>
    <x v="7"/>
    <m/>
    <x v="0"/>
    <s v="Tolima"/>
    <x v="4"/>
    <x v="368"/>
    <s v="Ecos del Combeima. Noticias de la Mañana: La senadora María Fernanda Cabal exigió la renuncia de Ricardo Roa de la presidencia de Ecopetrol, argumentando que sus investigaciones judiciales minan la confianza inversionista. (1´06”) (7:18 AM)"/>
    <n v="417450.00000000006"/>
    <x v="2"/>
    <n v="918390.00000000012"/>
    <n v="450000"/>
    <s v="http://chrmonitoreo.org/ECOPETROL/2026/02/13/NOTA_02_ECOS_DEL_COMBEIMA_AM_13-02-26_ECOP.mp3"/>
  </r>
  <r>
    <d v="2026-02-13T00:00:00"/>
    <x v="3"/>
    <x v="137"/>
    <x v="0"/>
    <x v="10"/>
    <m/>
    <x v="0"/>
    <s v="Guajira"/>
    <x v="1"/>
    <x v="369"/>
    <s v="Radio Delfin, Guajira 1060. Noticias de la Mañana:  La Unión Sindical Obrera (USO) refutó, con datos técnicos, la advertencia del presidente Petro sobre una supuesta quiebra de Ecopetrol si el barril baja a 60 dólares. El sindicato demostró la rentabilidad actual, defendió la viabilidad económica del fracking y exigió rigor en el debate energético para evitar importar crudo y gas, garantizando así la soberanía nacional. (8´24”) (7:31 AM)"/>
    <n v="105614.85"/>
    <x v="0"/>
    <n v="1774329.4800000002"/>
    <n v="5000"/>
    <s v="http://chrmonitoreo.org/ECOPETROL/2026/02/13/NOTA_02_ECOS_DEL_COMBEIMA_AM_13-02-26_ECOP.mp3"/>
  </r>
  <r>
    <d v="2026-02-10T00:00:00"/>
    <x v="1"/>
    <x v="138"/>
    <x v="3"/>
    <x v="7"/>
    <s v="Cargos al Pte de Ecp"/>
    <x v="1"/>
    <s v="Santander"/>
    <x v="2"/>
    <x v="370"/>
    <s v="La Fiscalía radicó imputación de cargos contra el presidente de Ecopetrol, Ricardo Roa, por presunto tráfico de influencias en la compra de un lujoso apartamento en el norte de Bogotá y por posible violación de topes electorales en la campaña Petro Presidente."/>
    <s v="Neutro"/>
    <x v="0"/>
    <m/>
    <n v="2500"/>
    <s v="https://www.facebook.com/share/p/17ojwhq9Zr/"/>
  </r>
  <r>
    <d v="2026-02-10T00:00:00"/>
    <x v="0"/>
    <x v="23"/>
    <x v="3"/>
    <x v="7"/>
    <s v="Cargos al Pte de Ecp"/>
    <x v="1"/>
    <s v="Santander"/>
    <x v="2"/>
    <x v="371"/>
    <s v="La Fiscalía radicó imputación de cargos contra el presidente de Ecopetrol, Ricardo Roa, por presunto tráfico de influencias en la compra de un lujoso apartamento en el norte de Bogotá y por posible violación de topes electorales en la campaña Petro Presidente."/>
    <s v="Neutro"/>
    <x v="0"/>
    <m/>
    <n v="41000"/>
    <s v="https://www.vanguardia.com/colombia/2026/02/09/fiscalia-imputara-cargos-al-presidente-de-ecopetrol-ricardo-roa-la-razon/"/>
  </r>
  <r>
    <d v="2026-02-10T00:00:00"/>
    <x v="1"/>
    <x v="139"/>
    <x v="3"/>
    <x v="7"/>
    <s v="Cargos al Pte de Ecp"/>
    <x v="1"/>
    <s v="Santander"/>
    <x v="2"/>
    <x v="49"/>
    <s v="La Fiscalía General de la Nación avanzó este lunes en uno de los capítulos más sensibles del escándalo por la financiación de la campaña Petro Presidente 2022, al radicar una solicitud de audiencia de imputación contra Ricardo Roa, actual presidente de Ecopetrol y exgerente de esa campaña electoral."/>
    <s v="Neutro"/>
    <x v="0"/>
    <m/>
    <n v="2500"/>
    <s v="https://www.facebook.com/share/p/1MTQhwvK7X/"/>
  </r>
  <r>
    <d v="2026-02-10T00:00:00"/>
    <x v="0"/>
    <x v="7"/>
    <x v="0"/>
    <x v="2"/>
    <s v="Contratación mano de obra"/>
    <x v="0"/>
    <s v="Santander"/>
    <x v="2"/>
    <x v="372"/>
    <s v="copetrol cierra 2025 generando 87,130 empleos, fortaleciendo la economía y el trabajo formal en Colombia. Impulso a la transición energética y el desarrollo regional."/>
    <s v="Positivo"/>
    <x v="1"/>
    <m/>
    <n v="14500"/>
    <s v="https://www.facebook.com/share/p/1BMjarrNZZ/"/>
  </r>
  <r>
    <d v="2026-02-10T00:00:00"/>
    <x v="1"/>
    <x v="140"/>
    <x v="0"/>
    <x v="17"/>
    <s v="Biodiversidad"/>
    <x v="0"/>
    <s v="Santander"/>
    <x v="2"/>
    <x v="373"/>
    <s v="En el Día Mundial de los Humedales, Ecopetrol destacó sus acciones de conservación y restauración en ecosistemas estratégicos del Magdalena Medio, como las ciénagas San Silvestre y Miramar, fundamentales para la regulación del agua y la biodiversidad en Barrancabermeja."/>
    <s v="Positivo"/>
    <x v="1"/>
    <m/>
    <n v="2500"/>
    <s v="https://www.instagram.com/p/DUgSvnmCZx-/?img_index=1"/>
  </r>
  <r>
    <d v="2026-02-10T00:00:00"/>
    <x v="1"/>
    <x v="141"/>
    <x v="0"/>
    <x v="2"/>
    <s v="Kits escolares"/>
    <x v="0"/>
    <s v="Santander"/>
    <x v="2"/>
    <x v="374"/>
    <s v="Inició la entrega de 3.612 kits escolares en 73 sedes educativas ubicadas en el Magdalena Medio con una inversión superior a los $492 millones._x000a_De esta manera Ecopetrol reafirma su compromiso con la educación y el bienestar de las comunidades."/>
    <s v="Positivo"/>
    <x v="1"/>
    <m/>
    <n v="2500"/>
    <s v="https://www.facebook.com/story.php?story_fbid=pfbid0XNHpgnQX4Pb3peDHiVP8B3YwWBAaUnL3cV4YMs3iX2XPMnkKS8XTz92WYdEeWTnjl&amp;id=100063617437011&amp;_rdr"/>
  </r>
  <r>
    <d v="2026-02-11T00:00:00"/>
    <x v="1"/>
    <x v="138"/>
    <x v="0"/>
    <x v="2"/>
    <s v="Kits escolares"/>
    <x v="0"/>
    <s v="Santander"/>
    <x v="2"/>
    <x v="375"/>
    <s v="Ecopetrol entrega más de 3.600 kits escolares para fortalecer la educación en el Magdalena Medio Inició la entrega de 3.612 kits escolares en 73 sedes educativas ubicadas en el Magdalena Medio con una inversión superior a los $492 millones."/>
    <s v="Positivo"/>
    <x v="1"/>
    <m/>
    <n v="2500"/>
    <s v="https://www.facebook.com/share/p/1G5K28JKSz/"/>
  </r>
  <r>
    <d v="2026-02-11T00:00:00"/>
    <x v="1"/>
    <x v="142"/>
    <x v="0"/>
    <x v="2"/>
    <s v="Kits escolares"/>
    <x v="0"/>
    <s v="Santander"/>
    <x v="2"/>
    <x v="376"/>
    <s v="Ecopetrol entrega más de 3.600 kits escolares para fortalecer la educación en el Magdalena Medio Inició la entrega de 3.612 kits escolares en 73 sedes educativas ubicadas en el Magdalena Medio con una inversión superior a los $492 millones."/>
    <s v="Positivo"/>
    <x v="1"/>
    <m/>
    <n v="2800"/>
    <s v="https://www.facebook.com/share/p/1MKZmiCmiH/"/>
  </r>
  <r>
    <d v="2026-02-11T00:00:00"/>
    <x v="1"/>
    <x v="143"/>
    <x v="0"/>
    <x v="2"/>
    <s v="Contratación mano de obra"/>
    <x v="0"/>
    <s v="Santander"/>
    <x v="2"/>
    <x v="377"/>
    <s v="En 2025, Ecopetrol generó 87.130 empleos a través de empresas contratistas, de los cuales el 88.7% correspondió a mano de obra local. La compañía destacó que 21.189 vinculaciones fueron inclusivas, beneficiando mujeres, jóvenes, víctimas del conflicto y comunidades étnicas, consolidando su aporte al desarrollo regional"/>
    <s v="Positivo"/>
    <x v="1"/>
    <m/>
    <n v="2800"/>
    <s v="https://www.corrillos.com.co/ecopetrol-genero-mas-de-87-mil-empleos-en-2025-fortaleciendo-regiones/"/>
  </r>
  <r>
    <d v="2026-02-11T00:00:00"/>
    <x v="0"/>
    <x v="23"/>
    <x v="3"/>
    <x v="7"/>
    <s v="Cargos al Pte de Ecp"/>
    <x v="1"/>
    <s v="Santander"/>
    <x v="2"/>
    <x v="55"/>
    <s v="La Fiscalía radicó imputación de cargos contra el presidente de Ecopetrol, Ricardo Roa, por presunto tráfico de influencias en la compra de un lujoso apartamento en el norte de Bogotá y por posible violación de topes electorales en la campaña Petro Presidente."/>
    <s v="Neutro"/>
    <x v="0"/>
    <m/>
    <n v="41000"/>
    <s v="https://www.vanguardia.com/colombia/2026/02/09/tras-escandalo-por-presunta-violacion-de-topes-en-campana-de-petro-piden-renuncia-de-ricardo-roa-de-ecopetrol/"/>
  </r>
  <r>
    <d v="2026-02-11T00:00:00"/>
    <x v="0"/>
    <x v="23"/>
    <x v="3"/>
    <x v="7"/>
    <s v="Cargos al Pte de Ecp"/>
    <x v="1"/>
    <s v="Santander"/>
    <x v="2"/>
    <x v="56"/>
    <s v="La Fiscalía radicó imputación de cargos contra el presidente de Ecopetrol, Ricardo Roa, por presunto tráfico de influencias en la compra de un lujoso apartamento en el norte de Bogotá y por posible violación de topes electorales en la campaña Petro Presidente."/>
    <s v="Neutro"/>
    <x v="0"/>
    <m/>
    <n v="41000"/>
    <s v="https://www.vanguardia.com/colombia/2026/02/09/por-que-la-fiscalia-imputara-al-presidente-de-ecopetrol-ricardo-roa/"/>
  </r>
  <r>
    <d v="2026-02-11T00:00:00"/>
    <x v="1"/>
    <x v="144"/>
    <x v="0"/>
    <x v="2"/>
    <s v="Kits escolares"/>
    <x v="0"/>
    <s v="Santander"/>
    <x v="2"/>
    <x v="378"/>
    <s v="Ecopetrol entrega más de 3.600 kits escolares para fortalecer la educación en el Magdalena Medio Inició la entrega de 3.612 kits escolares en 73 sedes educativas ubicadas en el Magdalena Medio con una inversión superior a los $492 millones."/>
    <s v="Positivo"/>
    <x v="1"/>
    <m/>
    <n v="2500"/>
    <s v="https://www.facebook.com/share/p/1Ah9nBvBJG/"/>
  </r>
  <r>
    <d v="2026-02-11T00:00:00"/>
    <x v="1"/>
    <x v="145"/>
    <x v="0"/>
    <x v="2"/>
    <s v="Kits escolares"/>
    <x v="0"/>
    <s v="Santander"/>
    <x v="2"/>
    <x v="379"/>
    <s v="Ecopetrol entrega más de 3.600 kits escolares para fortalecer la educación en el Magdalena Medio Inició la entrega de 3.612 kits escolares en 73 sedes educativas ubicadas en el Magdalena Medio con una inversión superior a los $492 millones."/>
    <s v="Positivo"/>
    <x v="1"/>
    <m/>
    <n v="2500"/>
    <s v="https://www.facebook.com/share/p/1A4ztNwNpd/?mibextid=wwXIfr"/>
  </r>
  <r>
    <d v="2026-02-12T00:00:00"/>
    <x v="1"/>
    <x v="146"/>
    <x v="0"/>
    <x v="2"/>
    <s v="Kits escolares"/>
    <x v="0"/>
    <s v="Santander"/>
    <x v="2"/>
    <x v="380"/>
    <s v="Ecopetrol entrega más de 3.600 kits escolares para fortalecer la educación en el Magdalena Medio Inició la entrega de 3.612 kits escolares en 73 sedes educativas ubicadas en el Magdalena Medio con una inversión superior a los $492 millones."/>
    <s v="Positivo"/>
    <x v="1"/>
    <m/>
    <n v="2500"/>
    <s v="https://www.facebook.com/share/p/1H4CCcKG1f/?mibextid=wwXIfr"/>
  </r>
  <r>
    <d v="2026-02-12T00:00:00"/>
    <x v="1"/>
    <x v="147"/>
    <x v="0"/>
    <x v="6"/>
    <s v="Gas San Vicente"/>
    <x v="0"/>
    <s v="Santander"/>
    <x v="2"/>
    <x v="381"/>
    <s v="Actualmente, las obras en las veredas San Luis y La Salina presentan un 15% de progreso, gracias al convenio entre Ecopetrol, el gobierno local y las comunidades."/>
    <s v="Positivo"/>
    <x v="1"/>
    <m/>
    <n v="2500"/>
    <s v="https://www.facebook.com/share/p/1G7jkSAd5Q/"/>
  </r>
  <r>
    <d v="2026-02-12T00:00:00"/>
    <x v="1"/>
    <x v="148"/>
    <x v="0"/>
    <x v="2"/>
    <s v="Kits escolares"/>
    <x v="0"/>
    <s v="Santander"/>
    <x v="2"/>
    <x v="382"/>
    <s v="Ecopetrol entrega más de 3.600 kits escolares para fortalecer la educación en el Magdalena Medio Inició la entrega de 3.612 kits escolares en 73 sedes educativas ubicadas en el Magdalena Medio con una inversión superior a los $492 millones."/>
    <s v="Positivo"/>
    <x v="1"/>
    <m/>
    <n v="2800"/>
    <s v="https://www.instagram.com/p/DUlimTGiBlR/?igsh=MTdocmgwcDBjYzlzbg%3D%3D"/>
  </r>
  <r>
    <d v="2026-02-12T00:00:00"/>
    <x v="0"/>
    <x v="7"/>
    <x v="0"/>
    <x v="2"/>
    <s v="Contratación mano de obra"/>
    <x v="0"/>
    <s v="Santander"/>
    <x v="2"/>
    <x v="383"/>
    <s v="La Regional Central es líder en generación de empleo, con 28,739 vínculos, un 5% más que en 2024. Mujeres y grupos étnicos forman parte de este crecimiento laboral inclusivo."/>
    <s v="Positivo"/>
    <x v="1"/>
    <m/>
    <n v="14500"/>
    <s v="https://www.instagram.com/p/DUlUoHOlgWc/?igsh=MXg1bzFpN3MxejcxaQ%3D%3D"/>
  </r>
  <r>
    <d v="2026-02-12T00:00:00"/>
    <x v="1"/>
    <x v="149"/>
    <x v="0"/>
    <x v="2"/>
    <s v="Contratación mano de obra"/>
    <x v="0"/>
    <s v="Santander"/>
    <x v="2"/>
    <x v="384"/>
    <s v="El 88.7% de las vinculaciones corresponden a mano de obra local, es decir, habitantes de las zonas donde la empresa desarrolla sus operaciones. Entre enero y diciembre de 2025 se registraron 21.189 vinculaciones laborales inclusivas, lo que representa el 24,31% del total de empleos."/>
    <s v="Positivo"/>
    <x v="1"/>
    <m/>
    <n v="2500"/>
    <s v="https://www.facebook.com/share/p/1bGvPSKp4i/"/>
  </r>
  <r>
    <d v="2026-02-12T00:00:00"/>
    <x v="1"/>
    <x v="150"/>
    <x v="0"/>
    <x v="2"/>
    <s v="Kits escolares"/>
    <x v="0"/>
    <s v="Santander"/>
    <x v="2"/>
    <x v="385"/>
    <s v="Ecopetrol entrega más de 3.600 kits escolares para fortalecer la educación en el Magdalena Medio Inició la entrega de 3.612 kits escolares en 73 sedes educativas ubicadas en el Magdalena Medio con una inversión superior a los $492 millones."/>
    <s v="Positivo"/>
    <x v="1"/>
    <m/>
    <n v="2500"/>
    <s v="https://www.facebook.com/share/p/17k4KsecTj/"/>
  </r>
  <r>
    <d v="2026-02-12T00:00:00"/>
    <x v="1"/>
    <x v="151"/>
    <x v="0"/>
    <x v="18"/>
    <s v="Paneles Puerto Wilches"/>
    <x v="0"/>
    <s v="Santander"/>
    <x v="2"/>
    <x v="386"/>
    <s v="Este proyecto beneficia a hogares de estrato 1 que no contaban con acceso confiable al servicio de electricidad, mejorando sus condiciones de vida, seguridad y bienestar, y facilitando el desarrollo de actividades productivas, educativas y comunitarias."/>
    <s v="Positivo"/>
    <x v="1"/>
    <m/>
    <n v="2500"/>
    <s v="https://www.facebook.com/watch/live/?ref=watch_permalink&amp;v=3326048060895634&amp;rdid=VjLFBtOYjyMcGeeQ"/>
  </r>
  <r>
    <d v="2026-02-12T00:00:00"/>
    <x v="0"/>
    <x v="23"/>
    <x v="0"/>
    <x v="10"/>
    <s v="USO"/>
    <x v="0"/>
    <s v="Santander"/>
    <x v="2"/>
    <x v="223"/>
    <s v="La Unión Sindical Obrera (USO) respondió al presidente Gustavo Petro, desmintiendo sus comentarios sobre la industria petrolera y Ecopetrol, en particular la afirmación de que la estatal se quebraría si el precio del barril cae bajo los 60 dólares. El sindicato afirmó que el punto de equilibrio real está alrededor de 50 dólares y defendió la viabilidad del fracking como una forma de asegurar suministro y soberanía energética, contradiciendo así las opiniones del mandatario"/>
    <s v="Neutro"/>
    <x v="0"/>
    <m/>
    <n v="41000"/>
    <s v="https://www.vanguardia.com/economia/local/2026/02/11/uso-pone-freno-a-comentarios-de-petro-sobre-industria-petrolera/"/>
  </r>
  <r>
    <d v="2026-02-09T00:00:00"/>
    <x v="4"/>
    <x v="152"/>
    <x v="0"/>
    <x v="2"/>
    <s v="Inversión social"/>
    <x v="0"/>
    <s v="Meta"/>
    <x v="7"/>
    <x v="387"/>
    <s v="Ecopetrol, en alianza con la Alcaldía de Acacías, finalizó el mantenimiento y adecuación de 11,33 kilómetros de vías rurales que mejoran la movilidad y la calidad de vida de los habitantes de siete veredas del municipio"/>
    <m/>
    <x v="1"/>
    <m/>
    <n v="250"/>
    <s v="https://www.facebook.com/share/p/1GQJG9iC3c/?mibextid=wwXIfr"/>
  </r>
  <r>
    <d v="2026-02-09T00:00:00"/>
    <x v="1"/>
    <x v="153"/>
    <x v="0"/>
    <x v="6"/>
    <s v="Comercialización de gas"/>
    <x v="0"/>
    <s v="Meta"/>
    <x v="7"/>
    <x v="388"/>
    <s v="El Grupo Ecopetrol inició el proceso de comercialización del gas natural, que será importado a través de la infraestructura existente de la Sociedad Portuaria Puerto Bahía S.A., ubicada en Cartagena, de propiedad de Frontera Energy, que ofrecerá la alternativa más rápida y eficiente disponible en el país para la importación de volúmenes adicionales de gas natural, bajo condiciones técnicas y económicas competitivas."/>
    <m/>
    <x v="1"/>
    <m/>
    <n v="2500"/>
    <s v="https://www.facebook.com/share/1FeZme91Ds/?mibextid=wwXIfr"/>
  </r>
  <r>
    <d v="2026-02-09T00:00:00"/>
    <x v="4"/>
    <x v="154"/>
    <x v="0"/>
    <x v="6"/>
    <s v="Comercialización de gas"/>
    <x v="0"/>
    <s v="Meta"/>
    <x v="7"/>
    <x v="388"/>
    <s v="El Grupo Ecopetrol inició el proceso de comercialización del gas natural, que será importado a través de la infraestructura existente de la Sociedad Portuaria Puerto Bahía S.A., ubicada en Cartagena, de propiedad de Frontera Energy, que ofrecerá la alternativa más rápida y eficiente disponible en el país para la importación de volúmenes adicionales de gas natural, bajo condiciones técnicas y económicas competitivas."/>
    <m/>
    <x v="1"/>
    <m/>
    <n v="250"/>
    <s v="https://www.facebook.com/share/v/17dVjvyZz1/?mibextid=wwXIfr"/>
  </r>
  <r>
    <d v="2026-02-10T00:00:00"/>
    <x v="4"/>
    <x v="155"/>
    <x v="0"/>
    <x v="2"/>
    <s v="Inversión social"/>
    <x v="0"/>
    <s v="Meta"/>
    <x v="7"/>
    <x v="387"/>
    <s v="Ecopetrol, en alianza con la Alcaldía de Acacías, finalizó el mantenimiento y adecuación de 11,33 kilómetros de vías rurales que mejoran la movilidad y la calidad de vida de los habitantes de siete veredas del municipio"/>
    <m/>
    <x v="1"/>
    <m/>
    <n v="250"/>
    <s v="https://www.facebook.com/share/1A8BHJGdtA/?mibextid=wwXIfr"/>
  </r>
  <r>
    <d v="2026-02-10T00:00:00"/>
    <x v="1"/>
    <x v="156"/>
    <x v="0"/>
    <x v="8"/>
    <s v="hidrocarburos"/>
    <x v="0"/>
    <s v="Meta"/>
    <x v="7"/>
    <x v="389"/>
    <s v="Ecopetrol alcanzó un nuevo hito operativo en la región de la Orinoquía tras perforar el pozo Castilla Norte 279 en un tiempo récord de 12 días"/>
    <m/>
    <x v="1"/>
    <m/>
    <n v="2500"/>
    <s v="https://www.facebook.com/share/p/1CEU5kjLmS/?mibextid=wwXIfr"/>
  </r>
  <r>
    <d v="2026-02-10T00:00:00"/>
    <x v="4"/>
    <x v="157"/>
    <x v="0"/>
    <x v="8"/>
    <s v="hidrocarburos"/>
    <x v="0"/>
    <s v="Meta"/>
    <x v="7"/>
    <x v="389"/>
    <s v="Ecopetrol alcanzó un nuevo hito operativo en la región de la Orinoquía tras perforar el pozo Castilla Norte 279 en un tiempo récord de 12 días"/>
    <m/>
    <x v="1"/>
    <m/>
    <n v="250"/>
    <s v="https://www.stereonoticiasvillavicencio.com/ecopetrol-aumenta-la-eficiencia-operativa-para-incrementar-la-produccion-en-el-campo-castilla/"/>
  </r>
  <r>
    <d v="2026-02-10T00:00:00"/>
    <x v="4"/>
    <x v="158"/>
    <x v="0"/>
    <x v="8"/>
    <s v="hidrocarburos"/>
    <x v="0"/>
    <s v="Meta"/>
    <x v="7"/>
    <x v="389"/>
    <s v="Ecopetrol alcanzó un nuevo hito operativo en la región de la Orinoquía tras perforar el pozo Castilla Norte 279 en un tiempo récord de 12 días"/>
    <m/>
    <x v="1"/>
    <m/>
    <n v="250"/>
    <s v="https://www.facebook.com/share/17tHY1oDcX/?mibextid=wwXIfr"/>
  </r>
  <r>
    <d v="2026-02-10T00:00:00"/>
    <x v="4"/>
    <x v="159"/>
    <x v="0"/>
    <x v="8"/>
    <s v="hidrocarburos"/>
    <x v="0"/>
    <s v="Meta"/>
    <x v="7"/>
    <x v="389"/>
    <s v="Ecopetrol alcanzó un nuevo hito operativo en la región de la Orinoquía tras perforar el pozo Castilla Norte 279 en un tiempo récord de 12 días"/>
    <m/>
    <x v="1"/>
    <m/>
    <n v="250"/>
    <s v="https://www.facebook.com/share/p/17MAXufErD/?mibextid=wwXIfr"/>
  </r>
  <r>
    <d v="2026-02-11T00:00:00"/>
    <x v="1"/>
    <x v="160"/>
    <x v="0"/>
    <x v="2"/>
    <s v="Inversión social"/>
    <x v="0"/>
    <s v="Meta"/>
    <x v="7"/>
    <x v="387"/>
    <s v="Ecopetrol, en alianza con la Alcaldía de Acacías, finalizó el mantenimiento y adecuación de 11,33 kilómetros de vías rurales que mejoran la movilidad y la calidad de vida de los habitantes de siete veredas del municipio"/>
    <m/>
    <x v="1"/>
    <m/>
    <n v="2500"/>
    <s v="https://noticiasdeacacias.com.co/alianza-entre-ecopetrol-y-alcaldia-de-acacias-transforma-11-kilometros-de-vias-rurales/"/>
  </r>
  <r>
    <d v="2026-02-11T00:00:00"/>
    <x v="3"/>
    <x v="161"/>
    <x v="0"/>
    <x v="8"/>
    <s v="hidrocarburos"/>
    <x v="0"/>
    <s v="Meta"/>
    <x v="7"/>
    <x v="389"/>
    <s v="Ecopetrol alcanzó un nuevo hito operativo en la región de la Orinoquía tras perforar el pozo Castilla Norte 279 en un tiempo récord de 12 días"/>
    <m/>
    <x v="1"/>
    <m/>
    <n v="2500"/>
    <s v="https://www.facebook.com/share/17EQyaUfUE/?mibextid=wwXIfr"/>
  </r>
  <r>
    <d v="2026-02-11T00:00:00"/>
    <x v="1"/>
    <x v="153"/>
    <x v="0"/>
    <x v="8"/>
    <s v="hidrocarburos"/>
    <x v="0"/>
    <s v="Meta"/>
    <x v="7"/>
    <x v="389"/>
    <s v="Ecopetrol alcanzó un nuevo hito operativo en la región de la Orinoquía tras perforar el pozo Castilla Norte 279 en un tiempo récord de 12 días"/>
    <m/>
    <x v="1"/>
    <m/>
    <n v="2500"/>
    <s v="https://www.facebook.com/share/1EKTs3uqok/?mibextid=wwXIfr"/>
  </r>
  <r>
    <d v="2026-02-11T00:00:00"/>
    <x v="1"/>
    <x v="162"/>
    <x v="0"/>
    <x v="2"/>
    <s v="Mano de obra"/>
    <x v="0"/>
    <s v="Meta"/>
    <x v="7"/>
    <x v="390"/>
    <s v="En 2025, Ecopetrol generó más de 34 mil empleos en el Meta a través de contratistas, con alta participación de mano de obra local y liderazgo en municipios como Puerto Gaitán y Acacías."/>
    <m/>
    <x v="1"/>
    <m/>
    <n v="2500"/>
    <s v="https://www.facebook.com/share/17yfciZe5C/?mibextid=wwXIfr&amp;wa_status_inline=true"/>
  </r>
  <r>
    <d v="2026-02-12T00:00:00"/>
    <x v="1"/>
    <x v="163"/>
    <x v="0"/>
    <x v="8"/>
    <s v="hidrocarburos"/>
    <x v="0"/>
    <s v="Meta"/>
    <x v="7"/>
    <x v="389"/>
    <s v="Ecopetrol alcanzó un nuevo hito operativo en la región de la Orinoquía tras perforar el pozo Castilla Norte 279 en un tiempo récord de 12 días"/>
    <m/>
    <x v="1"/>
    <m/>
    <n v="2500"/>
    <s v="https://www.instagram.com/p/DUnhcfmkhHc/?igsh=MTR6OG42bmtlOTEzaw=="/>
  </r>
  <r>
    <d v="2026-02-12T00:00:00"/>
    <x v="1"/>
    <x v="164"/>
    <x v="0"/>
    <x v="8"/>
    <s v="hidrocarburos"/>
    <x v="0"/>
    <s v="Meta"/>
    <x v="7"/>
    <x v="389"/>
    <s v="Ecopetrol alcanzó un nuevo hito operativo en la región de la Orinoquía tras perforar el pozo Castilla Norte 279 en un tiempo récord de 12 días"/>
    <m/>
    <x v="1"/>
    <m/>
    <n v="2500"/>
    <s v="https://informando.com.co/es/posts/ecopetrol-aumenta-la-eficiencia-operativa"/>
  </r>
  <r>
    <d v="2026-02-12T00:00:00"/>
    <x v="1"/>
    <x v="165"/>
    <x v="0"/>
    <x v="2"/>
    <s v="Mano de obra"/>
    <x v="0"/>
    <s v="Meta"/>
    <x v="7"/>
    <x v="390"/>
    <s v="En 2025, Ecopetrol generó más de 34 mil empleos en el Meta a través de contratistas, con alta participación de mano de obra local y liderazgo en municipios como Puerto Gaitán y Acacías."/>
    <m/>
    <x v="1"/>
    <m/>
    <n v="2500"/>
    <s v="https://quepasoenvillavo.com.co/2026/02/11/en-el-2025-ecopetrol-genero-mas-de-34-mil-empleos-a-traves-de-empresas-contratistas-en-el-meta/?fbclid=IwZnRzaAP6lYdleHRuA2FlbQIxMQBzcnRjBmFwcF9pZAo2NjI4NTY4Mzc5AAEex7i1D6RflT1vqWoY7iaBvaEvvJwQ0XKEvCwlxTyAPEHAW7DlSBBJ5l6Af6U_aem_0W7vgYdcTrrzPCmrk6L7Xw"/>
  </r>
  <r>
    <d v="2026-02-12T00:00:00"/>
    <x v="4"/>
    <x v="166"/>
    <x v="0"/>
    <x v="2"/>
    <s v="Mano de obra"/>
    <x v="0"/>
    <s v="Meta"/>
    <x v="7"/>
    <x v="390"/>
    <s v="En 2025, Ecopetrol generó más de 34 mil empleos en el Meta a través de contratistas, con alta participación de mano de obra local y liderazgo en municipios como Puerto Gaitán y Acacías."/>
    <m/>
    <x v="1"/>
    <m/>
    <n v="250"/>
    <s v="https://www.facebook.com/share/v/1DcSCnsc7U/?mibextid=wwXIfr"/>
  </r>
  <r>
    <d v="2026-02-12T00:00:00"/>
    <x v="1"/>
    <x v="96"/>
    <x v="0"/>
    <x v="2"/>
    <s v="Mano de obra"/>
    <x v="0"/>
    <s v="Meta"/>
    <x v="7"/>
    <x v="390"/>
    <s v="En 2025, Ecopetrol generó más de 34 mil empleos en el Meta a través de contratistas, con alta participación de mano de obra local y liderazgo en municipios como Puerto Gaitán y Acacías."/>
    <m/>
    <x v="1"/>
    <m/>
    <n v="2500"/>
    <s v="https://www.viveelmeta.com/el-ano-pasado-ecopetrol-genero-mas-de-34-000-empleos-a-traves-de-contratistas-en-el-meta-49252/"/>
  </r>
  <r>
    <d v="2026-02-12T00:00:00"/>
    <x v="1"/>
    <x v="152"/>
    <x v="0"/>
    <x v="2"/>
    <s v="Mano de obra"/>
    <x v="0"/>
    <s v="Meta"/>
    <x v="7"/>
    <x v="390"/>
    <s v="En 2025, Ecopetrol generó más de 34 mil empleos en el Meta a través de contratistas, con alta participación de mano de obra local y liderazgo en municipios como Puerto Gaitán y Acacías."/>
    <m/>
    <x v="1"/>
    <m/>
    <n v="2500"/>
    <s v="https://www.instagram.com/p/DUn32ngkcRN/?igsh=MWIya3d2cTcxc2g3MA=="/>
  </r>
  <r>
    <d v="2026-02-12T00:00:00"/>
    <x v="4"/>
    <x v="167"/>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1ATzeL8zn2/?mibextid=wwXIfr"/>
  </r>
  <r>
    <d v="2026-02-12T00:00:00"/>
    <x v="4"/>
    <x v="168"/>
    <x v="0"/>
    <x v="8"/>
    <s v="hidrocarburos"/>
    <x v="0"/>
    <s v="Meta"/>
    <x v="7"/>
    <x v="389"/>
    <s v="Ecopetrol alcanzó un nuevo hito operativo en la región de la Orinoquía tras perforar el pozo Castilla Norte 279 en un tiempo récord de 12 días"/>
    <m/>
    <x v="1"/>
    <m/>
    <n v="250"/>
    <s v="https://www.facebook.com/share/p/1CXdj6Km4U/?mibextid=wwXIfr"/>
  </r>
  <r>
    <d v="2026-02-12T00:00:00"/>
    <x v="4"/>
    <x v="169"/>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p/19VRXZ9W6z/?mibextid=wwXIfr"/>
  </r>
  <r>
    <d v="2026-02-12T00:00:00"/>
    <x v="4"/>
    <x v="170"/>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v/1GDGicZCE9/"/>
  </r>
  <r>
    <d v="2026-02-12T00:00:00"/>
    <x v="4"/>
    <x v="171"/>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p/1B7abq4oqX/"/>
  </r>
  <r>
    <d v="2026-02-12T00:00:00"/>
    <x v="4"/>
    <x v="159"/>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r/17yqtzsnDT/"/>
  </r>
  <r>
    <d v="2026-02-11T00:00:00"/>
    <x v="4"/>
    <x v="170"/>
    <x v="0"/>
    <x v="2"/>
    <s v="Mano de obra"/>
    <x v="0"/>
    <s v="Meta"/>
    <x v="7"/>
    <x v="390"/>
    <s v="En 2025, Ecopetrol generó más de 34 mil empleos en el Meta a través de contratistas, con alta participación de mano de obra local y liderazgo en municipios como Puerto Gaitán y Acacías."/>
    <m/>
    <x v="1"/>
    <m/>
    <n v="250"/>
    <s v="https://www.facebook.com/share/v/1BA9Nsjb66/"/>
  </r>
  <r>
    <d v="2026-02-12T00:00:00"/>
    <x v="4"/>
    <x v="162"/>
    <x v="0"/>
    <x v="8"/>
    <s v="hidrocarburos"/>
    <x v="0"/>
    <s v="Meta"/>
    <x v="7"/>
    <x v="389"/>
    <s v="Ecopetrol alcanzó un nuevo hito operativo en la región de la Orinoquía tras perforar el pozo Castilla Norte 279 en un tiempo récord de 12 días"/>
    <m/>
    <x v="1"/>
    <m/>
    <n v="250"/>
    <s v="https://www.facebook.com/share/1FoZx5p14a/?mibextid=wwXIfr"/>
  </r>
  <r>
    <d v="2026-02-12T00:00:00"/>
    <x v="4"/>
    <x v="162"/>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1C5Axqc2Si/?mibextid=wwXIfr"/>
  </r>
  <r>
    <d v="2026-02-12T00:00:00"/>
    <x v="4"/>
    <x v="169"/>
    <x v="0"/>
    <x v="2"/>
    <s v="Inversión social"/>
    <x v="0"/>
    <s v="Meta"/>
    <x v="7"/>
    <x v="391"/>
    <s v="Un total de 13.140 atenciones médicas gratuitas recibieron las familias de siete municipios del departamento del Meta en 2025, entre mayo y diciembre, a través del funcionamiento de la Unidad Móvil de Salud, una iniciativa conjunta de Ecopetrol y la Unión Sindical Obrera (USO)."/>
    <m/>
    <x v="1"/>
    <m/>
    <n v="250"/>
    <s v="https://www.facebook.com/share/p/16XgEYFgx6/?mibextid=wwXIfr"/>
  </r>
  <r>
    <d v="2026-02-06T00:00:00"/>
    <x v="4"/>
    <x v="172"/>
    <x v="0"/>
    <x v="6"/>
    <s v="Importación de volúmenes adicionales de gas natural."/>
    <x v="0"/>
    <s v="Huila "/>
    <x v="6"/>
    <x v="392"/>
    <s v="Inicia comercialización del gas que se importará por Cartahena, a través d ela Sociedad Portuaria Puerto Bahía."/>
    <s v="Positivo"/>
    <x v="1"/>
    <m/>
    <n v="250"/>
    <s v="https://www.facebook.com/reel/1603187510719200"/>
  </r>
  <r>
    <d v="2026-02-06T00:00:00"/>
    <x v="4"/>
    <x v="173"/>
    <x v="0"/>
    <x v="2"/>
    <s v="Entrega dotación Escolar"/>
    <x v="0"/>
    <s v="Tolima"/>
    <x v="6"/>
    <x v="393"/>
    <s v="Agradecemos a ECOPETROL S.A por creer y apostar por la educación de nuestros niños, niñas y adolescentes del sector rural."/>
    <s v="Positivo"/>
    <x v="1"/>
    <m/>
    <n v="250"/>
    <s v="https://www.facebook.com/WilsonGutierrez2023/videos/-%F0%9D%97%A8%F0%9D%97%BB%F0%9D%97%AE-%F0%9D%97%B4%F0%9D%97%B2%F0%9D%98%80%F0%9D%98%81%F0%9D%97%B6%F0%9D%97%BC%CC%81%F0%9D%97%BB-%F0%9D%97%BE%F0%9D%98%82%F0%9D%97%B2-%F0%9D%98%81%F0%9D%97%BF%F0%9D%97%AE%F0%9D%97%BB%F0%9D%98%80%F0%9D%97%B3%F0%9D%97%BC%F0%9D%97%BF%F0%9D%97%BA%F0%9D%97%AE-%F0%9D%97%B9%F0%9D%97%AE-%F0%9D%97%B2%F0%9D%97%B1%F0%9D%98%82%F0%9D%97%B0%F0%9D%97%AE%F0%9D%97%B0%F0%9D%97%B6%F0%9D%97%BC%CC%81%F0%9D%97%BBagradecemos-a-ecopetrol-sa-por-creer-y/890784400362441/?rdid=tGwKlZsgoe16i7O7"/>
  </r>
  <r>
    <d v="2026-02-06T00:00:00"/>
    <x v="4"/>
    <x v="174"/>
    <x v="0"/>
    <x v="6"/>
    <s v="Importación de volúmenes adicionales de gas natural."/>
    <x v="0"/>
    <s v="Huila "/>
    <x v="6"/>
    <x v="392"/>
    <s v="El Grupo Ecopetrol inició el proceso de comercialización del gas natural, que será importado a través de la infraestructura existente de la Sociedad Portuaria Puerto Bahía S.A., ubicada en Cartagena, de propiedad de Frontera Energy._x000a_Así lo dijo a conocer el vicepresidente Ejecutivo de Energías para la Transición de Ecopetrol, Bayron Triana Arias."/>
    <s v="Positivo"/>
    <x v="1"/>
    <m/>
    <n v="250"/>
    <s v="https://www.facebook.com/NoticiasPRADO/videos/atencion-el-grupo-ecopetrol-inici%C3%B3-el-proceso-de-comercializaci%C3%B3n-del-gas-natura/1979692322585960/?rdid=xmoxO2KjPQs42JfT"/>
  </r>
  <r>
    <d v="2026-02-06T00:00:00"/>
    <x v="4"/>
    <x v="175"/>
    <x v="0"/>
    <x v="6"/>
    <s v="Importación de volúmenes adicionales de gas natural."/>
    <x v="0"/>
    <s v="Huila "/>
    <x v="6"/>
    <x v="392"/>
    <s v="El Grupo Ecopetrol inició el proceso de comercialización del gas natural, que será importado a través de la infraestructura existente de la Sociedad Portuaria Puerto Bahía S.A., ubicada en Cartagena, de propiedad de Frontera Energy._x000a_Así lo dijo a conocer el vicepresidente Ejecutivo de Energías para la Transición de Ecopetrol, Bayron Triana Arias."/>
    <s v="Positivo"/>
    <x v="1"/>
    <m/>
    <n v="250"/>
    <s v="https://www.facebook.com/mundonoticias.24horas/videos/atencion-el-grupo-ecopetrol-inici%C3%B3-el-proceso-de-comercializaci%C3%B3n-del-gas-natura/773833719108325/?rdid=sVFQBguzcUS3QZW1"/>
  </r>
  <r>
    <d v="2026-02-06T00:00:00"/>
    <x v="4"/>
    <x v="174"/>
    <x v="0"/>
    <x v="6"/>
    <s v="Importación de volúmenes adicionales de gas natural."/>
    <x v="0"/>
    <s v="Huila "/>
    <x v="6"/>
    <x v="392"/>
    <s v="El Grupo Ecopetrol inició el proceso de comercialización del gas natural, que será importado a través de la infraestructura existente de la Sociedad Portuaria Puerto Bahía S.A., ubicada en Cartagena, de propiedad de Frontera Energy._x000a_Así lo dijo a conocer el vicepresidente Ejecutivo de Energías para la Transición de Ecopetrol, Bayron Triana Arias."/>
    <s v="Positivo"/>
    <x v="1"/>
    <m/>
    <n v="250"/>
    <s v="https://www.facebook.com/story.php?story_fbid=887451720575048&amp;id=100079306847169&amp;rdid=mjQED9SpxGu0OYz9#"/>
  </r>
  <r>
    <d v="2026-02-06T00:00:00"/>
    <x v="4"/>
    <x v="175"/>
    <x v="0"/>
    <x v="6"/>
    <s v="Importación de volúmenes adicionales de gas natural."/>
    <x v="0"/>
    <s v="Huila "/>
    <x v="6"/>
    <x v="392"/>
    <s v="El Grupo Ecopetrol inició el proceso de comercialización del gas natural, que será importado a través de la infraestructura existente de la Sociedad Portuaria Puerto Bahía S.A., ubicada en Cartagena, de propiedad de Frontera Energy._x000a_Así lo dijo a conocer el vicepresidente Ejecutivo de Energías para la Transición de Ecopetrol, Bayron Triana Arias."/>
    <s v="Positivo"/>
    <x v="1"/>
    <m/>
    <n v="250"/>
    <s v="https://www.facebook.com/story.php?story_fbid=882873101167527&amp;id=100083345342374&amp;rdid=DS91actQQCDp9zkK#"/>
  </r>
  <r>
    <d v="2026-02-09T00:00:00"/>
    <x v="4"/>
    <x v="176"/>
    <x v="3"/>
    <x v="7"/>
    <s v="Investigación Presidente"/>
    <x v="1"/>
    <s v="Huila "/>
    <x v="6"/>
    <x v="394"/>
    <s v="Fiscalía imputará a Ricardo Roa, presidente de Ecopetrol por dos casos: topes de campaña Petro presidente y compra de apartamento."/>
    <s v="Negativo"/>
    <x v="2"/>
    <m/>
    <n v="250"/>
    <s v="https://www.facebook.com/100068382512597/posts/1211761837779889/?rdid=qdtQnjPERQM0ca1p#"/>
  </r>
  <r>
    <d v="2026-02-09T00:00:00"/>
    <x v="4"/>
    <x v="57"/>
    <x v="3"/>
    <x v="7"/>
    <s v="Investigación Presidente"/>
    <x v="1"/>
    <s v="Huila "/>
    <x v="6"/>
    <x v="394"/>
    <s v="Fiscalía imputará a Ricardo Roa, presidente de Ecopetrol por dos casos: topes de campaña Petro presidente y compra de apartamento."/>
    <s v="Negativo"/>
    <x v="2"/>
    <m/>
    <n v="250"/>
    <s v="https://www.facebook.com/100064719694850/posts/1340521294781848/?rdid=LKCANuaTDNOsmu7X#"/>
  </r>
  <r>
    <d v="2026-02-09T00:00:00"/>
    <x v="1"/>
    <x v="177"/>
    <x v="3"/>
    <x v="7"/>
    <s v="Investigación Presidente"/>
    <x v="1"/>
    <s v="Huila "/>
    <x v="6"/>
    <x v="395"/>
    <s v="La noticia del Gerente de Ecopetrol ante la justicia, marca un nuevo capítulo judicial en Colombia. La imputación contra Ricardo Roa concentra la atención nacional, luego de que la Fiscalía General de la Nación solicitara audiencias por dos investigaciones distintas contra el actual presidente de Ecopetrol."/>
    <s v="Negativo."/>
    <x v="2"/>
    <m/>
    <n v="2700"/>
    <s v="https://nuestrasnoticias.co/gerente-de-ecopetrol-ante-la-justicia/"/>
  </r>
  <r>
    <d v="2026-02-09T00:00:00"/>
    <x v="4"/>
    <x v="178"/>
    <x v="3"/>
    <x v="7"/>
    <s v="Investigación Presidente"/>
    <x v="1"/>
    <s v="Huila "/>
    <x v="6"/>
    <x v="395"/>
    <s v="La Fiscalía General de la Nación, a través de la Delegada contra la Criminalidad Organizada, radicó oficialmente la solicitud de audiencia de imputación de cargos en contra de Ricardo Roa Barragán, actual presidente de Ecopetrol. "/>
    <s v="Negativo"/>
    <x v="2"/>
    <m/>
    <n v="250"/>
    <s v="https://www.facebook.com/reel/1602216280821606"/>
  </r>
  <r>
    <d v="2026-02-09T00:00:00"/>
    <x v="1"/>
    <x v="179"/>
    <x v="3"/>
    <x v="7"/>
    <s v="Investigación Presidente"/>
    <x v="1"/>
    <s v="Huila "/>
    <x v="6"/>
    <x v="395"/>
    <s v="La Fiscalía General de la Nación, a través de la Delegada contra la Criminalidad Organizada, radicó oficialmente la solicitud de audiencia de imputación de cargos en contra de Ricardo Roa Barragán, actual presidente de Ecopetrol. "/>
    <s v="Negativo"/>
    <x v="2"/>
    <m/>
    <n v="2700"/>
    <s v="https://nuestrasnoticias.co/gerente-de-ecopetrol-ante-la-justicia/?fbclid=IwY2xjawP4d0JleHRuA2FlbQIxMABicmlkETE0ajNMWDljU0d3bjBjSTlXc3J0YwZhcHBfaWQQMjIyMDM5MTc4ODIwMDg5MgABHsLZkpxFRwBzUtowr7ygVBK8ZwkcQVFP5GcHoS1hnwYi6Ua4OzjHBZT8CMAB_aem_MyIkwNtE3nc3e_6Yd4cpTA"/>
  </r>
  <r>
    <d v="2026-02-09T00:00:00"/>
    <x v="4"/>
    <x v="180"/>
    <x v="3"/>
    <x v="7"/>
    <s v="Investigación Presidente"/>
    <x v="1"/>
    <s v="Huila "/>
    <x v="6"/>
    <x v="396"/>
    <s v="Se trata de la primera imputación formal que enfrenta Roa en medio del escándalo por los recursos que habrían ingresado irregularmente a la campaña."/>
    <s v="Negativo"/>
    <x v="2"/>
    <m/>
    <n v="250"/>
    <s v="https://www.facebook.com/story.php?story_fbid=1411189344351560&amp;id=100063815241318&amp;rdid=NYJSYWcuCn58Bug5#"/>
  </r>
  <r>
    <d v="2026-02-09T00:00:00"/>
    <x v="1"/>
    <x v="180"/>
    <x v="3"/>
    <x v="7"/>
    <s v="Investigación Presidente"/>
    <x v="1"/>
    <s v="Huila "/>
    <x v="6"/>
    <x v="396"/>
    <s v="Se trata de la primera imputación formal que enfrenta Roa en medio del escándalo por los recursos que habrían ingresado irregularmente a la campaña."/>
    <s v="Negativo"/>
    <x v="2"/>
    <m/>
    <n v="2700"/>
    <s v="https://luchonoticias.com/cargos-contra-presidente-de-ecopetrol/"/>
  </r>
  <r>
    <d v="2026-02-09T00:00:00"/>
    <x v="4"/>
    <x v="181"/>
    <x v="3"/>
    <x v="7"/>
    <s v="Investigación Presidente"/>
    <x v="1"/>
    <s v="Huila "/>
    <x v="6"/>
    <x v="396"/>
    <s v="La Fiscalía avanza con dos imputaciones clave contra gerente Ricardo Roa."/>
    <s v="Negativo"/>
    <x v="2"/>
    <m/>
    <n v="250"/>
    <s v="https://www.facebook.com/reel/1411448843789329"/>
  </r>
  <r>
    <d v="2026-02-11T00:00:00"/>
    <x v="1"/>
    <x v="182"/>
    <x v="3"/>
    <x v="7"/>
    <s v="Investigación Presidente"/>
    <x v="1"/>
    <s v="Huila "/>
    <x v="6"/>
    <x v="397"/>
    <s v="La Veeduría por la Verdad y la Justicia se permite informar a la opinión pública que de cara al proceso que involucra al señor Ricardo Roa presidente de Ecopetrol se hace necesario abrir un debate esencial de cara al respeto irrestricto por las garantías constitucionales que rigen toda actuación penal. El artículo 29 de la Constitución Política consagra el debido proceso, el derecho a la defensa y la presunción de inocencia."/>
    <s v="neutro"/>
    <x v="0"/>
    <m/>
    <n v="2700"/>
    <s v="https://nacionhuilense.com/a-las-personas-se-les-juzga-por-lo-que-hacen-no-por-quienes-son/?fbclid=IwY2xjawP5zLFleHRuA2FlbQIxMQBzcnRjBmFwcF9pZBAyMjIwMzkxNzg4MjAwODkyAAEeXO4NyLO-PlkzvA9FSRaJDqHfXAUq_Qf7o9Vr7bG9nzydjZslJ0Xzjyy0NwY_aem_W2c7nnVoGNCofTnHjiPNdQ"/>
  </r>
  <r>
    <d v="2026-02-10T00:00:00"/>
    <x v="4"/>
    <x v="183"/>
    <x v="0"/>
    <x v="2"/>
    <s v="Contratación laboral Huila"/>
    <x v="0"/>
    <s v="Huila "/>
    <x v="6"/>
    <x v="398"/>
    <s v="En el 2025 Ecopetrol generó más de 87 mil empleos a través de empresas contratistas"/>
    <s v="Positivo"/>
    <x v="1"/>
    <m/>
    <n v="250"/>
    <s v="https://www.facebook.com/story.php?story_fbid=122201212436562823&amp;id=61566884709086&amp;rdid=3xZ7yZn0iowaUhVM#"/>
  </r>
  <r>
    <d v="2026-02-10T00:00:00"/>
    <x v="4"/>
    <x v="172"/>
    <x v="0"/>
    <x v="2"/>
    <s v="Contratación laboral Huila"/>
    <x v="0"/>
    <s v="Huila "/>
    <x v="6"/>
    <x v="398"/>
    <s v="En el 2025 Ecopetrol generó más de 87 mil empleos a través de empresas contratistas."/>
    <s v="Positivo"/>
    <x v="1"/>
    <m/>
    <n v="250"/>
    <s v="https://www.facebook.com/story.php?story_fbid=847177218346415&amp;id=100091624322035&amp;rdid=Pw8eatgIiDFWWpBj#"/>
  </r>
  <r>
    <d v="2026-02-10T00:00:00"/>
    <x v="1"/>
    <x v="184"/>
    <x v="0"/>
    <x v="2"/>
    <s v="Contratación laboral Huila"/>
    <x v="0"/>
    <s v="Huila "/>
    <x v="6"/>
    <x v="398"/>
    <s v="Ecopetrol generó 87.130 empleos acumulados durante 2025 a través de empresas contratistas, impulsando el desarrollo económico y social."/>
    <s v="Positivo"/>
    <x v="1"/>
    <m/>
    <n v="2700"/>
    <s v="https://neivaestereo.co/ecopetrol-genero-mas-de-87-mil-empleos-en-2025/"/>
  </r>
  <r>
    <d v="2026-02-10T00:00:00"/>
    <x v="4"/>
    <x v="184"/>
    <x v="0"/>
    <x v="2"/>
    <s v="Contratación laboral Huila"/>
    <x v="0"/>
    <s v="Huila "/>
    <x v="6"/>
    <x v="398"/>
    <s v="En el 2025 Ecopetrol generó más de 87 mil empleos a través de empresas contratistas."/>
    <s v="Positivo"/>
    <x v="1"/>
    <m/>
    <n v="250"/>
    <s v="https://www.facebook.com/story.php?story_fbid=886607660831130&amp;id=100084457110822&amp;rdid=V792L9eHEMqfMDX5#"/>
  </r>
  <r>
    <d v="2026-02-10T00:00:00"/>
    <x v="4"/>
    <x v="185"/>
    <x v="0"/>
    <x v="2"/>
    <s v="Contratación laboral Huila"/>
    <x v="0"/>
    <s v="Huila "/>
    <x v="6"/>
    <x v="398"/>
    <s v="Ecopetrol generó más de 87 mil empleos a nivel nacional durante el 2025 a través de su cadena de contratistas, según el balance anual. En el Huila, la empresa estatal registró 3.582 vinculaciones laborales directas para sus proyectos en la región, con un destacado enfoque en la mano de obra local y políticas de inclusión."/>
    <s v="Positivo"/>
    <x v="1"/>
    <m/>
    <n v="250"/>
    <s v="https://www.facebook.com/100063831408121/posts/1450489760422057/?mibextid=wwXIfr&amp;rdid=ejs8Kx2RoeovP3bn#"/>
  </r>
  <r>
    <d v="2026-02-10T00:00:00"/>
    <x v="1"/>
    <x v="185"/>
    <x v="0"/>
    <x v="2"/>
    <s v="Contratación laboral Huila"/>
    <x v="0"/>
    <s v="Huila "/>
    <x v="6"/>
    <x v="398"/>
    <s v="Ecopetrol generó más de 3.500 empleos en el Huila durante 2025."/>
    <s v="Positivo"/>
    <x v="1"/>
    <m/>
    <n v="2700"/>
    <s v="https://opanoticias.com/noticia/ecopetrol-genero-mas-de-3-500-empleos-en-el-huila-durante-2025/451222"/>
  </r>
  <r>
    <d v="2026-02-10T00:00:00"/>
    <x v="4"/>
    <x v="186"/>
    <x v="0"/>
    <x v="2"/>
    <s v="Contratación laboral Huila"/>
    <x v="0"/>
    <s v="Huila "/>
    <x v="6"/>
    <x v="398"/>
    <s v="Ecopetrol generó más de 3.500 empleos en el Huila durante 2025."/>
    <s v="Positivo"/>
    <x v="1"/>
    <m/>
    <n v="250"/>
    <s v="https://www.facebook.com/Jeanoticias/posts/pfbid02vNHu3csdLgRJKnUi7LprKgLTXuTfsXH3Yg4y3XnfUVxBWuQ4bcibszoSa53GXNAal?rdid=EtdoDmCuvS43693K#"/>
  </r>
  <r>
    <d v="2026-02-10T00:00:00"/>
    <x v="4"/>
    <x v="174"/>
    <x v="0"/>
    <x v="2"/>
    <s v="Contratación laboral Huila"/>
    <x v="0"/>
    <s v="Huila "/>
    <x v="6"/>
    <x v="398"/>
    <s v="Ecopetrol generó más de 3.500 empleos en el Huila durante 2025."/>
    <s v="Positivo"/>
    <x v="1"/>
    <m/>
    <n v="250"/>
    <s v="https://www.facebook.com/NoticiasPRADO/posts/pfbid0DG1ygxm2mgyvvkJ3LVNwxUoNYWXUFifiFZ45fA925iCDiiaPZbnJqUrhSpJq9Fqdl?rdid=tzxXX4WSbvRN1I7h#"/>
  </r>
  <r>
    <d v="2026-02-10T00:00:00"/>
    <x v="4"/>
    <x v="175"/>
    <x v="0"/>
    <x v="2"/>
    <s v="Contratación laboral Huila"/>
    <x v="0"/>
    <s v="Huila "/>
    <x v="6"/>
    <x v="398"/>
    <s v="En el 2025 Ecopetrol generó más de 87 mil empleos a través de empresas contratistas."/>
    <s v="Positivo"/>
    <x v="1"/>
    <m/>
    <n v="250"/>
    <s v="https://www.facebook.com/story.php?story_fbid=886637487457755&amp;id=100083345342374&amp;rdid=xXO7j2g8ijwOUC2q#"/>
  </r>
  <r>
    <d v="2026-02-10T00:00:00"/>
    <x v="4"/>
    <x v="187"/>
    <x v="0"/>
    <x v="2"/>
    <s v="Contratación laboral Huila"/>
    <x v="0"/>
    <s v="Huila "/>
    <x v="6"/>
    <x v="398"/>
    <s v="Ecopetrol generó más de 87 mil empleos a través de empresas contratistas en las regiones."/>
    <m/>
    <x v="1"/>
    <m/>
    <n v="250"/>
    <s v="https://www.facebook.com/opitaneiva2/posts/pfbid02wuxGL1WbXqGJG6uXKhqzKpqhZnCZDCX4mF6kpBvU3WNsaxWdfArrMg72H4mCGWUHl?rdid=Hp1SNVtj18cCtuqu#"/>
  </r>
  <r>
    <d v="2026-02-10T00:00:00"/>
    <x v="4"/>
    <x v="188"/>
    <x v="0"/>
    <x v="2"/>
    <s v="Contratación laboral Huila"/>
    <x v="0"/>
    <s v="Huila "/>
    <x v="6"/>
    <x v="398"/>
    <s v="En el 2025 Ecopetrol generó más de 87 mil empleos a través de empresas contratista."/>
    <m/>
    <x v="1"/>
    <m/>
    <n v="250"/>
    <s v="https://www.facebook.com/story.php?story_fbid=122255980514138901&amp;id=61554167055813&amp;mibextid=wwXIfr&amp;rdid=cJIQljYalWzA6WLa#"/>
  </r>
  <r>
    <d v="2026-02-10T00:00:00"/>
    <x v="4"/>
    <x v="189"/>
    <x v="0"/>
    <x v="2"/>
    <s v="Contratación laboral Huila"/>
    <x v="0"/>
    <s v="Huila "/>
    <x v="6"/>
    <x v="398"/>
    <s v="En el 2025 Ecopetrol generó más de 87 mil empleos a través de empresas contratistas"/>
    <m/>
    <x v="1"/>
    <m/>
    <n v="250"/>
    <s v="https://www.facebook.com/story.php?story_fbid=1368989181916402&amp;id=100064159982323&amp;rdid=6PtpumgOMWoksFKH#"/>
  </r>
  <r>
    <d v="2026-02-10T00:00:00"/>
    <x v="4"/>
    <x v="189"/>
    <x v="0"/>
    <x v="2"/>
    <s v="Contratación laboral Huila"/>
    <x v="0"/>
    <s v="Huila "/>
    <x v="6"/>
    <x v="398"/>
    <s v="En el 2025 Ecopetrol generó más de 87 mil empleos a través de empresas contratistas"/>
    <m/>
    <x v="1"/>
    <m/>
    <n v="250"/>
    <s v="https://www.facebook.com/story.php?story_fbid=1368993005249353&amp;id=100064159982323&amp;mibextid=wwXIfr&amp;rdid=2UdAXoYpy9VZWU94#"/>
  </r>
  <r>
    <d v="2026-02-10T00:00:00"/>
    <x v="4"/>
    <x v="190"/>
    <x v="0"/>
    <x v="2"/>
    <s v="Contratación laboral Huila"/>
    <x v="0"/>
    <s v="Huila "/>
    <x v="6"/>
    <x v="398"/>
    <s v="En el 2025 Ecopetrol generó más de 87 mil empleos a través de empresas contratistas"/>
    <m/>
    <x v="1"/>
    <m/>
    <n v="250"/>
    <s v="https://www.facebook.com/NoticiasatonNeivaHuila/videos/en-el-2025-ecopetrol-gener%C3%B3-m%C3%A1s-de-87-mil-empleos-a-trav%C3%A9s-de-empresas-contratis/1441432610668359/?mibextid=wwXIfr&amp;rdid=RZrCxePbMGlQwQeC"/>
  </r>
  <r>
    <d v="2026-02-10T00:00:00"/>
    <x v="1"/>
    <x v="191"/>
    <x v="0"/>
    <x v="2"/>
    <s v="Contratación laboral Huila"/>
    <x v="0"/>
    <s v="Huila "/>
    <x v="6"/>
    <x v="398"/>
    <s v="En el 2025 Ecopetrol generó más de 87 mil empleos a través de empresas contratistas."/>
    <m/>
    <x v="1"/>
    <m/>
    <n v="2700"/>
    <s v="https://www.instagram.com/p/DUmNAm-kVuR/?igsh=MTFhNGt0cTBkMm53NQ%3D%3D"/>
  </r>
  <r>
    <d v="2026-02-10T00:00:00"/>
    <x v="4"/>
    <x v="192"/>
    <x v="0"/>
    <x v="2"/>
    <s v="Contratación laboral Huila"/>
    <x v="0"/>
    <s v="Huila "/>
    <x v="6"/>
    <x v="398"/>
    <s v="En el 2025 Ecopetrol generó más de 87 mil empleos a través de empresas contratistas."/>
    <m/>
    <x v="1"/>
    <m/>
    <n v="250"/>
    <s v="https://www.facebook.com/groups/1053200001944924/permalink/1977311062867142/?rdid=1bvv9YUYpMXL82EG&amp;share_url=https%3A%2F%2Fwww.facebook.com%2Fshare%2Fp%2F1892GJEhjJ%2F#"/>
  </r>
  <r>
    <d v="2026-02-10T00:00:00"/>
    <x v="4"/>
    <x v="193"/>
    <x v="0"/>
    <x v="2"/>
    <s v="Contratación laboral Huila"/>
    <x v="0"/>
    <s v="Huila "/>
    <x v="6"/>
    <x v="398"/>
    <s v="En el 2025 Ecopetrol generó más de 87 mil empleos a través de empresas contratistas."/>
    <m/>
    <x v="1"/>
    <m/>
    <n v="250"/>
    <s v="https://www.facebook.com/story.php?story_fbid=929178319637183&amp;id=100076350692647&amp;rdid=Vscvlnkwz3kavcwi#"/>
  </r>
  <r>
    <d v="2026-02-10T00:00:00"/>
    <x v="4"/>
    <x v="194"/>
    <x v="0"/>
    <x v="2"/>
    <s v="Entrega de kist escolares Huila"/>
    <x v="0"/>
    <s v="Huila "/>
    <x v="6"/>
    <x v="399"/>
    <s v="Esta actividad se llevó a cabo junto a la Secretaría de Cultura y nuestra Gestora Social, con el valioso acompañamiento del equipo de Ecopetrol,"/>
    <m/>
    <x v="1"/>
    <m/>
    <n v="250"/>
    <s v="https://www.facebook.com/story.php?story_fbid=871012125761822&amp;id=100085591265405&amp;rdid=yWgHokUsVOyvMGhM#"/>
  </r>
  <r>
    <d v="2026-02-04T00:00:00"/>
    <x v="4"/>
    <x v="195"/>
    <x v="0"/>
    <x v="2"/>
    <s v="Entrega de kist escolares Huila"/>
    <x v="0"/>
    <s v="Huila "/>
    <x v="6"/>
    <x v="400"/>
    <s v="La donación hecha por Ecopetrol y la Agencia Nacional de Hidrocarburos, hace parte de la política de apoyo social a las comunidades del área de influencia petrolera. "/>
    <m/>
    <x v="1"/>
    <m/>
    <n v="250"/>
    <s v="https://www.facebook.com/reel/931434339257203"/>
  </r>
  <r>
    <d v="2026-02-04T00:00:00"/>
    <x v="4"/>
    <x v="196"/>
    <x v="0"/>
    <x v="2"/>
    <s v="Entrega de kist escolares Huila"/>
    <x v="0"/>
    <s v="Huila "/>
    <x v="6"/>
    <x v="400"/>
    <s v="Además, fortalecimos nuestras escuelas de formación con implementación deportiva y cultural."/>
    <m/>
    <x v="1"/>
    <m/>
    <n v="250"/>
    <s v="https://www.facebook.com/story.php?story_fbid=122260040912170892&amp;id=61555126778095&amp;rdid=w7UHRllyp7pYdvRm#"/>
  </r>
  <r>
    <d v="2026-02-10T00:00:00"/>
    <x v="4"/>
    <x v="197"/>
    <x v="0"/>
    <x v="2"/>
    <s v="Contratación laboral Huila"/>
    <x v="0"/>
    <s v="Huila "/>
    <x v="6"/>
    <x v="398"/>
    <s v="En el 2025 Ecopetrol generó más de 87 mil empleos a través de empresas contratistas."/>
    <m/>
    <x v="1"/>
    <m/>
    <n v="250"/>
    <s v="https://www.facebook.com/story.php?story_fbid=1536700538458019&amp;id=100063542635450&amp;rdid=eHihwX3TxIQzsSW7#"/>
  </r>
  <r>
    <d v="2026-02-12T00:00:00"/>
    <x v="4"/>
    <x v="198"/>
    <x v="0"/>
    <x v="2"/>
    <s v="Contratación laboral Huila"/>
    <x v="0"/>
    <s v="Huila "/>
    <x v="6"/>
    <x v="401"/>
    <s v="En 2025, Ecopetrol generó 87.130 empleos acumulados a través de empresas contratistas, impulsando el desarrollo en las regiones donde opera."/>
    <m/>
    <x v="1"/>
    <m/>
    <n v="250"/>
    <s v="https://www.facebook.com/story.php?story_fbid=122275574750219292&amp;id=61556578782828&amp;rdid=UhDuGXqLk8HpYiMD#"/>
  </r>
  <r>
    <d v="2026-02-11T00:00:00"/>
    <x v="4"/>
    <x v="199"/>
    <x v="0"/>
    <x v="2"/>
    <s v="Contratación laboral Huila"/>
    <x v="0"/>
    <s v="Huila "/>
    <x v="6"/>
    <x v="401"/>
    <s v="En el 2025 Ecopetrol generó más de 87 mil empleos a través de empresas contratistas"/>
    <m/>
    <x v="1"/>
    <m/>
    <n v="250"/>
    <s v="https://www.facebook.com/100078097907045/posts/904744265472162/?rdid=PtFIEiAaIYwn4dIp#"/>
  </r>
  <r>
    <d v="2026-02-11T00:00:00"/>
    <x v="4"/>
    <x v="200"/>
    <x v="0"/>
    <x v="2"/>
    <s v="42 familias campesinas reciben títulos de propiedad"/>
    <x v="0"/>
    <s v="Huila "/>
    <x v="6"/>
    <x v="402"/>
    <s v="Gracias a nuestro gobierno Huila Grande en articulación con Ecopetrol, 42 familias campesinas del norte del departamento, cumplieron hoy el sueño de recibir el titulo de propiedad de sus predios, lo que les brinda seguridad jurídica para acceder a toda la oferta institucional del Estado, y apalancamiento financiero para sus proyectos productivos"/>
    <m/>
    <x v="1"/>
    <m/>
    <n v="250"/>
    <s v="https://www.facebook.com/RodrigoVillalbaMosquera/posts/pfbid02s1a4wVpZu4PzmJkigVpFJRs59Q5wstivMcfNoNRWAAZ6Ff4VkLgWYkAbCJ2oXMqEl?rdid=Rz1etEZI6UfCDq1r#"/>
  </r>
  <r>
    <d v="2026-02-11T00:00:00"/>
    <x v="4"/>
    <x v="72"/>
    <x v="0"/>
    <x v="2"/>
    <s v="42 familias campesinas reciben títulos de propiedad"/>
    <x v="0"/>
    <s v="Huila "/>
    <x v="6"/>
    <x v="402"/>
    <s v="Gracias a la titulación de sus predios, los pobladores rurales de Neiva, Aipe, Villavieja, y Yaguará, podrán acceder a toda la oferta institucional del estado."/>
    <m/>
    <x v="1"/>
    <m/>
    <n v="250"/>
    <s v="https://www.facebook.com/story.php?story_fbid=896203656503292&amp;id=100083409967356&amp;rdid=jnAxUWS8vaD07PT4#"/>
  </r>
  <r>
    <d v="2026-02-11T00:00:00"/>
    <x v="1"/>
    <x v="72"/>
    <x v="0"/>
    <x v="2"/>
    <s v="42 familias campesinas reciben títulos de propiedad,"/>
    <x v="0"/>
    <s v="Huila "/>
    <x v="6"/>
    <x v="403"/>
    <s v="Gracias a la titulación de sus predios, los pobladores rurales de Neiva, Aipe, Villavieja, y Yaguará, podrán acceder a toda la oferta institucional del estado."/>
    <m/>
    <x v="1"/>
    <m/>
    <n v="2800"/>
    <s v="https://laultima.com.co/2026/02/11/42-familias-campesinas-reciben-titulos-de-propiedad/"/>
  </r>
  <r>
    <d v="2026-02-11T00:00:00"/>
    <x v="4"/>
    <x v="177"/>
    <x v="0"/>
    <x v="2"/>
    <s v="42 familias campesinas reciben títulos de propiedad,"/>
    <x v="0"/>
    <s v="Huila "/>
    <x v="6"/>
    <x v="403"/>
    <s v="42 familias campesinas reciben títulos de propiedad gracias al trabajo articulado de la Gobernación del Huila y Ecopetrol."/>
    <m/>
    <x v="1"/>
    <m/>
    <n v="250"/>
    <s v="https://www.facebook.com/groups/105457533137089/permalink/2725829771099839/?rdid=7bxzm399Z0bVTe7S&amp;share_url=https%3A%2F%2Fwww.facebook.com%2Fshare%2Fp%2F1CNbfrR9rX%2F#"/>
  </r>
  <r>
    <d v="2026-02-11T00:00:00"/>
    <x v="4"/>
    <x v="174"/>
    <x v="0"/>
    <x v="2"/>
    <s v="42 familias campesinas reciben títulos de propiedad,"/>
    <x v="0"/>
    <s v="Huila "/>
    <x v="6"/>
    <x v="403"/>
    <s v="42 familias campesinas reciben títulos de propiedad gracias al trabajo articulado de la Gobernación del Huila y Ecopetrol."/>
    <m/>
    <x v="1"/>
    <m/>
    <n v="250"/>
    <s v="https://www.facebook.com/100079306847169/posts/892111583442395/?rdid=P8gYL346GE3kHVDs#"/>
  </r>
  <r>
    <d v="2026-02-11T00:00:00"/>
    <x v="4"/>
    <x v="175"/>
    <x v="0"/>
    <x v="2"/>
    <s v="42 familias campesinas reciben títulos de propiedad,"/>
    <x v="0"/>
    <s v="Huila "/>
    <x v="6"/>
    <x v="403"/>
    <s v="42 familias campesinas reciben títulos de propiedad gracias al trabajo articulado de la Gobernación del Huila y Ecopetrol."/>
    <m/>
    <x v="1"/>
    <m/>
    <n v="250"/>
    <s v="https://www.facebook.com/story.php?story_fbid=887565940698243&amp;id=100083345342374&amp;rdid=f3d2QWkqxbPxbYHH#"/>
  </r>
  <r>
    <d v="2026-02-12T00:00:00"/>
    <x v="4"/>
    <x v="201"/>
    <x v="0"/>
    <x v="2"/>
    <s v="Contratación laboral Huila"/>
    <x v="0"/>
    <s v="Huila "/>
    <x v="6"/>
    <x v="398"/>
    <s v="En el 2025 Ecopetrol generó más de 87 mil empleos a través de empresas contratistas."/>
    <m/>
    <x v="1"/>
    <m/>
    <n v="250"/>
    <s v="https://www.facebook.com/story.php?story_fbid=1516766810458659&amp;id=100063760632766&amp;rdid=wp2unxWMC63s5kVn#"/>
  </r>
  <r>
    <d v="2026-02-11T00:00:00"/>
    <x v="4"/>
    <x v="202"/>
    <x v="0"/>
    <x v="2"/>
    <s v="42 familias campesinas reciben títulos de propiedad,"/>
    <x v="0"/>
    <s v="Huila "/>
    <x v="6"/>
    <x v="403"/>
    <s v="42 familias campesinas reciben títulos de propiedad gracias al trabajo articulado de la Gobernación del Huila y Ecopetrol."/>
    <m/>
    <x v="1"/>
    <m/>
    <n v="250"/>
    <s v="https://www.facebook.com/100063837391516/posts/1426779519459948/?rdid=RgVVMd1un5ZK6Kob#"/>
  </r>
  <r>
    <d v="2026-02-11T00:00:00"/>
    <x v="4"/>
    <x v="172"/>
    <x v="0"/>
    <x v="2"/>
    <s v="43 familias campesinas reciben títulos de propiedad,"/>
    <x v="0"/>
    <s v="Huila "/>
    <x v="6"/>
    <x v="403"/>
    <s v="42 familias campesinas reciben títulos de propiedad gracias al trabajo articulado de la Gobernación y Ecopetrol."/>
    <m/>
    <x v="1"/>
    <m/>
    <n v="250"/>
    <s v="https://www.facebook.com/100091624322035/videos/region-l-42-familias-campesinas-reciben-t%C3%ADtulos-de-propiedad-gracias-al-trabajo-/1340194751438788/?rdid=Bi0nV0IAEYiNTQKo"/>
  </r>
  <r>
    <d v="2026-02-11T00:00:00"/>
    <x v="4"/>
    <x v="183"/>
    <x v="0"/>
    <x v="2"/>
    <s v="44 familias campesinas reciben títulos de propiedad,"/>
    <x v="0"/>
    <s v="Huila "/>
    <x v="6"/>
    <x v="403"/>
    <s v="43 familias campesinas reciben títulos de propiedad gracias al trabajo articulado de la Gobernación y Ecopetrol."/>
    <m/>
    <x v="1"/>
    <m/>
    <n v="250"/>
    <s v="https://www.facebook.com/61566884709086/videos/region-l-42-familias-campesinas-reciben-t%C3%ADtulos-de-propiedad-gracias-al-trabajo-/750139877854116/?rdid=r9jiAuXYSSg3StF2"/>
  </r>
  <r>
    <d v="2026-02-12T00:00:00"/>
    <x v="4"/>
    <x v="203"/>
    <x v="0"/>
    <x v="2"/>
    <s v="42 familias campesinas reciben títulos de propiedad,"/>
    <x v="0"/>
    <s v="Huila "/>
    <x v="6"/>
    <x v="403"/>
    <s v="44 familias campesinas reciben títulos de propiedad gracias al trabajo articulado de la Gobernación y Ecopetrol."/>
    <m/>
    <x v="1"/>
    <m/>
    <n v="250"/>
    <s v="https://www.facebook.com/story.php?story_fbid=1393756366097848&amp;id=100063904936176&amp;post_id=100063904936176_1393756366097848&amp;rdid=OhxUODLuxenzgvue#"/>
  </r>
  <r>
    <d v="2026-02-12T00:00:00"/>
    <x v="4"/>
    <x v="204"/>
    <x v="0"/>
    <x v="2"/>
    <s v="43 familias campesinas reciben títulos de propiedad,"/>
    <x v="0"/>
    <s v="Huila "/>
    <x v="6"/>
    <x v="403"/>
    <s v="45 familias campesinas reciben títulos de propiedad gracias al trabajo articulado de la Gobernación y Ecopetrol."/>
    <m/>
    <x v="1"/>
    <m/>
    <n v="250"/>
    <s v="https://www.facebook.com/story.php?story_fbid=1509689517828120&amp;id=100063612591933&amp;rdid=LFDZxtGl947A1zcD#"/>
  </r>
  <r>
    <d v="2026-02-12T00:00:00"/>
    <x v="4"/>
    <x v="204"/>
    <x v="0"/>
    <x v="2"/>
    <s v="44 familias campesinas reciben títulos de propiedad,"/>
    <x v="0"/>
    <s v="Huila "/>
    <x v="6"/>
    <x v="403"/>
    <s v="46 familias campesinas reciben títulos de propiedad gracias al trabajo articulado de la Gobernación y Ecopetrol."/>
    <m/>
    <x v="1"/>
    <m/>
    <n v="250"/>
    <s v="https://www.facebook.com/photo/?fbid=1509689494494789&amp;set=a.684370643693349"/>
  </r>
  <r>
    <d v="2026-02-12T00:00:00"/>
    <x v="4"/>
    <x v="205"/>
    <x v="0"/>
    <x v="2"/>
    <s v="45 familias campesinas reciben títulos de propiedad,"/>
    <x v="0"/>
    <s v="Huila "/>
    <x v="6"/>
    <x v="403"/>
    <s v="47 familias campesinas reciben títulos de propiedad gracias al trabajo articulado de la Gobernación y Ecopetrol."/>
    <m/>
    <x v="1"/>
    <m/>
    <n v="250"/>
    <s v="https://www.facebook.com/reel/948421810852676"/>
  </r>
  <r>
    <d v="2026-02-12T00:00:00"/>
    <x v="1"/>
    <x v="206"/>
    <x v="0"/>
    <x v="2"/>
    <s v="46 familias campesinas reciben títulos de propiedad,"/>
    <x v="0"/>
    <s v="Huila "/>
    <x v="6"/>
    <x v="403"/>
    <s v="Durante la jornada anterior, el gobernador Rodrigo Villalba Mosquera fue quien lideró la ceremonia de entrega de títulos de propiedad a las 42 familias del norte del departamento."/>
    <m/>
    <x v="1"/>
    <m/>
    <n v="2800"/>
    <s v="https://www.lanacion.com.co/42-familias-campesinas-reciben-titulos-de-propiedad-en-huila/"/>
  </r>
  <r>
    <d v="2026-02-12T00:00:00"/>
    <x v="1"/>
    <x v="207"/>
    <x v="0"/>
    <x v="2"/>
    <s v="Contratación laboral Huila"/>
    <x v="0"/>
    <s v="Huila "/>
    <x v="6"/>
    <x v="398"/>
    <s v="En el 2025 Ecopetrol generó más de 87 mil empleos a través de empresas contratistas"/>
    <m/>
    <x v="1"/>
    <m/>
    <n v="2700"/>
    <s v="https://tsmnoticias.com/en-el-2025-ecopetrol-genero-mas-de-87-mil-empleos-a-traves-de-empresas-contratistas/"/>
  </r>
  <r>
    <d v="2026-02-12T00:00:00"/>
    <x v="4"/>
    <x v="113"/>
    <x v="0"/>
    <x v="2"/>
    <s v="Contratación laboral Huila"/>
    <x v="0"/>
    <s v="Huila "/>
    <x v="6"/>
    <x v="398"/>
    <s v="En el 2025 Ecopetrol generó más de 87 mil empleos a través de empresas contratistas."/>
    <m/>
    <x v="1"/>
    <m/>
    <n v="250"/>
    <s v="https://www.facebook.com/tsmnoticias/posts/pfbid0BZjHUGRAkgYoZsZ7B5gXpsnuhLrhQ9wpi17z1HZgneBs545migHT1xbzxdYAyNSJl?rdid=96NCoDLNbTSBEu3o#"/>
  </r>
  <r>
    <d v="2026-02-12T00:00:00"/>
    <x v="4"/>
    <x v="110"/>
    <x v="0"/>
    <x v="2"/>
    <s v="Contratación laboral Huila"/>
    <x v="0"/>
    <s v="Huila "/>
    <x v="6"/>
    <x v="398"/>
    <s v="En el 2025 Ecopetrol generó más de 87 mil empleos a través de empresas contratistas."/>
    <m/>
    <x v="1"/>
    <m/>
    <n v="250"/>
    <s v="https://www.facebook.com/huila7dias/posts/pfbid0pDqDuobcFj87hifpts7DJNP1VWoSd8B8dCDQJ5cS471jFwi7vAT6Nr9HQ6voM5wYl?rdid=1znrLV1yNenGTMB3#"/>
  </r>
  <r>
    <d v="2026-02-12T00:00:00"/>
    <x v="1"/>
    <x v="110"/>
    <x v="0"/>
    <x v="2"/>
    <s v="Contratación laboral Huila"/>
    <x v="0"/>
    <s v="Huila "/>
    <x v="6"/>
    <x v="398"/>
    <s v="En el 2025 Ecopetrol generó más de 87 mil empleos a través de empresas contratistas."/>
    <m/>
    <x v="1"/>
    <m/>
    <n v="2700"/>
    <s v="https://huila7dias.com/en-el-2025-ecopetrol-genero-mas-de-87-mil-empleos-a-traves-de-empresas-contratistas/"/>
  </r>
  <r>
    <d v="2026-02-12T00:00:00"/>
    <x v="4"/>
    <x v="208"/>
    <x v="0"/>
    <x v="2"/>
    <s v="42 familias campesinas reciben títulos de propiedad,"/>
    <x v="0"/>
    <s v="Huila "/>
    <x v="6"/>
    <x v="404"/>
    <s v="42 familias campesinas reciben títulos de propiedad gracias al trabajo articulado de la Gobernación del Huila y Ecopetrol."/>
    <m/>
    <x v="1"/>
    <m/>
    <n v="250"/>
    <s v="https://web.facebook.com/story.php?story_fbid=1437184795084707&amp;id=100063795990188&amp;post_id=100063795990188_1437184795084707&amp;rdid=SZMEpyUj3qXhcVL9#"/>
  </r>
  <r>
    <d v="2026-02-12T00:00:00"/>
    <x v="4"/>
    <x v="195"/>
    <x v="0"/>
    <x v="2"/>
    <s v="42 familias campesinas reciben títulos de propiedad,"/>
    <x v="0"/>
    <s v="Huila "/>
    <x v="6"/>
    <x v="404"/>
    <s v="42 familias campesinas reciben títulos de propiedad gracias al trabajo articulado de la Gobernación del Huila y Ecopetrol."/>
    <m/>
    <x v="1"/>
    <m/>
    <n v="250"/>
    <s v="https://web.facebook.com/reel/1594189304959181"/>
  </r>
  <r>
    <d v="2026-02-13T00:00:00"/>
    <x v="4"/>
    <x v="189"/>
    <x v="0"/>
    <x v="2"/>
    <s v="Ayudas para ola invernal en el Caribe."/>
    <x v="0"/>
    <s v="Huila "/>
    <x v="6"/>
    <x v="405"/>
    <s v="El Grupo Ecopetrol, en alianza con la Cruz Roja Colombiana y la Fundación GE, inició la entrega de ayudas humanitarias a 29.750 personas afectadas por la ola invernal en 17 municipios de Córdoba, Bolívar, Sucre y La Guajira. Los apoyos incluyen kits de alimentos, elementos de aseo, colchonetas, frazadas y motobombas, con distribución por vía fluvial y terrestre en articulación con autoridades locales y departamentales."/>
    <m/>
    <x v="1"/>
    <m/>
    <n v="250"/>
    <s v="https://www.facebook.com/reel/831586783246503"/>
  </r>
  <r>
    <d v="2026-02-06T00:00:00"/>
    <x v="4"/>
    <x v="172"/>
    <x v="0"/>
    <x v="6"/>
    <s v="Importación de volúmenes adicionales de gas natural."/>
    <x v="0"/>
    <s v="Huila "/>
    <x v="6"/>
    <x v="392"/>
    <s v="Inicia comercialización del gas que se importará por Cartahena, a través d ela Sociedad Portuaria Puerto Bahía."/>
    <m/>
    <x v="1"/>
    <m/>
    <n v="250"/>
    <s v="https://www.facebook.com/reel/1603187510719200"/>
  </r>
  <r>
    <d v="2026-02-13T00:00:00"/>
    <x v="4"/>
    <x v="209"/>
    <x v="0"/>
    <x v="2"/>
    <s v="En el Huila cerró el año con más de 3.500 vinculaciones laborales."/>
    <x v="0"/>
    <s v="Huila "/>
    <x v="6"/>
    <x v="398"/>
    <s v="En el 2025 Ecopetrol generó más de 87 mil empleos a través de empresas contratistas."/>
    <m/>
    <x v="1"/>
    <m/>
    <n v="250"/>
    <s v="https://www.facebook.com/61575535271727/posts/122165643116851175/?rdid=Xa2oYkFvdv2fyJPk#"/>
  </r>
  <r>
    <d v="2026-02-09T00:00:00"/>
    <x v="1"/>
    <x v="210"/>
    <x v="0"/>
    <x v="6"/>
    <s v="Mantenimiento planta de gas Floreña"/>
    <x v="0"/>
    <s v="Casanare"/>
    <x v="3"/>
    <x v="406"/>
    <s v="Cusianagas anuncia restricciones en el suministro de gas en Yopal por mantenimiento programado en la planta Floreña, el cual se llevará a cabo durante la noche del viernes 13 de febrero y la madrugada del sábado 14 de febrero de 2026."/>
    <m/>
    <x v="0"/>
    <m/>
    <n v="2500"/>
    <s v="https://elnuevooriente.com/se-anuncia-mantenimiento-en-planta-de-gas-de-florena-el-13-y-14-de-febrero-habra-restricciones-de-suministro-a-cusianagas/"/>
  </r>
  <r>
    <d v="2026-02-09T00:00:00"/>
    <x v="4"/>
    <x v="211"/>
    <x v="0"/>
    <x v="6"/>
    <s v="Mantenimiento planta de gas Floreña"/>
    <x v="0"/>
    <s v="Casanare"/>
    <x v="3"/>
    <x v="407"/>
    <s v="Cusianagas anuncia restricciones en el suministro de gas en Yopal por mantenimiento programado en la planta Floreña, el cual se llevará a cabo durante la noche del viernes 13 de febrero y la madrugada del sábado 14 de febrero de 2026."/>
    <m/>
    <x v="0"/>
    <m/>
    <n v="250"/>
    <s v="https://www.facebook.com/share/p/1CdBQ3jRzg/?mibextid=wwXIfr"/>
  </r>
  <r>
    <d v="2026-02-10T00:00:00"/>
    <x v="1"/>
    <x v="212"/>
    <x v="0"/>
    <x v="6"/>
    <s v="Mantenimiento planta de gas Floreña"/>
    <x v="0"/>
    <s v="Casanare"/>
    <x v="3"/>
    <x v="408"/>
    <s v="Cusianagas anuncia restricciones en el suministro de gas en Yopal por mantenimiento programado en la planta Floreña, el cual se llevará a cabo durante la noche del viernes 13 de febrero y la madrugada del sábado 14 de febrero de 2026."/>
    <m/>
    <x v="0"/>
    <m/>
    <n v="2500"/>
    <s v="https://laagenda247.com/se-anuncia-mantenimiento-en-planta-de-gas-florena-el-13-y-14-de-febrero/"/>
  </r>
  <r>
    <d v="2026-02-10T00:00:00"/>
    <x v="4"/>
    <x v="213"/>
    <x v="0"/>
    <x v="6"/>
    <s v="Mantenimiento planta de gas Floreña"/>
    <x v="0"/>
    <s v="Casanare"/>
    <x v="3"/>
    <x v="409"/>
    <s v="Cusianagas anuncia restricciones en el suministro de gas en Yopal por mantenimiento programado en la planta Floreña, el cual se llevará a cabo durante la noche del viernes 13 de febrero y la madrugada del sábado 14 de febrero de 2026."/>
    <m/>
    <x v="0"/>
    <m/>
    <n v="250"/>
    <s v="https://tropicanacasanare.com/%F0%9F%94%A5%E2%9B%BD-ojo-yopal-suspenderan-el-gas-natural-durante-la-noche-por-mantenimiento/"/>
  </r>
  <r>
    <d v="2026-02-10T00:00:00"/>
    <x v="4"/>
    <x v="105"/>
    <x v="0"/>
    <x v="6"/>
    <s v="Mantenimiento planta de gas Floreña"/>
    <x v="0"/>
    <s v="Casanare"/>
    <x v="3"/>
    <x v="410"/>
    <s v="Enerca informa a sus usuarios sobre posibles bajas presiones o interrupción temporal del servicio de gas natural en Paz de Ariporo, Yopal, Nunchía, Pore, Hatocorozal, Támara, San Luis de Palenque, Trinidad, Sácama, La Salina, Orocué y Aguazul,  por mantenimiento programado en la planta Floreña, el cual se llevará a cabo durante la noche del viernes 13 de febrero y la madrugada del sábado 14 de febrero de 2026."/>
    <m/>
    <x v="0"/>
    <m/>
    <n v="250"/>
    <s v="https://www.facebook.com/share/p/16rdqKb8Qw/"/>
  </r>
  <r>
    <d v="2026-02-12T00:00:00"/>
    <x v="4"/>
    <x v="210"/>
    <x v="0"/>
    <x v="6"/>
    <s v="Mantenimiento planta de gas Floreña"/>
    <x v="0"/>
    <s v="Casanare"/>
    <x v="3"/>
    <x v="411"/>
    <s v="Enerca informa a sus usuarios sobre posibles bajas presiones o interrupción temporal del servicio de gas natural en Paz de Ariporo, Yopal, Nunchía, Pore, Hatocorozal, Támara, San Luis de Palenque, Trinidad, Sácama, La Salina, Orocué y Aguazul,  por mantenimiento programado en la planta Floreña, el cual se llevará a cabo durante la noche del viernes 13 de febrero y la madrugada del sábado 14 de febrero de 2026."/>
    <m/>
    <x v="0"/>
    <m/>
    <n v="250"/>
    <s v="https://www.facebook.com/share/p/1AgKLvWxw6/?mibextid=wwXIfr"/>
  </r>
  <r>
    <d v="2026-02-12T00:00:00"/>
    <x v="4"/>
    <x v="214"/>
    <x v="0"/>
    <x v="6"/>
    <s v="Proyecto gas natural Saravena"/>
    <x v="0"/>
    <s v="Casanare"/>
    <x v="3"/>
    <x v="412"/>
    <s v="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 Ecopetrol aporta más de $4.800 millones. Las dos fases anteriores, permitieron llevar gas a más de 4.800 hogares, gracias a dos acuerdos de cooperación en los que ha participado Ecopetrol. Desde 2020, el Grupo Ecopetrol ha realizado una inversión que supera los $24 mil millones para conectar a 37.600 hogares a la red de gas natural domiciliario en municipios como Arauca, Saravena, Tame, Arauquita, Fortul, Cravo Norte, Puerto Rondón y Cubará (Boyacá)."/>
    <m/>
    <x v="1"/>
    <m/>
    <n v="250"/>
    <s v="https://www.facebook.com/share/p/1BHST5Uk4e/?mibextid=wwXIfr"/>
  </r>
  <r>
    <d v="2026-02-12T00:00:00"/>
    <x v="4"/>
    <x v="215"/>
    <x v="0"/>
    <x v="6"/>
    <s v="Proyecto gas natural Saravena"/>
    <x v="0"/>
    <s v="Casanare"/>
    <x v="3"/>
    <x v="413"/>
    <s v="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 Ecopetrol aporta más de $4.800 millones. Las dos fases anteriores, permitieron llevar gas a más de 4.800 hogares, gracias a dos acuerdos de cooperación en los que ha participado Ecopetrol. Desde 2020, el Grupo Ecopetrol ha realizado una inversión que supera los $24 mil millones para conectar a 37.600 hogares a la red de gas natural domiciliario en municipios como Arauca, Saravena, Tame, Arauquita, Fortul, Cravo Norte, Puerto Rondón y Cubará (Boyacá)."/>
    <m/>
    <x v="1"/>
    <m/>
    <n v="250"/>
    <s v="https://www.facebook.com/share/p/18BApxxybp/"/>
  </r>
  <r>
    <d v="2026-02-12T00:00:00"/>
    <x v="4"/>
    <x v="216"/>
    <x v="0"/>
    <x v="6"/>
    <s v="Proyecto gas natural Saravena"/>
    <x v="0"/>
    <s v="Casanare"/>
    <x v="3"/>
    <x v="414"/>
    <s v="Uriel Rodríguez Pinzón, presidente de la Junta de Acción Comunal barrio Modelo,  muestra su satisfacción sobre red de gas natural domiciliario en Saravena por parte de Ecopetrol"/>
    <m/>
    <x v="1"/>
    <m/>
    <n v="250"/>
    <s v="https://www.facebook.com/share/v/1B4uDxEXTt/"/>
  </r>
  <r>
    <d v="2026-02-12T00:00:00"/>
    <x v="4"/>
    <x v="216"/>
    <x v="0"/>
    <x v="6"/>
    <s v="Proyecto gas natural Saravena"/>
    <x v="0"/>
    <s v="Casanare"/>
    <x v="3"/>
    <x v="415"/>
    <s v="Rosa Sandoval, Comunidad Barrio Cochise, habla sobre la red de gas natural domiciliario en Saravena por parte de Ecopetrol."/>
    <m/>
    <x v="1"/>
    <m/>
    <n v="250"/>
    <s v="https://www.facebook.com/share/v/1AtJZ8cnYS/"/>
  </r>
  <r>
    <d v="2026-02-12T00:00:00"/>
    <x v="4"/>
    <x v="216"/>
    <x v="0"/>
    <x v="6"/>
    <s v="Proyecto gas natural Saravena"/>
    <x v="0"/>
    <s v="Casanare"/>
    <x v="3"/>
    <x v="416"/>
    <s v="Jorge Martín Camargo, jefe Territorial Ambiental de Ecopetrol, nos habla sobre la red de gas natural domiciliario en Saravena y los aportes de Ecopetrol a la masificación del servicio en el departamento."/>
    <m/>
    <x v="1"/>
    <m/>
    <n v="250"/>
    <s v="https://www.facebook.com/share/v/18Ky2Bmsq7/?mibextid=wwXIfr"/>
  </r>
  <r>
    <d v="2026-02-12T00:00:00"/>
    <x v="4"/>
    <x v="217"/>
    <x v="0"/>
    <x v="6"/>
    <s v="Proyecto gas natural Saravena"/>
    <x v="0"/>
    <s v="Arauca"/>
    <x v="3"/>
    <x v="417"/>
    <s v="La Gobernación de Arauca acompañó la socialización de la tercera etapa del proyecto de gasificación, una apuesta que sigue ampliando la cobertura de este servicio esencial y reduciendo brechas en el territorio._x000a_Esta nueva fase se desarrolla en articulación con ECOPETROL S.A, Parex y la Alcaldia de Saravena."/>
    <m/>
    <x v="1"/>
    <m/>
    <n v="250"/>
    <s v="https://www.facebook.com/share/p/1KAXPhYZ5c/?mibextid=wwXIfr"/>
  </r>
  <r>
    <d v="2026-02-12T00:00:00"/>
    <x v="1"/>
    <x v="105"/>
    <x v="0"/>
    <x v="6"/>
    <s v="Proyecto gas natural Saravena"/>
    <x v="0"/>
    <s v="Casanare"/>
    <x v="3"/>
    <x v="254"/>
    <s v="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 Ecopetrol aporta más de $4.800 millones. Las dos fases anteriores, permitieron llevar gas a más de 4.800 hogares, gracias a dos acuerdos de cooperación en los que ha participado Ecopetrol. Desde 2020, el Grupo Ecopetrol ha realizado una inversión que supera los $24 mil millones para conectar a 37.600 hogares a la red de gas natural domiciliario en municipios como Arauca, Saravena, Tame, Arauquita, Fortul, Cravo Norte, Puerto Rondón y Cubará (Boyacá)."/>
    <m/>
    <x v="1"/>
    <m/>
    <n v="2500"/>
    <s v="https://noticiasenlinea.com.co/mas-de-5-mil-nuevos-usuarios-se-conectaran-a-la-red-de-gas-natural-domiciliario-en-saravena/?fbclid=IwZnRzaAP7VTpleHRuA2FlbQIxMQBzcnRjBmFwcF9pZAo2NjI4NTY4Mzc5AAEeZmeuUklCtLAT9nZmuK96mnwBa_jEP1p5s3iSJYt1SN3tHd7wOjqPS6_fflg_aem_OwQ__OjnaXtyDHbnzLaEYA"/>
  </r>
  <r>
    <d v="2026-02-12T00:00:00"/>
    <x v="4"/>
    <x v="218"/>
    <x v="0"/>
    <x v="6"/>
    <s v="Proyecto gas natural Saravena"/>
    <x v="0"/>
    <s v="Arauca"/>
    <x v="3"/>
    <x v="418"/>
    <s v="socializó la tercera etapa del proyecto de gasificación por redes en Saravena, que permitirá a 5.000 nuevos hogares de estratos 1 y 2 del casco urbano acceder al servicio de gas domiciliario. El proyecto se desarrolla en articulación entre Ecopetrol, Parex Resources y la Alcaldía de Saravena, con el acompañamiento técnico permanente de la Gobernación de Arauca. "/>
    <m/>
    <x v="1"/>
    <m/>
    <n v="250"/>
    <s v="https://www.facebook.com/share/p/17zaLX9f8y/?mibextid=wwXIfr"/>
  </r>
  <r>
    <d v="2026-02-12T00:00:00"/>
    <x v="4"/>
    <x v="219"/>
    <x v="0"/>
    <x v="6"/>
    <s v="Mantenimiento planta de gas Floreña"/>
    <x v="0"/>
    <s v="Casanare"/>
    <x v="3"/>
    <x v="419"/>
    <s v="Enerca informa a sus usuarios sobre posibles bajas presiones o interrupción temporal del servicio de gas natural en Paz de Ariporo, Yopal, Nunchía, Pore, Hatocorozal, Támara, San Luis de Palenque, Trinidad, Sácama, La Salina, Orocué y Aguazul,  por mantenimiento programado en la planta Floreña, el cual se llevará a cabo durante la noche del viernes 13 de febrero y la madrugada del sábado 14 de febrero de 2026."/>
    <m/>
    <x v="0"/>
    <m/>
    <n v="250"/>
    <s v="https://www.facebook.com/share/p/1BmRQwftXv/?mibextid=wwXIfr"/>
  </r>
  <r>
    <d v="2026-02-12T00:00:00"/>
    <x v="4"/>
    <x v="220"/>
    <x v="0"/>
    <x v="6"/>
    <s v="Proyecto gas natural Saravena"/>
    <x v="0"/>
    <s v="Casanare"/>
    <x v="3"/>
    <x v="420"/>
    <s v="Ecopetrol, en articulación con la Gobernación de Arauca y la Alcaldía de Saravena, oficializaron el inicio de la tercera fase del proyecto de masificación del servicio de gas natural domiciliario en el municipio de Saravena, que conectará a 5 mil nuevos usuarios de los estratos 1 y 2. Ecopetrol aporta más de $4.800 millones. Las dos fases anteriores, permitieron llevar gas a más de 4.800 hogares, gracias a dos acuerdos de cooperación en los que ha participado Ecopetrol. Desde 2020, el Grupo Ecopetrol ha realizado una inversión que supera los $24 mil millones para conectar a 37.600 hogares a la red de gas natural domiciliario en municipios como Arauca, Saravena, Tame, Arauquita, Fortul, Cravo Norte, Puerto Rondón y Cubará (Boyacá)."/>
    <m/>
    <x v="1"/>
    <m/>
    <n v="250"/>
    <s v="https://www.facebook.com/share/p/17U2H4a1sH/"/>
  </r>
  <r>
    <d v="2026-02-13T00:00:00"/>
    <x v="1"/>
    <x v="221"/>
    <x v="0"/>
    <x v="2"/>
    <s v="Entrega ayudas humanitarias"/>
    <x v="0"/>
    <s v="Casanare"/>
    <x v="3"/>
    <x v="421"/>
    <s v="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Hocol, filial del Grupo Ecopetrol dispuso un helicóptero MI-17 para actividades de apoyo logístico humanitario en la zona afectada por el fenómeno natural."/>
    <m/>
    <x v="1"/>
    <m/>
    <n v="2500"/>
    <s v="https://laschivasdelllano.com/grupo-ecopetrol-entrega-ayudas-humanitarias-a-mas-de-29-mil-damnificados-por-ola-invernal-en-el-caribe/"/>
  </r>
  <r>
    <d v="2026-02-13T00:00:00"/>
    <x v="1"/>
    <x v="222"/>
    <x v="0"/>
    <x v="2"/>
    <s v="Entrega ayudas humanitarias"/>
    <x v="0"/>
    <s v="Casanare"/>
    <x v="3"/>
    <x v="421"/>
    <s v="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Hocol, filial del Grupo Ecopetrol dispuso un helicóptero MI-17 para actividades de apoyo logístico humanitario en la zona afectada por el fenómeno natural."/>
    <m/>
    <x v="1"/>
    <m/>
    <n v="2500"/>
    <s v="https://wrsnoticias.com/grupo-ecopetrol-entrega-ayudas-humanitarias-a-mas-de-29-mil-damnificados-por-ola-invernal-en-el-caribe/?fbclid=IwY2xjawP8KbJleHRuA2FlbQIxMABicmlkETJzMUMwWkNTSjBVSHIzYjlTc3J0YwZhcHBfaWQQMjIyMDM5MTc4ODIwMDg5MgABHk0hPtC-hHWHB2aTI3UOTDduAyd1JOQvZ-ULcL-YmwBjpAwToEwTnHu2Qtqv_aem_58ocgOx05vK0Cqu8sBmPaQ"/>
  </r>
  <r>
    <d v="2026-02-13T00:00:00"/>
    <x v="4"/>
    <x v="214"/>
    <x v="0"/>
    <x v="2"/>
    <s v="Entrega ayudas humanitarias"/>
    <x v="0"/>
    <s v="Casanare"/>
    <x v="3"/>
    <x v="422"/>
    <s v="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Hocol, filial del Grupo Ecopetrol dispuso un helicóptero MI-17 para actividades de apoyo logístico humanitario en la zona afectada por el fenómeno natural."/>
    <m/>
    <x v="1"/>
    <m/>
    <n v="250"/>
    <s v="https://www.facebook.com/share/p/1GE3B96zxt/?mibextid=wwXIfr"/>
  </r>
  <r>
    <d v="2026-02-13T00:00:00"/>
    <x v="1"/>
    <x v="105"/>
    <x v="0"/>
    <x v="2"/>
    <s v="Entrega ayudas humanitarias"/>
    <x v="0"/>
    <s v="Casanare"/>
    <x v="3"/>
    <x v="421"/>
    <s v="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Hocol, filial del Grupo Ecopetrol dispuso un helicóptero MI-17 para actividades de apoyo logístico humanitario en la zona afectada por el fenómeno natural."/>
    <m/>
    <x v="1"/>
    <m/>
    <n v="2500"/>
    <s v="https://noticiasenlinea.com.co/grupo-ecopetrol-entrega-ayudas-humanitarias-a-mas-de-29-mil-damnificados-por-ola-invernal-en-el-caribe/"/>
  </r>
  <r>
    <d v="2026-02-13T00:00:00"/>
    <x v="1"/>
    <x v="223"/>
    <x v="0"/>
    <x v="6"/>
    <s v="Mantenimiento planta de gas Floreña"/>
    <x v="0"/>
    <s v="Casanare"/>
    <x v="3"/>
    <x v="12"/>
    <s v="Cusianagas anuncia restricciones en el suministro de gas en Yopal por mantenimiento programado en la planta Floreña, el cual se llevará a cabo durante la noche del viernes 13 de febrero y la madrugada del sábado 14 de febrero de 2026."/>
    <m/>
    <x v="0"/>
    <m/>
    <n v="2500"/>
    <s v="https://prensalibrecasanare.com/industriapetrolera/56453-suspensiun-de-gnv-a-estaciones-de-servicio-de-yopal-por-mantenimiento-en-floresa-este-fin-de-semana.html"/>
  </r>
  <r>
    <d v="2026-02-13T00:00:00"/>
    <x v="4"/>
    <x v="216"/>
    <x v="0"/>
    <x v="2"/>
    <s v="Entrega ayudas humanitarias"/>
    <x v="0"/>
    <s v="Casanare"/>
    <x v="3"/>
    <x v="423"/>
    <s v="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Hocol, filial del Grupo Ecopetrol dispuso un helicóptero MI-17 para actividades de apoyo logístico humanitario en la zona afectada por el fenómeno natural."/>
    <m/>
    <x v="1"/>
    <m/>
    <n v="250"/>
    <s v="https://www.facebook.com/share/p/1JvU7CcJyc/"/>
  </r>
  <r>
    <d v="2026-02-13T00:00:00"/>
    <x v="1"/>
    <x v="112"/>
    <x v="0"/>
    <x v="2"/>
    <s v="Kits Escolares Putumayo"/>
    <x v="0"/>
    <s v="Putumayo"/>
    <x v="6"/>
    <x v="262"/>
    <s v="Ecopetrol y Parex Resourses iniciaron la entrega de 6.482 kits escolares dirigidos a estudiantes y docentes de los municipios de Orito, Valle del Guamuez, San Miguel y Puerto Caicedo, en el departamento del Putumayo, así como del municipio de Ipiales, en Nariño."/>
    <m/>
    <x v="1"/>
    <m/>
    <n v="2700"/>
    <s v="https://miputumayo.com.co/2026/02/12/ecopetrol-y-parex-entregan-kits-escolares-para-estudiantes-y-docentes-en-putumayo-e-ipiales-narino/?fbclid=IwY2xjawP8P0ZleHRuA2FlbQIxMQBzcnRjBmFwcF9pZBAyMjIwMzkxNzg4MjAwODkyAAEeC_DhpxtV2D6eNTV29gGTb525aU4-igAMc3yxVfxGTncjE_wU8JW0W4VE8BA_aem_ZH_ncIYTUfuSaRW_00aDpQ"/>
  </r>
  <r>
    <d v="2026-02-12T00:00:00"/>
    <x v="4"/>
    <x v="224"/>
    <x v="0"/>
    <x v="2"/>
    <s v="Kits Escolares Putumayo"/>
    <x v="0"/>
    <s v="Putumayo"/>
    <x v="6"/>
    <x v="424"/>
    <s v="Ecopetrol y Parex Resourses iniciaron la entrega de 6.482 kits escolares dirigidos a estudiantes y docentes de los municipios de Orito, Valle del Guamuez, San Miguel y Puerto Caicedo, en el departamento del Putumayo, así como del municipio de Ipiales, en Nariño."/>
    <m/>
    <x v="1"/>
    <m/>
    <n v="250"/>
    <s v="https://www.facebook.com/share/p/1D81hkkqEw/"/>
  </r>
  <r>
    <d v="2026-02-12T00:00:00"/>
    <x v="4"/>
    <x v="225"/>
    <x v="0"/>
    <x v="6"/>
    <s v="Petro Gas Ecopetrol"/>
    <x v="0"/>
    <s v="Putumayo"/>
    <x v="6"/>
    <x v="425"/>
    <s v="El presidente colombiano dijo que le propuso a Trump que la estatal Ecopetrol participe en la reactivación económica de Venezuela."/>
    <m/>
    <x v="0"/>
    <m/>
    <n v="250"/>
    <s v="https://www.facebook.com/share/p/1C9porzsqs/"/>
  </r>
  <r>
    <d v="2026-02-11T00:00:00"/>
    <x v="1"/>
    <x v="112"/>
    <x v="0"/>
    <x v="4"/>
    <s v="Emergencia OSO"/>
    <x v="0"/>
    <s v="Putumayo"/>
    <x v="6"/>
    <x v="426"/>
    <s v="Cenit, filial del Grupo Ecopetrol, activó Plan de Emergencia y Contingencia (PEC) del Oleoducto San Miguel – Orito (OSO) por pérdida de contención de crudo a la altura de la vereda La Dorada, zona rural del municipio de San Miguel, departamento de Putumayo, en los términos del Plan Nacional de Contingencia (Decreto 1868 de 2021). Las causas del evento son materia de investigación."/>
    <m/>
    <x v="0"/>
    <m/>
    <n v="2700"/>
    <s v="https://miputumayo.com.co/2026/02/10/cenit-activa-plan-de-emergencia-y-contingencia-del-oleoducto-san-miguel-orito-oso/?fbclid=IwY2xjawP8Rd1leHRuA2FlbQIxMQBzcnRjBmFwcF9pZBAyMjIwMzkxNzg4MjAwODkyAAEel9p8D6I6F_ddB8VTdCLLsL_OiGfo3B4dmop46g76KS2L3KVcfNKM4ePSTrE_aem_8F4ydpVCPHHv7snPFvXZ2g"/>
  </r>
  <r>
    <d v="2026-02-10T00:00:00"/>
    <x v="4"/>
    <x v="226"/>
    <x v="0"/>
    <x v="4"/>
    <s v="Emergencia OSO"/>
    <x v="0"/>
    <s v="Putumayo"/>
    <x v="6"/>
    <x v="427"/>
    <s v="Continúa la contaminación de los ríos y la preocupación de la comunidad afectada; pero la pregunta es: ¿a qué se debe estas contaminaciones de las fuentes hídricas? Primero la patada de pozo en el Loro Uno y ahora la contaminación de este río, de donde proviene? Quienes son los responsables? Que dice Ecopetrol? ¿Dónde está el pronunciamiento de las autoridades? ¿Están los alcaldes tomando cartas en el asunto?"/>
    <m/>
    <x v="2"/>
    <m/>
    <n v="250"/>
    <s v="https://www.facebook.com/share/r/17zcVdEXep/"/>
  </r>
  <r>
    <d v="2026-02-11T00:00:00"/>
    <x v="4"/>
    <x v="227"/>
    <x v="0"/>
    <x v="4"/>
    <s v="Emergencia OSO"/>
    <x v="0"/>
    <s v="Putumayo"/>
    <x v="6"/>
    <x v="428"/>
    <s v="Cenit, empresa filial del Grupo Ecopetrol, activó el Plan de Emergencia y Contingencia del Oleoducto San Miguel – Orito tras registrarse una pérdida de contención de crudo. El hecho ocurrió en la vereda La Dorada, zona rural de San Miguel, Putumayo. Las causas del incidente son materia de investigación."/>
    <m/>
    <x v="0"/>
    <m/>
    <n v="250"/>
    <s v="https://www.facebook.com/share/1KWj2jRyJ3/"/>
  </r>
  <r>
    <d v="2026-02-09T00:00:00"/>
    <x v="4"/>
    <x v="228"/>
    <x v="0"/>
    <x v="6"/>
    <s v="Comercialización gas"/>
    <x v="0"/>
    <s v="Putumayo"/>
    <x v="6"/>
    <x v="429"/>
    <s v="El Grupo Ecopetrol anunció el inició del proceso de comercialización de gas natural, que será importado a través de la infraestructura existente de la Sociedad Portuaria, Puerto Bahía S.A., ubicada en Cartagena."/>
    <m/>
    <x v="1"/>
    <m/>
    <n v="250"/>
    <s v="https://www.facebook.com/share/v/1EV5RFuApN/"/>
  </r>
  <r>
    <d v="2026-02-10T00:00:00"/>
    <x v="4"/>
    <x v="229"/>
    <x v="0"/>
    <x v="2"/>
    <s v="Kits Escolares Putumayo"/>
    <x v="0"/>
    <s v="Putumayo"/>
    <x v="6"/>
    <x v="430"/>
    <s v="En esta oportunidad visitamos el Colegio Jorge Eliécer Gaitán y la Escuela Guillermo León Valencia, llevando apoyo directo a nuestra comunidad estudiantil. Gracias a la articulación entre la Alcaldía Municipal Orito, ECOPETROL y #Parex, entregamos kits escolares que fortalecen el proceso educativo y abren más oportunidades para que nuestros niños, niñas y adolescentes continúen aprendiendo y construyendo su futuro"/>
    <m/>
    <x v="1"/>
    <m/>
    <n v="250"/>
    <s v="https://www.facebook.com/share/p/17yLKUhwdn/"/>
  </r>
  <r>
    <d v="2026-02-12T00:00:00"/>
    <x v="4"/>
    <x v="227"/>
    <x v="0"/>
    <x v="2"/>
    <s v="Kits Escolares Putumayo"/>
    <x v="0"/>
    <s v="Putumayo"/>
    <x v="6"/>
    <x v="431"/>
    <s v="Ecopetrol y la empresa Parex Resources iniciaron la entrega de 6.482 kits escolares dirigidos a estudiantes y docentes de Orito, Valle del Guamuez, San Miguel y Puerto Caicedo, en Putumayo, y del municipio de Ipiales, en Nariño, como parte de las acciones contempladas en los Acuerdos Putumayo."/>
    <m/>
    <x v="1"/>
    <m/>
    <n v="250"/>
    <s v="https://www.facebook.com/share/p/181qPn8YE4/"/>
  </r>
  <r>
    <d v="2026-02-10T00:00:00"/>
    <x v="3"/>
    <x v="230"/>
    <x v="0"/>
    <x v="4"/>
    <s v="Emergencia OSO"/>
    <x v="0"/>
    <s v="Putumayo"/>
    <x v="6"/>
    <x v="426"/>
    <s v="Cenit, empresa filial del Grupo Ecopetrol, activó el Plan de Emergencia y Contingencia del Oleoducto San Miguel – Orito tras registrarse una pérdida de contención de crudo. El hecho ocurrió en la vereda La Dorada, zona rural de San Miguel, Putumayo. Las causas del incidente son materia de investigación."/>
    <m/>
    <x v="0"/>
    <m/>
    <n v="2700"/>
    <s v="https://www.facebook.com/share/v/17kFYMmU4H/"/>
  </r>
  <r>
    <d v="2026-02-13T00:00:00"/>
    <x v="3"/>
    <x v="230"/>
    <x v="0"/>
    <x v="2"/>
    <s v="Kits Escolares Putumayo"/>
    <x v="0"/>
    <s v="Putumayo"/>
    <x v="6"/>
    <x v="424"/>
    <s v="Ecopetrol y Parex Resourses iniciaron la entrega de 6.482 kits escolares dirigidos a estudiantes y docentes de los municipios de Orito, Valle del Guamuez, San Miguel y Puerto Caicedo, en el departamento del Putumayo, así como del municipio de Ipiales, en Nariño."/>
    <m/>
    <x v="1"/>
    <m/>
    <n v="2700"/>
    <s v="https://www.facebook.com/share/p/1HRo74Nswx/"/>
  </r>
  <r>
    <d v="2026-02-14T00:00:00"/>
    <x v="1"/>
    <x v="6"/>
    <x v="0"/>
    <x v="19"/>
    <m/>
    <x v="0"/>
    <s v="Nacional"/>
    <x v="0"/>
    <x v="432"/>
    <s v="La región del Caribe colombiano ha enfrentado recientemente los embates de una intensa ola invernal, dejando a miles de familias en situación de vulnerabilidad. En respuesta a esta emergencia, Ecopetrol y sus filiales han desplegado un significativo operativo de ayudas humanitarias, alcanzando a más de 29.000 personas damnificadas."/>
    <m/>
    <x v="1"/>
    <m/>
    <n v="2900"/>
    <s v="Ecopetrol: Ayudas humanitarias a 29.000 afectados por invierno"/>
  </r>
  <r>
    <d v="2026-02-14T00:00:00"/>
    <x v="1"/>
    <x v="43"/>
    <x v="0"/>
    <x v="19"/>
    <m/>
    <x v="0"/>
    <s v="magdalena"/>
    <x v="1"/>
    <x v="433"/>
    <s v="Ecopetrol, en alianza con la Cruz Roja Colombiana y la Fundación GE, empezaron ya a entregar ayudas humanitarias a 29.750 habitantes de 17 municipios de Córdoba, Bolívar, Sucre y La Guajira, afectados por las inundaciones de las últimas semanas en la región Caribe."/>
    <m/>
    <x v="1"/>
    <m/>
    <n v="11500"/>
    <s v="Ecopetrol entrega ayuda humanitaria a más de 29 mil damnificados por el invierno"/>
  </r>
  <r>
    <d v="2026-02-14T00:00:00"/>
    <x v="1"/>
    <x v="0"/>
    <x v="0"/>
    <x v="19"/>
    <m/>
    <x v="0"/>
    <s v="Nacional"/>
    <x v="0"/>
    <x v="434"/>
    <s v="La distribución de estas ayudas se concentra en Córdoba, Bolívar y La Guajira, entre otras zonas."/>
    <m/>
    <x v="1"/>
    <m/>
    <n v="35360"/>
    <s v="Grupo Ecopetrol movilizó ayudas humanitarias a 29.700 damnificados por la fuerte temporada invernal"/>
  </r>
  <r>
    <d v="2026-02-14T00:00:00"/>
    <x v="1"/>
    <x v="231"/>
    <x v="0"/>
    <x v="19"/>
    <m/>
    <x v="0"/>
    <s v="Atlántico"/>
    <x v="1"/>
    <x v="435"/>
    <s v="Grupo Ecopetrol inició la entrega de ayudas humanitarias para 29.750 damnificados por la ola invernal en 17 municipios de Córdoba, Bolívar, Sucre y La Guajira, una de las zonas más afectadas por las recientes inundaciones en la región Caribe."/>
    <m/>
    <x v="1"/>
    <m/>
    <n v="2500"/>
    <s v="Grupo Ecopetrol entrega ayudas humanitarias a más de 29.000 damnificados por la ola invernal en el Caribe colombiano"/>
  </r>
  <r>
    <d v="2026-02-14T00:00:00"/>
    <x v="1"/>
    <x v="5"/>
    <x v="0"/>
    <x v="19"/>
    <m/>
    <x v="0"/>
    <s v="Nacional"/>
    <x v="0"/>
    <x v="436"/>
    <s v="La compañía y sus filiales distribuyen ayudas en 17 municipios de Córdoba, Bolívar, Sucre y La Guajira, con apoyo logístico aéreo y maquinaria."/>
    <m/>
    <x v="1"/>
    <m/>
    <n v="186330"/>
    <s v="Grupo Ecopetrol entrega ayudas humanitarias a más de 29.000 damnificados por la ola invernal en el Caribe"/>
  </r>
  <r>
    <d v="2026-02-14T00:00:00"/>
    <x v="1"/>
    <x v="232"/>
    <x v="0"/>
    <x v="19"/>
    <m/>
    <x v="0"/>
    <s v="Guajira"/>
    <x v="1"/>
    <x v="437"/>
    <s v="El Grupo Ecopetrol inició la entrega de ayudas humanitarias a 29.750 personas afectadas por las lluvias torrenciales en la región Caribe. La intervención se desarrolla en 17 municipios de Córdoba, Bolívar, Sucre y La Guajira, donde las inundaciones han dejado severos daños en viviendas, cultivos y vías terciarias."/>
    <m/>
    <x v="1"/>
    <m/>
    <n v="4500"/>
    <s v="Empresa estatal colombiana entrega ayudas a 29 mil damnificados"/>
  </r>
  <r>
    <d v="2026-02-14T00:00:00"/>
    <x v="1"/>
    <x v="22"/>
    <x v="0"/>
    <x v="19"/>
    <m/>
    <x v="0"/>
    <s v="Cauca"/>
    <x v="4"/>
    <x v="438"/>
    <s v="El Grupo Ecopetrol inició un plan de entrega de ayudas humanitarias a personas afectadas por la ola invernal en la región Caribe colombiana, beneficiando a 29.750 habitantes de comunidades duramente impactadas por inundaciones."/>
    <m/>
    <x v="1"/>
    <m/>
    <n v="11500"/>
    <s v="Entrega de ayudas humanitarias por Ecopetrol"/>
  </r>
  <r>
    <d v="2026-02-14T00:00:00"/>
    <x v="1"/>
    <x v="105"/>
    <x v="0"/>
    <x v="19"/>
    <m/>
    <x v="0"/>
    <s v="Casanare"/>
    <x v="3"/>
    <x v="421"/>
    <s v="El Grupo Ecopetrol, en alianza con la Cruz Roja Colombiana y la Fundación GE comenzaron a entregar ayudas humanitarias a 29.750 habitantes de 17 municipios de Córdoba, Bolívar, Sucre y La Guajira, donde se registran las mayores afectaciones por las inundaciones que han impactado en los últimos días a la región Caribe."/>
    <m/>
    <x v="1"/>
    <m/>
    <n v="250"/>
    <s v="Grupo Ecopetrol entrega ayudas humanitarias a más de 29 mil damnificados por ola invernal en el Caribe"/>
  </r>
  <r>
    <d v="2026-02-14T00:00:00"/>
    <x v="1"/>
    <x v="221"/>
    <x v="0"/>
    <x v="19"/>
    <m/>
    <x v="0"/>
    <s v="Meta"/>
    <x v="7"/>
    <x v="421"/>
    <s v="Tras las fuertes inundaciones, el Grupo Ecopetrol y la Cruz Roja iniciaron la entrega de kits humanitarios en 17 municipios de Córdoba, Bolívar, Sucre y La Guajira."/>
    <m/>
    <x v="1"/>
    <m/>
    <n v="2500"/>
    <s v="Grupo Ecopetrol entrega ayudas humanitarias a más de 29 mil damnificados por ola invernal en el Caribe"/>
  </r>
  <r>
    <d v="2026-02-14T00:00:00"/>
    <x v="1"/>
    <x v="16"/>
    <x v="2"/>
    <x v="1"/>
    <m/>
    <x v="0"/>
    <s v="Nacional"/>
    <x v="0"/>
    <x v="439"/>
    <s v="Caída en utilidades en 2025 frente a 2024 sería de 30 %. Por primera vez desde el inicio de la pandemia, las ganancias anuales volverían a un dígito."/>
    <m/>
    <x v="2"/>
    <m/>
    <n v="26333"/>
    <s v="Utilidad de Ecopetrol se habría desplomado más de 50 % al cierre de 2025: habría vuelto a niveles prepandemia"/>
  </r>
  <r>
    <d v="2026-02-14T00:00:00"/>
    <x v="1"/>
    <x v="0"/>
    <x v="2"/>
    <x v="1"/>
    <m/>
    <x v="0"/>
    <s v="Nacional"/>
    <x v="0"/>
    <x v="440"/>
    <s v="En las cifras se revela que no se cerró el déficit del Fepc y este estaría entre $2,5 billones y $3,5 billones."/>
    <m/>
    <x v="2"/>
    <m/>
    <n v="35360"/>
    <s v="Utilidades de Ecopetrol del cuarto trimestre se ubicarían entre $1 billón y $2 billones, las más bajas del 2025"/>
  </r>
  <r>
    <d v="2026-02-14T00:00:00"/>
    <x v="1"/>
    <x v="233"/>
    <x v="2"/>
    <x v="1"/>
    <m/>
    <x v="0"/>
    <s v="Internacional"/>
    <x v="5"/>
    <x v="441"/>
    <s v="La utilidad ‌neta del conglomerado energético colombiano Ecopetrol se habría ubicado ​en un rango de entre uno y dos billones de pesos (entre 272,7 y 545,5 millones de dólares) en ​el cuarto trimestre del año pasado, revelaron el viernes estimaciones de ​la empresa en su página ⁠de Internet."/>
    <m/>
    <x v="0"/>
    <m/>
    <n v="7200"/>
    <s v="Colombiano Ecopetrol estima utilidad neta de entre 1 y 2 billones de pesos en cuarto trimestre 2025"/>
  </r>
  <r>
    <d v="2026-02-14T00:00:00"/>
    <x v="1"/>
    <x v="234"/>
    <x v="0"/>
    <x v="6"/>
    <m/>
    <x v="0"/>
    <s v="Internacional"/>
    <x v="5"/>
    <x v="442"/>
    <s v="La reforma de la ley de hidrocarburos en Venezuela ha creado expectativas en Colombia sobre una posible participación de la petrolera estatal Ecopetrol en la reconstrucción del sector, pero la oportunidad para el país en la importación de gas, afirma el experto Sergio Cabrales."/>
    <m/>
    <x v="0"/>
    <m/>
    <n v="7200"/>
    <s v="Importar gas de Venezuela, una salida a medio plazo para Colombia ante la caída de reservas"/>
  </r>
  <r>
    <d v="2026-02-14T00:00:00"/>
    <x v="1"/>
    <x v="80"/>
    <x v="0"/>
    <x v="6"/>
    <m/>
    <x v="0"/>
    <s v="Nacional"/>
    <x v="0"/>
    <x v="443"/>
    <s v="El presidente de Colombia, Gustavo Petro, dijo el pasado 3 de febrero que en la reunión de ese día en la Casa Blanca con su homólogo estadounidense, Donald Trump, le planteó la posibilidad de que Ecopetrol participe en la reactivación económica de Venezuela."/>
    <m/>
    <x v="0"/>
    <m/>
    <n v="12000"/>
    <s v="Importar gas de Venezuela: Una salida a medio plazo para Colombia ante la caída de las reservas"/>
  </r>
  <r>
    <d v="2026-02-14T00:00:00"/>
    <x v="1"/>
    <x v="90"/>
    <x v="0"/>
    <x v="6"/>
    <m/>
    <x v="0"/>
    <s v="Nacional"/>
    <x v="0"/>
    <x v="444"/>
    <s v="El presidente de Hocol, filial de la petrolera estatal, Luis Eduardo Parra, aspira a tener pronto la licencia ambiental tras la audiencia pública con 900 personas"/>
    <m/>
    <x v="1"/>
    <m/>
    <n v="7500"/>
    <s v="Ecopetrol insiste en la búsqueda de gas en el Caribe y dio un paso importante en un yacimiento en Bolívar"/>
  </r>
  <r>
    <d v="2026-02-14T00:00:00"/>
    <x v="1"/>
    <x v="235"/>
    <x v="0"/>
    <x v="6"/>
    <m/>
    <x v="0"/>
    <s v="Internacional"/>
    <x v="5"/>
    <x v="445"/>
    <s v="&quot;Creo que hay diferentes intereses y la batuta la tiene Estados Unidos con empresas como Chevron, Exxon o ConocoPhillips que tienen la preferencia del Gobierno americano y el músculo para eso&quot;, señala el experto Sergio Cabrales"/>
    <m/>
    <x v="0"/>
    <m/>
    <n v="7200"/>
    <s v="Importar gas de Venezuela, una salida a medio plazo para Colombia ante caída de reservas"/>
  </r>
  <r>
    <d v="2026-02-14T00:00:00"/>
    <x v="1"/>
    <x v="236"/>
    <x v="0"/>
    <x v="6"/>
    <m/>
    <x v="0"/>
    <s v="Internacional"/>
    <x v="5"/>
    <x v="445"/>
    <s v="La reforma de la ley de hidrocarburos en Venezuela ha creado expectativas en Colombia sobre una posible participación de la petrolera estatal Ecopetrol en la reconstrucción del sector, pero la oportunidad para el país está en la importación de gas, afirma el experto Sergio Cabrales."/>
    <m/>
    <x v="0"/>
    <m/>
    <n v="7200"/>
    <s v="Importar gas de Venezuela, una salida a medio plazo para Colombia ante caída de reservas"/>
  </r>
  <r>
    <d v="2026-02-14T00:00:00"/>
    <x v="1"/>
    <x v="70"/>
    <x v="0"/>
    <x v="7"/>
    <m/>
    <x v="0"/>
    <s v="Nacional"/>
    <x v="0"/>
    <x v="446"/>
    <s v="Ricardo Roa, el presidente de Ecopetrol, arrancó la semana con el éxito de la reunión con Donald Trump, en donde se habló de la posibilidad de que la petrolera aterrizara en los negocios de Venezuela."/>
    <m/>
    <x v="0"/>
    <m/>
    <n v="7500"/>
    <s v="¿Sacarlo o mantenerlo? El dilema de Ecopetrol con Roa"/>
  </r>
  <r>
    <d v="2026-02-14T00:00:00"/>
    <x v="1"/>
    <x v="93"/>
    <x v="0"/>
    <x v="7"/>
    <m/>
    <x v="0"/>
    <s v="Tolima"/>
    <x v="4"/>
    <x v="447"/>
    <s v="La senadora de la República, María Fernanda Cabal, solicitó oficialmente a la Junta Directiva de Ecopetrol S.A. evaluar con carácter urgente, objetivo y bajo criterios de buen gobierno corporativo la continuidad de Ricardo Roa como presidente de la compañía."/>
    <m/>
    <x v="0"/>
    <m/>
    <n v="2600"/>
    <s v="María Fernanda Cabal pide evaluar continuidad de Ricardo Roa en la presidencia de Ecopetrol"/>
  </r>
  <r>
    <d v="2026-02-14T00:00:00"/>
    <x v="1"/>
    <x v="237"/>
    <x v="0"/>
    <x v="7"/>
    <m/>
    <x v="0"/>
    <s v="Cundinamarca"/>
    <x v="4"/>
    <x v="446"/>
    <s v="Ricardo Roa, el presidente de Ecopetrol, arrancó la semana con el éxito de la reunión con Donald Trump, en donde se habló de la posibilidad de que la petrolera aterrizara en los negocios de Venezuela."/>
    <m/>
    <x v="0"/>
    <m/>
    <n v="2600"/>
    <s v="¿Sacarlo o mantenerlo? El dilema de Ecopetrol con Roa"/>
  </r>
  <r>
    <d v="2026-02-14T00:00:00"/>
    <x v="1"/>
    <x v="17"/>
    <x v="0"/>
    <x v="4"/>
    <m/>
    <x v="0"/>
    <s v="Bolívar"/>
    <x v="1"/>
    <x v="448"/>
    <s v="“La nueva administración desconoce los derechos en la Constitución Política de 1991, el derecho al empleo, Artículo 25...”."/>
    <m/>
    <x v="0"/>
    <m/>
    <n v="35000"/>
    <s v="Sustitución patronal"/>
  </r>
  <r>
    <d v="2026-02-14T00:00:00"/>
    <x v="1"/>
    <x v="238"/>
    <x v="0"/>
    <x v="18"/>
    <m/>
    <x v="0"/>
    <s v="Internacional"/>
    <x v="5"/>
    <x v="449"/>
    <s v="Colombia acelera su apuesta por el hidrógeno verde y ya no habla solo de pilotos experimentales. En pocos años pasó de una planta demostrativa a un portafolio de 36 proyectos en diferentes etapas, con ocho de ellos en operación, que exploran usos en movilidad, industria y fertilizantes según la Cámara de Hidrógeno de la ANDI y Naturgas. Al mismo tiempo, el país empieza a consolidarse como referente regional en energía limpia gracias a proyectos que combinan recursos solares, eólicos y geotérmicos, similares a los que ya se impulsan en iniciativas de energía limpia en el sur del territorio."/>
    <m/>
    <x v="1"/>
    <m/>
    <n v="7200"/>
    <s v="Alerta en Sudamérica por el hidrógeno verde: el vecino de Colombia que ya es líder mundial y amenaza el mercado"/>
  </r>
  <r>
    <d v="2026-02-14T00:00:00"/>
    <x v="1"/>
    <x v="16"/>
    <x v="0"/>
    <x v="8"/>
    <m/>
    <x v="0"/>
    <s v="Nacional"/>
    <x v="0"/>
    <x v="450"/>
    <s v="Donald Trump, presidente de EE. UU., señaló que el país requerirá una inversión de US$100.000 millones para revitalizar su industria energética."/>
    <m/>
    <x v="0"/>
    <m/>
    <n v="26333"/>
    <s v="BP, Chevron, Eni, Repsol y Shell tienen vía libre para operar en Venezuela; Ecopetrol podría evaluar inversión"/>
  </r>
  <r>
    <d v="2026-02-14T00:00:00"/>
    <x v="1"/>
    <x v="23"/>
    <x v="0"/>
    <x v="18"/>
    <m/>
    <x v="0"/>
    <s v="Santander"/>
    <x v="2"/>
    <x v="451"/>
    <s v="Ecopetrol puso en funcionamiento dos nuevas líneas eléctricas en la Refinería de Barrancabermeja, una obra que fortalece la confiabilidad operativa, reduce el consumo de gas natural y proyecta ahorros cercanos a US$6 millones al año."/>
    <m/>
    <x v="1"/>
    <m/>
    <n v="41000"/>
    <s v="Ecopetrol pone en operación dos nuevas líneas eléctricas"/>
  </r>
  <r>
    <d v="2026-02-14T00:00:00"/>
    <x v="1"/>
    <x v="239"/>
    <x v="0"/>
    <x v="13"/>
    <m/>
    <x v="0"/>
    <s v="Santander"/>
    <x v="2"/>
    <x v="452"/>
    <s v="El exsenador Jorge Enrique Robledo confirmó su intención de regresar al Senado de la República en las elecciones previstas para marzo. Durante una entrevista en Enlace Televisión, el dirigente político aseguró que reconsideró su retiro ante lo que calificó como un deterioro en la situación del país, especialmente en materia económica y energética."/>
    <m/>
    <x v="1"/>
    <m/>
    <n v="14500"/>
    <s v="Robledo responde a Petro y defiende a Ecopetrol"/>
  </r>
  <r>
    <d v="2026-02-15T00:00:00"/>
    <x v="0"/>
    <x v="5"/>
    <x v="3"/>
    <x v="20"/>
    <m/>
    <x v="1"/>
    <s v="Nacional"/>
    <x v="0"/>
    <x v="453"/>
    <s v="Hay 3 jugosos contratos bajo la lupa. Roa, quien será imputado en marzo, dice que desvirtuará señalamientos en caso de apartamento y de campaña Petro."/>
    <m/>
    <x v="0"/>
    <m/>
    <n v="260000"/>
    <s v="La sombra de Mancera en Ecopetrol y en el apartamento 901 que tienen en líos a R. Roa"/>
  </r>
  <r>
    <d v="2026-02-15T00:00:00"/>
    <x v="1"/>
    <x v="5"/>
    <x v="3"/>
    <x v="20"/>
    <m/>
    <x v="1"/>
    <s v="Nacional"/>
    <x v="0"/>
    <x v="454"/>
    <s v="Hay 3 jugosos contratos bajo la lupa. Roa, quien será imputado en marzo, dice que desvirtuará señalamientos en caso de apartamento y de campaña Petro."/>
    <m/>
    <x v="0"/>
    <m/>
    <n v="186330"/>
    <s v="La sombra del expolicía Juan Guillermo Mancera en Ecopetrol y en el apartamento 901 que tienen en líos judiciales a Ricardo Roa"/>
  </r>
  <r>
    <d v="2026-02-15T00:00:00"/>
    <x v="0"/>
    <x v="5"/>
    <x v="3"/>
    <x v="20"/>
    <m/>
    <x v="1"/>
    <s v="Nacional"/>
    <x v="0"/>
    <x v="455"/>
    <s v="De otro lado, la doble imputación a la que acaba de ser citado la cabeza de Ecopetrol, Ricardo roa"/>
    <m/>
    <x v="0"/>
    <m/>
    <n v="260000"/>
    <s v="La acumulación de procesos contra alfiles del presidente Petro por casos de corrupción "/>
  </r>
  <r>
    <d v="2026-02-15T00:00:00"/>
    <x v="0"/>
    <x v="5"/>
    <x v="0"/>
    <x v="13"/>
    <m/>
    <x v="0"/>
    <s v="Nacional"/>
    <x v="0"/>
    <x v="456"/>
    <s v="A juicio fue llamado el presidente de Ecopetroly exgerente de la campaña petrista Ricardo Roa."/>
    <m/>
    <x v="2"/>
    <m/>
    <n v="260000"/>
    <s v=" Agonía, disparates y saqueo"/>
  </r>
  <r>
    <d v="2026-02-15T00:00:00"/>
    <x v="0"/>
    <x v="5"/>
    <x v="0"/>
    <x v="13"/>
    <m/>
    <x v="0"/>
    <s v="Nacional"/>
    <x v="0"/>
    <x v="457"/>
    <s v="El anuncio de imputación penal a Ricardo Roa, presidente de Ecopetrol por su papel como gerente de la campaña de la campaña presidencial de Gustavo Petro se suman a las denuncias en torno al apartamento que habita el funcionario."/>
    <m/>
    <x v="2"/>
    <m/>
    <n v="260000"/>
    <s v="Un cáncer que se extiende"/>
  </r>
  <r>
    <d v="2026-02-15T00:00:00"/>
    <x v="1"/>
    <x v="240"/>
    <x v="2"/>
    <x v="1"/>
    <m/>
    <x v="0"/>
    <s v="Internacional"/>
    <x v="5"/>
    <x v="458"/>
    <s v="Shares of Ecopetrol S.A. (NYSE:EC - Get Free Report) have received an average rating of &quot;Reduce&quot; from the five analysts that are currently covering the..."/>
    <m/>
    <x v="0"/>
    <m/>
    <n v="7200"/>
    <s v="Ecopetrol S.A. (NYSE:EC) Receives Average Rating of &quot;Reduce&quot; from Brokerages"/>
  </r>
  <r>
    <d v="2026-02-15T00:00:00"/>
    <x v="1"/>
    <x v="113"/>
    <x v="0"/>
    <x v="6"/>
    <m/>
    <x v="0"/>
    <s v="Huila "/>
    <x v="6"/>
    <x v="388"/>
    <s v="Ecopetrol ofrecerá al mercado dos productos, con una oferta que va desde 126 GBTUD hasta 370 GBTUD, con fecha estimada de inicio en diciembre de 2026."/>
    <m/>
    <x v="1"/>
    <m/>
    <n v="3100"/>
    <s v="Inicia comercialización del gas que se importará por Cartagena, a través de la Sociedad Portuaria Puerto Bahía"/>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r>
    <m/>
    <x v="5"/>
    <x v="241"/>
    <x v="4"/>
    <x v="21"/>
    <m/>
    <x v="2"/>
    <m/>
    <x v="8"/>
    <x v="459"/>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TablaDinámica5"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1" indent="0" outline="1" outlineData="1" multipleFieldFilters="0" chartFormat="231">
  <location ref="A4:B8" firstHeaderRow="1" firstDataRow="1" firstDataCol="1" rowPageCount="1" colPageCount="1"/>
  <pivotFields count="16">
    <pivotField showAll="0" includeNewItemsInFilter="1" defaultSubtotal="0"/>
    <pivotField subtotalTop="0" showAll="0" topAutoShow="0" defaultSubtotal="0"/>
    <pivotField showAll="0" topAutoShow="0"/>
    <pivotField showAll="0" includeNewItemsInFilter="1" defaultSubtotal="0"/>
    <pivotField showAll="0" includeNewItemsInFilter="1" defaultSubtotal="0"/>
    <pivotField showAll="0" includeNewItemsInFilter="1" defaultSubtotal="0"/>
    <pivotField axis="axisPage" multipleItemSelectionAllowed="1" showAll="0" topAutoShow="0">
      <items count="4">
        <item x="0"/>
        <item h="1" x="1"/>
        <item h="1" x="2"/>
        <item t="default"/>
      </items>
    </pivotField>
    <pivotField showAll="0" includeNewItemsInFilter="1" defaultSubtotal="0"/>
    <pivotField showAll="0" topAutoShow="0" defaultSubtotal="0"/>
    <pivotField showAll="0" includeNewItemsInFilter="1" defaultSubtotal="0"/>
    <pivotField showAll="0" topAutoShow="0"/>
    <pivotField showAll="0" topAutoShow="0" defaultSubtotal="0"/>
    <pivotField axis="axisRow" dataField="1" showAll="0" topAutoShow="0">
      <items count="5">
        <item x="0"/>
        <item x="1"/>
        <item x="2"/>
        <item x="3"/>
        <item t="default"/>
      </items>
    </pivotField>
    <pivotField numFmtId="173" showAll="0" topAutoShow="0"/>
    <pivotField showAll="0" topAutoShow="0"/>
    <pivotField showAll="0" topAutoShow="0"/>
  </pivotFields>
  <rowFields count="1">
    <field x="12"/>
  </rowFields>
  <rowItems count="4">
    <i>
      <x/>
    </i>
    <i>
      <x v="1"/>
    </i>
    <i>
      <x v="2"/>
    </i>
    <i t="grand">
      <x/>
    </i>
  </rowItems>
  <colItems count="1">
    <i/>
  </colItems>
  <pageFields count="1">
    <pageField fld="6" hier="0"/>
  </pageFields>
  <dataFields count="1">
    <dataField name="Cuenta de Sentimiento" fld="12" subtotal="count" baseField="12" baseItem="0" numFmtId="1"/>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12" count="1" selected="0">
            <x v="0"/>
          </reference>
        </references>
      </pivotArea>
    </chartFormat>
    <chartFormat chart="35" format="7">
      <pivotArea type="data" outline="0" fieldPosition="0">
        <references count="2">
          <reference field="4294967294" count="1" selected="0">
            <x v="0"/>
          </reference>
          <reference field="12" count="1" selected="0">
            <x v="1"/>
          </reference>
        </references>
      </pivotArea>
    </chartFormat>
    <chartFormat chart="36" format="9" series="1">
      <pivotArea type="data" outline="0" fieldPosition="0">
        <references count="1">
          <reference field="4294967294" count="1" selected="0">
            <x v="0"/>
          </reference>
        </references>
      </pivotArea>
    </chartFormat>
    <chartFormat chart="36" format="10">
      <pivotArea type="data" outline="0" fieldPosition="0">
        <references count="2">
          <reference field="4294967294" count="1" selected="0">
            <x v="0"/>
          </reference>
          <reference field="12" count="1" selected="0">
            <x v="0"/>
          </reference>
        </references>
      </pivotArea>
    </chartFormat>
    <chartFormat chart="36" format="11">
      <pivotArea type="data" outline="0" fieldPosition="0">
        <references count="2">
          <reference field="4294967294" count="1" selected="0">
            <x v="0"/>
          </reference>
          <reference field="12" count="1" selected="0">
            <x v="1"/>
          </reference>
        </references>
      </pivotArea>
    </chartFormat>
    <chartFormat chart="134" format="15" series="1">
      <pivotArea type="data" outline="0" fieldPosition="0">
        <references count="1">
          <reference field="4294967294" count="1" selected="0">
            <x v="0"/>
          </reference>
        </references>
      </pivotArea>
    </chartFormat>
    <chartFormat chart="134" format="16">
      <pivotArea type="data" outline="0" fieldPosition="0">
        <references count="2">
          <reference field="4294967294" count="1" selected="0">
            <x v="0"/>
          </reference>
          <reference field="12" count="1" selected="0">
            <x v="0"/>
          </reference>
        </references>
      </pivotArea>
    </chartFormat>
    <chartFormat chart="134" format="17">
      <pivotArea type="data" outline="0" fieldPosition="0">
        <references count="2">
          <reference field="4294967294" count="1" selected="0">
            <x v="0"/>
          </reference>
          <reference field="12" count="1" selected="0">
            <x v="1"/>
          </reference>
        </references>
      </pivotArea>
    </chartFormat>
    <chartFormat chart="134" format="1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4" cacheId="0" autoFormatId="0" applyNumberFormats="0" applyBorderFormats="0" applyFontFormats="0" applyPatternFormats="0" applyAlignmentFormats="0" applyWidthHeightFormats="1" dataCaption="Valores" updatedVersion="5" minRefreshableVersion="3" showMultipleLabel="0" showMemberPropertyTips="0" useAutoFormatting="1" itemPrintTitles="1" createdVersion="8" indent="0" outline="1" outlineData="1" multipleFieldFilters="0">
  <location ref="L4:S10" firstHeaderRow="1" firstDataRow="2" firstDataCol="1" rowPageCount="1" colPageCount="1"/>
  <pivotFields count="16">
    <pivotField showAll="0" topAutoShow="0">
      <items count="1">
        <item t="default"/>
      </items>
    </pivotField>
    <pivotField showAll="0" topAutoShow="0"/>
    <pivotField showAll="0" topAutoShow="0"/>
    <pivotField axis="axisCol" showAll="0" topAutoShow="0" defaultSubtotal="0">
      <items count="6">
        <item x="4"/>
        <item x="2"/>
        <item x="0"/>
        <item x="3"/>
        <item x="1"/>
        <item x="5"/>
      </items>
    </pivotField>
    <pivotField showAll="0" topAutoShow="0">
      <items count="43">
        <item x="0"/>
        <item x="1"/>
        <item x="2"/>
        <item x="3"/>
        <item x="4"/>
        <item x="5"/>
        <item x="6"/>
        <item x="7"/>
        <item x="8"/>
        <item x="9"/>
        <item x="10"/>
        <item x="11"/>
        <item x="12"/>
        <item x="13"/>
        <item x="14"/>
        <item x="15"/>
        <item x="16"/>
        <item x="17"/>
        <item x="18"/>
        <item x="19"/>
        <item x="20"/>
        <item x="21"/>
        <item x="22"/>
        <item x="23"/>
        <item x="24"/>
        <item x="25"/>
        <item m="1" x="26"/>
        <item m="1" x="27"/>
        <item m="1" x="28"/>
        <item m="1" x="29"/>
        <item m="1" x="30"/>
        <item m="1" x="31"/>
        <item m="1" x="32"/>
        <item m="1" x="33"/>
        <item m="1" x="34"/>
        <item m="1" x="35"/>
        <item m="1" x="36"/>
        <item m="1" x="37"/>
        <item m="1" x="38"/>
        <item m="1" x="39"/>
        <item m="1" x="40"/>
        <item m="1" x="41"/>
        <item t="default"/>
      </items>
    </pivotField>
    <pivotField showAll="0" topAutoShow="0" defaultSubtotal="0"/>
    <pivotField axis="axisPage" showAll="0" topAutoShow="0">
      <items count="4">
        <item x="0"/>
        <item x="1"/>
        <item x="2"/>
        <item t="default"/>
      </items>
    </pivotField>
    <pivotField showAll="0" topAutoShow="0"/>
    <pivotField showAll="0" topAutoShow="0" defaultSubtotal="0"/>
    <pivotField showAll="0" topAutoShow="0"/>
    <pivotField showAll="0" topAutoShow="0"/>
    <pivotField showAll="0" topAutoShow="0" defaultSubtotal="0"/>
    <pivotField axis="axisRow" dataField="1" showAll="0" topAutoShow="0">
      <items count="6">
        <item x="2"/>
        <item x="0"/>
        <item x="1"/>
        <item m="1" x="4"/>
        <item x="3"/>
        <item t="default"/>
      </items>
    </pivotField>
    <pivotField numFmtId="173" showAll="0" topAutoShow="0"/>
    <pivotField showAll="0" topAutoShow="0"/>
    <pivotField showAll="0" topAutoShow="0" defaultSubtotal="0"/>
  </pivotFields>
  <rowFields count="1">
    <field x="12"/>
  </rowFields>
  <rowItems count="5">
    <i>
      <x/>
    </i>
    <i>
      <x v="1"/>
    </i>
    <i>
      <x v="2"/>
    </i>
    <i>
      <x v="4"/>
    </i>
    <i t="grand">
      <x/>
    </i>
  </rowItems>
  <colFields count="1">
    <field x="3"/>
  </colFields>
  <colItems count="7">
    <i>
      <x/>
    </i>
    <i>
      <x v="1"/>
    </i>
    <i>
      <x v="2"/>
    </i>
    <i>
      <x v="3"/>
    </i>
    <i>
      <x v="4"/>
    </i>
    <i>
      <x v="5"/>
    </i>
    <i t="grand">
      <x/>
    </i>
  </colItems>
  <pageFields count="1">
    <pageField fld="6"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Dinámica1" cacheId="1"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1" indent="0" outline="1" outlineData="1" multipleFieldFilters="0" chartFormat="170">
  <location ref="A71:E75" firstHeaderRow="1" firstDataRow="2" firstDataCol="1" rowPageCount="1" colPageCount="1"/>
  <pivotFields count="16">
    <pivotField showAll="0" includeNewItemsInFilter="1" defaultSubtotal="0"/>
    <pivotField subtotalTop="0" showAll="0" topAutoShow="0" defaultSubtotal="0"/>
    <pivotField showAll="0" topAutoShow="0"/>
    <pivotField axis="axisRow" showAll="0" includeNewItemsInFilter="1" defaultSubtotal="0">
      <items count="4">
        <item x="1"/>
        <item x="0"/>
        <item x="2"/>
        <item x="3"/>
      </items>
    </pivotField>
    <pivotField subtotalTop="0" showAll="0" topAutoShow="0" defaultSubtotal="0"/>
    <pivotField showAll="0" includeNewItemsInFilter="1" defaultSubtotal="0"/>
    <pivotField axis="axisPage" multipleItemSelectionAllowed="1" showAll="0" topAutoShow="0">
      <items count="3">
        <item x="0"/>
        <item h="1" x="1"/>
        <item t="default"/>
      </items>
    </pivotField>
    <pivotField showAll="0" includeNewItemsInFilter="1" defaultSubtotal="0"/>
    <pivotField showAll="0" topAutoShow="0" defaultSubtotal="0"/>
    <pivotField showAll="0" includeNewItemsInFilter="1" defaultSubtotal="0"/>
    <pivotField showAll="0" topAutoShow="0"/>
    <pivotField showAll="0" topAutoShow="0" defaultSubtotal="0"/>
    <pivotField axis="axisCol" showAll="0" topAutoShow="0">
      <items count="4">
        <item x="2"/>
        <item x="0"/>
        <item x="1"/>
        <item t="default"/>
      </items>
    </pivotField>
    <pivotField dataField="1" numFmtId="173" showAll="0" topAutoShow="0"/>
    <pivotField showAll="0" topAutoShow="0"/>
    <pivotField showAll="0" topAutoShow="0"/>
  </pivotFields>
  <rowFields count="1">
    <field x="3"/>
  </rowFields>
  <rowItems count="3">
    <i>
      <x/>
    </i>
    <i>
      <x v="1"/>
    </i>
    <i t="grand">
      <x/>
    </i>
  </rowItems>
  <colFields count="1">
    <field x="12"/>
  </colFields>
  <colItems count="4">
    <i>
      <x/>
    </i>
    <i>
      <x v="1"/>
    </i>
    <i>
      <x v="2"/>
    </i>
    <i t="grand">
      <x/>
    </i>
  </colItems>
  <pageFields count="1">
    <pageField fld="6" hier="0"/>
  </pageFields>
  <dataFields count="1">
    <dataField name="Suma de VALOR" fld="13" baseField="3" baseItem="0" numFmtId="166"/>
  </dataFields>
  <formats count="1">
    <format dxfId="509">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Dinámica3" cacheId="73" autoFormatId="0" applyNumberFormats="0" applyBorderFormats="0" applyFontFormats="0" applyPatternFormats="0" applyAlignmentFormats="0" applyWidthHeightFormats="1" dataCaption="Datos" updatedVersion="6" showMultipleLabel="0" showMemberPropertyTips="0" useAutoFormatting="1" itemPrintTitles="1" createdVersion="1" indent="0" outline="1" outlineData="1" multipleFieldFilters="0">
  <location ref="A20:I45" firstHeaderRow="1" firstDataRow="3" firstDataCol="1" rowPageCount="1" colPageCount="1"/>
  <pivotFields count="16">
    <pivotField showAll="0" includeNewItemsInFilter="1" defaultSubtotal="0"/>
    <pivotField compact="0" outline="0" showAll="0" topAutoShow="0" includeNewItemsInFilter="1"/>
    <pivotField compact="0" outline="0" showAll="0" topAutoShow="0" includeNewItemsInFilter="1"/>
    <pivotField axis="axisRow" multipleItemSelectionAllowed="1" showAll="0" includeNewItemsInFilter="1" defaultSubtotal="0">
      <items count="6">
        <item x="2"/>
        <item x="0"/>
        <item x="1"/>
        <item h="1" sd="0" x="4"/>
        <item x="3"/>
        <item m="1" x="5"/>
      </items>
    </pivotField>
    <pivotField axis="axisRow" showAll="0" includeNewItemsInFilter="1" sortType="descending" defaultSubtotal="0">
      <items count="25">
        <item x="4"/>
        <item x="6"/>
        <item x="2"/>
        <item x="13"/>
        <item x="1"/>
        <item x="9"/>
        <item x="17"/>
        <item m="1" x="24"/>
        <item x="21"/>
        <item m="1" x="22"/>
        <item x="0"/>
        <item x="3"/>
        <item x="5"/>
        <item x="7"/>
        <item x="8"/>
        <item x="10"/>
        <item x="11"/>
        <item x="12"/>
        <item x="14"/>
        <item x="15"/>
        <item x="16"/>
        <item x="19"/>
        <item m="1" x="23"/>
        <item x="18"/>
        <item x="20"/>
      </items>
      <autoSortScope>
        <pivotArea dataOnly="0" outline="0" fieldPosition="0">
          <references count="1">
            <reference field="4294967294" count="1" selected="0">
              <x v="0"/>
            </reference>
          </references>
        </pivotArea>
      </autoSortScope>
    </pivotField>
    <pivotField showAll="0" includeNewItemsInFilter="1" defaultSubtotal="0"/>
    <pivotField axis="axisPage" compact="0" outline="0" multipleItemSelectionAllowed="1" showAll="0" topAutoShow="0" includeNewItemsInFilter="1">
      <items count="4">
        <item x="0"/>
        <item h="1" x="1"/>
        <item h="1" x="2"/>
        <item t="default"/>
      </items>
    </pivotField>
    <pivotField showAll="0" includeNewItemsInFilter="1" defaultSubtotal="0"/>
    <pivotField compact="0" outline="0" showAll="0" topAutoShow="0" includeNewItemsInFilter="1"/>
    <pivotField showAll="0" includeNewItemsInFilter="1" defaultSubtotal="0"/>
    <pivotField compact="0" outline="0" showAll="0" topAutoShow="0" includeNewItemsInFilter="1"/>
    <pivotField compact="0" outline="0" showAll="0" topAutoShow="0" includeNewItemsInFilter="1"/>
    <pivotField axis="axisCol" compact="0" outline="0" showAll="0" topAutoShow="0" includeNewItemsInFilter="1">
      <items count="5">
        <item x="0"/>
        <item x="1"/>
        <item x="2"/>
        <item x="3"/>
        <item t="default"/>
      </items>
    </pivotField>
    <pivotField compact="0" outline="0" showAll="0" topAutoShow="0" includeNewItemsInFilter="1"/>
    <pivotField dataField="1" compact="0" outline="0" showAll="0" topAutoShow="0" includeNewItemsInFilter="1"/>
    <pivotField compact="0" outline="0" showAll="0" topAutoShow="0" includeNewItemsInFilter="1"/>
  </pivotFields>
  <rowFields count="2">
    <field x="3"/>
    <field x="4"/>
  </rowFields>
  <rowItems count="23">
    <i>
      <x/>
    </i>
    <i r="1">
      <x v="4"/>
    </i>
    <i r="1">
      <x v="13"/>
    </i>
    <i>
      <x v="1"/>
    </i>
    <i r="1">
      <x v="2"/>
    </i>
    <i r="1">
      <x v="13"/>
    </i>
    <i r="1">
      <x v="1"/>
    </i>
    <i r="1">
      <x v="15"/>
    </i>
    <i r="1">
      <x v="14"/>
    </i>
    <i r="1">
      <x v="18"/>
    </i>
    <i r="1">
      <x v="21"/>
    </i>
    <i r="1">
      <x/>
    </i>
    <i r="1">
      <x v="11"/>
    </i>
    <i r="1">
      <x v="3"/>
    </i>
    <i r="1">
      <x v="23"/>
    </i>
    <i r="1">
      <x v="16"/>
    </i>
    <i r="1">
      <x v="20"/>
    </i>
    <i r="1">
      <x v="5"/>
    </i>
    <i r="1">
      <x v="6"/>
    </i>
    <i r="1">
      <x v="10"/>
    </i>
    <i r="1">
      <x v="19"/>
    </i>
    <i r="1">
      <x v="12"/>
    </i>
    <i t="grand">
      <x/>
    </i>
  </rowItems>
  <colFields count="2">
    <field x="-2"/>
    <field x="12"/>
  </colFields>
  <colItems count="8">
    <i>
      <x/>
      <x/>
    </i>
    <i r="1">
      <x v="1"/>
    </i>
    <i r="1">
      <x v="2"/>
    </i>
    <i i="1">
      <x v="1"/>
      <x/>
    </i>
    <i r="1" i="1">
      <x v="1"/>
    </i>
    <i r="1" i="1">
      <x v="2"/>
    </i>
    <i t="grand">
      <x/>
    </i>
    <i t="grand" i="1">
      <x/>
    </i>
  </colItems>
  <pageFields count="1">
    <pageField fld="6" hier="0"/>
  </pageFields>
  <dataFields count="2">
    <dataField name="Cuenta de AUDIENCIA" fld="14" subtotal="countNums" baseField="0" baseItem="0"/>
    <dataField name="Suma de AUDIENCIA" fld="14" baseField="0" baseItem="0" numFmtId="168"/>
  </dataFields>
  <formats count="45">
    <format dxfId="315">
      <pivotArea outline="0" fieldPosition="0">
        <references count="1">
          <reference field="4294967294" count="1" selected="0">
            <x v="1"/>
          </reference>
        </references>
      </pivotArea>
    </format>
    <format dxfId="316">
      <pivotArea outline="0" fieldPosition="0">
        <references count="2">
          <reference field="4294967294" count="1" selected="0">
            <x v="1"/>
          </reference>
          <reference field="12" count="1" selected="0">
            <x v="0"/>
          </reference>
        </references>
      </pivotArea>
    </format>
    <format dxfId="317">
      <pivotArea outline="0" fieldPosition="0">
        <references count="2">
          <reference field="4294967294" count="1" selected="0">
            <x v="1"/>
          </reference>
          <reference field="12" count="1" selected="0">
            <x v="1"/>
          </reference>
        </references>
      </pivotArea>
    </format>
    <format dxfId="318">
      <pivotArea grandCol="1" outline="0" fieldPosition="0">
        <references count="1">
          <reference field="4294967294" count="1" selected="0">
            <x v="1"/>
          </reference>
        </references>
      </pivotArea>
    </format>
    <format dxfId="319">
      <pivotArea grandCol="1" outline="0" fieldPosition="0">
        <references count="1">
          <reference field="4294967294" count="1" selected="0">
            <x v="1"/>
          </reference>
        </references>
      </pivotArea>
    </format>
    <format dxfId="320">
      <pivotArea outline="0" fieldPosition="0">
        <references count="2">
          <reference field="4294967294" count="1" selected="0">
            <x v="0"/>
          </reference>
          <reference field="12" count="1" selected="0">
            <x v="0"/>
          </reference>
        </references>
      </pivotArea>
    </format>
    <format dxfId="321">
      <pivotArea outline="0" fieldPosition="0">
        <references count="2">
          <reference field="4294967294" count="1" selected="0">
            <x v="0"/>
          </reference>
          <reference field="12" count="1" selected="0">
            <x v="1"/>
          </reference>
        </references>
      </pivotArea>
    </format>
    <format dxfId="322">
      <pivotArea outline="0" fieldPosition="0">
        <references count="2">
          <reference field="4294967294" count="1" selected="0">
            <x v="0"/>
          </reference>
          <reference field="12" count="1" selected="0">
            <x v="0"/>
          </reference>
        </references>
      </pivotArea>
    </format>
    <format dxfId="323">
      <pivotArea outline="0" fieldPosition="0">
        <references count="2">
          <reference field="4294967294" count="1" selected="0">
            <x v="0"/>
          </reference>
          <reference field="12" count="1" selected="0">
            <x v="1"/>
          </reference>
        </references>
      </pivotArea>
    </format>
    <format dxfId="324">
      <pivotArea grandRow="1" grandCol="1" outline="0" fieldPosition="0">
        <references count="1">
          <reference field="4294967294" count="2" selected="0">
            <x v="0"/>
            <x v="1"/>
          </reference>
        </references>
      </pivotArea>
    </format>
    <format dxfId="325">
      <pivotArea dataOnly="0" labelOnly="1" fieldPosition="0">
        <references count="2">
          <reference field="3" count="1" selected="0">
            <x v="1"/>
          </reference>
          <reference field="4" count="1">
            <x v="1"/>
          </reference>
        </references>
      </pivotArea>
    </format>
    <format dxfId="326">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27">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28">
      <pivotArea dataOnly="0" labelOnly="1" fieldPosition="0">
        <references count="2">
          <reference field="3" count="1" selected="0">
            <x v="1"/>
          </reference>
          <reference field="4" count="1">
            <x v="1"/>
          </reference>
        </references>
      </pivotArea>
    </format>
    <format dxfId="329">
      <pivotArea field="4" grandCol="1" axis="axisRow" fieldPosition="1">
        <references count="3">
          <reference field="4294967294" count="1" selected="0">
            <x v="0"/>
          </reference>
          <reference field="3" count="1" selected="0">
            <x v="1"/>
          </reference>
          <reference field="4" count="4">
            <x v="0"/>
            <x v="1"/>
            <x v="2"/>
            <x v="3"/>
          </reference>
        </references>
      </pivotArea>
    </format>
    <format dxfId="330">
      <pivotArea field="4" grandCol="1" axis="axisRow" fieldPosition="1">
        <references count="3">
          <reference field="4294967294" count="1" selected="0">
            <x v="1"/>
          </reference>
          <reference field="3" count="1" selected="0">
            <x v="1"/>
          </reference>
          <reference field="4" count="4">
            <x v="0"/>
            <x v="1"/>
            <x v="2"/>
            <x v="3"/>
          </reference>
        </references>
      </pivotArea>
    </format>
    <format dxfId="331">
      <pivotArea dataOnly="0" labelOnly="1" fieldPosition="0">
        <references count="2">
          <reference field="3" count="1" selected="0">
            <x v="1"/>
          </reference>
          <reference field="4" count="1">
            <x v="3"/>
          </reference>
        </references>
      </pivotArea>
    </format>
    <format dxfId="332">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33">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34">
      <pivotArea dataOnly="0" labelOnly="1" fieldPosition="0">
        <references count="2">
          <reference field="3" count="1" selected="0">
            <x v="1"/>
          </reference>
          <reference field="4" count="1">
            <x v="3"/>
          </reference>
        </references>
      </pivotArea>
    </format>
    <format dxfId="335">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36">
      <pivotArea field="4" grandCol="1" axis="axisRow" fieldPosition="1">
        <references count="3">
          <reference field="4294967294" count="2" selected="0">
            <x v="0"/>
            <x v="1"/>
          </reference>
          <reference field="3" count="1" selected="0">
            <x v="1"/>
          </reference>
          <reference field="4" count="3">
            <x v="0"/>
            <x v="1"/>
            <x v="2"/>
          </reference>
        </references>
      </pivotArea>
    </format>
    <format dxfId="337">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38">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39">
      <pivotArea field="4" grandCol="1" axis="axisRow" fieldPosition="1">
        <references count="3">
          <reference field="4294967294" count="2" selected="0">
            <x v="0"/>
            <x v="1"/>
          </reference>
          <reference field="3" count="1" selected="0">
            <x v="1"/>
          </reference>
          <reference field="4" count="4">
            <x v="0"/>
            <x v="1"/>
            <x v="2"/>
            <x v="3"/>
          </reference>
        </references>
      </pivotArea>
    </format>
    <format dxfId="340">
      <pivotArea field="4" grandCol="1" axis="axisRow" fieldPosition="1">
        <references count="3">
          <reference field="4294967294" count="2" selected="0">
            <x v="0"/>
            <x v="1"/>
          </reference>
          <reference field="3" count="1" selected="0">
            <x v="1"/>
          </reference>
          <reference field="4" count="4">
            <x v="0"/>
            <x v="1"/>
            <x v="2"/>
            <x v="6"/>
          </reference>
        </references>
      </pivotArea>
    </format>
    <format dxfId="341">
      <pivotArea fieldPosition="0">
        <references count="4">
          <reference field="4294967294" count="1" selected="0">
            <x v="0"/>
          </reference>
          <reference field="3" count="1" selected="0">
            <x v="1"/>
          </reference>
          <reference field="4" count="4">
            <x v="0"/>
            <x v="1"/>
            <x v="2"/>
            <x v="6"/>
          </reference>
          <reference field="12" count="1" selected="0">
            <x v="0"/>
          </reference>
        </references>
      </pivotArea>
    </format>
    <format dxfId="342">
      <pivotArea fieldPosition="0">
        <references count="4">
          <reference field="4294967294" count="1" selected="0">
            <x v="0"/>
          </reference>
          <reference field="3" count="1" selected="0">
            <x v="1"/>
          </reference>
          <reference field="4" count="4">
            <x v="0"/>
            <x v="1"/>
            <x v="2"/>
            <x v="6"/>
          </reference>
          <reference field="12" count="1" selected="0">
            <x v="0"/>
          </reference>
        </references>
      </pivotArea>
    </format>
    <format dxfId="343">
      <pivotArea dataOnly="0" labelOnly="1" fieldPosition="0">
        <references count="1">
          <reference field="4" count="0"/>
        </references>
      </pivotArea>
    </format>
    <format dxfId="344">
      <pivotArea dataOnly="0" labelOnly="1" fieldPosition="0">
        <references count="2">
          <reference field="3" count="1" selected="0">
            <x v="1"/>
          </reference>
          <reference field="4" count="1">
            <x v="1"/>
          </reference>
        </references>
      </pivotArea>
    </format>
    <format dxfId="345">
      <pivotArea field="4" grandCol="1" axis="axisRow" fieldPosition="1">
        <references count="3">
          <reference field="4294967294" count="2" selected="0">
            <x v="0"/>
            <x v="1"/>
          </reference>
          <reference field="3" count="1" selected="0">
            <x v="1"/>
          </reference>
          <reference field="4" count="6">
            <x v="0"/>
            <x v="2"/>
            <x v="3"/>
            <x v="5"/>
            <x v="6"/>
            <x v="7"/>
          </reference>
        </references>
      </pivotArea>
    </format>
    <format dxfId="346">
      <pivotArea outline="0" fieldPosition="0">
        <references count="2">
          <reference field="4294967294" count="1" selected="0">
            <x v="0"/>
          </reference>
          <reference field="12" count="1" selected="0">
            <x v="2"/>
          </reference>
        </references>
      </pivotArea>
    </format>
    <format dxfId="347">
      <pivotArea dataOnly="0" labelOnly="1" fieldPosition="0">
        <references count="1">
          <reference field="4" count="0"/>
        </references>
      </pivotArea>
    </format>
    <format dxfId="348">
      <pivotArea field="4" grandCol="1" axis="axisRow" fieldPosition="1">
        <references count="3">
          <reference field="4294967294" count="2" selected="0">
            <x v="0"/>
            <x v="1"/>
          </reference>
          <reference field="3" count="1" selected="0">
            <x v="1"/>
          </reference>
          <reference field="4" count="5">
            <x v="0"/>
            <x v="1"/>
            <x v="2"/>
            <x v="5"/>
            <x v="7"/>
          </reference>
        </references>
      </pivotArea>
    </format>
    <format dxfId="349">
      <pivotArea field="4" grandCol="1" axis="axisRow" fieldPosition="1">
        <references count="3">
          <reference field="4294967294" count="2" selected="0">
            <x v="0"/>
            <x v="1"/>
          </reference>
          <reference field="3" count="1" selected="0">
            <x v="1"/>
          </reference>
          <reference field="4" count="2">
            <x v="3"/>
            <x v="6"/>
          </reference>
        </references>
      </pivotArea>
    </format>
    <format dxfId="350">
      <pivotArea field="4" grandCol="1" axis="axisRow" fieldPosition="1">
        <references count="3">
          <reference field="4294967294" count="2" selected="0">
            <x v="0"/>
            <x v="1"/>
          </reference>
          <reference field="3" count="1" selected="0">
            <x v="1"/>
          </reference>
          <reference field="4" count="5">
            <x v="0"/>
            <x v="1"/>
            <x v="2"/>
            <x v="6"/>
            <x v="7"/>
          </reference>
        </references>
      </pivotArea>
    </format>
    <format dxfId="351">
      <pivotArea field="4" grandCol="1" axis="axisRow" fieldPosition="1">
        <references count="3">
          <reference field="4294967294" count="2" selected="0">
            <x v="0"/>
            <x v="1"/>
          </reference>
          <reference field="3" count="1" selected="0">
            <x v="1"/>
          </reference>
          <reference field="4" count="2">
            <x v="0"/>
            <x v="3"/>
          </reference>
        </references>
      </pivotArea>
    </format>
    <format dxfId="352">
      <pivotArea field="3" grandCol="1" axis="axisRow" fieldPosition="0">
        <references count="2">
          <reference field="4294967294" count="2" selected="0">
            <x v="0"/>
            <x v="1"/>
          </reference>
          <reference field="3" count="1">
            <x v="1"/>
          </reference>
        </references>
      </pivotArea>
    </format>
    <format dxfId="353">
      <pivotArea field="4" grandCol="1" axis="axisRow" fieldPosition="1">
        <references count="3">
          <reference field="4294967294" count="2" selected="0">
            <x v="0"/>
            <x v="1"/>
          </reference>
          <reference field="3" count="1" selected="0">
            <x v="1"/>
          </reference>
          <reference field="4" count="5">
            <x v="1"/>
            <x v="2"/>
            <x v="6"/>
            <x v="7"/>
            <x v="9"/>
          </reference>
        </references>
      </pivotArea>
    </format>
    <format dxfId="354">
      <pivotArea field="3" grandCol="1" axis="axisRow" fieldPosition="0">
        <references count="2">
          <reference field="4294967294" count="2" selected="0">
            <x v="0"/>
            <x v="1"/>
          </reference>
          <reference field="3" count="1">
            <x v="1"/>
          </reference>
        </references>
      </pivotArea>
    </format>
    <format dxfId="355">
      <pivotArea dataOnly="0" labelOnly="1" fieldPosition="0">
        <references count="1">
          <reference field="4" count="0"/>
        </references>
      </pivotArea>
    </format>
    <format dxfId="356">
      <pivotArea field="4" grandCol="1" axis="axisRow" fieldPosition="1">
        <references count="3">
          <reference field="4294967294" count="2" selected="0">
            <x v="0"/>
            <x v="1"/>
          </reference>
          <reference field="3" count="1" selected="0">
            <x v="1"/>
          </reference>
          <reference field="4" count="6">
            <x v="0"/>
            <x v="1"/>
            <x v="2"/>
            <x v="6"/>
            <x v="7"/>
            <x v="9"/>
          </reference>
        </references>
      </pivotArea>
    </format>
    <format dxfId="314">
      <pivotArea field="4" grandCol="1" axis="axisRow" fieldPosition="1">
        <references count="3">
          <reference field="4294967294" count="2" selected="0">
            <x v="0"/>
            <x v="1"/>
          </reference>
          <reference field="3" count="1" selected="0">
            <x v="1"/>
          </reference>
          <reference field="4" count="11">
            <x v="0"/>
            <x v="1"/>
            <x v="2"/>
            <x v="3"/>
            <x v="11"/>
            <x v="13"/>
            <x v="14"/>
            <x v="15"/>
            <x v="16"/>
            <x v="18"/>
            <x v="21"/>
          </reference>
        </references>
      </pivotArea>
    </format>
    <format dxfId="313">
      <pivotArea dataOnly="0" labelOnly="1" fieldPosition="0">
        <references count="2">
          <reference field="3" count="1" selected="0">
            <x v="1"/>
          </reference>
          <reference field="4" count="1">
            <x v="16"/>
          </reference>
        </references>
      </pivotArea>
    </format>
    <format dxfId="312">
      <pivotArea field="4" grandCol="1" axis="axisRow" fieldPosition="1">
        <references count="3">
          <reference field="4294967294" count="2" selected="0">
            <x v="0"/>
            <x v="1"/>
          </reference>
          <reference field="3" count="1" selected="0">
            <x v="1"/>
          </reference>
          <reference field="4" count="1">
            <x v="16"/>
          </reference>
        </references>
      </pivotArea>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ablaDinámica3"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6" indent="0" outline="1" outlineData="1" multipleFieldFilters="0">
  <location ref="A5:E10" firstHeaderRow="1" firstDataRow="2" firstDataCol="1" rowPageCount="1" colPageCount="1"/>
  <pivotFields count="16">
    <pivotField showAll="0" defaultSubtotal="0"/>
    <pivotField showAll="0" topAutoShow="0"/>
    <pivotField showAll="0" topAutoShow="0"/>
    <pivotField axis="axisRow" showAll="0" defaultSubtotal="0">
      <items count="6">
        <item x="2"/>
        <item x="0"/>
        <item h="1" x="1"/>
        <item h="1" x="4"/>
        <item x="3"/>
        <item h="1" m="1" x="5"/>
      </items>
    </pivotField>
    <pivotField showAll="0" defaultSubtotal="0"/>
    <pivotField showAll="0" defaultSubtotal="0"/>
    <pivotField axis="axisPage" multipleItemSelectionAllowed="1" showAll="0" topAutoShow="0">
      <items count="4">
        <item x="0"/>
        <item x="1"/>
        <item x="2"/>
        <item t="default"/>
      </items>
    </pivotField>
    <pivotField showAll="0" defaultSubtotal="0"/>
    <pivotField showAll="0" topAutoShow="0" defaultSubtotal="0"/>
    <pivotField showAll="0" defaultSubtotal="0"/>
    <pivotField showAll="0" topAutoShow="0"/>
    <pivotField showAll="0" topAutoShow="0" defaultSubtotal="0"/>
    <pivotField axis="axisCol" showAll="0" topAutoShow="0">
      <items count="5">
        <item x="0"/>
        <item x="1"/>
        <item x="2"/>
        <item x="3"/>
        <item t="default"/>
      </items>
    </pivotField>
    <pivotField numFmtId="173" showAll="0" topAutoShow="0"/>
    <pivotField dataField="1" showAll="0" topAutoShow="0"/>
    <pivotField showAll="0" topAutoShow="0"/>
  </pivotFields>
  <rowFields count="1">
    <field x="3"/>
  </rowFields>
  <rowItems count="4">
    <i>
      <x/>
    </i>
    <i>
      <x v="1"/>
    </i>
    <i>
      <x v="4"/>
    </i>
    <i t="grand">
      <x/>
    </i>
  </rowItems>
  <colFields count="1">
    <field x="12"/>
  </colFields>
  <colItems count="4">
    <i>
      <x/>
    </i>
    <i>
      <x v="1"/>
    </i>
    <i>
      <x v="2"/>
    </i>
    <i t="grand">
      <x/>
    </i>
  </colItems>
  <pageFields count="1">
    <pageField fld="6" hier="0"/>
  </pageFields>
  <dataFields count="1">
    <dataField name="Cuenta de AUDIENCIA" fld="14" subtotal="count" baseField="0" baseItem="0" numFmtId="3"/>
  </dataFields>
  <formats count="12">
    <format dxfId="477">
      <pivotArea outline="0" fieldPosition="0">
        <references count="2">
          <reference field="4294967294" count="1" selected="0">
            <x v="0"/>
          </reference>
          <reference field="12" count="1" selected="0">
            <x v="0"/>
          </reference>
        </references>
      </pivotArea>
    </format>
    <format dxfId="476">
      <pivotArea grandRow="1" grandCol="1" outline="0" fieldPosition="0">
        <references count="1">
          <reference field="4294967294" count="1" selected="0">
            <x v="0"/>
          </reference>
        </references>
      </pivotArea>
    </format>
    <format dxfId="475">
      <pivotArea grandRow="1" outline="0" fieldPosition="0"/>
    </format>
    <format dxfId="474">
      <pivotArea dataOnly="0" labelOnly="1" grandRow="1" outline="0" fieldPosition="0"/>
    </format>
    <format dxfId="473">
      <pivotArea outline="0" fieldPosition="0"/>
    </format>
    <format dxfId="472">
      <pivotArea outline="0" fieldPosition="0"/>
    </format>
    <format dxfId="471">
      <pivotArea outline="0" fieldPosition="0"/>
    </format>
    <format dxfId="470">
      <pivotArea outline="0" fieldPosition="0"/>
    </format>
    <format dxfId="469">
      <pivotArea outline="0" fieldPosition="0"/>
    </format>
    <format dxfId="468">
      <pivotArea collapsedLevelsAreSubtotals="1" fieldPosition="0">
        <references count="2">
          <reference field="3" count="0"/>
          <reference field="12" count="1" selected="0">
            <x v="0"/>
          </reference>
        </references>
      </pivotArea>
    </format>
    <format dxfId="467">
      <pivotArea collapsedLevelsAreSubtotals="1" fieldPosition="0">
        <references count="2">
          <reference field="3" count="0"/>
          <reference field="12" count="1" selected="0">
            <x v="1"/>
          </reference>
        </references>
      </pivotArea>
    </format>
    <format dxfId="466">
      <pivotArea collapsedLevelsAreSubtotals="1" fieldPosition="0">
        <references count="2">
          <reference field="3" count="0"/>
          <reference field="12" count="1" selected="0">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ablaDinámica2"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6" indent="0" outline="1" outlineData="1" multipleFieldFilters="0">
  <location ref="A30:C51" firstHeaderRow="1" firstDataRow="2" firstDataCol="1" rowPageCount="1" colPageCount="1"/>
  <pivotFields count="16">
    <pivotField showAll="0" defaultSubtotal="0"/>
    <pivotField showAll="0" topAutoShow="0"/>
    <pivotField showAll="0" topAutoShow="0"/>
    <pivotField showAll="0" defaultSubtotal="0"/>
    <pivotField axis="axisRow" showAll="0" sortType="descending" defaultSubtotal="0">
      <items count="25">
        <item x="4"/>
        <item x="6"/>
        <item x="2"/>
        <item x="13"/>
        <item x="1"/>
        <item x="17"/>
        <item m="1" x="24"/>
        <item x="21"/>
        <item m="1" x="22"/>
        <item x="0"/>
        <item x="3"/>
        <item x="5"/>
        <item x="7"/>
        <item x="8"/>
        <item x="9"/>
        <item x="10"/>
        <item x="11"/>
        <item x="12"/>
        <item x="14"/>
        <item x="15"/>
        <item x="16"/>
        <item x="18"/>
        <item x="19"/>
        <item x="20"/>
        <item m="1" x="23"/>
      </items>
      <autoSortScope>
        <pivotArea dataOnly="0" outline="0" fieldPosition="0">
          <references count="1">
            <reference field="4294967294" count="1" selected="0">
              <x v="0"/>
            </reference>
          </references>
        </pivotArea>
      </autoSortScope>
    </pivotField>
    <pivotField showAll="0" defaultSubtotal="0"/>
    <pivotField axis="axisPage" multipleItemSelectionAllowed="1"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dataField="1" showAll="0" topAutoShow="0"/>
    <pivotField numFmtId="173" showAll="0" topAutoShow="0"/>
    <pivotField dataField="1" showAll="0" topAutoShow="0"/>
    <pivotField showAll="0" topAutoShow="0"/>
  </pivotFields>
  <rowFields count="1">
    <field x="4"/>
  </rowFields>
  <rowItems count="20">
    <i>
      <x v="12"/>
    </i>
    <i>
      <x v="2"/>
    </i>
    <i>
      <x v="1"/>
    </i>
    <i>
      <x v="15"/>
    </i>
    <i>
      <x v="13"/>
    </i>
    <i>
      <x v="4"/>
    </i>
    <i>
      <x v="18"/>
    </i>
    <i>
      <x v="22"/>
    </i>
    <i>
      <x/>
    </i>
    <i>
      <x v="10"/>
    </i>
    <i>
      <x v="3"/>
    </i>
    <i>
      <x v="21"/>
    </i>
    <i>
      <x v="16"/>
    </i>
    <i>
      <x v="20"/>
    </i>
    <i>
      <x v="11"/>
    </i>
    <i>
      <x v="9"/>
    </i>
    <i>
      <x v="14"/>
    </i>
    <i>
      <x v="5"/>
    </i>
    <i>
      <x v="19"/>
    </i>
    <i t="grand">
      <x/>
    </i>
  </rowItems>
  <colFields count="1">
    <field x="-2"/>
  </colFields>
  <colItems count="2">
    <i>
      <x/>
    </i>
    <i i="1">
      <x v="1"/>
    </i>
  </colItems>
  <pageFields count="1">
    <pageField fld="6" hier="0"/>
  </pageFields>
  <dataFields count="2">
    <dataField name="Cuenta de Sentimiento" fld="12" subtotal="count" baseField="0" baseItem="0"/>
    <dataField name="Suma de AUDIENCIA" fld="14" baseField="0" baseItem="0" numFmtId="3"/>
  </dataFields>
  <formats count="5">
    <format dxfId="482">
      <pivotArea grandRow="1" grandCol="1" outline="0" fieldPosition="0">
        <references count="1">
          <reference field="4294967294" count="1" selected="0">
            <x v="1"/>
          </reference>
        </references>
      </pivotArea>
    </format>
    <format dxfId="481">
      <pivotArea grandCol="1" outline="0" fieldPosition="0"/>
    </format>
    <format dxfId="480">
      <pivotArea grandCol="1" outline="0" fieldPosition="0"/>
    </format>
    <format dxfId="479">
      <pivotArea outline="0" fieldPosition="0"/>
    </format>
    <format dxfId="478">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TablaDinámica1"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6" indent="0" outline="1" outlineData="1" multipleFieldFilters="0">
  <location ref="A56:E77" firstHeaderRow="1" firstDataRow="2" firstDataCol="1" rowPageCount="1" colPageCount="1"/>
  <pivotFields count="16">
    <pivotField showAll="0" defaultSubtotal="0"/>
    <pivotField showAll="0" topAutoShow="0"/>
    <pivotField showAll="0" topAutoShow="0"/>
    <pivotField showAll="0" defaultSubtotal="0"/>
    <pivotField axis="axisRow" showAll="0" sortType="descending" defaultSubtotal="0">
      <items count="25">
        <item x="4"/>
        <item x="6"/>
        <item x="2"/>
        <item x="13"/>
        <item x="1"/>
        <item x="17"/>
        <item m="1" x="24"/>
        <item x="21"/>
        <item m="1" x="22"/>
        <item x="0"/>
        <item x="3"/>
        <item x="5"/>
        <item x="7"/>
        <item x="8"/>
        <item x="9"/>
        <item x="10"/>
        <item x="11"/>
        <item x="12"/>
        <item x="14"/>
        <item x="15"/>
        <item x="16"/>
        <item x="18"/>
        <item x="19"/>
        <item x="20"/>
        <item m="1" x="23"/>
      </items>
      <autoSortScope>
        <pivotArea dataOnly="0" outline="0" fieldPosition="0">
          <references count="1">
            <reference field="4294967294" count="1" selected="0">
              <x v="0"/>
            </reference>
          </references>
        </pivotArea>
      </autoSortScope>
    </pivotField>
    <pivotField showAll="0" defaultSubtotal="0"/>
    <pivotField axis="axisPage" multipleItemSelectionAllowed="1"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Col" dataField="1" showAll="0" topAutoShow="0">
      <items count="5">
        <item x="0"/>
        <item x="1"/>
        <item x="2"/>
        <item x="3"/>
        <item t="default"/>
      </items>
    </pivotField>
    <pivotField numFmtId="173" showAll="0" topAutoShow="0"/>
    <pivotField showAll="0" topAutoShow="0"/>
    <pivotField showAll="0" topAutoShow="0"/>
  </pivotFields>
  <rowFields count="1">
    <field x="4"/>
  </rowFields>
  <rowItems count="20">
    <i>
      <x v="12"/>
    </i>
    <i>
      <x v="2"/>
    </i>
    <i>
      <x v="1"/>
    </i>
    <i>
      <x v="15"/>
    </i>
    <i>
      <x v="13"/>
    </i>
    <i>
      <x v="4"/>
    </i>
    <i>
      <x v="18"/>
    </i>
    <i>
      <x v="22"/>
    </i>
    <i>
      <x/>
    </i>
    <i>
      <x v="10"/>
    </i>
    <i>
      <x v="3"/>
    </i>
    <i>
      <x v="21"/>
    </i>
    <i>
      <x v="16"/>
    </i>
    <i>
      <x v="20"/>
    </i>
    <i>
      <x v="11"/>
    </i>
    <i>
      <x v="9"/>
    </i>
    <i>
      <x v="14"/>
    </i>
    <i>
      <x v="5"/>
    </i>
    <i>
      <x v="19"/>
    </i>
    <i t="grand">
      <x/>
    </i>
  </rowItems>
  <colFields count="1">
    <field x="12"/>
  </colFields>
  <colItems count="4">
    <i>
      <x/>
    </i>
    <i>
      <x v="1"/>
    </i>
    <i>
      <x v="2"/>
    </i>
    <i t="grand">
      <x/>
    </i>
  </colItems>
  <pageFields count="1">
    <pageField fld="6" hier="0"/>
  </pageFields>
  <dataFields count="1">
    <dataField name="Cuenta de Sentimiento" fld="12" subtotal="count" baseField="0" baseItem="0" numFmtId="3"/>
  </dataFields>
  <formats count="20">
    <format dxfId="501">
      <pivotArea grandCol="1" outline="0" fieldPosition="0"/>
    </format>
    <format dxfId="500">
      <pivotArea grandCol="1" outline="0" fieldPosition="0"/>
    </format>
    <format dxfId="499">
      <pivotArea outline="0" fieldPosition="0"/>
    </format>
    <format dxfId="498">
      <pivotArea grandCol="1" outline="0" fieldPosition="0"/>
    </format>
    <format dxfId="497">
      <pivotArea grandCol="1" outline="0" fieldPosition="0"/>
    </format>
    <format dxfId="496">
      <pivotArea outline="0" fieldPosition="0"/>
    </format>
    <format dxfId="495">
      <pivotArea outline="0" collapsedLevelsAreSubtotals="1" fieldPosition="0">
        <references count="1">
          <reference field="12" count="1" selected="0">
            <x v="0"/>
          </reference>
        </references>
      </pivotArea>
    </format>
    <format dxfId="494">
      <pivotArea outline="0" collapsedLevelsAreSubtotals="1" fieldPosition="0">
        <references count="1">
          <reference field="12" count="1" selected="0">
            <x v="1"/>
          </reference>
        </references>
      </pivotArea>
    </format>
    <format dxfId="493">
      <pivotArea dataOnly="0" labelOnly="1" fieldPosition="0">
        <references count="1">
          <reference field="4" count="3">
            <x v="0"/>
            <x v="1"/>
            <x v="2"/>
          </reference>
        </references>
      </pivotArea>
    </format>
    <format dxfId="492">
      <pivotArea dataOnly="0" labelOnly="1" fieldPosition="0">
        <references count="1">
          <reference field="4" count="4">
            <x v="0"/>
            <x v="1"/>
            <x v="2"/>
            <x v="3"/>
          </reference>
        </references>
      </pivotArea>
    </format>
    <format dxfId="491">
      <pivotArea dataOnly="0" labelOnly="1" fieldPosition="0">
        <references count="1">
          <reference field="4" count="3">
            <x v="0"/>
            <x v="2"/>
            <x v="4"/>
          </reference>
        </references>
      </pivotArea>
    </format>
    <format dxfId="490">
      <pivotArea dataOnly="0" labelOnly="1" fieldPosition="0">
        <references count="1">
          <reference field="4" count="3">
            <x v="0"/>
            <x v="2"/>
            <x v="4"/>
          </reference>
        </references>
      </pivotArea>
    </format>
    <format dxfId="489">
      <pivotArea dataOnly="0" labelOnly="1" fieldPosition="0">
        <references count="1">
          <reference field="4" count="4">
            <x v="0"/>
            <x v="2"/>
            <x v="5"/>
            <x v="6"/>
          </reference>
        </references>
      </pivotArea>
    </format>
    <format dxfId="488">
      <pivotArea dataOnly="0" labelOnly="1" fieldPosition="0">
        <references count="1">
          <reference field="4" count="3">
            <x v="1"/>
            <x v="3"/>
            <x v="4"/>
          </reference>
        </references>
      </pivotArea>
    </format>
    <format dxfId="487">
      <pivotArea collapsedLevelsAreSubtotals="1" fieldPosition="0">
        <references count="2">
          <reference field="4" count="7">
            <x v="0"/>
            <x v="1"/>
            <x v="2"/>
            <x v="3"/>
            <x v="4"/>
            <x v="5"/>
            <x v="6"/>
          </reference>
          <reference field="12" count="1" selected="0">
            <x v="2"/>
          </reference>
        </references>
      </pivotArea>
    </format>
    <format dxfId="486">
      <pivotArea dataOnly="0" labelOnly="1" fieldPosition="0">
        <references count="1">
          <reference field="4" count="2">
            <x v="2"/>
            <x v="6"/>
          </reference>
        </references>
      </pivotArea>
    </format>
    <format dxfId="485">
      <pivotArea dataOnly="0" labelOnly="1" fieldPosition="0">
        <references count="1">
          <reference field="4" count="5">
            <x v="0"/>
            <x v="1"/>
            <x v="3"/>
            <x v="4"/>
            <x v="5"/>
          </reference>
        </references>
      </pivotArea>
    </format>
    <format dxfId="484">
      <pivotArea dataOnly="0" labelOnly="1" fieldPosition="0">
        <references count="1">
          <reference field="4" count="3">
            <x v="1"/>
            <x v="2"/>
            <x v="4"/>
          </reference>
        </references>
      </pivotArea>
    </format>
    <format dxfId="483">
      <pivotArea dataOnly="0" labelOnly="1" fieldPosition="0">
        <references count="1">
          <reference field="4" count="4">
            <x v="0"/>
            <x v="5"/>
            <x v="6"/>
            <x v="8"/>
          </reference>
        </references>
      </pivotArea>
    </format>
    <format dxfId="311">
      <pivotArea collapsedLevelsAreSubtotals="1" fieldPosition="0">
        <references count="2">
          <reference field="4" count="19">
            <x v="0"/>
            <x v="1"/>
            <x v="2"/>
            <x v="3"/>
            <x v="4"/>
            <x v="5"/>
            <x v="9"/>
            <x v="10"/>
            <x v="11"/>
            <x v="12"/>
            <x v="13"/>
            <x v="14"/>
            <x v="15"/>
            <x v="16"/>
            <x v="18"/>
            <x v="19"/>
            <x v="20"/>
            <x v="21"/>
            <x v="22"/>
          </reference>
          <reference field="12" count="1" selected="0">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ablaDinámica4"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6" indent="0" outline="1" outlineData="1" multipleFieldFilters="0">
  <location ref="A17:E22" firstHeaderRow="1" firstDataRow="2" firstDataCol="1" rowPageCount="1" colPageCount="1"/>
  <pivotFields count="16">
    <pivotField showAll="0" defaultSubtotal="0"/>
    <pivotField showAll="0" topAutoShow="0"/>
    <pivotField showAll="0" topAutoShow="0"/>
    <pivotField axis="axisRow" showAll="0" defaultSubtotal="0">
      <items count="6">
        <item x="2"/>
        <item x="0"/>
        <item h="1" x="1"/>
        <item h="1" x="4"/>
        <item x="3"/>
        <item h="1" m="1" x="5"/>
      </items>
    </pivotField>
    <pivotField showAll="0" defaultSubtotal="0"/>
    <pivotField showAll="0" defaultSubtotal="0"/>
    <pivotField axis="axisPage" multipleItemSelectionAllowed="1" showAll="0" topAutoShow="0">
      <items count="4">
        <item x="0"/>
        <item x="1"/>
        <item x="2"/>
        <item t="default"/>
      </items>
    </pivotField>
    <pivotField showAll="0" defaultSubtotal="0"/>
    <pivotField showAll="0" topAutoShow="0" defaultSubtotal="0"/>
    <pivotField showAll="0" defaultSubtotal="0"/>
    <pivotField showAll="0" topAutoShow="0"/>
    <pivotField showAll="0" topAutoShow="0" defaultSubtotal="0"/>
    <pivotField axis="axisCol" showAll="0" topAutoShow="0">
      <items count="5">
        <item x="0"/>
        <item x="1"/>
        <item x="2"/>
        <item x="3"/>
        <item t="default"/>
      </items>
    </pivotField>
    <pivotField numFmtId="173" showAll="0" topAutoShow="0"/>
    <pivotField dataField="1" showAll="0" topAutoShow="0"/>
    <pivotField showAll="0" topAutoShow="0"/>
  </pivotFields>
  <rowFields count="1">
    <field x="3"/>
  </rowFields>
  <rowItems count="4">
    <i>
      <x/>
    </i>
    <i>
      <x v="1"/>
    </i>
    <i>
      <x v="4"/>
    </i>
    <i t="grand">
      <x/>
    </i>
  </rowItems>
  <colFields count="1">
    <field x="12"/>
  </colFields>
  <colItems count="4">
    <i>
      <x/>
    </i>
    <i>
      <x v="1"/>
    </i>
    <i>
      <x v="2"/>
    </i>
    <i t="grand">
      <x/>
    </i>
  </colItems>
  <pageFields count="1">
    <pageField fld="6" hier="0"/>
  </pageFields>
  <dataFields count="1">
    <dataField name="Suma de AUDIENCIA" fld="14" baseField="0" baseItem="0" numFmtId="3"/>
  </dataFields>
  <formats count="7">
    <format dxfId="508">
      <pivotArea outline="0" fieldPosition="0">
        <references count="2">
          <reference field="4294967294" count="1" selected="0">
            <x v="0"/>
          </reference>
          <reference field="12" count="1" selected="0">
            <x v="0"/>
          </reference>
        </references>
      </pivotArea>
    </format>
    <format dxfId="507">
      <pivotArea grandRow="1" grandCol="1" outline="0" fieldPosition="0">
        <references count="1">
          <reference field="4294967294" count="1" selected="0">
            <x v="0"/>
          </reference>
        </references>
      </pivotArea>
    </format>
    <format dxfId="506">
      <pivotArea grandCol="1" outline="0" fieldPosition="0"/>
    </format>
    <format dxfId="505">
      <pivotArea grandCol="1" outline="0" fieldPosition="0"/>
    </format>
    <format dxfId="504">
      <pivotArea outline="0" fieldPosition="0"/>
    </format>
    <format dxfId="503">
      <pivotArea outline="0" fieldPosition="0"/>
    </format>
    <format dxfId="502">
      <pivotArea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TablaDinámica5" cacheId="4" autoFormatId="0" applyNumberFormats="0" applyBorderFormats="0" applyFontFormats="0" applyPatternFormats="0" applyAlignmentFormats="0" applyWidthHeightFormats="1" dataCaption="Valores" updatedVersion="5" minRefreshableVersion="3" showMultipleLabel="0" showMemberPropertyTips="0" useAutoFormatting="1" itemPrintTitles="1" createdVersion="5" indent="0" outline="1" outlineData="1" multipleFieldFilters="0">
  <location ref="A27:I32" firstHeaderRow="1" firstDataRow="2" firstDataCol="1" rowPageCount="1" colPageCount="1"/>
  <pivotFields count="15">
    <pivotField axis="axisCol" showAll="0" topAutoShow="0">
      <items count="9">
        <item x="0"/>
        <item x="1"/>
        <item x="2"/>
        <item x="3"/>
        <item x="4"/>
        <item x="5"/>
        <item x="6"/>
        <item x="7"/>
        <item t="default"/>
      </items>
    </pivotField>
    <pivotField showAll="0" topAutoShow="0">
      <items count="6">
        <item x="0"/>
        <item x="1"/>
        <item x="2"/>
        <item x="3"/>
        <item x="4"/>
        <item t="default"/>
      </items>
    </pivotField>
    <pivotField showAll="0" topAutoShow="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topAutoShow="0" defaultSubtotal="0"/>
    <pivotField showAll="0" topAutoShow="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topAutoShow="0"/>
    <pivotField axis="axisPage" showAll="0" topAutoShow="0">
      <items count="5">
        <item x="0"/>
        <item x="1"/>
        <item x="2"/>
        <item x="3"/>
        <item t="default"/>
      </items>
    </pivotField>
    <pivotField showAll="0" topAutoShow="0"/>
    <pivotField showAll="0" topAutoShow="0"/>
    <pivotField showAll="0" topAutoShow="0"/>
    <pivotField showAll="0" topAutoShow="0"/>
    <pivotField showAll="0" topAutoShow="0"/>
    <pivotField axis="axisRow" dataField="1" showAll="0" topAutoShow="0" defaultSubtotal="0">
      <items count="4">
        <item x="1"/>
        <item x="2"/>
        <item x="0"/>
        <item x="3"/>
      </items>
    </pivotField>
    <pivotField numFmtId="173" showAll="0" topAutoShow="0"/>
    <pivotField showAll="0" topAutoShow="0"/>
  </pivotFields>
  <rowFields count="1">
    <field x="12"/>
  </rowFields>
  <rowItems count="4">
    <i>
      <x/>
    </i>
    <i>
      <x v="1"/>
    </i>
    <i>
      <x v="2"/>
    </i>
    <i t="grand">
      <x/>
    </i>
  </rowItems>
  <colFields count="1">
    <field x="0"/>
  </colFields>
  <colItems count="8">
    <i>
      <x/>
    </i>
    <i>
      <x v="1"/>
    </i>
    <i>
      <x v="2"/>
    </i>
    <i>
      <x v="3"/>
    </i>
    <i>
      <x v="4"/>
    </i>
    <i>
      <x v="5"/>
    </i>
    <i>
      <x v="6"/>
    </i>
    <i t="grand">
      <x/>
    </i>
  </colItems>
  <pageFields count="1">
    <pageField fld="6" item="0"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TablaDinámica4" cacheId="2" autoFormatId="0" applyNumberFormats="0" applyBorderFormats="0" applyFontFormats="0" applyPatternFormats="0" applyAlignmentFormats="0" applyWidthHeightFormats="1" dataCaption="Valores" updatedVersion="5" minRefreshableVersion="3" showMultipleLabel="0" showMemberPropertyTips="0" useAutoFormatting="1" itemPrintTitles="1" createdVersion="5" indent="0" outline="1" outlineData="1" multipleFieldFilters="0">
  <location ref="A35:J40" firstHeaderRow="1" firstDataRow="2" firstDataCol="1" rowPageCount="1" colPageCount="1"/>
  <pivotFields count="15">
    <pivotField axis="axisCol" showAll="0" topAutoShow="0">
      <items count="9">
        <item x="0"/>
        <item x="1"/>
        <item x="2"/>
        <item x="3"/>
        <item x="4"/>
        <item x="5"/>
        <item x="6"/>
        <item x="7"/>
        <item t="default"/>
      </items>
    </pivotField>
    <pivotField showAll="0" topAutoShow="0"/>
    <pivotField showAll="0" topAutoShow="0"/>
    <pivotField showAll="0" topAutoShow="0" defaultSubtotal="0"/>
    <pivotField showAll="0" topAutoShow="0">
      <items count="30">
        <item x="0"/>
        <item x="10"/>
        <item x="20"/>
        <item x="28"/>
        <item x="1"/>
        <item x="3"/>
        <item x="14"/>
        <item x="26"/>
        <item x="15"/>
        <item x="18"/>
        <item x="23"/>
        <item x="6"/>
        <item x="7"/>
        <item x="21"/>
        <item x="22"/>
        <item x="4"/>
        <item x="12"/>
        <item x="11"/>
        <item x="8"/>
        <item x="13"/>
        <item x="5"/>
        <item x="9"/>
        <item x="2"/>
        <item x="25"/>
        <item x="17"/>
        <item x="19"/>
        <item x="24"/>
        <item x="16"/>
        <item x="27"/>
        <item t="default"/>
      </items>
    </pivotField>
    <pivotField showAll="0" topAutoShow="0"/>
    <pivotField axis="axisPage" showAll="0" topAutoShow="0">
      <items count="4">
        <item x="1"/>
        <item x="0"/>
        <item x="2"/>
        <item t="default"/>
      </items>
    </pivotField>
    <pivotField showAll="0" topAutoShow="0" defaultSubtotal="0"/>
    <pivotField showAll="0" topAutoShow="0" defaultSubtotal="0"/>
    <pivotField showAll="0" topAutoShow="0"/>
    <pivotField showAll="0" topAutoShow="0"/>
    <pivotField showAll="0" topAutoShow="0"/>
    <pivotField axis="axisRow" dataField="1" showAll="0" topAutoShow="0" defaultSubtotal="0">
      <items count="4">
        <item x="0"/>
        <item x="1"/>
        <item x="2"/>
        <item x="3"/>
      </items>
    </pivotField>
    <pivotField numFmtId="173" showAll="0" topAutoShow="0"/>
    <pivotField showAll="0" topAutoShow="0"/>
  </pivotFields>
  <rowFields count="1">
    <field x="12"/>
  </rowFields>
  <rowItems count="5">
    <i>
      <x/>
    </i>
    <i>
      <x v="1"/>
    </i>
    <i>
      <x v="2"/>
    </i>
    <i>
      <x v="3"/>
    </i>
    <i t="grand">
      <x/>
    </i>
  </rowItems>
  <colFields count="1">
    <field x="0"/>
  </colFields>
  <colItems count="9">
    <i>
      <x/>
    </i>
    <i>
      <x v="1"/>
    </i>
    <i>
      <x v="2"/>
    </i>
    <i>
      <x v="3"/>
    </i>
    <i>
      <x v="4"/>
    </i>
    <i>
      <x v="5"/>
    </i>
    <i>
      <x v="6"/>
    </i>
    <i>
      <x v="7"/>
    </i>
    <i t="grand">
      <x/>
    </i>
  </colItems>
  <pageFields count="1">
    <pageField fld="6" item="0"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TablaDinámica3" cacheId="3" autoFormatId="0" applyNumberFormats="0" applyBorderFormats="0" applyFontFormats="0" applyPatternFormats="0" applyAlignmentFormats="0" applyWidthHeightFormats="1" dataCaption="Valores" updatedVersion="8" minRefreshableVersion="3" showMultipleLabel="0" showMemberPropertyTips="0" useAutoFormatting="1" itemPrintTitles="1" createdVersion="5" indent="0" outline="1" outlineData="1" multipleFieldFilters="0">
  <location ref="A3:I8" firstHeaderRow="1" firstDataRow="2" firstDataCol="1" rowPageCount="1" colPageCount="1"/>
  <pivotFields count="21">
    <pivotField axis="axisCol" showAll="0" topAutoShow="0">
      <items count="22">
        <item x="0"/>
        <item x="1"/>
        <item x="2"/>
        <item x="3"/>
        <item x="4"/>
        <item x="5"/>
        <item x="6"/>
        <item h="1" x="7"/>
        <item h="1" x="8"/>
        <item h="1" x="9"/>
        <item h="1" x="10"/>
        <item h="1" x="11"/>
        <item h="1" x="12"/>
        <item h="1" x="13"/>
        <item h="1" x="14"/>
        <item h="1" x="15"/>
        <item h="1" x="16"/>
        <item h="1" x="17"/>
        <item h="1" x="18"/>
        <item h="1" x="19"/>
        <item h="1" x="20"/>
        <item t="default"/>
      </items>
    </pivotField>
    <pivotField showAll="0" topAutoShow="0"/>
    <pivotField showAll="0" topAutoShow="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topAutoShow="0">
      <items count="18">
        <item x="0"/>
        <item x="1"/>
        <item x="2"/>
        <item x="3"/>
        <item x="4"/>
        <item x="5"/>
        <item x="6"/>
        <item x="7"/>
        <item x="8"/>
        <item x="9"/>
        <item x="10"/>
        <item x="11"/>
        <item x="12"/>
        <item x="13"/>
        <item x="14"/>
        <item x="15"/>
        <item x="16"/>
        <item t="default"/>
      </items>
    </pivotField>
    <pivotField showAll="0" topAutoShow="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topAutoShow="0"/>
    <pivotField showAll="0" topAutoShow="0"/>
    <pivotField showAll="0" topAutoShow="0"/>
    <pivotField showAll="0" topAutoShow="0"/>
    <pivotField axis="axisPage" showAll="0" topAutoShow="0">
      <items count="3">
        <item x="0"/>
        <item x="1"/>
        <item t="default"/>
      </items>
    </pivotField>
    <pivotField showAll="0" topAutoShow="0"/>
    <pivotField showAll="0" topAutoShow="0"/>
    <pivotField showAll="0" topAutoShow="0">
      <items count="3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showAll="0" topAutoShow="0"/>
    <pivotField showAll="0" topAutoShow="0"/>
    <pivotField showAll="0" topAutoShow="0"/>
    <pivotField showAll="0" topAutoShow="0"/>
    <pivotField axis="axisRow" dataField="1" showAll="0" topAutoShow="0">
      <items count="4">
        <item x="1"/>
        <item x="2"/>
        <item x="0"/>
        <item t="default"/>
      </items>
    </pivotField>
    <pivotField numFmtId="173" showAll="0" topAutoShow="0"/>
    <pivotField showAll="0" topAutoShow="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topAutoShow="0"/>
  </pivotFields>
  <rowFields count="1">
    <field x="17"/>
  </rowFields>
  <rowItems count="4">
    <i>
      <x/>
    </i>
    <i>
      <x v="1"/>
    </i>
    <i>
      <x v="2"/>
    </i>
    <i t="grand">
      <x/>
    </i>
  </rowItems>
  <colFields count="1">
    <field x="0"/>
  </colFields>
  <colItems count="8">
    <i>
      <x/>
    </i>
    <i>
      <x v="1"/>
    </i>
    <i>
      <x v="2"/>
    </i>
    <i>
      <x v="3"/>
    </i>
    <i>
      <x v="4"/>
    </i>
    <i>
      <x v="5"/>
    </i>
    <i>
      <x v="6"/>
    </i>
    <i t="grand">
      <x/>
    </i>
  </colItems>
  <pageFields count="1">
    <pageField fld="9" item="0" hier="0"/>
  </pageFields>
  <dataFields count="1">
    <dataField name="Cuenta de ESTADO" fld="17"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TablaDinámica2" cacheId="3" autoFormatId="0" applyNumberFormats="0" applyBorderFormats="0" applyFontFormats="0" applyPatternFormats="0" applyAlignmentFormats="0" applyWidthHeightFormats="1" dataCaption="Valores" updatedVersion="8" minRefreshableVersion="3" showMultipleLabel="0" showMemberPropertyTips="0" useAutoFormatting="1" itemPrintTitles="1" createdVersion="5" indent="0" outline="1" outlineData="1" multipleFieldFilters="0">
  <location ref="A19:I24" firstHeaderRow="1" firstDataRow="2" firstDataCol="1" rowPageCount="1" colPageCount="1"/>
  <pivotFields count="21">
    <pivotField axis="axisCol" showAll="0" topAutoShow="0">
      <items count="22">
        <item h="1" x="0"/>
        <item h="1" x="1"/>
        <item h="1" x="2"/>
        <item h="1" x="3"/>
        <item h="1" x="4"/>
        <item h="1" x="5"/>
        <item h="1" x="6"/>
        <item h="1" x="7"/>
        <item h="1" x="8"/>
        <item h="1" x="9"/>
        <item h="1" x="10"/>
        <item h="1" x="11"/>
        <item h="1" x="12"/>
        <item h="1" x="13"/>
        <item x="14"/>
        <item x="15"/>
        <item x="16"/>
        <item x="17"/>
        <item x="18"/>
        <item x="19"/>
        <item x="20"/>
        <item t="default"/>
      </items>
    </pivotField>
    <pivotField showAll="0" topAutoShow="0"/>
    <pivotField showAll="0" topAutoShow="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topAutoShow="0">
      <items count="18">
        <item x="0"/>
        <item x="1"/>
        <item x="2"/>
        <item x="3"/>
        <item x="4"/>
        <item x="5"/>
        <item x="6"/>
        <item x="7"/>
        <item x="8"/>
        <item x="9"/>
        <item x="10"/>
        <item x="11"/>
        <item x="12"/>
        <item x="13"/>
        <item x="14"/>
        <item x="15"/>
        <item x="16"/>
        <item t="default"/>
      </items>
    </pivotField>
    <pivotField showAll="0" topAutoShow="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topAutoShow="0"/>
    <pivotField showAll="0" topAutoShow="0"/>
    <pivotField showAll="0" topAutoShow="0"/>
    <pivotField showAll="0" topAutoShow="0"/>
    <pivotField axis="axisPage" showAll="0" topAutoShow="0">
      <items count="3">
        <item x="0"/>
        <item x="1"/>
        <item t="default"/>
      </items>
    </pivotField>
    <pivotField showAll="0" topAutoShow="0"/>
    <pivotField showAll="0" topAutoShow="0"/>
    <pivotField showAll="0" topAutoShow="0">
      <items count="3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showAll="0" topAutoShow="0"/>
    <pivotField showAll="0" topAutoShow="0"/>
    <pivotField showAll="0" topAutoShow="0"/>
    <pivotField showAll="0" topAutoShow="0"/>
    <pivotField axis="axisRow" dataField="1" showAll="0" topAutoShow="0">
      <items count="4">
        <item x="1"/>
        <item x="2"/>
        <item x="0"/>
        <item t="default"/>
      </items>
    </pivotField>
    <pivotField numFmtId="173" showAll="0" topAutoShow="0"/>
    <pivotField showAll="0" topAutoShow="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topAutoShow="0"/>
  </pivotFields>
  <rowFields count="1">
    <field x="17"/>
  </rowFields>
  <rowItems count="4">
    <i>
      <x/>
    </i>
    <i>
      <x v="1"/>
    </i>
    <i>
      <x v="2"/>
    </i>
    <i t="grand">
      <x/>
    </i>
  </rowItems>
  <colFields count="1">
    <field x="0"/>
  </colFields>
  <colItems count="8">
    <i>
      <x v="14"/>
    </i>
    <i>
      <x v="15"/>
    </i>
    <i>
      <x v="16"/>
    </i>
    <i>
      <x v="17"/>
    </i>
    <i>
      <x v="18"/>
    </i>
    <i>
      <x v="19"/>
    </i>
    <i>
      <x v="20"/>
    </i>
    <i t="grand">
      <x/>
    </i>
  </colItems>
  <pageFields count="1">
    <pageField fld="9" item="0" hier="0"/>
  </pageFields>
  <dataFields count="1">
    <dataField name="Cuenta de ESTADO" fld="17"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TablaDinámica6" cacheId="3" autoFormatId="0" applyNumberFormats="0" applyBorderFormats="0" applyFontFormats="0" applyPatternFormats="0" applyAlignmentFormats="0" applyWidthHeightFormats="1" dataCaption="Valores" updatedVersion="8" minRefreshableVersion="3" showMultipleLabel="0" showMemberPropertyTips="0" useAutoFormatting="1" itemPrintTitles="1" createdVersion="5" indent="0" outline="1" outlineData="1" multipleFieldFilters="0">
  <location ref="A11:I16" firstHeaderRow="1" firstDataRow="2" firstDataCol="1" rowPageCount="1" colPageCount="1"/>
  <pivotFields count="21">
    <pivotField axis="axisCol" showAll="0" topAutoShow="0">
      <items count="22">
        <item h="1" x="0"/>
        <item h="1" x="1"/>
        <item h="1" x="2"/>
        <item h="1" x="3"/>
        <item h="1" x="4"/>
        <item h="1" x="5"/>
        <item h="1" x="6"/>
        <item x="7"/>
        <item x="8"/>
        <item x="9"/>
        <item x="10"/>
        <item x="11"/>
        <item x="12"/>
        <item x="13"/>
        <item h="1" x="14"/>
        <item h="1" x="15"/>
        <item h="1" x="16"/>
        <item h="1" x="17"/>
        <item h="1" x="18"/>
        <item h="1" x="19"/>
        <item h="1" x="20"/>
        <item t="default"/>
      </items>
    </pivotField>
    <pivotField showAll="0" topAutoShow="0"/>
    <pivotField showAll="0" topAutoShow="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topAutoShow="0">
      <items count="18">
        <item x="0"/>
        <item x="1"/>
        <item x="2"/>
        <item x="3"/>
        <item x="4"/>
        <item x="5"/>
        <item x="6"/>
        <item x="7"/>
        <item x="8"/>
        <item x="9"/>
        <item x="10"/>
        <item x="11"/>
        <item x="12"/>
        <item x="13"/>
        <item x="14"/>
        <item x="15"/>
        <item x="16"/>
        <item t="default"/>
      </items>
    </pivotField>
    <pivotField showAll="0" topAutoShow="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topAutoShow="0"/>
    <pivotField showAll="0" topAutoShow="0"/>
    <pivotField showAll="0" topAutoShow="0"/>
    <pivotField showAll="0" topAutoShow="0"/>
    <pivotField axis="axisPage" showAll="0" topAutoShow="0">
      <items count="3">
        <item x="0"/>
        <item x="1"/>
        <item t="default"/>
      </items>
    </pivotField>
    <pivotField showAll="0" topAutoShow="0"/>
    <pivotField showAll="0" topAutoShow="0"/>
    <pivotField showAll="0" topAutoShow="0">
      <items count="3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t="default"/>
      </items>
    </pivotField>
    <pivotField showAll="0" topAutoShow="0"/>
    <pivotField showAll="0" topAutoShow="0"/>
    <pivotField showAll="0" topAutoShow="0"/>
    <pivotField showAll="0" topAutoShow="0"/>
    <pivotField axis="axisRow" dataField="1" showAll="0" topAutoShow="0">
      <items count="4">
        <item x="1"/>
        <item x="2"/>
        <item x="0"/>
        <item t="default"/>
      </items>
    </pivotField>
    <pivotField numFmtId="173" showAll="0" topAutoShow="0"/>
    <pivotField showAll="0" topAutoShow="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topAutoShow="0"/>
  </pivotFields>
  <rowFields count="1">
    <field x="17"/>
  </rowFields>
  <rowItems count="4">
    <i>
      <x/>
    </i>
    <i>
      <x v="1"/>
    </i>
    <i>
      <x v="2"/>
    </i>
    <i t="grand">
      <x/>
    </i>
  </rowItems>
  <colFields count="1">
    <field x="0"/>
  </colFields>
  <colItems count="8">
    <i>
      <x v="7"/>
    </i>
    <i>
      <x v="8"/>
    </i>
    <i>
      <x v="9"/>
    </i>
    <i>
      <x v="10"/>
    </i>
    <i>
      <x v="11"/>
    </i>
    <i>
      <x v="12"/>
    </i>
    <i>
      <x v="13"/>
    </i>
    <i t="grand">
      <x/>
    </i>
  </colItems>
  <pageFields count="1">
    <pageField fld="9" item="0" hier="0"/>
  </pageFields>
  <dataFields count="1">
    <dataField name="Cuenta de ESTADO" fld="17"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TablaDinámica1" cacheId="2" autoFormatId="0" applyNumberFormats="0" applyBorderFormats="0" applyFontFormats="0" applyPatternFormats="0" applyAlignmentFormats="0" applyWidthHeightFormats="1" dataCaption="Valores" updatedVersion="5" minRefreshableVersion="3" showMultipleLabel="0" showMemberPropertyTips="0" useAutoFormatting="1" itemPrintTitles="1" createdVersion="5" indent="0" outline="1" outlineData="1" multipleFieldFilters="0">
  <location ref="A43:A44" firstHeaderRow="1" firstDataRow="1" firstDataCol="0" rowPageCount="1" colPageCount="1"/>
  <pivotFields count="15">
    <pivotField axis="axisPage" showAll="0" topAutoShow="0">
      <items count="9">
        <item x="0"/>
        <item h="1" x="1"/>
        <item h="1" x="2"/>
        <item h="1" x="3"/>
        <item h="1" x="4"/>
        <item h="1" x="5"/>
        <item h="1" x="6"/>
        <item h="1" x="7"/>
        <item t="default"/>
      </items>
    </pivotField>
    <pivotField showAll="0" topAutoShow="0"/>
    <pivotField showAll="0" topAutoShow="0"/>
    <pivotField showAll="0" topAutoShow="0" defaultSubtotal="0"/>
    <pivotField showAll="0" topAutoShow="0"/>
    <pivotField showAll="0" topAutoShow="0"/>
    <pivotField showAll="0" topAutoShow="0"/>
    <pivotField showAll="0" topAutoShow="0" defaultSubtotal="0"/>
    <pivotField showAll="0" topAutoShow="0"/>
    <pivotField showAll="0" topAutoShow="0"/>
    <pivotField showAll="0" topAutoShow="0"/>
    <pivotField showAll="0" topAutoShow="0"/>
    <pivotField showAll="0" topAutoShow="0" defaultSubtotal="0"/>
    <pivotField numFmtId="173" showAll="0" topAutoShow="0"/>
    <pivotField dataField="1" showAll="0" topAutoShow="0">
      <items count="1">
        <item t="default"/>
      </items>
    </pivotField>
  </pivotFields>
  <rowItems count="1">
    <i/>
  </rowItems>
  <colItems count="1">
    <i/>
  </colItems>
  <pageFields count="1">
    <pageField fld="0" hier="0"/>
  </pageFields>
  <dataFields count="1">
    <dataField name="Suma de AUDIENCIA" fld="14"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TablaDinámica11" cacheId="73" dataOnRows="1" autoFormatId="0" applyNumberFormats="0" applyBorderFormats="0" applyFontFormats="0" applyPatternFormats="0" applyAlignmentFormats="0" applyWidthHeightFormats="1" dataCaption="Datos" updatedVersion="6" showMultipleLabel="0" showDrill="0" showMemberPropertyTips="0" useAutoFormatting="1" itemPrintTitles="1" createdVersion="1" indent="0" compactData="0" gridDropZones="1">
  <location ref="A3:E191" firstHeaderRow="1" firstDataRow="2" firstDataCol="1" rowPageCount="1" colPageCount="1"/>
  <pivotFields count="16">
    <pivotField showAll="0" includeNewItemsInFilter="1" defaultSubtotal="0"/>
    <pivotField compact="0" outline="0" showAll="0" topAutoShow="0" includeNewItemsInFilter="1"/>
    <pivotField axis="axisRow" compact="0" outline="0" showAll="0" topAutoShow="0" includeNewItemsInFilter="1" sortType="descending">
      <items count="243">
        <item x="11"/>
        <item x="4"/>
        <item x="5"/>
        <item x="12"/>
        <item x="0"/>
        <item x="2"/>
        <item x="9"/>
        <item x="14"/>
        <item x="125"/>
        <item x="215"/>
        <item x="241"/>
        <item x="52"/>
        <item x="216"/>
        <item x="23"/>
        <item x="43"/>
        <item x="16"/>
        <item x="85"/>
        <item x="97"/>
        <item x="10"/>
        <item x="47"/>
        <item x="84"/>
        <item x="98"/>
        <item x="15"/>
        <item x="133"/>
        <item x="7"/>
        <item x="138"/>
        <item x="141"/>
        <item x="105"/>
        <item x="18"/>
        <item x="124"/>
        <item x="104"/>
        <item x="46"/>
        <item x="91"/>
        <item x="131"/>
        <item x="143"/>
        <item x="127"/>
        <item x="80"/>
        <item x="21"/>
        <item x="90"/>
        <item x="13"/>
        <item x="6"/>
        <item x="111"/>
        <item x="20"/>
        <item x="103"/>
        <item x="30"/>
        <item x="121"/>
        <item x="128"/>
        <item x="61"/>
        <item x="150"/>
        <item x="220"/>
        <item x="99"/>
        <item x="63"/>
        <item x="64"/>
        <item x="55"/>
        <item x="117"/>
        <item x="120"/>
        <item x="68"/>
        <item x="89"/>
        <item x="37"/>
        <item x="156"/>
        <item x="140"/>
        <item x="147"/>
        <item x="142"/>
        <item x="145"/>
        <item x="146"/>
        <item x="144"/>
        <item x="225"/>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t="default"/>
      </items>
      <autoSortScope>
        <pivotArea dataOnly="0" outline="0" fieldPosition="0">
          <references count="1">
            <reference field="4294967294" count="1" selected="0">
              <x v="0"/>
            </reference>
          </references>
        </pivotArea>
      </autoSortScope>
    </pivotField>
    <pivotField showAll="0" includeNewItemsInFilter="1" defaultSubtotal="0"/>
    <pivotField showAll="0" includeNewItemsInFilter="1" defaultSubtotal="0"/>
    <pivotField showAll="0" includeNewItemsInFilter="1" defaultSubtotal="0"/>
    <pivotField axis="axisPage" compact="0" outline="0" multipleItemSelectionAllowed="1" showAll="0" topAutoShow="0" includeNewItemsInFilter="1">
      <items count="4">
        <item x="0"/>
        <item h="1" x="1"/>
        <item h="1" x="2"/>
        <item t="default"/>
      </items>
    </pivotField>
    <pivotField showAll="0" includeNewItemsInFilter="1" defaultSubtotal="0"/>
    <pivotField compact="0" outline="0" showAll="0" topAutoShow="0" includeNewItemsInFilter="1"/>
    <pivotField showAll="0" includeNewItemsInFilter="1" defaultSubtotal="0"/>
    <pivotField compact="0" outline="0" showAll="0" topAutoShow="0" includeNewItemsInFilter="1"/>
    <pivotField compact="0" outline="0" showAll="0" topAutoShow="0" includeNewItemsInFilter="1"/>
    <pivotField axis="axisCol" dataField="1" compact="0" outline="0" showAll="0" topAutoShow="0" includeNewItemsInFilter="1">
      <items count="5">
        <item x="0"/>
        <item x="1"/>
        <item x="3"/>
        <item x="2"/>
        <item t="default"/>
      </items>
    </pivotField>
    <pivotField compact="0" outline="0" showAll="0" topAutoShow="0" includeNewItemsInFilter="1"/>
    <pivotField compact="0" outline="0" showAll="0" topAutoShow="0" includeNewItemsInFilter="1"/>
    <pivotField compact="0" outline="0" showAll="0" topAutoShow="0" includeNewItemsInFilter="1"/>
  </pivotFields>
  <rowFields count="1">
    <field x="2"/>
  </rowFields>
  <rowItems count="187">
    <i>
      <x v="1"/>
    </i>
    <i>
      <x v="2"/>
    </i>
    <i>
      <x v="4"/>
    </i>
    <i>
      <x v="15"/>
    </i>
    <i>
      <x v="5"/>
    </i>
    <i>
      <x v="33"/>
    </i>
    <i>
      <x v="3"/>
    </i>
    <i>
      <x/>
    </i>
    <i>
      <x v="40"/>
    </i>
    <i>
      <x v="24"/>
    </i>
    <i>
      <x v="31"/>
    </i>
    <i>
      <x v="14"/>
    </i>
    <i>
      <x v="27"/>
    </i>
    <i>
      <x v="11"/>
    </i>
    <i>
      <x v="18"/>
    </i>
    <i>
      <x v="177"/>
    </i>
    <i>
      <x v="180"/>
    </i>
    <i>
      <x v="12"/>
    </i>
    <i>
      <x v="13"/>
    </i>
    <i>
      <x v="179"/>
    </i>
    <i>
      <x v="137"/>
    </i>
    <i>
      <x v="167"/>
    </i>
    <i>
      <x v="138"/>
    </i>
    <i>
      <x v="7"/>
    </i>
    <i>
      <x v="6"/>
    </i>
    <i>
      <x v="194"/>
    </i>
    <i>
      <x v="70"/>
    </i>
    <i>
      <x v="110"/>
    </i>
    <i>
      <x v="23"/>
    </i>
    <i>
      <x v="136"/>
    </i>
    <i>
      <x v="164"/>
    </i>
    <i>
      <x v="22"/>
    </i>
    <i>
      <x v="32"/>
    </i>
    <i>
      <x v="35"/>
    </i>
    <i>
      <x v="219"/>
    </i>
    <i>
      <x v="36"/>
    </i>
    <i>
      <x v="174"/>
    </i>
    <i>
      <x v="38"/>
    </i>
    <i>
      <x v="189"/>
    </i>
    <i>
      <x v="45"/>
    </i>
    <i>
      <x v="209"/>
    </i>
    <i>
      <x v="50"/>
    </i>
    <i>
      <x v="228"/>
    </i>
    <i>
      <x v="54"/>
    </i>
    <i>
      <x v="29"/>
    </i>
    <i>
      <x v="98"/>
    </i>
    <i>
      <x v="175"/>
    </i>
    <i>
      <x v="106"/>
    </i>
    <i>
      <x v="188"/>
    </i>
    <i>
      <x v="108"/>
    </i>
    <i>
      <x v="190"/>
    </i>
    <i>
      <x v="125"/>
    </i>
    <i>
      <x v="200"/>
    </i>
    <i>
      <x v="128"/>
    </i>
    <i>
      <x v="215"/>
    </i>
    <i>
      <x v="19"/>
    </i>
    <i>
      <x v="223"/>
    </i>
    <i>
      <x v="158"/>
    </i>
    <i>
      <x v="231"/>
    </i>
    <i>
      <x v="159"/>
    </i>
    <i>
      <x v="151"/>
    </i>
    <i>
      <x v="56"/>
    </i>
    <i>
      <x v="212"/>
    </i>
    <i>
      <x v="196"/>
    </i>
    <i>
      <x v="43"/>
    </i>
    <i>
      <x v="72"/>
    </i>
    <i>
      <x v="99"/>
    </i>
    <i>
      <x v="61"/>
    </i>
    <i>
      <x v="101"/>
    </i>
    <i>
      <x v="204"/>
    </i>
    <i>
      <x v="103"/>
    </i>
    <i>
      <x v="220"/>
    </i>
    <i>
      <x v="105"/>
    </i>
    <i>
      <x v="170"/>
    </i>
    <i>
      <x v="37"/>
    </i>
    <i>
      <x v="178"/>
    </i>
    <i>
      <x v="46"/>
    </i>
    <i>
      <x v="192"/>
    </i>
    <i>
      <x v="109"/>
    </i>
    <i>
      <x v="65"/>
    </i>
    <i>
      <x v="25"/>
    </i>
    <i>
      <x v="208"/>
    </i>
    <i>
      <x v="111"/>
    </i>
    <i>
      <x v="216"/>
    </i>
    <i>
      <x v="112"/>
    </i>
    <i>
      <x v="224"/>
    </i>
    <i>
      <x v="113"/>
    </i>
    <i>
      <x v="83"/>
    </i>
    <i>
      <x v="114"/>
    </i>
    <i>
      <x v="172"/>
    </i>
    <i>
      <x v="115"/>
    </i>
    <i>
      <x v="176"/>
    </i>
    <i>
      <x v="116"/>
    </i>
    <i>
      <x v="60"/>
    </i>
    <i>
      <x v="117"/>
    </i>
    <i>
      <x v="63"/>
    </i>
    <i>
      <x v="118"/>
    </i>
    <i>
      <x v="64"/>
    </i>
    <i>
      <x v="121"/>
    </i>
    <i>
      <x v="198"/>
    </i>
    <i>
      <x v="124"/>
    </i>
    <i>
      <x v="202"/>
    </i>
    <i>
      <x v="48"/>
    </i>
    <i>
      <x v="206"/>
    </i>
    <i>
      <x v="126"/>
    </i>
    <i>
      <x v="210"/>
    </i>
    <i>
      <x v="127"/>
    </i>
    <i>
      <x v="214"/>
    </i>
    <i>
      <x v="49"/>
    </i>
    <i>
      <x v="218"/>
    </i>
    <i>
      <x v="129"/>
    </i>
    <i>
      <x v="222"/>
    </i>
    <i>
      <x v="130"/>
    </i>
    <i>
      <x v="226"/>
    </i>
    <i>
      <x v="131"/>
    </i>
    <i>
      <x v="230"/>
    </i>
    <i>
      <x v="132"/>
    </i>
    <i>
      <x v="169"/>
    </i>
    <i>
      <x v="133"/>
    </i>
    <i>
      <x v="171"/>
    </i>
    <i>
      <x v="134"/>
    </i>
    <i>
      <x v="173"/>
    </i>
    <i>
      <x v="135"/>
    </i>
    <i>
      <x v="59"/>
    </i>
    <i>
      <x v="26"/>
    </i>
    <i>
      <x v="30"/>
    </i>
    <i>
      <x v="17"/>
    </i>
    <i>
      <x v="21"/>
    </i>
    <i>
      <x v="28"/>
    </i>
    <i>
      <x v="182"/>
    </i>
    <i>
      <x v="140"/>
    </i>
    <i>
      <x v="62"/>
    </i>
    <i>
      <x v="141"/>
    </i>
    <i>
      <x v="191"/>
    </i>
    <i>
      <x v="142"/>
    </i>
    <i>
      <x v="193"/>
    </i>
    <i>
      <x v="143"/>
    </i>
    <i>
      <x v="195"/>
    </i>
    <i>
      <x v="144"/>
    </i>
    <i>
      <x v="197"/>
    </i>
    <i>
      <x v="145"/>
    </i>
    <i>
      <x v="199"/>
    </i>
    <i>
      <x v="147"/>
    </i>
    <i>
      <x v="201"/>
    </i>
    <i>
      <x v="232"/>
    </i>
    <i>
      <x v="203"/>
    </i>
    <i>
      <x v="233"/>
    </i>
    <i>
      <x v="205"/>
    </i>
    <i>
      <x v="235"/>
    </i>
    <i>
      <x v="207"/>
    </i>
    <i>
      <x v="237"/>
    </i>
    <i>
      <x v="66"/>
    </i>
    <i>
      <x v="239"/>
    </i>
    <i>
      <x v="211"/>
    </i>
    <i>
      <x v="241"/>
    </i>
    <i>
      <x v="213"/>
    </i>
    <i>
      <x v="51"/>
    </i>
    <i>
      <x v="68"/>
    </i>
    <i>
      <x v="52"/>
    </i>
    <i>
      <x v="217"/>
    </i>
    <i>
      <x v="160"/>
    </i>
    <i>
      <x v="69"/>
    </i>
    <i>
      <x v="161"/>
    </i>
    <i>
      <x v="221"/>
    </i>
    <i>
      <x v="162"/>
    </i>
    <i>
      <x v="9"/>
    </i>
    <i>
      <x v="163"/>
    </i>
    <i>
      <x v="225"/>
    </i>
    <i>
      <x v="41"/>
    </i>
    <i>
      <x v="227"/>
    </i>
    <i>
      <x v="165"/>
    </i>
    <i>
      <x v="229"/>
    </i>
    <i>
      <x v="166"/>
    </i>
    <i>
      <x v="73"/>
    </i>
    <i>
      <x v="55"/>
    </i>
    <i>
      <x v="168"/>
    </i>
    <i>
      <x v="234"/>
    </i>
    <i>
      <x v="152"/>
    </i>
    <i>
      <x v="236"/>
    </i>
    <i>
      <x v="153"/>
    </i>
    <i>
      <x v="238"/>
    </i>
    <i>
      <x v="155"/>
    </i>
    <i>
      <x v="240"/>
    </i>
    <i>
      <x v="156"/>
    </i>
    <i>
      <x v="34"/>
    </i>
    <i>
      <x v="157"/>
    </i>
    <i t="grand">
      <x/>
    </i>
  </rowItems>
  <colFields count="1">
    <field x="12"/>
  </colFields>
  <colItems count="4">
    <i>
      <x/>
    </i>
    <i>
      <x v="1"/>
    </i>
    <i>
      <x v="3"/>
    </i>
    <i t="grand">
      <x/>
    </i>
  </colItems>
  <pageFields count="1">
    <pageField fld="6" hier="0"/>
  </pageFields>
  <dataFields count="1">
    <dataField name="Cuenta de Sentimiento" fld="12" subtotal="count" baseField="0" baseItem="0"/>
  </dataField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TablaDinámica6"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6:I15" firstHeaderRow="1" firstDataRow="3" firstDataCol="1" rowPageCount="1" colPageCount="1"/>
  <pivotFields count="16">
    <pivotField showAll="0" defaultSubtotal="0"/>
    <pivotField showAll="0" topAutoShow="0"/>
    <pivotField showAll="0" topAutoShow="0"/>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axis="axisRow" dataField="1" showAll="0" topAutoShow="0" defaultSubtotal="0">
      <items count="9">
        <item x="2"/>
        <item h="1" x="0"/>
        <item x="1"/>
        <item x="6"/>
        <item x="3"/>
        <item h="1" x="5"/>
        <item x="7"/>
        <item x="4"/>
        <item h="1" x="8"/>
      </items>
    </pivotField>
    <pivotField showAll="0" defaultSubtotal="0"/>
    <pivotField showAll="0" topAutoShow="0"/>
    <pivotField showAll="0" topAutoShow="0" defaultSubtotal="0"/>
    <pivotField axis="axisCol" showAll="0" topAutoShow="0">
      <items count="5">
        <item x="0"/>
        <item x="1"/>
        <item x="3"/>
        <item x="2"/>
        <item t="default"/>
      </items>
    </pivotField>
    <pivotField showAll="0" topAutoShow="0"/>
    <pivotField dataField="1" showAll="0" topAutoShow="0"/>
    <pivotField showAll="0" topAutoShow="0"/>
  </pivotFields>
  <rowFields count="1">
    <field x="8"/>
  </rowFields>
  <rowItems count="7">
    <i>
      <x/>
    </i>
    <i>
      <x v="2"/>
    </i>
    <i>
      <x v="3"/>
    </i>
    <i>
      <x v="4"/>
    </i>
    <i>
      <x v="6"/>
    </i>
    <i>
      <x v="7"/>
    </i>
    <i t="grand">
      <x/>
    </i>
  </rowItems>
  <colFields count="2">
    <field x="12"/>
    <field x="-2"/>
  </colFields>
  <colItems count="8">
    <i>
      <x/>
      <x/>
    </i>
    <i r="1" i="1">
      <x v="1"/>
    </i>
    <i>
      <x v="1"/>
      <x/>
    </i>
    <i r="1" i="1">
      <x v="1"/>
    </i>
    <i>
      <x v="3"/>
      <x/>
    </i>
    <i r="1" i="1">
      <x v="1"/>
    </i>
    <i t="grand">
      <x/>
    </i>
    <i t="grand" i="1">
      <x/>
    </i>
  </colItems>
  <pageFields count="1">
    <pageField fld="6" hier="0"/>
  </pageFields>
  <dataFields count="2">
    <dataField name="Cuenta de Zona" fld="8" subtotal="count" baseField="0" baseItem="0"/>
    <dataField name="Suma de AUDIENCIA" fld="14" baseField="0" baseItem="0" numFmtId="168"/>
  </dataFields>
  <formats count="71">
    <format dxfId="465">
      <pivotArea grandCol="1" outline="0" fieldPosition="0">
        <references count="1">
          <reference field="4294967294" count="1" selected="0">
            <x v="1"/>
          </reference>
        </references>
      </pivotArea>
    </format>
    <format dxfId="464">
      <pivotArea outline="0" fieldPosition="0">
        <references count="2">
          <reference field="4294967294" count="1" selected="0">
            <x v="0"/>
          </reference>
          <reference field="12" count="1" selected="0">
            <x v="0"/>
          </reference>
        </references>
      </pivotArea>
    </format>
    <format dxfId="463">
      <pivotArea outline="0" fieldPosition="0">
        <references count="2">
          <reference field="4294967294" count="1" selected="0">
            <x v="0"/>
          </reference>
          <reference field="12" count="1" selected="0">
            <x v="1"/>
          </reference>
        </references>
      </pivotArea>
    </format>
    <format dxfId="462">
      <pivotArea outline="0" fieldPosition="0">
        <references count="2">
          <reference field="4294967294" count="1" selected="0">
            <x v="0"/>
          </reference>
          <reference field="12" count="1" selected="0">
            <x v="0"/>
          </reference>
        </references>
      </pivotArea>
    </format>
    <format dxfId="461">
      <pivotArea outline="0" fieldPosition="0">
        <references count="2">
          <reference field="4294967294" count="1" selected="0">
            <x v="0"/>
          </reference>
          <reference field="12" count="1" selected="0">
            <x v="0"/>
          </reference>
        </references>
      </pivotArea>
    </format>
    <format dxfId="460">
      <pivotArea outline="0" fieldPosition="0">
        <references count="2">
          <reference field="4294967294" count="1" selected="0">
            <x v="0"/>
          </reference>
          <reference field="12" count="1" selected="0">
            <x v="0"/>
          </reference>
        </references>
      </pivotArea>
    </format>
    <format dxfId="459">
      <pivotArea outline="0" fieldPosition="0">
        <references count="2">
          <reference field="4294967294" count="1" selected="0">
            <x v="0"/>
          </reference>
          <reference field="12" count="1" selected="0">
            <x v="0"/>
          </reference>
        </references>
      </pivotArea>
    </format>
    <format dxfId="458">
      <pivotArea outline="0" fieldPosition="0">
        <references count="2">
          <reference field="4294967294" count="1" selected="0">
            <x v="0"/>
          </reference>
          <reference field="12" count="1" selected="0">
            <x v="1"/>
          </reference>
        </references>
      </pivotArea>
    </format>
    <format dxfId="457">
      <pivotArea outline="0" fieldPosition="0">
        <references count="2">
          <reference field="4294967294" count="1" selected="0">
            <x v="0"/>
          </reference>
          <reference field="12" count="1" selected="0">
            <x v="1"/>
          </reference>
        </references>
      </pivotArea>
    </format>
    <format dxfId="456">
      <pivotArea outline="0" fieldPosition="0">
        <references count="2">
          <reference field="4294967294" count="1" selected="0">
            <x v="0"/>
          </reference>
          <reference field="12" count="1" selected="0">
            <x v="1"/>
          </reference>
        </references>
      </pivotArea>
    </format>
    <format dxfId="455">
      <pivotArea outline="0" fieldPosition="0">
        <references count="2">
          <reference field="4294967294" count="1" selected="0">
            <x v="0"/>
          </reference>
          <reference field="12" count="1" selected="0">
            <x v="1"/>
          </reference>
        </references>
      </pivotArea>
    </format>
    <format dxfId="454">
      <pivotArea outline="0" fieldPosition="0">
        <references count="2">
          <reference field="4294967294" count="1" selected="0">
            <x v="0"/>
          </reference>
          <reference field="12" count="1" selected="0">
            <x v="0"/>
          </reference>
        </references>
      </pivotArea>
    </format>
    <format dxfId="453">
      <pivotArea outline="0" fieldPosition="0">
        <references count="2">
          <reference field="4294967294" count="1" selected="0">
            <x v="0"/>
          </reference>
          <reference field="12" count="1" selected="0">
            <x v="0"/>
          </reference>
        </references>
      </pivotArea>
    </format>
    <format dxfId="452">
      <pivotArea outline="0" fieldPosition="0">
        <references count="2">
          <reference field="4294967294" count="1" selected="0">
            <x v="0"/>
          </reference>
          <reference field="12" count="1" selected="0">
            <x v="0"/>
          </reference>
        </references>
      </pivotArea>
    </format>
    <format dxfId="451">
      <pivotArea outline="0" fieldPosition="0">
        <references count="2">
          <reference field="4294967294" count="1" selected="0">
            <x v="0"/>
          </reference>
          <reference field="12" count="1" selected="0">
            <x v="0"/>
          </reference>
        </references>
      </pivotArea>
    </format>
    <format dxfId="450">
      <pivotArea outline="0" fieldPosition="0">
        <references count="2">
          <reference field="4294967294" count="1" selected="0">
            <x v="0"/>
          </reference>
          <reference field="12" count="1" selected="0">
            <x v="1"/>
          </reference>
        </references>
      </pivotArea>
    </format>
    <format dxfId="449">
      <pivotArea outline="0" fieldPosition="0">
        <references count="2">
          <reference field="4294967294" count="1" selected="0">
            <x v="0"/>
          </reference>
          <reference field="12" count="1" selected="0">
            <x v="1"/>
          </reference>
        </references>
      </pivotArea>
    </format>
    <format dxfId="448">
      <pivotArea outline="0" fieldPosition="0">
        <references count="2">
          <reference field="4294967294" count="1" selected="0">
            <x v="0"/>
          </reference>
          <reference field="12" count="1" selected="0">
            <x v="1"/>
          </reference>
        </references>
      </pivotArea>
    </format>
    <format dxfId="447">
      <pivotArea outline="0" fieldPosition="0">
        <references count="2">
          <reference field="4294967294" count="1" selected="0">
            <x v="0"/>
          </reference>
          <reference field="12" count="1" selected="0">
            <x v="1"/>
          </reference>
        </references>
      </pivotArea>
    </format>
    <format dxfId="446">
      <pivotArea outline="0" fieldPosition="0">
        <references count="2">
          <reference field="4294967294" count="1" selected="0">
            <x v="0"/>
          </reference>
          <reference field="12" count="1" selected="0">
            <x v="1"/>
          </reference>
        </references>
      </pivotArea>
    </format>
    <format dxfId="445">
      <pivotArea outline="0" fieldPosition="0">
        <references count="2">
          <reference field="4294967294" count="1" selected="0">
            <x v="0"/>
          </reference>
          <reference field="12" count="1" selected="0">
            <x v="0"/>
          </reference>
        </references>
      </pivotArea>
    </format>
    <format dxfId="444">
      <pivotArea outline="0" fieldPosition="0">
        <references count="2">
          <reference field="4294967294" count="1" selected="0">
            <x v="0"/>
          </reference>
          <reference field="12" count="1" selected="0">
            <x v="0"/>
          </reference>
        </references>
      </pivotArea>
    </format>
    <format dxfId="443">
      <pivotArea outline="0" fieldPosition="0">
        <references count="2">
          <reference field="4294967294" count="1" selected="0">
            <x v="0"/>
          </reference>
          <reference field="12" count="1" selected="0">
            <x v="0"/>
          </reference>
        </references>
      </pivotArea>
    </format>
    <format dxfId="442">
      <pivotArea outline="0" fieldPosition="0">
        <references count="2">
          <reference field="4294967294" count="1" selected="0">
            <x v="0"/>
          </reference>
          <reference field="12" count="1" selected="0">
            <x v="0"/>
          </reference>
        </references>
      </pivotArea>
    </format>
    <format dxfId="441">
      <pivotArea outline="0" fieldPosition="0">
        <references count="2">
          <reference field="4294967294" count="1" selected="0">
            <x v="0"/>
          </reference>
          <reference field="12" count="1" selected="0">
            <x v="0"/>
          </reference>
        </references>
      </pivotArea>
    </format>
    <format dxfId="440">
      <pivotArea outline="0" fieldPosition="0">
        <references count="2">
          <reference field="4294967294" count="1" selected="0">
            <x v="0"/>
          </reference>
          <reference field="12" count="1" selected="0">
            <x v="0"/>
          </reference>
        </references>
      </pivotArea>
    </format>
    <format dxfId="439">
      <pivotArea outline="0" fieldPosition="0">
        <references count="2">
          <reference field="4294967294" count="1" selected="0">
            <x v="0"/>
          </reference>
          <reference field="12" count="1" selected="0">
            <x v="0"/>
          </reference>
        </references>
      </pivotArea>
    </format>
    <format dxfId="438">
      <pivotArea outline="0" fieldPosition="0">
        <references count="2">
          <reference field="4294967294" count="1" selected="0">
            <x v="0"/>
          </reference>
          <reference field="12" count="1" selected="0">
            <x v="0"/>
          </reference>
        </references>
      </pivotArea>
    </format>
    <format dxfId="437">
      <pivotArea outline="0" fieldPosition="0">
        <references count="2">
          <reference field="4294967294" count="1" selected="0">
            <x v="0"/>
          </reference>
          <reference field="12" count="1" selected="0">
            <x v="0"/>
          </reference>
        </references>
      </pivotArea>
    </format>
    <format dxfId="436">
      <pivotArea outline="0" fieldPosition="0">
        <references count="2">
          <reference field="4294967294" count="1" selected="0">
            <x v="0"/>
          </reference>
          <reference field="12" count="1" selected="0">
            <x v="0"/>
          </reference>
        </references>
      </pivotArea>
    </format>
    <format dxfId="435">
      <pivotArea outline="0" fieldPosition="0">
        <references count="2">
          <reference field="4294967294" count="1" selected="0">
            <x v="0"/>
          </reference>
          <reference field="12" count="1" selected="0">
            <x v="0"/>
          </reference>
        </references>
      </pivotArea>
    </format>
    <format dxfId="434">
      <pivotArea outline="0" fieldPosition="0">
        <references count="2">
          <reference field="4294967294" count="1" selected="0">
            <x v="0"/>
          </reference>
          <reference field="12" count="1" selected="0">
            <x v="0"/>
          </reference>
        </references>
      </pivotArea>
    </format>
    <format dxfId="433">
      <pivotArea outline="0" fieldPosition="0">
        <references count="2">
          <reference field="4294967294" count="1" selected="0">
            <x v="0"/>
          </reference>
          <reference field="12" count="1" selected="0">
            <x v="0"/>
          </reference>
        </references>
      </pivotArea>
    </format>
    <format dxfId="432">
      <pivotArea outline="0" fieldPosition="0">
        <references count="2">
          <reference field="4294967294" count="1" selected="0">
            <x v="0"/>
          </reference>
          <reference field="12" count="1" selected="0">
            <x v="0"/>
          </reference>
        </references>
      </pivotArea>
    </format>
    <format dxfId="431">
      <pivotArea outline="0" fieldPosition="0">
        <references count="2">
          <reference field="4294967294" count="1" selected="0">
            <x v="0"/>
          </reference>
          <reference field="12" count="1" selected="0">
            <x v="0"/>
          </reference>
        </references>
      </pivotArea>
    </format>
    <format dxfId="430">
      <pivotArea outline="0" fieldPosition="0">
        <references count="2">
          <reference field="4294967294" count="1" selected="0">
            <x v="0"/>
          </reference>
          <reference field="12" count="1" selected="0">
            <x v="0"/>
          </reference>
        </references>
      </pivotArea>
    </format>
    <format dxfId="429">
      <pivotArea outline="0" fieldPosition="0">
        <references count="2">
          <reference field="4294967294" count="1" selected="0">
            <x v="0"/>
          </reference>
          <reference field="12" count="1" selected="0">
            <x v="0"/>
          </reference>
        </references>
      </pivotArea>
    </format>
    <format dxfId="428">
      <pivotArea outline="0" fieldPosition="0">
        <references count="2">
          <reference field="4294967294" count="1" selected="0">
            <x v="0"/>
          </reference>
          <reference field="12" count="1" selected="0">
            <x v="0"/>
          </reference>
        </references>
      </pivotArea>
    </format>
    <format dxfId="427">
      <pivotArea outline="0" fieldPosition="0">
        <references count="2">
          <reference field="4294967294" count="1" selected="0">
            <x v="0"/>
          </reference>
          <reference field="12" count="1" selected="0">
            <x v="0"/>
          </reference>
        </references>
      </pivotArea>
    </format>
    <format dxfId="426">
      <pivotArea outline="0" fieldPosition="0">
        <references count="2">
          <reference field="4294967294" count="1" selected="0">
            <x v="0"/>
          </reference>
          <reference field="12" count="1" selected="0">
            <x v="0"/>
          </reference>
        </references>
      </pivotArea>
    </format>
    <format dxfId="425">
      <pivotArea outline="0" fieldPosition="0">
        <references count="2">
          <reference field="4294967294" count="1" selected="0">
            <x v="0"/>
          </reference>
          <reference field="12" count="1" selected="0">
            <x v="0"/>
          </reference>
        </references>
      </pivotArea>
    </format>
    <format dxfId="424">
      <pivotArea outline="0" fieldPosition="0">
        <references count="2">
          <reference field="4294967294" count="1" selected="0">
            <x v="0"/>
          </reference>
          <reference field="12" count="1" selected="0">
            <x v="0"/>
          </reference>
        </references>
      </pivotArea>
    </format>
    <format dxfId="423">
      <pivotArea outline="0" fieldPosition="0">
        <references count="2">
          <reference field="4294967294" count="1" selected="0">
            <x v="0"/>
          </reference>
          <reference field="12" count="1" selected="0">
            <x v="0"/>
          </reference>
        </references>
      </pivotArea>
    </format>
    <format dxfId="422">
      <pivotArea outline="0" fieldPosition="0">
        <references count="2">
          <reference field="4294967294" count="1" selected="0">
            <x v="0"/>
          </reference>
          <reference field="12" count="1" selected="0">
            <x v="0"/>
          </reference>
        </references>
      </pivotArea>
    </format>
    <format dxfId="421">
      <pivotArea outline="0" fieldPosition="0">
        <references count="2">
          <reference field="4294967294" count="1" selected="0">
            <x v="0"/>
          </reference>
          <reference field="12" count="1" selected="0">
            <x v="1"/>
          </reference>
        </references>
      </pivotArea>
    </format>
    <format dxfId="420">
      <pivotArea outline="0" fieldPosition="0">
        <references count="2">
          <reference field="4294967294" count="1" selected="0">
            <x v="0"/>
          </reference>
          <reference field="12" count="1" selected="0">
            <x v="1"/>
          </reference>
        </references>
      </pivotArea>
    </format>
    <format dxfId="419">
      <pivotArea outline="0" fieldPosition="0">
        <references count="2">
          <reference field="4294967294" count="1" selected="0">
            <x v="0"/>
          </reference>
          <reference field="12" count="1" selected="0">
            <x v="1"/>
          </reference>
        </references>
      </pivotArea>
    </format>
    <format dxfId="418">
      <pivotArea outline="0" fieldPosition="0">
        <references count="2">
          <reference field="4294967294" count="1" selected="0">
            <x v="0"/>
          </reference>
          <reference field="12" count="1" selected="0">
            <x v="1"/>
          </reference>
        </references>
      </pivotArea>
    </format>
    <format dxfId="417">
      <pivotArea outline="0" fieldPosition="0">
        <references count="2">
          <reference field="4294967294" count="1" selected="0">
            <x v="0"/>
          </reference>
          <reference field="12" count="1" selected="0">
            <x v="1"/>
          </reference>
        </references>
      </pivotArea>
    </format>
    <format dxfId="416">
      <pivotArea outline="0" fieldPosition="0">
        <references count="2">
          <reference field="4294967294" count="1" selected="0">
            <x v="0"/>
          </reference>
          <reference field="12" count="1" selected="0">
            <x v="1"/>
          </reference>
        </references>
      </pivotArea>
    </format>
    <format dxfId="415">
      <pivotArea grandCol="1" outline="0" fieldPosition="0">
        <references count="1">
          <reference field="4294967294" count="1" selected="0">
            <x v="0"/>
          </reference>
        </references>
      </pivotArea>
    </format>
    <format dxfId="414">
      <pivotArea grandCol="1" outline="0" fieldPosition="0">
        <references count="1">
          <reference field="4294967294" count="1" selected="0">
            <x v="1"/>
          </reference>
        </references>
      </pivotArea>
    </format>
    <format dxfId="413">
      <pivotArea grandCol="1" outline="0" fieldPosition="0">
        <references count="1">
          <reference field="4294967294" count="1" selected="0">
            <x v="0"/>
          </reference>
        </references>
      </pivotArea>
    </format>
    <format dxfId="412">
      <pivotArea grandCol="1" outline="0" fieldPosition="0">
        <references count="1">
          <reference field="4294967294" count="1" selected="0">
            <x v="1"/>
          </reference>
        </references>
      </pivotArea>
    </format>
    <format dxfId="411">
      <pivotArea grandCol="1" outline="0" fieldPosition="0">
        <references count="1">
          <reference field="4294967294" count="1" selected="0">
            <x v="0"/>
          </reference>
        </references>
      </pivotArea>
    </format>
    <format dxfId="410">
      <pivotArea grandCol="1" outline="0" fieldPosition="0">
        <references count="1">
          <reference field="4294967294" count="1" selected="0">
            <x v="1"/>
          </reference>
        </references>
      </pivotArea>
    </format>
    <format dxfId="409">
      <pivotArea grandCol="1" outline="0" fieldPosition="0">
        <references count="1">
          <reference field="4294967294" count="1" selected="0">
            <x v="0"/>
          </reference>
        </references>
      </pivotArea>
    </format>
    <format dxfId="408">
      <pivotArea grandCol="1" outline="0" fieldPosition="0">
        <references count="1">
          <reference field="4294967294" count="1" selected="0">
            <x v="1"/>
          </reference>
        </references>
      </pivotArea>
    </format>
    <format dxfId="407">
      <pivotArea grandCol="1" outline="0" fieldPosition="0">
        <references count="1">
          <reference field="4294967294" count="1" selected="0">
            <x v="0"/>
          </reference>
        </references>
      </pivotArea>
    </format>
    <format dxfId="406">
      <pivotArea grandCol="1" outline="0" fieldPosition="0">
        <references count="1">
          <reference field="4294967294" count="1" selected="0">
            <x v="1"/>
          </reference>
        </references>
      </pivotArea>
    </format>
    <format dxfId="405">
      <pivotArea grandCol="1" outline="0" fieldPosition="0">
        <references count="1">
          <reference field="4294967294" count="1" selected="0">
            <x v="0"/>
          </reference>
        </references>
      </pivotArea>
    </format>
    <format dxfId="404">
      <pivotArea grandCol="1" outline="0" fieldPosition="0">
        <references count="1">
          <reference field="4294967294" count="1" selected="0">
            <x v="1"/>
          </reference>
        </references>
      </pivotArea>
    </format>
    <format dxfId="403">
      <pivotArea grandCol="1" outline="0" fieldPosition="0">
        <references count="1">
          <reference field="4294967294" count="1" selected="0">
            <x v="1"/>
          </reference>
        </references>
      </pivotArea>
    </format>
    <format dxfId="402">
      <pivotArea grandCol="1" outline="0" fieldPosition="0">
        <references count="1">
          <reference field="4294967294" count="1" selected="0">
            <x v="1"/>
          </reference>
        </references>
      </pivotArea>
    </format>
    <format dxfId="401">
      <pivotArea grandCol="1" outline="0" fieldPosition="0">
        <references count="1">
          <reference field="4294967294" count="1" selected="0">
            <x v="1"/>
          </reference>
        </references>
      </pivotArea>
    </format>
    <format dxfId="400">
      <pivotArea grandCol="1" outline="0" fieldPosition="0">
        <references count="1">
          <reference field="4294967294" count="1" selected="0">
            <x v="1"/>
          </reference>
        </references>
      </pivotArea>
    </format>
    <format dxfId="399">
      <pivotArea outline="0" fieldPosition="0">
        <references count="2">
          <reference field="4294967294" count="1" selected="0">
            <x v="1"/>
          </reference>
          <reference field="12" count="1" selected="0">
            <x v="0"/>
          </reference>
        </references>
      </pivotArea>
    </format>
    <format dxfId="398">
      <pivotArea outline="0" fieldPosition="0">
        <references count="2">
          <reference field="4294967294" count="1" selected="0">
            <x v="1"/>
          </reference>
          <reference field="12" count="1" selected="0">
            <x v="1"/>
          </reference>
        </references>
      </pivotArea>
    </format>
    <format dxfId="397">
      <pivotArea grandCol="1" outline="0" fieldPosition="0">
        <references count="1">
          <reference field="4294967294" count="1" selected="0">
            <x v="1"/>
          </reference>
        </references>
      </pivotArea>
    </format>
    <format dxfId="396">
      <pivotArea grandCol="1" outline="0" fieldPosition="0">
        <references count="1">
          <reference field="4294967294" count="1" selected="0">
            <x v="1"/>
          </reference>
        </references>
      </pivotArea>
    </format>
    <format dxfId="395">
      <pivotArea collapsedLevelsAreSubtotals="1" fieldPosition="0">
        <references count="3">
          <reference field="4294967294" count="1" selected="0">
            <x v="0"/>
          </reference>
          <reference field="8" count="0"/>
          <reference field="12" count="1" selected="0">
            <x v="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TablaDinámica8" cacheId="73" autoFormatId="0" applyNumberFormats="0" applyBorderFormats="0" applyFontFormats="0" applyPatternFormats="0" applyAlignmentFormats="0" applyWidthHeightFormats="1" dataCaption="Datos" updatedVersion="6" showMultipleLabel="0" showDrill="0" showMemberPropertyTips="0" useAutoFormatting="1" itemPrintTitles="1" createdVersion="1" indent="0" compactData="0" gridDropZones="1">
  <location ref="A4:K98" firstHeaderRow="1" firstDataRow="3" firstDataCol="1" rowPageCount="1" colPageCount="1"/>
  <pivotFields count="16">
    <pivotField showAll="0" includeNewItemsInFilter="1" defaultSubtotal="0"/>
    <pivotField compact="0" outline="0" showAll="0" topAutoShow="0" includeNewItemsInFilter="1"/>
    <pivotField axis="axisRow" compact="0" outline="0" showAll="0" topAutoShow="0" includeNewItemsInFilter="1" sortType="descending">
      <items count="243">
        <item x="11"/>
        <item x="4"/>
        <item x="52"/>
        <item x="5"/>
        <item x="12"/>
        <item x="0"/>
        <item x="16"/>
        <item x="2"/>
        <item x="98"/>
        <item x="10"/>
        <item x="9"/>
        <item x="143"/>
        <item x="14"/>
        <item x="117"/>
        <item x="125"/>
        <item x="124"/>
        <item x="15"/>
        <item x="47"/>
        <item x="133"/>
        <item x="215"/>
        <item x="23"/>
        <item x="127"/>
        <item x="97"/>
        <item x="105"/>
        <item x="89"/>
        <item x="156"/>
        <item x="21"/>
        <item x="63"/>
        <item x="121"/>
        <item x="61"/>
        <item x="99"/>
        <item x="84"/>
        <item x="43"/>
        <item x="13"/>
        <item x="91"/>
        <item x="131"/>
        <item x="128"/>
        <item x="146"/>
        <item x="145"/>
        <item x="138"/>
        <item x="141"/>
        <item x="144"/>
        <item x="220"/>
        <item x="85"/>
        <item x="18"/>
        <item x="103"/>
        <item x="64"/>
        <item x="6"/>
        <item x="55"/>
        <item x="120"/>
        <item x="68"/>
        <item x="111"/>
        <item x="46"/>
        <item x="80"/>
        <item x="37"/>
        <item x="104"/>
        <item x="20"/>
        <item x="30"/>
        <item x="150"/>
        <item x="140"/>
        <item x="147"/>
        <item x="142"/>
        <item x="216"/>
        <item x="225"/>
        <item x="90"/>
        <item x="7"/>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x="241"/>
        <item t="default"/>
      </items>
      <autoSortScope>
        <pivotArea dataOnly="0" outline="0" fieldPosition="0">
          <references count="1">
            <reference field="4294967294" count="1" selected="0">
              <x v="0"/>
            </reference>
          </references>
        </pivotArea>
      </autoSortScope>
    </pivotField>
    <pivotField axis="axisPage" multipleItemSelectionAllowed="1" showAll="0" includeNewItemsInFilter="1" defaultSubtotal="0">
      <items count="6">
        <item h="1" x="2"/>
        <item h="1" x="0"/>
        <item x="3"/>
        <item h="1" x="1"/>
        <item x="4"/>
        <item m="1" x="5"/>
      </items>
    </pivotField>
    <pivotField showAll="0" includeNewItemsInFilter="1" defaultSubtotal="0"/>
    <pivotField showAll="0" includeNewItemsInFilter="1" defaultSubtotal="0"/>
    <pivotField compact="0" outline="0" showAll="0" topAutoShow="0" includeNewItemsInFilter="1"/>
    <pivotField showAll="0" includeNewItemsInFilter="1" defaultSubtotal="0"/>
    <pivotField compact="0" outline="0" showAll="0" topAutoShow="0" includeNewItemsInFilter="1"/>
    <pivotField showAll="0" includeNewItemsInFilter="1" defaultSubtotal="0"/>
    <pivotField compact="0" outline="0" showAll="0" topAutoShow="0" includeNewItemsInFilter="1"/>
    <pivotField compact="0" outline="0" showAll="0" topAutoShow="0" includeNewItemsInFilter="1"/>
    <pivotField axis="axisCol" compact="0" outline="0" showAll="0" topAutoShow="0" includeNewItemsInFilter="1">
      <items count="5">
        <item x="0"/>
        <item x="1"/>
        <item x="2"/>
        <item x="3"/>
        <item t="default"/>
      </items>
    </pivotField>
    <pivotField compact="0" outline="0" showAll="0" topAutoShow="0" includeNewItemsInFilter="1"/>
    <pivotField dataField="1" compact="0" outline="0" showAll="0" topAutoShow="0" includeNewItemsInFilter="1"/>
    <pivotField compact="0" outline="0" showAll="0" topAutoShow="0" includeNewItemsInFilter="1"/>
  </pivotFields>
  <rowFields count="1">
    <field x="2"/>
  </rowFields>
  <rowItems count="92">
    <i>
      <x v="1"/>
    </i>
    <i>
      <x/>
    </i>
    <i>
      <x v="3"/>
    </i>
    <i>
      <x v="14"/>
    </i>
    <i>
      <x v="4"/>
    </i>
    <i>
      <x v="36"/>
    </i>
    <i>
      <x v="20"/>
    </i>
    <i>
      <x v="35"/>
    </i>
    <i>
      <x v="9"/>
    </i>
    <i>
      <x v="5"/>
    </i>
    <i>
      <x v="12"/>
    </i>
    <i>
      <x v="2"/>
    </i>
    <i>
      <x v="33"/>
    </i>
    <i>
      <x v="69"/>
    </i>
    <i>
      <x v="26"/>
    </i>
    <i>
      <x v="21"/>
    </i>
    <i>
      <x v="10"/>
    </i>
    <i>
      <x v="72"/>
    </i>
    <i>
      <x v="94"/>
    </i>
    <i>
      <x v="71"/>
    </i>
    <i>
      <x v="7"/>
    </i>
    <i>
      <x v="28"/>
    </i>
    <i>
      <x v="184"/>
    </i>
    <i>
      <x v="6"/>
    </i>
    <i>
      <x v="44"/>
    </i>
    <i>
      <x v="16"/>
    </i>
    <i>
      <x v="92"/>
    </i>
    <i>
      <x v="119"/>
    </i>
    <i>
      <x v="100"/>
    </i>
    <i>
      <x v="43"/>
    </i>
    <i>
      <x v="88"/>
    </i>
    <i>
      <x v="29"/>
    </i>
    <i>
      <x v="96"/>
    </i>
    <i>
      <x v="48"/>
    </i>
    <i>
      <x v="106"/>
    </i>
    <i>
      <x v="52"/>
    </i>
    <i>
      <x v="86"/>
    </i>
    <i>
      <x v="54"/>
    </i>
    <i>
      <x v="90"/>
    </i>
    <i>
      <x v="56"/>
    </i>
    <i>
      <x v="27"/>
    </i>
    <i>
      <x v="57"/>
    </i>
    <i>
      <x v="98"/>
    </i>
    <i>
      <x v="31"/>
    </i>
    <i>
      <x v="103"/>
    </i>
    <i>
      <x v="70"/>
    </i>
    <i>
      <x v="117"/>
    </i>
    <i>
      <x v="17"/>
    </i>
    <i>
      <x v="39"/>
    </i>
    <i>
      <x v="138"/>
    </i>
    <i>
      <x v="87"/>
    </i>
    <i>
      <x v="144"/>
    </i>
    <i>
      <x v="89"/>
    </i>
    <i>
      <x v="147"/>
    </i>
    <i>
      <x v="91"/>
    </i>
    <i>
      <x v="149"/>
    </i>
    <i>
      <x v="93"/>
    </i>
    <i>
      <x v="180"/>
    </i>
    <i>
      <x v="95"/>
    </i>
    <i>
      <x v="182"/>
    </i>
    <i>
      <x v="97"/>
    </i>
    <i>
      <x v="18"/>
    </i>
    <i>
      <x v="99"/>
    </i>
    <i>
      <x v="186"/>
    </i>
    <i>
      <x v="101"/>
    </i>
    <i>
      <x v="24"/>
    </i>
    <i>
      <x v="104"/>
    </i>
    <i>
      <x v="122"/>
    </i>
    <i>
      <x v="107"/>
    </i>
    <i>
      <x v="82"/>
    </i>
    <i>
      <x v="118"/>
    </i>
    <i>
      <x v="83"/>
    </i>
    <i>
      <x v="121"/>
    </i>
    <i>
      <x v="84"/>
    </i>
    <i>
      <x v="85"/>
    </i>
    <i>
      <x v="81"/>
    </i>
    <i>
      <x v="145"/>
    </i>
    <i>
      <x v="73"/>
    </i>
    <i>
      <x v="148"/>
    </i>
    <i>
      <x v="74"/>
    </i>
    <i>
      <x v="153"/>
    </i>
    <i>
      <x v="75"/>
    </i>
    <i>
      <x v="181"/>
    </i>
    <i>
      <x v="76"/>
    </i>
    <i>
      <x v="183"/>
    </i>
    <i>
      <x v="77"/>
    </i>
    <i>
      <x v="185"/>
    </i>
    <i>
      <x v="78"/>
    </i>
    <i>
      <x v="79"/>
    </i>
    <i>
      <x v="80"/>
    </i>
    <i>
      <x v="241"/>
    </i>
    <i t="grand">
      <x/>
    </i>
  </rowItems>
  <colFields count="2">
    <field x="12"/>
    <field x="-2"/>
  </colFields>
  <colItems count="10">
    <i>
      <x/>
      <x/>
    </i>
    <i r="1" i="1">
      <x v="1"/>
    </i>
    <i>
      <x v="1"/>
      <x/>
    </i>
    <i r="1" i="1">
      <x v="1"/>
    </i>
    <i>
      <x v="2"/>
      <x/>
    </i>
    <i r="1" i="1">
      <x v="1"/>
    </i>
    <i>
      <x v="3"/>
      <x/>
    </i>
    <i r="1" i="1">
      <x v="1"/>
    </i>
    <i t="grand">
      <x/>
    </i>
    <i t="grand" i="1">
      <x/>
    </i>
  </colItems>
  <pageFields count="1">
    <pageField fld="3" hier="-1"/>
  </pageFields>
  <dataFields count="2">
    <dataField name="Cuenta de AUDIENCIA" fld="14" subtotal="countNums" baseField="2" baseItem="35"/>
    <dataField name="Suma de AUDIENCIA" fld="14" baseField="0" baseItem="0"/>
  </dataFields>
  <formats count="20">
    <format dxfId="384">
      <pivotArea grandCol="1" outline="0" fieldPosition="0">
        <references count="1">
          <reference field="4294967294" count="1" selected="0">
            <x v="1"/>
          </reference>
        </references>
      </pivotArea>
    </format>
    <format dxfId="383">
      <pivotArea field="12" grandCol="1" outline="0" axis="axisCol" fieldPosition="0">
        <references count="1">
          <reference field="4294967294" count="1" selected="0">
            <x v="1"/>
          </reference>
        </references>
      </pivotArea>
    </format>
    <format dxfId="382">
      <pivotArea outline="0" fieldPosition="0">
        <references count="2">
          <reference field="4294967294" count="1" selected="0">
            <x v="0"/>
          </reference>
          <reference field="12" count="1" selected="0">
            <x v="0"/>
          </reference>
        </references>
      </pivotArea>
    </format>
    <format dxfId="381">
      <pivotArea outline="0" fieldPosition="0">
        <references count="2">
          <reference field="4294967294" count="1" selected="0">
            <x v="0"/>
          </reference>
          <reference field="12" count="1" selected="0">
            <x v="0"/>
          </reference>
        </references>
      </pivotArea>
    </format>
    <format dxfId="380">
      <pivotArea outline="0" fieldPosition="0">
        <references count="2">
          <reference field="4294967294" count="1" selected="0">
            <x v="0"/>
          </reference>
          <reference field="12" count="1" selected="0">
            <x v="1"/>
          </reference>
        </references>
      </pivotArea>
    </format>
    <format dxfId="379">
      <pivotArea outline="0" fieldPosition="0">
        <references count="2">
          <reference field="4294967294" count="1" selected="0">
            <x v="0"/>
          </reference>
          <reference field="12" count="1" selected="0">
            <x v="2"/>
          </reference>
        </references>
      </pivotArea>
    </format>
    <format dxfId="378">
      <pivotArea outline="0" fieldPosition="0">
        <references count="3">
          <reference field="4294967294" count="1" selected="0">
            <x v="0"/>
          </reference>
          <reference field="2" count="10" selected="0">
            <x v="0"/>
            <x v="1"/>
            <x v="2"/>
            <x v="3"/>
            <x v="5"/>
            <x v="7"/>
            <x v="9"/>
            <x v="10"/>
            <x v="12"/>
            <x v="17"/>
          </reference>
          <reference field="12" count="1" selected="0">
            <x v="0"/>
          </reference>
        </references>
      </pivotArea>
    </format>
    <format dxfId="377">
      <pivotArea outline="0" fieldPosition="0">
        <references count="3">
          <reference field="4294967294" count="2" selected="0">
            <x v="0"/>
            <x v="1"/>
          </reference>
          <reference field="2" count="3" selected="0">
            <x v="4"/>
            <x v="13"/>
            <x v="14"/>
          </reference>
          <reference field="12" count="1" selected="0">
            <x v="0"/>
          </reference>
        </references>
      </pivotArea>
    </format>
    <format dxfId="376">
      <pivotArea outline="0" fieldPosition="0">
        <references count="3">
          <reference field="4294967294" count="1" selected="0">
            <x v="0"/>
          </reference>
          <reference field="2" count="3" selected="0">
            <x v="4"/>
            <x v="13"/>
            <x v="14"/>
          </reference>
          <reference field="12" count="1" selected="0">
            <x v="2"/>
          </reference>
        </references>
      </pivotArea>
    </format>
    <format dxfId="375">
      <pivotArea field="12" grandRow="1" outline="0" axis="axisCol" fieldPosition="0">
        <references count="2">
          <reference field="4294967294" count="2" selected="0">
            <x v="0"/>
            <x v="1"/>
          </reference>
          <reference field="12" count="1" selected="0">
            <x v="0"/>
          </reference>
        </references>
      </pivotArea>
    </format>
    <format dxfId="374">
      <pivotArea field="12" grandRow="1" outline="0" axis="axisCol" fieldPosition="0">
        <references count="2">
          <reference field="4294967294" count="1" selected="0">
            <x v="0"/>
          </reference>
          <reference field="12" count="1" selected="0">
            <x v="2"/>
          </reference>
        </references>
      </pivotArea>
    </format>
    <format dxfId="373">
      <pivotArea outline="0" fieldPosition="0">
        <references count="3">
          <reference field="4294967294" count="1" selected="0">
            <x v="0"/>
          </reference>
          <reference field="2" count="9" selected="0">
            <x v="0"/>
            <x v="1"/>
            <x v="3"/>
            <x v="4"/>
            <x v="5"/>
            <x v="7"/>
            <x v="9"/>
            <x v="10"/>
            <x v="12"/>
          </reference>
          <reference field="12" count="1" selected="0">
            <x v="0"/>
          </reference>
        </references>
      </pivotArea>
    </format>
    <format dxfId="372">
      <pivotArea outline="0" fieldPosition="0">
        <references count="3">
          <reference field="4294967294" count="1" selected="0">
            <x v="0"/>
          </reference>
          <reference field="2" count="9" selected="0">
            <x v="0"/>
            <x v="1"/>
            <x v="3"/>
            <x v="4"/>
            <x v="5"/>
            <x v="7"/>
            <x v="9"/>
            <x v="10"/>
            <x v="12"/>
          </reference>
          <reference field="12" count="1" selected="0">
            <x v="2"/>
          </reference>
        </references>
      </pivotArea>
    </format>
    <format dxfId="371">
      <pivotArea dataOnly="0" labelOnly="1" outline="0" fieldPosition="0">
        <references count="1">
          <reference field="2" count="10">
            <x v="0"/>
            <x v="1"/>
            <x v="2"/>
            <x v="3"/>
            <x v="4"/>
            <x v="5"/>
            <x v="6"/>
            <x v="9"/>
            <x v="10"/>
            <x v="14"/>
          </reference>
        </references>
      </pivotArea>
    </format>
    <format dxfId="370">
      <pivotArea dataOnly="0" labelOnly="1" outline="0" fieldPosition="0">
        <references count="1">
          <reference field="2" count="12">
            <x v="0"/>
            <x v="1"/>
            <x v="2"/>
            <x v="3"/>
            <x v="4"/>
            <x v="5"/>
            <x v="6"/>
            <x v="9"/>
            <x v="10"/>
            <x v="12"/>
            <x v="14"/>
            <x v="15"/>
          </reference>
        </references>
      </pivotArea>
    </format>
    <format dxfId="369">
      <pivotArea dataOnly="0" labelOnly="1" outline="0" fieldPosition="0">
        <references count="1">
          <reference field="2" count="12">
            <x v="0"/>
            <x v="1"/>
            <x v="2"/>
            <x v="3"/>
            <x v="4"/>
            <x v="7"/>
            <x v="9"/>
            <x v="14"/>
            <x v="17"/>
            <x v="18"/>
            <x v="21"/>
            <x v="26"/>
          </reference>
        </references>
      </pivotArea>
    </format>
    <format dxfId="368">
      <pivotArea dataOnly="0" labelOnly="1" outline="0" fieldPosition="0">
        <references count="1">
          <reference field="2" count="11">
            <x v="0"/>
            <x v="1"/>
            <x v="7"/>
            <x v="9"/>
            <x v="12"/>
            <x v="13"/>
            <x v="14"/>
            <x v="16"/>
            <x v="26"/>
            <x v="32"/>
            <x v="35"/>
          </reference>
        </references>
      </pivotArea>
    </format>
    <format dxfId="222">
      <pivotArea dataOnly="0" labelOnly="1" outline="0" fieldPosition="0">
        <references count="1">
          <reference field="2" count="21">
            <x v="0"/>
            <x v="1"/>
            <x v="2"/>
            <x v="3"/>
            <x v="4"/>
            <x v="5"/>
            <x v="7"/>
            <x v="9"/>
            <x v="10"/>
            <x v="12"/>
            <x v="14"/>
            <x v="20"/>
            <x v="21"/>
            <x v="26"/>
            <x v="33"/>
            <x v="35"/>
            <x v="36"/>
            <x v="69"/>
            <x v="71"/>
            <x v="72"/>
            <x v="94"/>
          </reference>
        </references>
      </pivotArea>
    </format>
    <format dxfId="221">
      <pivotArea outline="0" fieldPosition="0">
        <references count="3">
          <reference field="4294967294" count="1" selected="0">
            <x v="0"/>
          </reference>
          <reference field="2" count="21" selected="0">
            <x v="0"/>
            <x v="1"/>
            <x v="2"/>
            <x v="3"/>
            <x v="4"/>
            <x v="5"/>
            <x v="7"/>
            <x v="9"/>
            <x v="10"/>
            <x v="12"/>
            <x v="14"/>
            <x v="20"/>
            <x v="21"/>
            <x v="26"/>
            <x v="33"/>
            <x v="35"/>
            <x v="36"/>
            <x v="69"/>
            <x v="71"/>
            <x v="72"/>
            <x v="94"/>
          </reference>
          <reference field="12" count="1" selected="0">
            <x v="2"/>
          </reference>
        </references>
      </pivotArea>
    </format>
    <format dxfId="220">
      <pivotArea dataOnly="0" labelOnly="1" outline="0" fieldPosition="0">
        <references count="1">
          <reference field="2" count="7">
            <x v="6"/>
            <x v="16"/>
            <x v="28"/>
            <x v="44"/>
            <x v="92"/>
            <x v="119"/>
            <x v="184"/>
          </reference>
        </references>
      </pivotArea>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TablaDinámica7" cacheId="73" autoFormatId="0" applyNumberFormats="0" applyBorderFormats="0" applyFontFormats="0" applyPatternFormats="0" applyAlignmentFormats="0" applyWidthHeightFormats="1" dataCaption="Datos" updatedVersion="6" showMultipleLabel="0" showDrill="0" showMemberPropertyTips="0" useAutoFormatting="1" itemPrintTitles="1" createdVersion="1" indent="0" compactData="0" gridDropZones="1">
  <location ref="A129:J419" firstHeaderRow="1" firstDataRow="3" firstDataCol="2" rowPageCount="1" colPageCount="1"/>
  <pivotFields count="16">
    <pivotField showAll="0" includeNewItemsInFilter="1" defaultSubtotal="0"/>
    <pivotField compact="0" outline="0" showAll="0" topAutoShow="0" includeNewItemsInFilter="1"/>
    <pivotField axis="axisRow" compact="0" outline="0" showAll="0" topAutoShow="0" includeNewItemsInFilter="1" sortType="descending">
      <items count="243">
        <item x="11"/>
        <item x="4"/>
        <item x="52"/>
        <item x="5"/>
        <item x="12"/>
        <item x="0"/>
        <item x="16"/>
        <item x="2"/>
        <item x="98"/>
        <item x="10"/>
        <item x="9"/>
        <item x="143"/>
        <item x="14"/>
        <item x="117"/>
        <item x="125"/>
        <item x="124"/>
        <item x="15"/>
        <item x="47"/>
        <item x="133"/>
        <item x="215"/>
        <item x="23"/>
        <item x="127"/>
        <item x="90"/>
        <item x="97"/>
        <item x="105"/>
        <item x="89"/>
        <item x="156"/>
        <item x="241"/>
        <item x="21"/>
        <item x="63"/>
        <item x="121"/>
        <item x="61"/>
        <item x="99"/>
        <item x="84"/>
        <item x="43"/>
        <item x="13"/>
        <item x="91"/>
        <item x="7"/>
        <item x="128"/>
        <item x="146"/>
        <item x="145"/>
        <item x="138"/>
        <item x="141"/>
        <item x="144"/>
        <item x="220"/>
        <item x="131"/>
        <item x="85"/>
        <item x="18"/>
        <item x="103"/>
        <item x="64"/>
        <item x="6"/>
        <item x="55"/>
        <item x="120"/>
        <item x="68"/>
        <item x="111"/>
        <item x="46"/>
        <item x="80"/>
        <item x="37"/>
        <item x="104"/>
        <item x="20"/>
        <item x="30"/>
        <item x="150"/>
        <item x="140"/>
        <item x="147"/>
        <item x="142"/>
        <item x="216"/>
        <item x="225"/>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t="default"/>
      </items>
      <autoSortScope>
        <pivotArea dataOnly="0" outline="0" fieldPosition="0">
          <references count="1">
            <reference field="4294967294" count="1" selected="0">
              <x v="0"/>
            </reference>
          </references>
        </pivotArea>
      </autoSortScope>
    </pivotField>
    <pivotField axis="axisPage" multipleItemSelectionAllowed="1" showAll="0" includeNewItemsInFilter="1" defaultSubtotal="0">
      <items count="6">
        <item h="1" x="2"/>
        <item h="1" x="0"/>
        <item x="3"/>
        <item h="1" x="4"/>
        <item h="1" x="1"/>
        <item m="1" x="5"/>
      </items>
    </pivotField>
    <pivotField showAll="0" includeNewItemsInFilter="1" defaultSubtotal="0"/>
    <pivotField showAll="0" includeNewItemsInFilter="1" defaultSubtotal="0"/>
    <pivotField compact="0" outline="0" showAll="0" topAutoShow="0" includeNewItemsInFilter="1"/>
    <pivotField showAll="0" includeNewItemsInFilter="1" defaultSubtotal="0"/>
    <pivotField compact="0" outline="0" showAll="0" topAutoShow="0" includeNewItemsInFilter="1"/>
    <pivotField axis="axisRow" showAll="0" includeNewItemsInFilter="1" defaultSubtotal="0">
      <items count="460">
        <item x="459"/>
        <item x="3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s>
    </pivotField>
    <pivotField compact="0" outline="0" showAll="0" topAutoShow="0" includeNewItemsInFilter="1"/>
    <pivotField compact="0" outline="0" showAll="0" topAutoShow="0" includeNewItemsInFilter="1"/>
    <pivotField axis="axisCol" compact="0" outline="0" showAll="0" topAutoShow="0" includeNewItemsInFilter="1">
      <items count="5">
        <item x="0"/>
        <item x="1"/>
        <item x="2"/>
        <item x="3"/>
        <item t="default"/>
      </items>
    </pivotField>
    <pivotField compact="0" outline="0" showAll="0" topAutoShow="0" includeNewItemsInFilter="1"/>
    <pivotField dataField="1" compact="0" outline="0" showAll="0" topAutoShow="0" includeNewItemsInFilter="1"/>
    <pivotField compact="0" outline="0" showAll="0" topAutoShow="0" includeNewItemsInFilter="1"/>
  </pivotFields>
  <rowFields count="2">
    <field x="2"/>
    <field x="9"/>
  </rowFields>
  <rowItems count="288">
    <i>
      <x v="1"/>
      <x v="65"/>
    </i>
    <i r="1">
      <x v="66"/>
    </i>
    <i r="1">
      <x v="69"/>
    </i>
    <i r="1">
      <x v="70"/>
    </i>
    <i r="1">
      <x v="98"/>
    </i>
    <i r="1">
      <x v="103"/>
    </i>
    <i r="1">
      <x v="104"/>
    </i>
    <i r="1">
      <x v="312"/>
    </i>
    <i r="1">
      <x v="313"/>
    </i>
    <i r="1">
      <x v="315"/>
    </i>
    <i r="1">
      <x v="318"/>
    </i>
    <i r="1">
      <x v="320"/>
    </i>
    <i r="1">
      <x v="321"/>
    </i>
    <i r="1">
      <x v="322"/>
    </i>
    <i r="1">
      <x v="323"/>
    </i>
    <i r="1">
      <x v="328"/>
    </i>
    <i r="1">
      <x v="332"/>
    </i>
    <i r="1">
      <x v="338"/>
    </i>
    <i r="1">
      <x v="340"/>
    </i>
    <i r="1">
      <x v="341"/>
    </i>
    <i r="1">
      <x v="345"/>
    </i>
    <i r="1">
      <x v="355"/>
    </i>
    <i t="default">
      <x v="1"/>
    </i>
    <i>
      <x/>
      <x v="32"/>
    </i>
    <i r="1">
      <x v="33"/>
    </i>
    <i r="1">
      <x v="34"/>
    </i>
    <i r="1">
      <x v="101"/>
    </i>
    <i r="1">
      <x v="183"/>
    </i>
    <i r="1">
      <x v="296"/>
    </i>
    <i r="1">
      <x v="312"/>
    </i>
    <i r="1">
      <x v="314"/>
    </i>
    <i r="1">
      <x v="318"/>
    </i>
    <i r="1">
      <x v="326"/>
    </i>
    <i r="1">
      <x v="330"/>
    </i>
    <i r="1">
      <x v="331"/>
    </i>
    <i r="1">
      <x v="338"/>
    </i>
    <i r="1">
      <x v="342"/>
    </i>
    <i r="1">
      <x v="348"/>
    </i>
    <i r="1">
      <x v="353"/>
    </i>
    <i r="1">
      <x v="354"/>
    </i>
    <i r="1">
      <x v="357"/>
    </i>
    <i r="1">
      <x v="359"/>
    </i>
    <i t="default">
      <x/>
    </i>
    <i>
      <x v="3"/>
      <x v="18"/>
    </i>
    <i r="1">
      <x v="19"/>
    </i>
    <i r="1">
      <x v="20"/>
    </i>
    <i r="1">
      <x v="21"/>
    </i>
    <i r="1">
      <x v="22"/>
    </i>
    <i r="1">
      <x v="23"/>
    </i>
    <i r="1">
      <x v="123"/>
    </i>
    <i r="1">
      <x v="169"/>
    </i>
    <i r="1">
      <x v="270"/>
    </i>
    <i r="1">
      <x v="454"/>
    </i>
    <i r="1">
      <x v="455"/>
    </i>
    <i r="1">
      <x v="456"/>
    </i>
    <i t="default">
      <x v="3"/>
    </i>
    <i>
      <x v="4"/>
      <x v="35"/>
    </i>
    <i r="1">
      <x v="36"/>
    </i>
    <i r="1">
      <x v="37"/>
    </i>
    <i r="1">
      <x v="38"/>
    </i>
    <i r="1">
      <x v="135"/>
    </i>
    <i r="1">
      <x v="136"/>
    </i>
    <i r="1">
      <x v="190"/>
    </i>
    <i t="default">
      <x v="4"/>
    </i>
    <i>
      <x v="38"/>
      <x v="296"/>
    </i>
    <i r="1">
      <x v="297"/>
    </i>
    <i r="1">
      <x v="300"/>
    </i>
    <i r="1">
      <x v="301"/>
    </i>
    <i r="1">
      <x v="302"/>
    </i>
    <i r="1">
      <x v="303"/>
    </i>
    <i r="1">
      <x v="308"/>
    </i>
    <i t="default">
      <x v="38"/>
    </i>
    <i>
      <x v="14"/>
      <x v="289"/>
    </i>
    <i r="1">
      <x v="290"/>
    </i>
    <i r="1">
      <x v="291"/>
    </i>
    <i r="1">
      <x v="292"/>
    </i>
    <i r="1">
      <x v="299"/>
    </i>
    <i r="1">
      <x v="300"/>
    </i>
    <i t="default">
      <x v="14"/>
    </i>
    <i>
      <x v="20"/>
      <x v="47"/>
    </i>
    <i r="1">
      <x v="57"/>
    </i>
    <i r="1">
      <x v="58"/>
    </i>
    <i r="1">
      <x v="373"/>
    </i>
    <i t="default">
      <x v="20"/>
    </i>
    <i>
      <x v="45"/>
      <x v="312"/>
    </i>
    <i r="1">
      <x v="314"/>
    </i>
    <i r="1">
      <x v="318"/>
    </i>
    <i r="1">
      <x v="352"/>
    </i>
    <i r="1">
      <x v="358"/>
    </i>
    <i t="default">
      <x v="45"/>
    </i>
    <i>
      <x v="5"/>
      <x v="26"/>
    </i>
    <i r="1">
      <x v="27"/>
    </i>
    <i r="1">
      <x v="28"/>
    </i>
    <i r="1">
      <x v="146"/>
    </i>
    <i r="1">
      <x v="147"/>
    </i>
    <i t="default">
      <x v="5"/>
    </i>
    <i>
      <x v="12"/>
      <x v="41"/>
    </i>
    <i r="1">
      <x v="42"/>
    </i>
    <i r="1">
      <x v="140"/>
    </i>
    <i r="1">
      <x v="141"/>
    </i>
    <i r="1">
      <x v="142"/>
    </i>
    <i t="default">
      <x v="12"/>
    </i>
    <i>
      <x v="9"/>
      <x v="29"/>
    </i>
    <i r="1">
      <x v="30"/>
    </i>
    <i r="1">
      <x v="31"/>
    </i>
    <i r="1">
      <x v="150"/>
    </i>
    <i r="1">
      <x v="193"/>
    </i>
    <i t="default">
      <x v="9"/>
    </i>
    <i>
      <x v="2"/>
      <x v="92"/>
    </i>
    <i r="1">
      <x v="110"/>
    </i>
    <i r="1">
      <x v="111"/>
    </i>
    <i r="1">
      <x v="113"/>
    </i>
    <i t="default">
      <x v="2"/>
    </i>
    <i>
      <x v="35"/>
      <x v="39"/>
    </i>
    <i r="1">
      <x v="40"/>
    </i>
    <i r="1">
      <x v="149"/>
    </i>
    <i r="1">
      <x v="277"/>
    </i>
    <i t="default">
      <x v="35"/>
    </i>
    <i>
      <x v="10"/>
      <x v="15"/>
    </i>
    <i r="1">
      <x v="16"/>
    </i>
    <i r="1">
      <x v="17"/>
    </i>
    <i t="default">
      <x v="10"/>
    </i>
    <i>
      <x v="70"/>
      <x v="47"/>
    </i>
    <i r="1">
      <x v="126"/>
    </i>
    <i r="1">
      <x v="127"/>
    </i>
    <i t="default">
      <x v="70"/>
    </i>
    <i>
      <x v="28"/>
      <x v="52"/>
    </i>
    <i r="1">
      <x v="53"/>
    </i>
    <i r="1">
      <x v="119"/>
    </i>
    <i t="default">
      <x v="28"/>
    </i>
    <i>
      <x v="21"/>
      <x v="294"/>
    </i>
    <i r="1">
      <x v="300"/>
    </i>
    <i t="default">
      <x v="21"/>
    </i>
    <i>
      <x v="73"/>
      <x v="59"/>
    </i>
    <i r="1">
      <x v="306"/>
    </i>
    <i r="1">
      <x v="307"/>
    </i>
    <i t="default">
      <x v="73"/>
    </i>
    <i>
      <x v="95"/>
      <x v="91"/>
    </i>
    <i r="1">
      <x v="203"/>
    </i>
    <i t="default">
      <x v="95"/>
    </i>
    <i>
      <x v="72"/>
      <x v="55"/>
    </i>
    <i r="1">
      <x v="56"/>
    </i>
    <i t="default">
      <x v="72"/>
    </i>
    <i>
      <x v="7"/>
      <x v="24"/>
    </i>
    <i r="1">
      <x v="124"/>
    </i>
    <i t="default">
      <x v="7"/>
    </i>
    <i>
      <x v="30"/>
      <x v="300"/>
    </i>
    <i t="default">
      <x v="30"/>
    </i>
    <i>
      <x v="185"/>
      <x v="397"/>
    </i>
    <i t="default">
      <x v="185"/>
    </i>
    <i>
      <x v="6"/>
      <x v="45"/>
    </i>
    <i r="1">
      <x v="151"/>
    </i>
    <i t="default">
      <x v="6"/>
    </i>
    <i>
      <x v="47"/>
      <x v="48"/>
    </i>
    <i r="1">
      <x v="118"/>
    </i>
    <i t="default">
      <x v="47"/>
    </i>
    <i>
      <x v="16"/>
      <x v="43"/>
    </i>
    <i r="1">
      <x v="44"/>
    </i>
    <i t="default">
      <x v="16"/>
    </i>
    <i>
      <x v="93"/>
      <x v="89"/>
    </i>
    <i t="default">
      <x v="93"/>
    </i>
    <i>
      <x v="29"/>
      <x v="267"/>
    </i>
    <i t="default">
      <x v="29"/>
    </i>
    <i>
      <x v="101"/>
      <x v="97"/>
    </i>
    <i t="default">
      <x v="101"/>
    </i>
    <i>
      <x v="46"/>
      <x v="198"/>
    </i>
    <i t="default">
      <x v="46"/>
    </i>
    <i>
      <x v="89"/>
      <x v="82"/>
    </i>
    <i t="default">
      <x v="89"/>
    </i>
    <i>
      <x v="31"/>
      <x v="99"/>
    </i>
    <i t="default">
      <x v="31"/>
    </i>
    <i>
      <x v="97"/>
      <x v="93"/>
    </i>
    <i t="default">
      <x v="97"/>
    </i>
    <i>
      <x v="51"/>
      <x v="73"/>
    </i>
    <i t="default">
      <x v="51"/>
    </i>
    <i>
      <x v="107"/>
      <x v="139"/>
    </i>
    <i t="default">
      <x v="107"/>
    </i>
    <i>
      <x v="55"/>
      <x v="86"/>
    </i>
    <i t="default">
      <x v="55"/>
    </i>
    <i>
      <x v="87"/>
      <x v="80"/>
    </i>
    <i t="default">
      <x v="87"/>
    </i>
    <i>
      <x v="57"/>
      <x v="77"/>
    </i>
    <i t="default">
      <x v="57"/>
    </i>
    <i>
      <x v="91"/>
      <x v="85"/>
    </i>
    <i t="default">
      <x v="91"/>
    </i>
    <i>
      <x v="59"/>
      <x v="51"/>
    </i>
    <i t="default">
      <x v="59"/>
    </i>
    <i>
      <x v="41"/>
      <x v="372"/>
    </i>
    <i t="default">
      <x v="41"/>
    </i>
    <i>
      <x v="60"/>
      <x v="71"/>
    </i>
    <i t="default">
      <x v="60"/>
    </i>
    <i>
      <x v="99"/>
      <x v="395"/>
    </i>
    <i t="default">
      <x v="99"/>
    </i>
    <i>
      <x v="33"/>
      <x v="196"/>
    </i>
    <i t="default">
      <x v="33"/>
    </i>
    <i>
      <x v="104"/>
      <x v="125"/>
    </i>
    <i t="default">
      <x v="104"/>
    </i>
    <i>
      <x v="71"/>
      <x v="50"/>
    </i>
    <i t="default">
      <x v="71"/>
    </i>
    <i>
      <x v="118"/>
      <x v="187"/>
    </i>
    <i t="default">
      <x v="118"/>
    </i>
    <i>
      <x v="17"/>
      <x v="87"/>
    </i>
    <i t="default">
      <x v="17"/>
    </i>
    <i>
      <x v="86"/>
      <x v="79"/>
    </i>
    <i t="default">
      <x v="86"/>
    </i>
    <i>
      <x v="122"/>
      <x v="200"/>
    </i>
    <i t="default">
      <x v="122"/>
    </i>
    <i>
      <x v="88"/>
      <x v="81"/>
    </i>
    <i t="default">
      <x v="88"/>
    </i>
    <i>
      <x v="123"/>
      <x v="201"/>
    </i>
    <i t="default">
      <x v="123"/>
    </i>
    <i>
      <x v="90"/>
      <x v="84"/>
    </i>
    <i t="default">
      <x v="90"/>
    </i>
    <i>
      <x v="145"/>
      <x v="298"/>
    </i>
    <i t="default">
      <x v="145"/>
    </i>
    <i>
      <x v="92"/>
      <x v="88"/>
    </i>
    <i t="default">
      <x v="92"/>
    </i>
    <i>
      <x v="148"/>
      <x v="316"/>
    </i>
    <i t="default">
      <x v="148"/>
    </i>
    <i>
      <x v="94"/>
      <x v="90"/>
    </i>
    <i t="default">
      <x v="94"/>
    </i>
    <i>
      <x v="150"/>
      <x v="296"/>
    </i>
    <i t="default">
      <x v="150"/>
    </i>
    <i>
      <x v="96"/>
      <x v="73"/>
    </i>
    <i t="default">
      <x v="96"/>
    </i>
    <i>
      <x v="181"/>
      <x v="395"/>
    </i>
    <i t="default">
      <x v="181"/>
    </i>
    <i>
      <x v="98"/>
      <x v="94"/>
    </i>
    <i t="default">
      <x v="98"/>
    </i>
    <i>
      <x v="183"/>
      <x v="396"/>
    </i>
    <i t="default">
      <x v="183"/>
    </i>
    <i>
      <x v="100"/>
      <x v="96"/>
    </i>
    <i t="default">
      <x v="100"/>
    </i>
    <i>
      <x v="18"/>
      <x v="318"/>
    </i>
    <i t="default">
      <x v="18"/>
    </i>
    <i>
      <x v="102"/>
      <x v="98"/>
    </i>
    <i t="default">
      <x v="102"/>
    </i>
    <i>
      <x v="120"/>
      <x v="195"/>
    </i>
    <i t="default">
      <x v="120"/>
    </i>
    <i>
      <x v="105"/>
      <x v="129"/>
    </i>
    <i t="default">
      <x v="105"/>
    </i>
    <i>
      <x v="82"/>
      <x v="35"/>
    </i>
    <i t="default">
      <x v="82"/>
    </i>
    <i>
      <x v="108"/>
      <x v="144"/>
    </i>
    <i t="default">
      <x v="108"/>
    </i>
    <i>
      <x v="83"/>
      <x v="75"/>
    </i>
    <i t="default">
      <x v="83"/>
    </i>
    <i>
      <x v="119"/>
      <x v="191"/>
    </i>
    <i t="default">
      <x v="119"/>
    </i>
    <i>
      <x v="84"/>
      <x v="76"/>
    </i>
    <i t="default">
      <x v="84"/>
    </i>
    <i>
      <x v="85"/>
      <x v="78"/>
    </i>
    <i t="default">
      <x v="85"/>
    </i>
    <i>
      <x v="25"/>
      <x v="202"/>
    </i>
    <i t="default">
      <x v="25"/>
    </i>
    <i>
      <x v="139"/>
      <x v="265"/>
    </i>
    <i t="default">
      <x v="139"/>
    </i>
    <i>
      <x v="74"/>
      <x v="60"/>
    </i>
    <i t="default">
      <x v="74"/>
    </i>
    <i>
      <x v="146"/>
      <x v="293"/>
    </i>
    <i t="default">
      <x v="146"/>
    </i>
    <i>
      <x v="75"/>
      <x v="61"/>
    </i>
    <i t="default">
      <x v="75"/>
    </i>
    <i>
      <x v="149"/>
      <x v="318"/>
    </i>
    <i t="default">
      <x v="149"/>
    </i>
    <i>
      <x v="76"/>
      <x v="62"/>
    </i>
    <i t="default">
      <x v="76"/>
    </i>
    <i>
      <x v="154"/>
      <x v="51"/>
    </i>
    <i t="default">
      <x v="154"/>
    </i>
    <i>
      <x v="77"/>
      <x v="63"/>
    </i>
    <i t="default">
      <x v="77"/>
    </i>
    <i>
      <x v="182"/>
      <x v="396"/>
    </i>
    <i t="default">
      <x v="182"/>
    </i>
    <i>
      <x v="78"/>
      <x v="64"/>
    </i>
    <i t="default">
      <x v="78"/>
    </i>
    <i>
      <x v="184"/>
      <x v="396"/>
    </i>
    <i t="default">
      <x v="184"/>
    </i>
    <i>
      <x v="79"/>
      <x v="72"/>
    </i>
    <i t="default">
      <x v="79"/>
    </i>
    <i>
      <x v="186"/>
      <x v="397"/>
    </i>
    <i t="default">
      <x v="186"/>
    </i>
    <i>
      <x v="187"/>
      <x v="398"/>
    </i>
    <i t="default">
      <x v="187"/>
    </i>
    <i>
      <x v="81"/>
      <x v="74"/>
    </i>
    <i t="default">
      <x v="81"/>
    </i>
    <i>
      <x v="80"/>
      <x v="73"/>
    </i>
    <i t="default">
      <x v="80"/>
    </i>
    <i t="grand">
      <x/>
    </i>
  </rowItems>
  <colFields count="2">
    <field x="12"/>
    <field x="-2"/>
  </colFields>
  <colItems count="8">
    <i>
      <x/>
      <x/>
    </i>
    <i r="1" i="1">
      <x v="1"/>
    </i>
    <i>
      <x v="1"/>
      <x/>
    </i>
    <i r="1" i="1">
      <x v="1"/>
    </i>
    <i>
      <x v="2"/>
      <x/>
    </i>
    <i r="1" i="1">
      <x v="1"/>
    </i>
    <i t="grand">
      <x/>
    </i>
    <i t="grand" i="1">
      <x/>
    </i>
  </colItems>
  <pageFields count="1">
    <pageField fld="3" hier="-1"/>
  </pageFields>
  <dataFields count="2">
    <dataField name="Cuenta de AUDIENCIA" fld="14" subtotal="countNums" baseField="2" baseItem="35"/>
    <dataField name="Suma de AUDIENCIA" fld="14" baseField="0" baseItem="0"/>
  </dataFields>
  <formats count="10">
    <format dxfId="394">
      <pivotArea grandRow="1" grandCol="1" outline="0" fieldPosition="0">
        <references count="1">
          <reference field="4294967294" count="1" selected="0">
            <x v="1"/>
          </reference>
        </references>
      </pivotArea>
    </format>
    <format dxfId="393">
      <pivotArea outline="0" fieldPosition="0">
        <references count="2">
          <reference field="4294967294" count="1" selected="0">
            <x v="0"/>
          </reference>
          <reference field="12" count="1" selected="0">
            <x v="1"/>
          </reference>
        </references>
      </pivotArea>
    </format>
    <format dxfId="392">
      <pivotArea dataOnly="0" labelOnly="1" outline="0" fieldPosition="0">
        <references count="2">
          <reference field="4294967294" count="1">
            <x v="0"/>
          </reference>
          <reference field="12" count="1" selected="0">
            <x v="1"/>
          </reference>
        </references>
      </pivotArea>
    </format>
    <format dxfId="391">
      <pivotArea outline="0" fieldPosition="0">
        <references count="2">
          <reference field="4294967294" count="1" selected="0">
            <x v="0"/>
          </reference>
          <reference field="12" count="1" selected="0">
            <x v="0"/>
          </reference>
        </references>
      </pivotArea>
    </format>
    <format dxfId="390">
      <pivotArea dataOnly="0" labelOnly="1" outline="0" offset="A256" fieldPosition="0">
        <references count="1">
          <reference field="12" count="1">
            <x v="0"/>
          </reference>
        </references>
      </pivotArea>
    </format>
    <format dxfId="389">
      <pivotArea dataOnly="0" labelOnly="1" outline="0" fieldPosition="0">
        <references count="2">
          <reference field="4294967294" count="1">
            <x v="0"/>
          </reference>
          <reference field="12" count="1" selected="0">
            <x v="0"/>
          </reference>
        </references>
      </pivotArea>
    </format>
    <format dxfId="388">
      <pivotArea outline="0" fieldPosition="0">
        <references count="2">
          <reference field="4294967294" count="1" selected="0">
            <x v="0"/>
          </reference>
          <reference field="12" count="1" selected="0">
            <x v="2"/>
          </reference>
        </references>
      </pivotArea>
    </format>
    <format dxfId="387">
      <pivotArea dataOnly="0" labelOnly="1" outline="0" offset="A256" fieldPosition="0">
        <references count="1">
          <reference field="12" count="1">
            <x v="2"/>
          </reference>
        </references>
      </pivotArea>
    </format>
    <format dxfId="386">
      <pivotArea dataOnly="0" labelOnly="1" outline="0" fieldPosition="0">
        <references count="2">
          <reference field="4294967294" count="1">
            <x v="0"/>
          </reference>
          <reference field="12" count="1" selected="0">
            <x v="2"/>
          </reference>
        </references>
      </pivotArea>
    </format>
    <format dxfId="385">
      <pivotArea grandRow="1" grandCol="1" outline="0" fieldPosition="0">
        <references count="1">
          <reference field="4294967294" count="1" selected="0">
            <x v="1"/>
          </reference>
        </references>
      </pivotArea>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TablaDinámica9"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145:E265" firstHeaderRow="1" firstDataRow="2" firstDataCol="1" rowPageCount="2" colPageCount="1"/>
  <pivotFields count="16">
    <pivotField showAll="0" defaultSubtotal="0"/>
    <pivotField axis="axisPage" showAll="0" topAutoShow="0">
      <items count="7">
        <item x="1"/>
        <item h="1" x="0"/>
        <item h="1" x="3"/>
        <item h="1" x="2"/>
        <item h="1" x="5"/>
        <item h="1" x="4"/>
        <item t="default"/>
      </items>
    </pivotField>
    <pivotField axis="axisRow" showAll="0" topAutoShow="0" sortType="descending">
      <items count="243">
        <item x="11"/>
        <item x="4"/>
        <item x="5"/>
        <item x="12"/>
        <item x="0"/>
        <item x="2"/>
        <item x="9"/>
        <item x="14"/>
        <item x="125"/>
        <item x="215"/>
        <item x="241"/>
        <item x="52"/>
        <item x="216"/>
        <item x="23"/>
        <item x="43"/>
        <item x="16"/>
        <item x="85"/>
        <item x="117"/>
        <item x="97"/>
        <item x="10"/>
        <item x="47"/>
        <item x="84"/>
        <item x="98"/>
        <item x="15"/>
        <item x="133"/>
        <item x="7"/>
        <item x="138"/>
        <item x="141"/>
        <item x="105"/>
        <item x="18"/>
        <item x="99"/>
        <item x="124"/>
        <item x="104"/>
        <item x="46"/>
        <item x="91"/>
        <item x="55"/>
        <item x="131"/>
        <item x="143"/>
        <item x="147"/>
        <item x="63"/>
        <item x="21"/>
        <item x="103"/>
        <item x="64"/>
        <item x="6"/>
        <item x="120"/>
        <item x="68"/>
        <item x="61"/>
        <item x="89"/>
        <item x="111"/>
        <item x="13"/>
        <item x="80"/>
        <item x="37"/>
        <item x="156"/>
        <item x="20"/>
        <item x="30"/>
        <item x="121"/>
        <item x="127"/>
        <item x="128"/>
        <item x="150"/>
        <item x="140"/>
        <item x="142"/>
        <item x="145"/>
        <item x="146"/>
        <item x="144"/>
        <item x="220"/>
        <item x="225"/>
        <item x="90"/>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Col" dataField="1" showAll="0" topAutoShow="0">
      <items count="5">
        <item x="0"/>
        <item x="1"/>
        <item x="3"/>
        <item x="2"/>
        <item t="default"/>
      </items>
    </pivotField>
    <pivotField numFmtId="173" showAll="0" topAutoShow="0"/>
    <pivotField showAll="0" topAutoShow="0"/>
    <pivotField showAll="0" topAutoShow="0"/>
  </pivotFields>
  <rowFields count="1">
    <field x="2"/>
  </rowFields>
  <rowItems count="119">
    <i>
      <x v="1"/>
    </i>
    <i>
      <x v="15"/>
    </i>
    <i>
      <x v="2"/>
    </i>
    <i>
      <x v="3"/>
    </i>
    <i>
      <x v="43"/>
    </i>
    <i>
      <x v="4"/>
    </i>
    <i>
      <x v="14"/>
    </i>
    <i>
      <x v="19"/>
    </i>
    <i>
      <x v="33"/>
    </i>
    <i>
      <x v="11"/>
    </i>
    <i>
      <x v="25"/>
    </i>
    <i>
      <x v="5"/>
    </i>
    <i>
      <x v="28"/>
    </i>
    <i>
      <x/>
    </i>
    <i>
      <x v="7"/>
    </i>
    <i>
      <x v="13"/>
    </i>
    <i>
      <x v="137"/>
    </i>
    <i>
      <x v="223"/>
    </i>
    <i>
      <x v="23"/>
    </i>
    <i>
      <x v="106"/>
    </i>
    <i>
      <x v="6"/>
    </i>
    <i>
      <x v="128"/>
    </i>
    <i>
      <x v="30"/>
    </i>
    <i>
      <x v="98"/>
    </i>
    <i>
      <x v="17"/>
    </i>
    <i>
      <x v="108"/>
    </i>
    <i>
      <x v="34"/>
    </i>
    <i>
      <x v="125"/>
    </i>
    <i>
      <x v="136"/>
    </i>
    <i>
      <x v="20"/>
    </i>
    <i>
      <x v="138"/>
    </i>
    <i>
      <x v="50"/>
    </i>
    <i>
      <x v="159"/>
    </i>
    <i>
      <x v="66"/>
    </i>
    <i>
      <x v="70"/>
    </i>
    <i>
      <x v="110"/>
    </i>
    <i>
      <x v="190"/>
    </i>
    <i>
      <x v="18"/>
    </i>
    <i>
      <x v="130"/>
    </i>
    <i>
      <x v="29"/>
    </i>
    <i>
      <x v="158"/>
    </i>
    <i>
      <x v="52"/>
    </i>
    <i>
      <x v="126"/>
    </i>
    <i>
      <x v="58"/>
    </i>
    <i>
      <x v="134"/>
    </i>
    <i>
      <x v="59"/>
    </i>
    <i>
      <x v="143"/>
    </i>
    <i>
      <x v="60"/>
    </i>
    <i>
      <x v="168"/>
    </i>
    <i>
      <x v="61"/>
    </i>
    <i>
      <x v="215"/>
    </i>
    <i>
      <x v="62"/>
    </i>
    <i>
      <x v="40"/>
    </i>
    <i>
      <x v="63"/>
    </i>
    <i>
      <x v="132"/>
    </i>
    <i>
      <x v="26"/>
    </i>
    <i>
      <x v="41"/>
    </i>
    <i>
      <x v="68"/>
    </i>
    <i>
      <x v="141"/>
    </i>
    <i>
      <x v="69"/>
    </i>
    <i>
      <x v="156"/>
    </i>
    <i>
      <x v="32"/>
    </i>
    <i>
      <x v="165"/>
    </i>
    <i>
      <x v="72"/>
    </i>
    <i>
      <x v="170"/>
    </i>
    <i>
      <x v="83"/>
    </i>
    <i>
      <x v="211"/>
    </i>
    <i>
      <x v="27"/>
    </i>
    <i>
      <x v="45"/>
    </i>
    <i>
      <x v="99"/>
    </i>
    <i>
      <x v="127"/>
    </i>
    <i>
      <x v="101"/>
    </i>
    <i>
      <x v="129"/>
    </i>
    <i>
      <x v="103"/>
    </i>
    <i>
      <x v="131"/>
    </i>
    <i>
      <x v="105"/>
    </i>
    <i>
      <x v="133"/>
    </i>
    <i>
      <x v="22"/>
    </i>
    <i>
      <x v="135"/>
    </i>
    <i>
      <x v="37"/>
    </i>
    <i>
      <x v="42"/>
    </i>
    <i>
      <x v="241"/>
    </i>
    <i>
      <x v="140"/>
    </i>
    <i>
      <x v="224"/>
    </i>
    <i>
      <x v="142"/>
    </i>
    <i>
      <x v="225"/>
    </i>
    <i>
      <x v="155"/>
    </i>
    <i>
      <x v="233"/>
    </i>
    <i>
      <x v="157"/>
    </i>
    <i>
      <x v="235"/>
    </i>
    <i>
      <x v="44"/>
    </i>
    <i>
      <x v="237"/>
    </i>
    <i>
      <x v="167"/>
    </i>
    <i>
      <x v="239"/>
    </i>
    <i>
      <x v="169"/>
    </i>
    <i>
      <x v="38"/>
    </i>
    <i>
      <x v="189"/>
    </i>
    <i>
      <x v="117"/>
    </i>
    <i>
      <x v="196"/>
    </i>
    <i>
      <x v="118"/>
    </i>
    <i>
      <x v="212"/>
    </i>
    <i>
      <x v="121"/>
    </i>
    <i>
      <x v="217"/>
    </i>
    <i>
      <x v="124"/>
    </i>
    <i>
      <x v="48"/>
    </i>
    <i>
      <x v="39"/>
    </i>
    <i>
      <x v="232"/>
    </i>
    <i>
      <x v="111"/>
    </i>
    <i>
      <x v="234"/>
    </i>
    <i>
      <x v="112"/>
    </i>
    <i>
      <x v="236"/>
    </i>
    <i>
      <x v="113"/>
    </i>
    <i>
      <x v="238"/>
    </i>
    <i>
      <x v="114"/>
    </i>
    <i>
      <x v="240"/>
    </i>
    <i>
      <x v="115"/>
    </i>
    <i>
      <x v="116"/>
    </i>
    <i>
      <x v="109"/>
    </i>
    <i t="grand">
      <x/>
    </i>
  </rowItems>
  <colFields count="1">
    <field x="12"/>
  </colFields>
  <colItems count="4">
    <i>
      <x/>
    </i>
    <i>
      <x v="1"/>
    </i>
    <i>
      <x v="3"/>
    </i>
    <i t="grand">
      <x/>
    </i>
  </colItems>
  <pageFields count="2">
    <pageField fld="1" hier="0"/>
    <pageField fld="6"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TablaDinámica12"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14:E24" firstHeaderRow="1" firstDataRow="2" firstDataCol="1" rowPageCount="2" colPageCount="1"/>
  <pivotFields count="16">
    <pivotField showAll="0" defaultSubtotal="0"/>
    <pivotField axis="axisPage" multipleItemSelectionAllowed="1" showAll="0" topAutoShow="0">
      <items count="7">
        <item h="1" x="1"/>
        <item h="1" x="0"/>
        <item h="1" x="3"/>
        <item x="2"/>
        <item h="1" x="4"/>
        <item h="1" x="5"/>
        <item t="default"/>
      </items>
    </pivotField>
    <pivotField axis="axisRow" showAll="0" topAutoShow="0" sortType="descending">
      <items count="243">
        <item x="11"/>
        <item x="4"/>
        <item x="5"/>
        <item x="12"/>
        <item x="0"/>
        <item x="2"/>
        <item x="9"/>
        <item x="14"/>
        <item x="125"/>
        <item x="215"/>
        <item x="52"/>
        <item x="216"/>
        <item x="23"/>
        <item x="43"/>
        <item x="16"/>
        <item x="85"/>
        <item x="97"/>
        <item x="10"/>
        <item x="47"/>
        <item x="84"/>
        <item x="98"/>
        <item x="15"/>
        <item x="133"/>
        <item x="7"/>
        <item x="138"/>
        <item x="141"/>
        <item x="105"/>
        <item x="18"/>
        <item x="124"/>
        <item x="104"/>
        <item x="46"/>
        <item x="91"/>
        <item x="131"/>
        <item x="143"/>
        <item x="127"/>
        <item x="80"/>
        <item x="21"/>
        <item x="90"/>
        <item x="13"/>
        <item x="6"/>
        <item x="111"/>
        <item x="20"/>
        <item x="103"/>
        <item x="30"/>
        <item x="121"/>
        <item x="128"/>
        <item x="61"/>
        <item x="150"/>
        <item x="220"/>
        <item x="241"/>
        <item x="99"/>
        <item x="63"/>
        <item x="64"/>
        <item x="55"/>
        <item x="117"/>
        <item x="120"/>
        <item x="68"/>
        <item x="89"/>
        <item x="37"/>
        <item x="156"/>
        <item x="140"/>
        <item x="147"/>
        <item x="142"/>
        <item x="145"/>
        <item x="146"/>
        <item x="144"/>
        <item x="225"/>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axis="axisPage" multipleItemSelectionAllowed="1"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Col" dataField="1" showAll="0" topAutoShow="0">
      <items count="5">
        <item x="0"/>
        <item x="1"/>
        <item x="2"/>
        <item x="3"/>
        <item t="default"/>
      </items>
    </pivotField>
    <pivotField numFmtId="173" showAll="0" topAutoShow="0"/>
    <pivotField showAll="0" topAutoShow="0"/>
    <pivotField showAll="0" topAutoShow="0"/>
  </pivotFields>
  <rowFields count="1">
    <field x="2"/>
  </rowFields>
  <rowItems count="9">
    <i>
      <x v="34"/>
    </i>
    <i>
      <x v="44"/>
    </i>
    <i>
      <x v="28"/>
    </i>
    <i>
      <x v="145"/>
    </i>
    <i>
      <x v="144"/>
    </i>
    <i>
      <x v="147"/>
    </i>
    <i>
      <x v="73"/>
    </i>
    <i>
      <x v="45"/>
    </i>
    <i t="grand">
      <x/>
    </i>
  </rowItems>
  <colFields count="1">
    <field x="12"/>
  </colFields>
  <colItems count="4">
    <i>
      <x/>
    </i>
    <i>
      <x v="1"/>
    </i>
    <i>
      <x v="2"/>
    </i>
    <i t="grand">
      <x/>
    </i>
  </colItems>
  <pageFields count="2">
    <pageField fld="1" hier="0"/>
    <pageField fld="6"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TablaDinámica15"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134:C139" firstHeaderRow="1" firstDataRow="2" firstDataCol="1" rowPageCount="2" colPageCount="1"/>
  <pivotFields count="16">
    <pivotField showAll="0" defaultSubtotal="0"/>
    <pivotField axis="axisPage" showAll="0" topAutoShow="0">
      <items count="7">
        <item x="1"/>
        <item h="1" x="0"/>
        <item h="1" x="3"/>
        <item h="1" x="2"/>
        <item h="1" x="5"/>
        <item h="1" x="4"/>
        <item t="default"/>
      </items>
    </pivotField>
    <pivotField showAll="0" topAutoShow="0"/>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Row" dataField="1" showAll="0" topAutoShow="0">
      <items count="5">
        <item x="0"/>
        <item x="1"/>
        <item x="3"/>
        <item x="2"/>
        <item t="default"/>
      </items>
    </pivotField>
    <pivotField numFmtId="173" showAll="0" topAutoShow="0"/>
    <pivotField dataField="1" showAll="0" topAutoShow="0"/>
    <pivotField showAll="0" topAutoShow="0"/>
  </pivotFields>
  <rowFields count="1">
    <field x="12"/>
  </rowFields>
  <rowItems count="4">
    <i>
      <x/>
    </i>
    <i>
      <x v="1"/>
    </i>
    <i>
      <x v="3"/>
    </i>
    <i t="grand">
      <x/>
    </i>
  </rowItems>
  <colFields count="1">
    <field x="-2"/>
  </colFields>
  <colItems count="2">
    <i>
      <x/>
    </i>
    <i i="1">
      <x v="1"/>
    </i>
  </colItems>
  <pageFields count="2">
    <pageField fld="1" hier="0"/>
    <pageField fld="6" hier="0"/>
  </pageFields>
  <dataFields count="2">
    <dataField name="Cuenta de SENTIMIENTO" fld="12" subtotal="count" baseField="0" baseItem="0"/>
    <dataField name="Suma de AUDIENCIA" fld="14" baseField="0" baseItem="0" numFmtId="3"/>
  </dataFields>
  <formats count="2">
    <format dxfId="358">
      <pivotArea outline="0" fieldPosition="0">
        <references count="1">
          <reference field="4294967294" count="1" selected="0">
            <x v="1"/>
          </reference>
        </references>
      </pivotArea>
    </format>
    <format dxfId="357">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TablaDinámica11"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58:E69" firstHeaderRow="1" firstDataRow="2" firstDataCol="1" rowPageCount="2" colPageCount="1"/>
  <pivotFields count="16">
    <pivotField showAll="0" defaultSubtotal="0"/>
    <pivotField axis="axisPage" showAll="0" topAutoShow="0">
      <items count="7">
        <item h="1" x="1"/>
        <item h="1" x="0"/>
        <item x="3"/>
        <item h="1" x="2"/>
        <item h="1" x="5"/>
        <item h="1" x="4"/>
        <item t="default"/>
      </items>
    </pivotField>
    <pivotField axis="axisRow" showAll="0" topAutoShow="0" sortType="descending">
      <items count="243">
        <item x="11"/>
        <item n="Caracol Radio" x="4"/>
        <item x="5"/>
        <item x="12"/>
        <item x="0"/>
        <item x="2"/>
        <item x="9"/>
        <item x="14"/>
        <item x="125"/>
        <item x="215"/>
        <item x="241"/>
        <item x="52"/>
        <item x="216"/>
        <item x="23"/>
        <item x="43"/>
        <item x="16"/>
        <item x="85"/>
        <item x="97"/>
        <item x="10"/>
        <item x="47"/>
        <item x="84"/>
        <item x="98"/>
        <item x="15"/>
        <item x="133"/>
        <item x="7"/>
        <item x="138"/>
        <item x="141"/>
        <item x="105"/>
        <item x="18"/>
        <item x="124"/>
        <item x="104"/>
        <item x="46"/>
        <item x="91"/>
        <item x="131"/>
        <item x="143"/>
        <item x="127"/>
        <item x="80"/>
        <item x="21"/>
        <item x="90"/>
        <item x="13"/>
        <item x="6"/>
        <item x="111"/>
        <item x="20"/>
        <item x="103"/>
        <item x="30"/>
        <item x="121"/>
        <item x="128"/>
        <item x="61"/>
        <item x="150"/>
        <item x="220"/>
        <item x="99"/>
        <item x="63"/>
        <item x="64"/>
        <item x="55"/>
        <item x="117"/>
        <item x="120"/>
        <item x="68"/>
        <item x="89"/>
        <item x="37"/>
        <item x="156"/>
        <item x="140"/>
        <item x="147"/>
        <item x="142"/>
        <item x="145"/>
        <item x="146"/>
        <item x="144"/>
        <item x="225"/>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Col" dataField="1" showAll="0" topAutoShow="0">
      <items count="5">
        <item x="0"/>
        <item x="1"/>
        <item x="3"/>
        <item x="2"/>
        <item t="default"/>
      </items>
    </pivotField>
    <pivotField numFmtId="173" showAll="0" topAutoShow="0"/>
    <pivotField showAll="0" topAutoShow="0"/>
    <pivotField showAll="0" topAutoShow="0"/>
  </pivotFields>
  <rowFields count="1">
    <field x="2"/>
  </rowFields>
  <rowItems count="10">
    <i>
      <x v="1"/>
    </i>
    <i>
      <x v="33"/>
    </i>
    <i>
      <x/>
    </i>
    <i>
      <x v="23"/>
    </i>
    <i>
      <x v="231"/>
    </i>
    <i>
      <x v="151"/>
    </i>
    <i>
      <x v="153"/>
    </i>
    <i>
      <x v="152"/>
    </i>
    <i>
      <x v="166"/>
    </i>
    <i t="grand">
      <x/>
    </i>
  </rowItems>
  <colFields count="1">
    <field x="12"/>
  </colFields>
  <colItems count="4">
    <i>
      <x/>
    </i>
    <i>
      <x v="1"/>
    </i>
    <i>
      <x v="3"/>
    </i>
    <i t="grand">
      <x/>
    </i>
  </colItems>
  <pageFields count="2">
    <pageField fld="1" hier="0"/>
    <pageField fld="6"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name="TablaDinámica10"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108:E117" firstHeaderRow="1" firstDataRow="2" firstDataCol="1" rowPageCount="2" colPageCount="1"/>
  <pivotFields count="16">
    <pivotField showAll="0" defaultSubtotal="0"/>
    <pivotField axis="axisPage" showAll="0" topAutoShow="0">
      <items count="7">
        <item h="1" x="1"/>
        <item x="0"/>
        <item h="1" x="3"/>
        <item h="1" x="2"/>
        <item h="1" x="4"/>
        <item h="1" x="5"/>
        <item t="default"/>
      </items>
    </pivotField>
    <pivotField axis="axisRow" showAll="0" topAutoShow="0" sortType="descending">
      <items count="243">
        <item x="11"/>
        <item x="4"/>
        <item x="5"/>
        <item x="12"/>
        <item x="0"/>
        <item x="2"/>
        <item x="9"/>
        <item x="14"/>
        <item x="125"/>
        <item x="215"/>
        <item x="52"/>
        <item x="216"/>
        <item x="23"/>
        <item x="43"/>
        <item x="16"/>
        <item x="85"/>
        <item x="97"/>
        <item x="10"/>
        <item x="47"/>
        <item x="84"/>
        <item x="98"/>
        <item x="15"/>
        <item x="133"/>
        <item x="7"/>
        <item x="138"/>
        <item x="141"/>
        <item x="105"/>
        <item x="18"/>
        <item x="124"/>
        <item x="104"/>
        <item x="46"/>
        <item x="91"/>
        <item x="131"/>
        <item x="143"/>
        <item x="127"/>
        <item x="80"/>
        <item x="21"/>
        <item x="90"/>
        <item x="13"/>
        <item x="6"/>
        <item x="111"/>
        <item x="20"/>
        <item x="103"/>
        <item x="30"/>
        <item x="121"/>
        <item x="128"/>
        <item x="61"/>
        <item x="150"/>
        <item x="220"/>
        <item x="99"/>
        <item x="63"/>
        <item x="64"/>
        <item x="55"/>
        <item x="117"/>
        <item x="120"/>
        <item x="68"/>
        <item x="89"/>
        <item x="37"/>
        <item x="156"/>
        <item x="140"/>
        <item x="147"/>
        <item x="142"/>
        <item x="145"/>
        <item x="146"/>
        <item x="144"/>
        <item x="225"/>
        <item x="241"/>
        <item x="1"/>
        <item x="3"/>
        <item x="8"/>
        <item x="17"/>
        <item x="19"/>
        <item x="22"/>
        <item x="24"/>
        <item x="25"/>
        <item x="26"/>
        <item x="27"/>
        <item x="28"/>
        <item x="29"/>
        <item x="31"/>
        <item x="32"/>
        <item x="33"/>
        <item x="34"/>
        <item x="35"/>
        <item x="36"/>
        <item x="38"/>
        <item x="39"/>
        <item x="40"/>
        <item x="41"/>
        <item x="42"/>
        <item x="44"/>
        <item x="45"/>
        <item x="48"/>
        <item x="49"/>
        <item x="50"/>
        <item x="51"/>
        <item x="53"/>
        <item x="54"/>
        <item x="56"/>
        <item x="57"/>
        <item x="58"/>
        <item x="59"/>
        <item x="60"/>
        <item x="62"/>
        <item x="65"/>
        <item x="66"/>
        <item x="67"/>
        <item x="69"/>
        <item x="70"/>
        <item x="71"/>
        <item x="72"/>
        <item x="73"/>
        <item x="74"/>
        <item x="75"/>
        <item x="76"/>
        <item x="77"/>
        <item x="78"/>
        <item x="79"/>
        <item x="81"/>
        <item x="82"/>
        <item x="83"/>
        <item x="86"/>
        <item x="87"/>
        <item x="88"/>
        <item x="92"/>
        <item x="93"/>
        <item x="94"/>
        <item x="95"/>
        <item x="96"/>
        <item x="100"/>
        <item x="101"/>
        <item x="102"/>
        <item x="106"/>
        <item x="107"/>
        <item x="108"/>
        <item x="109"/>
        <item x="110"/>
        <item x="112"/>
        <item x="113"/>
        <item x="114"/>
        <item x="115"/>
        <item x="116"/>
        <item x="118"/>
        <item x="119"/>
        <item x="122"/>
        <item x="123"/>
        <item x="126"/>
        <item x="129"/>
        <item x="130"/>
        <item x="132"/>
        <item x="134"/>
        <item x="135"/>
        <item x="136"/>
        <item x="137"/>
        <item x="139"/>
        <item x="148"/>
        <item x="149"/>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7"/>
        <item x="218"/>
        <item x="219"/>
        <item x="221"/>
        <item x="222"/>
        <item x="223"/>
        <item x="224"/>
        <item x="226"/>
        <item x="227"/>
        <item x="228"/>
        <item x="229"/>
        <item x="230"/>
        <item x="231"/>
        <item x="232"/>
        <item x="233"/>
        <item x="234"/>
        <item x="235"/>
        <item x="236"/>
        <item x="237"/>
        <item x="238"/>
        <item x="239"/>
        <item x="24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Col" dataField="1" showAll="0" topAutoShow="0">
      <items count="5">
        <item x="0"/>
        <item x="1"/>
        <item x="2"/>
        <item x="3"/>
        <item t="default"/>
      </items>
    </pivotField>
    <pivotField numFmtId="173" showAll="0" topAutoShow="0"/>
    <pivotField showAll="0" topAutoShow="0"/>
    <pivotField showAll="0" topAutoShow="0"/>
  </pivotFields>
  <rowFields count="1">
    <field x="2"/>
  </rowFields>
  <rowItems count="8">
    <i>
      <x v="2"/>
    </i>
    <i>
      <x v="4"/>
    </i>
    <i>
      <x v="5"/>
    </i>
    <i>
      <x v="23"/>
    </i>
    <i>
      <x v="70"/>
    </i>
    <i>
      <x v="12"/>
    </i>
    <i>
      <x v="6"/>
    </i>
    <i t="grand">
      <x/>
    </i>
  </rowItems>
  <colFields count="1">
    <field x="12"/>
  </colFields>
  <colItems count="4">
    <i>
      <x/>
    </i>
    <i>
      <x v="1"/>
    </i>
    <i>
      <x v="2"/>
    </i>
    <i t="grand">
      <x/>
    </i>
  </colItems>
  <pageFields count="2">
    <pageField fld="1" hier="0"/>
    <pageField fld="6" hier="0"/>
  </pageFields>
  <dataFields count="1">
    <dataField name="Cuenta de SENTIMIENTO" fld="1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name="TablaDinámica16"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97:C102" firstHeaderRow="1" firstDataRow="2" firstDataCol="1" rowPageCount="2" colPageCount="1"/>
  <pivotFields count="16">
    <pivotField showAll="0" defaultSubtotal="0"/>
    <pivotField axis="axisPage" showAll="0" topAutoShow="0">
      <items count="7">
        <item h="1" x="1"/>
        <item x="0"/>
        <item h="1" x="3"/>
        <item h="1" x="2"/>
        <item h="1" x="5"/>
        <item h="1" x="4"/>
        <item t="default"/>
      </items>
    </pivotField>
    <pivotField showAll="0" topAutoShow="0"/>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Row" dataField="1" showAll="0" topAutoShow="0">
      <items count="5">
        <item x="0"/>
        <item x="1"/>
        <item x="3"/>
        <item x="2"/>
        <item t="default"/>
      </items>
    </pivotField>
    <pivotField numFmtId="173" showAll="0" topAutoShow="0"/>
    <pivotField dataField="1" showAll="0" topAutoShow="0"/>
    <pivotField showAll="0" topAutoShow="0"/>
  </pivotFields>
  <rowFields count="1">
    <field x="12"/>
  </rowFields>
  <rowItems count="4">
    <i>
      <x/>
    </i>
    <i>
      <x v="1"/>
    </i>
    <i>
      <x v="3"/>
    </i>
    <i t="grand">
      <x/>
    </i>
  </rowItems>
  <colFields count="1">
    <field x="-2"/>
  </colFields>
  <colItems count="2">
    <i>
      <x/>
    </i>
    <i i="1">
      <x v="1"/>
    </i>
  </colItems>
  <pageFields count="2">
    <pageField fld="1" hier="0"/>
    <pageField fld="6" hier="0"/>
  </pageFields>
  <dataFields count="2">
    <dataField name="Cuenta de SENTIMIENTO" fld="12" subtotal="count" baseField="0" baseItem="0"/>
    <dataField name="Suma de AUDIENCIA" fld="14" baseField="0" baseItem="0" numFmtId="3"/>
  </dataFields>
  <formats count="2">
    <format dxfId="360">
      <pivotArea outline="0" fieldPosition="0">
        <references count="1">
          <reference field="4294967294" count="1" selected="0">
            <x v="1"/>
          </reference>
        </references>
      </pivotArea>
    </format>
    <format dxfId="359">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name="TablaDinámica13"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44:C49" firstHeaderRow="1" firstDataRow="2" firstDataCol="1" rowPageCount="2" colPageCount="1"/>
  <pivotFields count="16">
    <pivotField showAll="0" defaultSubtotal="0"/>
    <pivotField axis="axisPage" showAll="0" topAutoShow="0">
      <items count="7">
        <item h="1" x="1"/>
        <item h="1" x="0"/>
        <item x="3"/>
        <item h="1" x="2"/>
        <item h="1" x="5"/>
        <item h="1" x="4"/>
        <item t="default"/>
      </items>
    </pivotField>
    <pivotField showAll="0" topAutoShow="0"/>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Row" dataField="1" showAll="0" topAutoShow="0">
      <items count="5">
        <item x="0"/>
        <item x="1"/>
        <item x="3"/>
        <item x="2"/>
        <item t="default"/>
      </items>
    </pivotField>
    <pivotField numFmtId="173" showAll="0" topAutoShow="0"/>
    <pivotField dataField="1" showAll="0" topAutoShow="0"/>
    <pivotField showAll="0" topAutoShow="0"/>
  </pivotFields>
  <rowFields count="1">
    <field x="12"/>
  </rowFields>
  <rowItems count="4">
    <i>
      <x/>
    </i>
    <i>
      <x v="1"/>
    </i>
    <i>
      <x v="3"/>
    </i>
    <i t="grand">
      <x/>
    </i>
  </rowItems>
  <colFields count="1">
    <field x="-2"/>
  </colFields>
  <colItems count="2">
    <i>
      <x/>
    </i>
    <i i="1">
      <x v="1"/>
    </i>
  </colItems>
  <pageFields count="2">
    <pageField fld="1" hier="0"/>
    <pageField fld="6" hier="0"/>
  </pageFields>
  <dataFields count="2">
    <dataField name="Cuenta de SENTIMIENTO" fld="12" subtotal="count" baseField="0" baseItem="0"/>
    <dataField name="Suma de AUDIENCIA" fld="14" baseField="0" baseItem="0" numFmtId="3"/>
  </dataFields>
  <formats count="2">
    <format dxfId="362">
      <pivotArea outline="0" fieldPosition="0">
        <references count="1">
          <reference field="4294967294" count="1" selected="0">
            <x v="1"/>
          </reference>
        </references>
      </pivotArea>
    </format>
    <format dxfId="361">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name="TablaDinámica14" cacheId="73" autoFormatId="0" applyNumberFormats="0" applyBorderFormats="0" applyFontFormats="0" applyPatternFormats="0" applyAlignmentFormats="0" applyWidthHeightFormats="1" dataCaption="Valores" updatedVersion="6" minRefreshableVersion="3" showMultipleLabel="0" showMemberPropertyTips="0" useAutoFormatting="1" itemPrintTitles="1" createdVersion="8" indent="0" outline="1" outlineData="1" multipleFieldFilters="0">
  <location ref="A4:C9" firstHeaderRow="1" firstDataRow="2" firstDataCol="1" rowPageCount="2" colPageCount="1"/>
  <pivotFields count="16">
    <pivotField showAll="0" defaultSubtotal="0"/>
    <pivotField axis="axisPage" multipleItemSelectionAllowed="1" showAll="0" topAutoShow="0">
      <items count="7">
        <item h="1" x="1"/>
        <item h="1" x="0"/>
        <item h="1" x="3"/>
        <item x="2"/>
        <item h="1" x="4"/>
        <item h="1" x="5"/>
        <item t="default"/>
      </items>
    </pivotField>
    <pivotField showAll="0" topAutoShow="0"/>
    <pivotField showAll="0" defaultSubtotal="0"/>
    <pivotField showAll="0" defaultSubtotal="0"/>
    <pivotField showAll="0" defaultSubtotal="0"/>
    <pivotField axis="axisPage" showAll="0" topAutoShow="0">
      <items count="4">
        <item x="0"/>
        <item h="1" x="1"/>
        <item h="1" x="2"/>
        <item t="default"/>
      </items>
    </pivotField>
    <pivotField showAll="0" defaultSubtotal="0"/>
    <pivotField showAll="0" topAutoShow="0" defaultSubtotal="0"/>
    <pivotField showAll="0" defaultSubtotal="0"/>
    <pivotField showAll="0" topAutoShow="0"/>
    <pivotField showAll="0" topAutoShow="0" defaultSubtotal="0"/>
    <pivotField axis="axisRow" dataField="1" showAll="0" topAutoShow="0">
      <items count="5">
        <item x="0"/>
        <item x="1"/>
        <item x="2"/>
        <item x="3"/>
        <item t="default"/>
      </items>
    </pivotField>
    <pivotField numFmtId="173" showAll="0" topAutoShow="0"/>
    <pivotField dataField="1" showAll="0" topAutoShow="0"/>
    <pivotField showAll="0" topAutoShow="0"/>
  </pivotFields>
  <rowFields count="1">
    <field x="12"/>
  </rowFields>
  <rowItems count="4">
    <i>
      <x/>
    </i>
    <i>
      <x v="1"/>
    </i>
    <i>
      <x v="2"/>
    </i>
    <i t="grand">
      <x/>
    </i>
  </rowItems>
  <colFields count="1">
    <field x="-2"/>
  </colFields>
  <colItems count="2">
    <i>
      <x/>
    </i>
    <i i="1">
      <x v="1"/>
    </i>
  </colItems>
  <pageFields count="2">
    <pageField fld="1" hier="0"/>
    <pageField fld="6" hier="0"/>
  </pageFields>
  <dataFields count="2">
    <dataField name="Cuenta de SENTIMIENTO" fld="12" subtotal="count" baseField="0" baseItem="0"/>
    <dataField name="Suma de AUDIENCIA" fld="14" baseField="0" baseItem="0" numFmtId="3"/>
  </dataFields>
  <formats count="5">
    <format dxfId="367">
      <pivotArea dataOnly="0" labelOnly="1" outline="0" fieldPosition="0">
        <references count="1">
          <reference field="4294967294" count="1">
            <x v="1"/>
          </reference>
        </references>
      </pivotArea>
    </format>
    <format dxfId="366">
      <pivotArea outline="0" fieldPosition="0">
        <references count="1">
          <reference field="4294967294" count="1" selected="0">
            <x v="1"/>
          </reference>
        </references>
      </pivotArea>
    </format>
    <format dxfId="365">
      <pivotArea outline="0" fieldPosition="0">
        <references count="1">
          <reference field="4294967294" count="1" selected="0">
            <x v="1"/>
          </reference>
        </references>
      </pivotArea>
    </format>
    <format dxfId="364">
      <pivotArea outline="0" fieldPosition="0">
        <references count="1">
          <reference field="4294967294" count="1" selected="0">
            <x v="1"/>
          </reference>
        </references>
      </pivotArea>
    </format>
    <format dxfId="36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5" dT="2026-01-09T17:49:13.17" personId="{692E224D-6C69-4D7A-A843-5C6106AA34DC}" id="{663F2564-EBE1-4F66-9B83-F84870637747}">
    <text xml:space="preserve">Cambiar por que es de nuestra operación. </text>
  </threadedComment>
  <threadedComment ref="E87" dT="2026-01-09T17:49:13.17" personId="{692E224D-6C69-4D7A-A843-5C6106AA34DC}" id="{663F2564-EBE1-4F67-9B83-F84870637747}">
    <text xml:space="preserve">Cambiar por que es de nuestra operación. </text>
  </threadedComment>
</ThreadedComments>
</file>

<file path=xl/worksheets/_rels/sheet1.xml.rels><?xml version="1.0" encoding="UTF-8" standalone="yes"?>
<Relationships xmlns="http://schemas.openxmlformats.org/package/2006/relationships"><Relationship Id="rId1827" Type="http://schemas.openxmlformats.org/officeDocument/2006/relationships/hyperlink" Target="https://www.facebook.com/share/p/17k6qq9cAV/?mibextid=wwXIfr" TargetMode="External"/><Relationship Id="rId3042" Type="http://schemas.openxmlformats.org/officeDocument/2006/relationships/hyperlink" Target="https://chrdivulgar.org/2026/FEBRERO/13/valoraanalitik-sindicato-mas-grande-ecopetrol-se-le-planta-petro-lanza-defensa-fracking-critica-inversion-venezuela.pdf" TargetMode="External"/><Relationship Id="rId170" Type="http://schemas.openxmlformats.org/officeDocument/2006/relationships/hyperlink" Target="https://www.chrmonitoreo.com/ECOPETROL/Enero_2026/08/PAGINA_2.mp4" TargetMode="External"/><Relationship Id="rId987" Type="http://schemas.openxmlformats.org/officeDocument/2006/relationships/hyperlink" Target="http://chrmonitoreo.org/ECOPETROL/2026/01/20/NOTA_09_BLU_RADIO_AM_20-01-26_ECOP.mp3" TargetMode="External"/><Relationship Id="rId2668" Type="http://schemas.openxmlformats.org/officeDocument/2006/relationships/hyperlink" Target="https://chrdivulgar.org/2026/FEBRERO/10/El%20Heraldo%201.pdf" TargetMode="External"/><Relationship Id="rId2875" Type="http://schemas.openxmlformats.org/officeDocument/2006/relationships/hyperlink" Target="https://chrdivulgar.org/2026/FEBRERO/12/Republica-12-02-26-05.pdf" TargetMode="External"/><Relationship Id="rId847" Type="http://schemas.openxmlformats.org/officeDocument/2006/relationships/hyperlink" Target="https://chrdivulgar.org/2026/ENERO/21/Infobae.pdf" TargetMode="External"/><Relationship Id="rId1477" Type="http://schemas.openxmlformats.org/officeDocument/2006/relationships/hyperlink" Target="https://chrdivulgar.org/2026/ENERO/29/La%20Republica.pdf" TargetMode="External"/><Relationship Id="rId1684" Type="http://schemas.openxmlformats.org/officeDocument/2006/relationships/hyperlink" Target="http://chrmonitoreo.org/ECOPETROL/2026/01/28/NOTA_04_EMISORA_ATLANTICO_AM_28-01-26_ECOP.mp3" TargetMode="External"/><Relationship Id="rId1891" Type="http://schemas.openxmlformats.org/officeDocument/2006/relationships/hyperlink" Target="https://chrdivulgar.org/2026/FEBRERO/01/portafolio-decomisan-en-ecuador-1-038-tacos-de-dinamita-que-pertenecerian-a-disidencia-del-eln.pdf" TargetMode="External"/><Relationship Id="rId2528" Type="http://schemas.openxmlformats.org/officeDocument/2006/relationships/hyperlink" Target="https://chrdivulgar.org/2026/FEBRERO/09/caracol-mision-humanitaria-de-la-gobernacion-de-bolivar-garantiza-ayudas-para-montecristo-y-arenal-del-sur.pdf" TargetMode="External"/><Relationship Id="rId2735" Type="http://schemas.openxmlformats.org/officeDocument/2006/relationships/hyperlink" Target="https://chrdivulgar.org/2026/FEBRERO/11/caracol-decision-la-debe-tomar-la-junta-directiva-uso-sobre-posible-salida-de-ricardo-roa-de-ecopetrol.pdf" TargetMode="External"/><Relationship Id="rId2942" Type="http://schemas.openxmlformats.org/officeDocument/2006/relationships/hyperlink" Target="https://chrdivulgar.org/2026/FEBRERO/12/Portafolio%201.pdf" TargetMode="External"/><Relationship Id="rId707" Type="http://schemas.openxmlformats.org/officeDocument/2006/relationships/hyperlink" Target="https://chrdivulgar.org/2026/ENERO/19/caracol-mas-de-17-mil-cartageneros-fueron-beneficiados-con-las-inversiones-sociales-de-ecopetrol.pdf" TargetMode="External"/><Relationship Id="rId914" Type="http://schemas.openxmlformats.org/officeDocument/2006/relationships/hyperlink" Target="https://chrdivulgar.org/2026/ENERO/22/stereonoticiasvillavicencio-ecopetrol-llego-a-mas-de-26-mil-personas-en-el-meta-a-traves-de-actividades-pedagogicas.pdf" TargetMode="External"/><Relationship Id="rId1337" Type="http://schemas.openxmlformats.org/officeDocument/2006/relationships/hyperlink" Target="https://chrdivulgar.org/2026/ENERO/27/El%20Colombia.pdf" TargetMode="External"/><Relationship Id="rId1544" Type="http://schemas.openxmlformats.org/officeDocument/2006/relationships/hyperlink" Target="https://chrdivulgar.org/2026/ENERO/30/nacioncostea-tribunal-admite-accion-popular-para-frenar-posible-venta-del-activo-permian-de-ecopetrol.pdf" TargetMode="External"/><Relationship Id="rId1751" Type="http://schemas.openxmlformats.org/officeDocument/2006/relationships/hyperlink" Target="https://www.facebook.com/share/v/1G9ULxrcpp/" TargetMode="External"/><Relationship Id="rId2802" Type="http://schemas.openxmlformats.org/officeDocument/2006/relationships/hyperlink" Target="https://chrdivulgar.org/2026/FEBRERO/11/bluradio-no-vemos-necesaria-la-renuncia-de-ricardo-roa-dice-su-defensa-tras-imputacion-de-cargos.pdf" TargetMode="External"/><Relationship Id="rId43" Type="http://schemas.openxmlformats.org/officeDocument/2006/relationships/hyperlink" Target="https://www.chrdivulgar.org/2026/ENERO/03/nacioncolombia-ecopetrol-importara-gas-natural-covenas.pdf" TargetMode="External"/><Relationship Id="rId1404" Type="http://schemas.openxmlformats.org/officeDocument/2006/relationships/hyperlink" Target="https://chrdivulgar.org/2026/ENERO/28/informando-ecopetrol-ahorra-2-millones-con-economia-circular-en-meta.pdf" TargetMode="External"/><Relationship Id="rId1611" Type="http://schemas.openxmlformats.org/officeDocument/2006/relationships/hyperlink" Target="https://www.chrmonitoreo.com/ECOPETROL/Enero_2026/28/NOTI_1.mp4" TargetMode="External"/><Relationship Id="rId192" Type="http://schemas.openxmlformats.org/officeDocument/2006/relationships/hyperlink" Target="https://diariodelhuila.com/bloqueo-al-relleno-sanitario-deja-a-neiva-sin-servicio-de-recoleccion/" TargetMode="External"/><Relationship Id="rId1709" Type="http://schemas.openxmlformats.org/officeDocument/2006/relationships/hyperlink" Target="https://www.chrmonitoreo.com/ECOPETROL/Enero_2026/26/RED_1.mp4" TargetMode="External"/><Relationship Id="rId1916" Type="http://schemas.openxmlformats.org/officeDocument/2006/relationships/hyperlink" Target="https://chrdivulgar.org/2026/FEBRERO/02/aporrea-org-amp-venezuelaexterior-.pdf" TargetMode="External"/><Relationship Id="rId497" Type="http://schemas.openxmlformats.org/officeDocument/2006/relationships/hyperlink" Target="https://www.facebook.com/reel/886570680592035" TargetMode="External"/><Relationship Id="rId2080" Type="http://schemas.openxmlformats.org/officeDocument/2006/relationships/hyperlink" Target="https://chrdivulgar.org/2026/FEBRERO/05/eltiempo-eeuu-y-canada-ecopetrol-y-el-rol-que-estados-unidos-ve-para-colombia-en-la-reconstruccion-de-venezuela-tras-la-reunion-entre-gustavo-petro-y-donald-trump.pdf" TargetMode="External"/><Relationship Id="rId2178" Type="http://schemas.openxmlformats.org/officeDocument/2006/relationships/hyperlink" Target="https://chrdivulgar.org/2026/FEBRERO/05/elheraldo-entorno-actual-de-ecopetrol-no-es-prometedor-indico-informe-de-credicorp.pdf" TargetMode="External"/><Relationship Id="rId2385" Type="http://schemas.openxmlformats.org/officeDocument/2006/relationships/hyperlink" Target="https://www.chrmonitoreo.com/ECOPETROL/Febrero_2026/04/PAGINA_1.mp4" TargetMode="External"/><Relationship Id="rId357" Type="http://schemas.openxmlformats.org/officeDocument/2006/relationships/hyperlink" Target="https://chrdivulgar.org/2026/ENERO/15/Radio%20Hoy.pdf" TargetMode="External"/><Relationship Id="rId1194" Type="http://schemas.openxmlformats.org/officeDocument/2006/relationships/hyperlink" Target="https://neivaestereo.co/ecopetrol-cierra-2025-con-fuerte-inversion-social-en-el-huila/" TargetMode="External"/><Relationship Id="rId2038" Type="http://schemas.openxmlformats.org/officeDocument/2006/relationships/hyperlink" Target="https://chrdivulgar.org/2026/FEBRERO/04/Infobae.pdf" TargetMode="External"/><Relationship Id="rId2592" Type="http://schemas.openxmlformats.org/officeDocument/2006/relationships/hyperlink" Target="https://chrdivulgar.org/2026/FEBRERO/10/Caracol%20Radio%201.pdf" TargetMode="External"/><Relationship Id="rId2897" Type="http://schemas.openxmlformats.org/officeDocument/2006/relationships/hyperlink" Target="https://chrdivulgar.org/2026/FEBRERO/12/Chicanoticias.pdf" TargetMode="External"/><Relationship Id="rId217" Type="http://schemas.openxmlformats.org/officeDocument/2006/relationships/hyperlink" Target="https://www.facebook.com/share/v/14Rx4wHBcVz/" TargetMode="External"/><Relationship Id="rId564" Type="http://schemas.openxmlformats.org/officeDocument/2006/relationships/hyperlink" Target="https://www.instagram.com/p/DTiTCuujekX/?igsh=MXRkeHJncGRzYTlrcg==" TargetMode="External"/><Relationship Id="rId771" Type="http://schemas.openxmlformats.org/officeDocument/2006/relationships/hyperlink" Target="https://chrdivulgar.org/2026/ENERO/20/cambiocolombia-las-fallas-administrativas-de-ecopetrol-que-dejaron-en-riesgo-mas-de-86000-millones-de-pesos-segun-la-contraloria.pdf" TargetMode="External"/><Relationship Id="rId869" Type="http://schemas.openxmlformats.org/officeDocument/2006/relationships/hyperlink" Target="https://chrdivulgar.org/2026/ENERO/22/dataifx-ecopetrol-e-invemar-firman-nuevo-acuerdo-para-investigacion-y-conservacion-marino-costera-en-la-2026.pdf" TargetMode="External"/><Relationship Id="rId1499" Type="http://schemas.openxmlformats.org/officeDocument/2006/relationships/hyperlink" Target="https://chrdivulgar.org/2026/ENERO/29/Alerta%20Neiva.pdf" TargetMode="External"/><Relationship Id="rId2245" Type="http://schemas.openxmlformats.org/officeDocument/2006/relationships/hyperlink" Target="https://chrdivulgar.org/2026/FEBRERO/06/Valora%20Analitik.pdf" TargetMode="External"/><Relationship Id="rId2452" Type="http://schemas.openxmlformats.org/officeDocument/2006/relationships/hyperlink" Target="https://quepasoenvillavo.com.co/2026/02/04/ecopetrol-y-la-alcaldia-de-acacias-completan-mejoramiento-de-1133-kilometros-de-vias-rurales/" TargetMode="External"/><Relationship Id="rId424" Type="http://schemas.openxmlformats.org/officeDocument/2006/relationships/hyperlink" Target="http://chrmonitoreo.org/ECOPETROL/2026/01/14/NOTA_04_GUAJIRA_1060_AM_14-01-25_ECOP.mp3" TargetMode="External"/><Relationship Id="rId631" Type="http://schemas.openxmlformats.org/officeDocument/2006/relationships/hyperlink" Target="https://chrdivulgar.org/2026/ENERO/17/Investing.pdf" TargetMode="External"/><Relationship Id="rId729" Type="http://schemas.openxmlformats.org/officeDocument/2006/relationships/hyperlink" Target="https://chrdivulgar.org/2026/ENERO/19/bluradio-judicial-auditoria-revela-hallazgos-fiscales-en-ecopetrol-superior-a-86-mil-millones.pdf" TargetMode="External"/><Relationship Id="rId1054" Type="http://schemas.openxmlformats.org/officeDocument/2006/relationships/hyperlink" Target="https://www.facebook.com/share/p/1G1fdkvkzw/" TargetMode="External"/><Relationship Id="rId1261" Type="http://schemas.openxmlformats.org/officeDocument/2006/relationships/hyperlink" Target="https://chrdivulgar.org/2026/ENERO/25/infobae-ecopetrol-enfrenta-millonaria-sancion-de-la-dian-por-iva.pdf" TargetMode="External"/><Relationship Id="rId1359" Type="http://schemas.openxmlformats.org/officeDocument/2006/relationships/hyperlink" Target="https://chrdivulgar.org/2026/ENERO/28/bancaynegocios-ecuador-sube-900-porciento-tarifa-de-transporte-de-crudo-colombiano-en-medio-de-guerra-arancelaria.pdf" TargetMode="External"/><Relationship Id="rId2105" Type="http://schemas.openxmlformats.org/officeDocument/2006/relationships/hyperlink" Target="https://chrdivulgar.org/2026/FEBRERO/05/lanacionweb-la-reactivacion-del-occidente-venezolano-puede-tener-un-protagonismo-colombiano.pdf" TargetMode="External"/><Relationship Id="rId2312" Type="http://schemas.openxmlformats.org/officeDocument/2006/relationships/hyperlink" Target="http://chrmonitoreo.org/ECOPETROL/2026/02/04/NOTA_05_CARACOL_AM_04-02-26_ECOP.mp3" TargetMode="External"/><Relationship Id="rId2757" Type="http://schemas.openxmlformats.org/officeDocument/2006/relationships/hyperlink" Target="https://chrdivulgar.org/2026/FEBRERO/11/h13n-ricardo-roa-sera-imputado-por-corrupcion-administrativa-y-violacion-de-topes-electorales.pdf" TargetMode="External"/><Relationship Id="rId2964" Type="http://schemas.openxmlformats.org/officeDocument/2006/relationships/hyperlink" Target="https://chrdivulgar.org/2026/FEBRERO/12/El%20Colombiano.pdf" TargetMode="External"/><Relationship Id="rId936" Type="http://schemas.openxmlformats.org/officeDocument/2006/relationships/hyperlink" Target="https://chrdivulgar.org/2026/ENERO/23/Valora%20Analitik%202.pdf" TargetMode="External"/><Relationship Id="rId1121" Type="http://schemas.openxmlformats.org/officeDocument/2006/relationships/hyperlink" Target="https://www.facebook.com/share/r/16sWEjvxwE/" TargetMode="External"/><Relationship Id="rId1219" Type="http://schemas.openxmlformats.org/officeDocument/2006/relationships/hyperlink" Target="https://www.elpolideportivo.com/2026/01/20/ecopetrol-impulsa-transformacion-social-en-cartagena-energia-limpia-salud-y-empleo-con-justicia-territorial/" TargetMode="External"/><Relationship Id="rId1566" Type="http://schemas.openxmlformats.org/officeDocument/2006/relationships/hyperlink" Target="https://chrdivulgar.org/2026/ENERO/30/democrata-ecopetrol-y-tgi-dan-luz-verde-al-uso-de-la-planta-de-la-guajira-para-importar-gas-natural.pdf" TargetMode="External"/><Relationship Id="rId1773" Type="http://schemas.openxmlformats.org/officeDocument/2006/relationships/hyperlink" Target="https://www.facebook.com/100063831408121/posts/1434998751971158/?mibextid=wwXIfr&amp;rdid=88F4DyppA6m9wpzD" TargetMode="External"/><Relationship Id="rId1980" Type="http://schemas.openxmlformats.org/officeDocument/2006/relationships/hyperlink" Target="https://chrdivulgar.org/2026/FEBRERO/02/infobae-colombia-afirma-que-empresas-nacionales-podrian-transportar-gas-natural.pdf" TargetMode="External"/><Relationship Id="rId2617" Type="http://schemas.openxmlformats.org/officeDocument/2006/relationships/hyperlink" Target="https://chrdivulgar.org/2026/FEBRERO/10/Diario%20Oriente.pdf" TargetMode="External"/><Relationship Id="rId2824" Type="http://schemas.openxmlformats.org/officeDocument/2006/relationships/hyperlink" Target="https://chrdivulgar.org/2026/FEBRERO/11/Republica-11-02-26-14.pdf" TargetMode="External"/><Relationship Id="rId65" Type="http://schemas.openxmlformats.org/officeDocument/2006/relationships/hyperlink" Target="https://chrdivulgar.org/2026/ENERO/04/larepublica-caida-en-petroleo-gas-y-carbon-golpeo-al-sector-de-minas-y-canteras-durante-2025.pdf" TargetMode="External"/><Relationship Id="rId1426" Type="http://schemas.openxmlformats.org/officeDocument/2006/relationships/hyperlink" Target="https://chrdivulgar.org/2026/ENERO/28/pulzo-ecuador-subio-tarifa-transporte-petroleo-por-aranceles-aumento-900.pdf" TargetMode="External"/><Relationship Id="rId1633" Type="http://schemas.openxmlformats.org/officeDocument/2006/relationships/hyperlink" Target="http://chrmonitoreo.org/ECOPETROL/2026/01/26/NOTA_10_VOZ_POPULI_TARDE_26-01-26_ECOP.mp3" TargetMode="External"/><Relationship Id="rId1840" Type="http://schemas.openxmlformats.org/officeDocument/2006/relationships/hyperlink" Target="https://www.facebook.com/mesuena/posts/pfbid0t9R86zPiWNUkHGxAHPdeZu6Wf5kg95cbAdg4rKR2JcNSfi5hvNNZKCQQAxDekBJyl" TargetMode="External"/><Relationship Id="rId3086" Type="http://schemas.openxmlformats.org/officeDocument/2006/relationships/hyperlink" Target="https://chrdivulgar.org/2026/FEBRERO/13/teletica-petro-dice-que-colombia-importara-gas-venezolano-muchisimo-mas-barato.pdf" TargetMode="External"/><Relationship Id="rId1700" Type="http://schemas.openxmlformats.org/officeDocument/2006/relationships/hyperlink" Target="http://chrmonitoreo.org/ECOPETROL/2026/01/29/NOTA_03_COLMUNDO_AM_29-01-26_ECOP.mp3" TargetMode="External"/><Relationship Id="rId1938" Type="http://schemas.openxmlformats.org/officeDocument/2006/relationships/hyperlink" Target="https://chrdivulgar.org/2026/FEBRERO/03/elnuevosiglo-ecopetrol-y-frontera-energy-firman-acuerdo-para-importar-gas-en-2026.pdf" TargetMode="External"/><Relationship Id="rId281" Type="http://schemas.openxmlformats.org/officeDocument/2006/relationships/hyperlink" Target="https://chrdivulgar.org/2026/ENERO/12/infobae-colombia-la-historia-es-oscura-desde-2018-hay-advertencias-para-colombia-con-monomeros-y-por-las-que-ee-uu-evitaria-su-adquisicion.pdf" TargetMode="External"/><Relationship Id="rId3013" Type="http://schemas.openxmlformats.org/officeDocument/2006/relationships/hyperlink" Target="https://chrdivulgar.org/2026/FEBRERO/12/Espectador-12-02-26-16.pdf" TargetMode="External"/><Relationship Id="rId141" Type="http://schemas.openxmlformats.org/officeDocument/2006/relationships/hyperlink" Target="https://chrdivulgar.org/2026/ENERO/09/diariolalibertad-sitio-2026-01-08-a-proposito-del-incremento-del-precio-del-diesel-2026.pdf" TargetMode="External"/><Relationship Id="rId379" Type="http://schemas.openxmlformats.org/officeDocument/2006/relationships/hyperlink" Target="https://www.chrdivulgar.org/2026/ENERO/16/infobae-ricardo-roa-defendio-el-proceso-de-eleccion-del-representante-de-los-trabajadores-en-ecopetrol-y-anuncio-que-se-abstuvo-de-votar-por-imparcialidad.pdf" TargetMode="External"/><Relationship Id="rId586" Type="http://schemas.openxmlformats.org/officeDocument/2006/relationships/hyperlink" Target="https://miputumayo.com.co/2026/01/09/ecopetrol-y-parex-avanzan-en-la-implementacion-del-plan-de-contingencia-en-putumayo/" TargetMode="External"/><Relationship Id="rId793" Type="http://schemas.openxmlformats.org/officeDocument/2006/relationships/hyperlink" Target="https://chrdivulgar.org/2026/ENERO/21/larepublica-asamblea-de-accionistas-de-ecopetrol-definira-tres-renglones-de-la-junta-directiva.pdf" TargetMode="External"/><Relationship Id="rId2267" Type="http://schemas.openxmlformats.org/officeDocument/2006/relationships/hyperlink" Target="https://chrdivulgar.org/2026/FEBRERO/06/Meridiano.pdf" TargetMode="External"/><Relationship Id="rId2474" Type="http://schemas.openxmlformats.org/officeDocument/2006/relationships/hyperlink" Target="https://chrdivulgar.org/2026/FEBRERO/07/lafm-ecopetrol-comercializacion-gas-importado-cartagena.pdf" TargetMode="External"/><Relationship Id="rId2681" Type="http://schemas.openxmlformats.org/officeDocument/2006/relationships/hyperlink" Target="https://chrdivulgar.org/2026/FEBRERO/10/Vanguardia.pdf" TargetMode="External"/><Relationship Id="rId7" Type="http://schemas.openxmlformats.org/officeDocument/2006/relationships/hyperlink" Target="https://chrdivulgar.org/2026/ENERO/02/Colombiano-02_01_26-15.pdf" TargetMode="External"/><Relationship Id="rId239" Type="http://schemas.openxmlformats.org/officeDocument/2006/relationships/hyperlink" Target="https://diariodelhuila.com/dialogo-con-comunidades-permitio-levantar-bloqueo-en-acceso-al-relleno-sanitario-de-neiva/" TargetMode="External"/><Relationship Id="rId446" Type="http://schemas.openxmlformats.org/officeDocument/2006/relationships/hyperlink" Target="http://chrmonitoreo.org/ECOPETROL/2026/01/16/NOTA_04_CARACOL_AM_16-01-26_ECOP.mp3" TargetMode="External"/><Relationship Id="rId653" Type="http://schemas.openxmlformats.org/officeDocument/2006/relationships/hyperlink" Target="https://chrdivulgar.org/2026/ENERO/17/El%20Frente.pdf" TargetMode="External"/><Relationship Id="rId1076" Type="http://schemas.openxmlformats.org/officeDocument/2006/relationships/hyperlink" Target="https://www.facebook.com/story.php?story_fbid=122206491212331897&amp;id=61559956925251&amp;mibextid=wwXIfr&amp;rdid=2KFjUJGN8fGfJRGg" TargetMode="External"/><Relationship Id="rId1283" Type="http://schemas.openxmlformats.org/officeDocument/2006/relationships/hyperlink" Target="https://chrdivulgar.org/2026/ENERO/27/Portafolio.pdf" TargetMode="External"/><Relationship Id="rId1490" Type="http://schemas.openxmlformats.org/officeDocument/2006/relationships/hyperlink" Target="https://chrdivulgar.org/2026/ENERO/29/Infobae%201.pdf" TargetMode="External"/><Relationship Id="rId2127" Type="http://schemas.openxmlformats.org/officeDocument/2006/relationships/hyperlink" Target="https://chrdivulgar.org/2026/FEBRERO/05/semana-ecopetrol-tendra-su-asamblea-este-es-el-escenario-para-la-decision-que-tomaran-con-la-junta-directiva.pdf" TargetMode="External"/><Relationship Id="rId2334" Type="http://schemas.openxmlformats.org/officeDocument/2006/relationships/hyperlink" Target="http://chrmonitoreo.org/ECOPETROL/2026/02/05/NOTA_07_RADIO_NACIONAL_DE_COLOMBIA_NOCHE_05-02-26_ECOP.mp3" TargetMode="External"/><Relationship Id="rId2779" Type="http://schemas.openxmlformats.org/officeDocument/2006/relationships/hyperlink" Target="https://chrdivulgar.org/2026/FEBRERO/11/valoraanalitik-ricardo-roa-revelan-fecha-primera-imputacion-contra-presidente-ecopetrol.pdf" TargetMode="External"/><Relationship Id="rId2986" Type="http://schemas.openxmlformats.org/officeDocument/2006/relationships/hyperlink" Target="https://chrdivulgar.org/2026/FEBRERO/12/El%20Colombiano%201.pdf" TargetMode="External"/><Relationship Id="rId306" Type="http://schemas.openxmlformats.org/officeDocument/2006/relationships/hyperlink" Target="https://chrdivulgar.org/2026/ENERO/15/Blu%20Radio.pdf" TargetMode="External"/><Relationship Id="rId860" Type="http://schemas.openxmlformats.org/officeDocument/2006/relationships/hyperlink" Target="https://chrdivulgar.org/2026/ENERO/21/Democrata.pdf" TargetMode="External"/><Relationship Id="rId958" Type="http://schemas.openxmlformats.org/officeDocument/2006/relationships/hyperlink" Target="https://www.chrmonitoreo.com/ECOPETROL/Enero_2026/19/CV_1.mp4" TargetMode="External"/><Relationship Id="rId1143" Type="http://schemas.openxmlformats.org/officeDocument/2006/relationships/hyperlink" Target="https://www.facebook.com/share/v/1GB9Byme8C/?mibextid=wwXIfr" TargetMode="External"/><Relationship Id="rId1588" Type="http://schemas.openxmlformats.org/officeDocument/2006/relationships/hyperlink" Target="https://www.chrmonitoreo.com/ECOPETROL/Enero_2026/27/CABLE_2.mp4" TargetMode="External"/><Relationship Id="rId1795" Type="http://schemas.openxmlformats.org/officeDocument/2006/relationships/hyperlink" Target="https://www.facebook.com/100076350692647/posts/919070583981290/?rdid=AxIc5Mr5TT520lGQ" TargetMode="External"/><Relationship Id="rId2541" Type="http://schemas.openxmlformats.org/officeDocument/2006/relationships/hyperlink" Target="https://chrdivulgar.org/2026/FEBRERO/10/Espectador-10-02-26-01.pdf" TargetMode="External"/><Relationship Id="rId2639" Type="http://schemas.openxmlformats.org/officeDocument/2006/relationships/hyperlink" Target="https://chrdivulgar.org/2026/FEBRERO/10/Espectador-10-02-26-01.pdf" TargetMode="External"/><Relationship Id="rId2846" Type="http://schemas.openxmlformats.org/officeDocument/2006/relationships/hyperlink" Target="https://chrdivulgar.org/2026/FEBRERO/11/portafolio-gobierno-fiscalia-anuncia-fecha-de-imputacion-a-ricardo-roa-presidente-de-ecopetrol-sera-el-11-de-marzo.pdf" TargetMode="External"/><Relationship Id="rId87" Type="http://schemas.openxmlformats.org/officeDocument/2006/relationships/hyperlink" Target="https://chrdivulgar.org/2026/ENERO/06/Caracol%20Radio.pdf" TargetMode="External"/><Relationship Id="rId513" Type="http://schemas.openxmlformats.org/officeDocument/2006/relationships/hyperlink" Target="https://www.facebook.com/story.php?story_fbid=122197320938562823&amp;id=61566884709086&amp;rdid=Go81YM4fg7RoAR7V" TargetMode="External"/><Relationship Id="rId720" Type="http://schemas.openxmlformats.org/officeDocument/2006/relationships/hyperlink" Target="https://www.chrdivulgar.org/2026/ENERO/19/diariodelsur-avanza-proyecto-deportivo.pdf" TargetMode="External"/><Relationship Id="rId818" Type="http://schemas.openxmlformats.org/officeDocument/2006/relationships/hyperlink" Target="https://chrdivulgar.org/2026/ENERO/21/Espectador-21-01-25-03.pdf" TargetMode="External"/><Relationship Id="rId1350" Type="http://schemas.openxmlformats.org/officeDocument/2006/relationships/hyperlink" Target="https://chrdivulgar.org/2026/ENERO/27/La%20Republica%201.pdf" TargetMode="External"/><Relationship Id="rId1448" Type="http://schemas.openxmlformats.org/officeDocument/2006/relationships/hyperlink" Target="https://chrdivulgar.org/2026/ENERO/28/revistacop-cayo-la-produccion-de-petroleo-y-gas-en-colombia-en-noviembre-de-2025.pdf" TargetMode="External"/><Relationship Id="rId1655" Type="http://schemas.openxmlformats.org/officeDocument/2006/relationships/hyperlink" Target="http://chrmonitoreo.org/ECOPETROL/2026/01/27/NOTA_10_CARDENAL_ESTEREO_AM_27-01-26_ECOP.mp3" TargetMode="External"/><Relationship Id="rId2401" Type="http://schemas.openxmlformats.org/officeDocument/2006/relationships/hyperlink" Target="https://www.facebook.com/share/p/1CFTRTyRke/" TargetMode="External"/><Relationship Id="rId2706" Type="http://schemas.openxmlformats.org/officeDocument/2006/relationships/hyperlink" Target="https://chrdivulgar.org/2026/FEBRERO/10/El%20Olfato.pdf" TargetMode="External"/><Relationship Id="rId1003" Type="http://schemas.openxmlformats.org/officeDocument/2006/relationships/hyperlink" Target="http://chrmonitoreo.org/ECOPETROL/2026/01/22/NOTA_01_VIVA_FM_VILLA_NUEVA_AM_22-01-26_ECOP.mp3" TargetMode="External"/><Relationship Id="rId1210" Type="http://schemas.openxmlformats.org/officeDocument/2006/relationships/hyperlink" Target="https://www.lanacion.com.co/ecopetrol-invirtio-mas-de-20-mil-millones-en-la-transformacion-social-del-huila-en-2025/" TargetMode="External"/><Relationship Id="rId1308" Type="http://schemas.openxmlformats.org/officeDocument/2006/relationships/hyperlink" Target="https://chrdivulgar.org/2026/ENERO/27/El%20Tiempo.pdf" TargetMode="External"/><Relationship Id="rId1862" Type="http://schemas.openxmlformats.org/officeDocument/2006/relationships/hyperlink" Target="https://chrdivulgar.org/2026/ENERO/31/Publimetro.pdf" TargetMode="External"/><Relationship Id="rId2913" Type="http://schemas.openxmlformats.org/officeDocument/2006/relationships/hyperlink" Target="https://chrdivulgar.org/2026/FEBRERO/12/Tiempo-12-02-26-01.pdf" TargetMode="External"/><Relationship Id="rId1515" Type="http://schemas.openxmlformats.org/officeDocument/2006/relationships/hyperlink" Target="https://chrdivulgar.org/2026/ENERO/29/Vanguardia%201.pdf" TargetMode="External"/><Relationship Id="rId1722" Type="http://schemas.openxmlformats.org/officeDocument/2006/relationships/hyperlink" Target="https://www.chrmonitoreo.com/ECOPETROL/Enero_2026/27/RCN_2_6_AM.mp4" TargetMode="External"/><Relationship Id="rId14" Type="http://schemas.openxmlformats.org/officeDocument/2006/relationships/hyperlink" Target="https://chrdivulgar.org/2026/ENERO/02/elcolombiano-mini-balance-del-cambio.pdf" TargetMode="External"/><Relationship Id="rId2191" Type="http://schemas.openxmlformats.org/officeDocument/2006/relationships/hyperlink" Target="https://chrdivulgar.org/2026/FEBRERO/06/Espectador-06-02-26-06.pdf" TargetMode="External"/><Relationship Id="rId3035" Type="http://schemas.openxmlformats.org/officeDocument/2006/relationships/hyperlink" Target="https://chrdivulgar.org/2026/FEBRERO/13/noticiasenlinea-mas-de-5-mil-nuevos-usuarios-se-conectaran-a-la-red-de-gas-natural-domiciliario-en-saravena.pdf" TargetMode="External"/><Relationship Id="rId163" Type="http://schemas.openxmlformats.org/officeDocument/2006/relationships/hyperlink" Target="https://www.chrmonitoreo.com/ECOPETROL/Enero_2026/05/PAGINA_1.mp4" TargetMode="External"/><Relationship Id="rId370" Type="http://schemas.openxmlformats.org/officeDocument/2006/relationships/hyperlink" Target="https://chrdivulgar.org/2026/ENERO/15/Noticiero%20del%20Llano.pdf" TargetMode="External"/><Relationship Id="rId2051" Type="http://schemas.openxmlformats.org/officeDocument/2006/relationships/hyperlink" Target="https://chrdivulgar.org/2026/FEBRERO/04/Caracol%20Radio.pdf" TargetMode="External"/><Relationship Id="rId2289" Type="http://schemas.openxmlformats.org/officeDocument/2006/relationships/hyperlink" Target="http://chrmonitoreo.org/ECOPETROL/2026/02/02/NOTA_02_LA_FM_AM_02-02-26_ECOP.mp3" TargetMode="External"/><Relationship Id="rId2496" Type="http://schemas.openxmlformats.org/officeDocument/2006/relationships/hyperlink" Target="https://chrdivulgar.org/2026/FEBRERO/08/theglobeandmail-ecopetrol-shareholders-confirm-new-board-for-remainder-of-20252029-term.pdf" TargetMode="External"/><Relationship Id="rId3102" Type="http://schemas.openxmlformats.org/officeDocument/2006/relationships/hyperlink" Target="https://chrdivulgar.org/2026/FEBRERO/13/forbes-por-que-los-inversionistas-ven-mas-riesgo-en-un-relevo-que-en-la-permanencia-de-ricardo-roa-en-ecopetrol.pdf" TargetMode="External"/><Relationship Id="rId230" Type="http://schemas.openxmlformats.org/officeDocument/2006/relationships/hyperlink" Target="https://www.facebook.com/story.php?story_fbid=25899308583035109&amp;id=100001479648280&amp;rdid=UzVMG3KXRKLeDfzD" TargetMode="External"/><Relationship Id="rId468" Type="http://schemas.openxmlformats.org/officeDocument/2006/relationships/hyperlink" Target="https://www.facebook.com/quepasaenbarrancabermeja/posts/atenci%C3%B3n-pescadores-denuncian-grave-contaminaci%C3%B3n-con-petr%C3%B3leo-en-ci%C3%A9naga-el-lla/1370317465139078/" TargetMode="External"/><Relationship Id="rId675" Type="http://schemas.openxmlformats.org/officeDocument/2006/relationships/hyperlink" Target="https://chrdivulgar.org/2026/ENERO/17/Semana.pdf" TargetMode="External"/><Relationship Id="rId882" Type="http://schemas.openxmlformats.org/officeDocument/2006/relationships/hyperlink" Target="https://chrdivulgar.org/2026/ENERO/22/semana-renovaran-junta-directiva-de-ecopetrol-convocan-a-nueva-asamblea-extraordinaria-de-accionistas.pdf" TargetMode="External"/><Relationship Id="rId1098" Type="http://schemas.openxmlformats.org/officeDocument/2006/relationships/hyperlink" Target="https://huila7dias.com/ecopetrol-invirtio-mas-de-20-mil-millones-en-la-transformacion-social-del-huila-en-2025/" TargetMode="External"/><Relationship Id="rId2149" Type="http://schemas.openxmlformats.org/officeDocument/2006/relationships/hyperlink" Target="https://chrdivulgar.org/2026/FEBRERO/05/elcooperante-petro-anuncia-que-proyectos-energeticos-con-ecopetrol-y-venezuela-podrian-activarse-en-dias.pdf" TargetMode="External"/><Relationship Id="rId2356" Type="http://schemas.openxmlformats.org/officeDocument/2006/relationships/hyperlink" Target="https://www.chrmonitoreo.com/ECOPETROL/Febrero_2026/02/NOTI_1.mp4" TargetMode="External"/><Relationship Id="rId2563" Type="http://schemas.openxmlformats.org/officeDocument/2006/relationships/hyperlink" Target="https://chrdivulgar.org/2026/FEBRERO/10/Infobae%202.pdf" TargetMode="External"/><Relationship Id="rId2770" Type="http://schemas.openxmlformats.org/officeDocument/2006/relationships/hyperlink" Target="https://chrdivulgar.org/2026/FEBRERO/11/lafm-ricardo-roa-seguira-ejerciendo-su-cargo-en-ecopetrol-asegura-abogado.pdf" TargetMode="External"/><Relationship Id="rId328" Type="http://schemas.openxmlformats.org/officeDocument/2006/relationships/hyperlink" Target="https://chrdivulgar.org/2026/ENERO/12/infobae-colombia-la-historia-es-oscura-desde-2018-hay-advertencias-para-colombia-con-monomeros-y-por-las-que-ee-uu-evitaria-su-adquisicion.pdf" TargetMode="External"/><Relationship Id="rId535" Type="http://schemas.openxmlformats.org/officeDocument/2006/relationships/hyperlink" Target="https://www.facebook.com/share/p/1D4FtTbwES/?mibextid=wwXIfr" TargetMode="External"/><Relationship Id="rId742" Type="http://schemas.openxmlformats.org/officeDocument/2006/relationships/hyperlink" Target="https://www.chrdivulgar.org/2026/ENERO/20/caracol-cgr-detecta-hallazgos-fiscales-por-86054-millones-en-contratos-de-ecopetrol-morelco-en-la-mira.pdf" TargetMode="External"/><Relationship Id="rId1165" Type="http://schemas.openxmlformats.org/officeDocument/2006/relationships/hyperlink" Target="https://www.facebook.com/permalink.php?story_fbid=pfbid0kFiKrVYM9qFLkP19aPZn6xZWLwSQKX1V8G9SuQzwK6t8z7vRrK8mvvZuzzaFgJkTl&amp;id=61558751375608&amp;rdid=MtzauKLIEKj9bS0I" TargetMode="External"/><Relationship Id="rId1372" Type="http://schemas.openxmlformats.org/officeDocument/2006/relationships/hyperlink" Target="https://chrdivulgar.org/2026/ENERO/28/laopinion-ecopetrol-califica-de-irracional-el-alza-del-900-en-la-tarifa-petrolera-impuesta-por-2026.pdf" TargetMode="External"/><Relationship Id="rId2009" Type="http://schemas.openxmlformats.org/officeDocument/2006/relationships/hyperlink" Target="https://chrdivulgar.org/2026/FEBRERO/03/ifmnoticias-ecopetrol-y-frontera-energy-acordaron-servicio-de-regasificacion-para-el-suministro-de-gas-des.pdf" TargetMode="External"/><Relationship Id="rId2216" Type="http://schemas.openxmlformats.org/officeDocument/2006/relationships/hyperlink" Target="https://chrdivulgar.org/2026/FEBRERO/06/El%20Colombiano%201.pdf" TargetMode="External"/><Relationship Id="rId2423" Type="http://schemas.openxmlformats.org/officeDocument/2006/relationships/hyperlink" Target="https://web.facebook.com/share/p/17o7PoiZC9/" TargetMode="External"/><Relationship Id="rId2630" Type="http://schemas.openxmlformats.org/officeDocument/2006/relationships/hyperlink" Target="https://chrdivulgar.org/2026/FEBRERO/10/Estrella%20Digital.pdf" TargetMode="External"/><Relationship Id="rId2868" Type="http://schemas.openxmlformats.org/officeDocument/2006/relationships/hyperlink" Target="https://chrdivulgar.org/2026/FEBRERO/11/caracol-trabajadores-petroleros-preocupados-por-futuro-de-campos-en-puerto-boyaca.pdf" TargetMode="External"/><Relationship Id="rId602" Type="http://schemas.openxmlformats.org/officeDocument/2006/relationships/hyperlink" Target="https://www.facebook.com/story.php?story_fbid=122252437064138901&amp;id=61554167055813&amp;mibextid=wwXIfr&amp;rdid=rP5n8exJ76BlOHgm" TargetMode="External"/><Relationship Id="rId1025" Type="http://schemas.openxmlformats.org/officeDocument/2006/relationships/hyperlink" Target="https://www.facebook.com/share/p/1PuHETH1Pc/" TargetMode="External"/><Relationship Id="rId1232" Type="http://schemas.openxmlformats.org/officeDocument/2006/relationships/hyperlink" Target="https://chrdivulgar.org/2026/ENERO/24/dataifx-post-ecopetrol-insiste-en-disputa-con-la-dian-por-cobro-de-iva-en-importaciones-de-combustibles.pdf" TargetMode="External"/><Relationship Id="rId1677" Type="http://schemas.openxmlformats.org/officeDocument/2006/relationships/hyperlink" Target="http://chrmonitoreo.org/ECOPETROL/2026/01/27/NOTA_21_BLU_RADIO_AM_27-01-26_ECOP.mp3" TargetMode="External"/><Relationship Id="rId1884" Type="http://schemas.openxmlformats.org/officeDocument/2006/relationships/hyperlink" Target="https://chrdivulgar.org/2026/ENERO/31/El%20Tiempo.pdf" TargetMode="External"/><Relationship Id="rId2728" Type="http://schemas.openxmlformats.org/officeDocument/2006/relationships/hyperlink" Target="https://chrdivulgar.org/2026/FEBRERO/11/bluradio-presidente-del-concejo-de-medellin-pide-la-suspension-de-ricardo-roa-como-presidente-de-ecopetrol.pdf" TargetMode="External"/><Relationship Id="rId2935" Type="http://schemas.openxmlformats.org/officeDocument/2006/relationships/hyperlink" Target="https://chrdivulgar.org/2026/FEBRERO/12/Infobae%204.pdf" TargetMode="External"/><Relationship Id="rId907" Type="http://schemas.openxmlformats.org/officeDocument/2006/relationships/hyperlink" Target="https://chrdivulgar.org/2026/ENERO/22/larepublica-esta-es-la-plancha-que-votara-ecopetrol-para-elegir-su-junta-el-proximo-5-de-febrero.pdf" TargetMode="External"/><Relationship Id="rId1537" Type="http://schemas.openxmlformats.org/officeDocument/2006/relationships/hyperlink" Target="https://chrdivulgar.org/2026/ENERO/30/democrata-ecopetrol-y-tgi-dan-luz-verde-al-uso-de-la-planta-de-la-guajira-para-importar-gas-natural.pdf" TargetMode="External"/><Relationship Id="rId1744" Type="http://schemas.openxmlformats.org/officeDocument/2006/relationships/hyperlink" Target="https://www.corrillos.com.co/el-fracking-puede-garantizar-la-soberania-energetica-ravelo-nuevo-presidente-de-la-uso/" TargetMode="External"/><Relationship Id="rId1951" Type="http://schemas.openxmlformats.org/officeDocument/2006/relationships/hyperlink" Target="https://chrdivulgar.org/2026/FEBRERO/03/lafm-acuerdo-entre-ecopetrol-y-frontera-energy-permitira-importar-gas-a-colombia-en-2026.pdf" TargetMode="External"/><Relationship Id="rId36" Type="http://schemas.openxmlformats.org/officeDocument/2006/relationships/hyperlink" Target="https://www.joseivanaguilar.com/cerca-de-5-600-metenses-fortalecieron-la-integracion-comunitaria-con-ecopetrol-de-pelicula/" TargetMode="External"/><Relationship Id="rId1604" Type="http://schemas.openxmlformats.org/officeDocument/2006/relationships/hyperlink" Target="https://www.chrmonitoreo.com/ECOPETROL/Enero_2026/27/RED_2.mp4" TargetMode="External"/><Relationship Id="rId3057" Type="http://schemas.openxmlformats.org/officeDocument/2006/relationships/hyperlink" Target="https://chrdivulgar.org/2026/FEBRERO/13/ifmnoticias-cabal-pidio-a-junta-de-ecopetrol-revisar-continuidad-de-roa-tras-imputacion.pdf" TargetMode="External"/><Relationship Id="rId185" Type="http://schemas.openxmlformats.org/officeDocument/2006/relationships/hyperlink" Target="https://www.facebook.com/prismanoticiasputumayo/videos/emergencia-ambiental-por-patada-de-pozoen-la-madrugada-de-hoy-lunes-05-de-enero-/1852071275414307/?rdid=vBkGQqm8cb7G1nBY" TargetMode="External"/><Relationship Id="rId1811" Type="http://schemas.openxmlformats.org/officeDocument/2006/relationships/hyperlink" Target="https://prensalibrecasanare.com/industriapetrolera/56336-en-el-primer-trimestre-del-2026-nueva-granja-solar-quifa-en-el-meta-incorporarb-18-mw-de-energna-solar.html" TargetMode="External"/><Relationship Id="rId1909" Type="http://schemas.openxmlformats.org/officeDocument/2006/relationships/hyperlink" Target="https://chrdivulgar.org/2026/FEBRERO/02/valoraanalitik-petrolero-gasifero-colombia-geopark-frontera-energy.pdf" TargetMode="External"/><Relationship Id="rId392" Type="http://schemas.openxmlformats.org/officeDocument/2006/relationships/hyperlink" Target="https://www.chrdivulgar.org/2026/ENERO/16/melodiaenlinea-ecopetrol-aclara-presencia-de-hidrocarburos-en-rincon-del-penate-y-reafirma-su-compromiso-con-la-cienaga-el-llanito.pdf" TargetMode="External"/><Relationship Id="rId697" Type="http://schemas.openxmlformats.org/officeDocument/2006/relationships/hyperlink" Target="https://chrdivulgar.org/2026/ENERO/18/investing-news-ecopetrol-announces-employee-elected-to-board-of-directors.pdf" TargetMode="External"/><Relationship Id="rId2073" Type="http://schemas.openxmlformats.org/officeDocument/2006/relationships/hyperlink" Target="https://chrdivulgar.org/2026/FEBRERO/04/Valora%20Analitik%201.pdf" TargetMode="External"/><Relationship Id="rId2280" Type="http://schemas.openxmlformats.org/officeDocument/2006/relationships/hyperlink" Target="https://chrdivulgar.org/2026/FEBRERO/06/El%20Espectador%201.pdf" TargetMode="External"/><Relationship Id="rId2378" Type="http://schemas.openxmlformats.org/officeDocument/2006/relationships/hyperlink" Target="https://www.chrmonitoreo.com/ECOPETROL/Febrero_2026/02/NOTI_1.mp4" TargetMode="External"/><Relationship Id="rId252" Type="http://schemas.openxmlformats.org/officeDocument/2006/relationships/hyperlink" Target="https://carmolnoticias.com/ecopetrol-genero-440-empleos-en-cartagena-con-programa-de-fortalecimiento-empresarial/" TargetMode="External"/><Relationship Id="rId1187" Type="http://schemas.openxmlformats.org/officeDocument/2006/relationships/hyperlink" Target="https://www.instagram.com/p/DT00J7fkTaR/?igsh=MXg2c2kwNnc1emU1ZA%3D%3D" TargetMode="External"/><Relationship Id="rId2140" Type="http://schemas.openxmlformats.org/officeDocument/2006/relationships/hyperlink" Target="https://chrdivulgar.org/2026/FEBRERO/05/agenciapi-presidente-petro-propone-que-ecopetrol-apoye-la-reactivacion-economica-de-venezuela-tras-reunion-con-trump.pdf" TargetMode="External"/><Relationship Id="rId2585" Type="http://schemas.openxmlformats.org/officeDocument/2006/relationships/hyperlink" Target="https://chrdivulgar.org/2026/FEBRERO/10/Vanguardia%202.pdf" TargetMode="External"/><Relationship Id="rId2792" Type="http://schemas.openxmlformats.org/officeDocument/2006/relationships/hyperlink" Target="https://chrdivulgar.org/2026/FEBRERO/11/opanoticias-ecopetrol-genero-mas-de-3-500-empleos-en-el-huila-durante.pdf" TargetMode="External"/><Relationship Id="rId112" Type="http://schemas.openxmlformats.org/officeDocument/2006/relationships/hyperlink" Target="https://chrdivulgar.org/2026/ENERO/08/Investing.pdf" TargetMode="External"/><Relationship Id="rId557" Type="http://schemas.openxmlformats.org/officeDocument/2006/relationships/hyperlink" Target="https://www.facebook.com/share/p/1G2iXjYJPC/" TargetMode="External"/><Relationship Id="rId764" Type="http://schemas.openxmlformats.org/officeDocument/2006/relationships/hyperlink" Target="https://www.chrdivulgar.org/2026/ENERO/20/enlacetelevision-cesar-loza-llega-a-la-junta-directiva-de-ecopetrol-con-respaldo-laboral.pdf" TargetMode="External"/><Relationship Id="rId971" Type="http://schemas.openxmlformats.org/officeDocument/2006/relationships/hyperlink" Target="http://chrmonitoreo.org/ECOPETROL/2026/01/20/NOTA_01_RADIO_NACIONAL_DE_COLOMBIA_AM_20-01-26_ECOP.mp3" TargetMode="External"/><Relationship Id="rId1394" Type="http://schemas.openxmlformats.org/officeDocument/2006/relationships/hyperlink" Target="https://chrdivulgar.org/2026/ENERO/28/valoraanalitik-produccion-petrolera-colombia-gas.pdf" TargetMode="External"/><Relationship Id="rId1699" Type="http://schemas.openxmlformats.org/officeDocument/2006/relationships/hyperlink" Target="http://chrmonitoreo.org/ECOPETROL/2026/01/29/NOTA_02_COLMUNDO_AM_29-01-26_ECOP.mp3" TargetMode="External"/><Relationship Id="rId2000" Type="http://schemas.openxmlformats.org/officeDocument/2006/relationships/hyperlink" Target="https://chrdivulgar.org/2026/FEBRERO/03/elheraldo-ecopetrol-anuncia-acuerdo-con-frontera-energy-para-la-contratacion-de-servicios-de-regasificacion-de-gas-importado.pdf" TargetMode="External"/><Relationship Id="rId2238" Type="http://schemas.openxmlformats.org/officeDocument/2006/relationships/hyperlink" Target="https://chrdivulgar.org/2026/FEBRERO/06/Tiempo-06-02-26-1.8.pdf" TargetMode="External"/><Relationship Id="rId2445" Type="http://schemas.openxmlformats.org/officeDocument/2006/relationships/hyperlink" Target="https://www.facebook.com/Vnoticiosa/posts/pfbid02VbC9EqCWD3JPjvTEdiKXeeKnFrrSrWeQVQCuLspjPeKkhcF4cYWkVk7W11WQwH5yl" TargetMode="External"/><Relationship Id="rId2652" Type="http://schemas.openxmlformats.org/officeDocument/2006/relationships/hyperlink" Target="https://chrdivulgar.org/2026/FEBRERO/10/Portafolio%202.pdf" TargetMode="External"/><Relationship Id="rId417" Type="http://schemas.openxmlformats.org/officeDocument/2006/relationships/hyperlink" Target="http://chrmonitoreo.org/ECOPETROL/2026/01/13/NOTA_01_BLU_RADIO_NOCHE_13-01-25_ECOP.mp3" TargetMode="External"/><Relationship Id="rId624" Type="http://schemas.openxmlformats.org/officeDocument/2006/relationships/hyperlink" Target="https://chrdivulgar.org/2026/ENERO/17/Diario%20Libertad.pdf" TargetMode="External"/><Relationship Id="rId831" Type="http://schemas.openxmlformats.org/officeDocument/2006/relationships/hyperlink" Target="https://chrdivulgar.org/2026/ENERO/21/valoraanalitik-junta-ecopetrol-2026-01-20-08_19_54.pdf" TargetMode="External"/><Relationship Id="rId1047" Type="http://schemas.openxmlformats.org/officeDocument/2006/relationships/hyperlink" Target="https://www.facebook.com/share/v/1BxXvkx7rM/?mibextid=wwXIfr" TargetMode="External"/><Relationship Id="rId1254" Type="http://schemas.openxmlformats.org/officeDocument/2006/relationships/hyperlink" Target="https://chrdivulgar.org/2026/ENERO/25/ad-hoc-la-accion-de-ecopetrol-s-a-busca-direccion-entre-presion-regulatoria.pdf" TargetMode="External"/><Relationship Id="rId1461" Type="http://schemas.openxmlformats.org/officeDocument/2006/relationships/hyperlink" Target="https://chrdivulgar.org/2026/ENERO/29/Estrtella%20Digital.pdf" TargetMode="External"/><Relationship Id="rId2305" Type="http://schemas.openxmlformats.org/officeDocument/2006/relationships/hyperlink" Target="http://chrmonitoreo.org/ECOPETROL/2026/02/04/NOTA_02_BLU_RADIO_AM_04-02-26_ECOP.mp3" TargetMode="External"/><Relationship Id="rId2512" Type="http://schemas.openxmlformats.org/officeDocument/2006/relationships/hyperlink" Target="https://chrdivulgar.org/2026/FEBRERO/08/Tiempo-08-02-26-2.6.pdf" TargetMode="External"/><Relationship Id="rId2957" Type="http://schemas.openxmlformats.org/officeDocument/2006/relationships/hyperlink" Target="https://chrdivulgar.org/2026/FEBRERO/12/Banca%20y%20Negocios.pdf" TargetMode="External"/><Relationship Id="rId929" Type="http://schemas.openxmlformats.org/officeDocument/2006/relationships/hyperlink" Target="https://chrdivulgar.org/2026/ENERO/23/La%20Razon.pdf" TargetMode="External"/><Relationship Id="rId1114" Type="http://schemas.openxmlformats.org/officeDocument/2006/relationships/hyperlink" Target="https://www.facebook.com/watch/?v=1446164930461050&amp;rdid=IwGzG1gtzdCbA0oN" TargetMode="External"/><Relationship Id="rId1321" Type="http://schemas.openxmlformats.org/officeDocument/2006/relationships/hyperlink" Target="https://chrdivulgar.org/2026/ENERO/27/Zona%20Cero.pdf" TargetMode="External"/><Relationship Id="rId1559" Type="http://schemas.openxmlformats.org/officeDocument/2006/relationships/hyperlink" Target="https://chrdivulgar.org/2026/ENERO/30/elheraldo-ecopetrol-evalua-nuevas-rutas-de-exportacion-tras-el-incremento-de-la-tarifa-hacia-ecuador.pdf" TargetMode="External"/><Relationship Id="rId1766" Type="http://schemas.openxmlformats.org/officeDocument/2006/relationships/hyperlink" Target="https://www.facebook.com/share/p/1BRYz79zhM/" TargetMode="External"/><Relationship Id="rId1973" Type="http://schemas.openxmlformats.org/officeDocument/2006/relationships/hyperlink" Target="https://chrdivulgar.org/2026/FEBRERO/02/Republica-02-02-26-03.pdf" TargetMode="External"/><Relationship Id="rId2817" Type="http://schemas.openxmlformats.org/officeDocument/2006/relationships/hyperlink" Target="https://chrdivulgar.org/2026/FEBRERO/11/elheraldo-no-vemos-necesario-que-lo-haga-abogado-de-roa-sobre-posible-renuncia-en-ecopetrol.pdf" TargetMode="External"/><Relationship Id="rId58" Type="http://schemas.openxmlformats.org/officeDocument/2006/relationships/hyperlink" Target="https://chrdivulgar.org/2026/ENERO/04/elcolombianoamp-negocios-las-jugadas-de-petro-para-conseguir-plata.pdf" TargetMode="External"/><Relationship Id="rId1419" Type="http://schemas.openxmlformats.org/officeDocument/2006/relationships/hyperlink" Target="https://chrdivulgar.org/2026/ENERO/28/elcolombiano-oleoducto-ecuador-afecta-petroleo-colombia-ecopetrol.pdf" TargetMode="External"/><Relationship Id="rId1626" Type="http://schemas.openxmlformats.org/officeDocument/2006/relationships/hyperlink" Target="http://chrmonitoreo.org/ECOPETROL/2026/01/26/NOTA_07_BLU_BUCARAMANGA_RADIO_AM_26-01-26_ECOP.mp3" TargetMode="External"/><Relationship Id="rId1833" Type="http://schemas.openxmlformats.org/officeDocument/2006/relationships/hyperlink" Target="https://www.facebook.com/share/p/19NxEZxdwC/?mibextid=wwXIfr" TargetMode="External"/><Relationship Id="rId3079" Type="http://schemas.openxmlformats.org/officeDocument/2006/relationships/hyperlink" Target="https://chrdivulgar.org/2026/FEBRERO/13/cronista-petro-cancelo-su-viaje-a-munich-y-anuncio-que-importara-gas-de-venezuela-mucho-mas-barato.pdf" TargetMode="External"/><Relationship Id="rId1900" Type="http://schemas.openxmlformats.org/officeDocument/2006/relationships/hyperlink" Target="https://chrdivulgar.org/2026/FEBRERO/01/Tiempo-01-02-26-1.19.pdf" TargetMode="External"/><Relationship Id="rId2095" Type="http://schemas.openxmlformats.org/officeDocument/2006/relationships/hyperlink" Target="https://chrdivulgar.org/2026/FEBRERO/05/eldiario-petro-trump-colombia-y-venezuela.pdf" TargetMode="External"/><Relationship Id="rId274" Type="http://schemas.openxmlformats.org/officeDocument/2006/relationships/hyperlink" Target="https://chrdivulgar.org/2026/ENERO/11/hoydiariodelmagdalena-la-accion-de-ecopetrol-en-wall-street-ha-crecido-mas-de.pdf" TargetMode="External"/><Relationship Id="rId481" Type="http://schemas.openxmlformats.org/officeDocument/2006/relationships/hyperlink" Target="https://www.facebook.com/share/p/1AAjduqcJP/?mibextid=wwXIfr" TargetMode="External"/><Relationship Id="rId2162" Type="http://schemas.openxmlformats.org/officeDocument/2006/relationships/hyperlink" Target="https://chrdivulgar.org/2026/FEBRERO/05/newscaribe-ecopetrol-participaria-en-la-reactivacion-economica-de-venezuela.pdf" TargetMode="External"/><Relationship Id="rId3006" Type="http://schemas.openxmlformats.org/officeDocument/2006/relationships/hyperlink" Target="https://chrdivulgar.org/2026/FEBRERO/12/Mas%20Colombia.pdf" TargetMode="External"/><Relationship Id="rId134" Type="http://schemas.openxmlformats.org/officeDocument/2006/relationships/hyperlink" Target="https://chrdivulgar.org/2026/ENERO/09/yahoo-elecciones-finanzas-publicas-marcaran-rumbo.pdf" TargetMode="External"/><Relationship Id="rId579" Type="http://schemas.openxmlformats.org/officeDocument/2006/relationships/hyperlink" Target="https://llanoalmundo.com/ecopetrol-y-fao-impulsan-soluciones-energeticas-limpias-para-fortalecer-la-produccion-rural-en-el-meta/" TargetMode="External"/><Relationship Id="rId786" Type="http://schemas.openxmlformats.org/officeDocument/2006/relationships/hyperlink" Target="https://www.chrdivulgar.org/2026/ENERO/20/magazine-en-colombia-hallan-irregularidades-fiscales-en-un-proyecto-solar-con-almacenamiento-de-ecopetrol.pdf" TargetMode="External"/><Relationship Id="rId993" Type="http://schemas.openxmlformats.org/officeDocument/2006/relationships/hyperlink" Target="http://chrmonitoreo.org/ECOPETROL/2026/01/21/NOTA_01_CARACOL_AM_21-01-26_ECOP.mp3" TargetMode="External"/><Relationship Id="rId2467" Type="http://schemas.openxmlformats.org/officeDocument/2006/relationships/hyperlink" Target="https://chrdivulgar.org/2026/FEBRERO/07/corrillos-petroleo-y-cafe-empujan-las-exportaciones-mientras-la-diversificacion-sigue-pendiente.pdf" TargetMode="External"/><Relationship Id="rId2674" Type="http://schemas.openxmlformats.org/officeDocument/2006/relationships/hyperlink" Target="https://chrdivulgar.org/2026/FEBRERO/10/Red%20+.pdf" TargetMode="External"/><Relationship Id="rId341" Type="http://schemas.openxmlformats.org/officeDocument/2006/relationships/hyperlink" Target="https://www.chrdivulgar.org/2026/ENERO/14/nacionhuilense-trabajadores-de-ecopetrol-piden-frenar-eleccion-de-su-representante-en-la-junta.pdf" TargetMode="External"/><Relationship Id="rId439" Type="http://schemas.openxmlformats.org/officeDocument/2006/relationships/hyperlink" Target="http://chrmonitoreo.org/ECOPETROL/2026/01/16/NOTA_01_JAVERIANA_ESTEREO_AM_16-01-26_ECOP.mp3" TargetMode="External"/><Relationship Id="rId646" Type="http://schemas.openxmlformats.org/officeDocument/2006/relationships/hyperlink" Target="https://chrdivulgar.org/2026/ENERO/17/Valora%20Analitik.pdf" TargetMode="External"/><Relationship Id="rId1069" Type="http://schemas.openxmlformats.org/officeDocument/2006/relationships/hyperlink" Target="https://web.facebook.com/huila7dias/posts/pfbid02HrG2BjGnsfhb93PiPCJtq1gyydjBZYecFph8SfmovNH2myeAC6nX4XTLpH3RiM1Xl?rdid=owflIItBG6It2vBD" TargetMode="External"/><Relationship Id="rId1276" Type="http://schemas.openxmlformats.org/officeDocument/2006/relationships/hyperlink" Target="https://chrdivulgar.org/2026/ENERO/26/lafm-dian-ecopetrol-impuestos-trabajadores-sindicalizados-.pdf" TargetMode="External"/><Relationship Id="rId1483" Type="http://schemas.openxmlformats.org/officeDocument/2006/relationships/hyperlink" Target="https://chrdivulgar.org/2026/ENERO/29/Metropolitano.pdf" TargetMode="External"/><Relationship Id="rId2022" Type="http://schemas.openxmlformats.org/officeDocument/2006/relationships/hyperlink" Target="https://chrdivulgar.org/2026/FEBRERO/03/portafolio-acuerdo-entre-ecopetrol-y-frontera-energy-para-un-proyecto-de-regasificacion-por-puerto-bahia-en-cartagena.pdf" TargetMode="External"/><Relationship Id="rId2327" Type="http://schemas.openxmlformats.org/officeDocument/2006/relationships/hyperlink" Target="http://chrmonitoreo.org/ECOPETROL/2026/02/05/NOTA_04_BLU_RADIO_AM_05-02-26_ECOP.mp3" TargetMode="External"/><Relationship Id="rId2881" Type="http://schemas.openxmlformats.org/officeDocument/2006/relationships/hyperlink" Target="https://chrdivulgar.org/2026/FEBRERO/12/Emisora%20Atlantico.pdf" TargetMode="External"/><Relationship Id="rId2979" Type="http://schemas.openxmlformats.org/officeDocument/2006/relationships/hyperlink" Target="https://chrdivulgar.org/2026/FEBRERO/12/Asuntos%20Legales.pdf" TargetMode="External"/><Relationship Id="rId201" Type="http://schemas.openxmlformats.org/officeDocument/2006/relationships/hyperlink" Target="https://www.facebook.com/share/p/1BdgNeta7Q/?mibextid=wwXIfr" TargetMode="External"/><Relationship Id="rId506" Type="http://schemas.openxmlformats.org/officeDocument/2006/relationships/hyperlink" Target="https://www.facebook.com/share/p/181fkTsvTz/" TargetMode="External"/><Relationship Id="rId853" Type="http://schemas.openxmlformats.org/officeDocument/2006/relationships/hyperlink" Target="https://chrdivulgar.org/2026/ENERO/21/laguajirahoy-la-guajira-proyectos-sociales-de-ecopetrol.pdf" TargetMode="External"/><Relationship Id="rId1136" Type="http://schemas.openxmlformats.org/officeDocument/2006/relationships/hyperlink" Target="https://www.facebook.com/watch/live/?ref=watch_permalink&amp;v=1399084351747294&amp;rdid=83U3TgsTd9LWeSCD" TargetMode="External"/><Relationship Id="rId1690" Type="http://schemas.openxmlformats.org/officeDocument/2006/relationships/hyperlink" Target="http://chrmonitoreo.org/ECOPETROL/2026/01/28/NOTA_07_LA_FM_AM_28-01-26_ECOP.mp3" TargetMode="External"/><Relationship Id="rId1788" Type="http://schemas.openxmlformats.org/officeDocument/2006/relationships/hyperlink" Target="https://www.facebook.com/story.php?story_fbid=122197531130494346&amp;id=61564830406635&amp;rdid=Jbg6a9znlrAlYcBh" TargetMode="External"/><Relationship Id="rId1995" Type="http://schemas.openxmlformats.org/officeDocument/2006/relationships/hyperlink" Target="https://chrdivulgar.org/2026/FEBRERO/03/dfsud-ecopetrol-y-frontera-energy-firman-acuerdo-de-servicios-de-2026.pdf" TargetMode="External"/><Relationship Id="rId2534" Type="http://schemas.openxmlformats.org/officeDocument/2006/relationships/hyperlink" Target="https://chrdivulgar.org/2026/FEBRERO/10/La%20Republica.pdf" TargetMode="External"/><Relationship Id="rId2741" Type="http://schemas.openxmlformats.org/officeDocument/2006/relationships/hyperlink" Target="https://chrdivulgar.org/2026/FEBRERO/11/elcolombiano-ricardo-roa-no-renuncia-ecopetrol-imputacion-cargos.pdf" TargetMode="External"/><Relationship Id="rId2839" Type="http://schemas.openxmlformats.org/officeDocument/2006/relationships/hyperlink" Target="https://chrdivulgar.org/2026/FEBRERO/11/cronicadelquindio-fiscalia-imputara-cargos-a-ricardo-roa-por-topes-electorales-y-trafico-de-influencias.pdf" TargetMode="External"/><Relationship Id="rId713" Type="http://schemas.openxmlformats.org/officeDocument/2006/relationships/hyperlink" Target="https://www.chrdivulgar.org/2026/ENERO/19/elheraldo-petro-ordena-recuperar-predio-de-la-regasificadora-de-spec-por-presunto-monopolio.pdf" TargetMode="External"/><Relationship Id="rId920" Type="http://schemas.openxmlformats.org/officeDocument/2006/relationships/hyperlink" Target="https://chrdivulgar.org/2026/ENERO/23/La%20Ultima.pdf" TargetMode="External"/><Relationship Id="rId1343" Type="http://schemas.openxmlformats.org/officeDocument/2006/relationships/hyperlink" Target="https://chrdivulgar.org/2026/ENERO/27/Infobae.pdf" TargetMode="External"/><Relationship Id="rId1550" Type="http://schemas.openxmlformats.org/officeDocument/2006/relationships/hyperlink" Target="https://chrdivulgar.org/2026/ENERO/30/enlacetelevision-uso-elige-17-negociadores-para-dialogar-con-ecopetrol.pdf" TargetMode="External"/><Relationship Id="rId1648" Type="http://schemas.openxmlformats.org/officeDocument/2006/relationships/hyperlink" Target="http://chrmonitoreo.org/ECOPETROL/2026/01/27/NOTA_07_LA_FM_AM_27-01-26_ECOP.mp3" TargetMode="External"/><Relationship Id="rId2601" Type="http://schemas.openxmlformats.org/officeDocument/2006/relationships/hyperlink" Target="https://chrdivulgar.org/2026/FEBRERO/10/Democracia.pdf" TargetMode="External"/><Relationship Id="rId1203" Type="http://schemas.openxmlformats.org/officeDocument/2006/relationships/hyperlink" Target="https://www.facebook.com/61575535271727/posts/122162576858851175/?rdid=uzrDHxQtvnzV9rYJ" TargetMode="External"/><Relationship Id="rId1410" Type="http://schemas.openxmlformats.org/officeDocument/2006/relationships/hyperlink" Target="https://chrdivulgar.org/2026/ENERO/28/Portafolio-28-01-26-07.pdf" TargetMode="External"/><Relationship Id="rId1508" Type="http://schemas.openxmlformats.org/officeDocument/2006/relationships/hyperlink" Target="https://chrdivulgar.org/2026/ENERO/29/Ondas%20del%20Porvenir.pdf" TargetMode="External"/><Relationship Id="rId1855" Type="http://schemas.openxmlformats.org/officeDocument/2006/relationships/hyperlink" Target="https://chrdivulgar.org/2026/ENERO/31/El%20Nuevo%20Siglo.pdf" TargetMode="External"/><Relationship Id="rId2906" Type="http://schemas.openxmlformats.org/officeDocument/2006/relationships/hyperlink" Target="https://chrdivulgar.org/2026/FEBRERO/12/Las%202%20Orillas.pdf" TargetMode="External"/><Relationship Id="rId3070" Type="http://schemas.openxmlformats.org/officeDocument/2006/relationships/hyperlink" Target="https://chrdivulgar.org/2026/FEBRERO/13/360radio-isa-y-ecopetrol-modernizan-barrancabermeja-con-nueva-infraestructura.pdf" TargetMode="External"/><Relationship Id="rId1715" Type="http://schemas.openxmlformats.org/officeDocument/2006/relationships/hyperlink" Target="https://www.chrmonitoreo.com/ECOPETROL/Enero_2026/27/CARACOL_3.mp4" TargetMode="External"/><Relationship Id="rId1922" Type="http://schemas.openxmlformats.org/officeDocument/2006/relationships/hyperlink" Target="https://chrdivulgar.org/2026/FEBRERO/03/Republica-03-02-26-06.pdf" TargetMode="External"/><Relationship Id="rId296" Type="http://schemas.openxmlformats.org/officeDocument/2006/relationships/hyperlink" Target="https://www.chrdivulgar.org/2026/ENERO/14/nacionpaisa-trabajadores-de-ecopetrol-piden-frenar-eleccion-interna-tras-denuncias-por-cambios-abruptos-en-el-proceso.pdf" TargetMode="External"/><Relationship Id="rId2184" Type="http://schemas.openxmlformats.org/officeDocument/2006/relationships/hyperlink" Target="https://chrdivulgar.org/2026/FEBRERO/05/kchcomunicacion-petro-y-ricardo-roa-bajo-la-lupa-posibles-penas-por-caso-pipe-tulua.pdf" TargetMode="External"/><Relationship Id="rId2391" Type="http://schemas.openxmlformats.org/officeDocument/2006/relationships/hyperlink" Target="https://www.chrmonitoreo.com/ECOPETROL/Febrero_2026/05/PAGINA_2.mp4" TargetMode="External"/><Relationship Id="rId3028" Type="http://schemas.openxmlformats.org/officeDocument/2006/relationships/hyperlink" Target="https://chrdivulgar.org/2026/FEBRERO/13/pluralidadz-mia-isa-y-ecopetrol-terminan-obra-clave-que-reduce-fallas-electricas-en-refineria-de-barrancabermeja.pdf" TargetMode="External"/><Relationship Id="rId156" Type="http://schemas.openxmlformats.org/officeDocument/2006/relationships/hyperlink" Target="https://www.chrmonitoreo.com/ECOPETROL/Enero_2026/06/RTVC_1.mp4" TargetMode="External"/><Relationship Id="rId363" Type="http://schemas.openxmlformats.org/officeDocument/2006/relationships/hyperlink" Target="https://chrdivulgar.org/2026/ENERO/15/Agencia%20de%20Prensa%20Investigativo.pdf" TargetMode="External"/><Relationship Id="rId570" Type="http://schemas.openxmlformats.org/officeDocument/2006/relationships/hyperlink" Target="https://www.facebook.com/share/1ATdALnCfT/?mibextid=wwXIfr" TargetMode="External"/><Relationship Id="rId2044" Type="http://schemas.openxmlformats.org/officeDocument/2006/relationships/hyperlink" Target="https://chrdivulgar.org/2026/FEBRERO/04/ABC%20Economia.pdf" TargetMode="External"/><Relationship Id="rId2251" Type="http://schemas.openxmlformats.org/officeDocument/2006/relationships/hyperlink" Target="https://chrdivulgar.org/2026/FEBRERO/06/Infobae.pdf" TargetMode="External"/><Relationship Id="rId2489" Type="http://schemas.openxmlformats.org/officeDocument/2006/relationships/hyperlink" Target="https://chrdivulgar.org/2026/FEBRERO/07/bnamericas-ecopetrol-vendera-gas-a-traves-de-la-terminal-de-puerto-bahia.pdf" TargetMode="External"/><Relationship Id="rId2696" Type="http://schemas.openxmlformats.org/officeDocument/2006/relationships/hyperlink" Target="https://chrdivulgar.org/2026/FEBRERO/10/Cable%20Noticias.pdf" TargetMode="External"/><Relationship Id="rId223" Type="http://schemas.openxmlformats.org/officeDocument/2006/relationships/hyperlink" Target="https://www.facebook.com/reel/2734730770193754" TargetMode="External"/><Relationship Id="rId430" Type="http://schemas.openxmlformats.org/officeDocument/2006/relationships/hyperlink" Target="http://chrmonitoreo.org/ECOPETROL/2026/01/14/NOTA_07_RADIO_NACIONAL_DE_COLOMBIA_TARDE_14-01-25_ECOP.mp3" TargetMode="External"/><Relationship Id="rId668" Type="http://schemas.openxmlformats.org/officeDocument/2006/relationships/hyperlink" Target="https://chrdivulgar.org/2026/ENERO/17/La%20Silla%20Vacia%201.pdf" TargetMode="External"/><Relationship Id="rId875" Type="http://schemas.openxmlformats.org/officeDocument/2006/relationships/hyperlink" Target="https://chrdivulgar.org/2026/ENERO/22/nacioncostea-ecopetrol-e-invemar-refuerzan-alianza-para-conservar-ecosistemas-del-caribe-colombiano.pdf" TargetMode="External"/><Relationship Id="rId1060" Type="http://schemas.openxmlformats.org/officeDocument/2006/relationships/hyperlink" Target="https://web.facebook.com/story.php?story_fbid=874722685181285&amp;id=100079306847169&amp;rdid=0XVqeHUQZdp2t9Gx" TargetMode="External"/><Relationship Id="rId1298" Type="http://schemas.openxmlformats.org/officeDocument/2006/relationships/hyperlink" Target="https://chrdivulgar.org/2026/ENERO/27/El%20Colombiano.pdf" TargetMode="External"/><Relationship Id="rId2111" Type="http://schemas.openxmlformats.org/officeDocument/2006/relationships/hyperlink" Target="https://chrdivulgar.org/2026/FEBRERO/05/proceso-petro-ofrece-trump-ayuda-de-la-petrolera-ecopetrol-para-la-reactivacion-energetica-de-venezuela.pdf" TargetMode="External"/><Relationship Id="rId2349" Type="http://schemas.openxmlformats.org/officeDocument/2006/relationships/hyperlink" Target="https://www.chrmonitoreo.com/ECOPETROL/Febrero_2026/01/CARACOL_1_7_PM.mp4" TargetMode="External"/><Relationship Id="rId2556" Type="http://schemas.openxmlformats.org/officeDocument/2006/relationships/hyperlink" Target="https://chrdivulgar.org/2026/FEBRERO/10/Semana%201.pdf" TargetMode="External"/><Relationship Id="rId2763" Type="http://schemas.openxmlformats.org/officeDocument/2006/relationships/hyperlink" Target="https://chrdivulgar.org/2026/FEBRERO/11/infobae-ricardo-roa-la-compra-del-lujoso-apartamento-901-y-los-millones-en-transferencias-que-despiertan-sospechas-en-ecopetrol-por-topes-en-campana.pdf" TargetMode="External"/><Relationship Id="rId2970" Type="http://schemas.openxmlformats.org/officeDocument/2006/relationships/hyperlink" Target="https://chrdivulgar.org/2026/FEBRERO/12/Semana%203.pdf" TargetMode="External"/><Relationship Id="rId528" Type="http://schemas.openxmlformats.org/officeDocument/2006/relationships/hyperlink" Target="https://www.instagram.com/p/DTixQD7ESuY/?igsh=Mmo0OXlyaXh3Mjlq" TargetMode="External"/><Relationship Id="rId735" Type="http://schemas.openxmlformats.org/officeDocument/2006/relationships/hyperlink" Target="https://www.chrdivulgar.org/2026/ENERO/20/valoraanalitik-ricardo-rodriguez-y-luis-felipe-henao-se-mantendrian-en-junta-de-ecopetrol.pdf" TargetMode="External"/><Relationship Id="rId942" Type="http://schemas.openxmlformats.org/officeDocument/2006/relationships/hyperlink" Target="https://chrdivulgar.org/2026/ENERO/23/Caracol%20Radio.pdf" TargetMode="External"/><Relationship Id="rId1158" Type="http://schemas.openxmlformats.org/officeDocument/2006/relationships/hyperlink" Target="https://www.facebook.com/share/r/1EGCCVw7X4/" TargetMode="External"/><Relationship Id="rId1365" Type="http://schemas.openxmlformats.org/officeDocument/2006/relationships/hyperlink" Target="https://chrdivulgar.org/2026/ENERO/28/elinformador-ecuador-sube-de-3-a-30-dolares-la-tarifa-de-transporte-de-crudo-colombiano-por-oleoducto.pdf" TargetMode="External"/><Relationship Id="rId1572" Type="http://schemas.openxmlformats.org/officeDocument/2006/relationships/hyperlink" Target="https://chrdivulgar.org/2026/ENERO/30/hoydiariodelmagdalena-admiten-accion-popular-para-frenar-eventual-venta-de-participacion-en-permian.pdf" TargetMode="External"/><Relationship Id="rId2209" Type="http://schemas.openxmlformats.org/officeDocument/2006/relationships/hyperlink" Target="https://chrdivulgar.org/2026/FEBRERO/06/La%20Opinion.pdf" TargetMode="External"/><Relationship Id="rId2416" Type="http://schemas.openxmlformats.org/officeDocument/2006/relationships/hyperlink" Target="https://www.facebook.com/share/p/16uF1k4TNT/?mibextid=wwXIfr" TargetMode="External"/><Relationship Id="rId2623" Type="http://schemas.openxmlformats.org/officeDocument/2006/relationships/hyperlink" Target="https://chrdivulgar.org/2026/FEBRERO/10/Europa%20Press.pdf" TargetMode="External"/><Relationship Id="rId1018" Type="http://schemas.openxmlformats.org/officeDocument/2006/relationships/hyperlink" Target="https://www.facebook.com/share/v/1GS6boqXaC/" TargetMode="External"/><Relationship Id="rId1225" Type="http://schemas.openxmlformats.org/officeDocument/2006/relationships/hyperlink" Target="https://www.estoesnoticia.net/2026/01/impulsan-1007-hectareas-de-cacao-en-el.html?fbclid=IwY2xjawPgSqVleHRuA2FlbQIxMABicmlkETFtdEZvUkVoa1lQT0t2NmdXc3J0YwZhcHBfaWQQMjIyMDM5MTc4ODIwMDg5MgABHsa6cOwsyypEOTImbwWhW2bhSlbwWM_ap-TI8UWgb-vJbAfVQg38NmtTLpKK_aem_thZ29G-AQ78WMWxR7kY4EQ" TargetMode="External"/><Relationship Id="rId1432" Type="http://schemas.openxmlformats.org/officeDocument/2006/relationships/hyperlink" Target="https://chrdivulgar.org/2026/ENERO/28/elnuevosiglo-transicion-energetica-avanza-en-colombia-con-la-granja-solar-quifa.pdf" TargetMode="External"/><Relationship Id="rId1877" Type="http://schemas.openxmlformats.org/officeDocument/2006/relationships/hyperlink" Target="https://chrdivulgar.org/2026/ENERO/31/Publimetro.pdf" TargetMode="External"/><Relationship Id="rId2830" Type="http://schemas.openxmlformats.org/officeDocument/2006/relationships/hyperlink" Target="https://chrdivulgar.org/2026/FEBRERO/11/hoydiariodelmagdalena-roa-sigue-a-la-cabeza-de-ecopetrol-aunque-aumentan-voces-que-piden-su-salida.pdf" TargetMode="External"/><Relationship Id="rId2928" Type="http://schemas.openxmlformats.org/officeDocument/2006/relationships/hyperlink" Target="https://chrdivulgar.org/2026/FEBRERO/12/Bloomberg%20Linea%202.pdf" TargetMode="External"/><Relationship Id="rId71" Type="http://schemas.openxmlformats.org/officeDocument/2006/relationships/hyperlink" Target="https://chrdivulgar.org/2026/ENERO/05/meyka-blog-ec-stock-today-january-05-venezuela-arrest-shifts-colombia.pdf" TargetMode="External"/><Relationship Id="rId802" Type="http://schemas.openxmlformats.org/officeDocument/2006/relationships/hyperlink" Target="https://chrdivulgar.org/2026/ENERO/21/Portafolio.pdf" TargetMode="External"/><Relationship Id="rId1737" Type="http://schemas.openxmlformats.org/officeDocument/2006/relationships/hyperlink" Target="https://www.facebook.com/reel/1890766724894006" TargetMode="External"/><Relationship Id="rId1944" Type="http://schemas.openxmlformats.org/officeDocument/2006/relationships/hyperlink" Target="https://chrdivulgar.org/2026/FEBRERO/03/forbes-ecopetrol-y-frontera-energy-anuncian-planta-de-regasificacion-en-cartagena-para-reforzar-suministro-de-gas.pdf" TargetMode="External"/><Relationship Id="rId3092" Type="http://schemas.openxmlformats.org/officeDocument/2006/relationships/hyperlink" Target="https://chrdivulgar.org/2026/FEBRERO/13/huila7dias-en-el-2025-ecopetrol-genero-mas-de-87-mil-empleos-a-traves-de-empresas-contratistas.pdf" TargetMode="External"/><Relationship Id="rId29" Type="http://schemas.openxmlformats.org/officeDocument/2006/relationships/hyperlink" Target="http://chrmonitoreo.org/ECOPETROL/2026/01/01/NOTA_01_HORA_20_01-01-26_ECOP.mp3" TargetMode="External"/><Relationship Id="rId178" Type="http://schemas.openxmlformats.org/officeDocument/2006/relationships/hyperlink" Target="https://chrdivulgar.org/2026/ENERO/10/Colombiano-10_01_26-15.pdf" TargetMode="External"/><Relationship Id="rId1804" Type="http://schemas.openxmlformats.org/officeDocument/2006/relationships/hyperlink" Target="https://www.facebook.com/share/p/1ASBnVUSWD/" TargetMode="External"/><Relationship Id="rId385" Type="http://schemas.openxmlformats.org/officeDocument/2006/relationships/hyperlink" Target="https://www.chrdivulgar.org/2026/ENERO/16/caracol-ecopetrol-invirtio-mas-de-70-mil-millones-en-proyectos-sociales-en-el-magdalena-medio-durante.pdf" TargetMode="External"/><Relationship Id="rId592" Type="http://schemas.openxmlformats.org/officeDocument/2006/relationships/hyperlink" Target="https://www.facebook.com/permalink.php?story_fbid=pfbid032kiYRNGSJjE47uafXdUNdFJ5VXxUkpxsBaE2dK6XvrzY5wCqsvx413oEzPmrYgCul&amp;id=100063732655246&amp;rdid=ukZpGaggCFTJ4Dbl" TargetMode="External"/><Relationship Id="rId2066" Type="http://schemas.openxmlformats.org/officeDocument/2006/relationships/hyperlink" Target="https://chrdivulgar.org/2026/FEBRERO/04/El%20Heraldo%201.pdf" TargetMode="External"/><Relationship Id="rId2273" Type="http://schemas.openxmlformats.org/officeDocument/2006/relationships/hyperlink" Target="https://chrdivulgar.org/2026/FEBRERO/06/Pluralidad%20Z.pdf" TargetMode="External"/><Relationship Id="rId2480" Type="http://schemas.openxmlformats.org/officeDocument/2006/relationships/hyperlink" Target="https://chrdivulgar.org/2026/FEBRERO/07/hoydiariodelmagdalena-ecopetrol-inicio-comercializacion-de-gas-importado-via-cartagena.pdf" TargetMode="External"/><Relationship Id="rId3117" Type="http://schemas.openxmlformats.org/officeDocument/2006/relationships/vmlDrawing" Target="../drawings/vmlDrawing1.vml"/><Relationship Id="rId245" Type="http://schemas.openxmlformats.org/officeDocument/2006/relationships/hyperlink" Target="https://www.facebook.com/share/p/1AiEVhg9AW/" TargetMode="External"/><Relationship Id="rId452" Type="http://schemas.openxmlformats.org/officeDocument/2006/relationships/hyperlink" Target="https://www.chrmonitoreo.com/ECOPETROL/Enero_2026/15/PAGINA_1.mp4" TargetMode="External"/><Relationship Id="rId897" Type="http://schemas.openxmlformats.org/officeDocument/2006/relationships/hyperlink" Target="https://chrdivulgar.org/2026/ENERO/22/elpolideportivo-ecopetrol-e-invemar-unidos-en-defensa-de-ecosistemas-marinos-de-la-guajira.pdf" TargetMode="External"/><Relationship Id="rId1082" Type="http://schemas.openxmlformats.org/officeDocument/2006/relationships/hyperlink" Target="https://www.facebook.com/story.php?story_fbid=875592515094302&amp;id=100079306847169&amp;rdid=WsIkuwgsAtwIEj2S" TargetMode="External"/><Relationship Id="rId2133" Type="http://schemas.openxmlformats.org/officeDocument/2006/relationships/hyperlink" Target="https://chrdivulgar.org/2026/FEBRERO/05/resourcegovernance-gobernanza-para-la-transicion-energetica-el-reto-de-la-nueva-junta-directiva-de-ecopetrol.pdf" TargetMode="External"/><Relationship Id="rId2340" Type="http://schemas.openxmlformats.org/officeDocument/2006/relationships/hyperlink" Target="http://chrmonitoreo.org/ECOPETROL/2026/02/06/NOTA_02_CARACOL_AM_06-02-26_ECOP.mp3" TargetMode="External"/><Relationship Id="rId2578" Type="http://schemas.openxmlformats.org/officeDocument/2006/relationships/hyperlink" Target="https://chrdivulgar.org/2026/FEBRERO/10/El%20Pais.pdf" TargetMode="External"/><Relationship Id="rId2785" Type="http://schemas.openxmlformats.org/officeDocument/2006/relationships/hyperlink" Target="https://chrdivulgar.org/2026/FEBRERO/11/Portafolio-11-02-26-01.pdf" TargetMode="External"/><Relationship Id="rId2992" Type="http://schemas.openxmlformats.org/officeDocument/2006/relationships/hyperlink" Target="https://chrdivulgar.org/2026/FEBRERO/12/Estrella%20Digital%201.pdf" TargetMode="External"/><Relationship Id="rId105" Type="http://schemas.openxmlformats.org/officeDocument/2006/relationships/hyperlink" Target="https://www.chrdivulgar.org/2026/ENERO/07/notasdeactualidad-ecopetrol-extiende-acuerdo-de-reduccion-del-50-en-costos-de-emision-y-cancelacion-de-adrs-hasta-2026.pdf" TargetMode="External"/><Relationship Id="rId312" Type="http://schemas.openxmlformats.org/officeDocument/2006/relationships/hyperlink" Target="https://chrdivulgar.org/2026/ENERO/15/360%20Radio.pdf" TargetMode="External"/><Relationship Id="rId757" Type="http://schemas.openxmlformats.org/officeDocument/2006/relationships/hyperlink" Target="https://www.chrdivulgar.org/2026/ENERO/20/valoraanalitik-hallazgos-fiscales-ecopetrol.pdf" TargetMode="External"/><Relationship Id="rId964" Type="http://schemas.openxmlformats.org/officeDocument/2006/relationships/hyperlink" Target="http://chrmonitoreo.org/ECOPETROL/2026/01/19/NOTA_01_CARACOL_AM_19-01-26_ECOP.mp3" TargetMode="External"/><Relationship Id="rId1387" Type="http://schemas.openxmlformats.org/officeDocument/2006/relationships/hyperlink" Target="https://chrdivulgar.org/2026/ENERO/28/elcolombiano-ecopetrol-planta-regasificadora-tgi-hocol-guajira.pdf" TargetMode="External"/><Relationship Id="rId1594" Type="http://schemas.openxmlformats.org/officeDocument/2006/relationships/hyperlink" Target="https://www.chrmonitoreo.com/ECOPETROL/Enero_2026/27/CV_1.mp4" TargetMode="External"/><Relationship Id="rId2200" Type="http://schemas.openxmlformats.org/officeDocument/2006/relationships/hyperlink" Target="https://chrdivulgar.org/2026/FEBRERO/06/La%20Silla%20Vacia%201.pdf" TargetMode="External"/><Relationship Id="rId2438" Type="http://schemas.openxmlformats.org/officeDocument/2006/relationships/hyperlink" Target="https://www.facebook.com/share/p/17URqJzTD1/" TargetMode="External"/><Relationship Id="rId2645" Type="http://schemas.openxmlformats.org/officeDocument/2006/relationships/hyperlink" Target="https://chrdivulgar.org/2026/FEBRERO/10/El%20Tiempo%204.pdf" TargetMode="External"/><Relationship Id="rId2852" Type="http://schemas.openxmlformats.org/officeDocument/2006/relationships/hyperlink" Target="https://chrdivulgar.org/2026/FEBRERO/11/valoraanalitik-ricardo-roa-no-renunciara-a-presidencia-ecopetrol-pese-a-imputacion-cargos-fiscalia.pdf" TargetMode="External"/><Relationship Id="rId93" Type="http://schemas.openxmlformats.org/officeDocument/2006/relationships/hyperlink" Target="https://www.chrdivulgar.org/2026/ENERO/07/larepublica-accion-de-ecopetrol-y-preferencial-de-grupo-cibest-las-mas-negociadas-de-la-jornad.pdf" TargetMode="External"/><Relationship Id="rId617" Type="http://schemas.openxmlformats.org/officeDocument/2006/relationships/hyperlink" Target="https://chrdivulgar.org/2026/ENERO/17/Agencia%20de%20Periodismo%20investigativo.pdf" TargetMode="External"/><Relationship Id="rId824" Type="http://schemas.openxmlformats.org/officeDocument/2006/relationships/hyperlink" Target="https://chrdivulgar.org/2026/ENERO/21/Democrata.pdf" TargetMode="External"/><Relationship Id="rId1247" Type="http://schemas.openxmlformats.org/officeDocument/2006/relationships/hyperlink" Target="https://chrdivulgar.org/2026/ENERO/25/infobae-monica-de-greiff-explico-su-salida-de-ecopetrol.pdf" TargetMode="External"/><Relationship Id="rId1454" Type="http://schemas.openxmlformats.org/officeDocument/2006/relationships/hyperlink" Target="https://chrdivulgar.org/2026/ENERO/28/elpolideportivo-unidad-movil-fortalece-salud-comunitaria-con-diagnosticos-gratuitos-y-entrega-de-medicamentos.pdf" TargetMode="External"/><Relationship Id="rId1661" Type="http://schemas.openxmlformats.org/officeDocument/2006/relationships/hyperlink" Target="http://chrmonitoreo.org/ECOPETROL/2026/01/27/NOTA_13_LA_FM_AM_27-01-26_ECOP.mp3" TargetMode="External"/><Relationship Id="rId1899" Type="http://schemas.openxmlformats.org/officeDocument/2006/relationships/hyperlink" Target="https://chrdivulgar.org/2026/FEBRERO/01/las2orillas-co-quienes-acompanaran-a-petro-a-su-reunion-con-trump-en-washington.pdf" TargetMode="External"/><Relationship Id="rId2505" Type="http://schemas.openxmlformats.org/officeDocument/2006/relationships/hyperlink" Target="https://chrdivulgar.org/2026/FEBRERO/08/360radio-co-regasificadora-del-pacifico-operara-en-2026-para-cubrir-el-deficit-de-gas-en-colombia.pdf" TargetMode="External"/><Relationship Id="rId2712" Type="http://schemas.openxmlformats.org/officeDocument/2006/relationships/hyperlink" Target="https://chrdivulgar.org/2026/FEBRERO/10/Bloomber%20Linea.pdf" TargetMode="External"/><Relationship Id="rId1107" Type="http://schemas.openxmlformats.org/officeDocument/2006/relationships/hyperlink" Target="https://www.facebook.com/story.php?story_fbid=1363192725818969&amp;id=100063847620070&amp;rdid=OkPiILQga2rcPKbf" TargetMode="External"/><Relationship Id="rId1314" Type="http://schemas.openxmlformats.org/officeDocument/2006/relationships/hyperlink" Target="https://chrdivulgar.org/2026/ENERO/27/Notas%20de%20Actualidad.pdf" TargetMode="External"/><Relationship Id="rId1521" Type="http://schemas.openxmlformats.org/officeDocument/2006/relationships/hyperlink" Target="https://chrdivulgar.org/2026/ENERO/29/Infobae.pdf" TargetMode="External"/><Relationship Id="rId1759" Type="http://schemas.openxmlformats.org/officeDocument/2006/relationships/hyperlink" Target="https://www.facebook.com/623640744/posts/10162531590430745/?rdid=MNSq7MLINse3l2F5" TargetMode="External"/><Relationship Id="rId1966" Type="http://schemas.openxmlformats.org/officeDocument/2006/relationships/hyperlink" Target="https://chrdivulgar.org/2026/FEBRERO/03/diariolalibertad-ecopetrol-acelera-su-transicion-energetica-con-la-compra-de-16-proyectos-renovables-y-la-incorporacion-de-siete-nuevos-parques-solares.pdf" TargetMode="External"/><Relationship Id="rId1619" Type="http://schemas.openxmlformats.org/officeDocument/2006/relationships/hyperlink" Target="http://chrmonitoreo.org/ECOPETROL/2026/01/26/NOTA_03_LA_VOZ_DE_LA_RANCHERIA_AM_26-01-26_ECOP.mp3" TargetMode="External"/><Relationship Id="rId1826" Type="http://schemas.openxmlformats.org/officeDocument/2006/relationships/hyperlink" Target="https://www.facebook.com/share/p/1Ao7XUg8po/?mibextid=wwXIfr" TargetMode="External"/><Relationship Id="rId20" Type="http://schemas.openxmlformats.org/officeDocument/2006/relationships/hyperlink" Target="https://chrdivulgar.org/2026/ENERO/02/ondasdelporvenir-aprueban-comercializacion-de-gas-importado.pdf" TargetMode="External"/><Relationship Id="rId2088" Type="http://schemas.openxmlformats.org/officeDocument/2006/relationships/hyperlink" Target="https://chrdivulgar.org/2026/FEBRERO/05/cambiodemichoacan-petro-ofrece-ayuda-a-trump-para-la-reactivacion-energetica-de-venezuela.pdf" TargetMode="External"/><Relationship Id="rId2295" Type="http://schemas.openxmlformats.org/officeDocument/2006/relationships/hyperlink" Target="http://chrmonitoreo.org/ECOPETROL/2026/02/03/NOTA_01_CARACOL_AM_03-02-26_ECOP.mp3" TargetMode="External"/><Relationship Id="rId3041" Type="http://schemas.openxmlformats.org/officeDocument/2006/relationships/hyperlink" Target="https://chrdivulgar.org/2026/FEBRERO/13/larepublica-gobierno-nacional-y-ecopetrol-hacen-cuentas-con-un-precio-del-brent-sobre-us-62.pdf" TargetMode="External"/><Relationship Id="rId267" Type="http://schemas.openxmlformats.org/officeDocument/2006/relationships/hyperlink" Target="https://www.noticierocdn.com/ecopetrol-y-cubarral-llevaran-energia-solar-a-mas-de-600-personas-en-zonas-rurales-aisladas/" TargetMode="External"/><Relationship Id="rId474" Type="http://schemas.openxmlformats.org/officeDocument/2006/relationships/hyperlink" Target="https://caracol.com.co/2026/01/15/ecopetrol-invirtio-mas-de-70-mil-millones-en-proyectos-sociales-en-el-magdalena-medio-durante-2025/" TargetMode="External"/><Relationship Id="rId2155" Type="http://schemas.openxmlformats.org/officeDocument/2006/relationships/hyperlink" Target="https://chrdivulgar.org/2026/FEBRERO/05/forbes-ecopetrol-explora-rol-en-reactivacion-de-la-industria-petrolera-venezolana-tras-reunion-petro-trump.pdf" TargetMode="External"/><Relationship Id="rId127" Type="http://schemas.openxmlformats.org/officeDocument/2006/relationships/hyperlink" Target="https://chrdivulgar.org/2026/ENERO/08/XTB.pdf" TargetMode="External"/><Relationship Id="rId681" Type="http://schemas.openxmlformats.org/officeDocument/2006/relationships/hyperlink" Target="https://chrdivulgar.org/2026/ENERO/17/El%20Nuevo%20Siglo.pdf" TargetMode="External"/><Relationship Id="rId779" Type="http://schemas.openxmlformats.org/officeDocument/2006/relationships/hyperlink" Target="https://www.chrdivulgar.org/2026/ENERO/20/infobae-irregularidades-en-contratos-de-ecopetrol-hicieron-perder-una-millonaria-fortuna-a-colombia-se-demoro-para-aplicar-las-multas.pdf" TargetMode="External"/><Relationship Id="rId986" Type="http://schemas.openxmlformats.org/officeDocument/2006/relationships/hyperlink" Target="http://chrmonitoreo.org/ECOPETROL/2026/01/20/NOTA_08_CARACOL_AM_20-01-26_ECOP.mp3" TargetMode="External"/><Relationship Id="rId2362" Type="http://schemas.openxmlformats.org/officeDocument/2006/relationships/hyperlink" Target="https://www.chrmonitoreo.com/ECOPETROL/Febrero_2026/04/OIL_1.mp4" TargetMode="External"/><Relationship Id="rId2667" Type="http://schemas.openxmlformats.org/officeDocument/2006/relationships/hyperlink" Target="https://chrdivulgar.org/2026/FEBRERO/10/El%20Heraldo.pdf" TargetMode="External"/><Relationship Id="rId334" Type="http://schemas.openxmlformats.org/officeDocument/2006/relationships/hyperlink" Target="https://chrdivulgar.org/2026/ENERO/14/Tiempo-14-01-26-1.8.pdf" TargetMode="External"/><Relationship Id="rId541" Type="http://schemas.openxmlformats.org/officeDocument/2006/relationships/hyperlink" Target="https://elfrente.com.co/denuncian-posible-contaminacion-con-hidrocarburos-en-el-llanito/" TargetMode="External"/><Relationship Id="rId639" Type="http://schemas.openxmlformats.org/officeDocument/2006/relationships/hyperlink" Target="https://chrdivulgar.org/2026/ENERO/17/El%20Tiempo.pdf" TargetMode="External"/><Relationship Id="rId1171" Type="http://schemas.openxmlformats.org/officeDocument/2006/relationships/hyperlink" Target="https://web.facebook.com/reel/1849513485693772" TargetMode="External"/><Relationship Id="rId1269" Type="http://schemas.openxmlformats.org/officeDocument/2006/relationships/hyperlink" Target="https://chrdivulgar.org/2026/ENERO/26/rcnradio-uso-se-opone-al-cobro-de-iva-a-ecopetrol-disputa-con-la-dian.pdf" TargetMode="External"/><Relationship Id="rId1476" Type="http://schemas.openxmlformats.org/officeDocument/2006/relationships/hyperlink" Target="https://chrdivulgar.org/2026/ENERO/29/El%20Frente.pdf" TargetMode="External"/><Relationship Id="rId2015" Type="http://schemas.openxmlformats.org/officeDocument/2006/relationships/hyperlink" Target="https://chrdivulgar.org/2026/FEBRERO/03/lasillavacia-en-vivo-ecopetrol-y-frontera-energy-acuerdan-regasificacion-para-colombia.pdf" TargetMode="External"/><Relationship Id="rId2222" Type="http://schemas.openxmlformats.org/officeDocument/2006/relationships/hyperlink" Target="https://chrdivulgar.org/2026/FEBRERO/06/Forbes%20Colombia.pdf" TargetMode="External"/><Relationship Id="rId2874" Type="http://schemas.openxmlformats.org/officeDocument/2006/relationships/hyperlink" Target="https://chrdivulgar.org/2026/FEBRERO/12/Republica-12-02-26-01.pdf" TargetMode="External"/><Relationship Id="rId401" Type="http://schemas.openxmlformats.org/officeDocument/2006/relationships/hyperlink" Target="https://www.chrdivulgar.org/2026/ENERO/16/hoydiariodelmagdalena-cambios-en-junta-de-ecopetrol.pdf" TargetMode="External"/><Relationship Id="rId846" Type="http://schemas.openxmlformats.org/officeDocument/2006/relationships/hyperlink" Target="https://chrdivulgar.org/2026/ENERO/21/360%20Radio.pdf" TargetMode="External"/><Relationship Id="rId1031" Type="http://schemas.openxmlformats.org/officeDocument/2006/relationships/hyperlink" Target="https://www.corrillos.com.co/?s=ecopetrol" TargetMode="External"/><Relationship Id="rId1129" Type="http://schemas.openxmlformats.org/officeDocument/2006/relationships/hyperlink" Target="https://www.facebook.com/share/p/1Bs3E4HXiF/" TargetMode="External"/><Relationship Id="rId1683" Type="http://schemas.openxmlformats.org/officeDocument/2006/relationships/hyperlink" Target="http://chrmonitoreo.org/ECOPETROL/2026/01/28/NOTA_03_LA_FM_AM_28-01-26_ECOP.mp3" TargetMode="External"/><Relationship Id="rId1890" Type="http://schemas.openxmlformats.org/officeDocument/2006/relationships/hyperlink" Target="https://chrdivulgar.org/2026/FEBRERO/01/kienyke-rumichaca-camiones-varados-por-aranceles-ecuador-colombia.pdf" TargetMode="External"/><Relationship Id="rId1988" Type="http://schemas.openxmlformats.org/officeDocument/2006/relationships/hyperlink" Target="https://chrdivulgar.org/2026/FEBRERO/03/americaeconomica-ecopetrol-asegura-gas-para-colombia-desde-2026-con-un-acuerdo-de-regasificacion-en-cartagena.pdf" TargetMode="External"/><Relationship Id="rId2527" Type="http://schemas.openxmlformats.org/officeDocument/2006/relationships/hyperlink" Target="https://chrdivulgar.org/2026/FEBRERO/09/eloriginal-co-mision-humanitaria-de-la-gobernacion-de-bolivar.pdf" TargetMode="External"/><Relationship Id="rId2734" Type="http://schemas.openxmlformats.org/officeDocument/2006/relationships/hyperlink" Target="https://chrdivulgar.org/2026/FEBRERO/11/caracol-partido-oxigeno-pide-a-junta-directiva-de-ecopetrol-remover-de-su-cargo-a-ricardo-roa.pdf" TargetMode="External"/><Relationship Id="rId2941" Type="http://schemas.openxmlformats.org/officeDocument/2006/relationships/hyperlink" Target="https://chrdivulgar.org/2026/FEBRERO/12/Portafolio-12-02-26-22.pdf" TargetMode="External"/><Relationship Id="rId706" Type="http://schemas.openxmlformats.org/officeDocument/2006/relationships/hyperlink" Target="https://chrdivulgar.org/2026/ENERO/18/pluralidadz-isa-la-empresa-de-ecopetrol-alcanza-maximos-historicos-durante-el-gobierno-petro.pdf" TargetMode="External"/><Relationship Id="rId913" Type="http://schemas.openxmlformats.org/officeDocument/2006/relationships/hyperlink" Target="https://chrdivulgar.org/2026/ENERO/22/xtb-lat-analisis-de-mercado-ecopetrol-espera-reunion-trump-petro-para-negociar-con-venezuela.pdf" TargetMode="External"/><Relationship Id="rId1336" Type="http://schemas.openxmlformats.org/officeDocument/2006/relationships/hyperlink" Target="https://chrdivulgar.org/2026/ENERO/27/H13N.pdf" TargetMode="External"/><Relationship Id="rId1543" Type="http://schemas.openxmlformats.org/officeDocument/2006/relationships/hyperlink" Target="https://chrdivulgar.org/2026/ENERO/30/hoydiariodelmagdalena-admiten-accion-popular-para-frenar-eventual-venta-de-participacion-en-permian.pdf" TargetMode="External"/><Relationship Id="rId1750" Type="http://schemas.openxmlformats.org/officeDocument/2006/relationships/hyperlink" Target="https://www.facebook.com/share/v/1GMNZpMbEb/" TargetMode="External"/><Relationship Id="rId2801" Type="http://schemas.openxmlformats.org/officeDocument/2006/relationships/hyperlink" Target="https://chrdivulgar.org/2026/FEBRERO/11/bluradio-imputacion-de-cargos-contra-roa-por-posibles-irregularidades-en-campana-pone-en-aprietos-a-petro.pdf" TargetMode="External"/><Relationship Id="rId42" Type="http://schemas.openxmlformats.org/officeDocument/2006/relationships/hyperlink" Target="https://chrdivulgar.org/2026/ENERO/03/oil-and-gas-ecopetrol-advances-green-hydrogen-plant-at-cartagena-refinery.pdf" TargetMode="External"/><Relationship Id="rId1403" Type="http://schemas.openxmlformats.org/officeDocument/2006/relationships/hyperlink" Target="https://chrdivulgar.org/2026/ENERO/28/vanguardia-finalizaron-obras-de-placa-huella-en-san-vicente-de-chucuri-ecopetrol-intervino-17-tramos-rurales.pdf" TargetMode="External"/><Relationship Id="rId1610" Type="http://schemas.openxmlformats.org/officeDocument/2006/relationships/hyperlink" Target="https://www.chrmonitoreo.com/ECOPETROL/Enero_2026/28/RED_1.mp4" TargetMode="External"/><Relationship Id="rId1848" Type="http://schemas.openxmlformats.org/officeDocument/2006/relationships/hyperlink" Target="https://www.facebook.com/share/v/1DXa9wYrG5/" TargetMode="External"/><Relationship Id="rId3063" Type="http://schemas.openxmlformats.org/officeDocument/2006/relationships/hyperlink" Target="https://chrdivulgar.org/2026/FEBRERO/13/occidente--caida-utilidades-ecopetrol-2026-gestion-ricardo-roa.pdf" TargetMode="External"/><Relationship Id="rId191" Type="http://schemas.openxmlformats.org/officeDocument/2006/relationships/hyperlink" Target="https://diariodelhuila.com/otro-bloqueo-al-relleno-sanitario-los-angeles-volvio-a-afectar-la-recoleccion-de-basuras-en-neiva/" TargetMode="External"/><Relationship Id="rId1708" Type="http://schemas.openxmlformats.org/officeDocument/2006/relationships/hyperlink" Target="https://www.chrmonitoreo.com/ECOPETROL/Enero_2026/25/RTVC_1.mp4" TargetMode="External"/><Relationship Id="rId1915" Type="http://schemas.openxmlformats.org/officeDocument/2006/relationships/hyperlink" Target="https://chrdivulgar.org/2026/FEBRERO/02/mioriente-internacional-entran-en-vigencia-los-aranceles-del-30-en-la-guerra-comercial-entre-colombia-y-ecuador-.pdf" TargetMode="External"/><Relationship Id="rId289" Type="http://schemas.openxmlformats.org/officeDocument/2006/relationships/hyperlink" Target="https://www.chrdivulgar.org/2026/ENERO/14/bluradio-entutelan-eleccion-del-representante-de-los-trabajadores-de-ecopetrol-por-cambio-de-cronograma.pdf" TargetMode="External"/><Relationship Id="rId496" Type="http://schemas.openxmlformats.org/officeDocument/2006/relationships/hyperlink" Target="https://llanoalmundo.com/desde-el-meta-ecopetrol-impulsa-energias-limpias-que-mueven-a-colombia/?fbclid=IwY2xjawPUaMBleHRuA2FlbQIxMQBzcnRjBmFwcF9pZBAyMjIwMzkxNzg4MjAwODkyAAEeZU0_HG6mblEP0Ry9RgK4FEmV9mIRC16YQQxf0jhhxXO17_yagg8Mw2pEHyA_aem_9Csqp-49Nk5uyL4LgShANw" TargetMode="External"/><Relationship Id="rId2177" Type="http://schemas.openxmlformats.org/officeDocument/2006/relationships/hyperlink" Target="https://chrdivulgar.org/2026/FEBRERO/05/semana-consejo-de-estado-anula-la-licencia-ambiental-del-proyecto-magallanes-de-ecopetrol-por-falta-de-consulta-previa.pdf" TargetMode="External"/><Relationship Id="rId2384" Type="http://schemas.openxmlformats.org/officeDocument/2006/relationships/hyperlink" Target="https://www.chrmonitoreo.com/ECOPETROL/Febrero_2026/04/OIL_1.mp4" TargetMode="External"/><Relationship Id="rId2591" Type="http://schemas.openxmlformats.org/officeDocument/2006/relationships/hyperlink" Target="https://chrdivulgar.org/2026/FEBRERO/10/Zona%20Cero.pdf" TargetMode="External"/><Relationship Id="rId149" Type="http://schemas.openxmlformats.org/officeDocument/2006/relationships/hyperlink" Target="http://chrmonitoreo.org/ECOPETROL/2026/01/09/NOTA_03_CARACOL_AM_09-01-25_ECOP_09-01-25_ECOP.mp3" TargetMode="External"/><Relationship Id="rId356" Type="http://schemas.openxmlformats.org/officeDocument/2006/relationships/hyperlink" Target="https://chrdivulgar.org/2026/ENERO/15/Caracol%20Radio.pdf" TargetMode="External"/><Relationship Id="rId563" Type="http://schemas.openxmlformats.org/officeDocument/2006/relationships/hyperlink" Target="https://www.facebook.com/share/p/17iK8m2Jzm/?mibextid=wwXIfr" TargetMode="External"/><Relationship Id="rId770" Type="http://schemas.openxmlformats.org/officeDocument/2006/relationships/hyperlink" Target="https://www.chrdivulgar.org/2026/ENERO/20/bluradio-auditoria-revela-hallazgos-fiscales-en-ecopetrol-superior-a-86-mil-millones-so35.pdf" TargetMode="External"/><Relationship Id="rId1193" Type="http://schemas.openxmlformats.org/officeDocument/2006/relationships/hyperlink" Target="https://www.facebook.com/neivaestereo93.8fm/videos/ecopetrol-ecopetrol-reafirm%C3%B3-su-compromiso-con-el-desarrollo-del-huila-al-invert/1175259351045794/?rdid=lzRseoXMaktACt9c" TargetMode="External"/><Relationship Id="rId2037" Type="http://schemas.openxmlformats.org/officeDocument/2006/relationships/hyperlink" Target="https://chrdivulgar.org/2026/FEBRERO/04/El%20Colombiano.pdf" TargetMode="External"/><Relationship Id="rId2244" Type="http://schemas.openxmlformats.org/officeDocument/2006/relationships/hyperlink" Target="https://chrdivulgar.org/2026/FEBRERO/06/La%20Republica%202.pdf" TargetMode="External"/><Relationship Id="rId2451" Type="http://schemas.openxmlformats.org/officeDocument/2006/relationships/hyperlink" Target="https://www.noticierocdn.com/ecopetrol-y-alcaldia-de-acacias-mejoran-mas-de-11-kilometros-de-vias-rurales-para-siete-veredas/" TargetMode="External"/><Relationship Id="rId2689" Type="http://schemas.openxmlformats.org/officeDocument/2006/relationships/hyperlink" Target="https://chrdivulgar.org/2026/FEBRERO/10/Zona%20Cero.pdf" TargetMode="External"/><Relationship Id="rId2896" Type="http://schemas.openxmlformats.org/officeDocument/2006/relationships/hyperlink" Target="https://chrdivulgar.org/2026/FEBRERO/12/Semana%203.pdf" TargetMode="External"/><Relationship Id="rId216" Type="http://schemas.openxmlformats.org/officeDocument/2006/relationships/hyperlink" Target="https://x.com/vanguardiacom/status/2008312555584852174" TargetMode="External"/><Relationship Id="rId423" Type="http://schemas.openxmlformats.org/officeDocument/2006/relationships/hyperlink" Target="http://chrmonitoreo.org/ECOPETROL/2026/01/14/NOTA_04_GUAJIRA_1060_AM_14-01-25_ECOP.mp3" TargetMode="External"/><Relationship Id="rId868" Type="http://schemas.openxmlformats.org/officeDocument/2006/relationships/hyperlink" Target="https://chrdivulgar.org/2026/ENERO/22/larepublica-ecopetrol-e-invemar-sellan-nueva-alianza-para-la-proteccion-de-ecosistemas-del-caribe.pdf" TargetMode="External"/><Relationship Id="rId1053" Type="http://schemas.openxmlformats.org/officeDocument/2006/relationships/hyperlink" Target="https://www.facebook.com/share/r/1Bf8KFoMdz/" TargetMode="External"/><Relationship Id="rId1260" Type="http://schemas.openxmlformats.org/officeDocument/2006/relationships/hyperlink" Target="https://chrdivulgar.org/2026/ENERO/25/kchcomunicacion-ecopetrol-disputara-millonaria-multa-de-la-dian-por-iva-a-combustibles.pdf" TargetMode="External"/><Relationship Id="rId1498" Type="http://schemas.openxmlformats.org/officeDocument/2006/relationships/hyperlink" Target="https://chrdivulgar.org/2026/ENERO/29/HSB%20Noticias.pdf" TargetMode="External"/><Relationship Id="rId2104" Type="http://schemas.openxmlformats.org/officeDocument/2006/relationships/hyperlink" Target="https://chrdivulgar.org/2026/FEBRERO/05/kienyke-petro-ofrecio-trump-ayuda-de-ecopetrol-en-recuperacion-economica-de-venezuela.pdf" TargetMode="External"/><Relationship Id="rId2549" Type="http://schemas.openxmlformats.org/officeDocument/2006/relationships/hyperlink" Target="https://chrdivulgar.org/2026/FEBRERO/10/El%20Tiempo%206.pdf" TargetMode="External"/><Relationship Id="rId2756" Type="http://schemas.openxmlformats.org/officeDocument/2006/relationships/hyperlink" Target="https://chrdivulgar.org/2026/FEBRERO/11/h13n-presidente-concejo-de-medellin-salida-ricardo-roa-ecopetrol.pdf" TargetMode="External"/><Relationship Id="rId2963" Type="http://schemas.openxmlformats.org/officeDocument/2006/relationships/hyperlink" Target="https://chrdivulgar.org/2026/FEBRERO/12/La%20Nacion.pdf" TargetMode="External"/><Relationship Id="rId630" Type="http://schemas.openxmlformats.org/officeDocument/2006/relationships/hyperlink" Target="https://chrdivulgar.org/2026/ENERO/17/Forbes%20Colombia.pdf" TargetMode="External"/><Relationship Id="rId728" Type="http://schemas.openxmlformats.org/officeDocument/2006/relationships/hyperlink" Target="https://chrdivulgar.org/2026/ENERO/19/eltiempo-contraloria-detecto-mas-de-86-000-millones-de-pesos-en-irregularidades-en-la-contratacion-de-ecopetrol.pdf" TargetMode="External"/><Relationship Id="rId935" Type="http://schemas.openxmlformats.org/officeDocument/2006/relationships/hyperlink" Target="https://chrdivulgar.org/2026/ENERO/23/Hoy%20Diario%20del%20Magdalena.pdf" TargetMode="External"/><Relationship Id="rId1358" Type="http://schemas.openxmlformats.org/officeDocument/2006/relationships/hyperlink" Target="https://chrdivulgar.org/2026/ENERO/28/ambientarteradio-ecuador-incrementa-900-la-tarifa-de-transporte-de-crudo-colombiano.pdf" TargetMode="External"/><Relationship Id="rId1565" Type="http://schemas.openxmlformats.org/officeDocument/2006/relationships/hyperlink" Target="https://chrdivulgar.org/2026/ENERO/30/prensalibrecasanare-aumento-en-un-900-en-tarifa-de-transporte-de-crudo-colombiano-afecta-directamente-a-ecopetrol-y-geopark-acp.pdf" TargetMode="External"/><Relationship Id="rId1772" Type="http://schemas.openxmlformats.org/officeDocument/2006/relationships/hyperlink" Target="https://www.facebook.com/share/p/1E2SZSep91/" TargetMode="External"/><Relationship Id="rId2311" Type="http://schemas.openxmlformats.org/officeDocument/2006/relationships/hyperlink" Target="http://chrmonitoreo.org/ECOPETROL/2026/02/04/NOTA_05_CARACOL_AM_04-02-26_ECOP.mp3" TargetMode="External"/><Relationship Id="rId2409" Type="http://schemas.openxmlformats.org/officeDocument/2006/relationships/hyperlink" Target="https://www.facebook.com/share/p/1KQaS25n4o/" TargetMode="External"/><Relationship Id="rId2616" Type="http://schemas.openxmlformats.org/officeDocument/2006/relationships/hyperlink" Target="https://chrdivulgar.org/2026/FEBRERO/10/Diario%20La%20Calle.pdf" TargetMode="External"/><Relationship Id="rId64" Type="http://schemas.openxmlformats.org/officeDocument/2006/relationships/hyperlink" Target="https://chrdivulgar.org/2026/ENERO/04/elcolombianoamp-negocios-las-jugadas-de-petro-para-conseguir-plata.pdf" TargetMode="External"/><Relationship Id="rId1120" Type="http://schemas.openxmlformats.org/officeDocument/2006/relationships/hyperlink" Target="https://www.facebook.com/share/v/14TYwiXoEc8/" TargetMode="External"/><Relationship Id="rId1218" Type="http://schemas.openxmlformats.org/officeDocument/2006/relationships/hyperlink" Target="https://x.com/rtvcnoticias/status/2013328789992837264?s=46" TargetMode="External"/><Relationship Id="rId1425" Type="http://schemas.openxmlformats.org/officeDocument/2006/relationships/hyperlink" Target="https://chrdivulgar.org/2026/ENERO/28/pulzo-ecuador-aumenta-900-la-tarifa-del-oleoducto-sote-y-tensa-relaciones-energeticas-con-colombia.pdf" TargetMode="External"/><Relationship Id="rId2823" Type="http://schemas.openxmlformats.org/officeDocument/2006/relationships/hyperlink" Target="https://chrdivulgar.org/2026/FEBRERO/11/eltiempo-imputacion-contra-ricardo-roa-por-compra-del-apartamento-901-quedo-para-el-11-de-marzo.pdf" TargetMode="External"/><Relationship Id="rId1632" Type="http://schemas.openxmlformats.org/officeDocument/2006/relationships/hyperlink" Target="http://chrmonitoreo.org/ECOPETROL/2026/01/26/NOTA_10_VOZ_POPULI_TARDE_26-01-26_ECOP.mp3" TargetMode="External"/><Relationship Id="rId1937" Type="http://schemas.openxmlformats.org/officeDocument/2006/relationships/hyperlink" Target="https://chrdivulgar.org/2026/FEBRERO/03/elheraldo-ecopetrol-anuncia-acuerdo-con-frontera-energy-para-la-contratacion-de-servicios-de-regasificacion-de-gas-importado.pdf" TargetMode="External"/><Relationship Id="rId3085" Type="http://schemas.openxmlformats.org/officeDocument/2006/relationships/hyperlink" Target="https://chrdivulgar.org/2026/FEBRERO/13/primicia-petro-colombia-importara-gas-venezolano-muchisimo-mas-barato.pdf" TargetMode="External"/><Relationship Id="rId2199" Type="http://schemas.openxmlformats.org/officeDocument/2006/relationships/hyperlink" Target="https://chrdivulgar.org/2026/FEBRERO/06/La%20Silla%20Vacia.pdf" TargetMode="External"/><Relationship Id="rId280" Type="http://schemas.openxmlformats.org/officeDocument/2006/relationships/hyperlink" Target="https://chrdivulgar.org/2026/ENERO/12/lavozdelcinaruco-atentado-al-oleoducto-bicentenario-obligo-a-activar-plan-de-emergencia-en-fortul-2026.pdf" TargetMode="External"/><Relationship Id="rId3012" Type="http://schemas.openxmlformats.org/officeDocument/2006/relationships/hyperlink" Target="https://chrdivulgar.org/2026/FEBRERO/12/La%20Nacion%201.pdf" TargetMode="External"/><Relationship Id="rId140" Type="http://schemas.openxmlformats.org/officeDocument/2006/relationships/hyperlink" Target="https://chrdivulgar.org/2026/ENERO/09/diariolalibertad-la-bolsa-colombiana-rompe-record-y-se-instala-en-maximos-historicos.pdf" TargetMode="External"/><Relationship Id="rId378" Type="http://schemas.openxmlformats.org/officeDocument/2006/relationships/hyperlink" Target="https://www.chrdivulgar.org/2026/ENERO/16/hoydiariodelmagdalena-cambios-en-junta-de-ecopetrol.pdf" TargetMode="External"/><Relationship Id="rId585" Type="http://schemas.openxmlformats.org/officeDocument/2006/relationships/hyperlink" Target="https://www.facebook.com/NoticiasPutumayoOficial/posts/pfbid02jqFBikpmDDkCHm6AVmiG3mrpbCLcBqWzYy2sPHVtMfffWprejZbvVJdPiCMfKq4ml?rdid=fIFmbpz8PmZakdwM" TargetMode="External"/><Relationship Id="rId792" Type="http://schemas.openxmlformats.org/officeDocument/2006/relationships/hyperlink" Target="https://chrdivulgar.org/2026/ENERO/21/Republica-21-01-26-05.pdf" TargetMode="External"/><Relationship Id="rId2059" Type="http://schemas.openxmlformats.org/officeDocument/2006/relationships/hyperlink" Target="https://chrdivulgar.org/2026/FEBRERO/04/El%20Periodico%20de%20la%20Energia.pdf" TargetMode="External"/><Relationship Id="rId2266" Type="http://schemas.openxmlformats.org/officeDocument/2006/relationships/hyperlink" Target="https://chrdivulgar.org/2026/FEBRERO/06/Metropolitano.pdf" TargetMode="External"/><Relationship Id="rId2473" Type="http://schemas.openxmlformats.org/officeDocument/2006/relationships/hyperlink" Target="https://chrdivulgar.org/2026/FEBRERO/07/forbes-ecopetrol-inicia-comercializacion-del-gas-importado-por-cartagena-desde-puerto-bahia.pdf" TargetMode="External"/><Relationship Id="rId2680" Type="http://schemas.openxmlformats.org/officeDocument/2006/relationships/hyperlink" Target="https://chrdivulgar.org/2026/FEBRERO/10/Diario%20del%20Cauca%201.pdf" TargetMode="External"/><Relationship Id="rId6" Type="http://schemas.openxmlformats.org/officeDocument/2006/relationships/hyperlink" Target="https://chrdivulgar.org/2026/ENERO/02/ondasdelporvenir-aprueban-comercializacion-de-gas-importado.pdf" TargetMode="External"/><Relationship Id="rId238" Type="http://schemas.openxmlformats.org/officeDocument/2006/relationships/hyperlink" Target="https://diariodelhuila.com/bloqueo-al-relleno-sanitario-deja-a-neiva-sin-servicio-de-recoleccion/" TargetMode="External"/><Relationship Id="rId445" Type="http://schemas.openxmlformats.org/officeDocument/2006/relationships/hyperlink" Target="http://chrmonitoreo.org/ECOPETROL/2026/01/16/NOTA_04_CARACOL_AM_16-01-26_ECOP.mp3" TargetMode="External"/><Relationship Id="rId652" Type="http://schemas.openxmlformats.org/officeDocument/2006/relationships/hyperlink" Target="https://chrdivulgar.org/2026/ENERO/17/NEL%20Noticias%20en%20Linea.pdf" TargetMode="External"/><Relationship Id="rId1075" Type="http://schemas.openxmlformats.org/officeDocument/2006/relationships/hyperlink" Target="https://www.facebook.com/story.php?story_fbid=1356171096528524&amp;id=100064069388490&amp;post_id=100064069388490_1356171096528524&amp;rdid=aK3SFxUGPLEBAKpx" TargetMode="External"/><Relationship Id="rId1282" Type="http://schemas.openxmlformats.org/officeDocument/2006/relationships/hyperlink" Target="https://chrdivulgar.org/2026/ENERO/26/eltiempo-la-denuncia-que-se-le-atraviesa-a-la-aprobacion-de-millonaria-cesion-del-bloque-gasifero-sinu-9.pdf" TargetMode="External"/><Relationship Id="rId2126" Type="http://schemas.openxmlformats.org/officeDocument/2006/relationships/hyperlink" Target="https://chrdivulgar.org/2026/FEBRERO/05/elespectador-ecopetrol-define-nueva-junta-directiva-en-asamblea-extraordinaria.pdf" TargetMode="External"/><Relationship Id="rId2333" Type="http://schemas.openxmlformats.org/officeDocument/2006/relationships/hyperlink" Target="http://chrmonitoreo.org/ECOPETROL/2026/02/05/NOTA_07_RADIO_NACIONAL_DE_COLOMBIA_NOCHE_05-02-26_ECOP.mp3" TargetMode="External"/><Relationship Id="rId2540" Type="http://schemas.openxmlformats.org/officeDocument/2006/relationships/hyperlink" Target="https://chrdivulgar.org/2026/FEBRERO/10/El%20Espectador.pdf" TargetMode="External"/><Relationship Id="rId2778" Type="http://schemas.openxmlformats.org/officeDocument/2006/relationships/hyperlink" Target="https://chrdivulgar.org/2026/FEBRERO/11/semana-fijan-fecha-y-hora-para-la-imputacion-contra-ricardo-roa-por-compra-de-lujoso-apartamento-en-el-norte-de-bogota.pdf" TargetMode="External"/><Relationship Id="rId2985" Type="http://schemas.openxmlformats.org/officeDocument/2006/relationships/hyperlink" Target="https://chrdivulgar.org/2026/FEBRERO/12/Agencia%20de%20Periodismo%20Investigativo.pdf" TargetMode="External"/><Relationship Id="rId305" Type="http://schemas.openxmlformats.org/officeDocument/2006/relationships/hyperlink" Target="https://chrdivulgar.org/2026/ENERO/15/La%20FM.pdf" TargetMode="External"/><Relationship Id="rId512" Type="http://schemas.openxmlformats.org/officeDocument/2006/relationships/hyperlink" Target="https://www.facebook.com/story.php?story_fbid=824136800650457&amp;id=100091624322035&amp;rdid=lAK6ulzINycW1jtN" TargetMode="External"/><Relationship Id="rId957" Type="http://schemas.openxmlformats.org/officeDocument/2006/relationships/hyperlink" Target="https://www.chrmonitoreo.com/ECOPETROL/Enero_2026/19/CARACOL_2_12_PM.mp4" TargetMode="External"/><Relationship Id="rId1142" Type="http://schemas.openxmlformats.org/officeDocument/2006/relationships/hyperlink" Target="https://www.facebook.com/share/p/17vWGNy27m/?mibextid=wwXIfr" TargetMode="External"/><Relationship Id="rId1587" Type="http://schemas.openxmlformats.org/officeDocument/2006/relationships/hyperlink" Target="https://www.chrmonitoreo.com/ECOPETROL/Enero_2026/27/CABLE_1.mp4" TargetMode="External"/><Relationship Id="rId1794" Type="http://schemas.openxmlformats.org/officeDocument/2006/relationships/hyperlink" Target="https://www.facebook.com/story.php?story_fbid=1357436716401748&amp;id=100064062968339&amp;rdid=30e4qKLQv13cE4w4" TargetMode="External"/><Relationship Id="rId2400" Type="http://schemas.openxmlformats.org/officeDocument/2006/relationships/hyperlink" Target="https://www.facebook.com/CaracterNoticias/posts/ecopetrol-en-alianza-con-el-sena-abri%C3%B3-una-convocatoria-para-seleccionar-a-30-pe/1066324225587840/" TargetMode="External"/><Relationship Id="rId2638" Type="http://schemas.openxmlformats.org/officeDocument/2006/relationships/hyperlink" Target="https://chrdivulgar.org/2026/FEBRERO/10/El%20Espectador.pdf" TargetMode="External"/><Relationship Id="rId2845" Type="http://schemas.openxmlformats.org/officeDocument/2006/relationships/hyperlink" Target="https://chrdivulgar.org/2026/FEBRERO/11/noticiasrcn-ricardo-roa-deberia-irse-o-quedarse-como-presidente-de-ecopetrol.pdf" TargetMode="External"/><Relationship Id="rId86" Type="http://schemas.openxmlformats.org/officeDocument/2006/relationships/hyperlink" Target="https://chrdivulgar.org/2026/ENERO/06/Investing.pdf" TargetMode="External"/><Relationship Id="rId817" Type="http://schemas.openxmlformats.org/officeDocument/2006/relationships/hyperlink" Target="https://chrdivulgar.org/2026/ENERO/21/laguajirahoy-la-guajira-proyectos-sociales-de-ecopetrol.pdf" TargetMode="External"/><Relationship Id="rId1002" Type="http://schemas.openxmlformats.org/officeDocument/2006/relationships/hyperlink" Target="http://chrmonitoreo.org/ECOPETROL/2026/01/21/NOTA_05_RADIO_NACIONAL_DE_COLOMBIA_TARDE_21-01-26_ECOP.mp3" TargetMode="External"/><Relationship Id="rId1447" Type="http://schemas.openxmlformats.org/officeDocument/2006/relationships/hyperlink" Target="https://chrdivulgar.org/2026/ENERO/28/elfrente-revivieron-los-campos-gasiferos-de-ecopetrol.pdf" TargetMode="External"/><Relationship Id="rId1654" Type="http://schemas.openxmlformats.org/officeDocument/2006/relationships/hyperlink" Target="http://chrmonitoreo.org/ECOPETROL/2026/01/27/NOTA_10_CARDENAL_ESTEREO_AM_27-01-26_ECOP.mp3" TargetMode="External"/><Relationship Id="rId1861" Type="http://schemas.openxmlformats.org/officeDocument/2006/relationships/hyperlink" Target="https://chrdivulgar.org/2026/ENERO/31/Infobae.pdf" TargetMode="External"/><Relationship Id="rId2705" Type="http://schemas.openxmlformats.org/officeDocument/2006/relationships/hyperlink" Target="https://chrdivulgar.org/2026/FEBRERO/10/La%20Patria.pdf" TargetMode="External"/><Relationship Id="rId2912" Type="http://schemas.openxmlformats.org/officeDocument/2006/relationships/hyperlink" Target="https://chrdivulgar.org/2026/FEBRERO/12/El%20Colombiano%201.pdf" TargetMode="External"/><Relationship Id="rId1307" Type="http://schemas.openxmlformats.org/officeDocument/2006/relationships/hyperlink" Target="https://chrdivulgar.org/2026/ENERO/27/El%20Pais.pdf" TargetMode="External"/><Relationship Id="rId1514" Type="http://schemas.openxmlformats.org/officeDocument/2006/relationships/hyperlink" Target="https://chrdivulgar.org/2026/ENERO/29/Vanguardia.pdf" TargetMode="External"/><Relationship Id="rId1721" Type="http://schemas.openxmlformats.org/officeDocument/2006/relationships/hyperlink" Target="https://www.chrmonitoreo.com/ECOPETROL/Enero_2026/27/PAGINA_2.mp4" TargetMode="External"/><Relationship Id="rId1959" Type="http://schemas.openxmlformats.org/officeDocument/2006/relationships/hyperlink" Target="https://chrdivulgar.org/2026/FEBRERO/03/portafolio-acuerdo-entre-ecopetrol-y-frontera-energy-para-un-proyecto-de-regasificacion-por-puerto-bahia-en-cartagena.pdf" TargetMode="External"/><Relationship Id="rId13" Type="http://schemas.openxmlformats.org/officeDocument/2006/relationships/hyperlink" Target="https://chrdivulgar.org/2026/ENERO/02/Colombiano-02_01_26-16.pdf" TargetMode="External"/><Relationship Id="rId1819" Type="http://schemas.openxmlformats.org/officeDocument/2006/relationships/hyperlink" Target="https://www.facebook.com/share/v/1DkVmE6S4R/" TargetMode="External"/><Relationship Id="rId2190" Type="http://schemas.openxmlformats.org/officeDocument/2006/relationships/hyperlink" Target="https://chrdivulgar.org/2026/FEBRERO/06/El%20Tiempo.pdf" TargetMode="External"/><Relationship Id="rId2288" Type="http://schemas.openxmlformats.org/officeDocument/2006/relationships/hyperlink" Target="http://chrmonitoreo.org/ECOPETROL/2026/02/02/NOTA_01_CARACOL_AM_02-02-26_ECOP.mp3" TargetMode="External"/><Relationship Id="rId2495" Type="http://schemas.openxmlformats.org/officeDocument/2006/relationships/hyperlink" Target="https://chrdivulgar.org/2026/FEBRERO/08/elfrente-co-transformar-la-cultura-ciudadana-frente-al-reciclaje-.pdf" TargetMode="External"/><Relationship Id="rId3034" Type="http://schemas.openxmlformats.org/officeDocument/2006/relationships/hyperlink" Target="https://chrdivulgar.org/2026/FEBRERO/13/laopinion-petro-anuncia-que-colombia-importara-gas-venezolano-muchisimo-mas-barato.pdf" TargetMode="External"/><Relationship Id="rId162" Type="http://schemas.openxmlformats.org/officeDocument/2006/relationships/hyperlink" Target="https://www.chrmonitoreo.com/ECOPETROL/Enero_2026/05/CARACOL_2_7_PM.mp4" TargetMode="External"/><Relationship Id="rId467" Type="http://schemas.openxmlformats.org/officeDocument/2006/relationships/hyperlink" Target="https://www.facebook.com/pseveriche/posts/pfbid0mncBQpRByB34XCog3vnKZ5JS3qD3ergoLnGzHjLnxXYKwVW9MZcKV1xc7wEZN7qTl?rdid=SJbJRdo0kxIFt1hO" TargetMode="External"/><Relationship Id="rId1097" Type="http://schemas.openxmlformats.org/officeDocument/2006/relationships/hyperlink" Target="https://tsmnoticias.com/ecopetrol-invirtio-mas-de-20-mil-millones-en-la-transformacion-social-del-huila-en-2025/" TargetMode="External"/><Relationship Id="rId2050" Type="http://schemas.openxmlformats.org/officeDocument/2006/relationships/hyperlink" Target="https://chrdivulgar.org/2026/FEBRERO/04/Valora%20Analitik%201.pdf" TargetMode="External"/><Relationship Id="rId2148" Type="http://schemas.openxmlformats.org/officeDocument/2006/relationships/hyperlink" Target="https://chrdivulgar.org/2026/FEBRERO/05/elcolombiano-petro-trump-gasoducto-antonio-ricaurte-ecopetrol-pdvsa.pdf" TargetMode="External"/><Relationship Id="rId3101" Type="http://schemas.openxmlformats.org/officeDocument/2006/relationships/hyperlink" Target="https://chrdivulgar.org/2026/FEBRERO/13/eltiempo-alistan-decision-en-torno-al-expolicia-juan-mancera-contratista-que-aparece-pagando-apartamento-de-ricardo-roa.pdf" TargetMode="External"/><Relationship Id="rId674" Type="http://schemas.openxmlformats.org/officeDocument/2006/relationships/hyperlink" Target="https://chrdivulgar.org/2026/ENERO/17/Enlace%20Television.pdf" TargetMode="External"/><Relationship Id="rId881" Type="http://schemas.openxmlformats.org/officeDocument/2006/relationships/hyperlink" Target="https://chrdivulgar.org/2026/ENERO/22/larepublica-esta-es-la-plancha-que-votara-ecopetrol-para-elegir-su-junta-el-proximo-5-de-febrero.pdf" TargetMode="External"/><Relationship Id="rId979" Type="http://schemas.openxmlformats.org/officeDocument/2006/relationships/hyperlink" Target="http://chrmonitoreo.org/ECOPETROL/2026/01/20/NOTA_05_JAVERIANA_ESTEREO_AM_20-01-26_ECOP.mp3" TargetMode="External"/><Relationship Id="rId2355" Type="http://schemas.openxmlformats.org/officeDocument/2006/relationships/hyperlink" Target="https://www.chrmonitoreo.com/ECOPETROL/Febrero_2026/02/CV_1.mp4" TargetMode="External"/><Relationship Id="rId2562" Type="http://schemas.openxmlformats.org/officeDocument/2006/relationships/hyperlink" Target="https://chrdivulgar.org/2026/FEBRERO/10/Infobae%201.pdf" TargetMode="External"/><Relationship Id="rId327" Type="http://schemas.openxmlformats.org/officeDocument/2006/relationships/hyperlink" Target="https://chrdivulgar.org/2026/ENERO/12/lavozdelcinaruco-atentado-al-oleoducto-bicentenario-obligo-a-activar-plan-de-emergencia-en-fortul-2026.pdf" TargetMode="External"/><Relationship Id="rId534" Type="http://schemas.openxmlformats.org/officeDocument/2006/relationships/hyperlink" Target="https://noticiasenlinea.com.co/ecopetrol-fortalece-la-produccion-lactea-en-la-vereda-manoguia-de-aguazul/?fbclid=IwZnRzaAPXWbFleHRuA2FlbQIxMQBzcnRjBmFwcF9pZAo2NjI4NTY4Mzc5AAEeXACsDtZynjpUAOczBloQxu5B4G5cRFzpEiDtzNV0NJyFQPRh4I11lXEm49I_aem_iSE5y4Bw8JBSNWvu2UGqeg" TargetMode="External"/><Relationship Id="rId741" Type="http://schemas.openxmlformats.org/officeDocument/2006/relationships/hyperlink" Target="https://chrdivulgar.org/2026/ENERO/20/cambiocolombia-las-fallas-administrativas-de-ecopetrol-que-dejaron-en-riesgo-mas-de-86000-millones-de-pesos-segun-la-contraloria.pdf" TargetMode="External"/><Relationship Id="rId839" Type="http://schemas.openxmlformats.org/officeDocument/2006/relationships/hyperlink" Target="https://chrdivulgar.org/2026/ENERO/21/Caracol%20Radio.pdf" TargetMode="External"/><Relationship Id="rId1164" Type="http://schemas.openxmlformats.org/officeDocument/2006/relationships/hyperlink" Target="https://www.facebook.com/OndaOpita/posts/pfbid02r1gESGG6WuoupLKzDC2Gerib7GitGSTf1GoxQoAxRpV7E6wSnd6sVARyRbbh6V8cl?rdid=lbcubzr9WLSGjzTn" TargetMode="External"/><Relationship Id="rId1371" Type="http://schemas.openxmlformats.org/officeDocument/2006/relationships/hyperlink" Target="https://chrdivulgar.org/2026/ENERO/28/pulzo-ecuador-subio-tarifa-transporte-petroleo-por-aranceles-aumento-900.pdf" TargetMode="External"/><Relationship Id="rId1469" Type="http://schemas.openxmlformats.org/officeDocument/2006/relationships/hyperlink" Target="https://chrdivulgar.org/2026/ENERO/29/La%20FM%201.pdf" TargetMode="External"/><Relationship Id="rId2008" Type="http://schemas.openxmlformats.org/officeDocument/2006/relationships/hyperlink" Target="https://chrdivulgar.org/2026/FEBRERO/03/hoydiariodelmagdalena-ecopetrol-y-frontera-energy-firman-acuerdo-de-regasificacion.pdf" TargetMode="External"/><Relationship Id="rId2215" Type="http://schemas.openxmlformats.org/officeDocument/2006/relationships/hyperlink" Target="https://chrdivulgar.org/2026/FEBRERO/06/Agencia%20de%20Periodismo%20Investigativo.pdf" TargetMode="External"/><Relationship Id="rId2422" Type="http://schemas.openxmlformats.org/officeDocument/2006/relationships/hyperlink" Target="https://web.facebook.com/share/v/1KXTnd6nyG/" TargetMode="External"/><Relationship Id="rId2867" Type="http://schemas.openxmlformats.org/officeDocument/2006/relationships/hyperlink" Target="https://chrdivulgar.org/2026/FEBRERO/11/Tiempo-11-02-26-1.8.pdf" TargetMode="External"/><Relationship Id="rId601" Type="http://schemas.openxmlformats.org/officeDocument/2006/relationships/hyperlink" Target="https://web.facebook.com/huila7dias/posts/pfbid032RVj3hS6uvXtdStm6KsQdL4ARoy5U7K2VdPp82XXPb2FWshXAN1q3bVQSA2KLJ3sl?rdid=JIchpZD25Zq8gjw4" TargetMode="External"/><Relationship Id="rId1024" Type="http://schemas.openxmlformats.org/officeDocument/2006/relationships/hyperlink" Target="https://www.facebook.com/story.php?story_fbid=1302065685275177&amp;id=100064152725468&amp;rdid=gbtBYzae6La9fhSx" TargetMode="External"/><Relationship Id="rId1231" Type="http://schemas.openxmlformats.org/officeDocument/2006/relationships/hyperlink" Target="https://chrdivulgar.org/2026/ENERO/24/360radio-ecopetrol-ratifica-disputa-con-la-dian-por-cobro-de-iva-a-importaciones-de-combustibles.pdf" TargetMode="External"/><Relationship Id="rId1676" Type="http://schemas.openxmlformats.org/officeDocument/2006/relationships/hyperlink" Target="http://chrmonitoreo.org/ECOPETROL/2026/01/27/NOTA_21_BLU_RADIO_AM_27-01-26_ECOP.mp3" TargetMode="External"/><Relationship Id="rId1883" Type="http://schemas.openxmlformats.org/officeDocument/2006/relationships/hyperlink" Target="https://chrdivulgar.org/2026/ENERO/31/Investing.pdf" TargetMode="External"/><Relationship Id="rId2727" Type="http://schemas.openxmlformats.org/officeDocument/2006/relationships/hyperlink" Target="https://chrdivulgar.org/2026/FEBRERO/10/La%20Silla%20Vacia.pdf" TargetMode="External"/><Relationship Id="rId2934" Type="http://schemas.openxmlformats.org/officeDocument/2006/relationships/hyperlink" Target="https://chrdivulgar.org/2026/FEBRERO/12/Bloomberg%20Linea%201.pdf" TargetMode="External"/><Relationship Id="rId906" Type="http://schemas.openxmlformats.org/officeDocument/2006/relationships/hyperlink" Target="https://chrdivulgar.org/2026/ENERO/22/eltiempo-el-lio-que-heredara-la-nueva-junta-directiva-de-ecopetrol-por-polemico-contrato-con-covington-burling.pdf" TargetMode="External"/><Relationship Id="rId1329" Type="http://schemas.openxmlformats.org/officeDocument/2006/relationships/hyperlink" Target="https://chrdivulgar.org/2026/ENERO/27/Bloomberg%20Linea.pdf" TargetMode="External"/><Relationship Id="rId1536" Type="http://schemas.openxmlformats.org/officeDocument/2006/relationships/hyperlink" Target="https://chrdivulgar.org/2026/ENERO/30/prensalibrecasanare-aumento-en-un-900-en-tarifa-de-transporte-de-crudo-colombiano-afecta-directamente-a-ecopetrol-y-geopark-acp.pdf" TargetMode="External"/><Relationship Id="rId1743" Type="http://schemas.openxmlformats.org/officeDocument/2006/relationships/hyperlink" Target="https://www.facebook.com/periodista2021" TargetMode="External"/><Relationship Id="rId1950" Type="http://schemas.openxmlformats.org/officeDocument/2006/relationships/hyperlink" Target="https://chrdivulgar.org/2026/FEBRERO/03/lagrannoticia-ecopetrol-y-frontera-energy-firman-acuerdo-estrategico-para-la-contratacion-de-servicios-de-regasificacion-en-el-caribe.pdf" TargetMode="External"/><Relationship Id="rId35" Type="http://schemas.openxmlformats.org/officeDocument/2006/relationships/hyperlink" Target="https://www.facebook.com/photo?fbid=2012021056328788&amp;set=a.994966574700913" TargetMode="External"/><Relationship Id="rId1603" Type="http://schemas.openxmlformats.org/officeDocument/2006/relationships/hyperlink" Target="https://www.chrmonitoreo.com/ECOPETROL/Enero_2026/27/RED_1.mp4" TargetMode="External"/><Relationship Id="rId1810" Type="http://schemas.openxmlformats.org/officeDocument/2006/relationships/hyperlink" Target="https://prensalibrecasanare.com/industriapetrolera/56338-mbs-de-1300-empleos-en-casanare-generu-ecopetrol-emprende-piedemonte.html" TargetMode="External"/><Relationship Id="rId3056" Type="http://schemas.openxmlformats.org/officeDocument/2006/relationships/hyperlink" Target="https://chrdivulgar.org/2026/FEBRERO/13/ifmnoticias-conozca-las-razones-por-las-que-cabal-pidio-a-la-junta-de-ecopetrol-evaluar-la-continuidad-de-ricardo-roa.pdf" TargetMode="External"/><Relationship Id="rId184" Type="http://schemas.openxmlformats.org/officeDocument/2006/relationships/hyperlink" Target="https://www.facebook.com/story.php?story_fbid=25899308583035109&amp;id=100001479648280&amp;rdid=UzVMG3KXRKLeDfzD" TargetMode="External"/><Relationship Id="rId391" Type="http://schemas.openxmlformats.org/officeDocument/2006/relationships/hyperlink" Target="https://www.chrdivulgar.org/2026/ENERO/16/infobae-saldo-del-fondo-de-estabilizacion-de-combustibles-cae-a-su-nivel-mas-bajo-en-cuatro-anos-segun-ecopetrol.pdf" TargetMode="External"/><Relationship Id="rId1908" Type="http://schemas.openxmlformats.org/officeDocument/2006/relationships/hyperlink" Target="https://chrdivulgar.org/2026/FEBRERO/02/valoraanalitik-ecopetrol-frontera-energy-importar-gas.pdf" TargetMode="External"/><Relationship Id="rId2072" Type="http://schemas.openxmlformats.org/officeDocument/2006/relationships/hyperlink" Target="https://chrdivulgar.org/2026/FEBRERO/04/Agencia%20Guatemalteca%20de%20Noticias.pdf" TargetMode="External"/><Relationship Id="rId251" Type="http://schemas.openxmlformats.org/officeDocument/2006/relationships/hyperlink" Target="https://www.instagram.com/reels/DTK-kjKkUK6/" TargetMode="External"/><Relationship Id="rId489" Type="http://schemas.openxmlformats.org/officeDocument/2006/relationships/hyperlink" Target="https://www.facebook.com/enlacetelevision/posts/pfbid035DnQCZtVzVKD81CxnBtrdLTCzErDzFbXdeGuGdR26DTKVGryeEszriGyGgW24Vgpl?rdid=ieB6ulJOjDqMGcqR" TargetMode="External"/><Relationship Id="rId696" Type="http://schemas.openxmlformats.org/officeDocument/2006/relationships/hyperlink" Target="https://chrdivulgar.org/2026/ENERO/18/rcnradio-colombia-gobierno-solicito-a-ecopetrol-e-indumil.pdf" TargetMode="External"/><Relationship Id="rId2377" Type="http://schemas.openxmlformats.org/officeDocument/2006/relationships/hyperlink" Target="https://www.chrmonitoreo.com/ECOPETROL/Febrero_2026/02/CV_1.mp4" TargetMode="External"/><Relationship Id="rId2584" Type="http://schemas.openxmlformats.org/officeDocument/2006/relationships/hyperlink" Target="https://chrdivulgar.org/2026/FEBRERO/10/Vanguardia%201.pdf" TargetMode="External"/><Relationship Id="rId2791" Type="http://schemas.openxmlformats.org/officeDocument/2006/relationships/hyperlink" Target="https://chrdivulgar.org/2026/FEBRERO/11/neivaestereo-ecopetrol-genero-mas-de-87-mil-empleos-en-2025.pdf" TargetMode="External"/><Relationship Id="rId349" Type="http://schemas.openxmlformats.org/officeDocument/2006/relationships/hyperlink" Target="https://chrdivulgar.org/2026/ENERO/15/Metropolitano.pdf" TargetMode="External"/><Relationship Id="rId556" Type="http://schemas.openxmlformats.org/officeDocument/2006/relationships/hyperlink" Target="https://wrsnoticias.com/ecopetrol-fortalece-la-produccion-lactea-en-la-vereda-manoguia-de-aguazul/?fbclid=IwY2xjawPVH7dleHRuA2FlbQIxMQBicmlkETEwZFJ1eE1veVhORTRrRklyc3J0YwZhcHBfaWQQMjIyMDM5MTc4ODIwMDg5MgABHnRi3ZJLixjN6bSi1vFDosYq6iYay87Foh0SMOcoFfM4nUCjBkMRSnhpQyJA_aem_5p55loLJX6p3kzaqd51NMg" TargetMode="External"/><Relationship Id="rId763" Type="http://schemas.openxmlformats.org/officeDocument/2006/relationships/hyperlink" Target="https://www.chrdivulgar.org/2026/ENERO/20/notipregonar-gobierno-alista-baja-en-el-precio-de-la-gasolina-tras-saldar-millonaria-deuda-con-ecopetrol.pdf" TargetMode="External"/><Relationship Id="rId1186" Type="http://schemas.openxmlformats.org/officeDocument/2006/relationships/hyperlink" Target="https://www.facebook.com/story.php?story_fbid=1219357663627033&amp;id=100066584323573&amp;rdid=18CAkv0LaI65nmfF" TargetMode="External"/><Relationship Id="rId1393" Type="http://schemas.openxmlformats.org/officeDocument/2006/relationships/hyperlink" Target="https://chrdivulgar.org/2026/ENERO/28/revistacop-cayo-la-produccion-de-petroleo-y-gas-en-colombia-en-noviembre-de-2025.pdf" TargetMode="External"/><Relationship Id="rId2237" Type="http://schemas.openxmlformats.org/officeDocument/2006/relationships/hyperlink" Target="https://chrdivulgar.org/2026/FEBRERO/06/Tiempo-06-02-26-1.8,1.pdf" TargetMode="External"/><Relationship Id="rId2444" Type="http://schemas.openxmlformats.org/officeDocument/2006/relationships/hyperlink" Target="https://www.facebook.com/share/p/19s5kFamVq/" TargetMode="External"/><Relationship Id="rId2889" Type="http://schemas.openxmlformats.org/officeDocument/2006/relationships/hyperlink" Target="https://chrdivulgar.org/2026/FEBRERO/12/La%20Nacion.pdf" TargetMode="External"/><Relationship Id="rId111" Type="http://schemas.openxmlformats.org/officeDocument/2006/relationships/hyperlink" Target="https://chrdivulgar.org/2026/ENERO/08/La%20Republica.pdf" TargetMode="External"/><Relationship Id="rId209" Type="http://schemas.openxmlformats.org/officeDocument/2006/relationships/hyperlink" Target="https://caracol.com.co/2026/01/07/440-empleos-en-cartagena-gracias-a-programa-de-fortalecimiento-empresarial/?outputType=amp" TargetMode="External"/><Relationship Id="rId416" Type="http://schemas.openxmlformats.org/officeDocument/2006/relationships/hyperlink" Target="https://www.chrdivulgar.org/2026/ENERO/16/vanguardia-denuncian-grave-contaminacion-en-el-cano-san-silvestre-en-barrancabermeja.pdf" TargetMode="External"/><Relationship Id="rId970" Type="http://schemas.openxmlformats.org/officeDocument/2006/relationships/hyperlink" Target="http://chrmonitoreo.org/ECOPETROL/2026/01/19/NOTA_04_BLU_RADIO_AM_19-01-26_ECOP.mp3" TargetMode="External"/><Relationship Id="rId1046" Type="http://schemas.openxmlformats.org/officeDocument/2006/relationships/hyperlink" Target="https://www.facebook.com/share/v/1F4JJWNBu7/?mibextid=wwXIfr" TargetMode="External"/><Relationship Id="rId1253" Type="http://schemas.openxmlformats.org/officeDocument/2006/relationships/hyperlink" Target="https://chrdivulgar.org/2026/ENERO/25/rcnradio-colombia-dian-ratifica-cobro-de-iva-a-ecopetrol-por-importacion-de-gasolina.pdf" TargetMode="External"/><Relationship Id="rId1698" Type="http://schemas.openxmlformats.org/officeDocument/2006/relationships/hyperlink" Target="http://chrmonitoreo.org/ECOPETROL/2026/01/29/NOTA_02_COLMUNDO_AM_29-01-26_ECOP.mp3" TargetMode="External"/><Relationship Id="rId2651" Type="http://schemas.openxmlformats.org/officeDocument/2006/relationships/hyperlink" Target="https://chrdivulgar.org/2026/FEBRERO/10/Portafolio%201.pdf" TargetMode="External"/><Relationship Id="rId2749" Type="http://schemas.openxmlformats.org/officeDocument/2006/relationships/hyperlink" Target="https://chrdivulgar.org/2026/FEBRERO/11/Tiempo-11-02-26-1.9.pdf" TargetMode="External"/><Relationship Id="rId2956" Type="http://schemas.openxmlformats.org/officeDocument/2006/relationships/hyperlink" Target="https://chrdivulgar.org/2026/FEBRERO/12/Cholita%20Online.pdf" TargetMode="External"/><Relationship Id="rId623" Type="http://schemas.openxmlformats.org/officeDocument/2006/relationships/hyperlink" Target="https://chrdivulgar.org/2026/ENERO/17/Valora%20Analitik%201.pdf" TargetMode="External"/><Relationship Id="rId830" Type="http://schemas.openxmlformats.org/officeDocument/2006/relationships/hyperlink" Target="https://chrdivulgar.org/2026/ENERO/21/elcolombiano-ecopetrol-junta-directiva-5-de-febrero.pdf" TargetMode="External"/><Relationship Id="rId928" Type="http://schemas.openxmlformats.org/officeDocument/2006/relationships/hyperlink" Target="https://chrdivulgar.org/2026/ENERO/23/El%20Tiempo%201.pdf" TargetMode="External"/><Relationship Id="rId1460" Type="http://schemas.openxmlformats.org/officeDocument/2006/relationships/hyperlink" Target="https://chrdivulgar.org/2026/ENERO/28/valoraanalitik-presidente-ecopetrol-permian-fracking.pdf" TargetMode="External"/><Relationship Id="rId1558" Type="http://schemas.openxmlformats.org/officeDocument/2006/relationships/hyperlink" Target="https://chrdivulgar.org/2026/ENERO/30/elcolombiano-ecopetrol-exportar-crudo-covenas-alza-900-oleoducto-ecuador.pdf" TargetMode="External"/><Relationship Id="rId1765" Type="http://schemas.openxmlformats.org/officeDocument/2006/relationships/hyperlink" Target="https://www.facebook.com/share/v/1ZeJPMWXZ2/" TargetMode="External"/><Relationship Id="rId2304" Type="http://schemas.openxmlformats.org/officeDocument/2006/relationships/hyperlink" Target="http://chrmonitoreo.org/ECOPETROL/2026/02/04/NOTA_01_CARACOL_AM_04-02-26_ECOP.mp3" TargetMode="External"/><Relationship Id="rId2511" Type="http://schemas.openxmlformats.org/officeDocument/2006/relationships/hyperlink" Target="https://chrdivulgar.org/2026/FEBRERO/08/Tiempo-08-02-26-1.12.pdf" TargetMode="External"/><Relationship Id="rId2609" Type="http://schemas.openxmlformats.org/officeDocument/2006/relationships/hyperlink" Target="https://chrdivulgar.org/2026/FEBRERO/10/Canal%20Uno.pdf" TargetMode="External"/><Relationship Id="rId57" Type="http://schemas.openxmlformats.org/officeDocument/2006/relationships/hyperlink" Target="https://chrdivulgar.org/2026/ENERO/04/elheraldo-monomeros-a-la-expectativa-de-una-exitosa-transicion-administrativa.pdf" TargetMode="External"/><Relationship Id="rId1113" Type="http://schemas.openxmlformats.org/officeDocument/2006/relationships/hyperlink" Target="https://www.facebook.com/reel/4375322179377362" TargetMode="External"/><Relationship Id="rId1320" Type="http://schemas.openxmlformats.org/officeDocument/2006/relationships/hyperlink" Target="https://chrdivulgar.org/2026/ENERO/27/ADN.pdf" TargetMode="External"/><Relationship Id="rId1418" Type="http://schemas.openxmlformats.org/officeDocument/2006/relationships/hyperlink" Target="https://chrdivulgar.org/2026/ENERO/28/dataifx-ecopetrol-evalua-acciones-legales-tras-alza-de-tarifas-de-ecuador-para-transporte-de-crudo.pdf" TargetMode="External"/><Relationship Id="rId1972" Type="http://schemas.openxmlformats.org/officeDocument/2006/relationships/hyperlink" Target="https://chrdivulgar.org/2026/FEBRERO/02/valoraanalitik-petrolero-gasifero-colombia-geopark-frontera-energy.pdf" TargetMode="External"/><Relationship Id="rId2816" Type="http://schemas.openxmlformats.org/officeDocument/2006/relationships/hyperlink" Target="https://chrdivulgar.org/2026/FEBRERO/11/elfrente-un-corruto-manejando-ecopetrol-imputacion-contra-ricardo-roa-reabre-debate-sobre-la-gobernanza-de-ecopetrol.pdf" TargetMode="External"/><Relationship Id="rId1625" Type="http://schemas.openxmlformats.org/officeDocument/2006/relationships/hyperlink" Target="http://chrmonitoreo.org/ECOPETROL/2026/01/26/NOTA_06_JAVERIANA_ESTEREO_AM_26-01-26_ECOP.mp3" TargetMode="External"/><Relationship Id="rId1832" Type="http://schemas.openxmlformats.org/officeDocument/2006/relationships/hyperlink" Target="https://tropicanacasanare.com/%f0%9f%90%9d%f0%9f%8d%af-apicultores-de-casanare-fortalecen-la-cadena-de-la-miel-con-la-primera-gira-de-intercambio-del-proyecto-red-agro/?fbclid=IwY2xjawPpuYhleHRuA2FlbQIxMABicmlkETF1V0NMbzlpMEl4OUhDc1hPc3J0YwZhcHBfaWQQMjIyMDM5MTc4ODIwMDg5MgABHpzCXnSWBcMf8HG7et8kLCluENz_GnL-je6_q4rGoaGZOwoJNmcbrC3G-m9j_aem_LJzI0Nc5izcMYQVZ-xzpfw" TargetMode="External"/><Relationship Id="rId3078" Type="http://schemas.openxmlformats.org/officeDocument/2006/relationships/hyperlink" Target="https://chrdivulgar.org/2026/FEBRERO/13/atb-petro-afirma-que-colombia-comprara-gas-mucho-mas-barato-de-venezuela.pdf" TargetMode="External"/><Relationship Id="rId2094" Type="http://schemas.openxmlformats.org/officeDocument/2006/relationships/hyperlink" Target="https://chrdivulgar.org/2026/FEBRERO/05/elcooperante-petro-anuncia-que-proyectos-energeticos-con-ecopetrol-y-venezuela-podrian-activarse-en-dias.pdf" TargetMode="External"/><Relationship Id="rId273" Type="http://schemas.openxmlformats.org/officeDocument/2006/relationships/hyperlink" Target="https://chrdivulgar.org/2026/ENERO/11/elespectador-economia-gobierno-petro-analiza-importar-gas-de-venezuela-en-el-nuevo-escenario-politico-pero-hay-retos.pdf" TargetMode="External"/><Relationship Id="rId480" Type="http://schemas.openxmlformats.org/officeDocument/2006/relationships/hyperlink" Target="https://www.facebook.com/share/p/1G2iXjYJPC/" TargetMode="External"/><Relationship Id="rId2161" Type="http://schemas.openxmlformats.org/officeDocument/2006/relationships/hyperlink" Target="https://chrdivulgar.org/2026/FEBRERO/05/laverdad-petro-ofrece-a-trump-ayuda-de-ecopetrol-en-la-recuperacion-economica-de-venezuela.pdf" TargetMode="External"/><Relationship Id="rId2399" Type="http://schemas.openxmlformats.org/officeDocument/2006/relationships/hyperlink" Target="https://www.facebook.com/share/p/1K1MW4JyS8/" TargetMode="External"/><Relationship Id="rId3005" Type="http://schemas.openxmlformats.org/officeDocument/2006/relationships/hyperlink" Target="https://chrdivulgar.org/2026/FEBRERO/12/Blu%20Radio%202.pdf" TargetMode="External"/><Relationship Id="rId133" Type="http://schemas.openxmlformats.org/officeDocument/2006/relationships/hyperlink" Target="https://chrdivulgar.org/2026/ENERO/09/marketscreener-ecopetrol-renegotiations-of-collective-bargaining-agreemen.pdf" TargetMode="External"/><Relationship Id="rId340" Type="http://schemas.openxmlformats.org/officeDocument/2006/relationships/hyperlink" Target="https://www.chrdivulgar.org/2026/ENERO/14/nacioncolombia-trabajadores-piden-frenar-eleccion-en-junta-de-ecopetrol.pdf" TargetMode="External"/><Relationship Id="rId578" Type="http://schemas.openxmlformats.org/officeDocument/2006/relationships/hyperlink" Target="https://www.facebook.com/reel/1599253127881823/" TargetMode="External"/><Relationship Id="rId785" Type="http://schemas.openxmlformats.org/officeDocument/2006/relationships/hyperlink" Target="https://www.chrdivulgar.org/2026/ENERO/20/noticiasrcn-contraloria-detecta-hallazgos-fiscales-por-86-054-millones-en-contratos-de-ecopetrol.pdf" TargetMode="External"/><Relationship Id="rId992" Type="http://schemas.openxmlformats.org/officeDocument/2006/relationships/hyperlink" Target="http://chrmonitoreo.org/ECOPETROL/2026/01/20/NOTA_11_LA_FM_AM_21-01-25_ECOP.mp3" TargetMode="External"/><Relationship Id="rId2021" Type="http://schemas.openxmlformats.org/officeDocument/2006/relationships/hyperlink" Target="https://chrdivulgar.org/2026/FEBRERO/03/periodicoadrenalina-ecopetrol-y-frontera-energy-firman.pdf" TargetMode="External"/><Relationship Id="rId2259" Type="http://schemas.openxmlformats.org/officeDocument/2006/relationships/hyperlink" Target="https://chrdivulgar.org/2026/FEBRERO/06/El%20Heraldo.pdf" TargetMode="External"/><Relationship Id="rId2466" Type="http://schemas.openxmlformats.org/officeDocument/2006/relationships/hyperlink" Target="https://chrdivulgar.org/2026/FEBRERO/07/valoraanalitik-cesar-loza-ecopetrol-petroleo-y-gas-venezuela.pdf" TargetMode="External"/><Relationship Id="rId2673" Type="http://schemas.openxmlformats.org/officeDocument/2006/relationships/hyperlink" Target="https://chrdivulgar.org/2026/FEBRERO/10/El%20Nuevo%20Siglo%201.pdf" TargetMode="External"/><Relationship Id="rId2880" Type="http://schemas.openxmlformats.org/officeDocument/2006/relationships/hyperlink" Target="https://chrdivulgar.org/2026/FEBRERO/12/Torrijos%20Today.pdf" TargetMode="External"/><Relationship Id="rId200" Type="http://schemas.openxmlformats.org/officeDocument/2006/relationships/hyperlink" Target="https://www.facebook.com/share/p/1AUwJYQWKP/?mibextid=wwXIfr" TargetMode="External"/><Relationship Id="rId438" Type="http://schemas.openxmlformats.org/officeDocument/2006/relationships/hyperlink" Target="http://chrmonitoreo.org/ECOPETROL/2026/01/15/NOTA_03_CARACOL_DOS_PUNTOS_15-01-25_ECOP.mp3" TargetMode="External"/><Relationship Id="rId645" Type="http://schemas.openxmlformats.org/officeDocument/2006/relationships/hyperlink" Target="https://chrdivulgar.org/2026/ENERO/17/Estrella%20Digital.pdf" TargetMode="External"/><Relationship Id="rId852" Type="http://schemas.openxmlformats.org/officeDocument/2006/relationships/hyperlink" Target="https://chrdivulgar.org/2026/ENERO/21/radionacional-co-actualidad-precio-de-la-gasolina-podria-bajar-300-en-colombia-.pdf" TargetMode="External"/><Relationship Id="rId1068" Type="http://schemas.openxmlformats.org/officeDocument/2006/relationships/hyperlink" Target="https://web.facebook.com/tsmnoticias/posts/pfbid036ViqqexjDERd5oQaPcV67aLcujaefyyzC7o3q2WK6VehrKQuuZC2a4DPiYoJgHfrl?rdid=4v29jjnwGh70a7yU" TargetMode="External"/><Relationship Id="rId1275" Type="http://schemas.openxmlformats.org/officeDocument/2006/relationships/hyperlink" Target="https://chrdivulgar.org/2026/ENERO/26/elmeridiano-ecopetrol-debera-responder-ante-la-justicia-1zxerz-.pdf" TargetMode="External"/><Relationship Id="rId1482" Type="http://schemas.openxmlformats.org/officeDocument/2006/relationships/hyperlink" Target="https://chrdivulgar.org/2026/ENERO/29/Vanguardia%201.pdf" TargetMode="External"/><Relationship Id="rId2119" Type="http://schemas.openxmlformats.org/officeDocument/2006/relationships/hyperlink" Target="https://chrdivulgar.org/2026/FEBRERO/05/bluradio-anulan-licencia-ambiental-de-proyecto-exploratorio-de-ecopetrol-vulneraba-derechos-a-comunidad-uwa.pdf" TargetMode="External"/><Relationship Id="rId2326" Type="http://schemas.openxmlformats.org/officeDocument/2006/relationships/hyperlink" Target="http://chrmonitoreo.org/ECOPETROL/2026/02/05/NOTA_03_LA_FM_AM_05-02-26_ECOP.mp3" TargetMode="External"/><Relationship Id="rId2533" Type="http://schemas.openxmlformats.org/officeDocument/2006/relationships/hyperlink" Target="https://chrdivulgar.org/2026/FEBRERO/10/El%20Tiempo.pdf" TargetMode="External"/><Relationship Id="rId2740" Type="http://schemas.openxmlformats.org/officeDocument/2006/relationships/hyperlink" Target="https://chrdivulgar.org/2026/FEBRERO/11/elcolombiano-imputacion-ricardo-roa-uso-riesgos-junta-ecopetrol.pdf" TargetMode="External"/><Relationship Id="rId2978" Type="http://schemas.openxmlformats.org/officeDocument/2006/relationships/hyperlink" Target="https://chrdivulgar.org/2026/FEBRERO/12/Nacion%20Paisa.pdf" TargetMode="External"/><Relationship Id="rId505" Type="http://schemas.openxmlformats.org/officeDocument/2006/relationships/hyperlink" Target="https://www.facebook.com/share/p/1C3mZD6UYu/" TargetMode="External"/><Relationship Id="rId712" Type="http://schemas.openxmlformats.org/officeDocument/2006/relationships/hyperlink" Target="https://www.chrdivulgar.org/2026/ENERO/19/diariodelhuila-petro-ordena-recuperar-predio-de-la-regasificadora-en-cartagena.pdf" TargetMode="External"/><Relationship Id="rId1135" Type="http://schemas.openxmlformats.org/officeDocument/2006/relationships/hyperlink" Target="https://www.facebook.com/story.php?story_fbid=1396259199181150&amp;id=100063912489027&amp;rdid=OVifTIUXE2BslipU" TargetMode="External"/><Relationship Id="rId1342" Type="http://schemas.openxmlformats.org/officeDocument/2006/relationships/hyperlink" Target="https://chrdivulgar.org/2026/ENERO/27/El%20Tiempo.pdf" TargetMode="External"/><Relationship Id="rId1787" Type="http://schemas.openxmlformats.org/officeDocument/2006/relationships/hyperlink" Target="https://huila7dias.com/mas-de-7-600-personas-participaron-en-las-acciones-pedagogicas-de-ecopetrol-en-el-huila-durante-2025/" TargetMode="External"/><Relationship Id="rId1994" Type="http://schemas.openxmlformats.org/officeDocument/2006/relationships/hyperlink" Target="https://chrdivulgar.org/2026/FEBRERO/03/democrata-ecopetrol-y-frontera-energy-garantizan-el-suministro-de-gas-natural-en-colombia-desde-julio.pdf" TargetMode="External"/><Relationship Id="rId2838" Type="http://schemas.openxmlformats.org/officeDocument/2006/relationships/hyperlink" Target="https://chrdivulgar.org/2026/FEBRERO/11/kesedice-rno-va-a-renunciarr-roa-se-aferra-a-ecopetrol-en-medio-del-escandalo.pdf" TargetMode="External"/><Relationship Id="rId79" Type="http://schemas.openxmlformats.org/officeDocument/2006/relationships/hyperlink" Target="https://chrdivulgar.org/2026/ENERO/06/Investing.pdf" TargetMode="External"/><Relationship Id="rId1202" Type="http://schemas.openxmlformats.org/officeDocument/2006/relationships/hyperlink" Target="https://www.facebook.com/100064300945222/posts/1305752921578060/?rdid=bvp7zq7X4F09KdDh" TargetMode="External"/><Relationship Id="rId1647" Type="http://schemas.openxmlformats.org/officeDocument/2006/relationships/hyperlink" Target="http://chrmonitoreo.org/ECOPETROL/2026/01/27/NOTA_06_BLU_RADIO_AM_27-01-26_ECOP.mp3" TargetMode="External"/><Relationship Id="rId1854" Type="http://schemas.openxmlformats.org/officeDocument/2006/relationships/hyperlink" Target="https://quepasoenvillavo.com.co/2026/01/28/el-mercado-campesino-de-expomalocas-2026-impulsa-la-economia-rural-y-fortalece-las-cadenas-productivas-del-meta/" TargetMode="External"/><Relationship Id="rId2600" Type="http://schemas.openxmlformats.org/officeDocument/2006/relationships/hyperlink" Target="https://chrdivulgar.org/2026/FEBRERO/10/Notimerica.pdf" TargetMode="External"/><Relationship Id="rId2905" Type="http://schemas.openxmlformats.org/officeDocument/2006/relationships/hyperlink" Target="https://chrdivulgar.org/2026/FEBRERO/12/Asuntos%20Legales.pdf" TargetMode="External"/><Relationship Id="rId1507" Type="http://schemas.openxmlformats.org/officeDocument/2006/relationships/hyperlink" Target="https://chrdivulgar.org/2026/ENERO/29/El%20Nuevo%20Siglo.pdf" TargetMode="External"/><Relationship Id="rId1714" Type="http://schemas.openxmlformats.org/officeDocument/2006/relationships/hyperlink" Target="https://www.chrmonitoreo.com/ECOPETROL/Enero_2026/27/CARACOL_2_12_PM.mp4" TargetMode="External"/><Relationship Id="rId295" Type="http://schemas.openxmlformats.org/officeDocument/2006/relationships/hyperlink" Target="https://www.chrdivulgar.org/2026/ENERO/14/nacionllanera-ecopetrol-tutela-eleccion-trabajadores-junta-directiva-irregularidades.pdf" TargetMode="External"/><Relationship Id="rId1921" Type="http://schemas.openxmlformats.org/officeDocument/2006/relationships/hyperlink" Target="https://chrdivulgar.org/2026/FEBRERO/03/eltiempo-ecopetrol-y-frontera-energy-firman-acuerdo-para-importar-gas-natural-por-cartagena-a-partir-del-tercer-trimestre-de.pdf" TargetMode="External"/><Relationship Id="rId2183" Type="http://schemas.openxmlformats.org/officeDocument/2006/relationships/hyperlink" Target="https://chrdivulgar.org/2026/FEBRERO/05/portalportuario-ecopetrol-reduce-emisiones-de-co2-mediante-uso-de-buque-equipado-con-velas-de-succion.pdf" TargetMode="External"/><Relationship Id="rId2390" Type="http://schemas.openxmlformats.org/officeDocument/2006/relationships/hyperlink" Target="https://www.chrmonitoreo.com/ECOPETROL/Febrero_2026/05/PAGINA_1.mp4" TargetMode="External"/><Relationship Id="rId2488" Type="http://schemas.openxmlformats.org/officeDocument/2006/relationships/hyperlink" Target="https://chrdivulgar.org/2026/FEBRERO/07/Republica-07-02-26-04.pdf" TargetMode="External"/><Relationship Id="rId3027" Type="http://schemas.openxmlformats.org/officeDocument/2006/relationships/hyperlink" Target="https://chrdivulgar.org/2026/FEBRERO/13/larepublica-ecopetrol-e-isa-desarrollan-proyecto-para-fortalecer-la-refineria-de-barrancabermeja.pdf" TargetMode="External"/><Relationship Id="rId155" Type="http://schemas.openxmlformats.org/officeDocument/2006/relationships/hyperlink" Target="https://www.chrmonitoreo.com/ECOPETROL/Enero_2026/06/CARACOL_1_6_AM.mp4" TargetMode="External"/><Relationship Id="rId362" Type="http://schemas.openxmlformats.org/officeDocument/2006/relationships/hyperlink" Target="https://chrdivulgar.org/2026/ENERO/15/Asuntos%20Legales.pdf" TargetMode="External"/><Relationship Id="rId1297" Type="http://schemas.openxmlformats.org/officeDocument/2006/relationships/hyperlink" Target="https://chrdivulgar.org/2026/ENERO/27/Agencia%20de%20Periodismo%20Investigativo.pdf" TargetMode="External"/><Relationship Id="rId2043" Type="http://schemas.openxmlformats.org/officeDocument/2006/relationships/hyperlink" Target="https://chrdivulgar.org/2026/FEBRERO/04/El%20Heraldo%201.pdf" TargetMode="External"/><Relationship Id="rId2250" Type="http://schemas.openxmlformats.org/officeDocument/2006/relationships/hyperlink" Target="https://chrdivulgar.org/2026/FEBRERO/06/El%20Nuevo%20Siglo%201.pdf" TargetMode="External"/><Relationship Id="rId2695" Type="http://schemas.openxmlformats.org/officeDocument/2006/relationships/hyperlink" Target="https://chrdivulgar.org/2026/FEBRERO/10/Caracol%20Radio%206.pdf" TargetMode="External"/><Relationship Id="rId222" Type="http://schemas.openxmlformats.org/officeDocument/2006/relationships/hyperlink" Target="https://www.facebook.com/reel/1398960968439804" TargetMode="External"/><Relationship Id="rId667" Type="http://schemas.openxmlformats.org/officeDocument/2006/relationships/hyperlink" Target="https://chrdivulgar.org/2026/ENERO/17/La%20Silla%20Vacia.pdf" TargetMode="External"/><Relationship Id="rId874" Type="http://schemas.openxmlformats.org/officeDocument/2006/relationships/hyperlink" Target="https://chrdivulgar.org/2026/ENERO/22/nacioncolombia-ecopetrol-e-invemar-firman-acuerdo-para-la-proteccion-del-ecosistema-del-caribe.pdf" TargetMode="External"/><Relationship Id="rId2110" Type="http://schemas.openxmlformats.org/officeDocument/2006/relationships/hyperlink" Target="https://chrdivulgar.org/2026/FEBRERO/05/elperiodicodelaenergia-petro-ofrece-a-trump-ayuda-de-la-estatal-ecopetrol-en-la-recuperacion-economica-de-venezuela.pdf" TargetMode="External"/><Relationship Id="rId2348" Type="http://schemas.openxmlformats.org/officeDocument/2006/relationships/hyperlink" Target="http://chrmonitoreo.org/ECOPETROL/2026/02/06/NOTA_06_JAVERIANA_ESTEREO_AM_06-02-26_ECOP.mp3" TargetMode="External"/><Relationship Id="rId2555" Type="http://schemas.openxmlformats.org/officeDocument/2006/relationships/hyperlink" Target="https://chrdivulgar.org/2026/FEBRERO/10/Semana.pdf" TargetMode="External"/><Relationship Id="rId2762" Type="http://schemas.openxmlformats.org/officeDocument/2006/relationships/hyperlink" Target="https://chrdivulgar.org/2026/FEBRERO/11/infobae-pese-a-la-imputacion-de-la-fiscalia-abogado-de-ricardo-roa-asegura-que-por-ahora-el-presidente-de-ecopetrol-no-renunciara-a-su-cargo.pdf" TargetMode="External"/><Relationship Id="rId527" Type="http://schemas.openxmlformats.org/officeDocument/2006/relationships/hyperlink" Target="https://www.facebook.com/reel/1420156396216228" TargetMode="External"/><Relationship Id="rId734" Type="http://schemas.openxmlformats.org/officeDocument/2006/relationships/hyperlink" Target="https://www.chrdivulgar.org/2026/ENERO/20/enlacetelevision-cesar-loza-llega-a-la-junta-directiva-de-ecopetrol-con-respaldo-laboral.pdf" TargetMode="External"/><Relationship Id="rId941" Type="http://schemas.openxmlformats.org/officeDocument/2006/relationships/hyperlink" Target="https://chrdivulgar.org/2026/ENERO/23/IFM%20Noticias.pdf" TargetMode="External"/><Relationship Id="rId1157" Type="http://schemas.openxmlformats.org/officeDocument/2006/relationships/hyperlink" Target="https://www.facebook.com/share/r/16xtYfTm6m/" TargetMode="External"/><Relationship Id="rId1364" Type="http://schemas.openxmlformats.org/officeDocument/2006/relationships/hyperlink" Target="https://chrdivulgar.org/2026/ENERO/28/elcolombiano-oleoducto-ecuador-afecta-petroleo-colombia-ecopetrol.pdf" TargetMode="External"/><Relationship Id="rId1571" Type="http://schemas.openxmlformats.org/officeDocument/2006/relationships/hyperlink" Target="https://chrdivulgar.org/2026/ENERO/30/Portafolio-30-01-26-06.pdf" TargetMode="External"/><Relationship Id="rId2208" Type="http://schemas.openxmlformats.org/officeDocument/2006/relationships/hyperlink" Target="https://chrdivulgar.org/2026/FEBRERO/06/Portafolio.pdf" TargetMode="External"/><Relationship Id="rId2415" Type="http://schemas.openxmlformats.org/officeDocument/2006/relationships/hyperlink" Target="https://www.facebook.com/share/p/1DoQADATbP/?mibextid=wwXIfr" TargetMode="External"/><Relationship Id="rId2622" Type="http://schemas.openxmlformats.org/officeDocument/2006/relationships/hyperlink" Target="https://chrdivulgar.org/2026/FEBRERO/10/La%20Razon.pdf" TargetMode="External"/><Relationship Id="rId70" Type="http://schemas.openxmlformats.org/officeDocument/2006/relationships/hyperlink" Target="https://chrdivulgar.org/2026/ENERO/05/infobae-gasolina-gas-y-petroleo-lo-que-viene-en-colombia-ante-caida-de-maduro.pdf" TargetMode="External"/><Relationship Id="rId801" Type="http://schemas.openxmlformats.org/officeDocument/2006/relationships/hyperlink" Target="https://chrdivulgar.org/2026/ENERO/21/El%20Heraldo.pdf" TargetMode="External"/><Relationship Id="rId1017" Type="http://schemas.openxmlformats.org/officeDocument/2006/relationships/hyperlink" Target="https://www.corrillos.com.co/un-trabajador-llega-por-primera-vez-a-la-junta-directiva-de-ecopetrol/" TargetMode="External"/><Relationship Id="rId1224" Type="http://schemas.openxmlformats.org/officeDocument/2006/relationships/hyperlink" Target="https://www.facebook.com/HoraPikoBarGranada/posts/pfbid02fJP6XkrShe1WBrmP94RZmZra3VeeWEG7WunM5XXaVAif9yde4GNbmEGMfVSUoeJxl" TargetMode="External"/><Relationship Id="rId1431" Type="http://schemas.openxmlformats.org/officeDocument/2006/relationships/hyperlink" Target="https://chrdivulgar.org/2026/ENERO/28/eldato-ecopetrol-y-frontera-energy-dan-paso-hacia-la-transicion-energetica-con-nueva-granja-solar-quifa.pdf" TargetMode="External"/><Relationship Id="rId1669" Type="http://schemas.openxmlformats.org/officeDocument/2006/relationships/hyperlink" Target="http://chrmonitoreo.org/ECOPETROL/2026/01/27/NOTA_17_CARACOL_AM_27-01-26_ECOP.mp3" TargetMode="External"/><Relationship Id="rId1876" Type="http://schemas.openxmlformats.org/officeDocument/2006/relationships/hyperlink" Target="https://chrdivulgar.org/2026/ENERO/31/Infobae.pdf" TargetMode="External"/><Relationship Id="rId2927" Type="http://schemas.openxmlformats.org/officeDocument/2006/relationships/hyperlink" Target="https://chrdivulgar.org/2026/FEBRERO/12/Vanguardia.pdf" TargetMode="External"/><Relationship Id="rId3091" Type="http://schemas.openxmlformats.org/officeDocument/2006/relationships/hyperlink" Target="https://chrdivulgar.org/2026/FEBRERO/13/hjdoblekhuila-campesinos-del-huila-ya-son-duenos-de-su-tierra-42-familias-recibieron-titulos-con-apoyo-de-la-gobernacion-y-ecopetrol.pdf" TargetMode="External"/><Relationship Id="rId1529" Type="http://schemas.openxmlformats.org/officeDocument/2006/relationships/hyperlink" Target="https://chrdivulgar.org/2026/ENERO/30/elcolombiano-ecopetrol-exportar-crudo-covenas-alza-900-oleoducto-ecuador.pdf" TargetMode="External"/><Relationship Id="rId1736" Type="http://schemas.openxmlformats.org/officeDocument/2006/relationships/hyperlink" Target="https://www.chrmonitoreo.com/ECOPETROL/Enero_2026/29/RED_1.mp4" TargetMode="External"/><Relationship Id="rId1943" Type="http://schemas.openxmlformats.org/officeDocument/2006/relationships/hyperlink" Target="https://chrdivulgar.org/2026/FEBRERO/03/europapress-ecopetrol-frontera-energy-acuerdan-asegurar-suministro-gas-natural-colombia-partir-julio.pdf" TargetMode="External"/><Relationship Id="rId28" Type="http://schemas.openxmlformats.org/officeDocument/2006/relationships/hyperlink" Target="https://chrdivulgar.org/2026/ENERO/02/elcolombiano-mini-balance-del-cambio.pdf" TargetMode="External"/><Relationship Id="rId1803" Type="http://schemas.openxmlformats.org/officeDocument/2006/relationships/hyperlink" Target="https://opanoticias.com/noticia/mas-de-7-600-personas-participaron-en-acciones-pedagogicas-de-ecopetrol-en-el-huila-durante-2025?fbclid=IwY2xjawPpvTlleHRuA2FlbQIxMQBicmlkETFvZ2l3aHVPZGo5R0tiZzF0c3J0YwZhcHBfaWQQMjIyMDM5MTc4ODIwMDg5MgABHjngcFk5Ys3QSS8YQ0h4kCIsTWZKNK28r4IqdtN7nRPu_9dqcozcqm9XNbnF_aem_zy3HFyL-1ndGKemIXZNyEg" TargetMode="External"/><Relationship Id="rId3049" Type="http://schemas.openxmlformats.org/officeDocument/2006/relationships/hyperlink" Target="https://chrdivulgar.org/2026/FEBRERO/13/caracol-maria-fernanda-cabal-pidio-a-la-junta-directiva-de-ecopetrol-evaluar-la-permanencia-de-ricardo-roa.pdf" TargetMode="External"/><Relationship Id="rId177" Type="http://schemas.openxmlformats.org/officeDocument/2006/relationships/hyperlink" Target="https://chrdivulgar.org/2026/ENERO/10/elcolombiano-negocios-revisan-planes-de-gas-en-colombia.pdf" TargetMode="External"/><Relationship Id="rId384" Type="http://schemas.openxmlformats.org/officeDocument/2006/relationships/hyperlink" Target="https://www.chrdivulgar.org/2026/ENERO/16/lasillavacia-en-vivo-dos-perfiles-anti-fracking-presenta-petro-para-completar-junta-de-ecopetrol.pdf" TargetMode="External"/><Relationship Id="rId591" Type="http://schemas.openxmlformats.org/officeDocument/2006/relationships/hyperlink" Target="https://www.facebook.com/permalink.php?story_fbid=pfbid0MUvUjYfCjZu6b5PSE2knMYhPYEsMdDunU2TkWTy5RD3UMh2iUQ86Dg5RyyKR8wwzl&amp;id=61575535271727&amp;rdid=XLJnMZWout3kq0zR" TargetMode="External"/><Relationship Id="rId2065" Type="http://schemas.openxmlformats.org/officeDocument/2006/relationships/hyperlink" Target="https://chrdivulgar.org/2026/FEBRERO/04/El%20Heraldo.pdf" TargetMode="External"/><Relationship Id="rId2272" Type="http://schemas.openxmlformats.org/officeDocument/2006/relationships/hyperlink" Target="https://chrdivulgar.org/2026/FEBRERO/06/Infobae%201.pdf" TargetMode="External"/><Relationship Id="rId3116" Type="http://schemas.openxmlformats.org/officeDocument/2006/relationships/printerSettings" Target="../printerSettings/printerSettings1.bin"/><Relationship Id="rId244" Type="http://schemas.openxmlformats.org/officeDocument/2006/relationships/hyperlink" Target="https://www.facebook.com/share/v/1BVDBmhekM/?mibextid=wwXIfr" TargetMode="External"/><Relationship Id="rId689" Type="http://schemas.openxmlformats.org/officeDocument/2006/relationships/hyperlink" Target="https://chrdivulgar.org/2026/ENERO/17/Republica-17-01-26-30.pdf" TargetMode="External"/><Relationship Id="rId896" Type="http://schemas.openxmlformats.org/officeDocument/2006/relationships/hyperlink" Target="https://chrdivulgar.org/2026/ENERO/22/ecosdelcombeima-ecopetrol-e-invemar-firman-nuevo-acuerdo-para-estudiar-y-proteger-ecosistemas.pdf" TargetMode="External"/><Relationship Id="rId1081" Type="http://schemas.openxmlformats.org/officeDocument/2006/relationships/hyperlink" Target="https://www.facebook.com/story.php?story_fbid=870783995709771&amp;id=100083345342374&amp;rdid=N8fSiV5h2XKCT4jZ" TargetMode="External"/><Relationship Id="rId2577" Type="http://schemas.openxmlformats.org/officeDocument/2006/relationships/hyperlink" Target="https://chrdivulgar.org/2026/FEBRERO/10/Metropolitano.pdf" TargetMode="External"/><Relationship Id="rId2784" Type="http://schemas.openxmlformats.org/officeDocument/2006/relationships/hyperlink" Target="https://chrdivulgar.org/2026/FEBRERO/11/portafolio-accion-de-ecopetrol-se-desploma-ante-situacion-judicial-del-presidente-ricardo-roa-por-imputacion-de-la-fiscalia.pdf" TargetMode="External"/><Relationship Id="rId451" Type="http://schemas.openxmlformats.org/officeDocument/2006/relationships/hyperlink" Target="https://www.chrmonitoreo.com/ECOPETROL/Enero_2026/15/ORIENTE_1.mp4" TargetMode="External"/><Relationship Id="rId549" Type="http://schemas.openxmlformats.org/officeDocument/2006/relationships/hyperlink" Target="https://www.facebook.com/story.php?story_fbid=1446941677436400&amp;id=100063617437011&amp;rdid=g6SkPA8AFr6DuO9t" TargetMode="External"/><Relationship Id="rId756" Type="http://schemas.openxmlformats.org/officeDocument/2006/relationships/hyperlink" Target="https://www.chrdivulgar.org/2026/ENERO/20/magazine-en-colombia-hallan-irregularidades-fiscales-en-un-proyecto-solar-con-almacenamiento-de-ecopetrol.pdf" TargetMode="External"/><Relationship Id="rId1179" Type="http://schemas.openxmlformats.org/officeDocument/2006/relationships/hyperlink" Target="https://web.facebook.com/story.php?story_fbid=1218732957022837&amp;id=100066584323573&amp;rdid=a2VBO0ZlfLn2YA1d" TargetMode="External"/><Relationship Id="rId1386" Type="http://schemas.openxmlformats.org/officeDocument/2006/relationships/hyperlink" Target="https://chrdivulgar.org/2026/ENERO/28/eltiempo-tgi-logra-acuerdo-con-hocol-filial-de-ecopetrol-para-instalar-su-planta-de-regasificacion-en-la-guajira.pdf" TargetMode="External"/><Relationship Id="rId1593" Type="http://schemas.openxmlformats.org/officeDocument/2006/relationships/hyperlink" Target="https://www.chrmonitoreo.com/ECOPETROL/Enero_2026/27/CARACOL_4.mp4" TargetMode="External"/><Relationship Id="rId2132" Type="http://schemas.openxmlformats.org/officeDocument/2006/relationships/hyperlink" Target="https://chrdivulgar.org/2026/FEBRERO/05/dataifx-ecopetrol-drummond-y-federacion-de-cafeteros-lideraron-empresas-exportadoras-en-2025.pdf" TargetMode="External"/><Relationship Id="rId2437" Type="http://schemas.openxmlformats.org/officeDocument/2006/relationships/hyperlink" Target="https://www.facebook.com/share/r/1AX1vUNKup/" TargetMode="External"/><Relationship Id="rId2991" Type="http://schemas.openxmlformats.org/officeDocument/2006/relationships/hyperlink" Target="https://chrdivulgar.org/2026/FEBRERO/12/Estrella%20Digital.pdf" TargetMode="External"/><Relationship Id="rId104" Type="http://schemas.openxmlformats.org/officeDocument/2006/relationships/hyperlink" Target="https://www.chrdivulgar.org/2026/ENERO/07/larepublica-accion-de-ecopetrol-y-preferencial-de-grupo-cibest-las-mas-negociadas-de-la-jornad.pdf" TargetMode="External"/><Relationship Id="rId311" Type="http://schemas.openxmlformats.org/officeDocument/2006/relationships/hyperlink" Target="https://chrdivulgar.org/2026/ENERO/15/Valora%20Analitik.pdf" TargetMode="External"/><Relationship Id="rId409" Type="http://schemas.openxmlformats.org/officeDocument/2006/relationships/hyperlink" Target="https://www.chrdivulgar.org/2026/ENERO/16/diarioconectasur-ecopetrol-invirtio-mas-de-70-mil-millones-en-proyectos-sociales-en-el-magdalena-medio.pdf" TargetMode="External"/><Relationship Id="rId963" Type="http://schemas.openxmlformats.org/officeDocument/2006/relationships/hyperlink" Target="http://chrmonitoreo.org/ECOPETROL/2026/01/19/NOTA_01_CARACOL_AM_19-01-26_ECOP.mp3" TargetMode="External"/><Relationship Id="rId1039" Type="http://schemas.openxmlformats.org/officeDocument/2006/relationships/hyperlink" Target="https://www.facebook.com/share/v/1GGDZTSozv/?mibextid=wwXIfr" TargetMode="External"/><Relationship Id="rId1246" Type="http://schemas.openxmlformats.org/officeDocument/2006/relationships/hyperlink" Target="https://chrdivulgar.org/2026/ENERO/25/semana-a-petro-no-le-gusta-lo-que-hace-ecopetrol-.pdf" TargetMode="External"/><Relationship Id="rId1898" Type="http://schemas.openxmlformats.org/officeDocument/2006/relationships/hyperlink" Target="https://chrdivulgar.org/2026/FEBRERO/01/2001online-estas-empresas-colombianas-podrian-retomar-operaciones-en-venezuela-.pdf" TargetMode="External"/><Relationship Id="rId2644" Type="http://schemas.openxmlformats.org/officeDocument/2006/relationships/hyperlink" Target="https://chrdivulgar.org/2026/FEBRERO/10/El%20Tiempo%203.pdf" TargetMode="External"/><Relationship Id="rId2851" Type="http://schemas.openxmlformats.org/officeDocument/2006/relationships/hyperlink" Target="https://chrdivulgar.org/2026/FEBRERO/11/valoraanalitik-ricardo-roa-revelan-fecha-primera-imputacion-contra-presidente-ecopetrol.pdf" TargetMode="External"/><Relationship Id="rId2949" Type="http://schemas.openxmlformats.org/officeDocument/2006/relationships/hyperlink" Target="https://chrdivulgar.org/2026/FEBRERO/12/Republica-12-02-26-05.pdf" TargetMode="External"/><Relationship Id="rId92" Type="http://schemas.openxmlformats.org/officeDocument/2006/relationships/hyperlink" Target="https://www.chrdivulgar.org/2026/ENERO/07/lafm-ecopetrol-grupo-cibest-negociacion-acciones-bolsa-de-valores-de-colombia-hidrocarburos-economia.pdf" TargetMode="External"/><Relationship Id="rId616" Type="http://schemas.openxmlformats.org/officeDocument/2006/relationships/hyperlink" Target="https://chrdivulgar.org/2026/ENERO/17/Nacion%20Llanera.pdf" TargetMode="External"/><Relationship Id="rId823" Type="http://schemas.openxmlformats.org/officeDocument/2006/relationships/hyperlink" Target="https://chrdivulgar.org/2026/ENERO/21/Revista%20Capital.pdf" TargetMode="External"/><Relationship Id="rId1453" Type="http://schemas.openxmlformats.org/officeDocument/2006/relationships/hyperlink" Target="https://chrdivulgar.org/2026/ENERO/28/casanarenoticias-ecopetrol-emprende-piedemonte-genero-mas-de-1-300-empleos-en-casanare.pdf" TargetMode="External"/><Relationship Id="rId1660" Type="http://schemas.openxmlformats.org/officeDocument/2006/relationships/hyperlink" Target="http://chrmonitoreo.org/ECOPETROL/2026/01/27/NOTA_13_LA_FM_AM_27-01-26_ECOP.mp3" TargetMode="External"/><Relationship Id="rId1758" Type="http://schemas.openxmlformats.org/officeDocument/2006/relationships/hyperlink" Target="https://www.facebook.com/reel/1166288738691799" TargetMode="External"/><Relationship Id="rId2504" Type="http://schemas.openxmlformats.org/officeDocument/2006/relationships/hyperlink" Target="https://chrdivulgar.org/2026/FEBRERO/08/ad-hoc-news-de-boerse-newsecopetrol-s-adr-in-the-crosswinds-dividend-magnet-oil-volatility-.pdf" TargetMode="External"/><Relationship Id="rId2711" Type="http://schemas.openxmlformats.org/officeDocument/2006/relationships/hyperlink" Target="https://chrdivulgar.org/2026/FEBRERO/10/CW+.pdf" TargetMode="External"/><Relationship Id="rId2809" Type="http://schemas.openxmlformats.org/officeDocument/2006/relationships/hyperlink" Target="https://chrdivulgar.org/2026/FEBRERO/11/diariolalibertad-junta-de-ecopetrol-evalua-apartar-a-ricardo-roa-de-la-presidencia.pdf" TargetMode="External"/><Relationship Id="rId1106" Type="http://schemas.openxmlformats.org/officeDocument/2006/relationships/hyperlink" Target="https://www.facebook.com/61559028869055/posts/122211742388300962/?mibextid=wwXIfr&amp;rdid=77DQ12qoN8Zw5Roa" TargetMode="External"/><Relationship Id="rId1313" Type="http://schemas.openxmlformats.org/officeDocument/2006/relationships/hyperlink" Target="https://chrdivulgar.org/2026/ENERO/27/Blu%20Radio.pdf" TargetMode="External"/><Relationship Id="rId1520" Type="http://schemas.openxmlformats.org/officeDocument/2006/relationships/hyperlink" Target="https://chrdivulgar.org/2026/ENERO/29/La%20FM.pdf" TargetMode="External"/><Relationship Id="rId1965" Type="http://schemas.openxmlformats.org/officeDocument/2006/relationships/hyperlink" Target="https://chrdivulgar.org/2026/FEBRERO/03/caracol-refineria-de-cartagena-carga-por-primera-vez-gasolina-en-buque-con-propulsion-eolica.pdf" TargetMode="External"/><Relationship Id="rId1618" Type="http://schemas.openxmlformats.org/officeDocument/2006/relationships/hyperlink" Target="http://chrmonitoreo.org/ECOPETROL/2026/01/26/NOTA_03_LA_VOZ_DE_LA_RANCHERIA_AM_26-01-26_ECOP.mp3" TargetMode="External"/><Relationship Id="rId1825" Type="http://schemas.openxmlformats.org/officeDocument/2006/relationships/hyperlink" Target="https://www.facebook.com/share/17oRHRkwkU/?mibextid=wwXIfr" TargetMode="External"/><Relationship Id="rId3040" Type="http://schemas.openxmlformats.org/officeDocument/2006/relationships/hyperlink" Target="https://chrdivulgar.org/2026/FEBRERO/13/laguajiranoticias-no-tiene-idea-uso-desmiente-a-petro-con-cifras-de-ecopetrol-y-sentencia-que-punto-de-equilibrio-es-50-dolares-no-60.pdf" TargetMode="External"/><Relationship Id="rId199" Type="http://schemas.openxmlformats.org/officeDocument/2006/relationships/hyperlink" Target="https://www.facebook.com/share/p/1AiEVhg9AW/" TargetMode="External"/><Relationship Id="rId2087" Type="http://schemas.openxmlformats.org/officeDocument/2006/relationships/hyperlink" Target="https://chrdivulgar.org/2026/FEBRERO/05/bancaynegocios-petro-ofrece-a-trump-ayuda-de-ecopetrol-en-la-recuperacion-economica-de-venezuela.pdf" TargetMode="External"/><Relationship Id="rId2294" Type="http://schemas.openxmlformats.org/officeDocument/2006/relationships/hyperlink" Target="http://chrmonitoreo.org/ECOPETROL/2026/02/02/NOTA_04_CARACOL_AM_02-02-26_ECOP.mp3" TargetMode="External"/><Relationship Id="rId266" Type="http://schemas.openxmlformats.org/officeDocument/2006/relationships/hyperlink" Target="https://informando.com.co/es/posts/ecopetrol-y-cubarral-le-apuestan-a-la-energia-solar" TargetMode="External"/><Relationship Id="rId473" Type="http://schemas.openxmlformats.org/officeDocument/2006/relationships/hyperlink" Target="https://www.facebook.com/100064152725468/posts/1298219635659782/?rdid=D3nFaJHGe5si5gXs" TargetMode="External"/><Relationship Id="rId680" Type="http://schemas.openxmlformats.org/officeDocument/2006/relationships/hyperlink" Target="https://chrdivulgar.org/2026/ENERO/17/Blu%20Radio.pdf" TargetMode="External"/><Relationship Id="rId2154" Type="http://schemas.openxmlformats.org/officeDocument/2006/relationships/hyperlink" Target="https://chrdivulgar.org/2026/FEBRERO/05/europapress-petro-ofrece-trump-ayuda-petrolera-estatal-ecopetrol-reactivacion-energetica-venezuela.pdf" TargetMode="External"/><Relationship Id="rId2361" Type="http://schemas.openxmlformats.org/officeDocument/2006/relationships/hyperlink" Target="https://www.chrmonitoreo.com/ECOPETROL/Febrero_2026/04/DITU_1.mp4" TargetMode="External"/><Relationship Id="rId2599" Type="http://schemas.openxmlformats.org/officeDocument/2006/relationships/hyperlink" Target="https://chrdivulgar.org/2026/FEBRERO/10/Diario%20el%20Mundo.pdf" TargetMode="External"/><Relationship Id="rId126" Type="http://schemas.openxmlformats.org/officeDocument/2006/relationships/hyperlink" Target="https://chrdivulgar.org/2026/ENERO/08/El%20Colombia.pdf" TargetMode="External"/><Relationship Id="rId333" Type="http://schemas.openxmlformats.org/officeDocument/2006/relationships/hyperlink" Target="https://chrdivulgar.org/2026/ENERO/13/elcolombiano-colombia-procesos-judicial-marcan-agenda-judicial-colombia.pdf" TargetMode="External"/><Relationship Id="rId540" Type="http://schemas.openxmlformats.org/officeDocument/2006/relationships/hyperlink" Target="https://www.instagram.com/p/DTfqIGzEmyw/?igsh=MTk4bDF3MDJrbGg0Zg%3D%3D" TargetMode="External"/><Relationship Id="rId778" Type="http://schemas.openxmlformats.org/officeDocument/2006/relationships/hyperlink" Target="https://www.chrdivulgar.org/2026/ENERO/20/ifmnoticias-contraloria-detecto-hallazgos-fiscales-por-mas-de-86-000-millones-en-contratos-de-ecopetrol.pdf" TargetMode="External"/><Relationship Id="rId985" Type="http://schemas.openxmlformats.org/officeDocument/2006/relationships/hyperlink" Target="http://chrmonitoreo.org/ECOPETROL/2026/01/20/NOTA_08_CARACOL_AM_20-01-26_ECOP.mp3" TargetMode="External"/><Relationship Id="rId1170" Type="http://schemas.openxmlformats.org/officeDocument/2006/relationships/hyperlink" Target="https://web.facebook.com/story.php?story_fbid=122198408048562823&amp;id=61566884709086&amp;rdid=zvzsWdN54aa1Xtkn" TargetMode="External"/><Relationship Id="rId2014" Type="http://schemas.openxmlformats.org/officeDocument/2006/relationships/hyperlink" Target="https://chrdivulgar.org/2026/FEBRERO/03/lafm-acuerdo-entre-ecopetrol-y-frontera-energy-permitira-importar-gas-a-colombia-en-2026.pdf" TargetMode="External"/><Relationship Id="rId2221" Type="http://schemas.openxmlformats.org/officeDocument/2006/relationships/hyperlink" Target="https://chrdivulgar.org/2026/FEBRERO/06/Valora%20Analitik%201.pdf" TargetMode="External"/><Relationship Id="rId2459" Type="http://schemas.openxmlformats.org/officeDocument/2006/relationships/hyperlink" Target="https://chrdivulgar.org/2026/FEBRERO/06/Republica-06-02-26-02.pdf" TargetMode="External"/><Relationship Id="rId2666" Type="http://schemas.openxmlformats.org/officeDocument/2006/relationships/hyperlink" Target="https://chrdivulgar.org/2026/FEBRERO/10/La%20FM%201.pdf" TargetMode="External"/><Relationship Id="rId2873" Type="http://schemas.openxmlformats.org/officeDocument/2006/relationships/hyperlink" Target="https://chrdivulgar.org/2026/FEBRERO/12/Infobae%201.pdf" TargetMode="External"/><Relationship Id="rId638" Type="http://schemas.openxmlformats.org/officeDocument/2006/relationships/hyperlink" Target="https://chrdivulgar.org/2026/ENERO/17/Tiempo-17-01-26-1.8.pdf" TargetMode="External"/><Relationship Id="rId845" Type="http://schemas.openxmlformats.org/officeDocument/2006/relationships/hyperlink" Target="https://chrdivulgar.org/2026/ENERO/21/Vanguardia.pdf" TargetMode="External"/><Relationship Id="rId1030" Type="http://schemas.openxmlformats.org/officeDocument/2006/relationships/hyperlink" Target="https://www.facebook.com/share/r/1H622jF5sS/" TargetMode="External"/><Relationship Id="rId1268" Type="http://schemas.openxmlformats.org/officeDocument/2006/relationships/hyperlink" Target="https://chrdivulgar.org/2026/ENERO/26/lavozdelcinaruco-dian-liquida-iva-a-gasolina-importada-y-la-uso-alerta-riesgo.pdf" TargetMode="External"/><Relationship Id="rId1475" Type="http://schemas.openxmlformats.org/officeDocument/2006/relationships/hyperlink" Target="https://chrdivulgar.org/2026/ENERO/29/Ondas%20del%20Porvenir.pdf" TargetMode="External"/><Relationship Id="rId1682" Type="http://schemas.openxmlformats.org/officeDocument/2006/relationships/hyperlink" Target="http://chrmonitoreo.org/ECOPETROL/2026/01/28/NOTA_03_LA_FM_AM_28-01-26_ECOP.mp3" TargetMode="External"/><Relationship Id="rId2319" Type="http://schemas.openxmlformats.org/officeDocument/2006/relationships/hyperlink" Target="http://chrmonitoreo.org/ECOPETROL/2026/02/04/NOTA_09_LA_LUCIERNAGA_04-02-26.mp3" TargetMode="External"/><Relationship Id="rId2526" Type="http://schemas.openxmlformats.org/officeDocument/2006/relationships/hyperlink" Target="https://chrdivulgar.org/2026/FEBRERO/09/Republica-09-02-26-21.pdf" TargetMode="External"/><Relationship Id="rId2733" Type="http://schemas.openxmlformats.org/officeDocument/2006/relationships/hyperlink" Target="https://chrdivulgar.org/2026/FEBRERO/11/caracol-ricardo-roa-descarto-renunciar-y-pedir-licencia-aseguro-tener-pruebas-para-demostrar-su-inocencia.pdf" TargetMode="External"/><Relationship Id="rId400" Type="http://schemas.openxmlformats.org/officeDocument/2006/relationships/hyperlink" Target="https://chrdivulgar.org/2026/ENERO/16/eltiempo-ratifican-a-dos-miembros-de-junta-de-ecopetrol-pero-sacarian-a-otro-para-abrirle-paso-a-candidata.pdf" TargetMode="External"/><Relationship Id="rId705" Type="http://schemas.openxmlformats.org/officeDocument/2006/relationships/hyperlink" Target="https://chrdivulgar.org/2026/ENERO/18/pluralidadz-isa-la-empresa-de-ecopetrol-alcanza-maximos-historicos-durante-el-gobierno-petro.pdf" TargetMode="External"/><Relationship Id="rId1128" Type="http://schemas.openxmlformats.org/officeDocument/2006/relationships/hyperlink" Target="https://www.facebook.com/share/v/1CvKCNho8S/" TargetMode="External"/><Relationship Id="rId1335" Type="http://schemas.openxmlformats.org/officeDocument/2006/relationships/hyperlink" Target="https://chrdivulgar.org/2026/ENERO/27/Banca%20y%20Negocios.pdf" TargetMode="External"/><Relationship Id="rId1542" Type="http://schemas.openxmlformats.org/officeDocument/2006/relationships/hyperlink" Target="https://chrdivulgar.org/2026/ENERO/30/Portafolio-30-01-26-06.pdf" TargetMode="External"/><Relationship Id="rId1987" Type="http://schemas.openxmlformats.org/officeDocument/2006/relationships/hyperlink" Target="https://chrdivulgar.org/2026/FEBRERO/03/360radio-las-claves-del-nuevo-acuerdo-firmado-entre-ecopetrol-y-frontera-energy-para-importacion-de-gas-a-colombia.pdf" TargetMode="External"/><Relationship Id="rId2940" Type="http://schemas.openxmlformats.org/officeDocument/2006/relationships/hyperlink" Target="https://chrdivulgar.org/2026/FEBRERO/12/El%20Espectador.pdf" TargetMode="External"/><Relationship Id="rId912" Type="http://schemas.openxmlformats.org/officeDocument/2006/relationships/hyperlink" Target="https://chrdivulgar.org/2026/ENERO/22/petroquimex-ecopetrol-analiza-reanudar-compra-de-gas-a-venezuela.pdf" TargetMode="External"/><Relationship Id="rId1847" Type="http://schemas.openxmlformats.org/officeDocument/2006/relationships/hyperlink" Target="https://www.facebook.com/share/p/18aM1YPwLB/" TargetMode="External"/><Relationship Id="rId2800" Type="http://schemas.openxmlformats.org/officeDocument/2006/relationships/hyperlink" Target="https://chrdivulgar.org/2026/FEBRERO/11/bluradio-presidente-del-concejo-de-medellin-pide-la-suspension-de-ricardo-roa-como-presidente-de-ecopetrol.pdf" TargetMode="External"/><Relationship Id="rId41" Type="http://schemas.openxmlformats.org/officeDocument/2006/relationships/hyperlink" Target="https://chrdivulgar.org/2026/ENERO/03/diariodelsur-co-india-compra-por-primera-vez-crudo-colombiano-bajo-contrato-con-ecopetrol.pdf" TargetMode="External"/><Relationship Id="rId1402" Type="http://schemas.openxmlformats.org/officeDocument/2006/relationships/hyperlink" Target="https://chrdivulgar.org/2026/ENERO/28/prensalibrecasanare-mbs-de-1300-empleos-en-casanare-generu-ecopetrol-emprende-piedemonte.pdf" TargetMode="External"/><Relationship Id="rId1707" Type="http://schemas.openxmlformats.org/officeDocument/2006/relationships/hyperlink" Target="http://chrmonitoreo.org/ECOPETROL/2026/01/30/NOTA_02_BLU_RADIO_AM_30-01-26_ECOP.mp3" TargetMode="External"/><Relationship Id="rId3062" Type="http://schemas.openxmlformats.org/officeDocument/2006/relationships/hyperlink" Target="https://chrdivulgar.org/2026/FEBRERO/13/semana-maria-fernanda-cabal-le-solicito-formalmente-a-la-junta-de-ecopetrol-revisar-la-permanencia-de-ricardo-roa-al-frente-de-la-compania.pdf" TargetMode="External"/><Relationship Id="rId190" Type="http://schemas.openxmlformats.org/officeDocument/2006/relationships/hyperlink" Target="https://diariodelhuila.com/policia-desmantela-refinerias-clandestinas-en-zonas-del-pais/" TargetMode="External"/><Relationship Id="rId288" Type="http://schemas.openxmlformats.org/officeDocument/2006/relationships/hyperlink" Target="https://www.chrdivulgar.org/2026/ENERO/14/eltiempo-trabajadores-de-ecopetrol-piden-frenar-la-eleccion-del-representante-de-los-trabajadores-en-junta-directiva-por-presuntas-irregularidades.pdf" TargetMode="External"/><Relationship Id="rId1914" Type="http://schemas.openxmlformats.org/officeDocument/2006/relationships/hyperlink" Target="https://chrdivulgar.org/2026/FEBRERO/02/diariolalibertad-colombia-y-ecuador-activan-aranceles-del-30-agravando-la-tension-comercial-y-energetica.pdf" TargetMode="External"/><Relationship Id="rId495" Type="http://schemas.openxmlformats.org/officeDocument/2006/relationships/hyperlink" Target="https://www.facebook.com/photo/?fbid=1470758978389883&amp;set=pb.100063673841641.-2207520000" TargetMode="External"/><Relationship Id="rId2176" Type="http://schemas.openxmlformats.org/officeDocument/2006/relationships/hyperlink" Target="https://chrdivulgar.org/2026/FEBRERO/05/editorialrn-shell-vende-20-del-proyecto-orca-en-brasil-a-kufpec-y-mantiene-el-control-operativo.pdf" TargetMode="External"/><Relationship Id="rId2383" Type="http://schemas.openxmlformats.org/officeDocument/2006/relationships/hyperlink" Target="https://www.chrmonitoreo.com/ECOPETROL/Febrero_2026/04/DITU_1.mp4" TargetMode="External"/><Relationship Id="rId2590" Type="http://schemas.openxmlformats.org/officeDocument/2006/relationships/hyperlink" Target="https://chrdivulgar.org/2026/FEBRERO/10/Minuto%2030.pdf" TargetMode="External"/><Relationship Id="rId148" Type="http://schemas.openxmlformats.org/officeDocument/2006/relationships/hyperlink" Target="http://chrmonitoreo.org/ECOPETROL/2026/01/09/NOTA_02_BLU_RADIO_AM_09-01-25_ECOP.mp3" TargetMode="External"/><Relationship Id="rId355" Type="http://schemas.openxmlformats.org/officeDocument/2006/relationships/hyperlink" Target="https://chrdivulgar.org/2026/ENERO/15/IFM%20Noticias.pdf" TargetMode="External"/><Relationship Id="rId562" Type="http://schemas.openxmlformats.org/officeDocument/2006/relationships/hyperlink" Target="https://www.diariodecasanare.com/ecopetrol-fortalece-produccion-lactea-en-aguazul-casanare/?amp=1&amp;fbclid=IwRlRTSAPV85tleHRuA2FlbQIxMQBzcnRjBmFwcF9pZAo2NjI4NTY4Mzc5AAEeETPtpBTi7cAMtCbeIjzkX_R1ykQ-Kr_Jm84Rq2tUYZ65qbYbMbmuwzw50uk_aem_iGbz3KrV_7_5pYM1D4tqXQ" TargetMode="External"/><Relationship Id="rId1192" Type="http://schemas.openxmlformats.org/officeDocument/2006/relationships/hyperlink" Target="https://www.facebook.com/story.php?story_fbid=122198534438562823&amp;id=61566884709086&amp;rdid=MXWusKisFYA8Ja3Q" TargetMode="External"/><Relationship Id="rId2036" Type="http://schemas.openxmlformats.org/officeDocument/2006/relationships/hyperlink" Target="https://chrdivulgar.org/2026/FEBRERO/04/El%20Periodico%20de%20la%20Energia.pdf" TargetMode="External"/><Relationship Id="rId2243" Type="http://schemas.openxmlformats.org/officeDocument/2006/relationships/hyperlink" Target="https://chrdivulgar.org/2026/FEBRERO/06/La%20Republica.pdf" TargetMode="External"/><Relationship Id="rId2450" Type="http://schemas.openxmlformats.org/officeDocument/2006/relationships/hyperlink" Target="https://www.facebook.com/share/v/1AYm5TGfgQ/?mibextid=wwXIfr" TargetMode="External"/><Relationship Id="rId2688" Type="http://schemas.openxmlformats.org/officeDocument/2006/relationships/hyperlink" Target="https://chrdivulgar.org/2026/FEBRERO/10/Minuto%2030.pdf" TargetMode="External"/><Relationship Id="rId2895" Type="http://schemas.openxmlformats.org/officeDocument/2006/relationships/hyperlink" Target="https://chrdivulgar.org/2026/FEBRERO/12/Semana%202.pdf" TargetMode="External"/><Relationship Id="rId215" Type="http://schemas.openxmlformats.org/officeDocument/2006/relationships/hyperlink" Target="https://www.facebook.com/digame.com.co/posts/barrancabermeja-comunidades-pesqueras-de-barrancabermeja-piden-acciones-para-pro/1521932069934834/" TargetMode="External"/><Relationship Id="rId422" Type="http://schemas.openxmlformats.org/officeDocument/2006/relationships/hyperlink" Target="http://chrmonitoreo.org/ECOPETROL/2026/01/14/NOTA_02_GUAJIRA_1060_AM_14-01-25_ECOP.mp3" TargetMode="External"/><Relationship Id="rId867" Type="http://schemas.openxmlformats.org/officeDocument/2006/relationships/hyperlink" Target="https://chrdivulgar.org/2026/ENERO/22/Republica-22-01-26-05.pdf" TargetMode="External"/><Relationship Id="rId1052" Type="http://schemas.openxmlformats.org/officeDocument/2006/relationships/hyperlink" Target="https://www.facebook.com/share/p/17vqJtJHjX/" TargetMode="External"/><Relationship Id="rId1497" Type="http://schemas.openxmlformats.org/officeDocument/2006/relationships/hyperlink" Target="https://chrdivulgar.org/2026/ENERO/29/Nodal.pdf" TargetMode="External"/><Relationship Id="rId2103" Type="http://schemas.openxmlformats.org/officeDocument/2006/relationships/hyperlink" Target="https://chrdivulgar.org/2026/FEBRERO/05/infocaos-petro-propone-a-trump-que-ecopetrol-lidere-la-reactivacion-economica-de-venezuela.pdf" TargetMode="External"/><Relationship Id="rId2310" Type="http://schemas.openxmlformats.org/officeDocument/2006/relationships/hyperlink" Target="http://chrmonitoreo.org/ECOPETROL/2026/02/04/NOTA_04_CARACOL_AM_04-02-26_ECOP.mp3" TargetMode="External"/><Relationship Id="rId2548" Type="http://schemas.openxmlformats.org/officeDocument/2006/relationships/hyperlink" Target="https://chrdivulgar.org/2026/FEBRERO/10/El%20Tiempo%205.pdf" TargetMode="External"/><Relationship Id="rId2755" Type="http://schemas.openxmlformats.org/officeDocument/2006/relationships/hyperlink" Target="https://chrdivulgar.org/2026/FEBRERO/11/eluniversal-confirman-la-fecha-de-la-imputacion-de-cargos-contra-ricardo-roa.pdf" TargetMode="External"/><Relationship Id="rId2962" Type="http://schemas.openxmlformats.org/officeDocument/2006/relationships/hyperlink" Target="https://chrdivulgar.org/2026/FEBRERO/12/El%20Tiempo%201.pdf" TargetMode="External"/><Relationship Id="rId727" Type="http://schemas.openxmlformats.org/officeDocument/2006/relationships/hyperlink" Target="https://chrdivulgar.org/2026/ENERO/19/portafolio-detectan-irregularidades-en-dos-contratos-de-ecopetrol-con-riesgos-fiscales-que-superarian-los-86-054-millones.pdf" TargetMode="External"/><Relationship Id="rId934" Type="http://schemas.openxmlformats.org/officeDocument/2006/relationships/hyperlink" Target="https://chrdivulgar.org/2026/ENERO/23/Valora%20Analitik%201.pdf" TargetMode="External"/><Relationship Id="rId1357" Type="http://schemas.openxmlformats.org/officeDocument/2006/relationships/hyperlink" Target="https://chrdivulgar.org/2026/ENERO/28/90minutos-ecuador-aumenta-900-la-tarifa-de-transporte-de-petroleo-colombiano-en-medio-de-tension-comercial.pdf" TargetMode="External"/><Relationship Id="rId1564" Type="http://schemas.openxmlformats.org/officeDocument/2006/relationships/hyperlink" Target="https://chrdivulgar.org/2026/ENERO/30/abceconomia-ecopetrol-enfrenta-alza-del-900-en-tarifa-por-ecuador.pdf" TargetMode="External"/><Relationship Id="rId1771" Type="http://schemas.openxmlformats.org/officeDocument/2006/relationships/hyperlink" Target="https://www.facebook.com/share/v/1FswUxxja6/" TargetMode="External"/><Relationship Id="rId2408" Type="http://schemas.openxmlformats.org/officeDocument/2006/relationships/hyperlink" Target="https://www.facebook.com/share/p/1H61LnZzYQ/" TargetMode="External"/><Relationship Id="rId2615" Type="http://schemas.openxmlformats.org/officeDocument/2006/relationships/hyperlink" Target="https://chrdivulgar.org/2026/FEBRERO/10/Agencia%20de%20Periodismo%20Investigativo.pdf" TargetMode="External"/><Relationship Id="rId2822" Type="http://schemas.openxmlformats.org/officeDocument/2006/relationships/hyperlink" Target="https://chrdivulgar.org/2026/FEBRERO/11/eltiempo-junta-de-ecopetrol-cita-a-sesion-privada-por-imputaciones-a-ricardo-roa.pdf" TargetMode="External"/><Relationship Id="rId63" Type="http://schemas.openxmlformats.org/officeDocument/2006/relationships/hyperlink" Target="https://chrdivulgar.org/2026/ENERO/04/elheraldo-monomeros-a-la-expectativa-de-una-exitosa-transicion-administrativa.pdf" TargetMode="External"/><Relationship Id="rId1217" Type="http://schemas.openxmlformats.org/officeDocument/2006/relationships/hyperlink" Target="https://carmolnoticias.com/inversiones-sociales-de-ecopetrol-beneficiaron-a-mas-de-17-mil-cartageneros-en-el-2025/" TargetMode="External"/><Relationship Id="rId1424" Type="http://schemas.openxmlformats.org/officeDocument/2006/relationships/hyperlink" Target="https://chrdivulgar.org/2026/ENERO/28/nacioncolombia-ecuador-eleva-en-un-900-la-tarifa-de-transporte-a-colombia.pdf" TargetMode="External"/><Relationship Id="rId1631" Type="http://schemas.openxmlformats.org/officeDocument/2006/relationships/hyperlink" Target="http://chrmonitoreo.org/ECOPETROL/2026/01/26/NOTA_09_LA_LUCIERNAGA_26-01-26_ECOP.mp3" TargetMode="External"/><Relationship Id="rId1869" Type="http://schemas.openxmlformats.org/officeDocument/2006/relationships/hyperlink" Target="https://chrdivulgar.org/2026/ENERO/31/El%20Tiempo.pdf" TargetMode="External"/><Relationship Id="rId3084" Type="http://schemas.openxmlformats.org/officeDocument/2006/relationships/hyperlink" Target="https://chrdivulgar.org/2026/FEBRERO/13/ntn24-el-presidente-gustavo-petro-asegura-que-colombia-importara-gas-venezolano-mas-barato.pdf" TargetMode="External"/><Relationship Id="rId1729" Type="http://schemas.openxmlformats.org/officeDocument/2006/relationships/hyperlink" Target="https://www.chrmonitoreo.com/ECOPETROL/Enero_2026/27/TELE_1.mp4" TargetMode="External"/><Relationship Id="rId1936" Type="http://schemas.openxmlformats.org/officeDocument/2006/relationships/hyperlink" Target="https://chrdivulgar.org/2026/FEBRERO/03/eldoradoradio-ecopetrol-avanza-en-plan-de-abastecimiento-con-acuerdo-de-regasificacion-de-gas-importado.pdf" TargetMode="External"/><Relationship Id="rId2198" Type="http://schemas.openxmlformats.org/officeDocument/2006/relationships/hyperlink" Target="https://chrdivulgar.org/2026/FEBRERO/06/Semana%201.pdf" TargetMode="External"/><Relationship Id="rId377" Type="http://schemas.openxmlformats.org/officeDocument/2006/relationships/hyperlink" Target="https://chrdivulgar.org/2026/ENERO/16/eltiempo-ratifican-a-dos-miembros-de-junta-de-ecopetrol-pero-sacarian-a-otro-para-abrirle-paso-a-candidata.pdf" TargetMode="External"/><Relationship Id="rId584" Type="http://schemas.openxmlformats.org/officeDocument/2006/relationships/hyperlink" Target="https://www.facebook.com/permalink.php?story_fbid=pfbid032cdnf8n1mbrxyg1d9n91Jcdz9vzyibh9j7t3ppqznb7aE8pbKoho9DLnf9ax2Luml&amp;id=61558459296362&amp;rdid=Xwtfzm7NEOlFTMs5" TargetMode="External"/><Relationship Id="rId2058" Type="http://schemas.openxmlformats.org/officeDocument/2006/relationships/hyperlink" Target="https://chrdivulgar.org/2026/FEBRERO/04/Portafolio%202.pdf" TargetMode="External"/><Relationship Id="rId2265" Type="http://schemas.openxmlformats.org/officeDocument/2006/relationships/hyperlink" Target="https://chrdivulgar.org/2026/FEBRERO/06/El%20Colombiano%201.pdf" TargetMode="External"/><Relationship Id="rId3011" Type="http://schemas.openxmlformats.org/officeDocument/2006/relationships/hyperlink" Target="https://chrdivulgar.org/2026/FEBRERO/12/Vive%20el%20Meta.pdf" TargetMode="External"/><Relationship Id="rId3109" Type="http://schemas.openxmlformats.org/officeDocument/2006/relationships/hyperlink" Target="https://chrdivulgar.org/2026/FEBRERO/13/semana-esta-es-la-razon-por-la-que-los-mercados-prefieren-que-roa-siga-a-la-cabeza-de-ecopetrol-con-todo-y-sus-problemas-juridicos.pdf" TargetMode="External"/><Relationship Id="rId5" Type="http://schemas.openxmlformats.org/officeDocument/2006/relationships/hyperlink" Target="https://chrdivulgar.org/2026/ENERO/01/mezha-net-eng-bukvy-indian-oil-corporation-buys-colombian-crude-to-diversify-supply-amp.pdf" TargetMode="External"/><Relationship Id="rId237" Type="http://schemas.openxmlformats.org/officeDocument/2006/relationships/hyperlink" Target="https://diariodelhuila.com/otro-bloqueo-al-relleno-sanitario-los-angeles-volvio-a-afectar-la-recoleccion-de-basuras-en-neiva/" TargetMode="External"/><Relationship Id="rId791" Type="http://schemas.openxmlformats.org/officeDocument/2006/relationships/hyperlink" Target="https://chrdivulgar.org/2026/ENERO/21/bloomberglinea-inversion-de-cop27-billones-ecopetrol-hara-frente-a-caida-de-utilidades-y-petroleo-.pdf" TargetMode="External"/><Relationship Id="rId889" Type="http://schemas.openxmlformats.org/officeDocument/2006/relationships/hyperlink" Target="https://chrdivulgar.org/2026/ENERO/22/infobae-la-sic-revelo-detalles-del-proceso-de-solicitud-de-ecopetrol-para-adquirir-proyectos-solares-de-grenergy-renovables.pdf" TargetMode="External"/><Relationship Id="rId1074" Type="http://schemas.openxmlformats.org/officeDocument/2006/relationships/hyperlink" Target="https://web.facebook.com/alcaldiadeaipehuila/posts/pfbid0jvGv287mRVSqPqspEZtaA1YwNVS5NsKouJ6UbxgCzsmWYR9h8oNPGKCtKdF2DBgzl?rdid=aJEyV4mVZuQtGzlW" TargetMode="External"/><Relationship Id="rId2472" Type="http://schemas.openxmlformats.org/officeDocument/2006/relationships/hyperlink" Target="https://chrdivulgar.org/2026/FEBRERO/07/bnamericas-ecopetrol-vendera-gas-a-traves-de-la-terminal-de-puerto-bahia.pdf" TargetMode="External"/><Relationship Id="rId2777" Type="http://schemas.openxmlformats.org/officeDocument/2006/relationships/hyperlink" Target="https://chrdivulgar.org/2026/FEBRERO/11/pulzo-nestor-morales-alerta-por-lio-con-presidente-ecopetrol.pdf" TargetMode="External"/><Relationship Id="rId444" Type="http://schemas.openxmlformats.org/officeDocument/2006/relationships/hyperlink" Target="http://chrmonitoreo.org/ECOPETROL/2026/01/16/NOTA_03_CARACOL_AM_16-01-26_ECOP.mp3" TargetMode="External"/><Relationship Id="rId651" Type="http://schemas.openxmlformats.org/officeDocument/2006/relationships/hyperlink" Target="https://chrdivulgar.org/2026/ENERO/17/Tiempo-17-01-26-1.3.pdf" TargetMode="External"/><Relationship Id="rId749" Type="http://schemas.openxmlformats.org/officeDocument/2006/relationships/hyperlink" Target="https://www.chrdivulgar.org/2026/ENERO/20/infobae-irregularidades-en-contratos-de-ecopetrol-hicieron-perder-una-millonaria-fortuna-a-colombia-se-demoro-para-aplicar-las-multas.pdf" TargetMode="External"/><Relationship Id="rId1281" Type="http://schemas.openxmlformats.org/officeDocument/2006/relationships/hyperlink" Target="https://chrdivulgar.org/2026/ENERO/26/elmeridiano-caen-drasticamente-las-utilidades-de-ecopetrol-entre-.pdf" TargetMode="External"/><Relationship Id="rId1379" Type="http://schemas.openxmlformats.org/officeDocument/2006/relationships/hyperlink" Target="https://chrdivulgar.org/2026/ENERO/28/estrelladigital-ecopetrol-frontera-granja-solar-meta.pdf" TargetMode="External"/><Relationship Id="rId1586" Type="http://schemas.openxmlformats.org/officeDocument/2006/relationships/hyperlink" Target="https://www.chrmonitoreo.com/ECOPETROL/Enero_2026/26/RED_1.mp4" TargetMode="External"/><Relationship Id="rId2125" Type="http://schemas.openxmlformats.org/officeDocument/2006/relationships/hyperlink" Target="https://chrdivulgar.org/2026/FEBRERO/05/caracol-listo-cambios-en-la-junta-directiva-de-ecopetrol.pdf" TargetMode="External"/><Relationship Id="rId2332" Type="http://schemas.openxmlformats.org/officeDocument/2006/relationships/hyperlink" Target="http://chrmonitoreo.org/ECOPETROL/2026/02/05/NOTA_06_CARACOL_MD_05-02-26_ECOP.mp3" TargetMode="External"/><Relationship Id="rId2984" Type="http://schemas.openxmlformats.org/officeDocument/2006/relationships/hyperlink" Target="https://chrdivulgar.org/2026/FEBRERO/12/Valora%20Analitik%201.pdf" TargetMode="External"/><Relationship Id="rId304" Type="http://schemas.openxmlformats.org/officeDocument/2006/relationships/hyperlink" Target="https://chrdivulgar.org/2026/ENERO/15/Vanguardia.pdf" TargetMode="External"/><Relationship Id="rId511" Type="http://schemas.openxmlformats.org/officeDocument/2006/relationships/hyperlink" Target="https://www.facebook.com/story.php?story_fbid=1481795263950879&amp;id=100063612591933&amp;rdid=VfLmpUCI3ZC0ppHW" TargetMode="External"/><Relationship Id="rId609" Type="http://schemas.openxmlformats.org/officeDocument/2006/relationships/hyperlink" Target="https://www.facebook.com/story.php?story_fbid=1426064982864535&amp;id=100063831408121&amp;mibextid=wwXIfr&amp;rdid=YHr7p7090ZjP3wRU" TargetMode="External"/><Relationship Id="rId956" Type="http://schemas.openxmlformats.org/officeDocument/2006/relationships/hyperlink" Target="https://www.chrmonitoreo.com/ECOPETROL/Enero_2026/19/CARACOL_1_6_AM.mp4" TargetMode="External"/><Relationship Id="rId1141" Type="http://schemas.openxmlformats.org/officeDocument/2006/relationships/hyperlink" Target="https://www.facebook.com/share/1AmdHdq8v6/?mibextid=wwXIfr" TargetMode="External"/><Relationship Id="rId1239" Type="http://schemas.openxmlformats.org/officeDocument/2006/relationships/hyperlink" Target="https://chrdivulgar.org/2026/ENERO/24/dataifx-post-ecopetrol-insiste-en-disputa-con-la-dian-por-cobro-de-iva-en-importaciones-de-combustibles.pdf" TargetMode="External"/><Relationship Id="rId1793" Type="http://schemas.openxmlformats.org/officeDocument/2006/relationships/hyperlink" Target="https://www.facebook.com/story.php?story_fbid=876697661822130&amp;id=100084457110822&amp;rdid=ViOteo11WsCc0tdX" TargetMode="External"/><Relationship Id="rId2637" Type="http://schemas.openxmlformats.org/officeDocument/2006/relationships/hyperlink" Target="https://chrdivulgar.org/2026/FEBRERO/10/El%20Tiempo%201.pdf" TargetMode="External"/><Relationship Id="rId2844" Type="http://schemas.openxmlformats.org/officeDocument/2006/relationships/hyperlink" Target="https://chrdivulgar.org/2026/FEBRERO/11/lasillavacia-audiencia-contra-roa-por-trafico-de-influencias-sera-el-11-de-marzo.pdf" TargetMode="External"/><Relationship Id="rId85" Type="http://schemas.openxmlformats.org/officeDocument/2006/relationships/hyperlink" Target="https://chrdivulgar.org/2026/ENERO/06/La%20Republica%201.pdf" TargetMode="External"/><Relationship Id="rId816" Type="http://schemas.openxmlformats.org/officeDocument/2006/relationships/hyperlink" Target="https://chrdivulgar.org/2026/ENERO/21/radionacional-co-actualidad-precio-de-la-gasolina-podria-bajar-300-en-colombia-.pdf" TargetMode="External"/><Relationship Id="rId1001" Type="http://schemas.openxmlformats.org/officeDocument/2006/relationships/hyperlink" Target="http://chrmonitoreo.org/ECOPETROL/2026/01/21/NOTA_05_RADIO_NACIONAL_DE_COLOMBIA_TARDE_21-01-26_ECOP.mp3" TargetMode="External"/><Relationship Id="rId1446" Type="http://schemas.openxmlformats.org/officeDocument/2006/relationships/hyperlink" Target="https://chrdivulgar.org/2026/ENERO/28/caracol-alerta-energetica-en-colombia-produccion-de-gas-cayo-116-y-la-de-petroleo-bajo.pdf" TargetMode="External"/><Relationship Id="rId1653" Type="http://schemas.openxmlformats.org/officeDocument/2006/relationships/hyperlink" Target="http://chrmonitoreo.org/ECOPETROL/2026/01/27/NOTA_09_BLU_RADIO_AM_27-01-26_ECOP.mp3" TargetMode="External"/><Relationship Id="rId1860" Type="http://schemas.openxmlformats.org/officeDocument/2006/relationships/hyperlink" Target="https://chrdivulgar.org/2026/ENERO/31/Ad%20Hoc%20News.pdf" TargetMode="External"/><Relationship Id="rId2704" Type="http://schemas.openxmlformats.org/officeDocument/2006/relationships/hyperlink" Target="https://chrdivulgar.org/2026/FEBRERO/10/Publimetro.pdf" TargetMode="External"/><Relationship Id="rId2911" Type="http://schemas.openxmlformats.org/officeDocument/2006/relationships/hyperlink" Target="https://chrdivulgar.org/2026/FEBRERO/12/Agencia%20de%20Periodismo%20Investigativo.pdf" TargetMode="External"/><Relationship Id="rId1306" Type="http://schemas.openxmlformats.org/officeDocument/2006/relationships/hyperlink" Target="https://chrdivulgar.org/2026/ENERO/27/Vistazo.pdf" TargetMode="External"/><Relationship Id="rId1513" Type="http://schemas.openxmlformats.org/officeDocument/2006/relationships/hyperlink" Target="https://chrdivulgar.org/2026/ENERO/29/El%20Pais.pdf" TargetMode="External"/><Relationship Id="rId1720" Type="http://schemas.openxmlformats.org/officeDocument/2006/relationships/hyperlink" Target="https://www.chrmonitoreo.com/ECOPETROL/Enero_2026/27/PAGINA_2.mp4" TargetMode="External"/><Relationship Id="rId1958" Type="http://schemas.openxmlformats.org/officeDocument/2006/relationships/hyperlink" Target="https://chrdivulgar.org/2026/FEBRERO/03/periodicoadrenalina-ecopetrol-y-frontera-energy-firman.pdf" TargetMode="External"/><Relationship Id="rId12" Type="http://schemas.openxmlformats.org/officeDocument/2006/relationships/hyperlink" Target="https://chrdivulgar.org/2026/ENERO/02/constructionworld-in-policy-updates-and-economic-news-ioc-buys-colombian-crude-to-cut-russia-reliance.pdf" TargetMode="External"/><Relationship Id="rId1818" Type="http://schemas.openxmlformats.org/officeDocument/2006/relationships/hyperlink" Target="https://www.facebook.com/share/v/17wEwGFBpt/" TargetMode="External"/><Relationship Id="rId3033" Type="http://schemas.openxmlformats.org/officeDocument/2006/relationships/hyperlink" Target="https://chrdivulgar.org/2026/FEBRERO/13/elperiodicodelaenergia-petro-dice-que-colombia-importara-gas-venezolano-muchisimo-mas-barato.pdf" TargetMode="External"/><Relationship Id="rId161" Type="http://schemas.openxmlformats.org/officeDocument/2006/relationships/hyperlink" Target="https://www.chrmonitoreo.com/ECOPETROL/Enero_2026/05/CARACOL_1_12_PM.mp4" TargetMode="External"/><Relationship Id="rId399" Type="http://schemas.openxmlformats.org/officeDocument/2006/relationships/hyperlink" Target="https://chrdivulgar.org/2026/ENERO/16/eltiempo-senadora-isabel-zuleta-dice-que-si-conoce-a-candidata.pdf" TargetMode="External"/><Relationship Id="rId2287" Type="http://schemas.openxmlformats.org/officeDocument/2006/relationships/hyperlink" Target="http://chrmonitoreo.org/ECOPETROL/2026/02/02/NOTA_01_CARACOL_AM_02-02-26_ECOP.mp3" TargetMode="External"/><Relationship Id="rId2494" Type="http://schemas.openxmlformats.org/officeDocument/2006/relationships/hyperlink" Target="https://chrdivulgar.org/2026/FEBRERO/08/semana-trabajadores-en-la-junta-de-ecopetrol.pdf" TargetMode="External"/><Relationship Id="rId259" Type="http://schemas.openxmlformats.org/officeDocument/2006/relationships/hyperlink" Target="https://www.youtube.com/watch?v=MpIEzWhk8Zc" TargetMode="External"/><Relationship Id="rId466" Type="http://schemas.openxmlformats.org/officeDocument/2006/relationships/hyperlink" Target="https://www.facebook.com/watch/?v=1910297382919734" TargetMode="External"/><Relationship Id="rId673" Type="http://schemas.openxmlformats.org/officeDocument/2006/relationships/hyperlink" Target="https://chrdivulgar.org/2026/ENERO/17/El%20Heraldo%201.pdf" TargetMode="External"/><Relationship Id="rId880" Type="http://schemas.openxmlformats.org/officeDocument/2006/relationships/hyperlink" Target="https://chrdivulgar.org/2026/ENERO/22/eltiempo-el-lio-que-heredara-la-nueva-junta-directiva-de-ecopetrol-por-polemico-contrato-con-covington-burling.pdf" TargetMode="External"/><Relationship Id="rId1096" Type="http://schemas.openxmlformats.org/officeDocument/2006/relationships/hyperlink" Target="https://www.facebook.com/61575535271727/posts/122162576858851175/?rdid=uzrDHxQtvnzV9rYJ" TargetMode="External"/><Relationship Id="rId2147" Type="http://schemas.openxmlformats.org/officeDocument/2006/relationships/hyperlink" Target="https://chrdivulgar.org/2026/FEBRERO/05/elcapitalfinanciero-petro-ofrece-a-trump-la-ayuda-de-ecopetrol-para-la-reactivacion-energetica-de-venezuela.pdf" TargetMode="External"/><Relationship Id="rId2354" Type="http://schemas.openxmlformats.org/officeDocument/2006/relationships/hyperlink" Target="https://www.chrmonitoreo.com/ECOPETROL/Febrero_2026/02/CARACOL_1_6_AM.mp4" TargetMode="External"/><Relationship Id="rId2561" Type="http://schemas.openxmlformats.org/officeDocument/2006/relationships/hyperlink" Target="https://chrdivulgar.org/2026/FEBRERO/10/Infobae.pdf" TargetMode="External"/><Relationship Id="rId2799" Type="http://schemas.openxmlformats.org/officeDocument/2006/relationships/hyperlink" Target="https://chrdivulgar.org/2026/FEBRERO/11/Tiempo-11-02-26-1.3.pdf" TargetMode="External"/><Relationship Id="rId3100" Type="http://schemas.openxmlformats.org/officeDocument/2006/relationships/hyperlink" Target="https://chrdivulgar.org/2026/FEBRERO/13/elcolombiano-ecopetrol-ricardo-roa-salida-mercado-temor-presidente-radical-acciones.pdf" TargetMode="External"/><Relationship Id="rId119" Type="http://schemas.openxmlformats.org/officeDocument/2006/relationships/hyperlink" Target="https://chrdivulgar.org/2026/ENERO/08/Inspenet.pdf" TargetMode="External"/><Relationship Id="rId326" Type="http://schemas.openxmlformats.org/officeDocument/2006/relationships/hyperlink" Target="https://chrdivulgar.org/2026/ENERO/12/Espectador-12-01-26-05.pdf" TargetMode="External"/><Relationship Id="rId533" Type="http://schemas.openxmlformats.org/officeDocument/2006/relationships/hyperlink" Target="https://www.facebook.com/story.php?story_fbid=893674213172104&amp;id=100075886006739&amp;rdid=MFXS10wGKp2ThxAG" TargetMode="External"/><Relationship Id="rId978" Type="http://schemas.openxmlformats.org/officeDocument/2006/relationships/hyperlink" Target="http://chrmonitoreo.org/ECOPETROL/2026/01/20/NOTA_04_BLU_RADIO_AM_20-01-26_ECOP.mp3" TargetMode="External"/><Relationship Id="rId1163" Type="http://schemas.openxmlformats.org/officeDocument/2006/relationships/hyperlink" Target="https://www.facebook.com/watch/?v=3184090748430564" TargetMode="External"/><Relationship Id="rId1370" Type="http://schemas.openxmlformats.org/officeDocument/2006/relationships/hyperlink" Target="https://chrdivulgar.org/2026/ENERO/28/pulzo-ecuador-aumenta-900-la-tarifa-del-oleoducto-sote-y-tensa-relaciones-energeticas-con-colombia.pdf" TargetMode="External"/><Relationship Id="rId2007" Type="http://schemas.openxmlformats.org/officeDocument/2006/relationships/hyperlink" Target="https://chrdivulgar.org/2026/FEBRERO/03/forbes-ecopetrol-y-frontera-energy-anuncian-planta-de-regasificacion-en-cartagena-para-reforzar-suministro-de-gas.pdf" TargetMode="External"/><Relationship Id="rId2214" Type="http://schemas.openxmlformats.org/officeDocument/2006/relationships/hyperlink" Target="https://chrdivulgar.org/2026/FEBRERO/06/El%20Pais.pdf" TargetMode="External"/><Relationship Id="rId2659" Type="http://schemas.openxmlformats.org/officeDocument/2006/relationships/hyperlink" Target="https://chrdivulgar.org/2026/FEBRERO/10/Infobae.pdf" TargetMode="External"/><Relationship Id="rId2866" Type="http://schemas.openxmlformats.org/officeDocument/2006/relationships/hyperlink" Target="https://chrdivulgar.org/2026/FEBRERO/11/valoraanalitik-regasificadora-pacifico-logra-financiacion-us130-millones-fdn-btg-pactual.pdf" TargetMode="External"/><Relationship Id="rId740" Type="http://schemas.openxmlformats.org/officeDocument/2006/relationships/hyperlink" Target="https://www.chrdivulgar.org/2026/ENERO/20/bluradio-auditoria-revela-hallazgos-fiscales-en-ecopetrol-superior-a-86-mil-millones-so35.pdf" TargetMode="External"/><Relationship Id="rId838" Type="http://schemas.openxmlformats.org/officeDocument/2006/relationships/hyperlink" Target="https://chrdivulgar.org/2026/ENERO/21/Portafolio.pdf" TargetMode="External"/><Relationship Id="rId1023" Type="http://schemas.openxmlformats.org/officeDocument/2006/relationships/hyperlink" Target="https://www.facebook.com/share/p/1QYWrMKXhj/" TargetMode="External"/><Relationship Id="rId1468" Type="http://schemas.openxmlformats.org/officeDocument/2006/relationships/hyperlink" Target="https://chrdivulgar.org/2026/ENERO/29/Valora%20Analitik%201.pdf" TargetMode="External"/><Relationship Id="rId1675" Type="http://schemas.openxmlformats.org/officeDocument/2006/relationships/hyperlink" Target="http://chrmonitoreo.org/ECOPETROL/2026/01/27/NOTA_20_LA_FM_MD_27-01-26_ECOP.mp3" TargetMode="External"/><Relationship Id="rId1882" Type="http://schemas.openxmlformats.org/officeDocument/2006/relationships/hyperlink" Target="https://chrdivulgar.org/2026/ENERO/31/Valora%20Analitik%202.pdf" TargetMode="External"/><Relationship Id="rId2421" Type="http://schemas.openxmlformats.org/officeDocument/2006/relationships/hyperlink" Target="https://web.facebook.com/share/v/14TRGzDNpRM/?mibextid=wwXIfr" TargetMode="External"/><Relationship Id="rId2519" Type="http://schemas.openxmlformats.org/officeDocument/2006/relationships/hyperlink" Target="https://chrdivulgar.org/2026/FEBRERO/09/eloriginal-co-mision-humanitaria-de-la-gobernacion-de-bolivar.pdf" TargetMode="External"/><Relationship Id="rId2726" Type="http://schemas.openxmlformats.org/officeDocument/2006/relationships/hyperlink" Target="https://chrdivulgar.org/2026/FEBRERO/10/Diario%20del%20Sur.pdf" TargetMode="External"/><Relationship Id="rId600" Type="http://schemas.openxmlformats.org/officeDocument/2006/relationships/hyperlink" Target="https://web.facebook.com/tsmnoticias/posts/pfbid0YhADxEMLFHNi9oAgjuuDwctiYoGgBwjzugJrfuMcKbXbY5yv7VJL5bkU8VCQ1LsTl?rdid=hLtIoIDmgWKvt4or" TargetMode="External"/><Relationship Id="rId1230" Type="http://schemas.openxmlformats.org/officeDocument/2006/relationships/hyperlink" Target="https://www.facebook.com/share/v/16zm2JSxmE/" TargetMode="External"/><Relationship Id="rId1328" Type="http://schemas.openxmlformats.org/officeDocument/2006/relationships/hyperlink" Target="https://chrdivulgar.org/2026/ENERO/27/Extra.pdf" TargetMode="External"/><Relationship Id="rId1535" Type="http://schemas.openxmlformats.org/officeDocument/2006/relationships/hyperlink" Target="https://chrdivulgar.org/2026/ENERO/30/abceconomia-ecopetrol-enfrenta-alza-del-900-en-tarifa-por-ecuador.pdf" TargetMode="External"/><Relationship Id="rId2933" Type="http://schemas.openxmlformats.org/officeDocument/2006/relationships/hyperlink" Target="https://chrdivulgar.org/2026/FEBRERO/12/La%20FM.pdf" TargetMode="External"/><Relationship Id="rId905" Type="http://schemas.openxmlformats.org/officeDocument/2006/relationships/hyperlink" Target="https://chrdivulgar.org/2026/ENERO/22/valoraanalitik-indumil-ecopetrol-monomeros-lista-clinton.pdf" TargetMode="External"/><Relationship Id="rId1742" Type="http://schemas.openxmlformats.org/officeDocument/2006/relationships/hyperlink" Target="https://caracol.com.co/2026/01/27/mejoran-vias-rurales-en-san-vicente-de-chucuri-y-reducen-tiempos-de-salida-del-campo/" TargetMode="External"/><Relationship Id="rId34" Type="http://schemas.openxmlformats.org/officeDocument/2006/relationships/hyperlink" Target="https://facebook.com/reel/1255351433323809/?s=single_unit" TargetMode="External"/><Relationship Id="rId1602" Type="http://schemas.openxmlformats.org/officeDocument/2006/relationships/hyperlink" Target="https://www.chrmonitoreo.com/ECOPETROL/Enero_2026/27/RCN_5_12_PM.mp4" TargetMode="External"/><Relationship Id="rId3055" Type="http://schemas.openxmlformats.org/officeDocument/2006/relationships/hyperlink" Target="https://chrdivulgar.org/2026/FEBRERO/13/h13n-maria-fernanda-cabal-solicita-junta-ecopetrol-ricardo-roa.pdf" TargetMode="External"/><Relationship Id="rId183" Type="http://schemas.openxmlformats.org/officeDocument/2006/relationships/hyperlink" Target="https://www.facebook.com/story.php?story_fbid=1185398963768631&amp;id=100068956163896&amp;rdid=XEYfxZ5tykLJP12B" TargetMode="External"/><Relationship Id="rId390" Type="http://schemas.openxmlformats.org/officeDocument/2006/relationships/hyperlink" Target="https://www.chrdivulgar.org/2026/ENERO/16/bluradio-imponen-medida-preventiva-a-ecopetrol-por-contaminacion-en-cienaga-el-llanito.pdf" TargetMode="External"/><Relationship Id="rId1907" Type="http://schemas.openxmlformats.org/officeDocument/2006/relationships/hyperlink" Target="https://chrdivulgar.org/2026/FEBRERO/02/caracol-ecopetrol-firma-acuerdo-con-frontera-energy-para-asegurar-suministro-de-gas-natural-en-colombia.pdf" TargetMode="External"/><Relationship Id="rId2071" Type="http://schemas.openxmlformats.org/officeDocument/2006/relationships/hyperlink" Target="https://chrdivulgar.org/2026/FEBRERO/04/El%20Espectador%201.pdf" TargetMode="External"/><Relationship Id="rId250" Type="http://schemas.openxmlformats.org/officeDocument/2006/relationships/hyperlink" Target="https://www.eluniversal.com.co/cartagena/2026/01/05/el-programa-de-ecopetrol-que-creo-440-empleos-nuevos-en-cartagena/" TargetMode="External"/><Relationship Id="rId488" Type="http://schemas.openxmlformats.org/officeDocument/2006/relationships/hyperlink" Target="https://www.facebook.com/share/p/1HHV6nL1wM/" TargetMode="External"/><Relationship Id="rId695" Type="http://schemas.openxmlformats.org/officeDocument/2006/relationships/hyperlink" Target="https://chrdivulgar.org/2026/ENERO/18/caracol-gobierno-reactiva-estudios-para-la-compra-de-monomeros.pdf" TargetMode="External"/><Relationship Id="rId2169" Type="http://schemas.openxmlformats.org/officeDocument/2006/relationships/hyperlink" Target="https://www.chrmonitoreo.com/ECOPETROL/Febrero_2026/04/DITU_1.mp4" TargetMode="External"/><Relationship Id="rId2376" Type="http://schemas.openxmlformats.org/officeDocument/2006/relationships/hyperlink" Target="https://www.chrmonitoreo.com/ECOPETROL/Febrero_2026/02/CARACOL_1_6_AM.mp4" TargetMode="External"/><Relationship Id="rId2583" Type="http://schemas.openxmlformats.org/officeDocument/2006/relationships/hyperlink" Target="https://chrdivulgar.org/2026/FEBRERO/10/Vanguardia.pdf" TargetMode="External"/><Relationship Id="rId2790" Type="http://schemas.openxmlformats.org/officeDocument/2006/relationships/hyperlink" Target="https://chrdivulgar.org/2026/FEBRERO/11/laultima-ecopetrol-genero-mas-de-87-mil-empleos-a-traves-de-empresas-contratistas.pdf" TargetMode="External"/><Relationship Id="rId110" Type="http://schemas.openxmlformats.org/officeDocument/2006/relationships/hyperlink" Target="https://www.chrdivulgar.org/2026/ENERO/07/noticierocdn-ecopetrol-y-cubarral-llevaran-energia-solar-a-mas-de-600-personas-en-zonas-rurales-aisladas.pdf" TargetMode="External"/><Relationship Id="rId348" Type="http://schemas.openxmlformats.org/officeDocument/2006/relationships/hyperlink" Target="https://chrdivulgar.org/2026/ENERO/15/Republica-15-01-26-21.pdf" TargetMode="External"/><Relationship Id="rId555" Type="http://schemas.openxmlformats.org/officeDocument/2006/relationships/hyperlink" Target="https://enlacetelevision.com/2026/01/14/detectan-contaminacion-en-la-cienaga-el-llanito/" TargetMode="External"/><Relationship Id="rId762" Type="http://schemas.openxmlformats.org/officeDocument/2006/relationships/hyperlink" Target="https://www.chrdivulgar.org/2026/ENERO/20/masnoticias-buenas-noticias-para-el-bolsillo-la-gasolina-bajaria-300-desde-febrero.pdf" TargetMode="External"/><Relationship Id="rId1185" Type="http://schemas.openxmlformats.org/officeDocument/2006/relationships/hyperlink" Target="https://laultima.com.co/2026/01/22/ecopetrol-invirtio-mas-de-20-mil-millones-en-la-transformacion-social-del-huila-en-2025/" TargetMode="External"/><Relationship Id="rId1392" Type="http://schemas.openxmlformats.org/officeDocument/2006/relationships/hyperlink" Target="https://chrdivulgar.org/2026/ENERO/28/elfrente-revivieron-los-campos-gasiferos-de-ecopetrol.pdf" TargetMode="External"/><Relationship Id="rId2029" Type="http://schemas.openxmlformats.org/officeDocument/2006/relationships/hyperlink" Target="https://chrdivulgar.org/2026/FEBRERO/03/diariolalibertad-ecopetrol-acelera-su-transicion-energetica-con-la-compra-de-16-proyectos-renovables-y-la-incorporacion-de-siete-nuevos-parques-solares.pdf" TargetMode="External"/><Relationship Id="rId2236" Type="http://schemas.openxmlformats.org/officeDocument/2006/relationships/hyperlink" Target="https://chrdivulgar.org/2026/FEBRERO/06/Semana%202.pdf" TargetMode="External"/><Relationship Id="rId2443" Type="http://schemas.openxmlformats.org/officeDocument/2006/relationships/hyperlink" Target="https://nacionllanera.com/mercado-campesino-expomalocas-2026-meta-productores-fao-ecopetrol/" TargetMode="External"/><Relationship Id="rId2650" Type="http://schemas.openxmlformats.org/officeDocument/2006/relationships/hyperlink" Target="https://chrdivulgar.org/2026/FEBRERO/10/Portafolio-10-002-26-08.pdf" TargetMode="External"/><Relationship Id="rId2888" Type="http://schemas.openxmlformats.org/officeDocument/2006/relationships/hyperlink" Target="https://chrdivulgar.org/2026/FEBRERO/12/El%20Tiempo%201.pdf" TargetMode="External"/><Relationship Id="rId208" Type="http://schemas.openxmlformats.org/officeDocument/2006/relationships/hyperlink" Target="https://www.comunicandonoticias.com/2026/01/06/en-cartagena-ecopetrol-genero-440-empleos-con-programas-de-fortalecimiento-empresarial/" TargetMode="External"/><Relationship Id="rId415" Type="http://schemas.openxmlformats.org/officeDocument/2006/relationships/hyperlink" Target="https://www.chrdivulgar.org/2026/ENERO/16/melodiaenlinea-ecopetrol-aclara-presencia-de-hidrocarburos-en-rincon-del-penate-y-reafirma-su-compromiso-con-la-cienaga-el-llanito.pdf" TargetMode="External"/><Relationship Id="rId622" Type="http://schemas.openxmlformats.org/officeDocument/2006/relationships/hyperlink" Target="https://chrdivulgar.org/2026/ENERO/17/La%20Republica%201.pdf" TargetMode="External"/><Relationship Id="rId1045" Type="http://schemas.openxmlformats.org/officeDocument/2006/relationships/hyperlink" Target="https://www.facebook.com/share/p/1Bvttw9QEs/?mibextid=wwXIfr" TargetMode="External"/><Relationship Id="rId1252" Type="http://schemas.openxmlformats.org/officeDocument/2006/relationships/hyperlink" Target="https://chrdivulgar.org/2026/ENERO/25/diariodelcauca-co-ecopetrol-enfrenta-millonaria-sancion-de-la-dian.pdf" TargetMode="External"/><Relationship Id="rId1697" Type="http://schemas.openxmlformats.org/officeDocument/2006/relationships/hyperlink" Target="http://chrmonitoreo.org/ECOPETROL/2026/01/29/NOTA_01_COLMUNDO_AM_29-01-26_ECOP.mp3" TargetMode="External"/><Relationship Id="rId2303" Type="http://schemas.openxmlformats.org/officeDocument/2006/relationships/hyperlink" Target="http://chrmonitoreo.org/ECOPETROL/2026/02/04/NOTA_01_CARACOL_AM_04-02-26_ECOP.mp3" TargetMode="External"/><Relationship Id="rId2510" Type="http://schemas.openxmlformats.org/officeDocument/2006/relationships/hyperlink" Target="https://chrdivulgar.org/2026/FEBRERO/08/Tiempo-08-02-26-1.5.pdf" TargetMode="External"/><Relationship Id="rId2748" Type="http://schemas.openxmlformats.org/officeDocument/2006/relationships/hyperlink" Target="https://chrdivulgar.org/2026/FEBRERO/11/elquindiano-nestor-daniel-garcia-candidato-al-senado-pide-al-presidente-de-ecopetrol-dar-un-paso-al-costado.pdf" TargetMode="External"/><Relationship Id="rId2955" Type="http://schemas.openxmlformats.org/officeDocument/2006/relationships/hyperlink" Target="https://chrdivulgar.org/2026/FEBRERO/12/Emisora%20Atlantico.pdf" TargetMode="External"/><Relationship Id="rId927" Type="http://schemas.openxmlformats.org/officeDocument/2006/relationships/hyperlink" Target="https://chrdivulgar.org/2026/ENERO/23/Semana.pdf" TargetMode="External"/><Relationship Id="rId1112" Type="http://schemas.openxmlformats.org/officeDocument/2006/relationships/hyperlink" Target="https://www.elpolideportivo.com/2026/01/20/ecopetrol-impulsa-transformacion-social-en-cartagena-energia-limpia-salud-y-empleo-con-justicia-territorial/" TargetMode="External"/><Relationship Id="rId1557" Type="http://schemas.openxmlformats.org/officeDocument/2006/relationships/hyperlink" Target="https://chrdivulgar.org/2026/ENERO/30/democrata-ecopetrol-sopesa-enviar-crudo-por-covenas-para-esquivar-el-alza-de-tarifas-en-ecuador.pdf" TargetMode="External"/><Relationship Id="rId1764" Type="http://schemas.openxmlformats.org/officeDocument/2006/relationships/hyperlink" Target="https://www.facebook.com/agenciaopositivo/posts/pfbid0ScxzYZmGtN2a6kYuwXNShWGNz4bq9JjmUX9KSaViFj88UEMkuxGx3pAkvYhcChDdl?rdid=FnzZOjMJZNra0NIN" TargetMode="External"/><Relationship Id="rId1971" Type="http://schemas.openxmlformats.org/officeDocument/2006/relationships/hyperlink" Target="https://chrdivulgar.org/2026/FEBRERO/02/valoraanalitik-ecopetrol-frontera-energy-importar-gas.pdf" TargetMode="External"/><Relationship Id="rId2608" Type="http://schemas.openxmlformats.org/officeDocument/2006/relationships/hyperlink" Target="https://chrdivulgar.org/2026/FEBRERO/10/El%20Olfato.pdf" TargetMode="External"/><Relationship Id="rId2815" Type="http://schemas.openxmlformats.org/officeDocument/2006/relationships/hyperlink" Target="https://chrdivulgar.org/2026/FEBRERO/11/elespectador-defensa-de-ricardo-roa-senala-que-no-es-necesaria-su-renuncia-de-ecopetrol-tras-imputacion.pdf" TargetMode="External"/><Relationship Id="rId56" Type="http://schemas.openxmlformats.org/officeDocument/2006/relationships/hyperlink" Target="https://chrdivulgar.org/2026/ENERO/04/Tiempo-04-01-26-1.21.pdf" TargetMode="External"/><Relationship Id="rId1417" Type="http://schemas.openxmlformats.org/officeDocument/2006/relationships/hyperlink" Target="https://chrdivulgar.org/2026/ENERO/28/cronista-ecuador-ajusta-la-tarifa-del-crudo-colombiano-y-eleva-en-900-el-costo-de-transporte.pdf" TargetMode="External"/><Relationship Id="rId1624" Type="http://schemas.openxmlformats.org/officeDocument/2006/relationships/hyperlink" Target="http://chrmonitoreo.org/ECOPETROL/2026/01/26/NOTA_06_JAVERIANA_ESTEREO_AM_26-01-26_ECOP.mp3" TargetMode="External"/><Relationship Id="rId1831" Type="http://schemas.openxmlformats.org/officeDocument/2006/relationships/hyperlink" Target="https://radionoticiascasanare.com/inicio/ecopetrol-y-fao-impulsan-el-desarrollo-apicola-en-casanare-con-primera-gira-de-intercambio-de-experiencias/" TargetMode="External"/><Relationship Id="rId3077" Type="http://schemas.openxmlformats.org/officeDocument/2006/relationships/hyperlink" Target="https://chrdivulgar.org/2026/FEBRERO/13/valoraanalitik-proyecto-distribucion-electrica-refineria-barrancabermeja.pdf" TargetMode="External"/><Relationship Id="rId1929" Type="http://schemas.openxmlformats.org/officeDocument/2006/relationships/hyperlink" Target="https://chrdivulgar.org/2026/FEBRERO/03/corrillos-ecopetrol-y-frontera-energy-fortalecen-suministro-confiable-de-gas-natural-colombiano.pdf" TargetMode="External"/><Relationship Id="rId2093" Type="http://schemas.openxmlformats.org/officeDocument/2006/relationships/hyperlink" Target="https://chrdivulgar.org/2026/FEBRERO/05/elcolombiano-petro-trump-gasoducto-antonio-ricaurte-ecopetrol-pdvsa.pdf" TargetMode="External"/><Relationship Id="rId2398" Type="http://schemas.openxmlformats.org/officeDocument/2006/relationships/hyperlink" Target="https://www.instagram.com/p/DURQ07QlRhX/" TargetMode="External"/><Relationship Id="rId272" Type="http://schemas.openxmlformats.org/officeDocument/2006/relationships/hyperlink" Target="https://chrdivulgar.org/2026/ENERO/11/vanguardia-opinion-columnistas-2026-01-11-mini-balance-del-cambio-2022-2025.pdf" TargetMode="External"/><Relationship Id="rId577" Type="http://schemas.openxmlformats.org/officeDocument/2006/relationships/hyperlink" Target="https://www.stereonoticiasvillavicencio.com/desde-el-meta-ecopetrol-impulsa-energias-limpias-que-mueven-a-colombia/" TargetMode="External"/><Relationship Id="rId2160" Type="http://schemas.openxmlformats.org/officeDocument/2006/relationships/hyperlink" Target="https://chrdivulgar.org/2026/FEBRERO/05/lanacionweb-la-reactivacion-del-occidente-venezolano-puede-tener-un-protagonismo-colombiano.pdf" TargetMode="External"/><Relationship Id="rId2258" Type="http://schemas.openxmlformats.org/officeDocument/2006/relationships/hyperlink" Target="https://chrdivulgar.org/2026/FEBRERO/06/La%20Opinion.pdf" TargetMode="External"/><Relationship Id="rId3004" Type="http://schemas.openxmlformats.org/officeDocument/2006/relationships/hyperlink" Target="https://chrdivulgar.org/2026/FEBRERO/12/El%20Frente.pdf." TargetMode="External"/><Relationship Id="rId132" Type="http://schemas.openxmlformats.org/officeDocument/2006/relationships/hyperlink" Target="https://chrdivulgar.org/2026/ENERO/08/Tiempo-08-01-26-1.11.pdf" TargetMode="External"/><Relationship Id="rId784" Type="http://schemas.openxmlformats.org/officeDocument/2006/relationships/hyperlink" Target="https://www.chrdivulgar.org/2026/ENERO/20/laopinion-contraloria-reporto-hallazgos-por-86054-millones-en-contratos-de-ecopetrol.pdf" TargetMode="External"/><Relationship Id="rId991" Type="http://schemas.openxmlformats.org/officeDocument/2006/relationships/hyperlink" Target="http://chrmonitoreo.org/ECOPETROL/2026/01/20/NOTA_11_LA_FM_AM_21-01-25_ECOP.mp3" TargetMode="External"/><Relationship Id="rId1067" Type="http://schemas.openxmlformats.org/officeDocument/2006/relationships/hyperlink" Target="https://tsmnoticias.com/ecopetrol-e-invemar-firmaron-nuevo-acuerdo-para-estudiar-y-proteger-ecosistemas-del-caribe-colombiano/" TargetMode="External"/><Relationship Id="rId2020" Type="http://schemas.openxmlformats.org/officeDocument/2006/relationships/hyperlink" Target="https://chrdivulgar.org/2026/FEBRERO/03/notimerica-ecopetrol-frontera-energy-acuerdan-asegurar-suministro-gas-natural-colombia-partir-julio.pdf" TargetMode="External"/><Relationship Id="rId2465" Type="http://schemas.openxmlformats.org/officeDocument/2006/relationships/hyperlink" Target="https://chrdivulgar.org/2026/FEBRERO/07/nacioncolombia-definida-la-nueva-junta-directiva-de-ecopetrol.pdf" TargetMode="External"/><Relationship Id="rId2672" Type="http://schemas.openxmlformats.org/officeDocument/2006/relationships/hyperlink" Target="https://chrdivulgar.org/2026/FEBRERO/10/El%20Nuevo%20Siglo.pdf" TargetMode="External"/><Relationship Id="rId437" Type="http://schemas.openxmlformats.org/officeDocument/2006/relationships/hyperlink" Target="http://chrmonitoreo.org/ECOPETROL/2026/01/15/NOTA_03_CARACOL_DOS_PUNTOS_15-01-25_ECOP.mp3" TargetMode="External"/><Relationship Id="rId644" Type="http://schemas.openxmlformats.org/officeDocument/2006/relationships/hyperlink" Target="https://chrdivulgar.org/2026/ENERO/17/El%20Frente%201.pdf" TargetMode="External"/><Relationship Id="rId851" Type="http://schemas.openxmlformats.org/officeDocument/2006/relationships/hyperlink" Target="https://chrdivulgar.org/2026/ENERO/21/Mi%20Canal%202.pdf" TargetMode="External"/><Relationship Id="rId1274" Type="http://schemas.openxmlformats.org/officeDocument/2006/relationships/hyperlink" Target="https://chrdivulgar.org/2026/ENERO/26/elcolombiano-negocios-ecopetrol-lio-con-la-dian-iva-pago.pdf" TargetMode="External"/><Relationship Id="rId1481" Type="http://schemas.openxmlformats.org/officeDocument/2006/relationships/hyperlink" Target="https://chrdivulgar.org/2026/ENERO/29/Vanguardia.pdf" TargetMode="External"/><Relationship Id="rId1579" Type="http://schemas.openxmlformats.org/officeDocument/2006/relationships/hyperlink" Target="https://chrdivulgar.org/2026/ENERO/30/enlacetelevision-uso-elige-17-negociadores-para-dialogar-con-ecopetrol.pdf" TargetMode="External"/><Relationship Id="rId2118" Type="http://schemas.openxmlformats.org/officeDocument/2006/relationships/hyperlink" Target="https://chrdivulgar.org/2026/FEBRERO/05/pluralidadz-el-ambicioso-plan-de-petro-con-donald-trump.pdf" TargetMode="External"/><Relationship Id="rId2325" Type="http://schemas.openxmlformats.org/officeDocument/2006/relationships/hyperlink" Target="http://chrmonitoreo.org/ECOPETROL/2026/02/05/NOTA_03_LA_FM_AM_05-02-26_ECOP.mp3" TargetMode="External"/><Relationship Id="rId2532" Type="http://schemas.openxmlformats.org/officeDocument/2006/relationships/hyperlink" Target="https://chrdivulgar.org/2026/FEBRERO/10/Estrella%20Digital.pdf" TargetMode="External"/><Relationship Id="rId2977" Type="http://schemas.openxmlformats.org/officeDocument/2006/relationships/hyperlink" Target="https://chrdivulgar.org/2026/FEBRERO/12/Nacion%20Huilense.pdf" TargetMode="External"/><Relationship Id="rId504" Type="http://schemas.openxmlformats.org/officeDocument/2006/relationships/hyperlink" Target="https://www.facebook.com/share/v/1KSygT1uh6/" TargetMode="External"/><Relationship Id="rId711" Type="http://schemas.openxmlformats.org/officeDocument/2006/relationships/hyperlink" Target="https://www.chrdivulgar.org/2026/ENERO/19/juanpaz-en-riesgo-la-industria-petrolera-latinoamericana.pdf" TargetMode="External"/><Relationship Id="rId949" Type="http://schemas.openxmlformats.org/officeDocument/2006/relationships/hyperlink" Target="https://www.chrmonitoreo.com/ECOPETROL/Enero_2026/19/CARACOL_1_6_AM.mp4" TargetMode="External"/><Relationship Id="rId1134" Type="http://schemas.openxmlformats.org/officeDocument/2006/relationships/hyperlink" Target="https://www.facebook.com/share/p/17kTLwWc7B/" TargetMode="External"/><Relationship Id="rId1341" Type="http://schemas.openxmlformats.org/officeDocument/2006/relationships/hyperlink" Target="https://chrdivulgar.org/2026/ENERO/27/El%20Pais.pdf" TargetMode="External"/><Relationship Id="rId1786" Type="http://schemas.openxmlformats.org/officeDocument/2006/relationships/hyperlink" Target="https://tsmnoticias.com/mas-de-7-600-personas-participaron-en-las-acciones-pedagogicas-de-ecopetrol-en-el-huila-durante-2025/" TargetMode="External"/><Relationship Id="rId1993" Type="http://schemas.openxmlformats.org/officeDocument/2006/relationships/hyperlink" Target="https://chrdivulgar.org/2026/FEBRERO/03/dataifx-post-ecopetrol-y-frontera-energy-importaran-gas-traves-de-puerto-bahia-desde-2026.pdf" TargetMode="External"/><Relationship Id="rId2837" Type="http://schemas.openxmlformats.org/officeDocument/2006/relationships/hyperlink" Target="https://chrdivulgar.org/2026/FEBRERO/11/kchcomunicacion-oxigeno-exige-la-salida-de-ricardo-roa-de-la-presidencia-de-ecopetrol.pdf" TargetMode="External"/><Relationship Id="rId78" Type="http://schemas.openxmlformats.org/officeDocument/2006/relationships/hyperlink" Target="https://chrdivulgar.org/2026/ENERO/06/La%20Republica%201.pdf" TargetMode="External"/><Relationship Id="rId809" Type="http://schemas.openxmlformats.org/officeDocument/2006/relationships/hyperlink" Target="https://chrdivulgar.org/2026/ENERO/21/Vanguardia.pdf" TargetMode="External"/><Relationship Id="rId1201" Type="http://schemas.openxmlformats.org/officeDocument/2006/relationships/hyperlink" Target="https://www.facebook.com/story.php?story_fbid=1489764873153918&amp;id=100063612591933&amp;mibextid=wwXIfr&amp;rdid=ZDoLFWMAliYKturb" TargetMode="External"/><Relationship Id="rId1439" Type="http://schemas.openxmlformats.org/officeDocument/2006/relationships/hyperlink" Target="https://chrdivulgar.org/2026/ENERO/28/review-energy-solar-granja-solar-quifa-en-colombia-contara-con-81800-paneles-y-50-mw-de-capacidad.pdf" TargetMode="External"/><Relationship Id="rId1646" Type="http://schemas.openxmlformats.org/officeDocument/2006/relationships/hyperlink" Target="http://chrmonitoreo.org/ECOPETROL/2026/01/27/NOTA_06_BLU_RADIO_AM_27-01-26_ECOP.mp3" TargetMode="External"/><Relationship Id="rId1853" Type="http://schemas.openxmlformats.org/officeDocument/2006/relationships/hyperlink" Target="https://www.facebook.com/share/r/18EgFpvc9T/" TargetMode="External"/><Relationship Id="rId2904" Type="http://schemas.openxmlformats.org/officeDocument/2006/relationships/hyperlink" Target="https://chrdivulgar.org/2026/FEBRERO/12/Nacion%20Paisa.pdf" TargetMode="External"/><Relationship Id="rId3099" Type="http://schemas.openxmlformats.org/officeDocument/2006/relationships/hyperlink" Target="https://chrdivulgar.org/2026/FEBRERO/13/ecosdelcombeima-senadora-cabal-pide-salida-de-ricardo-roa-de-ecopetrol.pdf" TargetMode="External"/><Relationship Id="rId1506" Type="http://schemas.openxmlformats.org/officeDocument/2006/relationships/hyperlink" Target="https://chrdivulgar.org/2026/ENERO/29/El%20Tiempo.pdf" TargetMode="External"/><Relationship Id="rId1713" Type="http://schemas.openxmlformats.org/officeDocument/2006/relationships/hyperlink" Target="https://www.chrmonitoreo.com/ECOPETROL/Enero_2026/27/CARACOL_1_6_AM.mp4" TargetMode="External"/><Relationship Id="rId1920" Type="http://schemas.openxmlformats.org/officeDocument/2006/relationships/hyperlink" Target="https://chrdivulgar.org/2026/FEBRERO/03/elespectador-ecopetrol-y-frontera-energy-firman-acuerdo-para-asegurar-gas-natural-en-2026.pdf" TargetMode="External"/><Relationship Id="rId294" Type="http://schemas.openxmlformats.org/officeDocument/2006/relationships/hyperlink" Target="https://www.chrdivulgar.org/2026/ENERO/14/nacionhuilense-trabajadores-de-ecopetrol-piden-frenar-eleccion-de-su-representante-en-la-junta.pdf" TargetMode="External"/><Relationship Id="rId2182" Type="http://schemas.openxmlformats.org/officeDocument/2006/relationships/hyperlink" Target="https://chrdivulgar.org/2026/FEBRERO/05/semana-ecopetrol-tendra-su-asamblea-este-es-el-escenario-para-la-decision-que-tomaran-con-la-junta-directiva.pdf" TargetMode="External"/><Relationship Id="rId3026" Type="http://schemas.openxmlformats.org/officeDocument/2006/relationships/hyperlink" Target="https://chrdivulgar.org/2026/FEBRERO/13/estrelladigital-ecopetrol-barrancabermeja-ahorro-isa.pdf" TargetMode="External"/><Relationship Id="rId154" Type="http://schemas.openxmlformats.org/officeDocument/2006/relationships/hyperlink" Target="https://www.chrmonitoreo.com/ECOPETROL/Enero_2026/05/RCN_1_7_PM.mp4" TargetMode="External"/><Relationship Id="rId361" Type="http://schemas.openxmlformats.org/officeDocument/2006/relationships/hyperlink" Target="https://chrdivulgar.org/2026/ENERO/15/Semana.pdf" TargetMode="External"/><Relationship Id="rId599" Type="http://schemas.openxmlformats.org/officeDocument/2006/relationships/hyperlink" Target="https://huila7dias.com/mas-de-700-jovenes-fortalecen-la-participacion-y-la-inclusion-en-el-huila/" TargetMode="External"/><Relationship Id="rId2042" Type="http://schemas.openxmlformats.org/officeDocument/2006/relationships/hyperlink" Target="https://chrdivulgar.org/2026/FEBRERO/04/El%20Heraldo.pdf" TargetMode="External"/><Relationship Id="rId2487" Type="http://schemas.openxmlformats.org/officeDocument/2006/relationships/hyperlink" Target="https://chrdivulgar.org/2026/FEBRERO/07/360radio-ecopetrol-inicia-la-comercializacion-del-gas-que-llegara-por-cartagena-desde-2026.pdf" TargetMode="External"/><Relationship Id="rId2694" Type="http://schemas.openxmlformats.org/officeDocument/2006/relationships/hyperlink" Target="https://chrdivulgar.org/2026/FEBRERO/10/Caracol%20Radio%205.pdf" TargetMode="External"/><Relationship Id="rId459" Type="http://schemas.openxmlformats.org/officeDocument/2006/relationships/hyperlink" Target="https://www.instagram.com/p/DTdFDLvD7ds/?igsh=MXdwZWE2MnE2OXFpMw%3D%3D" TargetMode="External"/><Relationship Id="rId666" Type="http://schemas.openxmlformats.org/officeDocument/2006/relationships/hyperlink" Target="https://chrdivulgar.org/2026/ENERO/17/IFM%20Noticias.pdf" TargetMode="External"/><Relationship Id="rId873" Type="http://schemas.openxmlformats.org/officeDocument/2006/relationships/hyperlink" Target="https://chrdivulgar.org/2026/ENERO/22/huila7dias-ecopetrol-e-invemar-firmaron-nuevo-acuerdo-para-estudiar-y-proteger-ecosistemas-del-caribe-colombiano.pdf" TargetMode="External"/><Relationship Id="rId1089" Type="http://schemas.openxmlformats.org/officeDocument/2006/relationships/hyperlink" Target="https://www.facebook.com/100076350692647/posts/913289097892772/?rdid=n4vu8IqdhJVj7AIL" TargetMode="External"/><Relationship Id="rId1296" Type="http://schemas.openxmlformats.org/officeDocument/2006/relationships/hyperlink" Target="https://chrdivulgar.org/2026/ENERO/27/El%20Universo.pdf" TargetMode="External"/><Relationship Id="rId2347" Type="http://schemas.openxmlformats.org/officeDocument/2006/relationships/hyperlink" Target="http://chrmonitoreo.org/ECOPETROL/2026/02/06/NOTA_06_JAVERIANA_ESTEREO_AM_06-02-26_ECOP.mp3" TargetMode="External"/><Relationship Id="rId2554" Type="http://schemas.openxmlformats.org/officeDocument/2006/relationships/hyperlink" Target="https://chrdivulgar.org/2026/FEBRERO/10/Portafolio%202.pdf" TargetMode="External"/><Relationship Id="rId2999" Type="http://schemas.openxmlformats.org/officeDocument/2006/relationships/hyperlink" Target="https://chrdivulgar.org/2026/FEBRERO/12/Hoy%20Diario%20del%20Magdalena.pdf" TargetMode="External"/><Relationship Id="rId221" Type="http://schemas.openxmlformats.org/officeDocument/2006/relationships/hyperlink" Target="https://www.noticierocdn.com/ecopetrol-y-cubarral-llevaran-energia-solar-a-mas-de-600-personas-en-zonas-rurales-aisladas/" TargetMode="External"/><Relationship Id="rId319" Type="http://schemas.openxmlformats.org/officeDocument/2006/relationships/hyperlink" Target="https://chrdivulgar.org/2026/ENERO/15/IFM%20Noticias%201.pdf" TargetMode="External"/><Relationship Id="rId526" Type="http://schemas.openxmlformats.org/officeDocument/2006/relationships/hyperlink" Target="https://www.facebook.com/100064159982323/posts/1345613747587279/?rdid=Y1VbYaiQCKKt4Gun" TargetMode="External"/><Relationship Id="rId1156" Type="http://schemas.openxmlformats.org/officeDocument/2006/relationships/hyperlink" Target="https://www.facebook.com/share/r/1KqZ9P2RaM/" TargetMode="External"/><Relationship Id="rId1363" Type="http://schemas.openxmlformats.org/officeDocument/2006/relationships/hyperlink" Target="https://chrdivulgar.org/2026/ENERO/28/dataifx-ecopetrol-evalua-acciones-legales-tras-alza-de-tarifas-de-ecuador-para-transporte-de-crudo.pdf" TargetMode="External"/><Relationship Id="rId2207" Type="http://schemas.openxmlformats.org/officeDocument/2006/relationships/hyperlink" Target="https://chrdivulgar.org/2026/FEBRERO/06/Estrella%20Digital%201.pdf" TargetMode="External"/><Relationship Id="rId2761" Type="http://schemas.openxmlformats.org/officeDocument/2006/relationships/hyperlink" Target="https://chrdivulgar.org/2026/FEBRERO/11/infobae-presidente-de-la-uso-afirmo-que-la-decision-sobre-la-permanencia-de-ricardo-roa-corresponde-a-la-junta-directiva-de-ecopetrol.pdf" TargetMode="External"/><Relationship Id="rId2859" Type="http://schemas.openxmlformats.org/officeDocument/2006/relationships/hyperlink" Target="https://chrdivulgar.org/2026/FEBRERO/11/valoraanalitik-utilidades-ecopetrol-4t-2025-morgan-stanley.pdf" TargetMode="External"/><Relationship Id="rId733" Type="http://schemas.openxmlformats.org/officeDocument/2006/relationships/hyperlink" Target="https://www.chrdivulgar.org/2026/ENERO/20/notipregonar-gobierno-alista-baja-en-el-precio-de-la-gasolina-tras-saldar-millonaria-deuda-con-ecopetrol.pdf" TargetMode="External"/><Relationship Id="rId940" Type="http://schemas.openxmlformats.org/officeDocument/2006/relationships/hyperlink" Target="https://chrdivulgar.org/2026/ENERO/23/Vanguardia.pdf" TargetMode="External"/><Relationship Id="rId1016" Type="http://schemas.openxmlformats.org/officeDocument/2006/relationships/hyperlink" Target="http://chrmonitoreo.org/ECOPETROL/2026/01/23/NOTA_04_CARACOL_AM_23-01-26_ECOP.mp3" TargetMode="External"/><Relationship Id="rId1570" Type="http://schemas.openxmlformats.org/officeDocument/2006/relationships/hyperlink" Target="https://chrdivulgar.org/2026/ENERO/30/bluradio-activan-plan-de-contingencia-en-san-vicente-de-chucuri-por-afloramiento-de-hidrocarburo.pdf" TargetMode="External"/><Relationship Id="rId1668" Type="http://schemas.openxmlformats.org/officeDocument/2006/relationships/hyperlink" Target="http://chrmonitoreo.org/ECOPETROL/2026/01/27/NOTA_17_CARACOL_AM_27-01-26_ECOP.mp3" TargetMode="External"/><Relationship Id="rId1875" Type="http://schemas.openxmlformats.org/officeDocument/2006/relationships/hyperlink" Target="https://chrdivulgar.org/2026/ENERO/31/Ad%20Hoc%20News.pdf" TargetMode="External"/><Relationship Id="rId2414" Type="http://schemas.openxmlformats.org/officeDocument/2006/relationships/hyperlink" Target="https://www.facebook.com/share/p/17rrQmLms6/?mibextid=wwXIfr" TargetMode="External"/><Relationship Id="rId2621" Type="http://schemas.openxmlformats.org/officeDocument/2006/relationships/hyperlink" Target="https://chrdivulgar.org/2026/FEBRERO/10/Diario%20Siglo%20XXI.pdf" TargetMode="External"/><Relationship Id="rId2719" Type="http://schemas.openxmlformats.org/officeDocument/2006/relationships/hyperlink" Target="https://chrdivulgar.org/2026/FEBRERO/10/Diario%20Siglo%20XXI.pdf" TargetMode="External"/><Relationship Id="rId800" Type="http://schemas.openxmlformats.org/officeDocument/2006/relationships/hyperlink" Target="https://chrdivulgar.org/2026/ENERO/21/Forbes%20Colombia.pdf" TargetMode="External"/><Relationship Id="rId1223" Type="http://schemas.openxmlformats.org/officeDocument/2006/relationships/hyperlink" Target="https://www.facebook.com/100053621643078/videos/854063450943713" TargetMode="External"/><Relationship Id="rId1430" Type="http://schemas.openxmlformats.org/officeDocument/2006/relationships/hyperlink" Target="https://chrdivulgar.org/2026/ENERO/28/ecosdelcombeima-en-el-dia-mundial-de-la-energia-ecopetrol-y-frontera-aumentan-su-capacidad-de-2026.pdf" TargetMode="External"/><Relationship Id="rId1528" Type="http://schemas.openxmlformats.org/officeDocument/2006/relationships/hyperlink" Target="https://chrdivulgar.org/2026/ENERO/30/democrata-ecopetrol-sopesa-enviar-crudo-por-covenas-para-esquivar-el-alza-de-tarifas-en-ecuador.pdf" TargetMode="External"/><Relationship Id="rId2926" Type="http://schemas.openxmlformats.org/officeDocument/2006/relationships/hyperlink" Target="https://chrdivulgar.org/2026/FEBRERO/12/Pasa%20la%20Voz.pdf" TargetMode="External"/><Relationship Id="rId3090" Type="http://schemas.openxmlformats.org/officeDocument/2006/relationships/hyperlink" Target="https://chrdivulgar.org/2026/FEBRERO/13/valoraanalitik-sindicato-mas-grande-ecopetrol-se-le-planta-petro-lanza-defensa-fracking-critica-inversion-venezuela.pdf" TargetMode="External"/><Relationship Id="rId1735" Type="http://schemas.openxmlformats.org/officeDocument/2006/relationships/hyperlink" Target="https://www.chrmonitoreo.com/ECOPETROL/Enero_2026/29/NOTI_1.mp4" TargetMode="External"/><Relationship Id="rId1942" Type="http://schemas.openxmlformats.org/officeDocument/2006/relationships/hyperlink" Target="https://chrdivulgar.org/2026/FEBRERO/03/estrelladigital-ecopetrol-frontera-gas-cartagena.pdf" TargetMode="External"/><Relationship Id="rId27" Type="http://schemas.openxmlformats.org/officeDocument/2006/relationships/hyperlink" Target="https://chrdivulgar.org/2026/ENERO/02/Colombiano-02_01_26-16.pdf" TargetMode="External"/><Relationship Id="rId1802" Type="http://schemas.openxmlformats.org/officeDocument/2006/relationships/hyperlink" Target="https://www.facebook.com/share/17tHaqZdCL/?mibextid=wwXIfr" TargetMode="External"/><Relationship Id="rId3048" Type="http://schemas.openxmlformats.org/officeDocument/2006/relationships/hyperlink" Target="https://chrdivulgar.org/2026/FEBRERO/13/canal1-piden-respetar-debido-proceso-a-presidente-de-ecopetrol.pdf" TargetMode="External"/><Relationship Id="rId176" Type="http://schemas.openxmlformats.org/officeDocument/2006/relationships/hyperlink" Target="https://chrdivulgar.org/2026/ENERO/10/Valora%20Analitik.pdf" TargetMode="External"/><Relationship Id="rId383" Type="http://schemas.openxmlformats.org/officeDocument/2006/relationships/hyperlink" Target="https://www.chrdivulgar.org/2026/ENERO/16/larepublica-empiezan-a-conocerse-fichas-para-elegir-nuevo-miembro-de-junta-directiva-de-ecopetrol.pdf" TargetMode="External"/><Relationship Id="rId590" Type="http://schemas.openxmlformats.org/officeDocument/2006/relationships/hyperlink" Target="https://www.facebook.com/story.php?story_fbid=122197320938562823&amp;id=61566884709086&amp;rdid=Go81YM4fg7RoAR7V" TargetMode="External"/><Relationship Id="rId2064" Type="http://schemas.openxmlformats.org/officeDocument/2006/relationships/hyperlink" Target="https://chrdivulgar.org/2026/FEBRERO/04/Forbes%20Colombia.pdf" TargetMode="External"/><Relationship Id="rId2271" Type="http://schemas.openxmlformats.org/officeDocument/2006/relationships/hyperlink" Target="https://chrdivulgar.org/2026/FEBRERO/06/Forbes%20Colombia.pdf" TargetMode="External"/><Relationship Id="rId3115" Type="http://schemas.openxmlformats.org/officeDocument/2006/relationships/hyperlink" Target="https://chrdivulgar.org/2026/FEBRERO/13/pluralidadz-produccion-de-petroleo-y-gas-en-colombia-cae-drasticamente-al-cierre-de-2025.pdf" TargetMode="External"/><Relationship Id="rId243" Type="http://schemas.openxmlformats.org/officeDocument/2006/relationships/hyperlink" Target="https://www.facebook.com/share/v/14W2NAGvz1i/?mibextid=wwXIfr" TargetMode="External"/><Relationship Id="rId450" Type="http://schemas.openxmlformats.org/officeDocument/2006/relationships/hyperlink" Target="https://www.chrmonitoreo.com/ECOPETROL/Enero_2026/15/CARACOL_1_6_AM.mp4" TargetMode="External"/><Relationship Id="rId688" Type="http://schemas.openxmlformats.org/officeDocument/2006/relationships/hyperlink" Target="https://chrdivulgar.org/2026/ENERO/17/El%20Heraldo%202.pdf" TargetMode="External"/><Relationship Id="rId895" Type="http://schemas.openxmlformats.org/officeDocument/2006/relationships/hyperlink" Target="https://chrdivulgar.org/2026/ENERO/22/dataifx-ecopetrol-e-invemar-firman-nuevo-acuerdo-para-investigacion-y-conservacion-marino-costera-en-la-2026.pdf" TargetMode="External"/><Relationship Id="rId1080" Type="http://schemas.openxmlformats.org/officeDocument/2006/relationships/hyperlink" Target="https://www.instagram.com/p/DT00J7fkTaR/?igsh=MXg2c2kwNnc1emU1ZA%3D%3D" TargetMode="External"/><Relationship Id="rId2131" Type="http://schemas.openxmlformats.org/officeDocument/2006/relationships/hyperlink" Target="https://chrdivulgar.org/2026/FEBRERO/05/noticierocdn-ecopetrol-y-alcaldia-de-acacias-mejoran-mas-de-11-kilometros-de-vias-rurales-para-siete-veredas.pdf" TargetMode="External"/><Relationship Id="rId2369" Type="http://schemas.openxmlformats.org/officeDocument/2006/relationships/hyperlink" Target="https://www.chrmonitoreo.com/ECOPETROL/Febrero_2026/05/PAGINA_2.mp4" TargetMode="External"/><Relationship Id="rId2576" Type="http://schemas.openxmlformats.org/officeDocument/2006/relationships/hyperlink" Target="https://chrdivulgar.org/2026/FEBRERO/10/Red%20+.pdf" TargetMode="External"/><Relationship Id="rId2783" Type="http://schemas.openxmlformats.org/officeDocument/2006/relationships/hyperlink" Target="https://chrdivulgar.org/2026/FEBRERO/11/bloomberglinea-lios-de-ricardo-roa-en-fiscalia-pasan-factura-a-accion-de-ecopetrol-en-bvc.pdf" TargetMode="External"/><Relationship Id="rId2990" Type="http://schemas.openxmlformats.org/officeDocument/2006/relationships/hyperlink" Target="https://chrdivulgar.org/2026/FEBRERO/12/El%20Tiempo%203.pdf" TargetMode="External"/><Relationship Id="rId103" Type="http://schemas.openxmlformats.org/officeDocument/2006/relationships/hyperlink" Target="https://www.chrdivulgar.org/2026/ENERO/07/lafm-ecopetrol-grupo-cibest-negociacion-acciones-bolsa-de-valores-de-colombia-hidrocarburos-economia.pdf" TargetMode="External"/><Relationship Id="rId310" Type="http://schemas.openxmlformats.org/officeDocument/2006/relationships/hyperlink" Target="https://chrdivulgar.org/2026/ENERO/15/Radio%20Hoy.pdf" TargetMode="External"/><Relationship Id="rId548" Type="http://schemas.openxmlformats.org/officeDocument/2006/relationships/hyperlink" Target="https://www.facebook.com/story.php?story_fbid=1410712164367808&amp;id=100062871140402&amp;rdid=TZ6ZMpE4X33xODaf" TargetMode="External"/><Relationship Id="rId755" Type="http://schemas.openxmlformats.org/officeDocument/2006/relationships/hyperlink" Target="https://www.chrdivulgar.org/2026/ENERO/20/noticiasrcn-contraloria-detecta-hallazgos-fiscales-por-86-054-millones-en-contratos-de-ecopetrol.pdf" TargetMode="External"/><Relationship Id="rId962" Type="http://schemas.openxmlformats.org/officeDocument/2006/relationships/hyperlink" Target="https://www.chrmonitoreo.com/ECOPETROL/Enero_2026/22/RTVC_1.mp4" TargetMode="External"/><Relationship Id="rId1178" Type="http://schemas.openxmlformats.org/officeDocument/2006/relationships/hyperlink" Target="https://web.facebook.com/story.php?story_fbid=1351561450325842&amp;id=100064159982323&amp;mibextid=wwXIfr&amp;rdid=5xUYBQklOCIFfzWl" TargetMode="External"/><Relationship Id="rId1385" Type="http://schemas.openxmlformats.org/officeDocument/2006/relationships/hyperlink" Target="https://chrdivulgar.org/2026/ENERO/28/Tiempo-28-01-26-1.8.pdf" TargetMode="External"/><Relationship Id="rId1592" Type="http://schemas.openxmlformats.org/officeDocument/2006/relationships/hyperlink" Target="https://www.chrmonitoreo.com/ECOPETROL/Enero_2026/27/CARACOL_3.mp4" TargetMode="External"/><Relationship Id="rId2229" Type="http://schemas.openxmlformats.org/officeDocument/2006/relationships/hyperlink" Target="https://chrdivulgar.org/2026/FEBRERO/06/Caracol%20Radio.pdf" TargetMode="External"/><Relationship Id="rId2436" Type="http://schemas.openxmlformats.org/officeDocument/2006/relationships/hyperlink" Target="https://www.facebook.com/share/p/17TrL9PSuW/" TargetMode="External"/><Relationship Id="rId2643" Type="http://schemas.openxmlformats.org/officeDocument/2006/relationships/hyperlink" Target="https://chrdivulgar.org/2026/FEBRERO/10/El%20Tiempo%202.pdf" TargetMode="External"/><Relationship Id="rId2850" Type="http://schemas.openxmlformats.org/officeDocument/2006/relationships/hyperlink" Target="https://chrdivulgar.org/2026/FEBRERO/11/semana-fijan-fecha-y-hora-para-la-imputacion-contra-ricardo-roa-por-compra-de-lujoso-apartamento-en-el-norte-de-bogota.pdf" TargetMode="External"/><Relationship Id="rId91" Type="http://schemas.openxmlformats.org/officeDocument/2006/relationships/hyperlink" Target="https://www.chrdivulgar.org/2026/ENERO/07/infobae-ecopetrol-encabeza-la-bolsa-de-valores-de-colombia-tras-registrar-fuerte-repunte-en-sus-acciones.pdf" TargetMode="External"/><Relationship Id="rId408" Type="http://schemas.openxmlformats.org/officeDocument/2006/relationships/hyperlink" Target="https://www.chrdivulgar.org/2026/ENERO/16/caracol-ecopetrol-invirtio-mas-de-70-mil-millones-en-proyectos-sociales-en-el-magdalena-medio-durante.pdf" TargetMode="External"/><Relationship Id="rId615" Type="http://schemas.openxmlformats.org/officeDocument/2006/relationships/hyperlink" Target="https://chrdivulgar.org/2026/ENERO/17/Hoy%20Diario%20del%20Magdalena.pdf" TargetMode="External"/><Relationship Id="rId822" Type="http://schemas.openxmlformats.org/officeDocument/2006/relationships/hyperlink" Target="https://chrdivulgar.org/2026/ENERO/21/Contra%20Punto.pdf" TargetMode="External"/><Relationship Id="rId1038" Type="http://schemas.openxmlformats.org/officeDocument/2006/relationships/hyperlink" Target="https://www.facebook.com/share/p/17kFwdQfTm/?mibextid=wwXIfr" TargetMode="External"/><Relationship Id="rId1245" Type="http://schemas.openxmlformats.org/officeDocument/2006/relationships/hyperlink" Target="https://chrdivulgar.org/2026/ENERO/25/Semana-24-01-25-14.pdf" TargetMode="External"/><Relationship Id="rId1452" Type="http://schemas.openxmlformats.org/officeDocument/2006/relationships/hyperlink" Target="https://chrdivulgar.org/2026/ENERO/28/cartagenaaldia-unidad-movil-de-salud-de-ecopetrol-fortalece-deteccion-temprana-de-enfermedades-en-cartagena.pdf" TargetMode="External"/><Relationship Id="rId1897" Type="http://schemas.openxmlformats.org/officeDocument/2006/relationships/hyperlink" Target="https://chrdivulgar.org/2026/FEBRERO/01/primeraedicioncol-ecopetrol-y-empresas-colombianas-podrian-retomar-operaciones-en-venezuela.pdf" TargetMode="External"/><Relationship Id="rId2503" Type="http://schemas.openxmlformats.org/officeDocument/2006/relationships/hyperlink" Target="https://chrdivulgar.org/2026/FEBRERO/08/radiosantafe-asamblea-extraordinaria-de-ecopetrol-eligio-a-los-tres-renglones-de-la-junta-directiva-que-hacian-falta.pdf" TargetMode="External"/><Relationship Id="rId2948" Type="http://schemas.openxmlformats.org/officeDocument/2006/relationships/hyperlink" Target="https://chrdivulgar.org/2026/FEBRERO/12/Republica-12-02-26-01.pdf" TargetMode="External"/><Relationship Id="rId1105" Type="http://schemas.openxmlformats.org/officeDocument/2006/relationships/hyperlink" Target="https://www.facebook.com/100085534418233/posts/845825024945304/?mibextid=wwXIfr&amp;rdid=PeAfdudexkZT36BI" TargetMode="External"/><Relationship Id="rId1312" Type="http://schemas.openxmlformats.org/officeDocument/2006/relationships/hyperlink" Target="https://chrdivulgar.org/2026/ENERO/27/El%20Comercio.pdf" TargetMode="External"/><Relationship Id="rId1757" Type="http://schemas.openxmlformats.org/officeDocument/2006/relationships/hyperlink" Target="https://www.vanguardia.com/economia/local/2026/01/28/alertan-sobre-deficit-de-gas-para-2026-cuales-son-las-salidas/?fbclid=IwY2xjawPoTX1leHRuA2FlbQIxMABicmlkETFaQjFTeHhCcXpROWR6ejNqc3J0YwZhcHBfaWQQMjIyMDM5MTc4ODIwMDg5MgABHprrOwA5tomYYxBJ42u_vTALlYoxS426mZkIUoW66N9YFyIae_FqIzbwKk2N_aem_scXsC4OHNnVUuyylQpqubQ" TargetMode="External"/><Relationship Id="rId1964" Type="http://schemas.openxmlformats.org/officeDocument/2006/relationships/hyperlink" Target="https://chrdivulgar.org/2026/FEBRERO/03/vickycaribe-ecopetrol-y-frontera-energy-fortalecen-el-abastecimiento-de-gas-natural-en-colombia.pdf" TargetMode="External"/><Relationship Id="rId2710" Type="http://schemas.openxmlformats.org/officeDocument/2006/relationships/hyperlink" Target="https://chrdivulgar.org/2026/FEBRERO/10/Seguimiento.co.pdf" TargetMode="External"/><Relationship Id="rId2808" Type="http://schemas.openxmlformats.org/officeDocument/2006/relationships/hyperlink" Target="https://chrdivulgar.org/2026/FEBRERO/11/cesarnoticias-decision-sobre-posible-salida-de-ricardo-roa-de-ecopetrol-la-debe-tomar-la-junta-directiva-uso.pdf" TargetMode="External"/><Relationship Id="rId49" Type="http://schemas.openxmlformats.org/officeDocument/2006/relationships/hyperlink" Target="https://chrdivulgar.org/2026/ENERO/03/diariodelsur-co-india-compra-por-primera-vez-crudo-colombiano-bajo-contrato-con-ecopetrol.pdf" TargetMode="External"/><Relationship Id="rId1617" Type="http://schemas.openxmlformats.org/officeDocument/2006/relationships/hyperlink" Target="http://chrmonitoreo.org/ECOPETROL/2026/01/26/NOTA_02_BLU_BUCARAMANGA_RADIO_AM_26-01-26_ECOP.mp3" TargetMode="External"/><Relationship Id="rId1824" Type="http://schemas.openxmlformats.org/officeDocument/2006/relationships/hyperlink" Target="https://eldiariodelllano.com/ecopetrol-y-fao-impulsan-desarrollo-apicola-en-casanare-con-primera-gira-de-intercambio-de-experiencias/" TargetMode="External"/><Relationship Id="rId198" Type="http://schemas.openxmlformats.org/officeDocument/2006/relationships/hyperlink" Target="https://www.facebook.com/share/v/1BVDBmhekM/?mibextid=wwXIfr" TargetMode="External"/><Relationship Id="rId2086" Type="http://schemas.openxmlformats.org/officeDocument/2006/relationships/hyperlink" Target="https://chrdivulgar.org/2026/FEBRERO/05/aporrea-internacionales.pdf" TargetMode="External"/><Relationship Id="rId2293" Type="http://schemas.openxmlformats.org/officeDocument/2006/relationships/hyperlink" Target="http://chrmonitoreo.org/ECOPETROL/2026/02/02/NOTA_04_CARACOL_AM_02-02-26_ECOP.mp3" TargetMode="External"/><Relationship Id="rId2598" Type="http://schemas.openxmlformats.org/officeDocument/2006/relationships/hyperlink" Target="https://chrdivulgar.org/2026/FEBRERO/10/Cable%20Noticias.pdf" TargetMode="External"/><Relationship Id="rId265" Type="http://schemas.openxmlformats.org/officeDocument/2006/relationships/hyperlink" Target="https://www.stereonoticiasvillavicencio.com/ecopetrol-y-la-alcaldia-de-cubarral-instalaran-sistemas-de-energia-solar-para-beneficiar-a-mas-de-600-personas/" TargetMode="External"/><Relationship Id="rId472" Type="http://schemas.openxmlformats.org/officeDocument/2006/relationships/hyperlink" Target="https://www.facebook.com/story.php?story_fbid=1446941677436400&amp;id=100063617437011&amp;rdid=g6SkPA8AFr6DuO9t" TargetMode="External"/><Relationship Id="rId2153" Type="http://schemas.openxmlformats.org/officeDocument/2006/relationships/hyperlink" Target="https://chrdivulgar.org/2026/FEBRERO/05/diarioelregionaldelzulia-petro-pide-a-trump-levantar-sanciones-para-reactivar-negocios-entre-ecopetrol-y-pdvsa.pdf" TargetMode="External"/><Relationship Id="rId2360" Type="http://schemas.openxmlformats.org/officeDocument/2006/relationships/hyperlink" Target="https://www.chrmonitoreo.com/ECOPETROL/Febrero_2026/03/PAGINA_1.mp4" TargetMode="External"/><Relationship Id="rId125" Type="http://schemas.openxmlformats.org/officeDocument/2006/relationships/hyperlink" Target="https://chrdivulgar.org/2026/ENERO/08/Tiempo-08-01-26-1.10.pdf" TargetMode="External"/><Relationship Id="rId332" Type="http://schemas.openxmlformats.org/officeDocument/2006/relationships/hyperlink" Target="https://chrdivulgar.org/2026/ENERO/13/valoraanalitik-ee-uu-venezuela-gas-ecopetrol-2026-01-13-06_59_13.pdf" TargetMode="External"/><Relationship Id="rId777" Type="http://schemas.openxmlformats.org/officeDocument/2006/relationships/hyperlink" Target="https://www.chrdivulgar.org/2026/ENERO/20/hoydiariodelmagdalena-hallazgos-por-86-054-millones-hizo-contraloria-en-contratos-de-ecopetrol.pdf" TargetMode="External"/><Relationship Id="rId984" Type="http://schemas.openxmlformats.org/officeDocument/2006/relationships/hyperlink" Target="http://chrmonitoreo.org/ECOPETROL/2026/01/20/NOTA_07_JAVERIANA_ESTEREO_AM_20-01-26_ECOP.mp3" TargetMode="External"/><Relationship Id="rId2013" Type="http://schemas.openxmlformats.org/officeDocument/2006/relationships/hyperlink" Target="https://chrdivulgar.org/2026/FEBRERO/03/lagrannoticia-ecopetrol-y-frontera-energy-firman-acuerdo-estrategico-para-la-contratacion-de-servicios-de-regasificacion-en-el-caribe.pdf" TargetMode="External"/><Relationship Id="rId2220" Type="http://schemas.openxmlformats.org/officeDocument/2006/relationships/hyperlink" Target="https://chrdivulgar.org/2026/FEBRERO/06/El%20Nuevo%20Siglo.pdf" TargetMode="External"/><Relationship Id="rId2458" Type="http://schemas.openxmlformats.org/officeDocument/2006/relationships/hyperlink" Target="https://chrdivulgar.org/2026/FEBRERO/06/Republica-06-02-26-02.pdf" TargetMode="External"/><Relationship Id="rId2665" Type="http://schemas.openxmlformats.org/officeDocument/2006/relationships/hyperlink" Target="https://chrdivulgar.org/2026/FEBRERO/10/La%20FM.pdf" TargetMode="External"/><Relationship Id="rId2872" Type="http://schemas.openxmlformats.org/officeDocument/2006/relationships/hyperlink" Target="https://chrdivulgar.org/2026/FEBRERO/12/Bloomberg%20Linea.pdf" TargetMode="External"/><Relationship Id="rId637" Type="http://schemas.openxmlformats.org/officeDocument/2006/relationships/hyperlink" Target="https://chrdivulgar.org/2026/ENERO/17/Cambio%20Colombia.pdf" TargetMode="External"/><Relationship Id="rId844" Type="http://schemas.openxmlformats.org/officeDocument/2006/relationships/hyperlink" Target="https://chrdivulgar.org/2026/ENERO/21/Ondas%20del%20Porvenir.pdf" TargetMode="External"/><Relationship Id="rId1267" Type="http://schemas.openxmlformats.org/officeDocument/2006/relationships/hyperlink" Target="https://chrdivulgar.org/2026/ENERO/26/lafm-dian-ecopetrol-impuestos-trabajadores-sindicalizados-.pdf" TargetMode="External"/><Relationship Id="rId1474" Type="http://schemas.openxmlformats.org/officeDocument/2006/relationships/hyperlink" Target="https://chrdivulgar.org/2026/ENERO/29/El%20Nuevo%20Siglo.pdf" TargetMode="External"/><Relationship Id="rId1681" Type="http://schemas.openxmlformats.org/officeDocument/2006/relationships/hyperlink" Target="http://chrmonitoreo.org/ECOPETROL/2026/01/28/NOTA_02_CARACOL_AM_28-01-26_ECOP.mp3" TargetMode="External"/><Relationship Id="rId2318" Type="http://schemas.openxmlformats.org/officeDocument/2006/relationships/hyperlink" Target="http://chrmonitoreo.org/ECOPETROL/2026/02/04/NOTA_08_LA_LUCIERNAGA_04-02-26.mp3" TargetMode="External"/><Relationship Id="rId2525" Type="http://schemas.openxmlformats.org/officeDocument/2006/relationships/hyperlink" Target="https://chrdivulgar.org/2026/FEBRERO/09/lapoliticaonline-el-enviado-de-delcy-rodriguez-a-estados-unidos-ya-habla-de-privatizar-una-parte-de-pdvsa.pdf" TargetMode="External"/><Relationship Id="rId2732" Type="http://schemas.openxmlformats.org/officeDocument/2006/relationships/hyperlink" Target="https://chrdivulgar.org/2026/FEBRERO/11/caracol-ricardo-roa-sera-imputado-el-11-de-marzo-por-presunto-trafico-de-influencias.pdf" TargetMode="External"/><Relationship Id="rId704" Type="http://schemas.openxmlformats.org/officeDocument/2006/relationships/hyperlink" Target="https://chrdivulgar.org/2026/ENERO/18/investing-news-ecopetrol-announces-employee-elected-to-board-of-directors.pdf" TargetMode="External"/><Relationship Id="rId911" Type="http://schemas.openxmlformats.org/officeDocument/2006/relationships/hyperlink" Target="https://chrdivulgar.org/2026/ENERO/22/elfrente-hallan-millonarias-irregularidades-en-contratos-de-ecopetrol-hay-mas-de-86-mil-millones-embolatados.pdf" TargetMode="External"/><Relationship Id="rId1127" Type="http://schemas.openxmlformats.org/officeDocument/2006/relationships/hyperlink" Target="https://www.facebook.com/reel/761334733681518" TargetMode="External"/><Relationship Id="rId1334" Type="http://schemas.openxmlformats.org/officeDocument/2006/relationships/hyperlink" Target="https://chrdivulgar.org/2026/ENERO/27/La%20FM.pdf" TargetMode="External"/><Relationship Id="rId1541" Type="http://schemas.openxmlformats.org/officeDocument/2006/relationships/hyperlink" Target="https://chrdivulgar.org/2026/ENERO/30/bluradio-activan-plan-de-contingencia-en-san-vicente-de-chucuri-por-afloramiento-de-hidrocarburo.pdf" TargetMode="External"/><Relationship Id="rId1779" Type="http://schemas.openxmlformats.org/officeDocument/2006/relationships/hyperlink" Target="https://www.facebook.com/61575535271727/posts/122163553616851175/?rdid=MGRapt1O2CjnnaDm" TargetMode="External"/><Relationship Id="rId1986" Type="http://schemas.openxmlformats.org/officeDocument/2006/relationships/hyperlink" Target="https://chrdivulgar.org/2026/FEBRERO/03/larepublica-ecopetrol-y-frontera-energy-firman-acuerdo-de-servicios-de-regasificacion-en-cartagena.pdf" TargetMode="External"/><Relationship Id="rId40" Type="http://schemas.openxmlformats.org/officeDocument/2006/relationships/hyperlink" Target="https://www.chrdivulgar.org/2026/ENERO/03/diariodelcauca-india-compra-por-primera-vez-crudo-colombiano-bajo-contrato-con-ecopetrol.pdf" TargetMode="External"/><Relationship Id="rId1401" Type="http://schemas.openxmlformats.org/officeDocument/2006/relationships/hyperlink" Target="https://chrdivulgar.org/2026/ENERO/28/noticiasvital-impulsa-ecopetrol-la-deteccion-temprana-de-enfermedades-con-mas-de-11-000-diagnosticos-en-cartagena.pdf" TargetMode="External"/><Relationship Id="rId1639" Type="http://schemas.openxmlformats.org/officeDocument/2006/relationships/hyperlink" Target="http://chrmonitoreo.org/ECOPETROL/2026/01/27/NOTA_02_CARACOL_AM_27-01-26_ECOP.mp3" TargetMode="External"/><Relationship Id="rId1846" Type="http://schemas.openxmlformats.org/officeDocument/2006/relationships/hyperlink" Target="https://www.facebook.com/share/p/17n493mFSp/" TargetMode="External"/><Relationship Id="rId3061" Type="http://schemas.openxmlformats.org/officeDocument/2006/relationships/hyperlink" Target="https://chrdivulgar.org/2026/FEBRERO/13/semana-esta-es-la-razon-por-la-que-los-mercados-prefieren-que-roa-siga-a-la-cabeza-de-ecopetrol-con-todo-y-sus-problemas-juridicos.pdf" TargetMode="External"/><Relationship Id="rId1706" Type="http://schemas.openxmlformats.org/officeDocument/2006/relationships/hyperlink" Target="http://chrmonitoreo.org/ECOPETROL/2026/01/30/NOTA_02_BLU_RADIO_AM_30-01-26_ECOP.mp3" TargetMode="External"/><Relationship Id="rId1913" Type="http://schemas.openxmlformats.org/officeDocument/2006/relationships/hyperlink" Target="https://chrdivulgar.org/2026/FEBRERO/02/pluralidadz-ecopetrol-evalua-nuevas-rutas-para-exportar-crudo-tras-aumento-de-tarifas-en-ecuador.pdf" TargetMode="External"/><Relationship Id="rId287" Type="http://schemas.openxmlformats.org/officeDocument/2006/relationships/hyperlink" Target="https://chrdivulgar.org/2026/ENERO/14/Tiempo-14-01-26-1.8.pdf" TargetMode="External"/><Relationship Id="rId494" Type="http://schemas.openxmlformats.org/officeDocument/2006/relationships/hyperlink" Target="https://www.facebook.com/share/17oftYik1i/?mibextid=wwXIfr" TargetMode="External"/><Relationship Id="rId2175" Type="http://schemas.openxmlformats.org/officeDocument/2006/relationships/hyperlink" Target="https://chrdivulgar.org/2026/FEBRERO/05/cambiocolombia-victoria-uwa-anulan-licencia-ambiental-de-proyecto-de-exploracion-de-ecopetrol-por-falta-de-consulta-.pdf" TargetMode="External"/><Relationship Id="rId2382" Type="http://schemas.openxmlformats.org/officeDocument/2006/relationships/hyperlink" Target="https://www.chrmonitoreo.com/ECOPETROL/Febrero_2026/03/PAGINA_1.mp4" TargetMode="External"/><Relationship Id="rId3019" Type="http://schemas.openxmlformats.org/officeDocument/2006/relationships/hyperlink" Target="https://chrdivulgar.org/2026/FEBRERO/12/Semana%201.pdf" TargetMode="External"/><Relationship Id="rId147" Type="http://schemas.openxmlformats.org/officeDocument/2006/relationships/hyperlink" Target="http://chrmonitoreo.org/ECOPETROL/2026/01/09/NOTA_02_BLU_RADIO_AM_09-01-25_ECOP.mp3" TargetMode="External"/><Relationship Id="rId354" Type="http://schemas.openxmlformats.org/officeDocument/2006/relationships/hyperlink" Target="https://chrdivulgar.org/2026/ENERO/15/Infobae.pdf" TargetMode="External"/><Relationship Id="rId799" Type="http://schemas.openxmlformats.org/officeDocument/2006/relationships/hyperlink" Target="https://chrdivulgar.org/2026/ENERO/21/Investing.pdf" TargetMode="External"/><Relationship Id="rId1191" Type="http://schemas.openxmlformats.org/officeDocument/2006/relationships/hyperlink" Target="https://www.facebook.com/100091624322035/posts/831181956612608/?rdid=UDaGSeEG2q9epUiF" TargetMode="External"/><Relationship Id="rId2035" Type="http://schemas.openxmlformats.org/officeDocument/2006/relationships/hyperlink" Target="https://chrdivulgar.org/2026/FEBRERO/04/Portafolio%202.pdf" TargetMode="External"/><Relationship Id="rId2687" Type="http://schemas.openxmlformats.org/officeDocument/2006/relationships/hyperlink" Target="https://chrdivulgar.org/2026/FEBRERO/10/El%20Informador.pdf" TargetMode="External"/><Relationship Id="rId2894" Type="http://schemas.openxmlformats.org/officeDocument/2006/relationships/hyperlink" Target="https://chrdivulgar.org/2026/FEBRERO/12/Semana.pdf" TargetMode="External"/><Relationship Id="rId561" Type="http://schemas.openxmlformats.org/officeDocument/2006/relationships/hyperlink" Target="https://www.facebook.com/share/p/1TDduvH1Ga/?mibextid=wwXIfr" TargetMode="External"/><Relationship Id="rId659" Type="http://schemas.openxmlformats.org/officeDocument/2006/relationships/hyperlink" Target="https://chrdivulgar.org/2026/ENERO/17/Republica-17-01-26-03.pdf" TargetMode="External"/><Relationship Id="rId866" Type="http://schemas.openxmlformats.org/officeDocument/2006/relationships/hyperlink" Target="https://chrdivulgar.org/2026/ENERO/22/elespectador-ecopetrol-entre-las-80-petroleras-que-mas-emitieron-co-en-2024.pdf" TargetMode="External"/><Relationship Id="rId1289" Type="http://schemas.openxmlformats.org/officeDocument/2006/relationships/hyperlink" Target="https://chrdivulgar.org/2026/ENERO/27/La%20Hora.pdf" TargetMode="External"/><Relationship Id="rId1496" Type="http://schemas.openxmlformats.org/officeDocument/2006/relationships/hyperlink" Target="https://chrdivulgar.org/2026/ENERO/29/El%20Universal.pdf" TargetMode="External"/><Relationship Id="rId2242" Type="http://schemas.openxmlformats.org/officeDocument/2006/relationships/hyperlink" Target="https://chrdivulgar.org/2026/FEBRERO/06/Republica-06-02-26-05.pdf" TargetMode="External"/><Relationship Id="rId2547" Type="http://schemas.openxmlformats.org/officeDocument/2006/relationships/hyperlink" Target="https://chrdivulgar.org/2026/FEBRERO/10/El%20Tiempo%204.pdf" TargetMode="External"/><Relationship Id="rId214" Type="http://schemas.openxmlformats.org/officeDocument/2006/relationships/hyperlink" Target="https://www.vanguardia.com/santander/barrancabermeja/2026/01/05/comunidades-pesqueras-piden-acciones-para-evitar-varamiento-de-manaties-en-barrancabermeja/" TargetMode="External"/><Relationship Id="rId421" Type="http://schemas.openxmlformats.org/officeDocument/2006/relationships/hyperlink" Target="http://chrmonitoreo.org/ECOPETROL/2026/01/14/NOTA_02_GUAJIRA_1060_AM_14-01-25_ECOP.mp3" TargetMode="External"/><Relationship Id="rId519" Type="http://schemas.openxmlformats.org/officeDocument/2006/relationships/hyperlink" Target="https://web.facebook.com/photo/?fbid=864026359755927&amp;set=a.214193808072522" TargetMode="External"/><Relationship Id="rId1051" Type="http://schemas.openxmlformats.org/officeDocument/2006/relationships/hyperlink" Target="https://www.facebook.com/share/r/1EGCCVw7X4/" TargetMode="External"/><Relationship Id="rId1149" Type="http://schemas.openxmlformats.org/officeDocument/2006/relationships/hyperlink" Target="https://noticiasenlinea.com.co/ecopetrol-emprende-piedemonte-genero-mas-de-1-300-empleos-en-casanare/" TargetMode="External"/><Relationship Id="rId1356" Type="http://schemas.openxmlformats.org/officeDocument/2006/relationships/hyperlink" Target="https://chrdivulgar.org/2026/ENERO/28/portafolio-con-aumento-del-900-a-tarifa-para-transportar-crudo-por-oleoducto-transecuatoriano-se-impactaria-la-rentabilidad.pdf" TargetMode="External"/><Relationship Id="rId2102" Type="http://schemas.openxmlformats.org/officeDocument/2006/relationships/hyperlink" Target="https://chrdivulgar.org/2026/FEBRERO/05/infobae-gustavo-petro-le-propuso-a-donald-trump-que-ecopetrol-reactive-el-sector-energetico-en-venezuela-pregunto-por-que-no-se-habia-avanzado-antes.pdf" TargetMode="External"/><Relationship Id="rId2754" Type="http://schemas.openxmlformats.org/officeDocument/2006/relationships/hyperlink" Target="https://chrdivulgar.org/2026/FEBRERO/11/Universal-10_02_26-11.pdf" TargetMode="External"/><Relationship Id="rId2961" Type="http://schemas.openxmlformats.org/officeDocument/2006/relationships/hyperlink" Target="https://chrdivulgar.org/2026/FEBRERO/12/El%20Tiempo.pdf" TargetMode="External"/><Relationship Id="rId726" Type="http://schemas.openxmlformats.org/officeDocument/2006/relationships/hyperlink" Target="https://chrdivulgar.org/2026/ENERO/19/Portafolio-19-01-26-10.pdf" TargetMode="External"/><Relationship Id="rId933" Type="http://schemas.openxmlformats.org/officeDocument/2006/relationships/hyperlink" Target="https://chrdivulgar.org/2026/ENERO/23/Infobae.pdf" TargetMode="External"/><Relationship Id="rId1009" Type="http://schemas.openxmlformats.org/officeDocument/2006/relationships/hyperlink" Target="http://chrmonitoreo.org/ECOPETROL/2026/01/23/NOTA_01_LA_FM_AM_23-01-26_ECOP.mp3" TargetMode="External"/><Relationship Id="rId1563" Type="http://schemas.openxmlformats.org/officeDocument/2006/relationships/hyperlink" Target="https://chrdivulgar.org/2026/ENERO/30/noticiashoy-guerra-comercial-con-ecuador-impactaria-a-ecopetrol-pero-golpe-seria-mas-fuerte-para-el-sector-electrico-de-ese-pais.pdf" TargetMode="External"/><Relationship Id="rId1770" Type="http://schemas.openxmlformats.org/officeDocument/2006/relationships/hyperlink" Target="https://www.facebook.com/share/p/1En6tWn8e2/" TargetMode="External"/><Relationship Id="rId1868" Type="http://schemas.openxmlformats.org/officeDocument/2006/relationships/hyperlink" Target="https://chrdivulgar.org/2026/ENERO/31/Investing.pdf" TargetMode="External"/><Relationship Id="rId2407" Type="http://schemas.openxmlformats.org/officeDocument/2006/relationships/hyperlink" Target="https://www.instagram.com/p/DUY3DnVCIRD/" TargetMode="External"/><Relationship Id="rId2614" Type="http://schemas.openxmlformats.org/officeDocument/2006/relationships/hyperlink" Target="https://chrdivulgar.org/2026/FEBRERO/10/Bloomber%20Linea.pdf" TargetMode="External"/><Relationship Id="rId2821" Type="http://schemas.openxmlformats.org/officeDocument/2006/relationships/hyperlink" Target="https://chrdivulgar.org/2026/FEBRERO/11/Tiempo-11-02-26-1.9.pdf" TargetMode="External"/><Relationship Id="rId62" Type="http://schemas.openxmlformats.org/officeDocument/2006/relationships/hyperlink" Target="https://chrdivulgar.org/2026/ENERO/04/Tiempo-04-01-26-1.21.pdf" TargetMode="External"/><Relationship Id="rId1216" Type="http://schemas.openxmlformats.org/officeDocument/2006/relationships/hyperlink" Target="https://mundonoticias.com.co/inversiones-sociales-de-ecopetrol-beneficiaron-a-mas-de-17-mil-cartageneros-en-el-2025/" TargetMode="External"/><Relationship Id="rId1423" Type="http://schemas.openxmlformats.org/officeDocument/2006/relationships/hyperlink" Target="https://chrdivulgar.org/2026/ENERO/28/las2orillas-garrotazo-del-presidente-ecuatoriano-a-ecopetrol-costo-del-transporte-del-petroleo-hacia-el-puerto-de-esmeraldas.pdf" TargetMode="External"/><Relationship Id="rId1630" Type="http://schemas.openxmlformats.org/officeDocument/2006/relationships/hyperlink" Target="http://chrmonitoreo.org/ECOPETROL/2026/01/26/NOTA_09_LA_LUCIERNAGA_26-01-26_ECOP.mp3" TargetMode="External"/><Relationship Id="rId2919" Type="http://schemas.openxmlformats.org/officeDocument/2006/relationships/hyperlink" Target="https://chrdivulgar.org/2026/FEBRERO/12/Portafolio-12-02-26-11.pdf" TargetMode="External"/><Relationship Id="rId3083" Type="http://schemas.openxmlformats.org/officeDocument/2006/relationships/hyperlink" Target="https://chrdivulgar.org/2026/FEBRERO/13/noticiasenlinea-mas-de-5-mil-nuevos-usuarios-se-conectaran-a-la-red-de-gas-natural-domiciliario-en-saravena.pdf" TargetMode="External"/><Relationship Id="rId1728" Type="http://schemas.openxmlformats.org/officeDocument/2006/relationships/hyperlink" Target="https://www.chrmonitoreo.com/ECOPETROL/Enero_2026/27/RTVC_1.mp4" TargetMode="External"/><Relationship Id="rId1935" Type="http://schemas.openxmlformats.org/officeDocument/2006/relationships/hyperlink" Target="https://chrdivulgar.org/2026/FEBRERO/03/eldato-ecopetrol-y-frontera-energy-firman-acuerdo-estrategico-para-la-contratacion-de-servicios-de-regasificacion-en-el-caribe.pdf" TargetMode="External"/><Relationship Id="rId2197" Type="http://schemas.openxmlformats.org/officeDocument/2006/relationships/hyperlink" Target="https://chrdivulgar.org/2026/FEBRERO/06/Semana.pdf" TargetMode="External"/><Relationship Id="rId3010" Type="http://schemas.openxmlformats.org/officeDocument/2006/relationships/hyperlink" Target="https://chrdivulgar.org/2026/FEBRERO/12/Seguimiento.co.pdf" TargetMode="External"/><Relationship Id="rId169" Type="http://schemas.openxmlformats.org/officeDocument/2006/relationships/hyperlink" Target="https://www.chrmonitoreo.com/ECOPETROL/Enero_2026/08/PAGINA_1.mp4" TargetMode="External"/><Relationship Id="rId376" Type="http://schemas.openxmlformats.org/officeDocument/2006/relationships/hyperlink" Target="https://chrdivulgar.org/2026/ENERO/16/eltiempo-senadora-isabel-zuleta-dice-que-si-conoce-a-candidata.pdf" TargetMode="External"/><Relationship Id="rId583" Type="http://schemas.openxmlformats.org/officeDocument/2006/relationships/hyperlink" Target="https://www.facebook.com/share/p/181fkTsvTz/" TargetMode="External"/><Relationship Id="rId790" Type="http://schemas.openxmlformats.org/officeDocument/2006/relationships/hyperlink" Target="https://www.chrdivulgar.org/2026/ENERO/20/semana-cesar-eduardo-loza-nuevo-integrante-de-la-junta-directiva-de-ecopetrol-destaco-que-vender-el-permian-es-impactar-su-estabilidad.pdf" TargetMode="External"/><Relationship Id="rId2057" Type="http://schemas.openxmlformats.org/officeDocument/2006/relationships/hyperlink" Target="https://chrdivulgar.org/2026/FEBRERO/04/Portafolio-04-02-26.pdf" TargetMode="External"/><Relationship Id="rId2264" Type="http://schemas.openxmlformats.org/officeDocument/2006/relationships/hyperlink" Target="https://chrdivulgar.org/2026/FEBRERO/06/Agencia%20de%20Periodismo%20Investigativo.pdf" TargetMode="External"/><Relationship Id="rId2471" Type="http://schemas.openxmlformats.org/officeDocument/2006/relationships/hyperlink" Target="https://chrdivulgar.org/2026/FEBRERO/07/Republica-07-02-26-04.pdf" TargetMode="External"/><Relationship Id="rId3108" Type="http://schemas.openxmlformats.org/officeDocument/2006/relationships/hyperlink" Target="https://chrdivulgar.org/2026/FEBRERO/13/pulzo-fiscalia-toma-decision-con-mancera-por-apartamento-ricardo-roa-ecopetrol-.pdf" TargetMode="External"/><Relationship Id="rId4" Type="http://schemas.openxmlformats.org/officeDocument/2006/relationships/hyperlink" Target="https://chrdivulgar.org/2026/ENERO/01/brazilenergyinsight-indian-oil-buys-first-colombian-oil-under-ecopetrol-contract-sources-say-2026.pdf" TargetMode="External"/><Relationship Id="rId236" Type="http://schemas.openxmlformats.org/officeDocument/2006/relationships/hyperlink" Target="https://diariodelhuila.com/policia-desmantela-refinerias-clandestinas-en-zonas-del-pais/" TargetMode="External"/><Relationship Id="rId443" Type="http://schemas.openxmlformats.org/officeDocument/2006/relationships/hyperlink" Target="http://chrmonitoreo.org/ECOPETROL/2026/01/16/NOTA_03_CARACOL_AM_16-01-26_ECOP.mp3" TargetMode="External"/><Relationship Id="rId650" Type="http://schemas.openxmlformats.org/officeDocument/2006/relationships/hyperlink" Target="https://chrdivulgar.org/2026/ENERO/17/Republica-17-01-26-30.pdf" TargetMode="External"/><Relationship Id="rId888" Type="http://schemas.openxmlformats.org/officeDocument/2006/relationships/hyperlink" Target="https://chrdivulgar.org/2026/ENERO/22/stereonoticiasvillavicencio-ecopetrol-llego-a-mas-de-26-mil-personas-en-el-meta-a-traves-de-actividades-pedagogicas.pdf" TargetMode="External"/><Relationship Id="rId1073" Type="http://schemas.openxmlformats.org/officeDocument/2006/relationships/hyperlink" Target="https://web.facebook.com/permalink.php?story_fbid=pfbid0Y6sZYBQCyVPEZqmKFxFYK2YKgEKAEjbpS6WR9s52K7MEkxFdhWybMsy3ZqpTwCF7l&amp;id=100064300945222&amp;rdid=THMdzVEk5mhA96rQ" TargetMode="External"/><Relationship Id="rId1280" Type="http://schemas.openxmlformats.org/officeDocument/2006/relationships/hyperlink" Target="https://chrdivulgar.org/2026/ENERO/26/caracol-co-ecopetrol-e-invemar-se-unen-para-proteger-manglares-y-pastos-marinos-en-la-guajira.pdf" TargetMode="External"/><Relationship Id="rId2124" Type="http://schemas.openxmlformats.org/officeDocument/2006/relationships/hyperlink" Target="https://chrdivulgar.org/2026/FEBRERO/05/elnuevosiglo-regiones-incrementaron-sus-exportaciones.pdf" TargetMode="External"/><Relationship Id="rId2331" Type="http://schemas.openxmlformats.org/officeDocument/2006/relationships/hyperlink" Target="http://chrmonitoreo.org/ECOPETROL/2026/02/05/NOTA_06_CARACOL_MD_05-02-26_ECOP.mp3" TargetMode="External"/><Relationship Id="rId2569" Type="http://schemas.openxmlformats.org/officeDocument/2006/relationships/hyperlink" Target="https://chrdivulgar.org/2026/FEBRERO/10/El%20Heraldo.pdf" TargetMode="External"/><Relationship Id="rId2776" Type="http://schemas.openxmlformats.org/officeDocument/2006/relationships/hyperlink" Target="https://chrdivulgar.org/2026/FEBRERO/11/publimetro-ricardo-roa-no-renunciaria-pese-a-imputacion-de-la-fiscalia-no-tiene-sentido.pdf" TargetMode="External"/><Relationship Id="rId2983" Type="http://schemas.openxmlformats.org/officeDocument/2006/relationships/hyperlink" Target="https://chrdivulgar.org/2026/FEBRERO/12/Forbes%20Colombia.pdf" TargetMode="External"/><Relationship Id="rId303" Type="http://schemas.openxmlformats.org/officeDocument/2006/relationships/hyperlink" Target="https://chrdivulgar.org/2026/ENERO/15/Yariguies.pdf" TargetMode="External"/><Relationship Id="rId748" Type="http://schemas.openxmlformats.org/officeDocument/2006/relationships/hyperlink" Target="https://www.chrdivulgar.org/2026/ENERO/20/ifmnoticias-contraloria-detecto-hallazgos-fiscales-por-mas-de-86-000-millones-en-contratos-de-ecopetrol.pdf" TargetMode="External"/><Relationship Id="rId955" Type="http://schemas.openxmlformats.org/officeDocument/2006/relationships/hyperlink" Target="https://www.chrmonitoreo.com/ECOPETROL/Enero_2026/22/RTVC_1.mp4" TargetMode="External"/><Relationship Id="rId1140" Type="http://schemas.openxmlformats.org/officeDocument/2006/relationships/hyperlink" Target="https://www.facebook.com/share/p/16sYKnezqM/?mibextid=wwXIfr" TargetMode="External"/><Relationship Id="rId1378" Type="http://schemas.openxmlformats.org/officeDocument/2006/relationships/hyperlink" Target="https://chrdivulgar.org/2026/ENERO/28/eltiempo-ecopetrol-y-frontera-energy-construiran-granja-solar-de-50-mw-para-abastecer-de-energia-a-campos-petroleros-en-el-meta.pdf" TargetMode="External"/><Relationship Id="rId1585" Type="http://schemas.openxmlformats.org/officeDocument/2006/relationships/hyperlink" Target="https://www.chrmonitoreo.com/ECOPETROL/Enero_2026/25/RTVC_1.mp4" TargetMode="External"/><Relationship Id="rId1792" Type="http://schemas.openxmlformats.org/officeDocument/2006/relationships/hyperlink" Target="https://www.facebook.com/story.php?story_fbid=876697661822130&amp;id=100084457110822&amp;rdid=ViOteo11WsCc0tdX" TargetMode="External"/><Relationship Id="rId2429" Type="http://schemas.openxmlformats.org/officeDocument/2006/relationships/hyperlink" Target="https://www.facebook.com/share/r/1N28j5zKN1/" TargetMode="External"/><Relationship Id="rId2636" Type="http://schemas.openxmlformats.org/officeDocument/2006/relationships/hyperlink" Target="https://chrdivulgar.org/2026/FEBRERO/10/Caracol%20Radio.pdf" TargetMode="External"/><Relationship Id="rId2843" Type="http://schemas.openxmlformats.org/officeDocument/2006/relationships/hyperlink" Target="https://chrdivulgar.org/2026/FEBRERO/11/lafm-ricardo-roa-ecopetrol-uso-petrolera.pdf" TargetMode="External"/><Relationship Id="rId84" Type="http://schemas.openxmlformats.org/officeDocument/2006/relationships/hyperlink" Target="https://chrdivulgar.org/2026/ENERO/06/La%20Republica.pdf" TargetMode="External"/><Relationship Id="rId510" Type="http://schemas.openxmlformats.org/officeDocument/2006/relationships/hyperlink" Target="https://nacionhuilense.com/trabajadores-de-ecopetrol-piden-frenar-eleccion-de-su-representante-en-la-junta/" TargetMode="External"/><Relationship Id="rId608" Type="http://schemas.openxmlformats.org/officeDocument/2006/relationships/hyperlink" Target="https://www.facebook.com/story.php?story_fbid=1345564267588993&amp;id=100064062968339&amp;rdid=6tyGYwaE2J9bbYr3" TargetMode="External"/><Relationship Id="rId815" Type="http://schemas.openxmlformats.org/officeDocument/2006/relationships/hyperlink" Target="https://chrdivulgar.org/2026/ENERO/21/Mi%20Canal%202.pdf" TargetMode="External"/><Relationship Id="rId1238" Type="http://schemas.openxmlformats.org/officeDocument/2006/relationships/hyperlink" Target="https://chrdivulgar.org/2026/ENERO/24/360radio-ecopetrol-ratifica-disputa-con-la-dian-por-cobro-de-iva-a-importaciones-de-combustibles.pdf" TargetMode="External"/><Relationship Id="rId1445" Type="http://schemas.openxmlformats.org/officeDocument/2006/relationships/hyperlink" Target="https://chrdivulgar.org/2026/ENERO/28/valoraanalitik-tgi-ecopetrol-importacion-gas.pdf" TargetMode="External"/><Relationship Id="rId1652" Type="http://schemas.openxmlformats.org/officeDocument/2006/relationships/hyperlink" Target="http://chrmonitoreo.org/ECOPETROL/2026/01/27/NOTA_09_BLU_RADIO_AM_27-01-26_ECOP.mp3" TargetMode="External"/><Relationship Id="rId1000" Type="http://schemas.openxmlformats.org/officeDocument/2006/relationships/hyperlink" Target="http://chrmonitoreo.org/ECOPETROL/2026/01/21/NOTA_04_RADIO_NACIONAL_DE_COLOMBIA_MD_21-01-26_ECOP.mp3" TargetMode="External"/><Relationship Id="rId1305" Type="http://schemas.openxmlformats.org/officeDocument/2006/relationships/hyperlink" Target="https://chrdivulgar.org/2026/ENERO/27/Vanguardia.pdf" TargetMode="External"/><Relationship Id="rId1957" Type="http://schemas.openxmlformats.org/officeDocument/2006/relationships/hyperlink" Target="https://chrdivulgar.org/2026/FEBRERO/03/notimerica-ecopetrol-frontera-energy-acuerdan-asegurar-suministro-gas-natural-colombia-partir-julio.pdf" TargetMode="External"/><Relationship Id="rId2703" Type="http://schemas.openxmlformats.org/officeDocument/2006/relationships/hyperlink" Target="https://chrdivulgar.org/2026/FEBRERO/10/Kien%20y%20Ke.pdf" TargetMode="External"/><Relationship Id="rId2910" Type="http://schemas.openxmlformats.org/officeDocument/2006/relationships/hyperlink" Target="https://chrdivulgar.org/2026/FEBRERO/12/Valora%20Analitik%201.pdf" TargetMode="External"/><Relationship Id="rId1512" Type="http://schemas.openxmlformats.org/officeDocument/2006/relationships/hyperlink" Target="https://chrdivulgar.org/2026/ENERO/29/Prensa%20Libre.pdf" TargetMode="External"/><Relationship Id="rId1817" Type="http://schemas.openxmlformats.org/officeDocument/2006/relationships/hyperlink" Target="https://www.facebook.com/share/v/1awrKVHnYN/" TargetMode="External"/><Relationship Id="rId11" Type="http://schemas.openxmlformats.org/officeDocument/2006/relationships/hyperlink" Target="https://chrdivulgar.org/2026/ENERO/02/chemindigest-iocl-buys-first-colombian-crude-under-ecopetrol.pdf" TargetMode="External"/><Relationship Id="rId398" Type="http://schemas.openxmlformats.org/officeDocument/2006/relationships/hyperlink" Target="https://www.chrdivulgar.org/2026/ENERO/16/elheraldo-gobierno-menciono-dos-nombres-en-la-junta-de-ecopetrol-para-reemplazar-a-monica-de-greiff-y-guillermo-garcia-realpe.pdf" TargetMode="External"/><Relationship Id="rId2079" Type="http://schemas.openxmlformats.org/officeDocument/2006/relationships/hyperlink" Target="https://chrdivulgar.org/2026/FEBRERO/05/Tiempo-05-03-26-1.3.pdf" TargetMode="External"/><Relationship Id="rId3032" Type="http://schemas.openxmlformats.org/officeDocument/2006/relationships/hyperlink" Target="https://chrdivulgar.org/2026/FEBRERO/13/elciudadano-vamos-a-traer-gas-venezolano-muchisimo-mas-barato-petro-anuncia-giro-energetico-en-colombia.pdf" TargetMode="External"/><Relationship Id="rId160" Type="http://schemas.openxmlformats.org/officeDocument/2006/relationships/hyperlink" Target="https://www.chrmonitoreo.com/ECOPETROL/Enero_2026/08/PAGINA_2.mp4" TargetMode="External"/><Relationship Id="rId2286" Type="http://schemas.openxmlformats.org/officeDocument/2006/relationships/hyperlink" Target="https://chrdivulgar.org/2026/FEBRERO/06/Tiempo-06-02-26-1.8,1.pdf" TargetMode="External"/><Relationship Id="rId2493" Type="http://schemas.openxmlformats.org/officeDocument/2006/relationships/hyperlink" Target="https://chrdivulgar.org/2026/FEBRERO/07/mundonoticias-inicia-comercializacion-del-gas-que-se-importara-por-cartagena-a-traves-de-puerto-bahia.pdf" TargetMode="External"/><Relationship Id="rId258" Type="http://schemas.openxmlformats.org/officeDocument/2006/relationships/hyperlink" Target="https://enlacetelevision.com/2026/01/08/fenalco-pide-revisar-tarifas-tributarias-y-proteger-la-industria-petrolera/" TargetMode="External"/><Relationship Id="rId465" Type="http://schemas.openxmlformats.org/officeDocument/2006/relationships/hyperlink" Target="https://caracol.com.co/2026/01/14/hidrocarburos-en-sedimentos-de-la-cienaga-el-llanito-lo-que-dice-ambiente/" TargetMode="External"/><Relationship Id="rId672" Type="http://schemas.openxmlformats.org/officeDocument/2006/relationships/hyperlink" Target="https://chrdivulgar.org/2026/ENERO/17/El%20Heraldo.pdf" TargetMode="External"/><Relationship Id="rId1095" Type="http://schemas.openxmlformats.org/officeDocument/2006/relationships/hyperlink" Target="https://www.facebook.com/100064300945222/posts/1305752921578060/?rdid=bvp7zq7X4F09KdDh" TargetMode="External"/><Relationship Id="rId2146" Type="http://schemas.openxmlformats.org/officeDocument/2006/relationships/hyperlink" Target="https://chrdivulgar.org/2026/FEBRERO/05/eldiariodeguayana-petro-ofrece-a-trump-ayuda-de-ecopetrol-en-la-recuperacion-economica-de-venezuela.pdf" TargetMode="External"/><Relationship Id="rId2353" Type="http://schemas.openxmlformats.org/officeDocument/2006/relationships/hyperlink" Target="https://www.chrmonitoreo.com/ECOPETROL/Febrero_2026/02/CABLE_2.mp4" TargetMode="External"/><Relationship Id="rId2560" Type="http://schemas.openxmlformats.org/officeDocument/2006/relationships/hyperlink" Target="https://chrdivulgar.org/2026/FEBRERO/10/Blu%20Radio%202.pdf" TargetMode="External"/><Relationship Id="rId2798" Type="http://schemas.openxmlformats.org/officeDocument/2006/relationships/hyperlink" Target="https://chrdivulgar.org/2026/FEBRERO/11/prensalibrecasanare-suspensiun-de-gnv-a-estaciones-de-servicio-de-yopal-por-mantenimiento-en-floresa-este-fin-de-semana.pdf" TargetMode="External"/><Relationship Id="rId118" Type="http://schemas.openxmlformats.org/officeDocument/2006/relationships/hyperlink" Target="https://chrdivulgar.org/2026/ENERO/08/La%20Republica%201.pdf" TargetMode="External"/><Relationship Id="rId325" Type="http://schemas.openxmlformats.org/officeDocument/2006/relationships/hyperlink" Target="https://chrdivulgar.org/2026/ENERO/12/colombia-as-como-consigue-el-petroleo-colombia-y-cuanto-podria-afectar-que-eeuu-gestione-las-reservas-de-venezuela.pdf" TargetMode="External"/><Relationship Id="rId532" Type="http://schemas.openxmlformats.org/officeDocument/2006/relationships/hyperlink" Target="https://www.facebook.com/story.php?story_fbid=1426064982864535&amp;id=100063831408121&amp;mibextid=wwXIfr&amp;rdid=YHr7p7090ZjP3wRU" TargetMode="External"/><Relationship Id="rId977" Type="http://schemas.openxmlformats.org/officeDocument/2006/relationships/hyperlink" Target="http://chrmonitoreo.org/ECOPETROL/2026/01/20/NOTA_04_BLU_RADIO_AM_20-01-26_ECOP.mp3" TargetMode="External"/><Relationship Id="rId1162" Type="http://schemas.openxmlformats.org/officeDocument/2006/relationships/hyperlink" Target="https://www.stereonoticiasvillavicencio.com/abiertas-inscripciones-para-diplomado-gratuito-en-transicion-energetica-que-realizaran-unillanos-y-ecopetrol-en-el-meta/" TargetMode="External"/><Relationship Id="rId2006" Type="http://schemas.openxmlformats.org/officeDocument/2006/relationships/hyperlink" Target="https://chrdivulgar.org/2026/FEBRERO/03/europapress-ecopetrol-frontera-energy-acuerdan-asegurar-suministro-gas-natural-colombia-partir-julio.pdf" TargetMode="External"/><Relationship Id="rId2213" Type="http://schemas.openxmlformats.org/officeDocument/2006/relationships/hyperlink" Target="https://chrdivulgar.org/2026/FEBRERO/06/La%20FM.pdf" TargetMode="External"/><Relationship Id="rId2420" Type="http://schemas.openxmlformats.org/officeDocument/2006/relationships/hyperlink" Target="https://web.facebook.com/share/v/1JvJYjfKvk/?mibextid=wwXIfr" TargetMode="External"/><Relationship Id="rId2658" Type="http://schemas.openxmlformats.org/officeDocument/2006/relationships/hyperlink" Target="https://chrdivulgar.org/2026/FEBRERO/10/Blu%20Radio%202.pdf" TargetMode="External"/><Relationship Id="rId2865" Type="http://schemas.openxmlformats.org/officeDocument/2006/relationships/hyperlink" Target="https://chrdivulgar.org/2026/FEBRERO/11/estrelladigital-ecopetrol-regasificadora-pacifico-cierre.pdf" TargetMode="External"/><Relationship Id="rId837" Type="http://schemas.openxmlformats.org/officeDocument/2006/relationships/hyperlink" Target="https://chrdivulgar.org/2026/ENERO/21/El%20Heraldo.pdf" TargetMode="External"/><Relationship Id="rId1022" Type="http://schemas.openxmlformats.org/officeDocument/2006/relationships/hyperlink" Target="https://www.facebook.com/share/p/1Bs3E4HXiF/" TargetMode="External"/><Relationship Id="rId1467" Type="http://schemas.openxmlformats.org/officeDocument/2006/relationships/hyperlink" Target="https://chrdivulgar.org/2026/ENERO/29/El%20Economista.pdf" TargetMode="External"/><Relationship Id="rId1674" Type="http://schemas.openxmlformats.org/officeDocument/2006/relationships/hyperlink" Target="http://chrmonitoreo.org/ECOPETROL/2026/01/27/NOTA_20_LA_FM_MD_27-01-26_ECOP.mp3" TargetMode="External"/><Relationship Id="rId1881" Type="http://schemas.openxmlformats.org/officeDocument/2006/relationships/hyperlink" Target="https://chrdivulgar.org/2026/ENERO/31/Redimin.pdf" TargetMode="External"/><Relationship Id="rId2518" Type="http://schemas.openxmlformats.org/officeDocument/2006/relationships/hyperlink" Target="https://chrdivulgar.org/2026/FEBRERO/09/Republica-09-02-26-21.pdf" TargetMode="External"/><Relationship Id="rId2725" Type="http://schemas.openxmlformats.org/officeDocument/2006/relationships/hyperlink" Target="https://chrdivulgar.org/2026/FEBRERO/10/Emisora%20Atlantico.pdf" TargetMode="External"/><Relationship Id="rId2932" Type="http://schemas.openxmlformats.org/officeDocument/2006/relationships/hyperlink" Target="https://chrdivulgar.org/2026/FEBRERO/12/Mas%20Colombia.pdf" TargetMode="External"/><Relationship Id="rId904" Type="http://schemas.openxmlformats.org/officeDocument/2006/relationships/hyperlink" Target="https://chrdivulgar.org/2026/ENERO/22/tsmnoticias-ecopetrol-e-invemar-firmaron-nuevo-acuerdo-para-estudiar-y-proteger-ecosistemas-del-caribe-colombiano.pdf" TargetMode="External"/><Relationship Id="rId1327" Type="http://schemas.openxmlformats.org/officeDocument/2006/relationships/hyperlink" Target="https://chrdivulgar.org/2026/ENERO/27/Expreso%201.pdf" TargetMode="External"/><Relationship Id="rId1534" Type="http://schemas.openxmlformats.org/officeDocument/2006/relationships/hyperlink" Target="https://chrdivulgar.org/2026/ENERO/30/noticiashoy-guerra-comercial-con-ecuador-impactaria-a-ecopetrol-pero-golpe-seria-mas-fuerte-para-el-sector-electrico-de-ese-pais.pdf" TargetMode="External"/><Relationship Id="rId1741" Type="http://schemas.openxmlformats.org/officeDocument/2006/relationships/hyperlink" Target="https://www.instagram.com/reels/DUAz9o3jab5/" TargetMode="External"/><Relationship Id="rId1979" Type="http://schemas.openxmlformats.org/officeDocument/2006/relationships/hyperlink" Target="https://chrdivulgar.org/2026/FEBRERO/02/aporrea-org-amp-venezuelaexterior-.pdf" TargetMode="External"/><Relationship Id="rId33" Type="http://schemas.openxmlformats.org/officeDocument/2006/relationships/hyperlink" Target="https://www.facebook.com/share/p/1VzHdbeyix/" TargetMode="External"/><Relationship Id="rId1601" Type="http://schemas.openxmlformats.org/officeDocument/2006/relationships/hyperlink" Target="https://www.chrmonitoreo.com/ECOPETROL/Enero_2026/27/RCN_4_6_AM.mp4" TargetMode="External"/><Relationship Id="rId1839" Type="http://schemas.openxmlformats.org/officeDocument/2006/relationships/hyperlink" Target="https://www.stereonoticiasvillavicencio.com/ecopetrol-ahorra-mas-de-2-millones-de-dolares-con-modelo-de-economia-circular-en-meta/" TargetMode="External"/><Relationship Id="rId3054" Type="http://schemas.openxmlformats.org/officeDocument/2006/relationships/hyperlink" Target="https://chrdivulgar.org/2026/FEBRERO/13/forbes-por-que-los-inversionistas-ven-mas-riesgo-en-un-relevo-que-en-la-permanencia-de-ricardo-roa-en-ecopetrol.pdf" TargetMode="External"/><Relationship Id="rId182" Type="http://schemas.openxmlformats.org/officeDocument/2006/relationships/hyperlink" Target="https://miputumayo.com.co/2026/01/05/activado-plan-de-contingencia-por-incidente-operativo-en-valle-del-guamuez-en-el-marco-del-acuerdo-de-colaboracion-empresarial-area-sur-entre-ecopetrol-y-parex/" TargetMode="External"/><Relationship Id="rId1906" Type="http://schemas.openxmlformats.org/officeDocument/2006/relationships/hyperlink" Target="https://chrdivulgar.org/2026/FEBRERO/01/vanguardia-de-la-novela-a-la-realidad.pdf" TargetMode="External"/><Relationship Id="rId487" Type="http://schemas.openxmlformats.org/officeDocument/2006/relationships/hyperlink" Target="https://www.instagram.com/p/DTiTCuujekX/?igsh=MXRkeHJncGRzYTlrcg==" TargetMode="External"/><Relationship Id="rId694" Type="http://schemas.openxmlformats.org/officeDocument/2006/relationships/hyperlink" Target="https://chrdivulgar.org/2026/ENERO/18/infobae--monomeros-vuelve-al-radar-de-colombia.pdf" TargetMode="External"/><Relationship Id="rId2070" Type="http://schemas.openxmlformats.org/officeDocument/2006/relationships/hyperlink" Target="https://chrdivulgar.org/2026/FEBRERO/04/El%20Espectador.pdf" TargetMode="External"/><Relationship Id="rId2168" Type="http://schemas.openxmlformats.org/officeDocument/2006/relationships/hyperlink" Target="https://chrdivulgar.org/2026/FEBRERO/05/valoraanalitik-ecopetrol-confirma-que-busca-negociar-con-venezuela-pero-no-sera-pronto.pdf" TargetMode="External"/><Relationship Id="rId2375" Type="http://schemas.openxmlformats.org/officeDocument/2006/relationships/hyperlink" Target="https://www.chrmonitoreo.com/ECOPETROL/Febrero_2026/02/CABLE_2.mp4" TargetMode="External"/><Relationship Id="rId347" Type="http://schemas.openxmlformats.org/officeDocument/2006/relationships/hyperlink" Target="https://www.chrdivulgar.org/2026/ENERO/14/noticierocdn-el-meta-eje-de-la-transicion-energetica-ecopetrol-opera-parques-solares-con-capacidad-para-mover-a-miles-de-hogares.pdf" TargetMode="External"/><Relationship Id="rId999" Type="http://schemas.openxmlformats.org/officeDocument/2006/relationships/hyperlink" Target="http://chrmonitoreo.org/ECOPETROL/2026/01/21/NOTA_04_RADIO_NACIONAL_DE_COLOMBIA_MD_21-01-26_ECOP.mp3" TargetMode="External"/><Relationship Id="rId1184" Type="http://schemas.openxmlformats.org/officeDocument/2006/relationships/hyperlink" Target="https://www.facebook.com/100083409967356/posts/879386234851701/?rdid=mf0kxFhLojATxNJO" TargetMode="External"/><Relationship Id="rId2028" Type="http://schemas.openxmlformats.org/officeDocument/2006/relationships/hyperlink" Target="https://chrdivulgar.org/2026/FEBRERO/03/caracol-refineria-de-cartagena-carga-por-primera-vez-gasolina-en-buque-con-propulsion-eolica.pdf" TargetMode="External"/><Relationship Id="rId2582" Type="http://schemas.openxmlformats.org/officeDocument/2006/relationships/hyperlink" Target="https://chrdivulgar.org/2026/FEBRERO/10/Diario%20del%20Cauca%201.pdf" TargetMode="External"/><Relationship Id="rId2887" Type="http://schemas.openxmlformats.org/officeDocument/2006/relationships/hyperlink" Target="https://chrdivulgar.org/2026/FEBRERO/12/El%20Tiempo.pdf" TargetMode="External"/><Relationship Id="rId554" Type="http://schemas.openxmlformats.org/officeDocument/2006/relationships/hyperlink" Target="https://www.instagram.com/p/DTiLI9YDpbo/?igsh=NHpxNWQ0amUybWtp" TargetMode="External"/><Relationship Id="rId761" Type="http://schemas.openxmlformats.org/officeDocument/2006/relationships/hyperlink" Target="https://www.chrdivulgar.org/2026/ENERO/20/elnuevosiglo-precio-de-la-gasolina-bajara-300-partir-de-febrero.pdf" TargetMode="External"/><Relationship Id="rId859" Type="http://schemas.openxmlformats.org/officeDocument/2006/relationships/hyperlink" Target="https://chrdivulgar.org/2026/ENERO/21/Revista%20Capital.pdf" TargetMode="External"/><Relationship Id="rId1391" Type="http://schemas.openxmlformats.org/officeDocument/2006/relationships/hyperlink" Target="https://chrdivulgar.org/2026/ENERO/28/caracol-alerta-energetica-en-colombia-produccion-de-gas-cayo-116-y-la-de-petroleo-bajo.pdf" TargetMode="External"/><Relationship Id="rId1489" Type="http://schemas.openxmlformats.org/officeDocument/2006/relationships/hyperlink" Target="https://chrdivulgar.org/2026/ENERO/29/Valora%20Analitik%202.pdf" TargetMode="External"/><Relationship Id="rId1696" Type="http://schemas.openxmlformats.org/officeDocument/2006/relationships/hyperlink" Target="http://chrmonitoreo.org/ECOPETROL/2026/01/29/NOTA_01_COLMUNDO_AM_29-01-26_ECOP.mp3" TargetMode="External"/><Relationship Id="rId2235" Type="http://schemas.openxmlformats.org/officeDocument/2006/relationships/hyperlink" Target="https://chrdivulgar.org/2026/FEBRERO/06/Valora%20Analitik%202.pdf" TargetMode="External"/><Relationship Id="rId2442" Type="http://schemas.openxmlformats.org/officeDocument/2006/relationships/hyperlink" Target="https://www.facebook.com/share/v/17AcBK8kh9/?mibextid=wwXIfr" TargetMode="External"/><Relationship Id="rId207" Type="http://schemas.openxmlformats.org/officeDocument/2006/relationships/hyperlink" Target="https://www.elpolideportivo.com/2026/01/06/ecopetrol-emprende-cartagena-explota-en-empleos-ventas-y-suenos-hechos-realidad/" TargetMode="External"/><Relationship Id="rId414" Type="http://schemas.openxmlformats.org/officeDocument/2006/relationships/hyperlink" Target="https://www.chrdivulgar.org/2026/ENERO/16/infobae-saldo-del-fondo-de-estabilizacion-de-combustibles-cae-a-su-nivel-mas-bajo-en-cuatro-anos-segun-ecopetrol.pdf" TargetMode="External"/><Relationship Id="rId621" Type="http://schemas.openxmlformats.org/officeDocument/2006/relationships/hyperlink" Target="https://chrdivulgar.org/2026/ENERO/17/La%20Republica.pdf" TargetMode="External"/><Relationship Id="rId1044" Type="http://schemas.openxmlformats.org/officeDocument/2006/relationships/hyperlink" Target="https://www.facebook.com/share/p/1NBD6Aboav/?mibextid=wwXIfr" TargetMode="External"/><Relationship Id="rId1251" Type="http://schemas.openxmlformats.org/officeDocument/2006/relationships/hyperlink" Target="https://chrdivulgar.org/2026/ENERO/25/infobae-ecopetrol-enfrenta-millonaria-sancion-de-la-dian-por-iva.pdf" TargetMode="External"/><Relationship Id="rId1349" Type="http://schemas.openxmlformats.org/officeDocument/2006/relationships/hyperlink" Target="https://chrdivulgar.org/2026/ENERO/27/La%20Republica.pdf" TargetMode="External"/><Relationship Id="rId2302" Type="http://schemas.openxmlformats.org/officeDocument/2006/relationships/hyperlink" Target="http://chrmonitoreo.org/ECOPETROL/2026/02/03/NOTA_04_CARACOL_AM_03-02-26_ECOP.mp3" TargetMode="External"/><Relationship Id="rId2747" Type="http://schemas.openxmlformats.org/officeDocument/2006/relationships/hyperlink" Target="https://chrdivulgar.org/2026/FEBRERO/11/elpais-fiscalia-confirma-imputacion-de-cargos-a-ricardo-roa-por-trafico-de-influencias-y-violacion-de-topes-en-campana-presidencial.pdf" TargetMode="External"/><Relationship Id="rId2954" Type="http://schemas.openxmlformats.org/officeDocument/2006/relationships/hyperlink" Target="https://chrdivulgar.org/2026/FEBRERO/12/Torrijos%20Today.pdf" TargetMode="External"/><Relationship Id="rId719" Type="http://schemas.openxmlformats.org/officeDocument/2006/relationships/hyperlink" Target="https://chrdivulgar.org/2026/ENERO/19/caracol-mas-de-17-mil-cartageneros-fueron-beneficiados-con-las-inversiones-sociales-de-ecopetrol.pdf" TargetMode="External"/><Relationship Id="rId926" Type="http://schemas.openxmlformats.org/officeDocument/2006/relationships/hyperlink" Target="https://chrdivulgar.org/2026/ENERO/23/Enlace%20Television.pdf" TargetMode="External"/><Relationship Id="rId1111" Type="http://schemas.openxmlformats.org/officeDocument/2006/relationships/hyperlink" Target="https://x.com/rtvcnoticias/status/2013328789992837264?s=46" TargetMode="External"/><Relationship Id="rId1556" Type="http://schemas.openxmlformats.org/officeDocument/2006/relationships/hyperlink" Target="https://chrdivulgar.org/2026/ENERO/30/360radio-alza-en-tarifas-de-ecuador-lleva-a-ecopetrol-a-considerar-salida-del-crudo-por-covenas.pdf" TargetMode="External"/><Relationship Id="rId1763" Type="http://schemas.openxmlformats.org/officeDocument/2006/relationships/hyperlink" Target="https://www.facebook.com/alcaldiavalledelguamuez/posts/pfbid0N84bbA4bAsyh6jd8JGKQwBGXRDmw7tdZoy9PzGjcW9k5HEyjSfrGAe3NH7Mb3vQal?rdid=yLTrwrsXnsD5mAeZ" TargetMode="External"/><Relationship Id="rId1970" Type="http://schemas.openxmlformats.org/officeDocument/2006/relationships/hyperlink" Target="https://chrdivulgar.org/2026/FEBRERO/02/caracol-ecopetrol-firma-acuerdo-con-frontera-energy-para-asegurar-suministro-de-gas-natural-en-colombia.pdf" TargetMode="External"/><Relationship Id="rId2607" Type="http://schemas.openxmlformats.org/officeDocument/2006/relationships/hyperlink" Target="https://chrdivulgar.org/2026/FEBRERO/10/La%20Patria.pdf" TargetMode="External"/><Relationship Id="rId2814" Type="http://schemas.openxmlformats.org/officeDocument/2006/relationships/hyperlink" Target="https://chrdivulgar.org/2026/FEBRERO/11/elcolombiano-imputacion-ricardo-roa-ecopetrol-fiscalia-revive-promesa-renuncia.pdf" TargetMode="External"/><Relationship Id="rId55" Type="http://schemas.openxmlformats.org/officeDocument/2006/relationships/hyperlink" Target="https://chrdivulgar.org/2026/ENERO/04/hsbnoticias-india-compra-por-primera-vez-crudo-colombiano-bajo-contrato-con-ecopetrol.pdf" TargetMode="External"/><Relationship Id="rId1209" Type="http://schemas.openxmlformats.org/officeDocument/2006/relationships/hyperlink" Target="https://www.facebook.com/story.php?story_fbid=pfbid02GURnE3qjuxHbF9iTvnZVp93xJD2oa6xrDhiUx1eAHsDzd2ge97Bm2DriGGokcbeUl&amp;id=100063837391516&amp;_rdr" TargetMode="External"/><Relationship Id="rId1416" Type="http://schemas.openxmlformats.org/officeDocument/2006/relationships/hyperlink" Target="https://chrdivulgar.org/2026/ENERO/28/caracol-irracional-ecopetrol-por-anuncio-de-ecuador-de-subir-900-la-tarifa-transporte-de-crudo-colombiano.pdf" TargetMode="External"/><Relationship Id="rId1623" Type="http://schemas.openxmlformats.org/officeDocument/2006/relationships/hyperlink" Target="http://chrmonitoreo.org/ECOPETROL/2026/01/26/NOTA_05_JAVERIANA_ESTEREO_AM_26-01-26_ECOP.mp3" TargetMode="External"/><Relationship Id="rId1830" Type="http://schemas.openxmlformats.org/officeDocument/2006/relationships/hyperlink" Target="https://www.facebook.com/share/1KNRUdDZQv/?mibextid=wwXIfr%20&#128064;" TargetMode="External"/><Relationship Id="rId3076" Type="http://schemas.openxmlformats.org/officeDocument/2006/relationships/hyperlink" Target="https://chrdivulgar.org/2026/FEBRERO/13/pluralidadz-mia-isa-y-ecopetrol-terminan-obra-clave-que-reduce-fallas-electricas-en-refineria-de-barrancabermeja.pdf" TargetMode="External"/><Relationship Id="rId1928" Type="http://schemas.openxmlformats.org/officeDocument/2006/relationships/hyperlink" Target="https://chrdivulgar.org/2026/FEBRERO/03/caracol-ecopetrol-firma-acuerdo-con-frontera-energy-para-asegurar-suministro-de-gas-natural-en-colombia.pdf" TargetMode="External"/><Relationship Id="rId2092" Type="http://schemas.openxmlformats.org/officeDocument/2006/relationships/hyperlink" Target="https://chrdivulgar.org/2026/FEBRERO/05/elcapitalfinanciero-petro-ofrece-a-trump-la-ayuda-de-ecopetrol-para-la-reactivacion-energetica-de-venezuela.pdf" TargetMode="External"/><Relationship Id="rId271" Type="http://schemas.openxmlformats.org/officeDocument/2006/relationships/hyperlink" Target="https://chrdivulgar.org/2026/ENERO/11/hoydiariodelmagdalena-la-accion-de-ecopetrol-en-wall-street-ha-crecido-mas-de.pdf" TargetMode="External"/><Relationship Id="rId2397" Type="http://schemas.openxmlformats.org/officeDocument/2006/relationships/hyperlink" Target="https://www.facebook.com/share/p/1DNBLnhWGe/" TargetMode="External"/><Relationship Id="rId3003" Type="http://schemas.openxmlformats.org/officeDocument/2006/relationships/hyperlink" Target="https://chrdivulgar.org/2026/FEBRERO/12/El%20Heraldo.pdf" TargetMode="External"/><Relationship Id="rId131" Type="http://schemas.openxmlformats.org/officeDocument/2006/relationships/hyperlink" Target="https://chrdivulgar.org/2026/ENERO/08/Caracol%20Radio.pdf" TargetMode="External"/><Relationship Id="rId369" Type="http://schemas.openxmlformats.org/officeDocument/2006/relationships/hyperlink" Target="https://chrdivulgar.org/2026/ENERO/15/Diario%20Occidente.pdf" TargetMode="External"/><Relationship Id="rId576" Type="http://schemas.openxmlformats.org/officeDocument/2006/relationships/hyperlink" Target="https://www.region365.com/2026/01/ecopetrol-consolida-al-meta-como-eje.html" TargetMode="External"/><Relationship Id="rId783" Type="http://schemas.openxmlformats.org/officeDocument/2006/relationships/hyperlink" Target="https://www.chrdivulgar.org/2026/ENERO/20/eluniversal-hallazgos-por-86054-millones-en-contratos-de-ecopetrol-contraloria.pdf" TargetMode="External"/><Relationship Id="rId990" Type="http://schemas.openxmlformats.org/officeDocument/2006/relationships/hyperlink" Target="http://chrmonitoreo.org/ECOPETROL/2026/01/20/NOTA_10_LA_FM_AM_21-01-25_ECOP.mp3" TargetMode="External"/><Relationship Id="rId2257" Type="http://schemas.openxmlformats.org/officeDocument/2006/relationships/hyperlink" Target="https://chrdivulgar.org/2026/FEBRERO/06/Portafolio.pdf" TargetMode="External"/><Relationship Id="rId2464" Type="http://schemas.openxmlformats.org/officeDocument/2006/relationships/hyperlink" Target="https://chrdivulgar.org/2026/FEBRERO/07/larepublica-estos-son-los-nombres-de-quienes-conformaran-la-nueva-junta-directiva-de-ecopetrol.pdf" TargetMode="External"/><Relationship Id="rId2671" Type="http://schemas.openxmlformats.org/officeDocument/2006/relationships/hyperlink" Target="https://chrdivulgar.org/2026/FEBRERO/10/El%20Universal.pdf" TargetMode="External"/><Relationship Id="rId229" Type="http://schemas.openxmlformats.org/officeDocument/2006/relationships/hyperlink" Target="https://www.facebook.com/story.php?story_fbid=1185398963768631&amp;id=100068956163896&amp;rdid=XEYfxZ5tykLJP12B" TargetMode="External"/><Relationship Id="rId436" Type="http://schemas.openxmlformats.org/officeDocument/2006/relationships/hyperlink" Target="http://chrmonitoreo.org/ECOPETROL/2026/01/15/NOTA_02_CARACOL_AM_15-01-25_ECOP.mp3" TargetMode="External"/><Relationship Id="rId643" Type="http://schemas.openxmlformats.org/officeDocument/2006/relationships/hyperlink" Target="https://chrdivulgar.org/2026/ENERO/17/Oil%20Channel.pdf" TargetMode="External"/><Relationship Id="rId1066" Type="http://schemas.openxmlformats.org/officeDocument/2006/relationships/hyperlink" Target="https://web.facebook.com/moviesound.streaming/posts/pfbid0CPswfphrpW3ihwR6v2bhVq1hRfYx5yVgYdG15c8iyaNPj1GFtpZfHqk9aaoZRwZRl?rdid=MEU5SyO4w5oQFUdt" TargetMode="External"/><Relationship Id="rId1273" Type="http://schemas.openxmlformats.org/officeDocument/2006/relationships/hyperlink" Target="https://chrdivulgar.org/2026/ENERO/26/eltiempo-la-denuncia-que-se-le-atraviesa-a-la-aprobacion-de-millonaria-cesion-del-bloque-gasifero-sinu-9.pdf" TargetMode="External"/><Relationship Id="rId1480" Type="http://schemas.openxmlformats.org/officeDocument/2006/relationships/hyperlink" Target="https://chrdivulgar.org/2026/ENERO/29/El%20Pais.pdf" TargetMode="External"/><Relationship Id="rId2117" Type="http://schemas.openxmlformats.org/officeDocument/2006/relationships/hyperlink" Target="https://chrdivulgar.org/2026/FEBRERO/05/elpitazo-embajador-de-colombia-revela-que-trump-esta-dispuesto-a-levantar-sanciones-a-venezuela-y-permitir-la-venta-de-monomeros.pdf" TargetMode="External"/><Relationship Id="rId2324" Type="http://schemas.openxmlformats.org/officeDocument/2006/relationships/hyperlink" Target="http://chrmonitoreo.org/ECOPETROL/2026/02/05/NOTA_02_JAVERIANA_ESTEREO_AM_05-02-26_ECOP.mp3" TargetMode="External"/><Relationship Id="rId2769" Type="http://schemas.openxmlformats.org/officeDocument/2006/relationships/hyperlink" Target="https://chrdivulgar.org/2026/FEBRERO/11/lafm-ricardo-roa-imputacion-11-febrero-trafico-influencias-compra-apartamento.pdf" TargetMode="External"/><Relationship Id="rId2976" Type="http://schemas.openxmlformats.org/officeDocument/2006/relationships/hyperlink" Target="https://chrdivulgar.org/2026/FEBRERO/12/Nacion%20Llanera.pdf" TargetMode="External"/><Relationship Id="rId850" Type="http://schemas.openxmlformats.org/officeDocument/2006/relationships/hyperlink" Target="https://chrdivulgar.org/2026/ENERO/21/Radio%20Santa%20Fe.pdf" TargetMode="External"/><Relationship Id="rId948" Type="http://schemas.openxmlformats.org/officeDocument/2006/relationships/hyperlink" Target="https://chrdivulgar.org/2026/ENERO/23/kchcomunicacion-que-tanto-le-afecta-a-colombia-el-aumento-de-tarifas-para-transportar-su-petroleo-por-ecuado.pdf" TargetMode="External"/><Relationship Id="rId1133" Type="http://schemas.openxmlformats.org/officeDocument/2006/relationships/hyperlink" Target="https://www.instagram.com/p/DTviLjdDd4H/?igsh=MWd3Njl6YTYwcWg5OA%3D%3D" TargetMode="External"/><Relationship Id="rId1578" Type="http://schemas.openxmlformats.org/officeDocument/2006/relationships/hyperlink" Target="https://chrdivulgar.org/2026/ENERO/30/tsmnoticias-mas-de-7-600-personas-participaron-en-las-acciones-pedagogicas-de-ecopetrol-en-el-huila-durante.pdf" TargetMode="External"/><Relationship Id="rId1785" Type="http://schemas.openxmlformats.org/officeDocument/2006/relationships/hyperlink" Target="https://www.facebook.com/story.php?story_fbid=1358341682981152&amp;id=100064159982323&amp;rdid=NmBFhfDcsE72wsZP" TargetMode="External"/><Relationship Id="rId1992" Type="http://schemas.openxmlformats.org/officeDocument/2006/relationships/hyperlink" Target="https://chrdivulgar.org/2026/FEBRERO/03/corrillos-ecopetrol-y-frontera-energy-fortalecen-suministro-confiable-de-gas-natural-colombiano.pdf" TargetMode="External"/><Relationship Id="rId2531" Type="http://schemas.openxmlformats.org/officeDocument/2006/relationships/hyperlink" Target="https://chrdivulgar.org/2026/FEBRERO/09/eltiempo-los-anuncios-del-presidente-gustavo-petro-en-washington-que-no-encajan-con-el-estado-real-de-los-proyectos-de-energia-y-gas-de-los-que-hablo.pdf" TargetMode="External"/><Relationship Id="rId2629" Type="http://schemas.openxmlformats.org/officeDocument/2006/relationships/hyperlink" Target="https://chrdivulgar.org/2026/FEBRERO/10/La%20Silla%20Vacia.pdf" TargetMode="External"/><Relationship Id="rId2836" Type="http://schemas.openxmlformats.org/officeDocument/2006/relationships/hyperlink" Target="https://chrdivulgar.org/2026/FEBRERO/11/infobae-presidente-del-concejo-de-medellin-solicito-a-la-fiscalia-suspender-de-forma-inmediata-a-ricardo-roa-por-imputacion-en-su-contra.pdf" TargetMode="External"/><Relationship Id="rId77" Type="http://schemas.openxmlformats.org/officeDocument/2006/relationships/hyperlink" Target="https://chrdivulgar.org/2026/ENERO/06/La%20Republica.pdf" TargetMode="External"/><Relationship Id="rId503" Type="http://schemas.openxmlformats.org/officeDocument/2006/relationships/hyperlink" Target="https://www.facebook.com/share/p/1Fucknn6pY/" TargetMode="External"/><Relationship Id="rId710" Type="http://schemas.openxmlformats.org/officeDocument/2006/relationships/hyperlink" Target="https://www.chrdivulgar.org/2026/ENERO/19/diariodelsur-avanza-proyecto-deportivo.pdf" TargetMode="External"/><Relationship Id="rId808" Type="http://schemas.openxmlformats.org/officeDocument/2006/relationships/hyperlink" Target="https://chrdivulgar.org/2026/ENERO/21/Ondas%20del%20Porvenir.pdf" TargetMode="External"/><Relationship Id="rId1340" Type="http://schemas.openxmlformats.org/officeDocument/2006/relationships/hyperlink" Target="https://chrdivulgar.org/2026/ENERO/27/Vistazo.pdf" TargetMode="External"/><Relationship Id="rId1438" Type="http://schemas.openxmlformats.org/officeDocument/2006/relationships/hyperlink" Target="https://chrdivulgar.org/2026/ENERO/28/noticierocdn-ecopetrol-y-frontera-energy-inauguran-granja-solar-de-50-mw-en-el-meta-generara-energia-para-42-000-hogare.pdf" TargetMode="External"/><Relationship Id="rId1645" Type="http://schemas.openxmlformats.org/officeDocument/2006/relationships/hyperlink" Target="http://chrmonitoreo.org/ECOPETROL/2026/01/27/NOTA_05_CARACOL_AM_27-01-26_ECOP.mp3" TargetMode="External"/><Relationship Id="rId3098" Type="http://schemas.openxmlformats.org/officeDocument/2006/relationships/hyperlink" Target="https://chrdivulgar.org/2026/FEBRERO/13/diariolalibertad-procuraduria-pues-cuestiona-a-la-fiscalia-por-archivo-de-investigacion-contra-presidente-de-ecopetrol.pdf" TargetMode="External"/><Relationship Id="rId1200" Type="http://schemas.openxmlformats.org/officeDocument/2006/relationships/hyperlink" Target="https://www.facebook.com/story.php?story_fbid=122253564836138901&amp;id=61554167055813&amp;mibextid=wwXIfr&amp;rdid=mEym6pju3aRyMnM6" TargetMode="External"/><Relationship Id="rId1852" Type="http://schemas.openxmlformats.org/officeDocument/2006/relationships/hyperlink" Target="https://www.facebook.com/photo/?fbid=2037514947112732&amp;set=pb.100025627400263.-2207520000" TargetMode="External"/><Relationship Id="rId2903" Type="http://schemas.openxmlformats.org/officeDocument/2006/relationships/hyperlink" Target="https://chrdivulgar.org/2026/FEBRERO/12/Nacion%20Huilense.pdf" TargetMode="External"/><Relationship Id="rId1505" Type="http://schemas.openxmlformats.org/officeDocument/2006/relationships/hyperlink" Target="https://chrdivulgar.org/2026/ENERO/29/Semana%201.pdf" TargetMode="External"/><Relationship Id="rId1712" Type="http://schemas.openxmlformats.org/officeDocument/2006/relationships/hyperlink" Target="https://www.chrmonitoreo.com/ECOPETROL/Enero_2026/27/CABLE_3.mp4" TargetMode="External"/><Relationship Id="rId293" Type="http://schemas.openxmlformats.org/officeDocument/2006/relationships/hyperlink" Target="https://www.chrdivulgar.org/2026/ENERO/14/nacioncolombia-trabajadores-piden-frenar-eleccion-en-junta-de-ecopetrol.pdf" TargetMode="External"/><Relationship Id="rId2181" Type="http://schemas.openxmlformats.org/officeDocument/2006/relationships/hyperlink" Target="https://chrdivulgar.org/2026/FEBRERO/05/elespectador-ecopetrol-define-nueva-junta-directiva-en-asamblea-extraordinaria.pdf" TargetMode="External"/><Relationship Id="rId3025" Type="http://schemas.openxmlformats.org/officeDocument/2006/relationships/hyperlink" Target="https://chrdivulgar.org/2026/FEBRERO/13/eltiempo-ecopetrol-ahorrara-us-6-millones-al-ano-en-la-refineria-de-barrancabermeja-con-nueva-infraestructura-electrica-que-construyo-isa.pdf" TargetMode="External"/><Relationship Id="rId153" Type="http://schemas.openxmlformats.org/officeDocument/2006/relationships/hyperlink" Target="https://www.chrmonitoreo.com/ECOPETROL/Enero_2026/05/PAGINA_1.mp4" TargetMode="External"/><Relationship Id="rId360" Type="http://schemas.openxmlformats.org/officeDocument/2006/relationships/hyperlink" Target="https://chrdivulgar.org/2026/ENERO/15/La%20Republica.pdf" TargetMode="External"/><Relationship Id="rId598" Type="http://schemas.openxmlformats.org/officeDocument/2006/relationships/hyperlink" Target="https://tsmnoticias.com/mas-de-700-jovenes-fortalecen-la-participacion-y-la-inclusion-en-el-huila/" TargetMode="External"/><Relationship Id="rId2041" Type="http://schemas.openxmlformats.org/officeDocument/2006/relationships/hyperlink" Target="https://chrdivulgar.org/2026/FEBRERO/04/Forbes%20Colombia.pdf" TargetMode="External"/><Relationship Id="rId2279" Type="http://schemas.openxmlformats.org/officeDocument/2006/relationships/hyperlink" Target="https://chrdivulgar.org/2026/FEBRERO/06/Estrella%20Digital%202.pdf" TargetMode="External"/><Relationship Id="rId2486" Type="http://schemas.openxmlformats.org/officeDocument/2006/relationships/hyperlink" Target="https://chrdivulgar.org/2026/FEBRERO/07/las2orillas-covenas-la-alternativa-de-ricardo-roa-para-hacerle-el-quite-a-los-duros-aranceles-de-noboa-al-transporte-de-petroleo.pdf" TargetMode="External"/><Relationship Id="rId2693" Type="http://schemas.openxmlformats.org/officeDocument/2006/relationships/hyperlink" Target="https://chrdivulgar.org/2026/FEBRERO/10/Caracol%20Radio%204.pdf" TargetMode="External"/><Relationship Id="rId220" Type="http://schemas.openxmlformats.org/officeDocument/2006/relationships/hyperlink" Target="https://informando.com.co/es/posts/ecopetrol-y-cubarral-le-apuestan-a-la-energia-solar" TargetMode="External"/><Relationship Id="rId458" Type="http://schemas.openxmlformats.org/officeDocument/2006/relationships/hyperlink" Target="https://www.chrmonitoreo.com/ECOPETROL/Enero_2026/15/PAGINA_1.mp4" TargetMode="External"/><Relationship Id="rId665" Type="http://schemas.openxmlformats.org/officeDocument/2006/relationships/hyperlink" Target="https://chrdivulgar.org/2026/ENERO/17/Infobae.pdf" TargetMode="External"/><Relationship Id="rId872" Type="http://schemas.openxmlformats.org/officeDocument/2006/relationships/hyperlink" Target="https://chrdivulgar.org/2026/ENERO/22/hoydiariodelmagdalena-ecopetrol-e-invemar-firman-acuerdo-para-la-proteccion-del-ecosistema-del-caribe.pdf" TargetMode="External"/><Relationship Id="rId1088" Type="http://schemas.openxmlformats.org/officeDocument/2006/relationships/hyperlink" Target="https://www.facebook.com/reel/1175259351045794" TargetMode="External"/><Relationship Id="rId1295" Type="http://schemas.openxmlformats.org/officeDocument/2006/relationships/hyperlink" Target="https://chrdivulgar.org/2026/ENERO/27/Bloomberg%20Linea.pdf" TargetMode="External"/><Relationship Id="rId2139" Type="http://schemas.openxmlformats.org/officeDocument/2006/relationships/hyperlink" Target="https://chrdivulgar.org/2026/FEBRERO/05/alnavio-petro-ofrece-a-trump-ayuda-de-ecopetrol-en-recuperacion-economica-de-venezuela.pdf" TargetMode="External"/><Relationship Id="rId2346" Type="http://schemas.openxmlformats.org/officeDocument/2006/relationships/hyperlink" Target="http://chrmonitoreo.org/ECOPETROL/2026/02/06/NOTA_05_LA_FM_AM_06-02-26_ECOP.mp3" TargetMode="External"/><Relationship Id="rId2553" Type="http://schemas.openxmlformats.org/officeDocument/2006/relationships/hyperlink" Target="https://chrdivulgar.org/2026/FEBRERO/10/Portafolio%201.pdf" TargetMode="External"/><Relationship Id="rId2760" Type="http://schemas.openxmlformats.org/officeDocument/2006/relationships/hyperlink" Target="https://chrdivulgar.org/2026/FEBRERO/11/infobae-partido-oxigeno-exige-la-salida-de-ricardo-roa-barragan-de-la-presidencia-de-ecopetrol-tras-reciente-decision-de-la-fiscalia.pdf" TargetMode="External"/><Relationship Id="rId2998" Type="http://schemas.openxmlformats.org/officeDocument/2006/relationships/hyperlink" Target="https://chrdivulgar.org/2026/FEBRERO/12/Tolima%20Online.pdf" TargetMode="External"/><Relationship Id="rId318" Type="http://schemas.openxmlformats.org/officeDocument/2006/relationships/hyperlink" Target="https://chrdivulgar.org/2026/ENERO/15/Zona%20Cero.pdf" TargetMode="External"/><Relationship Id="rId525" Type="http://schemas.openxmlformats.org/officeDocument/2006/relationships/hyperlink" Target="https://www.facebook.com/story.php?story_fbid=122252437064138901&amp;id=61554167055813&amp;mibextid=wwXIfr&amp;rdid=rP5n8exJ76BlOHgm" TargetMode="External"/><Relationship Id="rId732" Type="http://schemas.openxmlformats.org/officeDocument/2006/relationships/hyperlink" Target="https://www.chrdivulgar.org/2026/ENERO/20/masnoticias-buenas-noticias-para-el-bolsillo-la-gasolina-bajaria-300-desde-febrero.pdf" TargetMode="External"/><Relationship Id="rId1155" Type="http://schemas.openxmlformats.org/officeDocument/2006/relationships/hyperlink" Target="https://www.facebook.com/share/p/1DYonwumvc/" TargetMode="External"/><Relationship Id="rId1362" Type="http://schemas.openxmlformats.org/officeDocument/2006/relationships/hyperlink" Target="https://chrdivulgar.org/2026/ENERO/28/cronista-ecuador-ajusta-la-tarifa-del-crudo-colombiano-y-eleva-en-900-el-costo-de-transporte.pdf" TargetMode="External"/><Relationship Id="rId2206" Type="http://schemas.openxmlformats.org/officeDocument/2006/relationships/hyperlink" Target="https://chrdivulgar.org/2026/FEBRERO/06/Estrella%20Digital.pdf" TargetMode="External"/><Relationship Id="rId2413" Type="http://schemas.openxmlformats.org/officeDocument/2006/relationships/hyperlink" Target="https://noticiasenlinea.com.co/firmado-acuerdo-para-el-servicio-de-regasificacion-que-estara-disponible-en-2026/" TargetMode="External"/><Relationship Id="rId2620" Type="http://schemas.openxmlformats.org/officeDocument/2006/relationships/hyperlink" Target="https://chrdivulgar.org/2026/FEBRERO/10/El%20Colombiano.pdf" TargetMode="External"/><Relationship Id="rId2858" Type="http://schemas.openxmlformats.org/officeDocument/2006/relationships/hyperlink" Target="https://chrdivulgar.org/2026/FEBRERO/11/Portafolio-11-02-26-07.pdf" TargetMode="External"/><Relationship Id="rId99" Type="http://schemas.openxmlformats.org/officeDocument/2006/relationships/hyperlink" Target="https://www.chrdivulgar.org/2026/ENERO/07/noticierocdn-ecopetrol-y-cubarral-llevaran-energia-solar-a-mas-de-600-personas-en-zonas-rurales-aisladas.pdf" TargetMode="External"/><Relationship Id="rId1015" Type="http://schemas.openxmlformats.org/officeDocument/2006/relationships/hyperlink" Target="http://chrmonitoreo.org/ECOPETROL/2026/01/23/NOTA_04_CARACOL_AM_23-01-26_ECOP.mp3" TargetMode="External"/><Relationship Id="rId1222" Type="http://schemas.openxmlformats.org/officeDocument/2006/relationships/hyperlink" Target="https://www.facebook.com/story.php?story_fbid=1382987537175064&amp;id=100063914924517&amp;rdid=swOj2h8ECDNWqpI3" TargetMode="External"/><Relationship Id="rId1667" Type="http://schemas.openxmlformats.org/officeDocument/2006/relationships/hyperlink" Target="http://chrmonitoreo.org/ECOPETROL/2026/01/27/NOTA_16_RADIO_NACIONAL_DE_COLOMBIA_AM_27-01-26_ECOP.mp3" TargetMode="External"/><Relationship Id="rId1874" Type="http://schemas.openxmlformats.org/officeDocument/2006/relationships/hyperlink" Target="https://chrdivulgar.org/2026/ENERO/31/Alberto%20News.pdf" TargetMode="External"/><Relationship Id="rId2718" Type="http://schemas.openxmlformats.org/officeDocument/2006/relationships/hyperlink" Target="https://chrdivulgar.org/2026/FEBRERO/10/El%20Colombiano.pdf" TargetMode="External"/><Relationship Id="rId2925" Type="http://schemas.openxmlformats.org/officeDocument/2006/relationships/hyperlink" Target="https://chrdivulgar.org/2026/FEBRERO/12/Hoy%20Diario%20del%20Magdalena.pdf" TargetMode="External"/><Relationship Id="rId1527" Type="http://schemas.openxmlformats.org/officeDocument/2006/relationships/hyperlink" Target="https://chrdivulgar.org/2026/ENERO/30/360radio-alza-en-tarifas-de-ecuador-lleva-a-ecopetrol-a-considerar-salida-del-crudo-por-covenas.pdf" TargetMode="External"/><Relationship Id="rId1734" Type="http://schemas.openxmlformats.org/officeDocument/2006/relationships/hyperlink" Target="https://www.chrmonitoreo.com/ECOPETROL/Enero_2026/28/NOTI_1.mp4" TargetMode="External"/><Relationship Id="rId1941" Type="http://schemas.openxmlformats.org/officeDocument/2006/relationships/hyperlink" Target="https://chrdivulgar.org/2026/FEBRERO/03/elquindiano-ecopetrol-y-frontera-energy-firman-acuerdo-estrategico-para-la-contratacion-de-servicios-de-regasificacion-en-el-caribe.pdf" TargetMode="External"/><Relationship Id="rId26" Type="http://schemas.openxmlformats.org/officeDocument/2006/relationships/hyperlink" Target="https://chrdivulgar.org/2026/ENERO/02/constructionworld-in-policy-updates-and-economic-news-ioc-buys-colombian-crude-to-cut-russia-reliance.pdf" TargetMode="External"/><Relationship Id="rId3047" Type="http://schemas.openxmlformats.org/officeDocument/2006/relationships/hyperlink" Target="https://chrdivulgar.org/2026/FEBRERO/13/tsmnoticias-en-el-2025-ecopetrol-genero-mas-de-87-mil-empleos-a-traves-de-empresas-contratistas.pdf" TargetMode="External"/><Relationship Id="rId175" Type="http://schemas.openxmlformats.org/officeDocument/2006/relationships/hyperlink" Target="https://chrdivulgar.org/2026/ENERO/10/Mi%20Putumayo%20Noticias.pdf" TargetMode="External"/><Relationship Id="rId1801" Type="http://schemas.openxmlformats.org/officeDocument/2006/relationships/hyperlink" Target="https://www.facebook.com/story.php?story_fbid=1414875107317056&amp;id=100063837391516&amp;rdid=Qb3KqgyjD5lVbLVb" TargetMode="External"/><Relationship Id="rId382" Type="http://schemas.openxmlformats.org/officeDocument/2006/relationships/hyperlink" Target="https://www.chrdivulgar.org/2026/ENERO/16/larepublica-roa-defiende-la-transparencia-en-la-eleccion-del-representante-de-los-trabajadores-en-ecopetrol.pdf" TargetMode="External"/><Relationship Id="rId687" Type="http://schemas.openxmlformats.org/officeDocument/2006/relationships/hyperlink" Target="https://chrdivulgar.org/2026/ENERO/17/El%20Norte.pdf" TargetMode="External"/><Relationship Id="rId2063" Type="http://schemas.openxmlformats.org/officeDocument/2006/relationships/hyperlink" Target="https://chrdivulgar.org/2026/FEBRERO/04/Portafolio%201.pdf" TargetMode="External"/><Relationship Id="rId2270" Type="http://schemas.openxmlformats.org/officeDocument/2006/relationships/hyperlink" Target="https://chrdivulgar.org/2026/FEBRERO/06/Valora%20Analitik%201.pdf" TargetMode="External"/><Relationship Id="rId2368" Type="http://schemas.openxmlformats.org/officeDocument/2006/relationships/hyperlink" Target="https://www.chrmonitoreo.com/ECOPETROL/Febrero_2026/05/PAGINA_1.mp4" TargetMode="External"/><Relationship Id="rId3114" Type="http://schemas.openxmlformats.org/officeDocument/2006/relationships/hyperlink" Target="https://chrdivulgar.org/2026/FEBRERO/13/informando-ecopetrol-aumenta-la-eficiencia-operativa.pdf" TargetMode="External"/><Relationship Id="rId242" Type="http://schemas.openxmlformats.org/officeDocument/2006/relationships/hyperlink" Target="https://www.facebook.com/share/p/17ibQBdzeW/?mibextid=wwXIfr" TargetMode="External"/><Relationship Id="rId894" Type="http://schemas.openxmlformats.org/officeDocument/2006/relationships/hyperlink" Target="https://chrdivulgar.org/2026/ENERO/22/larepublica-ecopetrol-e-invemar-sellan-nueva-alianza-para-la-proteccion-de-ecosistemas-del-caribe.pdf" TargetMode="External"/><Relationship Id="rId1177" Type="http://schemas.openxmlformats.org/officeDocument/2006/relationships/hyperlink" Target="https://web.facebook.com/61556578782828/posts/122272173776219292/?rdid=yyf0QC0QNPzFwaeA" TargetMode="External"/><Relationship Id="rId2130" Type="http://schemas.openxmlformats.org/officeDocument/2006/relationships/hyperlink" Target="https://chrdivulgar.org/2026/FEBRERO/05/infobae-segun-experto-las-declaraciones-de-pipe-tulua-podria-llevar-a-prision-a-gustavo-petro-y-a-ricardo-roa-de-cuanto-seria-la-pena.pdf" TargetMode="External"/><Relationship Id="rId2575" Type="http://schemas.openxmlformats.org/officeDocument/2006/relationships/hyperlink" Target="https://chrdivulgar.org/2026/FEBRERO/10/El%20Nuevo%20Siglo%201.pdf" TargetMode="External"/><Relationship Id="rId2782" Type="http://schemas.openxmlformats.org/officeDocument/2006/relationships/hyperlink" Target="https://chrdivulgar.org/2026/FEBRERO/11/vanguardia-defensa-de-ricardo-roa-asegura-que-imputacion-no-implica-la-salida-de-su-cargo-en-ecopetrol.pdf" TargetMode="External"/><Relationship Id="rId102" Type="http://schemas.openxmlformats.org/officeDocument/2006/relationships/hyperlink" Target="https://www.chrdivulgar.org/2026/ENERO/07/infobae-ecopetrol-encabeza-la-bolsa-de-valores-de-colombia-tras-registrar-fuerte-repunte-en-sus-acciones.pdf" TargetMode="External"/><Relationship Id="rId547" Type="http://schemas.openxmlformats.org/officeDocument/2006/relationships/hyperlink" Target="https://www.facebook.com/reel/26631568889766006" TargetMode="External"/><Relationship Id="rId754" Type="http://schemas.openxmlformats.org/officeDocument/2006/relationships/hyperlink" Target="https://www.chrdivulgar.org/2026/ENERO/20/laopinion-contraloria-reporto-hallazgos-por-86054-millones-en-contratos-de-ecopetrol.pdf" TargetMode="External"/><Relationship Id="rId961" Type="http://schemas.openxmlformats.org/officeDocument/2006/relationships/hyperlink" Target="https://www.chrmonitoreo.com/ECOPETROL/Enero_2026/21/RTVC_1.mp4" TargetMode="External"/><Relationship Id="rId1384" Type="http://schemas.openxmlformats.org/officeDocument/2006/relationships/hyperlink" Target="https://chrdivulgar.org/2026/ENERO/28/review-energy-solar-granja-solar-quifa-en-colombia-contara-con-81800-paneles-y-50-mw-de-capacidad.pdf" TargetMode="External"/><Relationship Id="rId1591" Type="http://schemas.openxmlformats.org/officeDocument/2006/relationships/hyperlink" Target="https://www.chrmonitoreo.com/ECOPETROL/Enero_2026/27/CARACOL_2_12_PM.mp4" TargetMode="External"/><Relationship Id="rId1689" Type="http://schemas.openxmlformats.org/officeDocument/2006/relationships/hyperlink" Target="http://chrmonitoreo.org/ECOPETROL/2026/01/28/NOTA_06_LA_FM_AM_28-01-26_ECOP.mp3" TargetMode="External"/><Relationship Id="rId2228" Type="http://schemas.openxmlformats.org/officeDocument/2006/relationships/hyperlink" Target="https://chrdivulgar.org/2026/FEBRERO/06/ABC%20Economia.pdf" TargetMode="External"/><Relationship Id="rId2435" Type="http://schemas.openxmlformats.org/officeDocument/2006/relationships/hyperlink" Target="https://www.facebook.com/share/p/1BgC7rduoL/" TargetMode="External"/><Relationship Id="rId2642" Type="http://schemas.openxmlformats.org/officeDocument/2006/relationships/hyperlink" Target="https://chrdivulgar.org/2026/FEBRERO/10/Tiempo-10-02-26-03.pdf" TargetMode="External"/><Relationship Id="rId90" Type="http://schemas.openxmlformats.org/officeDocument/2006/relationships/hyperlink" Target="https://www.chrdivulgar.org/2026/ENERO/07/bloomberglinea-por-que-sube-la-accion-de-ecopetrol-el-impacto-de-la-caida-de-maduro-en-la-bvc.pdf" TargetMode="External"/><Relationship Id="rId407" Type="http://schemas.openxmlformats.org/officeDocument/2006/relationships/hyperlink" Target="https://www.chrdivulgar.org/2026/ENERO/16/lasillavacia-en-vivo-dos-perfiles-anti-fracking-presenta-petro-para-completar-junta-de-ecopetrol.pdf" TargetMode="External"/><Relationship Id="rId614" Type="http://schemas.openxmlformats.org/officeDocument/2006/relationships/hyperlink" Target="https://chrdivulgar.org/2026/ENERO/17/El%20Frente.pdf" TargetMode="External"/><Relationship Id="rId821" Type="http://schemas.openxmlformats.org/officeDocument/2006/relationships/hyperlink" Target="https://chrdivulgar.org/2026/ENERO/21/DF%20SUB.pdf" TargetMode="External"/><Relationship Id="rId1037" Type="http://schemas.openxmlformats.org/officeDocument/2006/relationships/hyperlink" Target="https://www.facebook.com/share/v/17hmcNMbB6/?mibextid=wwXIfr" TargetMode="External"/><Relationship Id="rId1244" Type="http://schemas.openxmlformats.org/officeDocument/2006/relationships/hyperlink" Target="https://chrdivulgar.org/2026/ENERO/24/elfrente-nuevo-acuerdo-de-cooperacion-de-ecopetrol-y-el-instituto-de-investigaciones-marinas-y-costeras-jose-benito-vives-de-andreis.pdf" TargetMode="External"/><Relationship Id="rId1451" Type="http://schemas.openxmlformats.org/officeDocument/2006/relationships/hyperlink" Target="https://chrdivulgar.org/2026/ENERO/28/caracol-ecopetrol-realizo-mas-de-11000-diagnosticos-preventivos-de-salud-en-comunidades-de-cartagena.pdf" TargetMode="External"/><Relationship Id="rId1896" Type="http://schemas.openxmlformats.org/officeDocument/2006/relationships/hyperlink" Target="https://chrdivulgar.org/2026/FEBRERO/01/bancaynegocios-ministro-de-minas-de-colombia-anuncia-que-ecopetrol-y-empresas-energeticas-podrian-retomar-operaciones-en-venezuela.pdf" TargetMode="External"/><Relationship Id="rId2502" Type="http://schemas.openxmlformats.org/officeDocument/2006/relationships/hyperlink" Target="https://chrdivulgar.org/2026/FEBRERO/08/theglobeandmail-ecopetrol-shareholders-confirm-new-board-for-remainder-of-20252029-term.pdf" TargetMode="External"/><Relationship Id="rId2947" Type="http://schemas.openxmlformats.org/officeDocument/2006/relationships/hyperlink" Target="https://chrdivulgar.org/2026/FEBRERO/12/Infobae%201.pdf" TargetMode="External"/><Relationship Id="rId919" Type="http://schemas.openxmlformats.org/officeDocument/2006/relationships/hyperlink" Target="https://chrdivulgar.org/2026/ENERO/23/Valora%20Analitik%202.pdf" TargetMode="External"/><Relationship Id="rId1104" Type="http://schemas.openxmlformats.org/officeDocument/2006/relationships/hyperlink" Target="https://noticiasvital.com/2026/01/19/impulsa-ecopetrol-el-desarrollo-social-y-beneficia-a-mas-de-17-mil-cartageneros-en-2025/" TargetMode="External"/><Relationship Id="rId1311" Type="http://schemas.openxmlformats.org/officeDocument/2006/relationships/hyperlink" Target="https://chrdivulgar.org/2026/ENERO/27/La%20Nacion.pdf" TargetMode="External"/><Relationship Id="rId1549" Type="http://schemas.openxmlformats.org/officeDocument/2006/relationships/hyperlink" Target="https://chrdivulgar.org/2026/ENERO/30/tsmnoticias-mas-de-7-600-personas-participaron-en-las-acciones-pedagogicas-de-ecopetrol-en-el-huila-durante.pdf" TargetMode="External"/><Relationship Id="rId1756" Type="http://schemas.openxmlformats.org/officeDocument/2006/relationships/hyperlink" Target="https://www.vanguardia.com/santander/barrancabermeja/2026/01/28/reportan-posible-afloramiento-de-crudo-en-santander-en-zona-cercana-al-pozo-lisama-158/" TargetMode="External"/><Relationship Id="rId1963" Type="http://schemas.openxmlformats.org/officeDocument/2006/relationships/hyperlink" Target="https://chrdivulgar.org/2026/FEBRERO/03/valoraanalitik-ecopetrol-frontera-energy-importar-gas.pdf" TargetMode="External"/><Relationship Id="rId2807" Type="http://schemas.openxmlformats.org/officeDocument/2006/relationships/hyperlink" Target="https://chrdivulgar.org/2026/FEBRERO/11/caracol-decision-la-debe-tomar-la-junta-directiva-uso-sobre-posible-salida-de-ricardo-roa-de-ecopetrol.pdf" TargetMode="External"/><Relationship Id="rId48" Type="http://schemas.openxmlformats.org/officeDocument/2006/relationships/hyperlink" Target="https://www.chrdivulgar.org/2026/ENERO/03/diariodelcauca-india-compra-por-primera-vez-crudo-colombiano-bajo-contrato-con-ecopetrol.pdf" TargetMode="External"/><Relationship Id="rId1409" Type="http://schemas.openxmlformats.org/officeDocument/2006/relationships/hyperlink" Target="https://chrdivulgar.org/2026/ENERO/28/Portafolio-28-01-26-01.pdf" TargetMode="External"/><Relationship Id="rId1616" Type="http://schemas.openxmlformats.org/officeDocument/2006/relationships/hyperlink" Target="http://chrmonitoreo.org/ECOPETROL/2026/01/26/NOTA_02_BLU_BUCARAMANGA_RADIO_AM_26-01-26_ECOP.mp3" TargetMode="External"/><Relationship Id="rId1823" Type="http://schemas.openxmlformats.org/officeDocument/2006/relationships/hyperlink" Target="https://www.facebook.com/share/v/16pHnDG27H/" TargetMode="External"/><Relationship Id="rId3069" Type="http://schemas.openxmlformats.org/officeDocument/2006/relationships/hyperlink" Target="https://chrdivulgar.org/2026/FEBRERO/13/agenciapi-ecopetrol-e-isa-finalizan-proyecto-electrico-que-mejora-la-refineria-de-barrancabermeja.pdf" TargetMode="External"/><Relationship Id="rId197" Type="http://schemas.openxmlformats.org/officeDocument/2006/relationships/hyperlink" Target="https://www.facebook.com/share/v/14W2NAGvz1i/?mibextid=wwXIfr" TargetMode="External"/><Relationship Id="rId2085" Type="http://schemas.openxmlformats.org/officeDocument/2006/relationships/hyperlink" Target="https://chrdivulgar.org/2026/FEBRERO/05/agenciapi-presidente-petro-propone-que-ecopetrol-apoye-la-reactivacion-economica-de-venezuela-tras-reunion-con-trump.pdf" TargetMode="External"/><Relationship Id="rId2292" Type="http://schemas.openxmlformats.org/officeDocument/2006/relationships/hyperlink" Target="http://chrmonitoreo.org/ECOPETROL/2026/02/02/NOTA_03_JAVERIANA_ESTEREO_AM_02-02-26_ECOP.mp3" TargetMode="External"/><Relationship Id="rId264" Type="http://schemas.openxmlformats.org/officeDocument/2006/relationships/hyperlink" Target="https://www.facebook.com/reel/1597504674618147/" TargetMode="External"/><Relationship Id="rId471" Type="http://schemas.openxmlformats.org/officeDocument/2006/relationships/hyperlink" Target="https://www.facebook.com/story.php?story_fbid=1410712164367808&amp;id=100062871140402&amp;rdid=TZ6ZMpE4X33xODaf" TargetMode="External"/><Relationship Id="rId2152" Type="http://schemas.openxmlformats.org/officeDocument/2006/relationships/hyperlink" Target="https://chrdivulgar.org/2026/FEBRERO/05/elnuevosiglo-participacion-de-colombia-en-reactivacion-petrolera-de-venezuela-una-utopia.pdf" TargetMode="External"/><Relationship Id="rId2597" Type="http://schemas.openxmlformats.org/officeDocument/2006/relationships/hyperlink" Target="https://chrdivulgar.org/2026/FEBRERO/10/Caracol%20Radio%206.pdf" TargetMode="External"/><Relationship Id="rId124" Type="http://schemas.openxmlformats.org/officeDocument/2006/relationships/hyperlink" Target="https://chrdivulgar.org/2026/ENERO/08/La%20Republica%202.pdf" TargetMode="External"/><Relationship Id="rId569" Type="http://schemas.openxmlformats.org/officeDocument/2006/relationships/hyperlink" Target="https://www.facebook.com/watch/?v=1842864936398855" TargetMode="External"/><Relationship Id="rId776" Type="http://schemas.openxmlformats.org/officeDocument/2006/relationships/hyperlink" Target="https://www.chrdivulgar.org/2026/ENERO/20/eltiempo-contraloria-detecto-mas-de-86-000-millones-de-pesos-en-irregularidades-en-la-contratacion-de-ecopetrol.pdf" TargetMode="External"/><Relationship Id="rId983" Type="http://schemas.openxmlformats.org/officeDocument/2006/relationships/hyperlink" Target="http://chrmonitoreo.org/ECOPETROL/2026/01/20/NOTA_07_JAVERIANA_ESTEREO_AM_20-01-26_ECOP.mp3" TargetMode="External"/><Relationship Id="rId1199" Type="http://schemas.openxmlformats.org/officeDocument/2006/relationships/hyperlink" Target="https://www.facebook.com/story.php?story_fbid=898580532681472&amp;id=100075886006739&amp;rdid=stHSL3LTh0sPuq5T" TargetMode="External"/><Relationship Id="rId2457" Type="http://schemas.openxmlformats.org/officeDocument/2006/relationships/hyperlink" Target="https://www.facebook.com/share/p/17VHjCDWu9/" TargetMode="External"/><Relationship Id="rId2664" Type="http://schemas.openxmlformats.org/officeDocument/2006/relationships/hyperlink" Target="https://chrdivulgar.org/2026/FEBRERO/10/Pulzo%201.pdf" TargetMode="External"/><Relationship Id="rId331" Type="http://schemas.openxmlformats.org/officeDocument/2006/relationships/hyperlink" Target="https://chrdivulgar.org/2026/ENERO/13/Tiempo-13-01-26-1.9.pdf" TargetMode="External"/><Relationship Id="rId429" Type="http://schemas.openxmlformats.org/officeDocument/2006/relationships/hyperlink" Target="http://chrmonitoreo.org/ECOPETROL/2026/01/14/NOTA_07_RADIO_NACIONAL_DE_COLOMBIA_TARDE_14-01-25_ECOP.mp3" TargetMode="External"/><Relationship Id="rId636" Type="http://schemas.openxmlformats.org/officeDocument/2006/relationships/hyperlink" Target="https://chrdivulgar.org/2026/ENERO/17/Semana.pdf" TargetMode="External"/><Relationship Id="rId1059" Type="http://schemas.openxmlformats.org/officeDocument/2006/relationships/hyperlink" Target="https://www.ecosdelcombeima.com/nacional/nota-180749-ecopetrol-e-invemar-firman-nuevo-acuerdo-para-estudiar-y-proteger-ecosistemas" TargetMode="External"/><Relationship Id="rId1266" Type="http://schemas.openxmlformats.org/officeDocument/2006/relationships/hyperlink" Target="https://chrdivulgar.org/2026/ENERO/26/elmeridiano-ecopetrol-debera-responder-ante-la-justicia-1zxerz-.pdf" TargetMode="External"/><Relationship Id="rId1473" Type="http://schemas.openxmlformats.org/officeDocument/2006/relationships/hyperlink" Target="https://chrdivulgar.org/2026/ENERO/29/El%20Tiempo.pdf" TargetMode="External"/><Relationship Id="rId2012" Type="http://schemas.openxmlformats.org/officeDocument/2006/relationships/hyperlink" Target="https://chrdivulgar.org/2026/FEBRERO/03/kesedice-ecopetrol-firma-acuerdo-para-asegurar-suministro-de-gas-importado-desde-2026.pdf" TargetMode="External"/><Relationship Id="rId2317" Type="http://schemas.openxmlformats.org/officeDocument/2006/relationships/hyperlink" Target="http://chrmonitoreo.org/ECOPETROL/2026/02/04/NOTA_08_LA_LUCIERNAGA_04-02-26.mp3" TargetMode="External"/><Relationship Id="rId2871" Type="http://schemas.openxmlformats.org/officeDocument/2006/relationships/hyperlink" Target="https://chrdivulgar.org/2026/FEBRERO/11/Tiempo-11-02-26-1.3.pdf" TargetMode="External"/><Relationship Id="rId2969" Type="http://schemas.openxmlformats.org/officeDocument/2006/relationships/hyperlink" Target="https://chrdivulgar.org/2026/FEBRERO/12/Semana%202.pdf" TargetMode="External"/><Relationship Id="rId843" Type="http://schemas.openxmlformats.org/officeDocument/2006/relationships/hyperlink" Target="https://chrdivulgar.org/2026/ENERO/21/Estrtella%20Digital.pdf" TargetMode="External"/><Relationship Id="rId1126" Type="http://schemas.openxmlformats.org/officeDocument/2006/relationships/hyperlink" Target="https://www.facebook.com/share/p/1AZkwadKwM/" TargetMode="External"/><Relationship Id="rId1680" Type="http://schemas.openxmlformats.org/officeDocument/2006/relationships/hyperlink" Target="http://chrmonitoreo.org/ECOPETROL/2026/01/28/NOTA_02_CARACOL_AM_28-01-26_ECOP.mp3" TargetMode="External"/><Relationship Id="rId1778" Type="http://schemas.openxmlformats.org/officeDocument/2006/relationships/hyperlink" Target="https://www.alerta.com.co/bolsillo/huila-reaccion-tarifa-de-transporte-de-crudo-ecuador-233131" TargetMode="External"/><Relationship Id="rId1985" Type="http://schemas.openxmlformats.org/officeDocument/2006/relationships/hyperlink" Target="https://chrdivulgar.org/2026/FEBRERO/03/Republica-03-02-26-06.pdf" TargetMode="External"/><Relationship Id="rId2524" Type="http://schemas.openxmlformats.org/officeDocument/2006/relationships/hyperlink" Target="https://chrdivulgar.org/2026/FEBRERO/09/Portafolio-09-02-26-06.pdf" TargetMode="External"/><Relationship Id="rId2731" Type="http://schemas.openxmlformats.org/officeDocument/2006/relationships/hyperlink" Target="https://chrdivulgar.org/2026/FEBRERO/11/caracol-ricardo-roa-sera-imputado-el-12-de-marzo-por-violacion-de-topes-electorales.pdf" TargetMode="External"/><Relationship Id="rId2829" Type="http://schemas.openxmlformats.org/officeDocument/2006/relationships/hyperlink" Target="https://chrdivulgar.org/2026/FEBRERO/11/h13n-ricardo-roa-sera-imputado-por-corrupcion-administrativa-y-violacion-de-topes-electorales.pdf" TargetMode="External"/><Relationship Id="rId703" Type="http://schemas.openxmlformats.org/officeDocument/2006/relationships/hyperlink" Target="https://chrdivulgar.org/2026/ENERO/18/rcnradio-colombia-gobierno-solicito-a-ecopetrol-e-indumil.pdf" TargetMode="External"/><Relationship Id="rId910" Type="http://schemas.openxmlformats.org/officeDocument/2006/relationships/hyperlink" Target="https://chrdivulgar.org/2026/ENERO/22/diarioestrategia-colombiana-ecopetrol-estudia-importar-gas-venezolano-estados-unidos-suaviza-sanciones.pdf" TargetMode="External"/><Relationship Id="rId1333" Type="http://schemas.openxmlformats.org/officeDocument/2006/relationships/hyperlink" Target="https://chrdivulgar.org/2026/ENERO/27/El%20Espectador.pdf" TargetMode="External"/><Relationship Id="rId1540" Type="http://schemas.openxmlformats.org/officeDocument/2006/relationships/hyperlink" Target="https://chrdivulgar.org/2026/ENERO/30/notimerica-ecopetrol-tgi-acuerdan-avanzar-planta-regasificadora-guajira-importar-gas-natural.pdf" TargetMode="External"/><Relationship Id="rId1638" Type="http://schemas.openxmlformats.org/officeDocument/2006/relationships/hyperlink" Target="http://chrmonitoreo.org/ECOPETROL/2026/01/27/NOTA_02_CARACOL_AM_27-01-26_ECOP.mp3" TargetMode="External"/><Relationship Id="rId1400" Type="http://schemas.openxmlformats.org/officeDocument/2006/relationships/hyperlink" Target="https://chrdivulgar.org/2026/ENERO/28/mundonoticias-unidad-movil-de-salud-de-ecopetrol-formulo-mas-de-11-000-diagnosticos-para-deteccion-temprana-de-enfermedades-en-cartagena.pdf" TargetMode="External"/><Relationship Id="rId1845" Type="http://schemas.openxmlformats.org/officeDocument/2006/relationships/hyperlink" Target="https://www.facebook.com/share/r/1C1pUPqAba/" TargetMode="External"/><Relationship Id="rId3060" Type="http://schemas.openxmlformats.org/officeDocument/2006/relationships/hyperlink" Target="https://chrdivulgar.org/2026/FEBRERO/13/pulzo-fiscalia-toma-decision-con-mancera-por-apartamento-ricardo-roa-ecopetrol-.pdf" TargetMode="External"/><Relationship Id="rId1705" Type="http://schemas.openxmlformats.org/officeDocument/2006/relationships/hyperlink" Target="http://chrmonitoreo.org/ECOPETROL/2026/01/30/NOTA_01_BLU_BUCARAMANGA_RADIO_AM_30-01-26_ECOP.mp3" TargetMode="External"/><Relationship Id="rId1912" Type="http://schemas.openxmlformats.org/officeDocument/2006/relationships/hyperlink" Target="https://chrdivulgar.org/2026/FEBRERO/02/valoraanalitik-bolsa-de-colombia-comenzo-2026-con-valorizacion.pdf" TargetMode="External"/><Relationship Id="rId286" Type="http://schemas.openxmlformats.org/officeDocument/2006/relationships/hyperlink" Target="https://chrdivulgar.org/2026/ENERO/13/elcolombiano-colombia-procesos-judicial-marcan-agenda-judicial-colombia.pdf" TargetMode="External"/><Relationship Id="rId493" Type="http://schemas.openxmlformats.org/officeDocument/2006/relationships/hyperlink" Target="https://www.facebook.com/share/1ATdALnCfT/?mibextid=wwXIfr" TargetMode="External"/><Relationship Id="rId2174" Type="http://schemas.openxmlformats.org/officeDocument/2006/relationships/hyperlink" Target="https://chrdivulgar.org/2026/FEBRERO/05/bluradio-anulan-licencia-ambiental-de-proyecto-exploratorio-de-ecopetrol-vulneraba-derechos-a-comunidad-uwa.pdf" TargetMode="External"/><Relationship Id="rId2381" Type="http://schemas.openxmlformats.org/officeDocument/2006/relationships/hyperlink" Target="https://www.chrmonitoreo.com/ECOPETROL/Febrero_2026/02/RTVC_1.mp4" TargetMode="External"/><Relationship Id="rId3018" Type="http://schemas.openxmlformats.org/officeDocument/2006/relationships/hyperlink" Target="https://chrdivulgar.org/2026/FEBRERO/12/El%20Universal.pdf" TargetMode="External"/><Relationship Id="rId146" Type="http://schemas.openxmlformats.org/officeDocument/2006/relationships/hyperlink" Target="http://chrmonitoreo.org/ECOPETROL/2026/01/09/NOTA_01_CARACOL_AM_09-01-25_ECOP.mp3" TargetMode="External"/><Relationship Id="rId353" Type="http://schemas.openxmlformats.org/officeDocument/2006/relationships/hyperlink" Target="https://chrdivulgar.org/2026/ENERO/15/Blu%20Radio.pdf" TargetMode="External"/><Relationship Id="rId560" Type="http://schemas.openxmlformats.org/officeDocument/2006/relationships/hyperlink" Target="https://radionoticiascasanare.com/inicio/ecopetrol-fortalece-la-produccion-lactea-en-la-vereda-manoguia-de-aguazul/" TargetMode="External"/><Relationship Id="rId798" Type="http://schemas.openxmlformats.org/officeDocument/2006/relationships/hyperlink" Target="https://chrdivulgar.org/2026/ENERO/21/tipranks-ecopetrol-sets-governance-measures-for-february-5-2026-extraordinary-shareholders-meeting.pdf" TargetMode="External"/><Relationship Id="rId1190" Type="http://schemas.openxmlformats.org/officeDocument/2006/relationships/hyperlink" Target="https://www.facebook.com/story.php?story_fbid=1351254300353323&amp;id=100064062968339&amp;rdid=7hrPCvgyueHpzSzv" TargetMode="External"/><Relationship Id="rId2034" Type="http://schemas.openxmlformats.org/officeDocument/2006/relationships/hyperlink" Target="https://chrdivulgar.org/2026/FEBRERO/04/Portafolio-04-02-26.pdf" TargetMode="External"/><Relationship Id="rId2241" Type="http://schemas.openxmlformats.org/officeDocument/2006/relationships/hyperlink" Target="https://chrdivulgar.org/2026/FEBRERO/06/El%20Espectador.pdf" TargetMode="External"/><Relationship Id="rId2479" Type="http://schemas.openxmlformats.org/officeDocument/2006/relationships/hyperlink" Target="https://chrdivulgar.org/2026/FEBRERO/07/semana-los-chicharrones-que-tendra-que-enfrentar-la-nueva-junta-de-ecopetrol-en-la-recta-final-del-gobierno-petro.pdf" TargetMode="External"/><Relationship Id="rId2686" Type="http://schemas.openxmlformats.org/officeDocument/2006/relationships/hyperlink" Target="https://chrdivulgar.org/2026/FEBRERO/10/El%20Tabloide.pdf" TargetMode="External"/><Relationship Id="rId2893" Type="http://schemas.openxmlformats.org/officeDocument/2006/relationships/hyperlink" Target="https://chrdivulgar.org/2026/FEBRERO/12/El%20Meridiano.pdf" TargetMode="External"/><Relationship Id="rId213" Type="http://schemas.openxmlformats.org/officeDocument/2006/relationships/hyperlink" Target="https://www.youtube.com/watch?v=MpIEzWhk8Zc" TargetMode="External"/><Relationship Id="rId420" Type="http://schemas.openxmlformats.org/officeDocument/2006/relationships/hyperlink" Target="http://chrmonitoreo.org/ECOPETROL/2026/01/14/NOTA_01_CARACOL_AM_14-01-25_ECOP.mp3" TargetMode="External"/><Relationship Id="rId658" Type="http://schemas.openxmlformats.org/officeDocument/2006/relationships/hyperlink" Target="https://chrdivulgar.org/2026/ENERO/17/Nacion%20Colombia.pdf" TargetMode="External"/><Relationship Id="rId865" Type="http://schemas.openxmlformats.org/officeDocument/2006/relationships/hyperlink" Target="https://chrdivulgar.org/2026/ENERO/22/stereonoticiasvillavicencio-abiertas-inscripciones-para-diplomado-gratuito-en-transicion-energetica-que-realizaran-unillanos-y-ecopetrol-en-el-meta.pdf" TargetMode="External"/><Relationship Id="rId1050" Type="http://schemas.openxmlformats.org/officeDocument/2006/relationships/hyperlink" Target="https://www.facebook.com/share/r/16xtYfTm6m/" TargetMode="External"/><Relationship Id="rId1288" Type="http://schemas.openxmlformats.org/officeDocument/2006/relationships/hyperlink" Target="https://chrdivulgar.org/2026/ENERO/27/La%20Silla%20Vacia.pdf" TargetMode="External"/><Relationship Id="rId1495" Type="http://schemas.openxmlformats.org/officeDocument/2006/relationships/hyperlink" Target="https://chrdivulgar.org/2026/ENERO/29/Estrella%20Digital%201.pdf" TargetMode="External"/><Relationship Id="rId2101" Type="http://schemas.openxmlformats.org/officeDocument/2006/relationships/hyperlink" Target="https://chrdivulgar.org/2026/FEBRERO/05/radiohoy-ecopetrol-puede-ser-la-empresa-eje-de-la-reactivacion-energetica-del-occidente-venezolano-petro.pdf" TargetMode="External"/><Relationship Id="rId2339" Type="http://schemas.openxmlformats.org/officeDocument/2006/relationships/hyperlink" Target="http://chrmonitoreo.org/ECOPETROL/2026/02/06/NOTA_02_CARACOL_AM_06-02-26_ECOP.mp3" TargetMode="External"/><Relationship Id="rId2546" Type="http://schemas.openxmlformats.org/officeDocument/2006/relationships/hyperlink" Target="https://chrdivulgar.org/2026/FEBRERO/10/El%20Tiempo%203.pdf" TargetMode="External"/><Relationship Id="rId2753" Type="http://schemas.openxmlformats.org/officeDocument/2006/relationships/hyperlink" Target="https://chrdivulgar.org/2026/FEBRERO/11/asuntoslegales-fiscalia-general-definio-las-fechas-de-imputacion-para-ricardo-roa-y-juliana-guerrero.pdf" TargetMode="External"/><Relationship Id="rId2960" Type="http://schemas.openxmlformats.org/officeDocument/2006/relationships/hyperlink" Target="https://chrdivulgar.org/2026/FEBRERO/12/Valora%20Analitik.pdf" TargetMode="External"/><Relationship Id="rId518" Type="http://schemas.openxmlformats.org/officeDocument/2006/relationships/hyperlink" Target="https://web.facebook.com/story.php?story_fbid=864026386422591&amp;id=100084457110822&amp;rdid=lyp1r2YmmjOfANYF" TargetMode="External"/><Relationship Id="rId725" Type="http://schemas.openxmlformats.org/officeDocument/2006/relationships/hyperlink" Target="https://www.chrdivulgar.org/2026/ENERO/19/elheraldo-petro-ordena-recuperar-predio-de-la-regasificadora-de-spec-por-presunto-monopolio.pdf" TargetMode="External"/><Relationship Id="rId932" Type="http://schemas.openxmlformats.org/officeDocument/2006/relationships/hyperlink" Target="https://chrdivulgar.org/2026/ENERO/23/Valora%20Analitik.pdf" TargetMode="External"/><Relationship Id="rId1148" Type="http://schemas.openxmlformats.org/officeDocument/2006/relationships/hyperlink" Target="https://radionoticiascasanare.com/inicio/ecopetrol-emprende-piedemonte-genero-mas-de-1-300-empleos-en-casanare/" TargetMode="External"/><Relationship Id="rId1355" Type="http://schemas.openxmlformats.org/officeDocument/2006/relationships/hyperlink" Target="https://chrdivulgar.org/2026/ENERO/28/Portafolio-28-01-26-07.pdf" TargetMode="External"/><Relationship Id="rId1562" Type="http://schemas.openxmlformats.org/officeDocument/2006/relationships/hyperlink" Target="https://chrdivulgar.org/2026/ENERO/30/notimerica-ecopetrol-evalua-exportar-petroleo-covenas-sortear-subida-tarifas-ecuador.pdf" TargetMode="External"/><Relationship Id="rId2406" Type="http://schemas.openxmlformats.org/officeDocument/2006/relationships/hyperlink" Target="https://www.facebook.com/share/v/1cK8EMGrTZ/" TargetMode="External"/><Relationship Id="rId2613" Type="http://schemas.openxmlformats.org/officeDocument/2006/relationships/hyperlink" Target="https://chrdivulgar.org/2026/FEBRERO/10/CW+.pdf" TargetMode="External"/><Relationship Id="rId1008" Type="http://schemas.openxmlformats.org/officeDocument/2006/relationships/hyperlink" Target="http://chrmonitoreo.org/ECOPETROL/2026/01/22/NOTA_03_BLU_RADIO_MD_22-01-26_ECOP.mp3" TargetMode="External"/><Relationship Id="rId1215" Type="http://schemas.openxmlformats.org/officeDocument/2006/relationships/hyperlink" Target="https://caracol.com.co/2026/01/19/mas-de-17-mil-cartageneros-fueron-beneficiados-con-las-inversiones-sociales-de-ecopetrol-en-el-2025/" TargetMode="External"/><Relationship Id="rId1422" Type="http://schemas.openxmlformats.org/officeDocument/2006/relationships/hyperlink" Target="https://chrdivulgar.org/2026/ENERO/28/infobae-camilo-romero-arremetio-contra-el-presidente-de-ecuador-por-aumentar-el-900-al-transporte-de-crudo-ni-trump-se-atrevio-a-tanto.pdf" TargetMode="External"/><Relationship Id="rId1867" Type="http://schemas.openxmlformats.org/officeDocument/2006/relationships/hyperlink" Target="https://chrdivulgar.org/2026/ENERO/31/Valora%20Analitik%202.pdf" TargetMode="External"/><Relationship Id="rId2820" Type="http://schemas.openxmlformats.org/officeDocument/2006/relationships/hyperlink" Target="https://chrdivulgar.org/2026/FEBRERO/11/elquindiano-nestor-daniel-garcia-candidato-al-senado-pide-al-presidente-de-ecopetrol-dar-un-paso-al-costado.pdf" TargetMode="External"/><Relationship Id="rId2918" Type="http://schemas.openxmlformats.org/officeDocument/2006/relationships/hyperlink" Target="https://chrdivulgar.org/2026/FEBRERO/12/Estrella%20Digital%201.pdf" TargetMode="External"/><Relationship Id="rId61" Type="http://schemas.openxmlformats.org/officeDocument/2006/relationships/hyperlink" Target="https://chrdivulgar.org/2026/ENERO/04/hsbnoticias-india-compra-por-primera-vez-crudo-colombiano-bajo-contrato-con-ecopetrol.pdf" TargetMode="External"/><Relationship Id="rId1727" Type="http://schemas.openxmlformats.org/officeDocument/2006/relationships/hyperlink" Target="https://www.chrmonitoreo.com/ECOPETROL/Enero_2026/27/RED_2.mp4" TargetMode="External"/><Relationship Id="rId1934" Type="http://schemas.openxmlformats.org/officeDocument/2006/relationships/hyperlink" Target="https://chrdivulgar.org/2026/FEBRERO/03/elcolombiano-ecopetrol-frontera-energy-acuerdo-regasificacion-gas.pdf" TargetMode="External"/><Relationship Id="rId3082" Type="http://schemas.openxmlformats.org/officeDocument/2006/relationships/hyperlink" Target="https://chrdivulgar.org/2026/FEBRERO/13/laopinion-petro-anuncia-que-colombia-importara-gas-venezolano-muchisimo-mas-barato.pdf" TargetMode="External"/><Relationship Id="rId19" Type="http://schemas.openxmlformats.org/officeDocument/2006/relationships/hyperlink" Target="https://chrdivulgar.org/2026/ENERO/01/mezha-net-eng-bukvy-indian-oil-corporation-buys-colombian-crude-to-diversify-supply-amp.pdf" TargetMode="External"/><Relationship Id="rId2196" Type="http://schemas.openxmlformats.org/officeDocument/2006/relationships/hyperlink" Target="https://chrdivulgar.org/2026/FEBRERO/06/Valora%20Analitik.pdf" TargetMode="External"/><Relationship Id="rId168" Type="http://schemas.openxmlformats.org/officeDocument/2006/relationships/hyperlink" Target="https://www.chrmonitoreo.com/ECOPETROL/Enero_2026/07/CARACOL_1_7_PM.mp4" TargetMode="External"/><Relationship Id="rId375" Type="http://schemas.openxmlformats.org/officeDocument/2006/relationships/hyperlink" Target="https://www.chrdivulgar.org/2026/ENERO/16/elheraldo-gobierno-menciono-dos-nombres-en-la-junta-de-ecopetrol-para-reemplazar-a-monica-de-greiff-y-guillermo-garcia-realpe.pdf" TargetMode="External"/><Relationship Id="rId582" Type="http://schemas.openxmlformats.org/officeDocument/2006/relationships/hyperlink" Target="https://www.facebook.com/share/p/1C3mZD6UYu/" TargetMode="External"/><Relationship Id="rId2056" Type="http://schemas.openxmlformats.org/officeDocument/2006/relationships/hyperlink" Target="https://chrdivulgar.org/2026/FEBRERO/04/Valora%20Analitik.pdf" TargetMode="External"/><Relationship Id="rId2263" Type="http://schemas.openxmlformats.org/officeDocument/2006/relationships/hyperlink" Target="https://chrdivulgar.org/2026/FEBRERO/06/El%20Pais.pdf" TargetMode="External"/><Relationship Id="rId2470" Type="http://schemas.openxmlformats.org/officeDocument/2006/relationships/hyperlink" Target="https://chrdivulgar.org/2026/FEBRERO/07/360radio-ecopetrol-inicia-la-comercializacion-del-gas-que-llegara-por-cartagena-desde-2026.pdf" TargetMode="External"/><Relationship Id="rId3107" Type="http://schemas.openxmlformats.org/officeDocument/2006/relationships/hyperlink" Target="https://chrdivulgar.org/2026/FEBRERO/13/kchcomunicacion-piden-salida-de-ricardo-roa-de-ecopetrol-por-procesos-judiciales.pdf" TargetMode="External"/><Relationship Id="rId3" Type="http://schemas.openxmlformats.org/officeDocument/2006/relationships/hyperlink" Target="https://chrdivulgar.org/2026/ENERO/01/Blu%20Radio.pdf" TargetMode="External"/><Relationship Id="rId235" Type="http://schemas.openxmlformats.org/officeDocument/2006/relationships/hyperlink" Target="https://www.facebook.com/100066576885246/posts/1206838171545401/?rdid=fTeYm5BGDQktscZx" TargetMode="External"/><Relationship Id="rId442" Type="http://schemas.openxmlformats.org/officeDocument/2006/relationships/hyperlink" Target="http://chrmonitoreo.org/ECOPETROL/2026/01/16/NOTA_02_BLU_RADIO_AM_16-01-26_ECOP.mp3" TargetMode="External"/><Relationship Id="rId887" Type="http://schemas.openxmlformats.org/officeDocument/2006/relationships/hyperlink" Target="https://chrdivulgar.org/2026/ENERO/22/xtb-lat-analisis-de-mercado-ecopetrol-espera-reunion-trump-petro-para-negociar-con-venezuela.pdf" TargetMode="External"/><Relationship Id="rId1072" Type="http://schemas.openxmlformats.org/officeDocument/2006/relationships/hyperlink" Target="https://web.facebook.com/story.php?story_fbid=1218732957022837&amp;id=100066584323573&amp;rdid=a2VBO0ZlfLn2YA1d" TargetMode="External"/><Relationship Id="rId2123" Type="http://schemas.openxmlformats.org/officeDocument/2006/relationships/hyperlink" Target="https://chrdivulgar.org/2026/FEBRERO/05/elheraldo-entorno-actual-de-ecopetrol-no-es-prometedor-indico-informe-de-credicorp.pdf" TargetMode="External"/><Relationship Id="rId2330" Type="http://schemas.openxmlformats.org/officeDocument/2006/relationships/hyperlink" Target="http://chrmonitoreo.org/ECOPETROL/2026/02/05/NOTA_05_LA_FM_AM_05-02-26_ECOP.mp3" TargetMode="External"/><Relationship Id="rId2568" Type="http://schemas.openxmlformats.org/officeDocument/2006/relationships/hyperlink" Target="https://chrdivulgar.org/2026/FEBRERO/10/La%20FM%201.pdf" TargetMode="External"/><Relationship Id="rId2775" Type="http://schemas.openxmlformats.org/officeDocument/2006/relationships/hyperlink" Target="https://chrdivulgar.org/2026/FEBRERO/11/portafolio-defensa-de-ricardo-roa-descarta-su-salida-a-la-presidencia-de-ecopetrol-tras-la-imputacion-hecha-por-la-fiscalia.pdf" TargetMode="External"/><Relationship Id="rId2982" Type="http://schemas.openxmlformats.org/officeDocument/2006/relationships/hyperlink" Target="https://chrdivulgar.org/2026/FEBRERO/12/Caracol%20Radio.pdf" TargetMode="External"/><Relationship Id="rId302" Type="http://schemas.openxmlformats.org/officeDocument/2006/relationships/hyperlink" Target="https://chrdivulgar.org/2026/ENERO/15/Metropolitano.pdf" TargetMode="External"/><Relationship Id="rId747" Type="http://schemas.openxmlformats.org/officeDocument/2006/relationships/hyperlink" Target="https://www.chrdivulgar.org/2026/ENERO/20/hoydiariodelmagdalena-hallazgos-por-86-054-millones-hizo-contraloria-en-contratos-de-ecopetrol.pdf" TargetMode="External"/><Relationship Id="rId954" Type="http://schemas.openxmlformats.org/officeDocument/2006/relationships/hyperlink" Target="https://www.chrmonitoreo.com/ECOPETROL/Enero_2026/21/RTVC_1.mp4" TargetMode="External"/><Relationship Id="rId1377" Type="http://schemas.openxmlformats.org/officeDocument/2006/relationships/hyperlink" Target="https://chrdivulgar.org/2026/ENERO/28/elnuevosiglo-transicion-energetica-avanza-en-colombia-con-la-granja-solar-quifa.pdf" TargetMode="External"/><Relationship Id="rId1584" Type="http://schemas.openxmlformats.org/officeDocument/2006/relationships/hyperlink" Target="https://chrdivulgar.org/2026/ENERO/30/Tiempo-30-01-26-1.18.pdf" TargetMode="External"/><Relationship Id="rId1791" Type="http://schemas.openxmlformats.org/officeDocument/2006/relationships/hyperlink" Target="https://www.facebook.com/story.php?story_fbid=122254600028138901&amp;id=61554167055813&amp;mibextid=wwXIfr&amp;rdid=J5EcUarSn9E3EyDv" TargetMode="External"/><Relationship Id="rId2428" Type="http://schemas.openxmlformats.org/officeDocument/2006/relationships/hyperlink" Target="https://noticiasenlinea.com.co/ninos-y-ninas-en-casanare-aprenden-a-proteger-el-medio-ambiente-con-ecopetrol/" TargetMode="External"/><Relationship Id="rId2635" Type="http://schemas.openxmlformats.org/officeDocument/2006/relationships/hyperlink" Target="https://chrdivulgar.org/2026/FEBRERO/10/Prensa%20Libre.pdf" TargetMode="External"/><Relationship Id="rId2842" Type="http://schemas.openxmlformats.org/officeDocument/2006/relationships/hyperlink" Target="https://chrdivulgar.org/2026/FEBRERO/11/lafm-ricardo-roa-seguira-ejerciendo-su-cargo-en-ecopetrol-asegura-abogado.pdf" TargetMode="External"/><Relationship Id="rId83" Type="http://schemas.openxmlformats.org/officeDocument/2006/relationships/hyperlink" Target="https://chrdivulgar.org/2026/ENERO/06/Tuu%20Putchika.pdf" TargetMode="External"/><Relationship Id="rId607" Type="http://schemas.openxmlformats.org/officeDocument/2006/relationships/hyperlink" Target="https://www.facebook.com/story.php?story_fbid=907926525095696&amp;id=100076350692647&amp;rdid=mfb7ME73aMH5DLR7" TargetMode="External"/><Relationship Id="rId814" Type="http://schemas.openxmlformats.org/officeDocument/2006/relationships/hyperlink" Target="https://chrdivulgar.org/2026/ENERO/21/Radio%20Santa%20Fe.pdf" TargetMode="External"/><Relationship Id="rId1237" Type="http://schemas.openxmlformats.org/officeDocument/2006/relationships/hyperlink" Target="https://chrdivulgar.org/2026/ENERO/24/elfrente-nuevo-acuerdo-de-cooperacion-de-ecopetrol-y-el-instituto-de-investigaciones-marinas-y-costeras-jose-benito-vives-de-andreis.pdf" TargetMode="External"/><Relationship Id="rId1444" Type="http://schemas.openxmlformats.org/officeDocument/2006/relationships/hyperlink" Target="https://chrdivulgar.org/2026/ENERO/28/semana-al-fin-si-tgi-usara-la-infraestructura-de-hocol-para-la-regasificacion-que-ayudara-a-enfrentar-al-deficit-de-gas.pdf" TargetMode="External"/><Relationship Id="rId1651" Type="http://schemas.openxmlformats.org/officeDocument/2006/relationships/hyperlink" Target="http://chrmonitoreo.org/ECOPETROL/2026/01/27/NOTA_08_RADIO_NACIONAL_DE_COLOMBIA_AM_27-01-26_ECOP.mp3" TargetMode="External"/><Relationship Id="rId1889" Type="http://schemas.openxmlformats.org/officeDocument/2006/relationships/hyperlink" Target="https://chrdivulgar.org/2026/FEBRERO/01/Tiempo-01-02-26-1.19.pdf" TargetMode="External"/><Relationship Id="rId2702" Type="http://schemas.openxmlformats.org/officeDocument/2006/relationships/hyperlink" Target="https://chrdivulgar.org/2026/FEBRERO/10/Bolsamania.pdf" TargetMode="External"/><Relationship Id="rId1304" Type="http://schemas.openxmlformats.org/officeDocument/2006/relationships/hyperlink" Target="https://chrdivulgar.org/2026/ENERO/27/Valora%20Analitik.pdf" TargetMode="External"/><Relationship Id="rId1511" Type="http://schemas.openxmlformats.org/officeDocument/2006/relationships/hyperlink" Target="https://chrdivulgar.org/2026/ENERO/29/Portafolio.pdf" TargetMode="External"/><Relationship Id="rId1749" Type="http://schemas.openxmlformats.org/officeDocument/2006/relationships/hyperlink" Target="https://www.facebook.com/share/p/1WJBwbYa5F/" TargetMode="External"/><Relationship Id="rId1956" Type="http://schemas.openxmlformats.org/officeDocument/2006/relationships/hyperlink" Target="https://chrdivulgar.org/2026/FEBRERO/03/noticierocdn-ecopetrol-y-frontera-energy-firman-acuerdo-clave-para-suministro-de-gas-desde-2026.pdf" TargetMode="External"/><Relationship Id="rId1609" Type="http://schemas.openxmlformats.org/officeDocument/2006/relationships/hyperlink" Target="https://www.chrmonitoreo.com/ECOPETROL/Enero_2026/28/PESOS_1.mp4" TargetMode="External"/><Relationship Id="rId1816" Type="http://schemas.openxmlformats.org/officeDocument/2006/relationships/hyperlink" Target="https://www.facebook.com/share/v/1R33cpPYdh/" TargetMode="External"/><Relationship Id="rId10" Type="http://schemas.openxmlformats.org/officeDocument/2006/relationships/hyperlink" Target="https://chrdivulgar.org/2026/ENERO/02/ukranews-india-buys-oil-from-colombia-for-first-time-gradually-abandoning-russian-oil.pdf" TargetMode="External"/><Relationship Id="rId397" Type="http://schemas.openxmlformats.org/officeDocument/2006/relationships/hyperlink" Target="https://www.chrdivulgar.org/2026/ENERO/16/elcolombiano-gobierno-propone-cambios-junta-ecopetrol-debate-venta-permian-estados-unidos.pdf" TargetMode="External"/><Relationship Id="rId2078" Type="http://schemas.openxmlformats.org/officeDocument/2006/relationships/hyperlink" Target="https://chrdivulgar.org/2026/FEBRERO/04/El%20Oriente.pdf" TargetMode="External"/><Relationship Id="rId2285" Type="http://schemas.openxmlformats.org/officeDocument/2006/relationships/hyperlink" Target="https://chrdivulgar.org/2026/FEBRERO/06/Semana%202.pdf" TargetMode="External"/><Relationship Id="rId2492" Type="http://schemas.openxmlformats.org/officeDocument/2006/relationships/hyperlink" Target="https://chrdivulgar.org/2026/FEBRERO/07/laopinion-nuevo-gas-importado-fortalecera-el-abastecimiento-energetico-desde-diciembre-de-2026.pdf" TargetMode="External"/><Relationship Id="rId3031" Type="http://schemas.openxmlformats.org/officeDocument/2006/relationships/hyperlink" Target="https://chrdivulgar.org/2026/FEBRERO/13/cronista-petro-cancelo-su-viaje-a-munich-y-anuncio-que-importara-gas-de-venezuela-mucho-mas-barato.pdf" TargetMode="External"/><Relationship Id="rId257" Type="http://schemas.openxmlformats.org/officeDocument/2006/relationships/hyperlink" Target="https://www.facebook.com/watch/?v=1676135223359826" TargetMode="External"/><Relationship Id="rId464" Type="http://schemas.openxmlformats.org/officeDocument/2006/relationships/hyperlink" Target="https://elfrente.com.co/denuncian-posible-contaminacion-con-hidrocarburos-en-el-llanito/" TargetMode="External"/><Relationship Id="rId1094" Type="http://schemas.openxmlformats.org/officeDocument/2006/relationships/hyperlink" Target="https://www.facebook.com/story.php?story_fbid=1489764873153918&amp;id=100063612591933&amp;mibextid=wwXIfr&amp;rdid=ZDoLFWMAliYKturb" TargetMode="External"/><Relationship Id="rId2145" Type="http://schemas.openxmlformats.org/officeDocument/2006/relationships/hyperlink" Target="https://chrdivulgar.org/2026/FEBRERO/05/democrata-petro-propone-a-trump-que-ecopetrol-lidere-la-reactivacion-energetica-en-el-oeste-de-venezuela.pdf" TargetMode="External"/><Relationship Id="rId2797" Type="http://schemas.openxmlformats.org/officeDocument/2006/relationships/hyperlink" Target="https://chrdivulgar.org/2026/FEBRERO/11/Universal-10_02_26-10.pdf" TargetMode="External"/><Relationship Id="rId117" Type="http://schemas.openxmlformats.org/officeDocument/2006/relationships/hyperlink" Target="https://chrdivulgar.org/2026/ENERO/08/Pulzo.pdf" TargetMode="External"/><Relationship Id="rId671" Type="http://schemas.openxmlformats.org/officeDocument/2006/relationships/hyperlink" Target="https://chrdivulgar.org/2026/ENERO/17/Portafolio.pdf" TargetMode="External"/><Relationship Id="rId769" Type="http://schemas.openxmlformats.org/officeDocument/2006/relationships/hyperlink" Target="https://www.chrdivulgar.org/2026/ENERO/20/larepublica-contraloria-detecta-presunto-dano-fiscal-por-mas-de-86-000-millones-en-contratos-de-ecopetrol.pdf" TargetMode="External"/><Relationship Id="rId976" Type="http://schemas.openxmlformats.org/officeDocument/2006/relationships/hyperlink" Target="http://chrmonitoreo.org/ECOPETROL/2026/01/20/NOTA_03_EMISORA_ATLANTICO_AM_20-01-26_ECOP.mp3" TargetMode="External"/><Relationship Id="rId1399" Type="http://schemas.openxmlformats.org/officeDocument/2006/relationships/hyperlink" Target="https://chrdivulgar.org/2026/ENERO/28/elpolideportivo-unidad-movil-fortalece-salud-comunitaria-con-diagnosticos-gratuitos-y-entrega-de-medicamentos.pdf" TargetMode="External"/><Relationship Id="rId2352" Type="http://schemas.openxmlformats.org/officeDocument/2006/relationships/hyperlink" Target="https://www.chrmonitoreo.com/ECOPETROL/Febrero_2026/02/CABLE_1.mp4" TargetMode="External"/><Relationship Id="rId2657" Type="http://schemas.openxmlformats.org/officeDocument/2006/relationships/hyperlink" Target="https://chrdivulgar.org/2026/FEBRERO/10/Blu%20Radio%201.pdf" TargetMode="External"/><Relationship Id="rId324" Type="http://schemas.openxmlformats.org/officeDocument/2006/relationships/hyperlink" Target="https://chrdivulgar.org/2026/ENERO/12/lavozdelcinaruco-tame-alcanza-el-100-de-cobertura-en-gas-domiciliario.pdf" TargetMode="External"/><Relationship Id="rId531" Type="http://schemas.openxmlformats.org/officeDocument/2006/relationships/hyperlink" Target="https://www.facebook.com/story.php?story_fbid=1345564267588993&amp;id=100064062968339&amp;rdid=6tyGYwaE2J9bbYr3" TargetMode="External"/><Relationship Id="rId629" Type="http://schemas.openxmlformats.org/officeDocument/2006/relationships/hyperlink" Target="https://chrdivulgar.org/2026/ENERO/17/La%20Silla%20Vacia%201.pdf" TargetMode="External"/><Relationship Id="rId1161" Type="http://schemas.openxmlformats.org/officeDocument/2006/relationships/hyperlink" Target="https://www.facebook.com/share/p/1G1fdkvkzw/" TargetMode="External"/><Relationship Id="rId1259" Type="http://schemas.openxmlformats.org/officeDocument/2006/relationships/hyperlink" Target="https://chrdivulgar.org/2026/ENERO/25/larazon-co-por-que-la-dian-le-cobra-53-billones-a-ecopetrol.pdf" TargetMode="External"/><Relationship Id="rId1466" Type="http://schemas.openxmlformats.org/officeDocument/2006/relationships/hyperlink" Target="https://chrdivulgar.org/2026/ENERO/29/Alerta%20Neiva.pdf" TargetMode="External"/><Relationship Id="rId2005" Type="http://schemas.openxmlformats.org/officeDocument/2006/relationships/hyperlink" Target="https://chrdivulgar.org/2026/FEBRERO/03/estrelladigital-ecopetrol-frontera-gas-cartagena.pdf" TargetMode="External"/><Relationship Id="rId2212" Type="http://schemas.openxmlformats.org/officeDocument/2006/relationships/hyperlink" Target="https://chrdivulgar.org/2026/FEBRERO/06/Focus%20Noticias.pdf" TargetMode="External"/><Relationship Id="rId2864" Type="http://schemas.openxmlformats.org/officeDocument/2006/relationships/hyperlink" Target="https://chrdivulgar.org/2026/FEBRERO/11/opanoticias-ecopetrol-genero-mas-de-3-500-empleos-en-el-huila-durante.pdf" TargetMode="External"/><Relationship Id="rId836" Type="http://schemas.openxmlformats.org/officeDocument/2006/relationships/hyperlink" Target="https://chrdivulgar.org/2026/ENERO/21/Forbes%20Colombia.pdf" TargetMode="External"/><Relationship Id="rId1021" Type="http://schemas.openxmlformats.org/officeDocument/2006/relationships/hyperlink" Target="https://www.facebook.com/share/v/1CvKCNho8S/" TargetMode="External"/><Relationship Id="rId1119" Type="http://schemas.openxmlformats.org/officeDocument/2006/relationships/hyperlink" Target="https://www.facebook.com/share/v/181whgW7cZ/" TargetMode="External"/><Relationship Id="rId1673" Type="http://schemas.openxmlformats.org/officeDocument/2006/relationships/hyperlink" Target="http://chrmonitoreo.org/ECOPETROL/2026/01/27/NOTA_19_COLMUNDO_AM_27-01-26_ECOP.mp3" TargetMode="External"/><Relationship Id="rId1880" Type="http://schemas.openxmlformats.org/officeDocument/2006/relationships/hyperlink" Target="https://chrdivulgar.org/2026/ENERO/31/Valora%20Analitik%201.pdf" TargetMode="External"/><Relationship Id="rId1978" Type="http://schemas.openxmlformats.org/officeDocument/2006/relationships/hyperlink" Target="https://chrdivulgar.org/2026/FEBRERO/02/mioriente-internacional-entran-en-vigencia-los-aranceles-del-30-en-la-guerra-comercial-entre-colombia-y-ecuador-.pdf" TargetMode="External"/><Relationship Id="rId2517" Type="http://schemas.openxmlformats.org/officeDocument/2006/relationships/hyperlink" Target="https://chrdivulgar.org/2026/FEBRERO/09/lapoliticaonline-el-enviado-de-delcy-rodriguez-a-estados-unidos-ya-habla-de-privatizar-una-parte-de-pdvsa.pdf" TargetMode="External"/><Relationship Id="rId2724" Type="http://schemas.openxmlformats.org/officeDocument/2006/relationships/hyperlink" Target="https://chrdivulgar.org/2026/FEBRERO/10/Ultima%20Hora.pdf" TargetMode="External"/><Relationship Id="rId2931" Type="http://schemas.openxmlformats.org/officeDocument/2006/relationships/hyperlink" Target="https://chrdivulgar.org/2026/FEBRERO/12/Blu%20Radio%202.pdf" TargetMode="External"/><Relationship Id="rId903" Type="http://schemas.openxmlformats.org/officeDocument/2006/relationships/hyperlink" Target="https://chrdivulgar.org/2026/ENERO/22/portafolio-ecopetrol-e-invemar-firmaron-nuevo-acuerdo-para-estudiar-y-proteger-ecosistemas-del-caribe-colombiano.pdf" TargetMode="External"/><Relationship Id="rId1326" Type="http://schemas.openxmlformats.org/officeDocument/2006/relationships/hyperlink" Target="https://chrdivulgar.org/2026/ENERO/27/Expreso.pdf" TargetMode="External"/><Relationship Id="rId1533" Type="http://schemas.openxmlformats.org/officeDocument/2006/relationships/hyperlink" Target="https://chrdivulgar.org/2026/ENERO/30/notimerica-ecopetrol-evalua-exportar-petroleo-covenas-sortear-subida-tarifas-ecuador.pdf" TargetMode="External"/><Relationship Id="rId1740" Type="http://schemas.openxmlformats.org/officeDocument/2006/relationships/hyperlink" Target="https://www.instagram.com/reels/DT_N8tDklTk/" TargetMode="External"/><Relationship Id="rId32" Type="http://schemas.openxmlformats.org/officeDocument/2006/relationships/hyperlink" Target="https://www.joseivanaguilar.com/cerca-de-5-600-metenses-fortalecieron-la-integracion-comunitaria-con-ecopetrol-de-pelicula/" TargetMode="External"/><Relationship Id="rId1600" Type="http://schemas.openxmlformats.org/officeDocument/2006/relationships/hyperlink" Target="https://www.chrmonitoreo.com/ECOPETROL/Enero_2026/27/RCN_3_6_AM.mp4" TargetMode="External"/><Relationship Id="rId1838" Type="http://schemas.openxmlformats.org/officeDocument/2006/relationships/hyperlink" Target="https://www.noticierocdn.com/operaciones-de-ecopetrol-en-la-orinoquia-generan-ahorros-millonarios-gracias-a-modelo-circular/" TargetMode="External"/><Relationship Id="rId3053" Type="http://schemas.openxmlformats.org/officeDocument/2006/relationships/hyperlink" Target="https://chrdivulgar.org/2026/FEBRERO/13/eltiempo-alistan-decision-en-torno-al-expolicia-juan-mancera-contratista-que-aparece-pagando-apartamento-de-ricardo-roa.pdf" TargetMode="External"/><Relationship Id="rId181" Type="http://schemas.openxmlformats.org/officeDocument/2006/relationships/hyperlink" Target="https://www.facebook.com/groups/151978881618567/permalink/3384731031676653/?rdid=ymiwxpe6wJ1tO7ed&amp;share_url=https%3A%2F%2Fwww.facebook.com%2Fshare%2Fp%2F1MY9ZAWAWF%2F" TargetMode="External"/><Relationship Id="rId1905" Type="http://schemas.openxmlformats.org/officeDocument/2006/relationships/hyperlink" Target="https://chrdivulgar.org/2026/FEBRERO/01/vanguardia-ceguera-ideologica.pdf" TargetMode="External"/><Relationship Id="rId279" Type="http://schemas.openxmlformats.org/officeDocument/2006/relationships/hyperlink" Target="https://chrdivulgar.org/2026/ENERO/12/Espectador-12-01-26-05.pdf" TargetMode="External"/><Relationship Id="rId486" Type="http://schemas.openxmlformats.org/officeDocument/2006/relationships/hyperlink" Target="https://www.facebook.com/share/p/17iK8m2Jzm/?mibextid=wwXIfr" TargetMode="External"/><Relationship Id="rId693" Type="http://schemas.openxmlformats.org/officeDocument/2006/relationships/hyperlink" Target="https://chrdivulgar.org/2026/ENERO/18/ondasdelporvenir-minminas-le-solicito-a-ecopetrol-y-a-indumil-.pdf" TargetMode="External"/><Relationship Id="rId2167" Type="http://schemas.openxmlformats.org/officeDocument/2006/relationships/hyperlink" Target="https://chrdivulgar.org/2026/FEBRERO/05/quepasa-petro-pidio-a-trump-levantar-sanciones-para-reactivar-negocios-entre-ecopetrol-y-pdvsa.pdf" TargetMode="External"/><Relationship Id="rId2374" Type="http://schemas.openxmlformats.org/officeDocument/2006/relationships/hyperlink" Target="https://www.chrmonitoreo.com/ECOPETROL/Febrero_2026/02/CABLE_1.mp4" TargetMode="External"/><Relationship Id="rId2581" Type="http://schemas.openxmlformats.org/officeDocument/2006/relationships/hyperlink" Target="https://chrdivulgar.org/2026/FEBRERO/10/Diario%20del%20Cauca.pdf" TargetMode="External"/><Relationship Id="rId139" Type="http://schemas.openxmlformats.org/officeDocument/2006/relationships/hyperlink" Target="https://chrdivulgar.org/2026/ENERO/09/yahoo-elecciones-finanzas-publicas-marcaran-rumbo.pdf" TargetMode="External"/><Relationship Id="rId346" Type="http://schemas.openxmlformats.org/officeDocument/2006/relationships/hyperlink" Target="https://www.chrdivulgar.org/2026/ENERO/14/valoraanalitik-ee-uu-venezuela-gas-ecopetrol.pdf" TargetMode="External"/><Relationship Id="rId553" Type="http://schemas.openxmlformats.org/officeDocument/2006/relationships/hyperlink" Target="https://www.eltiempo.com/colombia/santander/reportan-fuerte-contaminacion-ambiental-con-hidrocarburos-en-la-importante-cienaga-de-barrancabermeja-y-que-surte-agua-al-municipio-3524168" TargetMode="External"/><Relationship Id="rId760" Type="http://schemas.openxmlformats.org/officeDocument/2006/relationships/hyperlink" Target="https://www.chrdivulgar.org/2026/ENERO/20/semana-cesar-eduardo-loza-nuevo-integrante-de-la-junta-directiva-de-ecopetrol-destaco-que-vender-el-permian-es-impactar-su-estabilidad.pdf" TargetMode="External"/><Relationship Id="rId998" Type="http://schemas.openxmlformats.org/officeDocument/2006/relationships/hyperlink" Target="http://chrmonitoreo.org/ECOPETROL/2026/01/21/NOTA_03_CARACOL_AM_21-01-26_ECOP.mp3" TargetMode="External"/><Relationship Id="rId1183" Type="http://schemas.openxmlformats.org/officeDocument/2006/relationships/hyperlink" Target="https://www.facebook.com/story.php?story_fbid=122206491212331897&amp;id=61559956925251&amp;mibextid=wwXIfr&amp;rdid=2KFjUJGN8fGfJRGg" TargetMode="External"/><Relationship Id="rId1390" Type="http://schemas.openxmlformats.org/officeDocument/2006/relationships/hyperlink" Target="https://chrdivulgar.org/2026/ENERO/28/valoraanalitik-tgi-ecopetrol-importacion-gas.pdf" TargetMode="External"/><Relationship Id="rId2027" Type="http://schemas.openxmlformats.org/officeDocument/2006/relationships/hyperlink" Target="https://chrdivulgar.org/2026/FEBRERO/03/vickycaribe-ecopetrol-y-frontera-energy-fortalecen-el-abastecimiento-de-gas-natural-en-colombia.pdf" TargetMode="External"/><Relationship Id="rId2234" Type="http://schemas.openxmlformats.org/officeDocument/2006/relationships/hyperlink" Target="https://chrdivulgar.org/2026/FEBRERO/06/El%20Tiempo%201.pdf" TargetMode="External"/><Relationship Id="rId2441" Type="http://schemas.openxmlformats.org/officeDocument/2006/relationships/hyperlink" Target="https://www.facebook.com/share/1Co1TXR4Gi/?mibextid=wwXIfr" TargetMode="External"/><Relationship Id="rId2679" Type="http://schemas.openxmlformats.org/officeDocument/2006/relationships/hyperlink" Target="https://chrdivulgar.org/2026/FEBRERO/10/Diario%20del%20Cauca.pdf" TargetMode="External"/><Relationship Id="rId2886" Type="http://schemas.openxmlformats.org/officeDocument/2006/relationships/hyperlink" Target="https://chrdivulgar.org/2026/FEBRERO/12/Valora%20Analitik.pdf" TargetMode="External"/><Relationship Id="rId206" Type="http://schemas.openxmlformats.org/officeDocument/2006/relationships/hyperlink" Target="https://carmolnoticias.com/ecopetrol-genero-440-empleos-en-cartagena-con-programa-de-fortalecimiento-empresarial/" TargetMode="External"/><Relationship Id="rId413" Type="http://schemas.openxmlformats.org/officeDocument/2006/relationships/hyperlink" Target="https://www.chrdivulgar.org/2026/ENERO/16/bluradio-imponen-medida-preventiva-a-ecopetrol-por-contaminacion-en-cienaga-el-llanito.pdf" TargetMode="External"/><Relationship Id="rId858" Type="http://schemas.openxmlformats.org/officeDocument/2006/relationships/hyperlink" Target="https://chrdivulgar.org/2026/ENERO/21/Contra%20Punto.pdf" TargetMode="External"/><Relationship Id="rId1043" Type="http://schemas.openxmlformats.org/officeDocument/2006/relationships/hyperlink" Target="https://elnuevooriente.com/programa-ecopetrol-emprende-piedemonte-genero-mas-de-1-300-empleos-en-casanare/?fbclid=IwZnRzaAPe7OhleHRuA2FlbQIxMQBzcnRjBmFwcF9pZAo2NjI4NTY4Mzc5AAEeZHYtTy0_RQjvbLcud4VKlOIVznhnKaN2uKfmFsqZzLI45AVPqjxeXNqpXxA_aem_su1hE8omzvJIKUzklWCBdw" TargetMode="External"/><Relationship Id="rId1488" Type="http://schemas.openxmlformats.org/officeDocument/2006/relationships/hyperlink" Target="https://chrdivulgar.org/2026/ENERO/29/Infobae.pdf" TargetMode="External"/><Relationship Id="rId1695" Type="http://schemas.openxmlformats.org/officeDocument/2006/relationships/hyperlink" Target="http://chrmonitoreo.org/ECOPETROL/2026/01/28/NOTA_09_CARACOL_MD_28-01-26_ECOP.mp3" TargetMode="External"/><Relationship Id="rId2539" Type="http://schemas.openxmlformats.org/officeDocument/2006/relationships/hyperlink" Target="https://chrdivulgar.org/2026/FEBRERO/10/El%20Tiempo%201.pdf" TargetMode="External"/><Relationship Id="rId2746" Type="http://schemas.openxmlformats.org/officeDocument/2006/relationships/hyperlink" Target="https://chrdivulgar.org/2026/FEBRERO/11/elnuevosiglo-revelan-fecha-de-la-primera-imputacion-contra-ricardo-roa.pdf" TargetMode="External"/><Relationship Id="rId2953" Type="http://schemas.openxmlformats.org/officeDocument/2006/relationships/hyperlink" Target="https://chrdivulgar.org/2026/FEBRERO/12/La%20Silla%20Vacia.pdf" TargetMode="External"/><Relationship Id="rId620" Type="http://schemas.openxmlformats.org/officeDocument/2006/relationships/hyperlink" Target="https://chrdivulgar.org/2026/ENERO/17/Republica-17-01-26-03.pdf" TargetMode="External"/><Relationship Id="rId718" Type="http://schemas.openxmlformats.org/officeDocument/2006/relationships/hyperlink" Target="https://chrdivulgar.org/2026/ENERO/19/Portafolio-19-01-26-07.pdf" TargetMode="External"/><Relationship Id="rId925" Type="http://schemas.openxmlformats.org/officeDocument/2006/relationships/hyperlink" Target="https://chrdivulgar.org/2026/ENERO/23/Caracol%20Radio.pdf" TargetMode="External"/><Relationship Id="rId1250" Type="http://schemas.openxmlformats.org/officeDocument/2006/relationships/hyperlink" Target="https://chrdivulgar.org/2026/ENERO/25/kchcomunicacion-ecopetrol-disputara-millonaria-multa-de-la-dian-por-iva-a-combustibles.pdf" TargetMode="External"/><Relationship Id="rId1348" Type="http://schemas.openxmlformats.org/officeDocument/2006/relationships/hyperlink" Target="https://chrdivulgar.org/2026/ENERO/27/Notas%20de%20Actualidad.pdf" TargetMode="External"/><Relationship Id="rId1555" Type="http://schemas.openxmlformats.org/officeDocument/2006/relationships/hyperlink" Target="https://chrdivulgar.org/2026/ENERO/30/Tiempo-30-01-26-1.18.pdf" TargetMode="External"/><Relationship Id="rId1762" Type="http://schemas.openxmlformats.org/officeDocument/2006/relationships/hyperlink" Target="https://www.facebook.com/share/p/17krPkxqmd/" TargetMode="External"/><Relationship Id="rId2301" Type="http://schemas.openxmlformats.org/officeDocument/2006/relationships/hyperlink" Target="http://chrmonitoreo.org/ECOPETROL/2026/02/03/NOTA_04_CARACOL_AM_03-02-26_ECOP.mp3" TargetMode="External"/><Relationship Id="rId2606" Type="http://schemas.openxmlformats.org/officeDocument/2006/relationships/hyperlink" Target="https://chrdivulgar.org/2026/FEBRERO/10/Publimetro.pdf" TargetMode="External"/><Relationship Id="rId1110" Type="http://schemas.openxmlformats.org/officeDocument/2006/relationships/hyperlink" Target="https://carmolnoticias.com/inversiones-sociales-de-ecopetrol-beneficiaron-a-mas-de-17-mil-cartageneros-en-el-2025/" TargetMode="External"/><Relationship Id="rId1208" Type="http://schemas.openxmlformats.org/officeDocument/2006/relationships/hyperlink" Target="https://www.facebook.com/story.php?story_fbid=1352831333532187&amp;id=100064159982323&amp;mibextid=wwXIfr&amp;rdid=EwdAsfPzc9jIehIf" TargetMode="External"/><Relationship Id="rId1415" Type="http://schemas.openxmlformats.org/officeDocument/2006/relationships/hyperlink" Target="https://chrdivulgar.org/2026/ENERO/28/cambiocolombia-que-alternativas-tiene-colombia-para-sacar-el-petroleo-del-sur-del-pais-ante-anuncio-de-ecuador.pdf" TargetMode="External"/><Relationship Id="rId2813" Type="http://schemas.openxmlformats.org/officeDocument/2006/relationships/hyperlink" Target="https://chrdivulgar.org/2026/FEBRERO/11/elcolombiano-ricardo-roa-no-renuncia-ecopetrol-imputacion-cargos.pdf" TargetMode="External"/><Relationship Id="rId54" Type="http://schemas.openxmlformats.org/officeDocument/2006/relationships/hyperlink" Target="https://www.chrdivulgar.org/2026/ENERO/03/elnuevosiglo-angela-alvarez-se-posesiono-como-experta-comisionada-de-la-creg.pdf" TargetMode="External"/><Relationship Id="rId1622" Type="http://schemas.openxmlformats.org/officeDocument/2006/relationships/hyperlink" Target="http://chrmonitoreo.org/ECOPETROL/2026/01/26/NOTA_05_JAVERIANA_ESTEREO_AM_26-01-26_ECOP.mp3" TargetMode="External"/><Relationship Id="rId1927" Type="http://schemas.openxmlformats.org/officeDocument/2006/relationships/hyperlink" Target="https://chrdivulgar.org/2026/FEBRERO/03/bluradio-ecopetrol-y-frontera-energy-firman-acuerdo-para-regasificacion-de-gas-importado-desde-2026.pdf" TargetMode="External"/><Relationship Id="rId3075" Type="http://schemas.openxmlformats.org/officeDocument/2006/relationships/hyperlink" Target="https://chrdivulgar.org/2026/FEBRERO/13/larepublica-ecopetrol-e-isa-desarrollan-proyecto-para-fortalecer-la-refineria-de-barrancabermeja.pdf" TargetMode="External"/><Relationship Id="rId2091" Type="http://schemas.openxmlformats.org/officeDocument/2006/relationships/hyperlink" Target="https://chrdivulgar.org/2026/FEBRERO/05/eldiariodeguayana-petro-ofrece-a-trump-ayuda-de-ecopetrol-en-la-recuperacion-economica-de-venezuela.pdf" TargetMode="External"/><Relationship Id="rId2189" Type="http://schemas.openxmlformats.org/officeDocument/2006/relationships/hyperlink" Target="https://chrdivulgar.org/2026/FEBRERO/06/Tiempo-06-02-26-1.8.pdf" TargetMode="External"/><Relationship Id="rId270" Type="http://schemas.openxmlformats.org/officeDocument/2006/relationships/hyperlink" Target="https://www.facebook.com/share/v/16TQ6oxGFJ/" TargetMode="External"/><Relationship Id="rId2396" Type="http://schemas.openxmlformats.org/officeDocument/2006/relationships/hyperlink" Target="https://www.facebook.com/share/p/14TtmgdGP2W/" TargetMode="External"/><Relationship Id="rId3002" Type="http://schemas.openxmlformats.org/officeDocument/2006/relationships/hyperlink" Target="https://chrdivulgar.org/2026/FEBRERO/12/Bloomberg%20Linea%202.pdf" TargetMode="External"/><Relationship Id="rId130" Type="http://schemas.openxmlformats.org/officeDocument/2006/relationships/hyperlink" Target="https://chrdivulgar.org/2026/ENERO/08/Inspenet.pdf" TargetMode="External"/><Relationship Id="rId368" Type="http://schemas.openxmlformats.org/officeDocument/2006/relationships/hyperlink" Target="https://chrdivulgar.org/2026/ENERO/15/Prensa%20Libre.pdf" TargetMode="External"/><Relationship Id="rId575" Type="http://schemas.openxmlformats.org/officeDocument/2006/relationships/hyperlink" Target="https://www.facebook.com/share/r/1FNKS9HfzC/" TargetMode="External"/><Relationship Id="rId782" Type="http://schemas.openxmlformats.org/officeDocument/2006/relationships/hyperlink" Target="https://www.chrdivulgar.org/2026/ENERO/20/larazon-ecopetrol-enfrenta-hallazgos-fiscales-por-86-054-millones-segun-contraloria.pdf" TargetMode="External"/><Relationship Id="rId2049" Type="http://schemas.openxmlformats.org/officeDocument/2006/relationships/hyperlink" Target="https://chrdivulgar.org/2026/FEBRERO/04/Agencia%20Guatemalteca%20de%20Noticias.pdf" TargetMode="External"/><Relationship Id="rId2256" Type="http://schemas.openxmlformats.org/officeDocument/2006/relationships/hyperlink" Target="https://chrdivulgar.org/2026/FEBRERO/06/Estrella%20Digital%201.pdf" TargetMode="External"/><Relationship Id="rId2463" Type="http://schemas.openxmlformats.org/officeDocument/2006/relationships/hyperlink" Target="https://chrdivulgar.org/2026/FEBRERO/07/hoydiariodelmagdalena-ecopetrol-inicio-comercializacion-de-gas-importado-via-cartagena.pdf" TargetMode="External"/><Relationship Id="rId2670" Type="http://schemas.openxmlformats.org/officeDocument/2006/relationships/hyperlink" Target="https://chrdivulgar.org/2026/FEBRERO/10/Valora%20Analitik%201.pdf" TargetMode="External"/><Relationship Id="rId228" Type="http://schemas.openxmlformats.org/officeDocument/2006/relationships/hyperlink" Target="https://miputumayo.com.co/2026/01/05/activado-plan-de-contingencia-por-incidente-operativo-en-valle-del-guamuez-en-el-marco-del-acuerdo-de-colaboracion-empresarial-area-sur-entre-ecopetrol-y-parex/" TargetMode="External"/><Relationship Id="rId435" Type="http://schemas.openxmlformats.org/officeDocument/2006/relationships/hyperlink" Target="http://chrmonitoreo.org/ECOPETROL/2026/01/15/NOTA_02_CARACOL_AM_15-01-25_ECOP.mp3" TargetMode="External"/><Relationship Id="rId642" Type="http://schemas.openxmlformats.org/officeDocument/2006/relationships/hyperlink" Target="https://chrdivulgar.org/2026/ENERO/17/El%20Nuevo%20Siglo.pdf" TargetMode="External"/><Relationship Id="rId1065" Type="http://schemas.openxmlformats.org/officeDocument/2006/relationships/hyperlink" Target="https://web.facebook.com/reel/911103318037110" TargetMode="External"/><Relationship Id="rId1272" Type="http://schemas.openxmlformats.org/officeDocument/2006/relationships/hyperlink" Target="https://chrdivulgar.org/2026/ENERO/26/elmeridiano-caen-drasticamente-las-utilidades-de-ecopetrol-entre-.pdf" TargetMode="External"/><Relationship Id="rId2116" Type="http://schemas.openxmlformats.org/officeDocument/2006/relationships/hyperlink" Target="https://chrdivulgar.org/2026/FEBRERO/05/caracol-petro-propone-a-estados-unidos-plan-energetico-de-ecopetrol-con-monomeros-y-pdvsa.pdf" TargetMode="External"/><Relationship Id="rId2323" Type="http://schemas.openxmlformats.org/officeDocument/2006/relationships/hyperlink" Target="http://chrmonitoreo.org/ECOPETROL/2026/02/05/NOTA_02_JAVERIANA_ESTEREO_AM_05-02-26_ECOP.mp3" TargetMode="External"/><Relationship Id="rId2530" Type="http://schemas.openxmlformats.org/officeDocument/2006/relationships/hyperlink" Target="https://chrdivulgar.org/2026/FEBRERO/09/caracol-co-crece-la-preocupacion-por-robo-de-combustible-de-poliducto-que-se-vende-en-cucuta.pdf" TargetMode="External"/><Relationship Id="rId2768" Type="http://schemas.openxmlformats.org/officeDocument/2006/relationships/hyperlink" Target="https://chrdivulgar.org/2026/FEBRERO/11/lafm-ricardo-roa-investigacion-compra-apartamento.pdf" TargetMode="External"/><Relationship Id="rId2975" Type="http://schemas.openxmlformats.org/officeDocument/2006/relationships/hyperlink" Target="https://chrdivulgar.org/2026/FEBRERO/12/Minuto%2060.pdf" TargetMode="External"/><Relationship Id="rId502" Type="http://schemas.openxmlformats.org/officeDocument/2006/relationships/hyperlink" Target="https://llanoalmundo.com/ecopetrol-y-fao-impulsan-soluciones-energeticas-limpias-para-fortalecer-la-produccion-rural-en-el-meta/" TargetMode="External"/><Relationship Id="rId947" Type="http://schemas.openxmlformats.org/officeDocument/2006/relationships/hyperlink" Target="https://chrdivulgar.org/2026/ENERO/23/bluradio-valvula-ilegal-causo-nueva-emergencia-en-poliducto-de-santander-activan-contingencia.pdf" TargetMode="External"/><Relationship Id="rId1132" Type="http://schemas.openxmlformats.org/officeDocument/2006/relationships/hyperlink" Target="https://www.facebook.com/share/p/1PuHETH1Pc/" TargetMode="External"/><Relationship Id="rId1577" Type="http://schemas.openxmlformats.org/officeDocument/2006/relationships/hyperlink" Target="https://chrdivulgar.org/2026/ENERO/30/noticiasenlinea-ecopetrol-y-fao-impulsan-el-desarrollo-apicola-en-casanare-con-primera-gira-de-intercambio-de-experiencias.pdf" TargetMode="External"/><Relationship Id="rId1784" Type="http://schemas.openxmlformats.org/officeDocument/2006/relationships/hyperlink" Target="https://www.facebook.com/100091624322035/posts/837121279352009/?rdid=GqhvHTNoJUxjulp2" TargetMode="External"/><Relationship Id="rId1991" Type="http://schemas.openxmlformats.org/officeDocument/2006/relationships/hyperlink" Target="https://chrdivulgar.org/2026/FEBRERO/03/caracol-ecopetrol-firma-acuerdo-con-frontera-energy-para-asegurar-suministro-de-gas-natural-en-colombia.pdf" TargetMode="External"/><Relationship Id="rId2628" Type="http://schemas.openxmlformats.org/officeDocument/2006/relationships/hyperlink" Target="https://chrdivulgar.org/2026/FEBRERO/10/Diario%20del%20Sur.pdf" TargetMode="External"/><Relationship Id="rId2835" Type="http://schemas.openxmlformats.org/officeDocument/2006/relationships/hyperlink" Target="https://chrdivulgar.org/2026/FEBRERO/11/infobae-ricardo-roa-la-compra-del-lujoso-apartamento-901-y-los-millones-en-transferencias-que-despiertan-sospechas-en-ecopetrol-por-topes-en-campana.pdf" TargetMode="External"/><Relationship Id="rId76" Type="http://schemas.openxmlformats.org/officeDocument/2006/relationships/hyperlink" Target="https://chrdivulgar.org/2026/ENERO/06/Tuu%20Putchika.pdf" TargetMode="External"/><Relationship Id="rId807" Type="http://schemas.openxmlformats.org/officeDocument/2006/relationships/hyperlink" Target="https://chrdivulgar.org/2026/ENERO/21/Estrtella%20Digital.pdf" TargetMode="External"/><Relationship Id="rId1437" Type="http://schemas.openxmlformats.org/officeDocument/2006/relationships/hyperlink" Target="https://chrdivulgar.org/2026/ENERO/28/noticiasenlinea-ecopetrol-y-frontera-energy-se-suman-al-dia-mundial-de-la-energia-limpia.pdf" TargetMode="External"/><Relationship Id="rId1644" Type="http://schemas.openxmlformats.org/officeDocument/2006/relationships/hyperlink" Target="http://chrmonitoreo.org/ECOPETROL/2026/01/27/NOTA_05_CARACOL_AM_27-01-26_ECOP.mp3" TargetMode="External"/><Relationship Id="rId1851" Type="http://schemas.openxmlformats.org/officeDocument/2006/relationships/hyperlink" Target="https://nacionllanera.com/mercado-campesino-expomalocas-2026-meta-productores-fao-ecopetrol/" TargetMode="External"/><Relationship Id="rId2902" Type="http://schemas.openxmlformats.org/officeDocument/2006/relationships/hyperlink" Target="https://chrdivulgar.org/2026/FEBRERO/12/Nacion%20Llanera.pdf" TargetMode="External"/><Relationship Id="rId3097" Type="http://schemas.openxmlformats.org/officeDocument/2006/relationships/hyperlink" Target="https://chrdivulgar.org/2026/FEBRERO/13/caracol-maria-fernanda-cabal-pidio-a-la-junta-directiva-de-ecopetrol-evaluar-la-permanencia-de-ricardo-roa.pdf" TargetMode="External"/><Relationship Id="rId1504" Type="http://schemas.openxmlformats.org/officeDocument/2006/relationships/hyperlink" Target="https://chrdivulgar.org/2026/ENERO/29/Semana.pdf" TargetMode="External"/><Relationship Id="rId1711" Type="http://schemas.openxmlformats.org/officeDocument/2006/relationships/hyperlink" Target="https://www.chrmonitoreo.com/ECOPETROL/Enero_2026/27/CABLE_2.mp4" TargetMode="External"/><Relationship Id="rId1949" Type="http://schemas.openxmlformats.org/officeDocument/2006/relationships/hyperlink" Target="https://chrdivulgar.org/2026/FEBRERO/03/kesedice-ecopetrol-firma-acuerdo-para-asegurar-suministro-de-gas-importado-desde-2026.pdf" TargetMode="External"/><Relationship Id="rId292" Type="http://schemas.openxmlformats.org/officeDocument/2006/relationships/hyperlink" Target="https://www.chrdivulgar.org/2026/ENERO/14/hoydiariodelmagdalena-juez-niega-medida-provisional-sobre-eleccion-del-representante-de-trabajadores-en-ecopetrol.pdf" TargetMode="External"/><Relationship Id="rId1809" Type="http://schemas.openxmlformats.org/officeDocument/2006/relationships/hyperlink" Target="https://radionoticiascasanare.com/inicio/ecopetrol-y-frontera-energy-incorporaran-18-mw-de-la-nueva-granja-solar-quifa-en-puerto-gaitan-en-el-meta/" TargetMode="External"/><Relationship Id="rId597" Type="http://schemas.openxmlformats.org/officeDocument/2006/relationships/hyperlink" Target="https://web.facebook.com/story.php?story_fbid=881496107796978&amp;id=100078097907045&amp;rdid=NzmV0bC5bIrVBvSw" TargetMode="External"/><Relationship Id="rId2180" Type="http://schemas.openxmlformats.org/officeDocument/2006/relationships/hyperlink" Target="https://chrdivulgar.org/2026/FEBRERO/05/caracol-listo-cambios-en-la-junta-directiva-de-ecopetrol.pdf" TargetMode="External"/><Relationship Id="rId2278" Type="http://schemas.openxmlformats.org/officeDocument/2006/relationships/hyperlink" Target="https://chrdivulgar.org/2026/FEBRERO/06/Caracol%20Radio.pdf" TargetMode="External"/><Relationship Id="rId2485" Type="http://schemas.openxmlformats.org/officeDocument/2006/relationships/hyperlink" Target="https://chrdivulgar.org/2026/FEBRERO/07/elcolombiano-drummond-ecopetrol-lideres-exportaciones-2025.pdf" TargetMode="External"/><Relationship Id="rId3024" Type="http://schemas.openxmlformats.org/officeDocument/2006/relationships/hyperlink" Target="https://chrdivulgar.org/2026/FEBRERO/13/dataifx-ecopetrol-e-isa-ponen-en-operacion-nuevas-lineas-electricas-en-la-refineria-de-barrancabermeja.pdf" TargetMode="External"/><Relationship Id="rId152" Type="http://schemas.openxmlformats.org/officeDocument/2006/relationships/hyperlink" Target="https://www.chrmonitoreo.com/ECOPETROL/Enero_2026/05/CARACOL_2_7_PM.mp4" TargetMode="External"/><Relationship Id="rId457" Type="http://schemas.openxmlformats.org/officeDocument/2006/relationships/hyperlink" Target="https://www.chrmonitoreo.com/ECOPETROL/Enero_2026/15/ORIENTE_1.mp4" TargetMode="External"/><Relationship Id="rId1087" Type="http://schemas.openxmlformats.org/officeDocument/2006/relationships/hyperlink" Target="https://neivaestereo.co/ecopetrol-cierra-2025-con-fuerte-inversion-social-en-el-huila/" TargetMode="External"/><Relationship Id="rId1294" Type="http://schemas.openxmlformats.org/officeDocument/2006/relationships/hyperlink" Target="https://chrdivulgar.org/2026/ENERO/27/Extra.pdf" TargetMode="External"/><Relationship Id="rId2040" Type="http://schemas.openxmlformats.org/officeDocument/2006/relationships/hyperlink" Target="https://chrdivulgar.org/2026/FEBRERO/04/Portafolio%201.pdf" TargetMode="External"/><Relationship Id="rId2138" Type="http://schemas.openxmlformats.org/officeDocument/2006/relationships/hyperlink" Target="https://chrdivulgar.org/2026/FEBRERO/05/90minutos-petro-ofrece-ayuda-trump-ecopetrol-venezuela.pdf" TargetMode="External"/><Relationship Id="rId2692" Type="http://schemas.openxmlformats.org/officeDocument/2006/relationships/hyperlink" Target="https://chrdivulgar.org/2026/FEBRERO/10/Caracol%20Radio%203.pdf" TargetMode="External"/><Relationship Id="rId2997" Type="http://schemas.openxmlformats.org/officeDocument/2006/relationships/hyperlink" Target="https://chrdivulgar.org/2026/FEBRERO/12/Noticias%20RCN.pdf" TargetMode="External"/><Relationship Id="rId664" Type="http://schemas.openxmlformats.org/officeDocument/2006/relationships/hyperlink" Target="https://chrdivulgar.org/2026/ENERO/17/El%20Espectador.pdf" TargetMode="External"/><Relationship Id="rId871" Type="http://schemas.openxmlformats.org/officeDocument/2006/relationships/hyperlink" Target="https://chrdivulgar.org/2026/ENERO/22/elpolideportivo-ecopetrol-e-invemar-unidos-en-defensa-de-ecosistemas-marinos-de-la-guajira.pdf" TargetMode="External"/><Relationship Id="rId969" Type="http://schemas.openxmlformats.org/officeDocument/2006/relationships/hyperlink" Target="http://chrmonitoreo.org/ECOPETROL/2026/01/19/NOTA_04_BLU_RADIO_AM_19-01-26_ECOP.mp3" TargetMode="External"/><Relationship Id="rId1599" Type="http://schemas.openxmlformats.org/officeDocument/2006/relationships/hyperlink" Target="https://www.chrmonitoreo.com/ECOPETROL/Enero_2026/27/RCN_2_6_AM.mp4" TargetMode="External"/><Relationship Id="rId2345" Type="http://schemas.openxmlformats.org/officeDocument/2006/relationships/hyperlink" Target="http://chrmonitoreo.org/ECOPETROL/2026/02/06/NOTA_05_LA_FM_AM_06-02-26_ECOP.mp3" TargetMode="External"/><Relationship Id="rId2552" Type="http://schemas.openxmlformats.org/officeDocument/2006/relationships/hyperlink" Target="https://chrdivulgar.org/2026/FEBRERO/10/Portafolio-10-002-26-08.pdf" TargetMode="External"/><Relationship Id="rId317" Type="http://schemas.openxmlformats.org/officeDocument/2006/relationships/hyperlink" Target="https://chrdivulgar.org/2026/ENERO/15/El%20Tiempo.pdf" TargetMode="External"/><Relationship Id="rId524" Type="http://schemas.openxmlformats.org/officeDocument/2006/relationships/hyperlink" Target="https://web.facebook.com/huila7dias/posts/pfbid032RVj3hS6uvXtdStm6KsQdL4ARoy5U7K2VdPp82XXPb2FWshXAN1q3bVQSA2KLJ3sl?rdid=JIchpZD25Zq8gjw4" TargetMode="External"/><Relationship Id="rId731" Type="http://schemas.openxmlformats.org/officeDocument/2006/relationships/hyperlink" Target="https://www.chrdivulgar.org/2026/ENERO/20/elnuevosiglo-precio-de-la-gasolina-bajara-300-partir-de-febrero.pdf" TargetMode="External"/><Relationship Id="rId1154" Type="http://schemas.openxmlformats.org/officeDocument/2006/relationships/hyperlink" Target="https://www.facebook.com/share/v/1BxXvkx7rM/?mibextid=wwXIfr" TargetMode="External"/><Relationship Id="rId1361" Type="http://schemas.openxmlformats.org/officeDocument/2006/relationships/hyperlink" Target="https://chrdivulgar.org/2026/ENERO/28/caracol-irracional-ecopetrol-por-anuncio-de-ecuador-de-subir-900-la-tarifa-transporte-de-crudo-colombiano.pdf" TargetMode="External"/><Relationship Id="rId1459" Type="http://schemas.openxmlformats.org/officeDocument/2006/relationships/hyperlink" Target="https://chrdivulgar.org/2026/ENERO/28/informando-ecopetrol-ahorra-2-millones-con-economia-circular-en-meta.pdf" TargetMode="External"/><Relationship Id="rId2205" Type="http://schemas.openxmlformats.org/officeDocument/2006/relationships/hyperlink" Target="https://chrdivulgar.org/2026/FEBRERO/06/Hoy%20Diario%20del%20Magdalena.pdf" TargetMode="External"/><Relationship Id="rId2412" Type="http://schemas.openxmlformats.org/officeDocument/2006/relationships/hyperlink" Target="https://www.facebook.com/share/v/186pCitgKN/" TargetMode="External"/><Relationship Id="rId2857" Type="http://schemas.openxmlformats.org/officeDocument/2006/relationships/hyperlink" Target="https://chrdivulgar.org/2026/FEBRERO/11/Portafolio-11-02-26-01.pdf" TargetMode="External"/><Relationship Id="rId98" Type="http://schemas.openxmlformats.org/officeDocument/2006/relationships/hyperlink" Target="https://www.chrdivulgar.org/2026/ENERO/07/elcolombiano-ecopetrol-polemica-contratos-millonarios-meta.pdf" TargetMode="External"/><Relationship Id="rId829" Type="http://schemas.openxmlformats.org/officeDocument/2006/relationships/hyperlink" Target="https://chrdivulgar.org/2026/ENERO/21/larepublica-asamblea-de-accionistas-de-ecopetrol-definira-tres-renglones-de-la-junta-directiva.pdf" TargetMode="External"/><Relationship Id="rId1014" Type="http://schemas.openxmlformats.org/officeDocument/2006/relationships/hyperlink" Target="http://chrmonitoreo.org/ECOPETROL/2026/01/23/NOTA_03_JAVERIANA_ESTEREO_AM_23-01-26_ECOP.mp3" TargetMode="External"/><Relationship Id="rId1221" Type="http://schemas.openxmlformats.org/officeDocument/2006/relationships/hyperlink" Target="https://www.facebook.com/watch/?v=1446164930461050&amp;rdid=IwGzG1gtzdCbA0oN" TargetMode="External"/><Relationship Id="rId1666" Type="http://schemas.openxmlformats.org/officeDocument/2006/relationships/hyperlink" Target="http://chrmonitoreo.org/ECOPETROL/2026/01/27/NOTA_16_RADIO_NACIONAL_DE_COLOMBIA_AM_27-01-26_ECOP.mp3" TargetMode="External"/><Relationship Id="rId1873" Type="http://schemas.openxmlformats.org/officeDocument/2006/relationships/hyperlink" Target="https://chrdivulgar.org/2026/ENERO/31/Version%20Final.pdf" TargetMode="External"/><Relationship Id="rId2717" Type="http://schemas.openxmlformats.org/officeDocument/2006/relationships/hyperlink" Target="https://chrdivulgar.org/2026/FEBRERO/10/Asuntos%20Legales.pdf" TargetMode="External"/><Relationship Id="rId2924" Type="http://schemas.openxmlformats.org/officeDocument/2006/relationships/hyperlink" Target="https://chrdivulgar.org/2026/FEBRERO/12/Tolima%20Online.pdf" TargetMode="External"/><Relationship Id="rId1319" Type="http://schemas.openxmlformats.org/officeDocument/2006/relationships/hyperlink" Target="https://chrdivulgar.org/2026/ENERO/27/El%20Heraldo.pdf" TargetMode="External"/><Relationship Id="rId1526" Type="http://schemas.openxmlformats.org/officeDocument/2006/relationships/hyperlink" Target="https://chrdivulgar.org/2026/ENERO/29/Estrella%20Digital%202.pdf" TargetMode="External"/><Relationship Id="rId1733" Type="http://schemas.openxmlformats.org/officeDocument/2006/relationships/hyperlink" Target="https://www.chrmonitoreo.com/ECOPETROL/Enero_2026/28/RED_1.mp4" TargetMode="External"/><Relationship Id="rId1940" Type="http://schemas.openxmlformats.org/officeDocument/2006/relationships/hyperlink" Target="https://chrdivulgar.org/2026/FEBRERO/03/elperiodicodelaenergia-ecopetrol-y-frontera-energy-acuerdan-asegurar-el-suministro-de-gas-natural-en-colombia-a-partir-de-julio.pdf" TargetMode="External"/><Relationship Id="rId25" Type="http://schemas.openxmlformats.org/officeDocument/2006/relationships/hyperlink" Target="https://chrdivulgar.org/2026/ENERO/02/chemindigest-iocl-buys-first-colombian-crude-under-ecopetrol.pdf" TargetMode="External"/><Relationship Id="rId1800" Type="http://schemas.openxmlformats.org/officeDocument/2006/relationships/hyperlink" Target="https://www.facebook.com/story.php?story_fbid=876532235134947&amp;id=100083345342374&amp;rdid=uoaa33u752BgdcOj" TargetMode="External"/><Relationship Id="rId3046" Type="http://schemas.openxmlformats.org/officeDocument/2006/relationships/hyperlink" Target="https://chrdivulgar.org/2026/FEBRERO/13/miputumayo-ecopetrol-y-parex-entregan-kits-escolares-para-estudiantes-y-docentes-en-putumayo-e-ipiales-narino.pdf" TargetMode="External"/><Relationship Id="rId174" Type="http://schemas.openxmlformats.org/officeDocument/2006/relationships/hyperlink" Target="https://chrdivulgar.org/2026/ENERO/10/Colombiano-10_01_26-15.pdf" TargetMode="External"/><Relationship Id="rId381" Type="http://schemas.openxmlformats.org/officeDocument/2006/relationships/hyperlink" Target="https://chrdivulgar.org/2026/ENERO/16/Republica-16-01-26-05.pdf" TargetMode="External"/><Relationship Id="rId2062" Type="http://schemas.openxmlformats.org/officeDocument/2006/relationships/hyperlink" Target="https://chrdivulgar.org/2026/FEBRERO/04/Portafolio.pdf" TargetMode="External"/><Relationship Id="rId3113" Type="http://schemas.openxmlformats.org/officeDocument/2006/relationships/hyperlink" Target="https://chrdivulgar.org/2026/FEBRERO/13/Republica-13-02-26-18.pdf" TargetMode="External"/><Relationship Id="rId241" Type="http://schemas.openxmlformats.org/officeDocument/2006/relationships/hyperlink" Target="https://www.facebook.com/story.php?story_fbid=860186950102809&amp;id=100083345342374&amp;rdid=hEVI6z5P81NahNMo" TargetMode="External"/><Relationship Id="rId479" Type="http://schemas.openxmlformats.org/officeDocument/2006/relationships/hyperlink" Target="https://wrsnoticias.com/ecopetrol-fortalece-la-produccion-lactea-en-la-vereda-manoguia-de-aguazul/?fbclid=IwY2xjawPVH7dleHRuA2FlbQIxMQBicmlkETEwZFJ1eE1veVhORTRrRklyc3J0YwZhcHBfaWQQMjIyMDM5MTc4ODIwMDg5MgABHnRi3ZJLixjN6bSi1vFDosYq6iYay87Foh0SMOcoFfM4nUCjBkMRSnhpQyJA_aem_5p55loLJX6p3kzaqd51NMg" TargetMode="External"/><Relationship Id="rId686" Type="http://schemas.openxmlformats.org/officeDocument/2006/relationships/hyperlink" Target="https://chrdivulgar.org/2026/ENERO/17/La%20Republica%202.pdf" TargetMode="External"/><Relationship Id="rId893" Type="http://schemas.openxmlformats.org/officeDocument/2006/relationships/hyperlink" Target="https://chrdivulgar.org/2026/ENERO/22/Republica-22-01-26-05.pdf" TargetMode="External"/><Relationship Id="rId2367" Type="http://schemas.openxmlformats.org/officeDocument/2006/relationships/hyperlink" Target="https://www.chrmonitoreo.com/ECOPETROL/Febrero_2026/05/CARACOL_1_7_PM.mp4" TargetMode="External"/><Relationship Id="rId2574" Type="http://schemas.openxmlformats.org/officeDocument/2006/relationships/hyperlink" Target="https://chrdivulgar.org/2026/FEBRERO/10/El%20Nuevo%20Siglo.pdf" TargetMode="External"/><Relationship Id="rId2781" Type="http://schemas.openxmlformats.org/officeDocument/2006/relationships/hyperlink" Target="https://chrdivulgar.org/2026/FEBRERO/11/valoraanalitik-imputacion-cargos-ricardo-roa-impactara-la-confianza-en-ecopetrol-podria-golpear-sus-acciones.pdf" TargetMode="External"/><Relationship Id="rId339" Type="http://schemas.openxmlformats.org/officeDocument/2006/relationships/hyperlink" Target="https://www.chrdivulgar.org/2026/ENERO/14/hoydiariodelmagdalena-juez-niega-medida-provisional-sobre-eleccion-del-representante-de-trabajadores-en-ecopetrol.pdf" TargetMode="External"/><Relationship Id="rId546" Type="http://schemas.openxmlformats.org/officeDocument/2006/relationships/hyperlink" Target="https://www.youtube.com/watch?v=QkXBnElpRoQ" TargetMode="External"/><Relationship Id="rId753" Type="http://schemas.openxmlformats.org/officeDocument/2006/relationships/hyperlink" Target="https://www.chrdivulgar.org/2026/ENERO/20/eluniversal-hallazgos-por-86054-millones-en-contratos-de-ecopetrol-contraloria.pdf" TargetMode="External"/><Relationship Id="rId1176" Type="http://schemas.openxmlformats.org/officeDocument/2006/relationships/hyperlink" Target="https://web.facebook.com/huila7dias/posts/pfbid02HrG2BjGnsfhb93PiPCJtq1gyydjBZYecFph8SfmovNH2myeAC6nX4XTLpH3RiM1Xl?rdid=owflIItBG6It2vBD" TargetMode="External"/><Relationship Id="rId1383" Type="http://schemas.openxmlformats.org/officeDocument/2006/relationships/hyperlink" Target="https://chrdivulgar.org/2026/ENERO/28/noticierocdn-ecopetrol-y-frontera-energy-inauguran-granja-solar-de-50-mw-en-el-meta-generara-energia-para-42-000-hogare.pdf" TargetMode="External"/><Relationship Id="rId2227" Type="http://schemas.openxmlformats.org/officeDocument/2006/relationships/hyperlink" Target="https://chrdivulgar.org/2026/FEBRERO/06/La%20Republica%201.pdf" TargetMode="External"/><Relationship Id="rId2434" Type="http://schemas.openxmlformats.org/officeDocument/2006/relationships/hyperlink" Target="https://www.youtube.com/watch?v=otZxnloYsUk" TargetMode="External"/><Relationship Id="rId2879" Type="http://schemas.openxmlformats.org/officeDocument/2006/relationships/hyperlink" Target="https://chrdivulgar.org/2026/FEBRERO/12/La%20Silla%20Vacia.pdf" TargetMode="External"/><Relationship Id="rId101" Type="http://schemas.openxmlformats.org/officeDocument/2006/relationships/hyperlink" Target="https://www.chrdivulgar.org/2026/ENERO/07/bloomberglinea-por-que-sube-la-accion-de-ecopetrol-el-impacto-de-la-caida-de-maduro-en-la-bvc.pdf" TargetMode="External"/><Relationship Id="rId406" Type="http://schemas.openxmlformats.org/officeDocument/2006/relationships/hyperlink" Target="https://www.chrdivulgar.org/2026/ENERO/16/larepublica-empiezan-a-conocerse-fichas-para-elegir-nuevo-miembro-de-junta-directiva-de-ecopetrol.pdf" TargetMode="External"/><Relationship Id="rId960" Type="http://schemas.openxmlformats.org/officeDocument/2006/relationships/hyperlink" Target="https://www.chrmonitoreo.com/ECOPETROL/Enero_2026/20/CARACOL_1_7_PM.mp4" TargetMode="External"/><Relationship Id="rId1036" Type="http://schemas.openxmlformats.org/officeDocument/2006/relationships/hyperlink" Target="https://www.facebook.com/share/v/1GB9Byme8C/?mibextid=wwXIfr" TargetMode="External"/><Relationship Id="rId1243" Type="http://schemas.openxmlformats.org/officeDocument/2006/relationships/hyperlink" Target="https://chrdivulgar.org/2026/ENERO/24/elfrente-el-santandereano-martin-ravelo-asumio-la-presidencia-de-la-union-sindical-obrera-uso-en-colombia.pdf" TargetMode="External"/><Relationship Id="rId1590" Type="http://schemas.openxmlformats.org/officeDocument/2006/relationships/hyperlink" Target="https://www.chrmonitoreo.com/ECOPETROL/Enero_2026/27/CARACOL_1_6_AM.mp4" TargetMode="External"/><Relationship Id="rId1688" Type="http://schemas.openxmlformats.org/officeDocument/2006/relationships/hyperlink" Target="http://chrmonitoreo.org/ECOPETROL/2026/01/28/NOTA_06_LA_FM_AM_28-01-26_ECOP.mp3" TargetMode="External"/><Relationship Id="rId1895" Type="http://schemas.openxmlformats.org/officeDocument/2006/relationships/hyperlink" Target="https://chrdivulgar.org/2026/FEBRERO/01/vanguardia-de-la-novela-a-la-realidad.pdf" TargetMode="External"/><Relationship Id="rId2641" Type="http://schemas.openxmlformats.org/officeDocument/2006/relationships/hyperlink" Target="https://chrdivulgar.org/2026/FEBRERO/10/Tiempo-10-02-26-01.pdf" TargetMode="External"/><Relationship Id="rId2739" Type="http://schemas.openxmlformats.org/officeDocument/2006/relationships/hyperlink" Target="https://chrdivulgar.org/2026/FEBRERO/11/elcolombiano-ricardo-roa-juliana-guerrero-lista-imputacion-cargos.pdf" TargetMode="External"/><Relationship Id="rId2946" Type="http://schemas.openxmlformats.org/officeDocument/2006/relationships/hyperlink" Target="https://chrdivulgar.org/2026/FEBRERO/12/Bloomberg%20Linea.pdf" TargetMode="External"/><Relationship Id="rId613" Type="http://schemas.openxmlformats.org/officeDocument/2006/relationships/hyperlink" Target="https://chrdivulgar.org/2026/ENERO/17/NEL%20Noticias%20en%20Linea.pdf" TargetMode="External"/><Relationship Id="rId820" Type="http://schemas.openxmlformats.org/officeDocument/2006/relationships/hyperlink" Target="https://chrdivulgar.org/2026/ENERO/21/La%20Republica.pdf" TargetMode="External"/><Relationship Id="rId918" Type="http://schemas.openxmlformats.org/officeDocument/2006/relationships/hyperlink" Target="https://chrdivulgar.org/2026/ENERO/23/Hoy%20Diario%20del%20Magdalena.pdf" TargetMode="External"/><Relationship Id="rId1450" Type="http://schemas.openxmlformats.org/officeDocument/2006/relationships/hyperlink" Target="https://chrdivulgar.org/2026/ENERO/28/elfrente-recuperacion-del-ecosistema-afectado-por-una-emergencia-en-la-cienaga-san-silvestre-de-barrancabermeja.pdf" TargetMode="External"/><Relationship Id="rId1548" Type="http://schemas.openxmlformats.org/officeDocument/2006/relationships/hyperlink" Target="https://chrdivulgar.org/2026/ENERO/30/noticiasenlinea-ecopetrol-y-fao-impulsan-el-desarrollo-apicola-en-casanare-con-primera-gira-de-intercambio-de-experiencias.pdf" TargetMode="External"/><Relationship Id="rId1755" Type="http://schemas.openxmlformats.org/officeDocument/2006/relationships/hyperlink" Target="https://www.facebook.com/100064487572856/posts/1309805807845659/?rdid=Jbm9EtJE3yBhrQA0" TargetMode="External"/><Relationship Id="rId2501" Type="http://schemas.openxmlformats.org/officeDocument/2006/relationships/hyperlink" Target="https://chrdivulgar.org/2026/FEBRERO/08/elfrente-co-transformar-la-cultura-ciudadana-frente-al-reciclaje-.pdf" TargetMode="External"/><Relationship Id="rId1103" Type="http://schemas.openxmlformats.org/officeDocument/2006/relationships/hyperlink" Target="https://www.lanacion.com.co/ecopetrol-invirtio-mas-de-20-mil-millones-en-la-transformacion-social-del-huila-en-2025/" TargetMode="External"/><Relationship Id="rId1310" Type="http://schemas.openxmlformats.org/officeDocument/2006/relationships/hyperlink" Target="https://chrdivulgar.org/2026/ENERO/27/Semana.pdf" TargetMode="External"/><Relationship Id="rId1408" Type="http://schemas.openxmlformats.org/officeDocument/2006/relationships/hyperlink" Target="https://chrdivulgar.org/2026/ENERO/28/larepublica-a-ecuador-se-transporta-menos-de-2-de-la-produccion-total-de-crudo-de-ecopetrol.pdf" TargetMode="External"/><Relationship Id="rId1962" Type="http://schemas.openxmlformats.org/officeDocument/2006/relationships/hyperlink" Target="https://chrdivulgar.org/2026/FEBRERO/03/semana-ecopetrol-anuncia-nuevo-acuerdo-para-garantizar-suministro-de-gas-en-colombia-estos-son-los-detalles.pdf" TargetMode="External"/><Relationship Id="rId2806" Type="http://schemas.openxmlformats.org/officeDocument/2006/relationships/hyperlink" Target="https://chrdivulgar.org/2026/FEBRERO/11/caracol-partido-oxigeno-pide-a-junta-directiva-de-ecopetrol-remover-de-su-cargo-a-ricardo-roa.pdf" TargetMode="External"/><Relationship Id="rId47" Type="http://schemas.openxmlformats.org/officeDocument/2006/relationships/hyperlink" Target="https://chrdivulgar.org/2026/ENERO/03/pgjonline-january-indian-oil-buys-first-colombian-oil-under-ecopetrol-contract-sources-say.pdf" TargetMode="External"/><Relationship Id="rId1615" Type="http://schemas.openxmlformats.org/officeDocument/2006/relationships/hyperlink" Target="http://chrmonitoreo.org/ECOPETROL/2026/01/26/NOTA_01_LA_VOZ_DEL_CINARUCO_AM_26-01-26_ECOP.mp3" TargetMode="External"/><Relationship Id="rId1822" Type="http://schemas.openxmlformats.org/officeDocument/2006/relationships/hyperlink" Target="https://www.facebook.com/share/v/14b9iybqZZ2/" TargetMode="External"/><Relationship Id="rId3068" Type="http://schemas.openxmlformats.org/officeDocument/2006/relationships/hyperlink" Target="https://chrdivulgar.org/2026/FEBRERO/13/Republica-13-02-26-03.pdf" TargetMode="External"/><Relationship Id="rId196" Type="http://schemas.openxmlformats.org/officeDocument/2006/relationships/hyperlink" Target="https://www.facebook.com/share/p/17ibQBdzeW/?mibextid=wwXIfr" TargetMode="External"/><Relationship Id="rId2084" Type="http://schemas.openxmlformats.org/officeDocument/2006/relationships/hyperlink" Target="https://chrdivulgar.org/2026/FEBRERO/05/alnavio-petro-ofrece-a-trump-ayuda-de-ecopetrol-en-recuperacion-economica-de-venezuela.pdf" TargetMode="External"/><Relationship Id="rId2291" Type="http://schemas.openxmlformats.org/officeDocument/2006/relationships/hyperlink" Target="http://chrmonitoreo.org/ECOPETROL/2026/02/02/NOTA_03_JAVERIANA_ESTEREO_AM_02-02-26_ECOP.mp3" TargetMode="External"/><Relationship Id="rId263" Type="http://schemas.openxmlformats.org/officeDocument/2006/relationships/hyperlink" Target="https://www.facebook.com/share/v/14Rx4wHBcVz/" TargetMode="External"/><Relationship Id="rId470" Type="http://schemas.openxmlformats.org/officeDocument/2006/relationships/hyperlink" Target="https://www.facebook.com/reel/26631568889766006" TargetMode="External"/><Relationship Id="rId2151" Type="http://schemas.openxmlformats.org/officeDocument/2006/relationships/hyperlink" Target="https://chrdivulgar.org/2026/FEBRERO/05/elimpulso-petro-propone-alianza-energetica-con-ee-uu-para-reactivar-el-occidente-venezolano.pdf" TargetMode="External"/><Relationship Id="rId2389" Type="http://schemas.openxmlformats.org/officeDocument/2006/relationships/hyperlink" Target="https://www.chrmonitoreo.com/ECOPETROL/Febrero_2026/05/CARACOL_1_7_PM.mp4" TargetMode="External"/><Relationship Id="rId2596" Type="http://schemas.openxmlformats.org/officeDocument/2006/relationships/hyperlink" Target="https://chrdivulgar.org/2026/FEBRERO/10/Caracol%20Radio%205.pdf" TargetMode="External"/><Relationship Id="rId123" Type="http://schemas.openxmlformats.org/officeDocument/2006/relationships/hyperlink" Target="https://chrdivulgar.org/2026/ENERO/08/Investing.pdf" TargetMode="External"/><Relationship Id="rId330" Type="http://schemas.openxmlformats.org/officeDocument/2006/relationships/hyperlink" Target="https://chrdivulgar.org/2026/ENERO/12/las2orillas-co-la-mayor-red-de-gasolineras-de-colombia-nacio-en-bucaramanga.pdf" TargetMode="External"/><Relationship Id="rId568" Type="http://schemas.openxmlformats.org/officeDocument/2006/relationships/hyperlink" Target="https://www.facebook.com/alcaldiadeyondo" TargetMode="External"/><Relationship Id="rId775" Type="http://schemas.openxmlformats.org/officeDocument/2006/relationships/hyperlink" Target="https://www.chrdivulgar.org/2026/ENERO/20/elnuevosiglo-hallazgos-fiscales-por-86054-millones-en-contratos-de-ecopetrol.pdf" TargetMode="External"/><Relationship Id="rId982" Type="http://schemas.openxmlformats.org/officeDocument/2006/relationships/hyperlink" Target="http://chrmonitoreo.org/ECOPETROL/2026/01/20/NOTA_06_JAVERIANA_ESTEREO_AM_20-01-26_ECOP.mp3" TargetMode="External"/><Relationship Id="rId1198" Type="http://schemas.openxmlformats.org/officeDocument/2006/relationships/hyperlink" Target="https://www.facebook.com/100078097907045/posts/888416573771598/?rdid=GodfrXldUxdTG4lf" TargetMode="External"/><Relationship Id="rId2011" Type="http://schemas.openxmlformats.org/officeDocument/2006/relationships/hyperlink" Target="https://chrdivulgar.org/2026/FEBRERO/03/informando-firmado-acuerdo-para-el-servicio-de-regasificacion-para-2026.pdf" TargetMode="External"/><Relationship Id="rId2249" Type="http://schemas.openxmlformats.org/officeDocument/2006/relationships/hyperlink" Target="https://chrdivulgar.org/2026/FEBRERO/06/La%20Silla%20Vacia%201.pdf" TargetMode="External"/><Relationship Id="rId2456" Type="http://schemas.openxmlformats.org/officeDocument/2006/relationships/hyperlink" Target="https://www.facebook.com/share/p/1C67E9hgEB/" TargetMode="External"/><Relationship Id="rId2663" Type="http://schemas.openxmlformats.org/officeDocument/2006/relationships/hyperlink" Target="https://chrdivulgar.org/2026/FEBRERO/10/Pulzo.pdf" TargetMode="External"/><Relationship Id="rId2870" Type="http://schemas.openxmlformats.org/officeDocument/2006/relationships/hyperlink" Target="https://chrdivulgar.org/2026/FEBRERO/11/prensalibrecasanare-suspensiun-de-gnv-a-estaciones-de-servicio-de-yopal-por-mantenimiento-en-floresa-este-fin-de-semana.pdf" TargetMode="External"/><Relationship Id="rId428" Type="http://schemas.openxmlformats.org/officeDocument/2006/relationships/hyperlink" Target="http://chrmonitoreo.org/ECOPETROL/2026/01/14/NOTA_06_CARACOL_AM_14-01-25_ECOP.mp3" TargetMode="External"/><Relationship Id="rId635" Type="http://schemas.openxmlformats.org/officeDocument/2006/relationships/hyperlink" Target="https://chrdivulgar.org/2026/ENERO/17/Enlace%20Television.pdf" TargetMode="External"/><Relationship Id="rId842" Type="http://schemas.openxmlformats.org/officeDocument/2006/relationships/hyperlink" Target="https://chrdivulgar.org/2026/ENERO/21/El%20Tiempo.pdf" TargetMode="External"/><Relationship Id="rId1058" Type="http://schemas.openxmlformats.org/officeDocument/2006/relationships/hyperlink" Target="https://www.facebook.com/permalink.php?story_fbid=pfbid0kFiKrVYM9qFLkP19aPZn6xZWLwSQKX1V8G9SuQzwK6t8z7vRrK8mvvZuzzaFgJkTl&amp;id=61558751375608&amp;rdid=MtzauKLIEKj9bS0I" TargetMode="External"/><Relationship Id="rId1265" Type="http://schemas.openxmlformats.org/officeDocument/2006/relationships/hyperlink" Target="https://chrdivulgar.org/2026/ENERO/26/elcolombiano-negocios-ecopetrol-lio-con-la-dian-iva-pago.pdf" TargetMode="External"/><Relationship Id="rId1472" Type="http://schemas.openxmlformats.org/officeDocument/2006/relationships/hyperlink" Target="https://chrdivulgar.org/2026/ENERO/29/Semana%201.pdf" TargetMode="External"/><Relationship Id="rId2109" Type="http://schemas.openxmlformats.org/officeDocument/2006/relationships/hyperlink" Target="https://chrdivulgar.org/2026/FEBRERO/05/periodicodelmeta-petro-plantea-a-ecopetrol-como-motor-de-reactivacion-economica-entre-colombia-y-venezuela.pdf" TargetMode="External"/><Relationship Id="rId2316" Type="http://schemas.openxmlformats.org/officeDocument/2006/relationships/hyperlink" Target="http://chrmonitoreo.org/ECOPETROL/2026/02/04/NOTA_07_CARACOL_MD_04-02-26_ECOP.mp3" TargetMode="External"/><Relationship Id="rId2523" Type="http://schemas.openxmlformats.org/officeDocument/2006/relationships/hyperlink" Target="https://chrdivulgar.org/2026/FEBRERO/09/eltiempo-los-anuncios-del-presidente-gustavo-petro-en-washington-que-no-encajan-con-el-estado-real-de-los-proyectos-de-energia-y-gas-de-los-que-hablo.pdf" TargetMode="External"/><Relationship Id="rId2730" Type="http://schemas.openxmlformats.org/officeDocument/2006/relationships/hyperlink" Target="https://chrdivulgar.org/2026/FEBRERO/11/bluradio-no-vemos-necesaria-la-renuncia-de-ricardo-roa-dice-su-defensa-tras-imputacion-de-cargos.pdf" TargetMode="External"/><Relationship Id="rId2968" Type="http://schemas.openxmlformats.org/officeDocument/2006/relationships/hyperlink" Target="https://chrdivulgar.org/2026/FEBRERO/12/Semana.pdf" TargetMode="External"/><Relationship Id="rId702" Type="http://schemas.openxmlformats.org/officeDocument/2006/relationships/hyperlink" Target="https://chrdivulgar.org/2026/ENERO/18/caracol-gobierno-reactiva-estudios-para-la-compra-de-monomeros.pdf" TargetMode="External"/><Relationship Id="rId1125" Type="http://schemas.openxmlformats.org/officeDocument/2006/relationships/hyperlink" Target="https://www.facebook.com/share/v/1GS6boqXaC/" TargetMode="External"/><Relationship Id="rId1332" Type="http://schemas.openxmlformats.org/officeDocument/2006/relationships/hyperlink" Target="https://chrdivulgar.org/2026/ENERO/27/El%20Colombiano.pdf" TargetMode="External"/><Relationship Id="rId1777" Type="http://schemas.openxmlformats.org/officeDocument/2006/relationships/hyperlink" Target="https://www.facebook.com/61556578782828/posts/122273243918219292/?rdid=S31ywaCGjqXRVgMG" TargetMode="External"/><Relationship Id="rId1984" Type="http://schemas.openxmlformats.org/officeDocument/2006/relationships/hyperlink" Target="https://chrdivulgar.org/2026/FEBRERO/03/eltiempo-ecopetrol-y-frontera-energy-firman-acuerdo-para-importar-gas-natural-por-cartagena-a-partir-del-tercer-trimestre-de.pdf" TargetMode="External"/><Relationship Id="rId2828" Type="http://schemas.openxmlformats.org/officeDocument/2006/relationships/hyperlink" Target="https://chrdivulgar.org/2026/FEBRERO/11/h13n-presidente-concejo-de-medellin-salida-ricardo-roa-ecopetrol.pdf" TargetMode="External"/><Relationship Id="rId69" Type="http://schemas.openxmlformats.org/officeDocument/2006/relationships/hyperlink" Target="https://chrdivulgar.org/2026/ENERO/05/eldiario-por-que-los-tecnicos-nunca-cuestionan-los-altos-salarios-del-estado.pdf" TargetMode="External"/><Relationship Id="rId1637" Type="http://schemas.openxmlformats.org/officeDocument/2006/relationships/hyperlink" Target="http://chrmonitoreo.org/ECOPETROL/2026/01/27/NOTA_01_LA_FM_AM_27-01-26_ECOP.mp3" TargetMode="External"/><Relationship Id="rId1844" Type="http://schemas.openxmlformats.org/officeDocument/2006/relationships/hyperlink" Target="https://www.facebook.com/share/v/1GZ3kQS2vq/" TargetMode="External"/><Relationship Id="rId1704" Type="http://schemas.openxmlformats.org/officeDocument/2006/relationships/hyperlink" Target="http://chrmonitoreo.org/ECOPETROL/2026/01/30/NOTA_01_BLU_BUCARAMANGA_RADIO_AM_30-01-26_ECOP.mp3" TargetMode="External"/><Relationship Id="rId285" Type="http://schemas.openxmlformats.org/officeDocument/2006/relationships/hyperlink" Target="https://chrdivulgar.org/2026/ENERO/13/valoraanalitik-ee-uu-venezuela-gas-ecopetrol-2026-01-13-06_59_13.pdf" TargetMode="External"/><Relationship Id="rId1911" Type="http://schemas.openxmlformats.org/officeDocument/2006/relationships/hyperlink" Target="https://chrdivulgar.org/2026/FEBRERO/02/elnuevosiglo-co-empresario-el-glp-es-fundamental-para-el-pais-sara-velez.pdf" TargetMode="External"/><Relationship Id="rId492" Type="http://schemas.openxmlformats.org/officeDocument/2006/relationships/hyperlink" Target="https://www.facebook.com/watch/?v=1842864936398855" TargetMode="External"/><Relationship Id="rId797" Type="http://schemas.openxmlformats.org/officeDocument/2006/relationships/hyperlink" Target="https://chrdivulgar.org/2026/ENERO/21/tipranks-ecopetrol-minority-shareholders-reaffirm-board-nominee-on-government.pdf" TargetMode="External"/><Relationship Id="rId2173" Type="http://schemas.openxmlformats.org/officeDocument/2006/relationships/hyperlink" Target="https://chrdivulgar.org/2026/FEBRERO/05/pluralidadz-el-ambicioso-plan-de-petro-con-donald-trump.pdf" TargetMode="External"/><Relationship Id="rId2380" Type="http://schemas.openxmlformats.org/officeDocument/2006/relationships/hyperlink" Target="https://www.chrmonitoreo.com/ECOPETROL/Febrero_2026/02/RCN_1_12_PM.mp4" TargetMode="External"/><Relationship Id="rId2478" Type="http://schemas.openxmlformats.org/officeDocument/2006/relationships/hyperlink" Target="https://chrdivulgar.org/2026/FEBRERO/07/elpais-america-orangutan-en-la-contraloria-general.pdf" TargetMode="External"/><Relationship Id="rId3017" Type="http://schemas.openxmlformats.org/officeDocument/2006/relationships/hyperlink" Target="https://chrdivulgar.org/2026/FEBRERO/12/Tiempo-12-02-26-1.3.pdf" TargetMode="External"/><Relationship Id="rId145" Type="http://schemas.openxmlformats.org/officeDocument/2006/relationships/hyperlink" Target="http://chrmonitoreo.org/ECOPETROL/2026/01/09/NOTA_01_CARACOL_AM_09-01-25_ECOP.mp3" TargetMode="External"/><Relationship Id="rId352" Type="http://schemas.openxmlformats.org/officeDocument/2006/relationships/hyperlink" Target="https://chrdivulgar.org/2026/ENERO/15/La%20FM.pdf" TargetMode="External"/><Relationship Id="rId1287" Type="http://schemas.openxmlformats.org/officeDocument/2006/relationships/hyperlink" Target="https://chrdivulgar.org/2026/ENERO/27/Zona%20Cero.pdf" TargetMode="External"/><Relationship Id="rId2033" Type="http://schemas.openxmlformats.org/officeDocument/2006/relationships/hyperlink" Target="https://chrdivulgar.org/2026/FEBRERO/04/Valora%20Analitik.pdf" TargetMode="External"/><Relationship Id="rId2240" Type="http://schemas.openxmlformats.org/officeDocument/2006/relationships/hyperlink" Target="https://chrdivulgar.org/2026/FEBRERO/06/Espectador-06-02-26-06.pdf" TargetMode="External"/><Relationship Id="rId2685" Type="http://schemas.openxmlformats.org/officeDocument/2006/relationships/hyperlink" Target="https://chrdivulgar.org/2026/FEBRERO/10/ADN.pdf" TargetMode="External"/><Relationship Id="rId2892" Type="http://schemas.openxmlformats.org/officeDocument/2006/relationships/hyperlink" Target="https://chrdivulgar.org/2026/FEBRERO/12/Infobae%203.pdf" TargetMode="External"/><Relationship Id="rId212" Type="http://schemas.openxmlformats.org/officeDocument/2006/relationships/hyperlink" Target="https://enlacetelevision.com/2026/01/08/fenalco-pide-revisar-tarifas-tributarias-y-proteger-la-industria-petrolera/" TargetMode="External"/><Relationship Id="rId657" Type="http://schemas.openxmlformats.org/officeDocument/2006/relationships/hyperlink" Target="https://chrdivulgar.org/2026/ENERO/17/ABC%20Economia.pdf" TargetMode="External"/><Relationship Id="rId864" Type="http://schemas.openxmlformats.org/officeDocument/2006/relationships/hyperlink" Target="https://chrdivulgar.org/2026/ENERO/22/semana-la-sic-da-a-conocer-nueva-informacion-sobre-la-solicitud-de-integracion-empresarial-entre-ecopetrol-sa-y-grenergy-renovables.pdf" TargetMode="External"/><Relationship Id="rId1494" Type="http://schemas.openxmlformats.org/officeDocument/2006/relationships/hyperlink" Target="https://chrdivulgar.org/2026/ENERO/29/Estrtella%20Digital.pdf" TargetMode="External"/><Relationship Id="rId1799" Type="http://schemas.openxmlformats.org/officeDocument/2006/relationships/hyperlink" Target="https://www.facebook.com/story.php?story_fbid=881184937868393&amp;id=100079306847169&amp;rdid=hvz4IFPFV5AEvU1D" TargetMode="External"/><Relationship Id="rId2100" Type="http://schemas.openxmlformats.org/officeDocument/2006/relationships/hyperlink" Target="https://chrdivulgar.org/2026/FEBRERO/05/forbes-ecopetrol-explora-rol-en-reactivacion-de-la-industria-petrolera-venezolana-tras-reunion-petro-trump.pdf" TargetMode="External"/><Relationship Id="rId2338" Type="http://schemas.openxmlformats.org/officeDocument/2006/relationships/hyperlink" Target="http://chrmonitoreo.org/ECOPETROL/2026/02/06/NOTA_01_CARACOL_AM_06-02-26_ECOP.mp3" TargetMode="External"/><Relationship Id="rId2545" Type="http://schemas.openxmlformats.org/officeDocument/2006/relationships/hyperlink" Target="https://chrdivulgar.org/2026/FEBRERO/10/El%20Tiempo%202.pdf" TargetMode="External"/><Relationship Id="rId2752" Type="http://schemas.openxmlformats.org/officeDocument/2006/relationships/hyperlink" Target="https://chrdivulgar.org/2026/FEBRERO/11/Republica-11-02-26-14.pdf" TargetMode="External"/><Relationship Id="rId517" Type="http://schemas.openxmlformats.org/officeDocument/2006/relationships/hyperlink" Target="https://www.facebook.com/story.php?story_fbid=863767636411407&amp;id=100083345342374&amp;rdid=0hDYujLxOQvxZsgm" TargetMode="External"/><Relationship Id="rId724" Type="http://schemas.openxmlformats.org/officeDocument/2006/relationships/hyperlink" Target="https://www.chrdivulgar.org/2026/ENERO/19/diariodelhuila-petro-ordena-recuperar-predio-de-la-regasificadora-en-cartagena.pdf" TargetMode="External"/><Relationship Id="rId931" Type="http://schemas.openxmlformats.org/officeDocument/2006/relationships/hyperlink" Target="https://chrdivulgar.org/2026/ENERO/23/kchcomunicacion-que-tanto-le-afecta-a-colombia-el-aumento-de-tarifas-para-transportar-su-petroleo-por-ecuado.pdf" TargetMode="External"/><Relationship Id="rId1147" Type="http://schemas.openxmlformats.org/officeDocument/2006/relationships/hyperlink" Target="https://www.facebook.com/share/v/1BxXvkx7rM/?mibextid=wwXIfr" TargetMode="External"/><Relationship Id="rId1354" Type="http://schemas.openxmlformats.org/officeDocument/2006/relationships/hyperlink" Target="https://chrdivulgar.org/2026/ENERO/28/Portafolio-28-01-26-01.pdf" TargetMode="External"/><Relationship Id="rId1561" Type="http://schemas.openxmlformats.org/officeDocument/2006/relationships/hyperlink" Target="https://chrdivulgar.org/2026/ENERO/30/infobae-ecopetrol-evalua-exportar-petroleo-por-covenas-para-sortear-la-subida-de-tarifas-de-ecuador.pdf" TargetMode="External"/><Relationship Id="rId2405" Type="http://schemas.openxmlformats.org/officeDocument/2006/relationships/hyperlink" Target="https://www.facebook.com/share/p/1Do1wk9Kxx/" TargetMode="External"/><Relationship Id="rId2612" Type="http://schemas.openxmlformats.org/officeDocument/2006/relationships/hyperlink" Target="https://chrdivulgar.org/2026/FEBRERO/10/Seguimiento.co.pdf" TargetMode="External"/><Relationship Id="rId60" Type="http://schemas.openxmlformats.org/officeDocument/2006/relationships/hyperlink" Target="https://chrdivulgar.org/2026/ENERO/04/eluniversal-co-opinion-columna-2017-05-26-solucion-no-represion.pdf" TargetMode="External"/><Relationship Id="rId1007" Type="http://schemas.openxmlformats.org/officeDocument/2006/relationships/hyperlink" Target="http://chrmonitoreo.org/ECOPETROL/2026/01/22/NOTA_03_BLU_RADIO_MD_22-01-26_ECOP.mp3" TargetMode="External"/><Relationship Id="rId1214" Type="http://schemas.openxmlformats.org/officeDocument/2006/relationships/hyperlink" Target="https://www.facebook.com/story.php?story_fbid=1363192725818969&amp;id=100063847620070&amp;rdid=OkPiILQga2rcPKbf" TargetMode="External"/><Relationship Id="rId1421" Type="http://schemas.openxmlformats.org/officeDocument/2006/relationships/hyperlink" Target="https://chrdivulgar.org/2026/ENERO/28/france24-ecuador-sube-un-900-la-tarifa-de-transporte-del-crudo-colombiano-en-medio-de-la-guerra-arancelaria.pdf" TargetMode="External"/><Relationship Id="rId1659" Type="http://schemas.openxmlformats.org/officeDocument/2006/relationships/hyperlink" Target="http://chrmonitoreo.org/ECOPETROL/2026/01/27/NOTA_12_CARACOL_AM_27-01-26_ECOP.mp3" TargetMode="External"/><Relationship Id="rId1866" Type="http://schemas.openxmlformats.org/officeDocument/2006/relationships/hyperlink" Target="https://chrdivulgar.org/2026/ENERO/31/Redimin.pdf" TargetMode="External"/><Relationship Id="rId2917" Type="http://schemas.openxmlformats.org/officeDocument/2006/relationships/hyperlink" Target="https://chrdivulgar.org/2026/FEBRERO/12/Estrella%20Digital.pdf" TargetMode="External"/><Relationship Id="rId3081" Type="http://schemas.openxmlformats.org/officeDocument/2006/relationships/hyperlink" Target="https://chrdivulgar.org/2026/FEBRERO/13/elperiodicodelaenergia-petro-dice-que-colombia-importara-gas-venezolano-muchisimo-mas-barato.pdf" TargetMode="External"/><Relationship Id="rId1519" Type="http://schemas.openxmlformats.org/officeDocument/2006/relationships/hyperlink" Target="https://chrdivulgar.org/2026/ENERO/29/La%20Silla%20Vacia.pdf" TargetMode="External"/><Relationship Id="rId1726" Type="http://schemas.openxmlformats.org/officeDocument/2006/relationships/hyperlink" Target="https://www.chrmonitoreo.com/ECOPETROL/Enero_2026/27/RED_1.mp4" TargetMode="External"/><Relationship Id="rId1933" Type="http://schemas.openxmlformats.org/officeDocument/2006/relationships/hyperlink" Target="https://chrdivulgar.org/2026/FEBRERO/03/diariodelnorte-ecopetrol-firma-acuerdo-con-frontera-energy-para-garantizar-gas-importado-desde-2026.pdf" TargetMode="External"/><Relationship Id="rId18" Type="http://schemas.openxmlformats.org/officeDocument/2006/relationships/hyperlink" Target="https://chrdivulgar.org/2026/ENERO/01/brazilenergyinsight-indian-oil-buys-first-colombian-oil-under-ecopetrol-contract-sources-say-2026.pdf" TargetMode="External"/><Relationship Id="rId2195" Type="http://schemas.openxmlformats.org/officeDocument/2006/relationships/hyperlink" Target="https://chrdivulgar.org/2026/FEBRERO/06/La%20Republica%202.pdf" TargetMode="External"/><Relationship Id="rId3039" Type="http://schemas.openxmlformats.org/officeDocument/2006/relationships/hyperlink" Target="https://chrdivulgar.org/2026/FEBRERO/13/bloomberglinea-ecopetrol-en-riesgo-de-quiebra-por-precio-del-petroleo-uso-aboga-por-el-fracking-en-colombia.pdf" TargetMode="External"/><Relationship Id="rId167" Type="http://schemas.openxmlformats.org/officeDocument/2006/relationships/hyperlink" Target="https://www.chrmonitoreo.com/ECOPETROL/Enero_2026/06/RTVC_2.mp4" TargetMode="External"/><Relationship Id="rId374" Type="http://schemas.openxmlformats.org/officeDocument/2006/relationships/hyperlink" Target="https://www.chrdivulgar.org/2026/ENERO/16/elcolombiano-gobierno-propone-cambios-junta-ecopetrol-debate-venta-permian-estados-unidos.pdf" TargetMode="External"/><Relationship Id="rId581" Type="http://schemas.openxmlformats.org/officeDocument/2006/relationships/hyperlink" Target="https://www.facebook.com/share/v/1KSygT1uh6/" TargetMode="External"/><Relationship Id="rId2055" Type="http://schemas.openxmlformats.org/officeDocument/2006/relationships/hyperlink" Target="https://chrdivulgar.org/2026/FEBRERO/04/El%20Oriente.pdf" TargetMode="External"/><Relationship Id="rId2262" Type="http://schemas.openxmlformats.org/officeDocument/2006/relationships/hyperlink" Target="https://chrdivulgar.org/2026/FEBRERO/06/La%20FM.pdf" TargetMode="External"/><Relationship Id="rId3106" Type="http://schemas.openxmlformats.org/officeDocument/2006/relationships/hyperlink" Target="https://chrdivulgar.org/2026/FEBRERO/13/infobae-maria-fernanda-cabal-pidio-a-ecopetrol-reevaluar-la-continuidad-de-ricardo-roa-en-la-presidencia-por-imputacion-de-cargos-en-su-contra-perdida-de-confianza.pdf" TargetMode="External"/><Relationship Id="rId234" Type="http://schemas.openxmlformats.org/officeDocument/2006/relationships/hyperlink" Target="https://www.lanacion.com.co/cerca-de-300-toneladas-de-basura-represadas-en-neiva-por-bloqueo-al-relleno-sanitario/?fbclid=IwdGRzaAPLxm9jbGNrA8vGWWV4dG4DYWVtAjExAHNydGMGYXBwX2lkDDM1MDY4NTUzMTcyOAABHl7QZo-maBLoPkePc9lwxp12AGQ8W9mbtiFYba1t9zPpuTl7J9gQh1vvnqd3_aem_4nJUi74XcKIC8lhLdCP3SA&amp;sfnsn=scwspwa" TargetMode="External"/><Relationship Id="rId679" Type="http://schemas.openxmlformats.org/officeDocument/2006/relationships/hyperlink" Target="https://chrdivulgar.org/2026/ENERO/17/Caracol%20Radio.pdf" TargetMode="External"/><Relationship Id="rId886" Type="http://schemas.openxmlformats.org/officeDocument/2006/relationships/hyperlink" Target="https://chrdivulgar.org/2026/ENERO/22/petroquimex-ecopetrol-analiza-reanudar-compra-de-gas-a-venezuela.pdf" TargetMode="External"/><Relationship Id="rId2567" Type="http://schemas.openxmlformats.org/officeDocument/2006/relationships/hyperlink" Target="https://chrdivulgar.org/2026/FEBRERO/10/La%20FM.pdf" TargetMode="External"/><Relationship Id="rId2774" Type="http://schemas.openxmlformats.org/officeDocument/2006/relationships/hyperlink" Target="https://chrdivulgar.org/2026/FEBRERO/11/portafolio-gobierno-fiscalia-anuncia-fecha-de-imputacion-a-ricardo-roa-presidente-de-ecopetrol-sera-el-11-de-marzo.pdf" TargetMode="External"/><Relationship Id="rId2" Type="http://schemas.openxmlformats.org/officeDocument/2006/relationships/hyperlink" Target="https://chrdivulgar.org/2026/ENERO/01/La%20Guajira%20Hoy.pdf" TargetMode="External"/><Relationship Id="rId441" Type="http://schemas.openxmlformats.org/officeDocument/2006/relationships/hyperlink" Target="http://chrmonitoreo.org/ECOPETROL/2026/01/16/NOTA_02_BLU_RADIO_AM_16-01-26_ECOP.mp3" TargetMode="External"/><Relationship Id="rId539" Type="http://schemas.openxmlformats.org/officeDocument/2006/relationships/hyperlink" Target="https://www.tiktok.com/@enlace.television/video/7576817309193489720?_r=1&amp;_t=ZS-932gZEyMzrk" TargetMode="External"/><Relationship Id="rId746" Type="http://schemas.openxmlformats.org/officeDocument/2006/relationships/hyperlink" Target="https://www.chrdivulgar.org/2026/ENERO/20/eltiempo-contraloria-detecto-mas-de-86-000-millones-de-pesos-en-irregularidades-en-la-contratacion-de-ecopetrol.pdf" TargetMode="External"/><Relationship Id="rId1071" Type="http://schemas.openxmlformats.org/officeDocument/2006/relationships/hyperlink" Target="https://web.facebook.com/story.php?story_fbid=1351561450325842&amp;id=100064159982323&amp;mibextid=wwXIfr&amp;rdid=5xUYBQklOCIFfzWl" TargetMode="External"/><Relationship Id="rId1169" Type="http://schemas.openxmlformats.org/officeDocument/2006/relationships/hyperlink" Target="https://web.facebook.com/story.php?story_fbid=830370470027090&amp;id=100091624322035&amp;rdid=ErxMpVlNzHQQtW5R" TargetMode="External"/><Relationship Id="rId1376" Type="http://schemas.openxmlformats.org/officeDocument/2006/relationships/hyperlink" Target="https://chrdivulgar.org/2026/ENERO/28/eldato-ecopetrol-y-frontera-energy-dan-paso-hacia-la-transicion-energetica-con-nueva-granja-solar-quifa.pdf" TargetMode="External"/><Relationship Id="rId1583" Type="http://schemas.openxmlformats.org/officeDocument/2006/relationships/hyperlink" Target="https://chrdivulgar.org/2026/ENERO/30/semana-vinculo-con-ecopetrol-obliga-a-magistrada-de-la-corte-a-presentar-impedimento-sobre-la-emergencia-economica.pdf" TargetMode="External"/><Relationship Id="rId2122" Type="http://schemas.openxmlformats.org/officeDocument/2006/relationships/hyperlink" Target="https://chrdivulgar.org/2026/FEBRERO/05/semana-consejo-de-estado-anula-la-licencia-ambiental-del-proyecto-magallanes-de-ecopetrol-por-falta-de-consulta-previa.pdf" TargetMode="External"/><Relationship Id="rId2427" Type="http://schemas.openxmlformats.org/officeDocument/2006/relationships/hyperlink" Target="https://radionoticiascasanare.com/inicio/ninos-y-ninas-en-casanare-aprenden-a-proteger-el-medio-ambiente-con-ecopetrol/" TargetMode="External"/><Relationship Id="rId2981" Type="http://schemas.openxmlformats.org/officeDocument/2006/relationships/hyperlink" Target="https://chrdivulgar.org/2026/FEBRERO/12/La%20Silla%20Vacia%201.pdf" TargetMode="External"/><Relationship Id="rId301" Type="http://schemas.openxmlformats.org/officeDocument/2006/relationships/hyperlink" Target="https://chrdivulgar.org/2026/ENERO/15/Republica-15-01-26-21.pdf" TargetMode="External"/><Relationship Id="rId953" Type="http://schemas.openxmlformats.org/officeDocument/2006/relationships/hyperlink" Target="https://www.chrmonitoreo.com/ECOPETROL/Enero_2026/20/CARACOL_1_7_PM.mp4" TargetMode="External"/><Relationship Id="rId1029" Type="http://schemas.openxmlformats.org/officeDocument/2006/relationships/hyperlink" Target="https://www.facebook.com/watch/live/?ref=watch_permalink&amp;v=1399084351747294&amp;rdid=83U3TgsTd9LWeSCD" TargetMode="External"/><Relationship Id="rId1236" Type="http://schemas.openxmlformats.org/officeDocument/2006/relationships/hyperlink" Target="https://chrdivulgar.org/2026/ENERO/24/elfrente-el-santandereano-martin-ravelo-asumio-la-presidencia-de-la-union-sindical-obrera-uso-en-colombia.pdf" TargetMode="External"/><Relationship Id="rId1790" Type="http://schemas.openxmlformats.org/officeDocument/2006/relationships/hyperlink" Target="https://www.facebook.com/story.php?story_fbid=904365665436292&amp;id=100075886006739&amp;rdid=OoIVYYbkYjOUu4yU" TargetMode="External"/><Relationship Id="rId1888" Type="http://schemas.openxmlformats.org/officeDocument/2006/relationships/hyperlink" Target="https://chrdivulgar.org/2026/FEBRERO/01/las2orillas-co-quienes-acompanaran-a-petro-a-su-reunion-con-trump-en-washington.pdf" TargetMode="External"/><Relationship Id="rId2634" Type="http://schemas.openxmlformats.org/officeDocument/2006/relationships/hyperlink" Target="https://chrdivulgar.org/2026/FEBRERO/10/El%20Frente.pdf" TargetMode="External"/><Relationship Id="rId2841" Type="http://schemas.openxmlformats.org/officeDocument/2006/relationships/hyperlink" Target="https://chrdivulgar.org/2026/FEBRERO/11/lafm-ricardo-roa-imputacion-11-febrero-trafico-influencias-compra-apartamento.pdf" TargetMode="External"/><Relationship Id="rId2939" Type="http://schemas.openxmlformats.org/officeDocument/2006/relationships/hyperlink" Target="https://chrdivulgar.org/2026/FEBRERO/12/Espectador-12-02-26-16.pdf" TargetMode="External"/><Relationship Id="rId82" Type="http://schemas.openxmlformats.org/officeDocument/2006/relationships/hyperlink" Target="https://chrdivulgar.org/2026/ENERO/06/El%20Universal.pdf" TargetMode="External"/><Relationship Id="rId606" Type="http://schemas.openxmlformats.org/officeDocument/2006/relationships/hyperlink" Target="https://www.facebook.com/story.php?story_fbid=1214012507494882&amp;id=100066584323573&amp;rdid=TpwkLLKvWjfaZsIJ" TargetMode="External"/><Relationship Id="rId813" Type="http://schemas.openxmlformats.org/officeDocument/2006/relationships/hyperlink" Target="https://chrdivulgar.org/2026/ENERO/21/casanareonline-co-contraloria-senala-a-ecopetrol-y-minenergia-por-irregularidades.pdf" TargetMode="External"/><Relationship Id="rId1443" Type="http://schemas.openxmlformats.org/officeDocument/2006/relationships/hyperlink" Target="https://chrdivulgar.org/2026/ENERO/28/estrelladigital-tgi-hocol-regasificacion-guajira.pdf" TargetMode="External"/><Relationship Id="rId1650" Type="http://schemas.openxmlformats.org/officeDocument/2006/relationships/hyperlink" Target="http://chrmonitoreo.org/ECOPETROL/2026/01/27/NOTA_08_RADIO_NACIONAL_DE_COLOMBIA_AM_27-01-26_ECOP.mp3" TargetMode="External"/><Relationship Id="rId1748" Type="http://schemas.openxmlformats.org/officeDocument/2006/relationships/hyperlink" Target="https://www.facebook.com/share/v/16KEJWVMbE/" TargetMode="External"/><Relationship Id="rId2701" Type="http://schemas.openxmlformats.org/officeDocument/2006/relationships/hyperlink" Target="https://chrdivulgar.org/2026/FEBRERO/10/NTN%2024.pdf" TargetMode="External"/><Relationship Id="rId1303" Type="http://schemas.openxmlformats.org/officeDocument/2006/relationships/hyperlink" Target="https://chrdivulgar.org/2026/ENERO/27/El%20Colombia.pdf" TargetMode="External"/><Relationship Id="rId1510" Type="http://schemas.openxmlformats.org/officeDocument/2006/relationships/hyperlink" Target="https://chrdivulgar.org/2026/ENERO/29/La%20Republica.pdf" TargetMode="External"/><Relationship Id="rId1955" Type="http://schemas.openxmlformats.org/officeDocument/2006/relationships/hyperlink" Target="https://chrdivulgar.org/2026/FEBRERO/03/nacionpaisa-ecopetrol-frontera-energy-acuerdo-regasificacion-gas-2026.pdf" TargetMode="External"/><Relationship Id="rId1608" Type="http://schemas.openxmlformats.org/officeDocument/2006/relationships/hyperlink" Target="https://www.chrmonitoreo.com/ECOPETROL/Enero_2026/28/CARACOL_2.mp4" TargetMode="External"/><Relationship Id="rId1815" Type="http://schemas.openxmlformats.org/officeDocument/2006/relationships/hyperlink" Target="https://www.facebook.com/share/p/1Cx9igU6J2/" TargetMode="External"/><Relationship Id="rId3030" Type="http://schemas.openxmlformats.org/officeDocument/2006/relationships/hyperlink" Target="https://chrdivulgar.org/2026/FEBRERO/13/atb-petro-afirma-que-colombia-comprara-gas-mucho-mas-barato-de-venezuela.pdf" TargetMode="External"/><Relationship Id="rId189" Type="http://schemas.openxmlformats.org/officeDocument/2006/relationships/hyperlink" Target="https://www.facebook.com/100066576885246/posts/1206838171545401/?rdid=fTeYm5BGDQktscZx" TargetMode="External"/><Relationship Id="rId396" Type="http://schemas.openxmlformats.org/officeDocument/2006/relationships/hyperlink" Target="https://www.chrdivulgar.org/2026/ENERO/16/diariodelcauca-ecopetrol-ratifica-a-dos-miembros-de-su-junta-directiva-pero-se-prepara-salida-para-incorporar-a-nueva-candidata-vinculada-a-la-senadora-isabel-zuleta.pdf" TargetMode="External"/><Relationship Id="rId2077" Type="http://schemas.openxmlformats.org/officeDocument/2006/relationships/hyperlink" Target="https://chrdivulgar.org/2026/FEBRERO/04/Valora%20Analitik%202.pdf" TargetMode="External"/><Relationship Id="rId2284" Type="http://schemas.openxmlformats.org/officeDocument/2006/relationships/hyperlink" Target="https://chrdivulgar.org/2026/FEBRERO/06/Valora%20Analitik%202.pdf" TargetMode="External"/><Relationship Id="rId2491" Type="http://schemas.openxmlformats.org/officeDocument/2006/relationships/hyperlink" Target="https://chrdivulgar.org/2026/FEBRERO/07/lafm-ecopetrol-comercializacion-gas-importado-cartagena.pdf" TargetMode="External"/><Relationship Id="rId256" Type="http://schemas.openxmlformats.org/officeDocument/2006/relationships/hyperlink" Target="https://www.instagram.com/p/DTQgY1Sj9ng/?igsh=bTRmZHkybGlidmVs" TargetMode="External"/><Relationship Id="rId463" Type="http://schemas.openxmlformats.org/officeDocument/2006/relationships/hyperlink" Target="https://www.instagram.com/p/DTfqIGzEmyw/?igsh=MTk4bDF3MDJrbGg0Zg%3D%3D" TargetMode="External"/><Relationship Id="rId670" Type="http://schemas.openxmlformats.org/officeDocument/2006/relationships/hyperlink" Target="https://chrdivulgar.org/2026/ENERO/17/Investing.pdf" TargetMode="External"/><Relationship Id="rId1093" Type="http://schemas.openxmlformats.org/officeDocument/2006/relationships/hyperlink" Target="https://www.facebook.com/story.php?story_fbid=122253564836138901&amp;id=61554167055813&amp;mibextid=wwXIfr&amp;rdid=mEym6pju3aRyMnM6" TargetMode="External"/><Relationship Id="rId2144" Type="http://schemas.openxmlformats.org/officeDocument/2006/relationships/hyperlink" Target="https://chrdivulgar.org/2026/FEBRERO/05/capital-petro-ofrece-a-trump-cooperacion-de-ecopetrol-para-reactivar-energia-en-el-occidente-de-venezuela.pdf" TargetMode="External"/><Relationship Id="rId2351" Type="http://schemas.openxmlformats.org/officeDocument/2006/relationships/hyperlink" Target="https://www.chrmonitoreo.com/ECOPETROL/Febrero_2026/02/ANTIOQUIA_1.mp4" TargetMode="External"/><Relationship Id="rId2589" Type="http://schemas.openxmlformats.org/officeDocument/2006/relationships/hyperlink" Target="https://chrdivulgar.org/2026/FEBRERO/10/El%20Informador.pdf" TargetMode="External"/><Relationship Id="rId2796" Type="http://schemas.openxmlformats.org/officeDocument/2006/relationships/hyperlink" Target="https://chrdivulgar.org/2026/FEBRERO/11/caracol-trabajadores-petroleros-preocupados-por-futuro-de-campos-en-puerto-boyaca.pdf" TargetMode="External"/><Relationship Id="rId116" Type="http://schemas.openxmlformats.org/officeDocument/2006/relationships/hyperlink" Target="https://chrdivulgar.org/2026/ENERO/08/XTB.pdf" TargetMode="External"/><Relationship Id="rId323" Type="http://schemas.openxmlformats.org/officeDocument/2006/relationships/hyperlink" Target="https://chrdivulgar.org/2026/ENERO/15/Noticiero%20del%20Llano.pdf" TargetMode="External"/><Relationship Id="rId530" Type="http://schemas.openxmlformats.org/officeDocument/2006/relationships/hyperlink" Target="https://www.facebook.com/story.php?story_fbid=907926525095696&amp;id=100076350692647&amp;rdid=mfb7ME73aMH5DLR7" TargetMode="External"/><Relationship Id="rId768" Type="http://schemas.openxmlformats.org/officeDocument/2006/relationships/hyperlink" Target="https://chrdivulgar.org/2026/ENERO/20/Republica-20-01-26-04.pdf" TargetMode="External"/><Relationship Id="rId975" Type="http://schemas.openxmlformats.org/officeDocument/2006/relationships/hyperlink" Target="http://chrmonitoreo.org/ECOPETROL/2026/01/20/NOTA_03_EMISORA_ATLANTICO_AM_20-01-26_ECOP.mp3" TargetMode="External"/><Relationship Id="rId1160" Type="http://schemas.openxmlformats.org/officeDocument/2006/relationships/hyperlink" Target="https://www.facebook.com/share/r/1Bf8KFoMdz/" TargetMode="External"/><Relationship Id="rId1398" Type="http://schemas.openxmlformats.org/officeDocument/2006/relationships/hyperlink" Target="https://chrdivulgar.org/2026/ENERO/28/casanarenoticias-ecopetrol-emprende-piedemonte-genero-mas-de-1-300-empleos-en-casanare.pdf" TargetMode="External"/><Relationship Id="rId2004" Type="http://schemas.openxmlformats.org/officeDocument/2006/relationships/hyperlink" Target="https://chrdivulgar.org/2026/FEBRERO/03/elquindiano-ecopetrol-y-frontera-energy-firman-acuerdo-estrategico-para-la-contratacion-de-servicios-de-regasificacion-en-el-caribe.pdf" TargetMode="External"/><Relationship Id="rId2211" Type="http://schemas.openxmlformats.org/officeDocument/2006/relationships/hyperlink" Target="https://chrdivulgar.org/2026/FEBRERO/06/Forbes%20Colombia%201.pdf" TargetMode="External"/><Relationship Id="rId2449" Type="http://schemas.openxmlformats.org/officeDocument/2006/relationships/hyperlink" Target="https://www.facebook.com/PeriodicoNuevoMilenio/videos/1192586733032328" TargetMode="External"/><Relationship Id="rId2656" Type="http://schemas.openxmlformats.org/officeDocument/2006/relationships/hyperlink" Target="https://chrdivulgar.org/2026/FEBRERO/10/Blu%20Radio.pdf" TargetMode="External"/><Relationship Id="rId2863" Type="http://schemas.openxmlformats.org/officeDocument/2006/relationships/hyperlink" Target="https://chrdivulgar.org/2026/FEBRERO/11/neivaestereo-ecopetrol-genero-mas-de-87-mil-empleos-en-2025.pdf" TargetMode="External"/><Relationship Id="rId628" Type="http://schemas.openxmlformats.org/officeDocument/2006/relationships/hyperlink" Target="https://chrdivulgar.org/2026/ENERO/17/La%20Silla%20Vacia.pdf" TargetMode="External"/><Relationship Id="rId835" Type="http://schemas.openxmlformats.org/officeDocument/2006/relationships/hyperlink" Target="https://chrdivulgar.org/2026/ENERO/21/Investing.pdf" TargetMode="External"/><Relationship Id="rId1258" Type="http://schemas.openxmlformats.org/officeDocument/2006/relationships/hyperlink" Target="https://chrdivulgar.org/2026/ENERO/25/agenciapi-monica-de-greiff-exdirectiva-de-ecopetrol-hablo-de-los-choques-con-el-gobierno-petro.pdf" TargetMode="External"/><Relationship Id="rId1465" Type="http://schemas.openxmlformats.org/officeDocument/2006/relationships/hyperlink" Target="https://chrdivulgar.org/2026/ENERO/29/HSB%20Noticias.pdf" TargetMode="External"/><Relationship Id="rId1672" Type="http://schemas.openxmlformats.org/officeDocument/2006/relationships/hyperlink" Target="http://chrmonitoreo.org/ECOPETROL/2026/01/27/NOTA_19_COLMUNDO_AM_27-01-26_ECOP.mp3" TargetMode="External"/><Relationship Id="rId2309" Type="http://schemas.openxmlformats.org/officeDocument/2006/relationships/hyperlink" Target="http://chrmonitoreo.org/ECOPETROL/2026/02/04/NOTA_04_CARACOL_AM_04-02-26_ECOP.mp3" TargetMode="External"/><Relationship Id="rId2516" Type="http://schemas.openxmlformats.org/officeDocument/2006/relationships/hyperlink" Target="https://chrdivulgar.org/2026/FEBRERO/09/Portafolio-09-02-26-06.pdf" TargetMode="External"/><Relationship Id="rId2723" Type="http://schemas.openxmlformats.org/officeDocument/2006/relationships/hyperlink" Target="https://chrdivulgar.org/2026/FEBRERO/10/Diario%20del%20Huila.pdf" TargetMode="External"/><Relationship Id="rId1020" Type="http://schemas.openxmlformats.org/officeDocument/2006/relationships/hyperlink" Target="https://www.facebook.com/reel/761334733681518" TargetMode="External"/><Relationship Id="rId1118" Type="http://schemas.openxmlformats.org/officeDocument/2006/relationships/hyperlink" Target="https://www.estoesnoticia.net/2026/01/impulsan-1007-hectareas-de-cacao-en-el.html?fbclid=IwY2xjawPgSqVleHRuA2FlbQIxMABicmlkETFtdEZvUkVoa1lQT0t2NmdXc3J0YwZhcHBfaWQQMjIyMDM5MTc4ODIwMDg5MgABHsa6cOwsyypEOTImbwWhW2bhSlbwWM_ap-TI8UWgb-vJbAfVQg38NmtTLpKK_aem_thZ29G-AQ78WMWxR7kY4EQ" TargetMode="External"/><Relationship Id="rId1325" Type="http://schemas.openxmlformats.org/officeDocument/2006/relationships/hyperlink" Target="https://chrdivulgar.org/2026/ENERO/27/KCH%20Comunicaciones.pdf" TargetMode="External"/><Relationship Id="rId1532" Type="http://schemas.openxmlformats.org/officeDocument/2006/relationships/hyperlink" Target="https://chrdivulgar.org/2026/ENERO/30/infobae-ecopetrol-evalua-exportar-petroleo-por-covenas-para-sortear-la-subida-de-tarifas-de-ecuador.pdf" TargetMode="External"/><Relationship Id="rId1977" Type="http://schemas.openxmlformats.org/officeDocument/2006/relationships/hyperlink" Target="https://chrdivulgar.org/2026/FEBRERO/02/diariolalibertad-colombia-y-ecuador-activan-aranceles-del-30-agravando-la-tension-comercial-y-energetica.pdf" TargetMode="External"/><Relationship Id="rId2930" Type="http://schemas.openxmlformats.org/officeDocument/2006/relationships/hyperlink" Target="https://chrdivulgar.org/2026/FEBRERO/12/El%20Frente.pdf." TargetMode="External"/><Relationship Id="rId902" Type="http://schemas.openxmlformats.org/officeDocument/2006/relationships/hyperlink" Target="https://chrdivulgar.org/2026/ENERO/22/notasdeactualidad-ecopetrol-e-invemar-sellan-alianza-por-ecosistemas-del-caribe-colombiano.pdf" TargetMode="External"/><Relationship Id="rId1837" Type="http://schemas.openxmlformats.org/officeDocument/2006/relationships/hyperlink" Target="https://www.facebook.com/reel/1590654045291277" TargetMode="External"/><Relationship Id="rId31" Type="http://schemas.openxmlformats.org/officeDocument/2006/relationships/hyperlink" Target="https://www.facebook.com/photo?fbid=2012021056328788&amp;set=a.994966574700913" TargetMode="External"/><Relationship Id="rId2099" Type="http://schemas.openxmlformats.org/officeDocument/2006/relationships/hyperlink" Target="https://chrdivulgar.org/2026/FEBRERO/05/europapress-petro-ofrece-trump-ayuda-petrolera-estatal-ecopetrol-reactivacion-energetica-venezuela.pdf" TargetMode="External"/><Relationship Id="rId3052" Type="http://schemas.openxmlformats.org/officeDocument/2006/relationships/hyperlink" Target="https://chrdivulgar.org/2026/FEBRERO/13/elcolombiano-ecopetrol-ricardo-roa-salida-mercado-temor-presidente-radical-acciones.pdf" TargetMode="External"/><Relationship Id="rId180" Type="http://schemas.openxmlformats.org/officeDocument/2006/relationships/hyperlink" Target="https://lapuyaradio.com/activado-plan-de-contingencia-por-incidente-operativo-en-valle-del-guamuez-en-el-marco-del-acuerdo-de-colaboracion-empresarial-area-sur-entre-ecopetrol-y-parex/" TargetMode="External"/><Relationship Id="rId278" Type="http://schemas.openxmlformats.org/officeDocument/2006/relationships/hyperlink" Target="https://chrdivulgar.org/2026/ENERO/12/colombia-as-como-consigue-el-petroleo-colombia-y-cuanto-podria-afectar-que-eeuu-gestione-las-reservas-de-venezuela.pdf" TargetMode="External"/><Relationship Id="rId1904" Type="http://schemas.openxmlformats.org/officeDocument/2006/relationships/hyperlink" Target="https://chrdivulgar.org/2026/FEBRERO/01/lagrannoticia-sector-del-glp-pide-politica-publica-que-reconozca-su-papel-estrategico.pdf" TargetMode="External"/><Relationship Id="rId485" Type="http://schemas.openxmlformats.org/officeDocument/2006/relationships/hyperlink" Target="https://www.diariodecasanare.com/ecopetrol-fortalece-produccion-lactea-en-aguazul-casanare/?amp=1&amp;fbclid=IwRlRTSAPV85tleHRuA2FlbQIxMQBzcnRjBmFwcF9pZAo2NjI4NTY4Mzc5AAEeETPtpBTi7cAMtCbeIjzkX_R1ykQ-Kr_Jm84Rq2tUYZ65qbYbMbmuwzw50uk_aem_iGbz3KrV_7_5pYM1D4tqXQ" TargetMode="External"/><Relationship Id="rId692" Type="http://schemas.openxmlformats.org/officeDocument/2006/relationships/hyperlink" Target="https://chrdivulgar.org/2026/ENERO/18/lafm-co-minminas-le-solicito-a-ecopetrol-y-a-indumil--monomeros.pdf" TargetMode="External"/><Relationship Id="rId2166" Type="http://schemas.openxmlformats.org/officeDocument/2006/relationships/hyperlink" Target="https://chrdivulgar.org/2026/FEBRERO/05/proceso-petro-ofrece-trump-ayuda-de-la-petrolera-ecopetrol-para-la-reactivacion-energetica-de-venezuela.pdf" TargetMode="External"/><Relationship Id="rId2373" Type="http://schemas.openxmlformats.org/officeDocument/2006/relationships/hyperlink" Target="https://www.chrmonitoreo.com/ECOPETROL/Febrero_2026/02/ANTIOQUIA_1.mp4" TargetMode="External"/><Relationship Id="rId2580" Type="http://schemas.openxmlformats.org/officeDocument/2006/relationships/hyperlink" Target="https://chrdivulgar.org/2026/FEBRERO/10/El%20Pais%202.pdf" TargetMode="External"/><Relationship Id="rId138" Type="http://schemas.openxmlformats.org/officeDocument/2006/relationships/hyperlink" Target="https://chrdivulgar.org/2026/ENERO/09/marketscreener-ecopetrol-renegotiations-of-collective-bargaining-agreemen.pdf" TargetMode="External"/><Relationship Id="rId345" Type="http://schemas.openxmlformats.org/officeDocument/2006/relationships/hyperlink" Target="https://chrdivulgar.org/2026/ENERO/14/Republica-14-01-26-04.pdf" TargetMode="External"/><Relationship Id="rId552" Type="http://schemas.openxmlformats.org/officeDocument/2006/relationships/hyperlink" Target="https://www.facebook.com/digame.com.co/posts/magdalenamedio-ecopetrol-invirti%C3%B3-m%C3%A1s-de-70-mil-millones-en-proyectos-sociales-e/1531258519002189/" TargetMode="External"/><Relationship Id="rId997" Type="http://schemas.openxmlformats.org/officeDocument/2006/relationships/hyperlink" Target="http://chrmonitoreo.org/ECOPETROL/2026/01/21/NOTA_03_CARACOL_AM_21-01-26_ECOP.mp3" TargetMode="External"/><Relationship Id="rId1182" Type="http://schemas.openxmlformats.org/officeDocument/2006/relationships/hyperlink" Target="https://www.facebook.com/story.php?story_fbid=1356171096528524&amp;id=100064069388490&amp;post_id=100064069388490_1356171096528524&amp;rdid=aK3SFxUGPLEBAKpx" TargetMode="External"/><Relationship Id="rId2026" Type="http://schemas.openxmlformats.org/officeDocument/2006/relationships/hyperlink" Target="https://chrdivulgar.org/2026/FEBRERO/03/valoraanalitik-ecopetrol-frontera-energy-importar-gas.pdf" TargetMode="External"/><Relationship Id="rId2233" Type="http://schemas.openxmlformats.org/officeDocument/2006/relationships/hyperlink" Target="https://chrdivulgar.org/2026/FEBRERO/06/Portafolio%201.pdf" TargetMode="External"/><Relationship Id="rId2440" Type="http://schemas.openxmlformats.org/officeDocument/2006/relationships/hyperlink" Target="https://www.facebook.com/share/v/1D2cu41sRN/" TargetMode="External"/><Relationship Id="rId2678" Type="http://schemas.openxmlformats.org/officeDocument/2006/relationships/hyperlink" Target="https://chrdivulgar.org/2026/FEBRERO/10/El%20Pais%202.pdf" TargetMode="External"/><Relationship Id="rId2885" Type="http://schemas.openxmlformats.org/officeDocument/2006/relationships/hyperlink" Target="https://chrdivulgar.org/2026/FEBRERO/12/Blu%20Radio%201.pdf" TargetMode="External"/><Relationship Id="rId205" Type="http://schemas.openxmlformats.org/officeDocument/2006/relationships/hyperlink" Target="https://www.instagram.com/reels/DTK-kjKkUK6/" TargetMode="External"/><Relationship Id="rId412" Type="http://schemas.openxmlformats.org/officeDocument/2006/relationships/hyperlink" Target="https://chrdivulgar.org/2026/ENERO/16/Tiempo-16-01-26-1.8.pdf" TargetMode="External"/><Relationship Id="rId857" Type="http://schemas.openxmlformats.org/officeDocument/2006/relationships/hyperlink" Target="https://chrdivulgar.org/2026/ENERO/21/DF%20SUB.pdf" TargetMode="External"/><Relationship Id="rId1042" Type="http://schemas.openxmlformats.org/officeDocument/2006/relationships/hyperlink" Target="https://noticiasenlinea.com.co/ecopetrol-emprende-piedemonte-genero-mas-de-1-300-empleos-en-casanare/" TargetMode="External"/><Relationship Id="rId1487" Type="http://schemas.openxmlformats.org/officeDocument/2006/relationships/hyperlink" Target="https://chrdivulgar.org/2026/ENERO/29/La%20FM.pdf" TargetMode="External"/><Relationship Id="rId1694" Type="http://schemas.openxmlformats.org/officeDocument/2006/relationships/hyperlink" Target="http://chrmonitoreo.org/ECOPETROL/2026/01/28/NOTA_09_CARACOL_MD_28-01-26_ECOP.mp3" TargetMode="External"/><Relationship Id="rId2300" Type="http://schemas.openxmlformats.org/officeDocument/2006/relationships/hyperlink" Target="http://chrmonitoreo.org/ECOPETROL/2026/02/03/NOTA_03_CARACOL_AM_03-02-26_ECOP.mp3" TargetMode="External"/><Relationship Id="rId2538" Type="http://schemas.openxmlformats.org/officeDocument/2006/relationships/hyperlink" Target="https://chrdivulgar.org/2026/FEBRERO/10/Caracol%20Radio.pdf" TargetMode="External"/><Relationship Id="rId2745" Type="http://schemas.openxmlformats.org/officeDocument/2006/relationships/hyperlink" Target="https://chrdivulgar.org/2026/FEBRERO/11/elheraldo-no-vemos-necesario-que-lo-haga-abogado-de-roa-sobre-posible-renuncia-en-ecopetrol.pdf" TargetMode="External"/><Relationship Id="rId2952" Type="http://schemas.openxmlformats.org/officeDocument/2006/relationships/hyperlink" Target="https://chrdivulgar.org/2026/FEBRERO/12/Valora%20Analitik%202.pdf" TargetMode="External"/><Relationship Id="rId717" Type="http://schemas.openxmlformats.org/officeDocument/2006/relationships/hyperlink" Target="https://chrdivulgar.org/2026/ENERO/19/bluradio-judicial-auditoria-revela-hallazgos-fiscales-en-ecopetrol-superior-a-86-mil-millones.pdf" TargetMode="External"/><Relationship Id="rId924" Type="http://schemas.openxmlformats.org/officeDocument/2006/relationships/hyperlink" Target="https://chrdivulgar.org/2026/ENERO/23/IFM%20Noticias.pdf" TargetMode="External"/><Relationship Id="rId1347" Type="http://schemas.openxmlformats.org/officeDocument/2006/relationships/hyperlink" Target="https://chrdivulgar.org/2026/ENERO/27/Blu%20Radio.pdf" TargetMode="External"/><Relationship Id="rId1554" Type="http://schemas.openxmlformats.org/officeDocument/2006/relationships/hyperlink" Target="https://chrdivulgar.org/2026/ENERO/30/semana-vinculo-con-ecopetrol-obliga-a-magistrada-de-la-corte-a-presentar-impedimento-sobre-la-emergencia-economica.pdf" TargetMode="External"/><Relationship Id="rId1761" Type="http://schemas.openxmlformats.org/officeDocument/2006/relationships/hyperlink" Target="https://www.instagram.com/reels/DUERpdckU02/" TargetMode="External"/><Relationship Id="rId1999" Type="http://schemas.openxmlformats.org/officeDocument/2006/relationships/hyperlink" Target="https://chrdivulgar.org/2026/FEBRERO/03/eldoradoradio-ecopetrol-avanza-en-plan-de-abastecimiento-con-acuerdo-de-regasificacion-de-gas-importado.pdf" TargetMode="External"/><Relationship Id="rId2605" Type="http://schemas.openxmlformats.org/officeDocument/2006/relationships/hyperlink" Target="https://chrdivulgar.org/2026/FEBRERO/10/Kien%20y%20Ke.pdf" TargetMode="External"/><Relationship Id="rId2812" Type="http://schemas.openxmlformats.org/officeDocument/2006/relationships/hyperlink" Target="https://chrdivulgar.org/2026/FEBRERO/11/elcolombiano-imputacion-ricardo-roa-uso-riesgos-junta-ecopetrol.pdf" TargetMode="External"/><Relationship Id="rId53" Type="http://schemas.openxmlformats.org/officeDocument/2006/relationships/hyperlink" Target="https://chrdivulgar.org/2026/ENERO/03/marketbeat-ecopetrol-nyseec-share-price-crosses-above-200-day-moving-average-time-to-sell.pdf" TargetMode="External"/><Relationship Id="rId1207" Type="http://schemas.openxmlformats.org/officeDocument/2006/relationships/hyperlink" Target="https://www.facebook.com/huila7dias/posts/pfbid03138367z5sSJVUZrrWqdvb5zxNEpTukeZrh3fFgCg2eYLmYjG2qkHQy88bHX8zfpNl?rdid=dMfZ4Di9liSStSe8" TargetMode="External"/><Relationship Id="rId1414" Type="http://schemas.openxmlformats.org/officeDocument/2006/relationships/hyperlink" Target="https://chrdivulgar.org/2026/ENERO/28/bancaynegocios-ecuador-sube-900-porciento-tarifa-de-transporte-de-crudo-colombiano-en-medio-de-guerra-arancelaria.pdf" TargetMode="External"/><Relationship Id="rId1621" Type="http://schemas.openxmlformats.org/officeDocument/2006/relationships/hyperlink" Target="http://chrmonitoreo.org/ECOPETROL/2026/01/26/NOTA_04_LA_FM_AM_26-01-26_ECOP.mp3" TargetMode="External"/><Relationship Id="rId1859" Type="http://schemas.openxmlformats.org/officeDocument/2006/relationships/hyperlink" Target="https://chrdivulgar.org/2026/ENERO/31/Alberto%20News.pdf" TargetMode="External"/><Relationship Id="rId3074" Type="http://schemas.openxmlformats.org/officeDocument/2006/relationships/hyperlink" Target="https://chrdivulgar.org/2026/FEBRERO/13/estrelladigital-ecopetrol-barrancabermeja-ahorro-isa.pdf" TargetMode="External"/><Relationship Id="rId1719" Type="http://schemas.openxmlformats.org/officeDocument/2006/relationships/hyperlink" Target="https://www.chrmonitoreo.com/ECOPETROL/Enero_2026/27/PAGINA_1.mp4" TargetMode="External"/><Relationship Id="rId1926" Type="http://schemas.openxmlformats.org/officeDocument/2006/relationships/hyperlink" Target="https://chrdivulgar.org/2026/FEBRERO/03/bnamericas-ecopetrol-y-frontera-firman-acuerdo-de-regasificacion.pdf" TargetMode="External"/><Relationship Id="rId2090" Type="http://schemas.openxmlformats.org/officeDocument/2006/relationships/hyperlink" Target="https://chrdivulgar.org/2026/FEBRERO/05/democrata-petro-propone-a-trump-que-ecopetrol-lidere-la-reactivacion-energetica-en-el-oeste-de-venezuela.pdf" TargetMode="External"/><Relationship Id="rId2188" Type="http://schemas.openxmlformats.org/officeDocument/2006/relationships/hyperlink" Target="https://chrdivulgar.org/2026/FEBRERO/05/resourcegovernance-gobernanza-para-la-transicion-energetica-el-reto-de-la-nueva-junta-directiva-de-ecopetrol.pdf" TargetMode="External"/><Relationship Id="rId2395" Type="http://schemas.openxmlformats.org/officeDocument/2006/relationships/hyperlink" Target="https://www.corrillos.com.co/ecopetrol-y-frontera-energy-fortalecen-suministro-confiable-de-gas-natural-colombiano/" TargetMode="External"/><Relationship Id="rId367" Type="http://schemas.openxmlformats.org/officeDocument/2006/relationships/hyperlink" Target="https://chrdivulgar.org/2026/ENERO/15/Infobae%201.pdf" TargetMode="External"/><Relationship Id="rId574" Type="http://schemas.openxmlformats.org/officeDocument/2006/relationships/hyperlink" Target="https://www.facebook.com/reel/886570680592035" TargetMode="External"/><Relationship Id="rId2048" Type="http://schemas.openxmlformats.org/officeDocument/2006/relationships/hyperlink" Target="https://chrdivulgar.org/2026/FEBRERO/04/El%20Espectador%201.pdf" TargetMode="External"/><Relationship Id="rId2255" Type="http://schemas.openxmlformats.org/officeDocument/2006/relationships/hyperlink" Target="https://chrdivulgar.org/2026/FEBRERO/06/Estrella%20Digital.pdf" TargetMode="External"/><Relationship Id="rId3001" Type="http://schemas.openxmlformats.org/officeDocument/2006/relationships/hyperlink" Target="https://chrdivulgar.org/2026/FEBRERO/12/Vanguardia.pdf" TargetMode="External"/><Relationship Id="rId227" Type="http://schemas.openxmlformats.org/officeDocument/2006/relationships/hyperlink" Target="https://www.facebook.com/groups/151978881618567/permalink/3384731031676653/?rdid=ymiwxpe6wJ1tO7ed&amp;share_url=https%3A%2F%2Fwww.facebook.com%2Fshare%2Fp%2F1MY9ZAWAWF%2F" TargetMode="External"/><Relationship Id="rId781" Type="http://schemas.openxmlformats.org/officeDocument/2006/relationships/hyperlink" Target="https://www.chrdivulgar.org/2026/ENERO/20/lafm-ecopetrol-contraloria-descubre-hallazgos-fiscales-por-86-mil-millones-en-contratos.pdf" TargetMode="External"/><Relationship Id="rId879" Type="http://schemas.openxmlformats.org/officeDocument/2006/relationships/hyperlink" Target="https://chrdivulgar.org/2026/ENERO/22/valoraanalitik-indumil-ecopetrol-monomeros-lista-clinton.pdf" TargetMode="External"/><Relationship Id="rId2462" Type="http://schemas.openxmlformats.org/officeDocument/2006/relationships/hyperlink" Target="https://chrdivulgar.org/2026/FEBRERO/07/semana-los-chicharrones-que-tendra-que-enfrentar-la-nueva-junta-de-ecopetrol-en-la-recta-final-del-gobierno-petro.pdf" TargetMode="External"/><Relationship Id="rId2767" Type="http://schemas.openxmlformats.org/officeDocument/2006/relationships/hyperlink" Target="https://chrdivulgar.org/2026/FEBRERO/11/cronicadelquindio-fiscalia-imputara-cargos-a-ricardo-roa-por-topes-electorales-y-trafico-de-influencias.pdf" TargetMode="External"/><Relationship Id="rId434" Type="http://schemas.openxmlformats.org/officeDocument/2006/relationships/hyperlink" Target="http://chrmonitoreo.org/ECOPETROL/2026/01/15/NOTA_01_CARACOL_AM_15-01-25_ECOP.mp3" TargetMode="External"/><Relationship Id="rId641" Type="http://schemas.openxmlformats.org/officeDocument/2006/relationships/hyperlink" Target="https://chrdivulgar.org/2026/ENERO/17/Blu%20Radio.pdf" TargetMode="External"/><Relationship Id="rId739" Type="http://schemas.openxmlformats.org/officeDocument/2006/relationships/hyperlink" Target="https://www.chrdivulgar.org/2026/ENERO/20/larepublica-contraloria-detecta-presunto-dano-fiscal-por-mas-de-86-000-millones-en-contratos-de-ecopetrol.pdf" TargetMode="External"/><Relationship Id="rId1064" Type="http://schemas.openxmlformats.org/officeDocument/2006/relationships/hyperlink" Target="https://web.facebook.com/reel/1849513485693772" TargetMode="External"/><Relationship Id="rId1271" Type="http://schemas.openxmlformats.org/officeDocument/2006/relationships/hyperlink" Target="https://chrdivulgar.org/2026/ENERO/26/caracol-co-ecopetrol-e-invemar-se-unen-para-proteger-manglares-y-pastos-marinos-en-la-guajira.pdf" TargetMode="External"/><Relationship Id="rId1369" Type="http://schemas.openxmlformats.org/officeDocument/2006/relationships/hyperlink" Target="https://chrdivulgar.org/2026/ENERO/28/nacioncolombia-ecuador-eleva-en-un-900-la-tarifa-de-transporte-a-colombia.pdf" TargetMode="External"/><Relationship Id="rId1576" Type="http://schemas.openxmlformats.org/officeDocument/2006/relationships/hyperlink" Target="https://chrdivulgar.org/2026/ENERO/30/neivaestereo-ecopetrol-llevo-pedagogia-energetica-a-mas-de-7-600-huilenses.pdf" TargetMode="External"/><Relationship Id="rId2115" Type="http://schemas.openxmlformats.org/officeDocument/2006/relationships/hyperlink" Target="https://www.chrmonitoreo.com/ECOPETROL/Febrero_2026/04/OIL_1.mp4" TargetMode="External"/><Relationship Id="rId2322" Type="http://schemas.openxmlformats.org/officeDocument/2006/relationships/hyperlink" Target="http://chrmonitoreo.org/ECOPETROL/2026/02/05/NOTA_01_JAVERIANA_ESTEREO_AM_05-02-26_ECOP.mp3" TargetMode="External"/><Relationship Id="rId2974" Type="http://schemas.openxmlformats.org/officeDocument/2006/relationships/hyperlink" Target="https://chrdivulgar.org/2026/FEBRERO/12/Nacion%20Colombia.pdf" TargetMode="External"/><Relationship Id="rId501" Type="http://schemas.openxmlformats.org/officeDocument/2006/relationships/hyperlink" Target="https://www.facebook.com/reel/1599253127881823/" TargetMode="External"/><Relationship Id="rId946" Type="http://schemas.openxmlformats.org/officeDocument/2006/relationships/hyperlink" Target="https://chrdivulgar.org/2026/ENERO/23/La%20Razon.pdf" TargetMode="External"/><Relationship Id="rId1131" Type="http://schemas.openxmlformats.org/officeDocument/2006/relationships/hyperlink" Target="https://www.facebook.com/story.php?story_fbid=1302065685275177&amp;id=100064152725468&amp;rdid=gbtBYzae6La9fhSx" TargetMode="External"/><Relationship Id="rId1229" Type="http://schemas.openxmlformats.org/officeDocument/2006/relationships/hyperlink" Target="https://www.facebook.com/photo/?fbid=2030662024464691&amp;set=pb.100025627400263.-2207520000" TargetMode="External"/><Relationship Id="rId1783" Type="http://schemas.openxmlformats.org/officeDocument/2006/relationships/hyperlink" Target="https://www.facebook.com/story.php?story_fbid=122199486938562823&amp;id=61566884709086&amp;rdid=dHjrRKTtwAl4ztbS" TargetMode="External"/><Relationship Id="rId1990" Type="http://schemas.openxmlformats.org/officeDocument/2006/relationships/hyperlink" Target="https://chrdivulgar.org/2026/FEBRERO/03/bluradio-ecopetrol-y-frontera-energy-firman-acuerdo-para-regasificacion-de-gas-importado-desde-2026.pdf" TargetMode="External"/><Relationship Id="rId2627" Type="http://schemas.openxmlformats.org/officeDocument/2006/relationships/hyperlink" Target="https://chrdivulgar.org/2026/FEBRERO/10/Emisora%20Atlantico.pdf" TargetMode="External"/><Relationship Id="rId2834" Type="http://schemas.openxmlformats.org/officeDocument/2006/relationships/hyperlink" Target="https://chrdivulgar.org/2026/FEBRERO/11/infobae-pese-a-la-imputacion-de-la-fiscalia-abogado-de-ricardo-roa-asegura-que-por-ahora-el-presidente-de-ecopetrol-no-renunciara-a-su-cargo.pdf" TargetMode="External"/><Relationship Id="rId75" Type="http://schemas.openxmlformats.org/officeDocument/2006/relationships/hyperlink" Target="https://chrdivulgar.org/2026/ENERO/06/El%20Universal.pdf" TargetMode="External"/><Relationship Id="rId806" Type="http://schemas.openxmlformats.org/officeDocument/2006/relationships/hyperlink" Target="https://chrdivulgar.org/2026/ENERO/21/El%20Tiempo.pdf" TargetMode="External"/><Relationship Id="rId1436" Type="http://schemas.openxmlformats.org/officeDocument/2006/relationships/hyperlink" Target="https://chrdivulgar.org/2026/ENERO/28/joseivanaguilar-ecopetrol-impulsa-energia-limpia-en-meta.pdf" TargetMode="External"/><Relationship Id="rId1643" Type="http://schemas.openxmlformats.org/officeDocument/2006/relationships/hyperlink" Target="http://chrmonitoreo.org/ECOPETROL/2026/01/27/NOTA_04_LA_FM_AM_27-01-26_ECOP.mp3" TargetMode="External"/><Relationship Id="rId1850" Type="http://schemas.openxmlformats.org/officeDocument/2006/relationships/hyperlink" Target="https://www.radionacional.co/noticias-colombia/expomalocas-meta-2026" TargetMode="External"/><Relationship Id="rId2901" Type="http://schemas.openxmlformats.org/officeDocument/2006/relationships/hyperlink" Target="https://chrdivulgar.org/2026/FEBRERO/12/Minuto%2060.pdf" TargetMode="External"/><Relationship Id="rId3096" Type="http://schemas.openxmlformats.org/officeDocument/2006/relationships/hyperlink" Target="https://chrdivulgar.org/2026/FEBRERO/13/canal1-piden-respetar-debido-proceso-a-presidente-de-ecopetrol.pdf" TargetMode="External"/><Relationship Id="rId1503" Type="http://schemas.openxmlformats.org/officeDocument/2006/relationships/hyperlink" Target="https://chrdivulgar.org/2026/ENERO/29/Forbes%20Colombia.pdf" TargetMode="External"/><Relationship Id="rId1710" Type="http://schemas.openxmlformats.org/officeDocument/2006/relationships/hyperlink" Target="https://www.chrmonitoreo.com/ECOPETROL/Enero_2026/27/CABLE_1.mp4" TargetMode="External"/><Relationship Id="rId1948" Type="http://schemas.openxmlformats.org/officeDocument/2006/relationships/hyperlink" Target="https://chrdivulgar.org/2026/FEBRERO/03/informando-firmado-acuerdo-para-el-servicio-de-regasificacion-para-2026.pdf" TargetMode="External"/><Relationship Id="rId291" Type="http://schemas.openxmlformats.org/officeDocument/2006/relationships/hyperlink" Target="https://www.chrdivulgar.org/2026/ENERO/14/caracol-juez-niega-medida-provisional-sobre-eleccion-del-representante-de-trabajadores-en-ecopetrol.pdf" TargetMode="External"/><Relationship Id="rId1808" Type="http://schemas.openxmlformats.org/officeDocument/2006/relationships/hyperlink" Target="https://www.facebook.com/share/1H4nxY1NAG/?mibextid=wwXIfr" TargetMode="External"/><Relationship Id="rId3023" Type="http://schemas.openxmlformats.org/officeDocument/2006/relationships/hyperlink" Target="https://chrdivulgar.org/2026/FEBRERO/13/caracol-nueva-infraestructura-electrica-mejorara-la-operacion-en-la-refineria-de-barrancabermeja.pdf" TargetMode="External"/><Relationship Id="rId151" Type="http://schemas.openxmlformats.org/officeDocument/2006/relationships/hyperlink" Target="https://www.chrmonitoreo.com/ECOPETROL/Enero_2026/05/CARACOL_1_12_PM.mp4" TargetMode="External"/><Relationship Id="rId389" Type="http://schemas.openxmlformats.org/officeDocument/2006/relationships/hyperlink" Target="https://chrdivulgar.org/2026/ENERO/16/Tiempo-16-01-26-1.8.pdf" TargetMode="External"/><Relationship Id="rId596" Type="http://schemas.openxmlformats.org/officeDocument/2006/relationships/hyperlink" Target="https://web.facebook.com/photo/?fbid=864026359755927&amp;set=a.214193808072522" TargetMode="External"/><Relationship Id="rId2277" Type="http://schemas.openxmlformats.org/officeDocument/2006/relationships/hyperlink" Target="https://chrdivulgar.org/2026/FEBRERO/06/ABC%20Economia.pdf" TargetMode="External"/><Relationship Id="rId2484" Type="http://schemas.openxmlformats.org/officeDocument/2006/relationships/hyperlink" Target="https://chrdivulgar.org/2026/FEBRERO/07/corrillos-petroleo-y-cafe-empujan-las-exportaciones-mientras-la-diversificacion-sigue-pendiente.pdf" TargetMode="External"/><Relationship Id="rId2691" Type="http://schemas.openxmlformats.org/officeDocument/2006/relationships/hyperlink" Target="https://chrdivulgar.org/2026/FEBRERO/10/Caracol%20Radio%202.pdf" TargetMode="External"/><Relationship Id="rId249" Type="http://schemas.openxmlformats.org/officeDocument/2006/relationships/hyperlink" Target="https://www.facebook.com/share/v/1CFaJyjx5T/" TargetMode="External"/><Relationship Id="rId456" Type="http://schemas.openxmlformats.org/officeDocument/2006/relationships/hyperlink" Target="https://www.chrmonitoreo.com/ECOPETROL/Enero_2026/15/CARACOL_1_6_AM.mp4" TargetMode="External"/><Relationship Id="rId663" Type="http://schemas.openxmlformats.org/officeDocument/2006/relationships/hyperlink" Target="https://chrdivulgar.org/2026/ENERO/17/Diario%20Libertad.pdf" TargetMode="External"/><Relationship Id="rId870" Type="http://schemas.openxmlformats.org/officeDocument/2006/relationships/hyperlink" Target="https://chrdivulgar.org/2026/ENERO/22/ecosdelcombeima-ecopetrol-e-invemar-firman-nuevo-acuerdo-para-estudiar-y-proteger-ecosistemas.pdf" TargetMode="External"/><Relationship Id="rId1086" Type="http://schemas.openxmlformats.org/officeDocument/2006/relationships/hyperlink" Target="https://www.facebook.com/neivaestereo93.8fm/videos/ecopetrol-ecopetrol-reafirm%C3%B3-su-compromiso-con-el-desarrollo-del-huila-al-invert/1175259351045794/?rdid=lzRseoXMaktACt9c" TargetMode="External"/><Relationship Id="rId1293" Type="http://schemas.openxmlformats.org/officeDocument/2006/relationships/hyperlink" Target="https://chrdivulgar.org/2026/ENERO/27/Expreso%201.pdf" TargetMode="External"/><Relationship Id="rId2137" Type="http://schemas.openxmlformats.org/officeDocument/2006/relationships/hyperlink" Target="https://chrdivulgar.org/2026/FEBRERO/05/larepublica-ricardo-roa-afirmo-que-en-los-dialogos-con-ee-uu-se-contempla-el-retiro-de-la-lista-ofac.pdf" TargetMode="External"/><Relationship Id="rId2344" Type="http://schemas.openxmlformats.org/officeDocument/2006/relationships/hyperlink" Target="http://chrmonitoreo.org/ECOPETROL/2026/02/06/NOTA_04_LA_FM_AM_06-02-26_ECOP.mp3" TargetMode="External"/><Relationship Id="rId2551" Type="http://schemas.openxmlformats.org/officeDocument/2006/relationships/hyperlink" Target="https://chrdivulgar.org/2026/FEBRERO/10/Portafolio-10-002-26-01.pdf" TargetMode="External"/><Relationship Id="rId2789" Type="http://schemas.openxmlformats.org/officeDocument/2006/relationships/hyperlink" Target="https://chrdivulgar.org/2026/FEBRERO/11/elfrente-santander-entre-las-regiones-con-mayor-generacion-de-empleo-por-parte-de-ecopetrol.pdf" TargetMode="External"/><Relationship Id="rId2996" Type="http://schemas.openxmlformats.org/officeDocument/2006/relationships/hyperlink" Target="https://chrdivulgar.org/2026/FEBRERO/12/Infobae%202.pdf" TargetMode="External"/><Relationship Id="rId109" Type="http://schemas.openxmlformats.org/officeDocument/2006/relationships/hyperlink" Target="https://www.chrdivulgar.org/2026/ENERO/07/elcolombiano-ecopetrol-polemica-contratos-millonarios-meta.pdf" TargetMode="External"/><Relationship Id="rId316" Type="http://schemas.openxmlformats.org/officeDocument/2006/relationships/hyperlink" Target="https://chrdivulgar.org/2026/ENERO/15/Agencia%20de%20Prensa%20Investigativo.pdf" TargetMode="External"/><Relationship Id="rId523" Type="http://schemas.openxmlformats.org/officeDocument/2006/relationships/hyperlink" Target="https://web.facebook.com/tsmnoticias/posts/pfbid0YhADxEMLFHNi9oAgjuuDwctiYoGgBwjzugJrfuMcKbXbY5yv7VJL5bkU8VCQ1LsTl?rdid=hLtIoIDmgWKvt4or" TargetMode="External"/><Relationship Id="rId968" Type="http://schemas.openxmlformats.org/officeDocument/2006/relationships/hyperlink" Target="http://chrmonitoreo.org/ECOPETROL/2026/01/19/NOTA_03_LA_FM_AM_19-01-26_ECOP.mp3" TargetMode="External"/><Relationship Id="rId1153" Type="http://schemas.openxmlformats.org/officeDocument/2006/relationships/hyperlink" Target="https://www.facebook.com/share/v/1F4JJWNBu7/?mibextid=wwXIfr" TargetMode="External"/><Relationship Id="rId1598" Type="http://schemas.openxmlformats.org/officeDocument/2006/relationships/hyperlink" Target="https://www.chrmonitoreo.com/ECOPETROL/Enero_2026/27/PAGINA_2.mp4" TargetMode="External"/><Relationship Id="rId2204" Type="http://schemas.openxmlformats.org/officeDocument/2006/relationships/hyperlink" Target="https://chrdivulgar.org/2026/FEBRERO/06/IFM%20Noticias.pdf" TargetMode="External"/><Relationship Id="rId2649" Type="http://schemas.openxmlformats.org/officeDocument/2006/relationships/hyperlink" Target="https://chrdivulgar.org/2026/FEBRERO/10/Portafolio-10-002-26-01.pdf" TargetMode="External"/><Relationship Id="rId2856" Type="http://schemas.openxmlformats.org/officeDocument/2006/relationships/hyperlink" Target="https://chrdivulgar.org/2026/FEBRERO/11/portafolio-accion-de-ecopetrol-se-desploma-ante-situacion-judicial-del-presidente-ricardo-roa-por-imputacion-de-la-fiscalia.pdf" TargetMode="External"/><Relationship Id="rId97" Type="http://schemas.openxmlformats.org/officeDocument/2006/relationships/hyperlink" Target="https://www.chrdivulgar.org/2026/ENERO/07/wradio-sube-la-accion-de-ecopetrol-en-colombia-es-la-empresa-con-mayor-alza-en-la-bvc.pdf" TargetMode="External"/><Relationship Id="rId730" Type="http://schemas.openxmlformats.org/officeDocument/2006/relationships/hyperlink" Target="https://chrdivulgar.org/2026/ENERO/19/Portafolio-19-01-26-07.pdf" TargetMode="External"/><Relationship Id="rId828" Type="http://schemas.openxmlformats.org/officeDocument/2006/relationships/hyperlink" Target="https://chrdivulgar.org/2026/ENERO/21/Republica-21-01-26-05.pdf" TargetMode="External"/><Relationship Id="rId1013" Type="http://schemas.openxmlformats.org/officeDocument/2006/relationships/hyperlink" Target="http://chrmonitoreo.org/ECOPETROL/2026/01/23/NOTA_03_JAVERIANA_ESTEREO_AM_23-01-26_ECOP.mp3" TargetMode="External"/><Relationship Id="rId1360" Type="http://schemas.openxmlformats.org/officeDocument/2006/relationships/hyperlink" Target="https://chrdivulgar.org/2026/ENERO/28/cambiocolombia-que-alternativas-tiene-colombia-para-sacar-el-petroleo-del-sur-del-pais-ante-anuncio-de-ecuador.pdf" TargetMode="External"/><Relationship Id="rId1458" Type="http://schemas.openxmlformats.org/officeDocument/2006/relationships/hyperlink" Target="https://chrdivulgar.org/2026/ENERO/28/vanguardia-finalizaron-obras-de-placa-huella-en-san-vicente-de-chucuri-ecopetrol-intervino-17-tramos-rurales.pdf" TargetMode="External"/><Relationship Id="rId1665" Type="http://schemas.openxmlformats.org/officeDocument/2006/relationships/hyperlink" Target="http://chrmonitoreo.org/ECOPETROL/2026/01/27/NOTA_15_CARACOL_AM_27-01-26_ECOP.mp3" TargetMode="External"/><Relationship Id="rId1872" Type="http://schemas.openxmlformats.org/officeDocument/2006/relationships/hyperlink" Target="https://chrdivulgar.org/2026/ENERO/31/KCH.pdf" TargetMode="External"/><Relationship Id="rId2411" Type="http://schemas.openxmlformats.org/officeDocument/2006/relationships/hyperlink" Target="https://www.facebook.com/share/p/1CBBuDS13s/" TargetMode="External"/><Relationship Id="rId2509" Type="http://schemas.openxmlformats.org/officeDocument/2006/relationships/hyperlink" Target="https://chrdivulgar.org/2026/FEBRERO/08/Tiempo-08-02-26-1.22.pdf" TargetMode="External"/><Relationship Id="rId2716" Type="http://schemas.openxmlformats.org/officeDocument/2006/relationships/hyperlink" Target="https://chrdivulgar.org/2026/FEBRERO/10/El%20Norte.pdf" TargetMode="External"/><Relationship Id="rId1220" Type="http://schemas.openxmlformats.org/officeDocument/2006/relationships/hyperlink" Target="https://www.facebook.com/reel/4375322179377362" TargetMode="External"/><Relationship Id="rId1318" Type="http://schemas.openxmlformats.org/officeDocument/2006/relationships/hyperlink" Target="https://chrdivulgar.org/2026/ENERO/27/Forbes%20Colombia.pdf" TargetMode="External"/><Relationship Id="rId1525" Type="http://schemas.openxmlformats.org/officeDocument/2006/relationships/hyperlink" Target="https://chrdivulgar.org/2026/ENERO/29/El%20Tiempo%201.pdf" TargetMode="External"/><Relationship Id="rId2923" Type="http://schemas.openxmlformats.org/officeDocument/2006/relationships/hyperlink" Target="https://chrdivulgar.org/2026/FEBRERO/12/Noticias%20RCN.pdf" TargetMode="External"/><Relationship Id="rId1732" Type="http://schemas.openxmlformats.org/officeDocument/2006/relationships/hyperlink" Target="https://www.chrmonitoreo.com/ECOPETROL/Enero_2026/28/PESOS_1.mp4" TargetMode="External"/><Relationship Id="rId24" Type="http://schemas.openxmlformats.org/officeDocument/2006/relationships/hyperlink" Target="https://chrdivulgar.org/2026/ENERO/02/ukranews-india-buys-oil-from-colombia-for-first-time-gradually-abandoning-russian-oil.pdf" TargetMode="External"/><Relationship Id="rId2299" Type="http://schemas.openxmlformats.org/officeDocument/2006/relationships/hyperlink" Target="http://chrmonitoreo.org/ECOPETROL/2026/02/03/NOTA_03_CARACOL_AM_03-02-26_ECOP.mp3" TargetMode="External"/><Relationship Id="rId3045" Type="http://schemas.openxmlformats.org/officeDocument/2006/relationships/hyperlink" Target="https://chrdivulgar.org/2026/FEBRERO/13/noticierocdn-unidad-movil-de-salud-de-ecopetrol-y-uso-ha-brindado-mas-de-13-000-atenciones-medicas-gratuitas-en-el-meta.pdf" TargetMode="External"/><Relationship Id="rId173" Type="http://schemas.openxmlformats.org/officeDocument/2006/relationships/hyperlink" Target="https://chrdivulgar.org/2026/ENERO/10/elcolombiano-negocios-revisan-planes-de-gas-en-colombia.pdf" TargetMode="External"/><Relationship Id="rId380" Type="http://schemas.openxmlformats.org/officeDocument/2006/relationships/hyperlink" Target="https://chrdivulgar.org/2026/ENERO/16/Republica-16-01-26-01.pdf" TargetMode="External"/><Relationship Id="rId2061" Type="http://schemas.openxmlformats.org/officeDocument/2006/relationships/hyperlink" Target="https://chrdivulgar.org/2026/FEBRERO/04/Infobae.pdf" TargetMode="External"/><Relationship Id="rId3112" Type="http://schemas.openxmlformats.org/officeDocument/2006/relationships/hyperlink" Target="https://chrdivulgar.org/2026/FEBRERO/13/finanzasydinero-ecopetrol-actualizacion-financiera-operativa-cierre.pdf" TargetMode="External"/><Relationship Id="rId240" Type="http://schemas.openxmlformats.org/officeDocument/2006/relationships/hyperlink" Target="https://www.facebook.com/story.php?story_fbid=865263166127237&amp;id=100079306847169&amp;rdid=A8o1a68N7wJkl9Sh" TargetMode="External"/><Relationship Id="rId478" Type="http://schemas.openxmlformats.org/officeDocument/2006/relationships/hyperlink" Target="https://enlacetelevision.com/2026/01/14/detectan-contaminacion-en-la-cienaga-el-llanito/" TargetMode="External"/><Relationship Id="rId685" Type="http://schemas.openxmlformats.org/officeDocument/2006/relationships/hyperlink" Target="https://chrdivulgar.org/2026/ENERO/17/Valora%20Analitik.pdf" TargetMode="External"/><Relationship Id="rId892" Type="http://schemas.openxmlformats.org/officeDocument/2006/relationships/hyperlink" Target="https://chrdivulgar.org/2026/ENERO/22/elespectador-ecopetrol-entre-las-80-petroleras-que-mas-emitieron-co-en-2024.pdf" TargetMode="External"/><Relationship Id="rId2159" Type="http://schemas.openxmlformats.org/officeDocument/2006/relationships/hyperlink" Target="https://chrdivulgar.org/2026/FEBRERO/05/kienyke-petro-ofrecio-trump-ayuda-de-ecopetrol-en-recuperacion-economica-de-venezuela.pdf" TargetMode="External"/><Relationship Id="rId2366" Type="http://schemas.openxmlformats.org/officeDocument/2006/relationships/hyperlink" Target="https://www.chrmonitoreo.com/ECOPETROL/Febrero_2026/04/VPI_1.mp4" TargetMode="External"/><Relationship Id="rId2573" Type="http://schemas.openxmlformats.org/officeDocument/2006/relationships/hyperlink" Target="https://chrdivulgar.org/2026/FEBRERO/10/El%20Universal.pdf" TargetMode="External"/><Relationship Id="rId2780" Type="http://schemas.openxmlformats.org/officeDocument/2006/relationships/hyperlink" Target="https://chrdivulgar.org/2026/FEBRERO/11/valoraanalitik-ricardo-roa-no-renunciara-a-presidencia-ecopetrol-pese-a-imputacion-cargos-fiscalia.pdf" TargetMode="External"/><Relationship Id="rId100" Type="http://schemas.openxmlformats.org/officeDocument/2006/relationships/hyperlink" Target="https://chrdivulgar.org/2026/ENERO/07/Tiempo-07-01-26-1.10.pdf" TargetMode="External"/><Relationship Id="rId338" Type="http://schemas.openxmlformats.org/officeDocument/2006/relationships/hyperlink" Target="https://www.chrdivulgar.org/2026/ENERO/14/caracol-juez-niega-medida-provisional-sobre-eleccion-del-representante-de-trabajadores-en-ecopetrol.pdf" TargetMode="External"/><Relationship Id="rId545" Type="http://schemas.openxmlformats.org/officeDocument/2006/relationships/hyperlink" Target="https://www.facebook.com/quepasaenbarrancabermeja/posts/atenci%C3%B3n-pescadores-denuncian-grave-contaminaci%C3%B3n-con-petr%C3%B3leo-en-ci%C3%A9naga-el-lla/1370317465139078/" TargetMode="External"/><Relationship Id="rId752" Type="http://schemas.openxmlformats.org/officeDocument/2006/relationships/hyperlink" Target="https://www.chrdivulgar.org/2026/ENERO/20/larazon-ecopetrol-enfrenta-hallazgos-fiscales-por-86-054-millones-segun-contraloria.pdf" TargetMode="External"/><Relationship Id="rId1175" Type="http://schemas.openxmlformats.org/officeDocument/2006/relationships/hyperlink" Target="https://web.facebook.com/tsmnoticias/posts/pfbid036ViqqexjDERd5oQaPcV67aLcujaefyyzC7o3q2WK6VehrKQuuZC2a4DPiYoJgHfrl?rdid=4v29jjnwGh70a7yU" TargetMode="External"/><Relationship Id="rId1382" Type="http://schemas.openxmlformats.org/officeDocument/2006/relationships/hyperlink" Target="https://chrdivulgar.org/2026/ENERO/28/noticiasenlinea-ecopetrol-y-frontera-energy-se-suman-al-dia-mundial-de-la-energia-limpia.pdf" TargetMode="External"/><Relationship Id="rId2019" Type="http://schemas.openxmlformats.org/officeDocument/2006/relationships/hyperlink" Target="https://chrdivulgar.org/2026/FEBRERO/03/noticierocdn-ecopetrol-y-frontera-energy-firman-acuerdo-clave-para-suministro-de-gas-desde-2026.pdf" TargetMode="External"/><Relationship Id="rId2226" Type="http://schemas.openxmlformats.org/officeDocument/2006/relationships/hyperlink" Target="https://chrdivulgar.org/2026/FEBRERO/06/El%20Nuevo%20Siglo%202.pdf" TargetMode="External"/><Relationship Id="rId2433" Type="http://schemas.openxmlformats.org/officeDocument/2006/relationships/hyperlink" Target="https://www.facebook.com/share/p/1DTRhCBsEQ/" TargetMode="External"/><Relationship Id="rId2640" Type="http://schemas.openxmlformats.org/officeDocument/2006/relationships/hyperlink" Target="https://chrdivulgar.org/2026/FEBRERO/10/Espectador-10-02-26-02.pdf" TargetMode="External"/><Relationship Id="rId2878" Type="http://schemas.openxmlformats.org/officeDocument/2006/relationships/hyperlink" Target="https://chrdivulgar.org/2026/FEBRERO/12/Valora%20Analitik%202.pdf" TargetMode="External"/><Relationship Id="rId405" Type="http://schemas.openxmlformats.org/officeDocument/2006/relationships/hyperlink" Target="https://www.chrdivulgar.org/2026/ENERO/16/larepublica-roa-defiende-la-transparencia-en-la-eleccion-del-representante-de-los-trabajadores-en-ecopetrol.pdf" TargetMode="External"/><Relationship Id="rId612" Type="http://schemas.openxmlformats.org/officeDocument/2006/relationships/hyperlink" Target="https://www.facebook.com/share/p/1D4FtTbwES/?mibextid=wwXIfr" TargetMode="External"/><Relationship Id="rId1035" Type="http://schemas.openxmlformats.org/officeDocument/2006/relationships/hyperlink" Target="https://www.facebook.com/share/p/17vWGNy27m/?mibextid=wwXIfr" TargetMode="External"/><Relationship Id="rId1242" Type="http://schemas.openxmlformats.org/officeDocument/2006/relationships/hyperlink" Target="https://chrdivulgar.org/2026/ENERO/24/vanguardia-valvula-ilicita-ocasiono-emergencia-en-area-rural-de-barrancabermeja.pdf" TargetMode="External"/><Relationship Id="rId1687" Type="http://schemas.openxmlformats.org/officeDocument/2006/relationships/hyperlink" Target="http://chrmonitoreo.org/ECOPETROL/2026/01/28/NOTA_05_GUAJIRA_1060_AM_28-01-26_ECOP.mp3" TargetMode="External"/><Relationship Id="rId1894" Type="http://schemas.openxmlformats.org/officeDocument/2006/relationships/hyperlink" Target="https://chrdivulgar.org/2026/FEBRERO/01/vanguardia-ceguera-ideologica.pdf" TargetMode="External"/><Relationship Id="rId2500" Type="http://schemas.openxmlformats.org/officeDocument/2006/relationships/hyperlink" Target="https://chrdivulgar.org/2026/FEBRERO/08/semana-trabajadores-en-la-junta-de-ecopetrol.pdf" TargetMode="External"/><Relationship Id="rId2738" Type="http://schemas.openxmlformats.org/officeDocument/2006/relationships/hyperlink" Target="https://chrdivulgar.org/2026/FEBRERO/11/elcolombiano-negocios-imputacion-ricardo-roa-impacto-accion-ecopetrol.pdf" TargetMode="External"/><Relationship Id="rId2945" Type="http://schemas.openxmlformats.org/officeDocument/2006/relationships/hyperlink" Target="https://chrdivulgar.org/2026/FEBRERO/12/Semana%201.pdf" TargetMode="External"/><Relationship Id="rId917" Type="http://schemas.openxmlformats.org/officeDocument/2006/relationships/hyperlink" Target="https://chrdivulgar.org/2026/ENERO/23/Valora%20Analitik%201.pdf" TargetMode="External"/><Relationship Id="rId1102" Type="http://schemas.openxmlformats.org/officeDocument/2006/relationships/hyperlink" Target="https://www.facebook.com/story.php?story_fbid=pfbid02GURnE3qjuxHbF9iTvnZVp93xJD2oa6xrDhiUx1eAHsDzd2ge97Bm2DriGGokcbeUl&amp;id=100063837391516&amp;_rdr" TargetMode="External"/><Relationship Id="rId1547" Type="http://schemas.openxmlformats.org/officeDocument/2006/relationships/hyperlink" Target="https://chrdivulgar.org/2026/ENERO/30/neivaestereo-ecopetrol-llevo-pedagogia-energetica-a-mas-de-7-600-huilenses.pdf" TargetMode="External"/><Relationship Id="rId1754" Type="http://schemas.openxmlformats.org/officeDocument/2006/relationships/hyperlink" Target="https://www.facebook.com/share/p/1Bi2p1UwBM/" TargetMode="External"/><Relationship Id="rId1961" Type="http://schemas.openxmlformats.org/officeDocument/2006/relationships/hyperlink" Target="https://chrdivulgar.org/2026/FEBRERO/03/radionacional-colombia-refuerza-su-energia-acuerdo-clave-para-importar-gas.pdf" TargetMode="External"/><Relationship Id="rId2805" Type="http://schemas.openxmlformats.org/officeDocument/2006/relationships/hyperlink" Target="https://chrdivulgar.org/2026/FEBRERO/11/caracol-ricardo-roa-descarto-renunciar-y-pedir-licencia-aseguro-tener-pruebas-para-demostrar-su-inocencia.pdf" TargetMode="External"/><Relationship Id="rId46" Type="http://schemas.openxmlformats.org/officeDocument/2006/relationships/hyperlink" Target="https://www.chrdivulgar.org/2026/ENERO/03/elnuevosiglo-angela-alvarez-se-posesiono-como-experta-comisionada-de-la-creg.pdf" TargetMode="External"/><Relationship Id="rId1407" Type="http://schemas.openxmlformats.org/officeDocument/2006/relationships/hyperlink" Target="https://chrdivulgar.org/2026/ENERO/28/Republica-28-01-26-03.pdf" TargetMode="External"/><Relationship Id="rId1614" Type="http://schemas.openxmlformats.org/officeDocument/2006/relationships/hyperlink" Target="http://chrmonitoreo.org/ECOPETROL/2026/01/26/NOTA_01_LA_VOZ_DEL_CINARUCO_AM_26-01-26_ECOP.mp3" TargetMode="External"/><Relationship Id="rId1821" Type="http://schemas.openxmlformats.org/officeDocument/2006/relationships/hyperlink" Target="https://www.facebook.com/share/p/1BSTArWEwn/" TargetMode="External"/><Relationship Id="rId3067" Type="http://schemas.openxmlformats.org/officeDocument/2006/relationships/hyperlink" Target="https://chrdivulgar.org/2026/FEBRERO/13/pluralidadz-produccion-de-petroleo-y-gas-en-colombia-cae-drasticamente-al-cierre-de-2025.pdf" TargetMode="External"/><Relationship Id="rId195" Type="http://schemas.openxmlformats.org/officeDocument/2006/relationships/hyperlink" Target="https://www.facebook.com/story.php?story_fbid=860186950102809&amp;id=100083345342374&amp;rdid=hEVI6z5P81NahNMo" TargetMode="External"/><Relationship Id="rId1919" Type="http://schemas.openxmlformats.org/officeDocument/2006/relationships/hyperlink" Target="https://chrdivulgar.org/2026/FEBRERO/03/Espectador-03-02-25-06.pdf" TargetMode="External"/><Relationship Id="rId2083" Type="http://schemas.openxmlformats.org/officeDocument/2006/relationships/hyperlink" Target="https://chrdivulgar.org/2026/FEBRERO/05/90minutos-petro-ofrece-ayuda-trump-ecopetrol-venezuela.pdf" TargetMode="External"/><Relationship Id="rId2290" Type="http://schemas.openxmlformats.org/officeDocument/2006/relationships/hyperlink" Target="http://chrmonitoreo.org/ECOPETROL/2026/02/02/NOTA_02_LA_FM_AM_02-02-26_ECOP.mp3" TargetMode="External"/><Relationship Id="rId2388" Type="http://schemas.openxmlformats.org/officeDocument/2006/relationships/hyperlink" Target="https://www.chrmonitoreo.com/ECOPETROL/Febrero_2026/04/VPI_1.mp4" TargetMode="External"/><Relationship Id="rId2595" Type="http://schemas.openxmlformats.org/officeDocument/2006/relationships/hyperlink" Target="https://chrdivulgar.org/2026/FEBRERO/10/Caracol%20Radio%204.pdf" TargetMode="External"/><Relationship Id="rId262" Type="http://schemas.openxmlformats.org/officeDocument/2006/relationships/hyperlink" Target="https://x.com/vanguardiacom/status/2008312555584852174" TargetMode="External"/><Relationship Id="rId567" Type="http://schemas.openxmlformats.org/officeDocument/2006/relationships/hyperlink" Target="https://www.facebook.com/EnLineaBarranca/posts/pfbid0oNEdtZZQPWRPZ2SQmq5FrXv4Wj6vojy6hEUGHmnDekUxTCdaVi9Kb3JC2iBT7zrVl?rdid=S2yaiCnhNhjvQ5wc" TargetMode="External"/><Relationship Id="rId1197" Type="http://schemas.openxmlformats.org/officeDocument/2006/relationships/hyperlink" Target="https://www.facebook.com/story.php?story_fbid=1497368279065179&amp;id=100063760632766&amp;rdid=2R9sdSV8z3hoZATL" TargetMode="External"/><Relationship Id="rId2150" Type="http://schemas.openxmlformats.org/officeDocument/2006/relationships/hyperlink" Target="https://chrdivulgar.org/2026/FEBRERO/05/eldiario-petro-trump-colombia-y-venezuela.pdf" TargetMode="External"/><Relationship Id="rId2248" Type="http://schemas.openxmlformats.org/officeDocument/2006/relationships/hyperlink" Target="https://chrdivulgar.org/2026/FEBRERO/06/La%20Silla%20Vacia.pdf" TargetMode="External"/><Relationship Id="rId122" Type="http://schemas.openxmlformats.org/officeDocument/2006/relationships/hyperlink" Target="https://chrdivulgar.org/2026/ENERO/08/La%20Republica.pdf" TargetMode="External"/><Relationship Id="rId774" Type="http://schemas.openxmlformats.org/officeDocument/2006/relationships/hyperlink" Target="https://www.chrdivulgar.org/2026/ENERO/20/elexpreso-hoy-contraloria-detecta-riesgos-fiscales-por-mas-de-86-000-millones-en-contratos-de-ecopetrol.pdf" TargetMode="External"/><Relationship Id="rId981" Type="http://schemas.openxmlformats.org/officeDocument/2006/relationships/hyperlink" Target="http://chrmonitoreo.org/ECOPETROL/2026/01/20/NOTA_06_JAVERIANA_ESTEREO_AM_20-01-26_ECOP.mp3" TargetMode="External"/><Relationship Id="rId1057" Type="http://schemas.openxmlformats.org/officeDocument/2006/relationships/hyperlink" Target="https://www.facebook.com/OndaOpita/posts/pfbid02r1gESGG6WuoupLKzDC2Gerib7GitGSTf1GoxQoAxRpV7E6wSnd6sVARyRbbh6V8cl?rdid=lbcubzr9WLSGjzTn" TargetMode="External"/><Relationship Id="rId2010" Type="http://schemas.openxmlformats.org/officeDocument/2006/relationships/hyperlink" Target="https://chrdivulgar.org/2026/FEBRERO/03/infobae-ecopetrol-firmo-nuevo-acuerdo-para-garantizar-gas-natural-en-colombia-desde-2026-detalles-del-convenio.pdf" TargetMode="External"/><Relationship Id="rId2455" Type="http://schemas.openxmlformats.org/officeDocument/2006/relationships/hyperlink" Target="https://www.facebook.com/share/p/1C67E9hgEB/" TargetMode="External"/><Relationship Id="rId2662" Type="http://schemas.openxmlformats.org/officeDocument/2006/relationships/hyperlink" Target="https://chrdivulgar.org/2026/FEBRERO/10/Infobae%203.pdf" TargetMode="External"/><Relationship Id="rId427" Type="http://schemas.openxmlformats.org/officeDocument/2006/relationships/hyperlink" Target="http://chrmonitoreo.org/ECOPETROL/2026/01/14/NOTA_06_CARACOL_AM_14-01-25_ECOP.mp3" TargetMode="External"/><Relationship Id="rId634" Type="http://schemas.openxmlformats.org/officeDocument/2006/relationships/hyperlink" Target="https://chrdivulgar.org/2026/ENERO/17/El%20Heraldo%201.pdf" TargetMode="External"/><Relationship Id="rId841" Type="http://schemas.openxmlformats.org/officeDocument/2006/relationships/hyperlink" Target="https://chrdivulgar.org/2026/ENERO/21/Europa%20Press.pdf" TargetMode="External"/><Relationship Id="rId1264" Type="http://schemas.openxmlformats.org/officeDocument/2006/relationships/hyperlink" Target="https://chrdivulgar.org/2026/ENERO/25/ad-hoc-la-accion-de-ecopetrol-s-a-busca-direccion-entre-presion-regulatoria.pdf" TargetMode="External"/><Relationship Id="rId1471" Type="http://schemas.openxmlformats.org/officeDocument/2006/relationships/hyperlink" Target="https://chrdivulgar.org/2026/ENERO/29/Semana.pdf" TargetMode="External"/><Relationship Id="rId1569" Type="http://schemas.openxmlformats.org/officeDocument/2006/relationships/hyperlink" Target="https://chrdivulgar.org/2026/ENERO/30/notimerica-ecopetrol-tgi-acuerdan-avanzar-planta-regasificadora-guajira-importar-gas-natural.pdf" TargetMode="External"/><Relationship Id="rId2108" Type="http://schemas.openxmlformats.org/officeDocument/2006/relationships/hyperlink" Target="https://chrdivulgar.org/2026/FEBRERO/05/notimerica-petro-ofrece-trump-ayuda-petrolera-estatal-ecopetrol-reactivacion-energetica-venezuela.pdf" TargetMode="External"/><Relationship Id="rId2315" Type="http://schemas.openxmlformats.org/officeDocument/2006/relationships/hyperlink" Target="http://chrmonitoreo.org/ECOPETROL/2026/02/04/NOTA_07_CARACOL_MD_04-02-26_ECOP.mp3" TargetMode="External"/><Relationship Id="rId2522" Type="http://schemas.openxmlformats.org/officeDocument/2006/relationships/hyperlink" Target="https://chrdivulgar.org/2026/FEBRERO/09/caracol-co-crece-la-preocupacion-por-robo-de-combustible-de-poliducto-que-se-vende-en-cucuta.pdf" TargetMode="External"/><Relationship Id="rId2967" Type="http://schemas.openxmlformats.org/officeDocument/2006/relationships/hyperlink" Target="https://chrdivulgar.org/2026/FEBRERO/12/El%20Meridiano.pdf" TargetMode="External"/><Relationship Id="rId701" Type="http://schemas.openxmlformats.org/officeDocument/2006/relationships/hyperlink" Target="https://chrdivulgar.org/2026/ENERO/18/infobae--monomeros-vuelve-al-radar-de-colombia.pdf" TargetMode="External"/><Relationship Id="rId939" Type="http://schemas.openxmlformats.org/officeDocument/2006/relationships/hyperlink" Target="https://chrdivulgar.org/2026/ENERO/23/Neiva%20Estereo.pdf" TargetMode="External"/><Relationship Id="rId1124" Type="http://schemas.openxmlformats.org/officeDocument/2006/relationships/hyperlink" Target="https://www.corrillos.com.co/un-trabajador-llega-por-primera-vez-a-la-junta-directiva-de-ecopetrol/" TargetMode="External"/><Relationship Id="rId1331" Type="http://schemas.openxmlformats.org/officeDocument/2006/relationships/hyperlink" Target="https://chrdivulgar.org/2026/ENERO/27/Agencia%20de%20Periodismo%20Investigativo.pdf" TargetMode="External"/><Relationship Id="rId1776" Type="http://schemas.openxmlformats.org/officeDocument/2006/relationships/hyperlink" Target="https://www.facebook.com/story.php?story_fbid=122199185576562823&amp;id=61566884709086&amp;rdid=nTLkHfJhrytiK18S" TargetMode="External"/><Relationship Id="rId1983" Type="http://schemas.openxmlformats.org/officeDocument/2006/relationships/hyperlink" Target="https://chrdivulgar.org/2026/FEBRERO/03/elespectador-ecopetrol-y-frontera-energy-firman-acuerdo-para-asegurar-gas-natural-en-2026.pdf" TargetMode="External"/><Relationship Id="rId2827" Type="http://schemas.openxmlformats.org/officeDocument/2006/relationships/hyperlink" Target="https://chrdivulgar.org/2026/FEBRERO/11/eluniversal-confirman-la-fecha-de-la-imputacion-de-cargos-contra-ricardo-roa.pdf" TargetMode="External"/><Relationship Id="rId68" Type="http://schemas.openxmlformats.org/officeDocument/2006/relationships/hyperlink" Target="https://chrdivulgar.org/2026/ENERO/05/portafolio-con-plata-en-cuentas-internacionales-colombia-activaria-venta-de-energia-e-inversion-en-transmision-en-venezuela.pdf" TargetMode="External"/><Relationship Id="rId1429" Type="http://schemas.openxmlformats.org/officeDocument/2006/relationships/hyperlink" Target="https://chrdivulgar.org/2026/ENERO/28/corrillos-ecopetrol-y-frontera-energy-impulsan-transicion-energetica-con-nueva-granja-solar.pdf" TargetMode="External"/><Relationship Id="rId1636" Type="http://schemas.openxmlformats.org/officeDocument/2006/relationships/hyperlink" Target="http://chrmonitoreo.org/ECOPETROL/2026/01/27/NOTA_01_LA_FM_AM_27-01-26_ECOP.mp3" TargetMode="External"/><Relationship Id="rId1843" Type="http://schemas.openxmlformats.org/officeDocument/2006/relationships/hyperlink" Target="https://www.facebook.com/share/p/1KjBLe8wsn/?mibextid=wwXIfr" TargetMode="External"/><Relationship Id="rId3089" Type="http://schemas.openxmlformats.org/officeDocument/2006/relationships/hyperlink" Target="https://chrdivulgar.org/2026/FEBRERO/13/larepublica-gobierno-nacional-y-ecopetrol-hacen-cuentas-con-un-precio-del-brent-sobre-us-62.pdf" TargetMode="External"/><Relationship Id="rId1703" Type="http://schemas.openxmlformats.org/officeDocument/2006/relationships/hyperlink" Target="http://chrmonitoreo.org/ECOPETROL/2026/01/29/NOTA_04_ECOS_DEL_COMBEIMA_AM_29-01-26_ECOP.mp3" TargetMode="External"/><Relationship Id="rId1910" Type="http://schemas.openxmlformats.org/officeDocument/2006/relationships/hyperlink" Target="https://chrdivulgar.org/2026/FEBRERO/02/Republica-02-02-26-03.pdf" TargetMode="External"/><Relationship Id="rId284" Type="http://schemas.openxmlformats.org/officeDocument/2006/relationships/hyperlink" Target="https://chrdivulgar.org/2026/ENERO/13/Tiempo-13-01-26-1.9.pdf" TargetMode="External"/><Relationship Id="rId491" Type="http://schemas.openxmlformats.org/officeDocument/2006/relationships/hyperlink" Target="https://www.facebook.com/alcaldiadeyondo" TargetMode="External"/><Relationship Id="rId2172" Type="http://schemas.openxmlformats.org/officeDocument/2006/relationships/hyperlink" Target="https://chrdivulgar.org/2026/FEBRERO/05/elpitazo-embajador-de-colombia-revela-que-trump-esta-dispuesto-a-levantar-sanciones-a-venezuela-y-permitir-la-venta-de-monomeros.pdf" TargetMode="External"/><Relationship Id="rId3016" Type="http://schemas.openxmlformats.org/officeDocument/2006/relationships/hyperlink" Target="https://chrdivulgar.org/2026/FEBRERO/12/Portafolio%201.pdf" TargetMode="External"/><Relationship Id="rId144" Type="http://schemas.openxmlformats.org/officeDocument/2006/relationships/hyperlink" Target="http://chrmonitoreo.org/ECOPETROL/2026/01/07/NOTA_01_BLU_RADIO_AM_07-01-26_ECOP.mp3" TargetMode="External"/><Relationship Id="rId589" Type="http://schemas.openxmlformats.org/officeDocument/2006/relationships/hyperlink" Target="https://www.facebook.com/story.php?story_fbid=824136800650457&amp;id=100091624322035&amp;rdid=lAK6ulzINycW1jtN" TargetMode="External"/><Relationship Id="rId796" Type="http://schemas.openxmlformats.org/officeDocument/2006/relationships/hyperlink" Target="https://chrdivulgar.org/2026/ENERO/21/Valora%20Analitik.pdf" TargetMode="External"/><Relationship Id="rId2477" Type="http://schemas.openxmlformats.org/officeDocument/2006/relationships/hyperlink" Target="https://chrdivulgar.org/2026/FEBRERO/07/eltiempo-indagan-nexo-de-ejecutivas-de-ecopetrol-con-juan-mancera-expolicia-ligado-a-compra-de-lujoso-apartamento-de-ricardo-roa.pdf" TargetMode="External"/><Relationship Id="rId2684" Type="http://schemas.openxmlformats.org/officeDocument/2006/relationships/hyperlink" Target="https://chrdivulgar.org/2026/FEBRERO/10/Noticias%20Caracol.pdf" TargetMode="External"/><Relationship Id="rId351" Type="http://schemas.openxmlformats.org/officeDocument/2006/relationships/hyperlink" Target="https://chrdivulgar.org/2026/ENERO/15/Vanguardia.pdf" TargetMode="External"/><Relationship Id="rId449" Type="http://schemas.openxmlformats.org/officeDocument/2006/relationships/hyperlink" Target="https://www.chrmonitoreo.com/ECOPETROL/Enero_2026/13/NOTI_1.mp4" TargetMode="External"/><Relationship Id="rId656" Type="http://schemas.openxmlformats.org/officeDocument/2006/relationships/hyperlink" Target="https://chrdivulgar.org/2026/ENERO/17/Agencia%20de%20Periodismo%20investigativo.pdf" TargetMode="External"/><Relationship Id="rId863" Type="http://schemas.openxmlformats.org/officeDocument/2006/relationships/hyperlink" Target="https://chrdivulgar.org/2026/ENERO/22/infobae-la-sic-revelo-detalles-del-proceso-de-solicitud-de-ecopetrol-para-adquirir-proyectos-solares-de-grenergy-renovables.pdf" TargetMode="External"/><Relationship Id="rId1079" Type="http://schemas.openxmlformats.org/officeDocument/2006/relationships/hyperlink" Target="https://www.facebook.com/story.php?story_fbid=1219357663627033&amp;id=100066584323573&amp;rdid=18CAkv0LaI65nmfF" TargetMode="External"/><Relationship Id="rId1286" Type="http://schemas.openxmlformats.org/officeDocument/2006/relationships/hyperlink" Target="https://chrdivulgar.org/2026/ENERO/27/ADN.pdf" TargetMode="External"/><Relationship Id="rId1493" Type="http://schemas.openxmlformats.org/officeDocument/2006/relationships/hyperlink" Target="https://chrdivulgar.org/2026/ENERO/29/Estrella%20Digital%202.pdf" TargetMode="External"/><Relationship Id="rId2032" Type="http://schemas.openxmlformats.org/officeDocument/2006/relationships/hyperlink" Target="https://chrdivulgar.org/2026/FEBRERO/03/bloomberglinea-cuanto-vale-ecopetrol-credicorp-capital-actualizo-su-recomendacion-y-precio-esperado.pdf" TargetMode="External"/><Relationship Id="rId2337" Type="http://schemas.openxmlformats.org/officeDocument/2006/relationships/hyperlink" Target="http://chrmonitoreo.org/ECOPETROL/2026/02/06/NOTA_01_CARACOL_AM_06-02-26_ECOP.mp3" TargetMode="External"/><Relationship Id="rId2544" Type="http://schemas.openxmlformats.org/officeDocument/2006/relationships/hyperlink" Target="https://chrdivulgar.org/2026/FEBRERO/10/Tiempo-10-02-26-03.pdf" TargetMode="External"/><Relationship Id="rId2891" Type="http://schemas.openxmlformats.org/officeDocument/2006/relationships/hyperlink" Target="https://chrdivulgar.org/2026/FEBRERO/12/Infobae.pdf" TargetMode="External"/><Relationship Id="rId2989" Type="http://schemas.openxmlformats.org/officeDocument/2006/relationships/hyperlink" Target="https://chrdivulgar.org/2026/FEBRERO/12/El%20Tiempo%202.pdf" TargetMode="External"/><Relationship Id="rId211" Type="http://schemas.openxmlformats.org/officeDocument/2006/relationships/hyperlink" Target="https://www.facebook.com/watch/?v=1676135223359826" TargetMode="External"/><Relationship Id="rId309" Type="http://schemas.openxmlformats.org/officeDocument/2006/relationships/hyperlink" Target="https://chrdivulgar.org/2026/ENERO/15/Caracol%20Radio.pdf" TargetMode="External"/><Relationship Id="rId516" Type="http://schemas.openxmlformats.org/officeDocument/2006/relationships/hyperlink" Target="https://www.facebook.com/story.php?story_fbid=868727215780832&amp;id=100079306847169&amp;rdid=N5x79wuoMM8QkaQi" TargetMode="External"/><Relationship Id="rId1146" Type="http://schemas.openxmlformats.org/officeDocument/2006/relationships/hyperlink" Target="https://www.facebook.com/share/v/1GGDZTSozv/?mibextid=wwXIfr" TargetMode="External"/><Relationship Id="rId1798" Type="http://schemas.openxmlformats.org/officeDocument/2006/relationships/hyperlink" Target="https://www.facebook.com/100068963936573/posts/1208769648098488/?rdid=wJZmHDbVSF7jfzWZ" TargetMode="External"/><Relationship Id="rId2751" Type="http://schemas.openxmlformats.org/officeDocument/2006/relationships/hyperlink" Target="https://chrdivulgar.org/2026/FEBRERO/11/eltiempo-imputacion-contra-ricardo-roa-por-compra-del-apartamento-901-quedo-para-el-11-de-marzo.pdf" TargetMode="External"/><Relationship Id="rId2849" Type="http://schemas.openxmlformats.org/officeDocument/2006/relationships/hyperlink" Target="https://chrdivulgar.org/2026/FEBRERO/11/pulzo-nestor-morales-alerta-por-lio-con-presidente-ecopetrol.pdf" TargetMode="External"/><Relationship Id="rId723" Type="http://schemas.openxmlformats.org/officeDocument/2006/relationships/hyperlink" Target="https://www.chrdivulgar.org/2026/ENERO/19/juanpaz-en-riesgo-la-industria-petrolera-latinoamericana.pdf" TargetMode="External"/><Relationship Id="rId930" Type="http://schemas.openxmlformats.org/officeDocument/2006/relationships/hyperlink" Target="https://chrdivulgar.org/2026/ENERO/23/bluradio-valvula-ilegal-causo-nueva-emergencia-en-poliducto-de-santander-activan-contingencia.pdf" TargetMode="External"/><Relationship Id="rId1006" Type="http://schemas.openxmlformats.org/officeDocument/2006/relationships/hyperlink" Target="http://chrmonitoreo.org/ECOPETROL/2026/01/22/NOTA_02_RADIO_NACIONAL_DE_COLOMBIA_MD_22-01-26_ECOP.mp3" TargetMode="External"/><Relationship Id="rId1353" Type="http://schemas.openxmlformats.org/officeDocument/2006/relationships/hyperlink" Target="https://chrdivulgar.org/2026/ENERO/28/larepublica-a-ecuador-se-transporta-menos-de-2-de-la-produccion-total-de-crudo-de-ecopetrol.pdf" TargetMode="External"/><Relationship Id="rId1560" Type="http://schemas.openxmlformats.org/officeDocument/2006/relationships/hyperlink" Target="https://chrdivulgar.org/2026/ENERO/30/eloriente-ecopetrol-busca-rutas-alternativas-tras-alza-del-900-en-tarifa-del-sote.pdf" TargetMode="External"/><Relationship Id="rId1658" Type="http://schemas.openxmlformats.org/officeDocument/2006/relationships/hyperlink" Target="http://chrmonitoreo.org/ECOPETROL/2026/01/27/NOTA_12_CARACOL_AM_27-01-26_ECOP.mp3" TargetMode="External"/><Relationship Id="rId1865" Type="http://schemas.openxmlformats.org/officeDocument/2006/relationships/hyperlink" Target="https://chrdivulgar.org/2026/ENERO/31/Valora%20Analitik%201.pdf" TargetMode="External"/><Relationship Id="rId2404" Type="http://schemas.openxmlformats.org/officeDocument/2006/relationships/hyperlink" Target="https://www.facebook.com/share/p/1S2UxCLMrE/" TargetMode="External"/><Relationship Id="rId2611" Type="http://schemas.openxmlformats.org/officeDocument/2006/relationships/hyperlink" Target="https://chrdivulgar.org/2026/FEBRERO/10/Hoy%20Diario%20del%20Magdalena.pdf" TargetMode="External"/><Relationship Id="rId2709" Type="http://schemas.openxmlformats.org/officeDocument/2006/relationships/hyperlink" Target="https://chrdivulgar.org/2026/FEBRERO/10/Hoy%20Diario%20del%20Magdalena.pdf" TargetMode="External"/><Relationship Id="rId1213" Type="http://schemas.openxmlformats.org/officeDocument/2006/relationships/hyperlink" Target="https://www.facebook.com/61559028869055/posts/122211742388300962/?mibextid=wwXIfr&amp;rdid=77DQ12qoN8Zw5Roa" TargetMode="External"/><Relationship Id="rId1420" Type="http://schemas.openxmlformats.org/officeDocument/2006/relationships/hyperlink" Target="https://chrdivulgar.org/2026/ENERO/28/elinformador-ecuador-sube-de-3-a-30-dolares-la-tarifa-de-transporte-de-crudo-colombiano-por-oleoducto.pdf" TargetMode="External"/><Relationship Id="rId1518" Type="http://schemas.openxmlformats.org/officeDocument/2006/relationships/hyperlink" Target="https://chrdivulgar.org/2026/ENERO/29/Valora%20Analitik.pdf" TargetMode="External"/><Relationship Id="rId2916" Type="http://schemas.openxmlformats.org/officeDocument/2006/relationships/hyperlink" Target="https://chrdivulgar.org/2026/FEBRERO/12/El%20Tiempo%203.pdf" TargetMode="External"/><Relationship Id="rId3080" Type="http://schemas.openxmlformats.org/officeDocument/2006/relationships/hyperlink" Target="https://chrdivulgar.org/2026/FEBRERO/13/elciudadano-vamos-a-traer-gas-venezolano-muchisimo-mas-barato-petro-anuncia-giro-energetico-en-colombia.pdf" TargetMode="External"/><Relationship Id="rId1725" Type="http://schemas.openxmlformats.org/officeDocument/2006/relationships/hyperlink" Target="https://www.chrmonitoreo.com/ECOPETROL/Enero_2026/27/RCN_5_12_PM.mp4" TargetMode="External"/><Relationship Id="rId1932" Type="http://schemas.openxmlformats.org/officeDocument/2006/relationships/hyperlink" Target="https://chrdivulgar.org/2026/FEBRERO/03/dfsud-ecopetrol-y-frontera-energy-firman-acuerdo-de-servicios-de-2026.pdf" TargetMode="External"/><Relationship Id="rId17" Type="http://schemas.openxmlformats.org/officeDocument/2006/relationships/hyperlink" Target="https://chrdivulgar.org/2026/ENERO/01/Blu%20Radio.pdf" TargetMode="External"/><Relationship Id="rId2194" Type="http://schemas.openxmlformats.org/officeDocument/2006/relationships/hyperlink" Target="https://chrdivulgar.org/2026/FEBRERO/06/La%20Republica.pdf" TargetMode="External"/><Relationship Id="rId3038" Type="http://schemas.openxmlformats.org/officeDocument/2006/relationships/hyperlink" Target="https://chrdivulgar.org/2026/FEBRERO/13/teletica-petro-dice-que-colombia-importara-gas-venezolano-muchisimo-mas-barato.pdf" TargetMode="External"/><Relationship Id="rId166" Type="http://schemas.openxmlformats.org/officeDocument/2006/relationships/hyperlink" Target="https://www.chrmonitoreo.com/ECOPETROL/Enero_2026/06/RTVC_1.mp4" TargetMode="External"/><Relationship Id="rId373" Type="http://schemas.openxmlformats.org/officeDocument/2006/relationships/hyperlink" Target="https://www.chrdivulgar.org/2026/ENERO/16/diariodelcauca-ecopetrol-ratifica-a-dos-miembros-de-su-junta-directiva-pero-se-prepara-salida-para-incorporar-a-nueva-candidata-vinculada-a-la-senadora-isabel-zuleta.pdf" TargetMode="External"/><Relationship Id="rId580" Type="http://schemas.openxmlformats.org/officeDocument/2006/relationships/hyperlink" Target="https://www.facebook.com/share/p/1Fucknn6pY/" TargetMode="External"/><Relationship Id="rId2054" Type="http://schemas.openxmlformats.org/officeDocument/2006/relationships/hyperlink" Target="https://chrdivulgar.org/2026/FEBRERO/04/Valora%20Analitik%202.pdf" TargetMode="External"/><Relationship Id="rId2261" Type="http://schemas.openxmlformats.org/officeDocument/2006/relationships/hyperlink" Target="https://chrdivulgar.org/2026/FEBRERO/06/Focus%20Noticias.pdf" TargetMode="External"/><Relationship Id="rId2499" Type="http://schemas.openxmlformats.org/officeDocument/2006/relationships/hyperlink" Target="https://chrdivulgar.org/2026/FEBRERO/08/360radio-co-regasificadora-del-pacifico-operara-en-2026-para-cubrir-el-deficit-de-gas-en-colombia.pdf" TargetMode="External"/><Relationship Id="rId3105" Type="http://schemas.openxmlformats.org/officeDocument/2006/relationships/hyperlink" Target="https://chrdivulgar.org/2026/FEBRERO/13/ifmnoticias-cabal-pidio-a-junta-de-ecopetrol-revisar-continuidad-de-roa-tras-imputacion.pdf" TargetMode="External"/><Relationship Id="rId1" Type="http://schemas.openxmlformats.org/officeDocument/2006/relationships/hyperlink" Target="https://chrdivulgar.org/2026/ENERO/01/Inspenet.pdf" TargetMode="External"/><Relationship Id="rId233" Type="http://schemas.openxmlformats.org/officeDocument/2006/relationships/hyperlink" Target="https://www.facebook.com/61554167055813/posts/122251451768138901/?rdid=6CpyOhUmGpnJwI1O" TargetMode="External"/><Relationship Id="rId440" Type="http://schemas.openxmlformats.org/officeDocument/2006/relationships/hyperlink" Target="http://chrmonitoreo.org/ECOPETROL/2026/01/16/NOTA_01_JAVERIANA_ESTEREO_AM_16-01-26_ECOP.mp3" TargetMode="External"/><Relationship Id="rId678" Type="http://schemas.openxmlformats.org/officeDocument/2006/relationships/hyperlink" Target="https://chrdivulgar.org/2026/ENERO/17/El%20Tiempo.pdf" TargetMode="External"/><Relationship Id="rId885" Type="http://schemas.openxmlformats.org/officeDocument/2006/relationships/hyperlink" Target="https://chrdivulgar.org/2026/ENERO/22/elfrente-hallan-millonarias-irregularidades-en-contratos-de-ecopetrol-hay-mas-de-86-mil-millones-embolatados.pdf" TargetMode="External"/><Relationship Id="rId1070" Type="http://schemas.openxmlformats.org/officeDocument/2006/relationships/hyperlink" Target="https://web.facebook.com/61556578782828/posts/122272173776219292/?rdid=yyf0QC0QNPzFwaeA" TargetMode="External"/><Relationship Id="rId2121" Type="http://schemas.openxmlformats.org/officeDocument/2006/relationships/hyperlink" Target="https://chrdivulgar.org/2026/FEBRERO/05/editorialrn-shell-vende-20-del-proyecto-orca-en-brasil-a-kufpec-y-mantiene-el-control-operativo.pdf" TargetMode="External"/><Relationship Id="rId2359" Type="http://schemas.openxmlformats.org/officeDocument/2006/relationships/hyperlink" Target="https://www.chrmonitoreo.com/ECOPETROL/Febrero_2026/02/RTVC_1.mp4" TargetMode="External"/><Relationship Id="rId2566" Type="http://schemas.openxmlformats.org/officeDocument/2006/relationships/hyperlink" Target="https://chrdivulgar.org/2026/FEBRERO/10/Pulzo%201.pdf" TargetMode="External"/><Relationship Id="rId2773" Type="http://schemas.openxmlformats.org/officeDocument/2006/relationships/hyperlink" Target="https://chrdivulgar.org/2026/FEBRERO/11/noticiasrcn-ricardo-roa-deberia-irse-o-quedarse-como-presidente-de-ecopetrol.pdf" TargetMode="External"/><Relationship Id="rId2980" Type="http://schemas.openxmlformats.org/officeDocument/2006/relationships/hyperlink" Target="https://chrdivulgar.org/2026/FEBRERO/12/Las%202%20Orillas.pdf" TargetMode="External"/><Relationship Id="rId300" Type="http://schemas.openxmlformats.org/officeDocument/2006/relationships/hyperlink" Target="https://www.chrdivulgar.org/2026/ENERO/14/noticierocdn-el-meta-eje-de-la-transicion-energetica-ecopetrol-opera-parques-solares-con-capacidad-para-mover-a-miles-de-hogares.pdf" TargetMode="External"/><Relationship Id="rId538" Type="http://schemas.openxmlformats.org/officeDocument/2006/relationships/hyperlink" Target="https://www.facebook.com/enlacetelevision/photos/barrancabermeja-la-operatividad-de-la-ut-italco-empresa-encargada-del-mantenimie/1304169301574468/" TargetMode="External"/><Relationship Id="rId745" Type="http://schemas.openxmlformats.org/officeDocument/2006/relationships/hyperlink" Target="https://www.chrdivulgar.org/2026/ENERO/20/elnuevosiglo-hallazgos-fiscales-por-86054-millones-en-contratos-de-ecopetrol.pdf" TargetMode="External"/><Relationship Id="rId952" Type="http://schemas.openxmlformats.org/officeDocument/2006/relationships/hyperlink" Target="https://www.chrmonitoreo.com/ECOPETROL/Enero_2026/19/RTVC_1.mp4" TargetMode="External"/><Relationship Id="rId1168" Type="http://schemas.openxmlformats.org/officeDocument/2006/relationships/hyperlink" Target="https://web.facebook.com/story.php?story_fbid=869902912464546&amp;id=100083345342374&amp;rdid=hm8bSxQsLfcOtYEx" TargetMode="External"/><Relationship Id="rId1375" Type="http://schemas.openxmlformats.org/officeDocument/2006/relationships/hyperlink" Target="https://chrdivulgar.org/2026/ENERO/28/ecosdelcombeima-en-el-dia-mundial-de-la-energia-ecopetrol-y-frontera-aumentan-su-capacidad-de-2026.pdf" TargetMode="External"/><Relationship Id="rId1582" Type="http://schemas.openxmlformats.org/officeDocument/2006/relationships/hyperlink" Target="https://chrdivulgar.org/2026/ENERO/30/lasillavacia-en-vivo-magistrada-meneses-se-declara-impedida-en-debate-de-impuestos-de-emergencia.pdf" TargetMode="External"/><Relationship Id="rId2219" Type="http://schemas.openxmlformats.org/officeDocument/2006/relationships/hyperlink" Target="https://chrdivulgar.org/2026/FEBRERO/06/Pulzo.pdf" TargetMode="External"/><Relationship Id="rId2426" Type="http://schemas.openxmlformats.org/officeDocument/2006/relationships/hyperlink" Target="https://www.facebook.com/share/v/1KHf5TUUY2/" TargetMode="External"/><Relationship Id="rId2633" Type="http://schemas.openxmlformats.org/officeDocument/2006/relationships/hyperlink" Target="https://chrdivulgar.org/2026/FEBRERO/10/Portafolio.pdf" TargetMode="External"/><Relationship Id="rId81" Type="http://schemas.openxmlformats.org/officeDocument/2006/relationships/hyperlink" Target="https://chrdivulgar.org/2026/ENERO/06/Mi%20Putumayo%20Noticias.pdf" TargetMode="External"/><Relationship Id="rId605" Type="http://schemas.openxmlformats.org/officeDocument/2006/relationships/hyperlink" Target="https://www.instagram.com/p/DTixQD7ESuY/?igsh=Mmo0OXlyaXh3Mjlq" TargetMode="External"/><Relationship Id="rId812" Type="http://schemas.openxmlformats.org/officeDocument/2006/relationships/hyperlink" Target="https://chrdivulgar.org/2026/ENERO/21/elespectador-asamblea-de-ecopetrol-elegira-nuevos-miembros-de-su-junta-estos-son-algunos-candidatos.pdf" TargetMode="External"/><Relationship Id="rId1028" Type="http://schemas.openxmlformats.org/officeDocument/2006/relationships/hyperlink" Target="https://www.facebook.com/story.php?story_fbid=1396259199181150&amp;id=100063912489027&amp;rdid=OVifTIUXE2BslipU" TargetMode="External"/><Relationship Id="rId1235" Type="http://schemas.openxmlformats.org/officeDocument/2006/relationships/hyperlink" Target="https://chrdivulgar.org/2026/ENERO/24/vanguardia-valvula-ilicita-ocasiono-emergencia-en-area-rural-de-barrancabermeja.pdf" TargetMode="External"/><Relationship Id="rId1442" Type="http://schemas.openxmlformats.org/officeDocument/2006/relationships/hyperlink" Target="https://chrdivulgar.org/2026/ENERO/28/elcolombiano-ecopetrol-planta-regasificadora-tgi-hocol-guajira.pdf" TargetMode="External"/><Relationship Id="rId1887" Type="http://schemas.openxmlformats.org/officeDocument/2006/relationships/hyperlink" Target="https://chrdivulgar.org/2026/FEBRERO/01/2001online-estas-empresas-colombianas-podrian-retomar-operaciones-en-venezuela-.pdf" TargetMode="External"/><Relationship Id="rId2840" Type="http://schemas.openxmlformats.org/officeDocument/2006/relationships/hyperlink" Target="https://chrdivulgar.org/2026/FEBRERO/11/lafm-ricardo-roa-investigacion-compra-apartamento.pdf" TargetMode="External"/><Relationship Id="rId2938" Type="http://schemas.openxmlformats.org/officeDocument/2006/relationships/hyperlink" Target="https://chrdivulgar.org/2026/FEBRERO/12/La%20Nacion%201.pdf" TargetMode="External"/><Relationship Id="rId1302" Type="http://schemas.openxmlformats.org/officeDocument/2006/relationships/hyperlink" Target="https://chrdivulgar.org/2026/ENERO/27/H13N.pdf" TargetMode="External"/><Relationship Id="rId1747" Type="http://schemas.openxmlformats.org/officeDocument/2006/relationships/hyperlink" Target="https://www.vanguardia.com/santander/barrancabermeja/2026/01/27/finalizaron-obras-de-placa-huella-en-san-vicente-de-chucuri-ecopetrol-intervino-17-tramos-rurales/" TargetMode="External"/><Relationship Id="rId1954" Type="http://schemas.openxmlformats.org/officeDocument/2006/relationships/hyperlink" Target="https://chrdivulgar.org/2026/FEBRERO/03/nacioncolombia-ecopetrol-y-frontera-energy-aseguran-el-suministro-de-gas-natural-desde-2026.pdf" TargetMode="External"/><Relationship Id="rId2700" Type="http://schemas.openxmlformats.org/officeDocument/2006/relationships/hyperlink" Target="https://chrdivulgar.org/2026/FEBRERO/10/Eju.tv.pdf" TargetMode="External"/><Relationship Id="rId39" Type="http://schemas.openxmlformats.org/officeDocument/2006/relationships/hyperlink" Target="https://chrdivulgar.org/2026/ENERO/03/pgjonline-january-indian-oil-buys-first-colombian-oil-under-ecopetrol-contract-sources-say.pdf" TargetMode="External"/><Relationship Id="rId1607" Type="http://schemas.openxmlformats.org/officeDocument/2006/relationships/hyperlink" Target="https://www.chrmonitoreo.com/ECOPETROL/Enero_2026/28/CARACOL_1_6_AM.mp4" TargetMode="External"/><Relationship Id="rId1814" Type="http://schemas.openxmlformats.org/officeDocument/2006/relationships/hyperlink" Target="https://www.facebook.com/share/p/1BhouAUaTn/?mibextid=wwXIfr" TargetMode="External"/><Relationship Id="rId188" Type="http://schemas.openxmlformats.org/officeDocument/2006/relationships/hyperlink" Target="https://www.lanacion.com.co/cerca-de-300-toneladas-de-basura-represadas-en-neiva-por-bloqueo-al-relleno-sanitario/?fbclid=IwdGRzaAPLxm9jbGNrA8vGWWV4dG4DYWVtAjExAHNydGMGYXBwX2lkDDM1MDY4NTUzMTcyOAABHl7QZo-maBLoPkePc9lwxp12AGQ8W9mbtiFYba1t9zPpuTl7J9gQh1vvnqd3_aem_4nJUi74XcKIC8lhLdCP3SA&amp;sfnsn=scwspwa" TargetMode="External"/><Relationship Id="rId395" Type="http://schemas.openxmlformats.org/officeDocument/2006/relationships/hyperlink" Target="https://www.chrdivulgar.org/2026/ENERO/16/dataifx-post-ricardo-roa-asegura-transparencia-en-eleccion-del-representante-de-trabajadores-en-junta-de-2026.pdf" TargetMode="External"/><Relationship Id="rId2076" Type="http://schemas.openxmlformats.org/officeDocument/2006/relationships/hyperlink" Target="https://chrdivulgar.org/2026/FEBRERO/04/Semana.pdf" TargetMode="External"/><Relationship Id="rId2283" Type="http://schemas.openxmlformats.org/officeDocument/2006/relationships/hyperlink" Target="https://chrdivulgar.org/2026/FEBRERO/06/El%20Tiempo%201.pdf" TargetMode="External"/><Relationship Id="rId2490" Type="http://schemas.openxmlformats.org/officeDocument/2006/relationships/hyperlink" Target="https://chrdivulgar.org/2026/FEBRERO/07/forbes-ecopetrol-inicia-comercializacion-del-gas-importado-por-cartagena-desde-puerto-bahia.pdf" TargetMode="External"/><Relationship Id="rId2588" Type="http://schemas.openxmlformats.org/officeDocument/2006/relationships/hyperlink" Target="https://chrdivulgar.org/2026/FEBRERO/10/El%20Tabloide.pdf" TargetMode="External"/><Relationship Id="rId255" Type="http://schemas.openxmlformats.org/officeDocument/2006/relationships/hyperlink" Target="https://caracol.com.co/2026/01/07/440-empleos-en-cartagena-gracias-a-programa-de-fortalecimiento-empresarial/?outputType=amp" TargetMode="External"/><Relationship Id="rId462" Type="http://schemas.openxmlformats.org/officeDocument/2006/relationships/hyperlink" Target="https://www.tiktok.com/@enlace.television/video/7576817309193489720?_r=1&amp;_t=ZS-932gZEyMzrk" TargetMode="External"/><Relationship Id="rId1092" Type="http://schemas.openxmlformats.org/officeDocument/2006/relationships/hyperlink" Target="https://www.facebook.com/story.php?story_fbid=898580532681472&amp;id=100075886006739&amp;rdid=stHSL3LTh0sPuq5T" TargetMode="External"/><Relationship Id="rId1397" Type="http://schemas.openxmlformats.org/officeDocument/2006/relationships/hyperlink" Target="https://chrdivulgar.org/2026/ENERO/28/cartagenaaldia-unidad-movil-de-salud-de-ecopetrol-fortalece-deteccion-temprana-de-enfermedades-en-cartagena.pdf" TargetMode="External"/><Relationship Id="rId2143" Type="http://schemas.openxmlformats.org/officeDocument/2006/relationships/hyperlink" Target="https://chrdivulgar.org/2026/FEBRERO/05/cambiodemichoacan-petro-ofrece-ayuda-a-trump-para-la-reactivacion-energetica-de-venezuela.pdf" TargetMode="External"/><Relationship Id="rId2350" Type="http://schemas.openxmlformats.org/officeDocument/2006/relationships/hyperlink" Target="https://www.chrmonitoreo.com/ECOPETROL/Febrero_2026/01/UNO_1.mp4" TargetMode="External"/><Relationship Id="rId2795" Type="http://schemas.openxmlformats.org/officeDocument/2006/relationships/hyperlink" Target="https://chrdivulgar.org/2026/FEBRERO/11/Tiempo-11-02-26-1.8.pdf" TargetMode="External"/><Relationship Id="rId115" Type="http://schemas.openxmlformats.org/officeDocument/2006/relationships/hyperlink" Target="https://chrdivulgar.org/2026/ENERO/08/El%20Colombia.pdf" TargetMode="External"/><Relationship Id="rId322" Type="http://schemas.openxmlformats.org/officeDocument/2006/relationships/hyperlink" Target="https://chrdivulgar.org/2026/ENERO/15/Diario%20Occidente.pdf" TargetMode="External"/><Relationship Id="rId767" Type="http://schemas.openxmlformats.org/officeDocument/2006/relationships/hyperlink" Target="https://chrdivulgar.org/2026/ENERO/20/Espectador-20-01-26-02.pdf" TargetMode="External"/><Relationship Id="rId974" Type="http://schemas.openxmlformats.org/officeDocument/2006/relationships/hyperlink" Target="http://chrmonitoreo.org/ECOPETROL/2026/01/20/NOTA_02_EMISORA_ATLANTICO_AM_20-01-26_ECOP.mp3" TargetMode="External"/><Relationship Id="rId2003" Type="http://schemas.openxmlformats.org/officeDocument/2006/relationships/hyperlink" Target="https://chrdivulgar.org/2026/FEBRERO/03/elperiodicodelaenergia-ecopetrol-y-frontera-energy-acuerdan-asegurar-el-suministro-de-gas-natural-en-colombia-a-partir-de-julio.pdf" TargetMode="External"/><Relationship Id="rId2210" Type="http://schemas.openxmlformats.org/officeDocument/2006/relationships/hyperlink" Target="https://chrdivulgar.org/2026/FEBRERO/06/El%20Heraldo.pdf" TargetMode="External"/><Relationship Id="rId2448" Type="http://schemas.openxmlformats.org/officeDocument/2006/relationships/hyperlink" Target="https://www.facebook.com/share/p/1DjCcd26N4/?mibextid=wwXIfr" TargetMode="External"/><Relationship Id="rId2655" Type="http://schemas.openxmlformats.org/officeDocument/2006/relationships/hyperlink" Target="https://chrdivulgar.org/2026/FEBRERO/10/Semana%202.pdf" TargetMode="External"/><Relationship Id="rId2862" Type="http://schemas.openxmlformats.org/officeDocument/2006/relationships/hyperlink" Target="https://chrdivulgar.org/2026/FEBRERO/11/laultima-ecopetrol-genero-mas-de-87-mil-empleos-a-traves-de-empresas-contratistas.pdf" TargetMode="External"/><Relationship Id="rId627" Type="http://schemas.openxmlformats.org/officeDocument/2006/relationships/hyperlink" Target="https://chrdivulgar.org/2026/ENERO/17/IFM%20Noticias.pdf" TargetMode="External"/><Relationship Id="rId834" Type="http://schemas.openxmlformats.org/officeDocument/2006/relationships/hyperlink" Target="https://chrdivulgar.org/2026/ENERO/21/tipranks-ecopetrol-sets-governance-measures-for-february-5-2026-extraordinary-shareholders-meeting.pdf" TargetMode="External"/><Relationship Id="rId1257" Type="http://schemas.openxmlformats.org/officeDocument/2006/relationships/hyperlink" Target="https://chrdivulgar.org/2026/ENERO/25/infobae-monica-de-greiff-explico-su-salida-de-ecopetrol.pdf" TargetMode="External"/><Relationship Id="rId1464" Type="http://schemas.openxmlformats.org/officeDocument/2006/relationships/hyperlink" Target="https://chrdivulgar.org/2026/ENERO/29/Nodal.pdf" TargetMode="External"/><Relationship Id="rId1671" Type="http://schemas.openxmlformats.org/officeDocument/2006/relationships/hyperlink" Target="http://chrmonitoreo.org/ECOPETROL/2026/01/27/NOTA_18_EMISORA_ATLANTICO_AM_27-01-26_ECOP.mp3" TargetMode="External"/><Relationship Id="rId2308" Type="http://schemas.openxmlformats.org/officeDocument/2006/relationships/hyperlink" Target="http://chrmonitoreo.org/ECOPETROL/2026/02/04/NOTA_03_CARACOL_BUCARAMANGA_AM_04-02-26_ECOP.mp3" TargetMode="External"/><Relationship Id="rId2515" Type="http://schemas.openxmlformats.org/officeDocument/2006/relationships/hyperlink" Target="https://chrdivulgar.org/2026/FEBRERO/08/Tiempo-08-02-26-1.12.pdf" TargetMode="External"/><Relationship Id="rId2722" Type="http://schemas.openxmlformats.org/officeDocument/2006/relationships/hyperlink" Target="https://chrdivulgar.org/2026/FEBRERO/10/Noticias%20RCN.pdf" TargetMode="External"/><Relationship Id="rId901" Type="http://schemas.openxmlformats.org/officeDocument/2006/relationships/hyperlink" Target="https://chrdivulgar.org/2026/ENERO/22/nacioncostea-ecopetrol-e-invemar-refuerzan-alianza-para-conservar-ecosistemas-del-caribe-colombiano.pdf" TargetMode="External"/><Relationship Id="rId1117" Type="http://schemas.openxmlformats.org/officeDocument/2006/relationships/hyperlink" Target="https://www.facebook.com/HoraPikoBarGranada/posts/pfbid02fJP6XkrShe1WBrmP94RZmZra3VeeWEG7WunM5XXaVAif9yde4GNbmEGMfVSUoeJxl" TargetMode="External"/><Relationship Id="rId1324" Type="http://schemas.openxmlformats.org/officeDocument/2006/relationships/hyperlink" Target="https://chrdivulgar.org/2026/ENERO/27/Tiempo-27-01-26-1.3.pdf" TargetMode="External"/><Relationship Id="rId1531" Type="http://schemas.openxmlformats.org/officeDocument/2006/relationships/hyperlink" Target="https://chrdivulgar.org/2026/ENERO/30/eloriente-ecopetrol-busca-rutas-alternativas-tras-alza-del-900-en-tarifa-del-sote.pdf" TargetMode="External"/><Relationship Id="rId1769" Type="http://schemas.openxmlformats.org/officeDocument/2006/relationships/hyperlink" Target="https://www.facebook.com/share/v/1FVfthLkfm/" TargetMode="External"/><Relationship Id="rId1976" Type="http://schemas.openxmlformats.org/officeDocument/2006/relationships/hyperlink" Target="https://chrdivulgar.org/2026/FEBRERO/02/pluralidadz-ecopetrol-evalua-nuevas-rutas-para-exportar-crudo-tras-aumento-de-tarifas-en-ecuador.pdf" TargetMode="External"/><Relationship Id="rId30" Type="http://schemas.openxmlformats.org/officeDocument/2006/relationships/hyperlink" Target="http://chrmonitoreo.org/ECOPETROL/2026/01/01/NOTA_01_HORA_20_01-01-26_ECOP.mp3" TargetMode="External"/><Relationship Id="rId1629" Type="http://schemas.openxmlformats.org/officeDocument/2006/relationships/hyperlink" Target="http://chrmonitoreo.org/ECOPETROL/2026/01/26/NOTA_08_CARACOL_MD_26-01-26_ECOP.mp3" TargetMode="External"/><Relationship Id="rId1836" Type="http://schemas.openxmlformats.org/officeDocument/2006/relationships/hyperlink" Target="https://llanoalmundo.com/abiertas-inscripciones-para-diplomado-gratuito-en-transicion-energetica-que-realizaran-ecopetrol-y-unillanos-en-el-meta/" TargetMode="External"/><Relationship Id="rId1903" Type="http://schemas.openxmlformats.org/officeDocument/2006/relationships/hyperlink" Target="https://chrdivulgar.org/2026/FEBRERO/01/telesurtv-net-disputa-ecuador-colombia-agrava.pdf" TargetMode="External"/><Relationship Id="rId2098" Type="http://schemas.openxmlformats.org/officeDocument/2006/relationships/hyperlink" Target="https://chrdivulgar.org/2026/FEBRERO/05/diarioelregionaldelzulia-petro-pide-a-trump-levantar-sanciones-para-reactivar-negocios-entre-ecopetrol-y-pdvsa.pdf" TargetMode="External"/><Relationship Id="rId3051" Type="http://schemas.openxmlformats.org/officeDocument/2006/relationships/hyperlink" Target="https://chrdivulgar.org/2026/FEBRERO/13/ecosdelcombeima-senadora-cabal-pide-salida-de-ricardo-roa-de-ecopetrol.pdf" TargetMode="External"/><Relationship Id="rId277" Type="http://schemas.openxmlformats.org/officeDocument/2006/relationships/hyperlink" Target="https://chrdivulgar.org/2026/ENERO/12/lavozdelcinaruco-tame-alcanza-el-100-de-cobertura-en-gas-domiciliario.pdf" TargetMode="External"/><Relationship Id="rId484" Type="http://schemas.openxmlformats.org/officeDocument/2006/relationships/hyperlink" Target="https://www.facebook.com/share/p/1TDduvH1Ga/?mibextid=wwXIfr" TargetMode="External"/><Relationship Id="rId2165" Type="http://schemas.openxmlformats.org/officeDocument/2006/relationships/hyperlink" Target="https://chrdivulgar.org/2026/FEBRERO/05/elperiodicodelaenergia-petro-ofrece-a-trump-ayuda-de-la-estatal-ecopetrol-en-la-recuperacion-economica-de-venezuela.pdf" TargetMode="External"/><Relationship Id="rId3009" Type="http://schemas.openxmlformats.org/officeDocument/2006/relationships/hyperlink" Target="https://chrdivulgar.org/2026/FEBRERO/12/Infobae%204.pdf" TargetMode="External"/><Relationship Id="rId137" Type="http://schemas.openxmlformats.org/officeDocument/2006/relationships/hyperlink" Target="https://chrdivulgar.org/2026/ENERO/09/marketscreener-maduro-s-ouster-reshapes-colombia-energy-strategy-as-gas-crisis-looms-.pdf" TargetMode="External"/><Relationship Id="rId344" Type="http://schemas.openxmlformats.org/officeDocument/2006/relationships/hyperlink" Target="https://www.chrdivulgar.org/2026/ENERO/14/portafolio-trabajadores-de-ecopetrol-acudieron-a-la-justicia-para-frenar-proceso-electoral-interno-juzgado-nego-peticion.pdf" TargetMode="External"/><Relationship Id="rId691" Type="http://schemas.openxmlformats.org/officeDocument/2006/relationships/hyperlink" Target="https://chrdivulgar.org/2026/ENERO/18/Espectador-17-01-26-14.pdf" TargetMode="External"/><Relationship Id="rId789" Type="http://schemas.openxmlformats.org/officeDocument/2006/relationships/hyperlink" Target="https://www.chrdivulgar.org/2026/ENERO/20/larepublica-entrevista-con-cesar-eduardo-loza-octavo-miembro-de-la-junta-directiva-de-ecopetrol.pdf" TargetMode="External"/><Relationship Id="rId996" Type="http://schemas.openxmlformats.org/officeDocument/2006/relationships/hyperlink" Target="http://chrmonitoreo.org/ECOPETROL/2026/01/21/NOTA_02_JAVERIANA_ESTEREO_AM_21-01-26_ECOP.mp3" TargetMode="External"/><Relationship Id="rId2025" Type="http://schemas.openxmlformats.org/officeDocument/2006/relationships/hyperlink" Target="https://chrdivulgar.org/2026/FEBRERO/03/semana-ecopetrol-anuncia-nuevo-acuerdo-para-garantizar-suministro-de-gas-en-colombia-estos-son-los-detalles.pdf" TargetMode="External"/><Relationship Id="rId2372" Type="http://schemas.openxmlformats.org/officeDocument/2006/relationships/hyperlink" Target="https://www.chrmonitoreo.com/ECOPETROL/Febrero_2026/01/UNO_1.mp4" TargetMode="External"/><Relationship Id="rId2677" Type="http://schemas.openxmlformats.org/officeDocument/2006/relationships/hyperlink" Target="https://chrdivulgar.org/2026/FEBRERO/10/El%20Pais%201.pdf" TargetMode="External"/><Relationship Id="rId2884" Type="http://schemas.openxmlformats.org/officeDocument/2006/relationships/hyperlink" Target="https://chrdivulgar.org/2026/FEBRERO/12/Blu%20Radio.pdf" TargetMode="External"/><Relationship Id="rId551" Type="http://schemas.openxmlformats.org/officeDocument/2006/relationships/hyperlink" Target="https://caracol.com.co/2026/01/15/ecopetrol-invirtio-mas-de-70-mil-millones-en-proyectos-sociales-en-el-magdalena-medio-durante-2025/" TargetMode="External"/><Relationship Id="rId649" Type="http://schemas.openxmlformats.org/officeDocument/2006/relationships/hyperlink" Target="https://chrdivulgar.org/2026/ENERO/17/El%20Heraldo%202.pdf" TargetMode="External"/><Relationship Id="rId856" Type="http://schemas.openxmlformats.org/officeDocument/2006/relationships/hyperlink" Target="https://chrdivulgar.org/2026/ENERO/21/La%20Republica.pdf" TargetMode="External"/><Relationship Id="rId1181" Type="http://schemas.openxmlformats.org/officeDocument/2006/relationships/hyperlink" Target="https://web.facebook.com/alcaldiadeaipehuila/posts/pfbid0jvGv287mRVSqPqspEZtaA1YwNVS5NsKouJ6UbxgCzsmWYR9h8oNPGKCtKdF2DBgzl?rdid=aJEyV4mVZuQtGzlW" TargetMode="External"/><Relationship Id="rId1279" Type="http://schemas.openxmlformats.org/officeDocument/2006/relationships/hyperlink" Target="https://chrdivulgar.org/2026/ENERO/26/laguajirahoy-ecopetrol-impulsa-nuevo-acuerdo-para-proteger-ecosistemas-marino.pdf" TargetMode="External"/><Relationship Id="rId1486" Type="http://schemas.openxmlformats.org/officeDocument/2006/relationships/hyperlink" Target="https://chrdivulgar.org/2026/ENERO/29/La%20Silla%20Vacia.pdf" TargetMode="External"/><Relationship Id="rId2232" Type="http://schemas.openxmlformats.org/officeDocument/2006/relationships/hyperlink" Target="https://chrdivulgar.org/2026/FEBRERO/06/Forbes%20Colombia%202.pdf" TargetMode="External"/><Relationship Id="rId2537" Type="http://schemas.openxmlformats.org/officeDocument/2006/relationships/hyperlink" Target="https://chrdivulgar.org/2026/FEBRERO/10/Prensa%20Libre.pdf" TargetMode="External"/><Relationship Id="rId204" Type="http://schemas.openxmlformats.org/officeDocument/2006/relationships/hyperlink" Target="https://www.eluniversal.com.co/cartagena/2026/01/05/el-programa-de-ecopetrol-que-creo-440-empleos-nuevos-en-cartagena/" TargetMode="External"/><Relationship Id="rId411" Type="http://schemas.openxmlformats.org/officeDocument/2006/relationships/hyperlink" Target="https://www.chrdivulgar.org/2026/ENERO/16/prensalibrecasanare-productores-artesanales-de-lbcteos-de-la-vereda-manoguna-de-aguazul-recibieron-equipamiento-de-ecopetrol.pdf" TargetMode="External"/><Relationship Id="rId509" Type="http://schemas.openxmlformats.org/officeDocument/2006/relationships/hyperlink" Target="https://miputumayo.com.co/2026/01/09/ecopetrol-y-parex-avanzan-en-la-implementacion-del-plan-de-contingencia-en-putumayo/" TargetMode="External"/><Relationship Id="rId1041" Type="http://schemas.openxmlformats.org/officeDocument/2006/relationships/hyperlink" Target="https://radionoticiascasanare.com/inicio/ecopetrol-emprende-piedemonte-genero-mas-de-1-300-empleos-en-casanare/" TargetMode="External"/><Relationship Id="rId1139" Type="http://schemas.openxmlformats.org/officeDocument/2006/relationships/hyperlink" Target="https://www.corrillos.com.co/?s=ecopetrol" TargetMode="External"/><Relationship Id="rId1346" Type="http://schemas.openxmlformats.org/officeDocument/2006/relationships/hyperlink" Target="https://chrdivulgar.org/2026/ENERO/27/El%20Comercio.pdf" TargetMode="External"/><Relationship Id="rId1693" Type="http://schemas.openxmlformats.org/officeDocument/2006/relationships/hyperlink" Target="http://chrmonitoreo.org/ECOPETROL/2026/01/28/NOTA_08_CARACOL_AM_28-01-26_ECOP.mp3" TargetMode="External"/><Relationship Id="rId1998" Type="http://schemas.openxmlformats.org/officeDocument/2006/relationships/hyperlink" Target="https://chrdivulgar.org/2026/FEBRERO/03/eldato-ecopetrol-y-frontera-energy-firman-acuerdo-estrategico-para-la-contratacion-de-servicios-de-regasificacion-en-el-caribe.pdf" TargetMode="External"/><Relationship Id="rId2744" Type="http://schemas.openxmlformats.org/officeDocument/2006/relationships/hyperlink" Target="https://chrdivulgar.org/2026/FEBRERO/11/elfrente-un-corruto-manejando-ecopetrol-imputacion-contra-ricardo-roa-reabre-debate-sobre-la-gobernanza-de-ecopetrol.pdf" TargetMode="External"/><Relationship Id="rId2951" Type="http://schemas.openxmlformats.org/officeDocument/2006/relationships/hyperlink" Target="https://chrdivulgar.org/2026/FEBRERO/12/Ambiente%20Stereo.pdf" TargetMode="External"/><Relationship Id="rId716" Type="http://schemas.openxmlformats.org/officeDocument/2006/relationships/hyperlink" Target="https://chrdivulgar.org/2026/ENERO/19/eltiempo-contraloria-detecto-mas-de-86-000-millones-de-pesos-en-irregularidades-en-la-contratacion-de-ecopetrol.pdf" TargetMode="External"/><Relationship Id="rId923" Type="http://schemas.openxmlformats.org/officeDocument/2006/relationships/hyperlink" Target="https://chrdivulgar.org/2026/ENERO/23/Vanguardia.pdf" TargetMode="External"/><Relationship Id="rId1553" Type="http://schemas.openxmlformats.org/officeDocument/2006/relationships/hyperlink" Target="https://chrdivulgar.org/2026/ENERO/30/lasillavacia-en-vivo-magistrada-meneses-se-declara-impedida-en-debate-de-impuestos-de-emergencia.pdf" TargetMode="External"/><Relationship Id="rId1760" Type="http://schemas.openxmlformats.org/officeDocument/2006/relationships/hyperlink" Target="https://www.facebook.com/reel/1496273058958301" TargetMode="External"/><Relationship Id="rId1858" Type="http://schemas.openxmlformats.org/officeDocument/2006/relationships/hyperlink" Target="https://chrdivulgar.org/2026/ENERO/31/Version%20Final.pdf" TargetMode="External"/><Relationship Id="rId2604" Type="http://schemas.openxmlformats.org/officeDocument/2006/relationships/hyperlink" Target="https://chrdivulgar.org/2026/FEBRERO/10/Bolsamania.pdf" TargetMode="External"/><Relationship Id="rId2811" Type="http://schemas.openxmlformats.org/officeDocument/2006/relationships/hyperlink" Target="https://chrdivulgar.org/2026/FEBRERO/11/elcolombiano-ricardo-roa-juliana-guerrero-lista-imputacion-cargos.pdf" TargetMode="External"/><Relationship Id="rId52" Type="http://schemas.openxmlformats.org/officeDocument/2006/relationships/hyperlink" Target="https://chrdivulgar.org/2026/ENERO/03/marketscreener-news-ecopetrol-s-a-assumes-100-interest-in-offshore-blocks-.pdf" TargetMode="External"/><Relationship Id="rId1206" Type="http://schemas.openxmlformats.org/officeDocument/2006/relationships/hyperlink" Target="https://www.facebook.com/tsmnoticias/posts/pfbid0vGbxjRXzWbKbak2UvNa18no2TDMNRh1qhz9LpHPqaLqbueGmrsgBhiBPxkuoV19Ll?rdid=P27Wd8ENiHGQmK6l" TargetMode="External"/><Relationship Id="rId1413" Type="http://schemas.openxmlformats.org/officeDocument/2006/relationships/hyperlink" Target="https://chrdivulgar.org/2026/ENERO/28/ambientarteradio-ecuador-incrementa-900-la-tarifa-de-transporte-de-crudo-colombiano.pdf" TargetMode="External"/><Relationship Id="rId1620" Type="http://schemas.openxmlformats.org/officeDocument/2006/relationships/hyperlink" Target="http://chrmonitoreo.org/ECOPETROL/2026/01/26/NOTA_04_LA_FM_AM_26-01-26_ECOP.mp3" TargetMode="External"/><Relationship Id="rId2909" Type="http://schemas.openxmlformats.org/officeDocument/2006/relationships/hyperlink" Target="https://chrdivulgar.org/2026/FEBRERO/12/Forbes%20Colombia.pdf" TargetMode="External"/><Relationship Id="rId3073" Type="http://schemas.openxmlformats.org/officeDocument/2006/relationships/hyperlink" Target="https://chrdivulgar.org/2026/FEBRERO/13/eltiempo-ecopetrol-ahorrara-us-6-millones-al-ano-en-la-refineria-de-barrancabermeja-con-nueva-infraestructura-electrica-que-construyo-isa.pdf" TargetMode="External"/><Relationship Id="rId1718" Type="http://schemas.openxmlformats.org/officeDocument/2006/relationships/hyperlink" Target="https://www.chrmonitoreo.com/ECOPETROL/Enero_2026/27/NOTI_1.mp4" TargetMode="External"/><Relationship Id="rId1925" Type="http://schemas.openxmlformats.org/officeDocument/2006/relationships/hyperlink" Target="https://chrdivulgar.org/2026/FEBRERO/03/americaeconomica-ecopetrol-asegura-gas-para-colombia-desde-2026-con-un-acuerdo-de-regasificacion-en-cartagena.pdf" TargetMode="External"/><Relationship Id="rId299" Type="http://schemas.openxmlformats.org/officeDocument/2006/relationships/hyperlink" Target="https://www.chrdivulgar.org/2026/ENERO/14/valoraanalitik-ee-uu-venezuela-gas-ecopetrol.pdf" TargetMode="External"/><Relationship Id="rId2187" Type="http://schemas.openxmlformats.org/officeDocument/2006/relationships/hyperlink" Target="https://chrdivulgar.org/2026/FEBRERO/05/dataifx-ecopetrol-drummond-y-federacion-de-cafeteros-lideraron-empresas-exportadoras-en-2025.pdf" TargetMode="External"/><Relationship Id="rId2394" Type="http://schemas.openxmlformats.org/officeDocument/2006/relationships/hyperlink" Target="https://www.facebook.com/share/p/1QBJNMhciq/" TargetMode="External"/><Relationship Id="rId159" Type="http://schemas.openxmlformats.org/officeDocument/2006/relationships/hyperlink" Target="https://www.chrmonitoreo.com/ECOPETROL/Enero_2026/08/PAGINA_1.mp4" TargetMode="External"/><Relationship Id="rId366" Type="http://schemas.openxmlformats.org/officeDocument/2006/relationships/hyperlink" Target="https://chrdivulgar.org/2026/ENERO/15/IFM%20Noticias%201.pdf" TargetMode="External"/><Relationship Id="rId573" Type="http://schemas.openxmlformats.org/officeDocument/2006/relationships/hyperlink" Target="https://llanoalmundo.com/desde-el-meta-ecopetrol-impulsa-energias-limpias-que-mueven-a-colombia/?fbclid=IwY2xjawPUaMBleHRuA2FlbQIxMQBzcnRjBmFwcF9pZBAyMjIwMzkxNzg4MjAwODkyAAEeZU0_HG6mblEP0Ry9RgK4FEmV9mIRC16YQQxf0jhhxXO17_yagg8Mw2pEHyA_aem_9Csqp-49Nk5uyL4LgShANw" TargetMode="External"/><Relationship Id="rId780" Type="http://schemas.openxmlformats.org/officeDocument/2006/relationships/hyperlink" Target="https://www.chrdivulgar.org/2026/ENERO/20/kchcomunicacion-ecopetrol-bajo-la-lupa-por-perdidas-de-86-000-millones-en-contratos.pdf" TargetMode="External"/><Relationship Id="rId2047" Type="http://schemas.openxmlformats.org/officeDocument/2006/relationships/hyperlink" Target="https://chrdivulgar.org/2026/FEBRERO/04/El%20Espectador.pdf" TargetMode="External"/><Relationship Id="rId2254" Type="http://schemas.openxmlformats.org/officeDocument/2006/relationships/hyperlink" Target="https://chrdivulgar.org/2026/FEBRERO/06/Hoy%20Diario%20del%20Magdalena.pdf" TargetMode="External"/><Relationship Id="rId2461" Type="http://schemas.openxmlformats.org/officeDocument/2006/relationships/hyperlink" Target="https://chrdivulgar.org/2026/FEBRERO/07/elpais-america-orangutan-en-la-contraloria-general.pdf" TargetMode="External"/><Relationship Id="rId2699" Type="http://schemas.openxmlformats.org/officeDocument/2006/relationships/hyperlink" Target="https://chrdivulgar.org/2026/FEBRERO/10/Democracia.pdf" TargetMode="External"/><Relationship Id="rId3000" Type="http://schemas.openxmlformats.org/officeDocument/2006/relationships/hyperlink" Target="https://chrdivulgar.org/2026/FEBRERO/12/Pasa%20la%20Voz.pdf" TargetMode="External"/><Relationship Id="rId226" Type="http://schemas.openxmlformats.org/officeDocument/2006/relationships/hyperlink" Target="https://lapuyaradio.com/activado-plan-de-contingencia-por-incidente-operativo-en-valle-del-guamuez-en-el-marco-del-acuerdo-de-colaboracion-empresarial-area-sur-entre-ecopetrol-y-parex/" TargetMode="External"/><Relationship Id="rId433" Type="http://schemas.openxmlformats.org/officeDocument/2006/relationships/hyperlink" Target="http://chrmonitoreo.org/ECOPETROL/2026/01/15/NOTA_01_CARACOL_AM_15-01-25_ECOP.mp3" TargetMode="External"/><Relationship Id="rId878" Type="http://schemas.openxmlformats.org/officeDocument/2006/relationships/hyperlink" Target="https://chrdivulgar.org/2026/ENERO/22/tsmnoticias-ecopetrol-e-invemar-firmaron-nuevo-acuerdo-para-estudiar-y-proteger-ecosistemas-del-caribe-colombiano.pdf" TargetMode="External"/><Relationship Id="rId1063" Type="http://schemas.openxmlformats.org/officeDocument/2006/relationships/hyperlink" Target="https://web.facebook.com/story.php?story_fbid=122198408048562823&amp;id=61566884709086&amp;rdid=zvzsWdN54aa1Xtkn" TargetMode="External"/><Relationship Id="rId1270" Type="http://schemas.openxmlformats.org/officeDocument/2006/relationships/hyperlink" Target="https://chrdivulgar.org/2026/ENERO/26/laguajirahoy-ecopetrol-impulsa-nuevo-acuerdo-para-proteger-ecosistemas-marino.pdf" TargetMode="External"/><Relationship Id="rId2114" Type="http://schemas.openxmlformats.org/officeDocument/2006/relationships/hyperlink" Target="https://www.chrmonitoreo.com/ECOPETROL/Febrero_2026/04/DITU_1.mp4" TargetMode="External"/><Relationship Id="rId2559" Type="http://schemas.openxmlformats.org/officeDocument/2006/relationships/hyperlink" Target="https://chrdivulgar.org/2026/FEBRERO/10/Blu%20Radio%201.pdf" TargetMode="External"/><Relationship Id="rId2766" Type="http://schemas.openxmlformats.org/officeDocument/2006/relationships/hyperlink" Target="https://chrdivulgar.org/2026/FEBRERO/11/kesedice-rno-va-a-renunciarr-roa-se-aferra-a-ecopetrol-en-medio-del-escandalo.pdf" TargetMode="External"/><Relationship Id="rId2973" Type="http://schemas.openxmlformats.org/officeDocument/2006/relationships/hyperlink" Target="https://chrdivulgar.org/2026/FEBRERO/12/La%20FM%201.pdf" TargetMode="External"/><Relationship Id="rId640" Type="http://schemas.openxmlformats.org/officeDocument/2006/relationships/hyperlink" Target="https://chrdivulgar.org/2026/ENERO/17/Caracol%20Radio.pdf" TargetMode="External"/><Relationship Id="rId738" Type="http://schemas.openxmlformats.org/officeDocument/2006/relationships/hyperlink" Target="https://chrdivulgar.org/2026/ENERO/20/Republica-20-01-26-04.pdf" TargetMode="External"/><Relationship Id="rId945" Type="http://schemas.openxmlformats.org/officeDocument/2006/relationships/hyperlink" Target="https://chrdivulgar.org/2026/ENERO/23/El%20Tiempo%201.pdf" TargetMode="External"/><Relationship Id="rId1368" Type="http://schemas.openxmlformats.org/officeDocument/2006/relationships/hyperlink" Target="https://chrdivulgar.org/2026/ENERO/28/las2orillas-garrotazo-del-presidente-ecuatoriano-a-ecopetrol-costo-del-transporte-del-petroleo-hacia-el-puerto-de-esmeraldas.pdf" TargetMode="External"/><Relationship Id="rId1575" Type="http://schemas.openxmlformats.org/officeDocument/2006/relationships/hyperlink" Target="https://chrdivulgar.org/2026/ENERO/30/huila7dias-mas-de-7-600-personas-participaron-en-las-acciones-pedagogicas-de-ecopetrol-en-el-huila-durante.pdf" TargetMode="External"/><Relationship Id="rId1782" Type="http://schemas.openxmlformats.org/officeDocument/2006/relationships/hyperlink" Target="https://www.facebook.com/groups/105457533137089/permalink/2712549925761157/?rdid=1WfAHKpclHtBBgnG&amp;share_url=https%3A%2F%2Fwww.facebook.com%2Fshare%2Fp%2F14XTJWBw6Yx%2F" TargetMode="External"/><Relationship Id="rId2321" Type="http://schemas.openxmlformats.org/officeDocument/2006/relationships/hyperlink" Target="http://chrmonitoreo.org/ECOPETROL/2026/02/05/NOTA_01_JAVERIANA_ESTEREO_AM_05-02-26_ECOP.mp3" TargetMode="External"/><Relationship Id="rId2419" Type="http://schemas.openxmlformats.org/officeDocument/2006/relationships/hyperlink" Target="https://web.facebook.com/share/v/1C3bpm4bCU/?mibextid=wwXIfr" TargetMode="External"/><Relationship Id="rId2626" Type="http://schemas.openxmlformats.org/officeDocument/2006/relationships/hyperlink" Target="https://chrdivulgar.org/2026/FEBRERO/10/Ultima%20Hora.pdf" TargetMode="External"/><Relationship Id="rId2833" Type="http://schemas.openxmlformats.org/officeDocument/2006/relationships/hyperlink" Target="https://chrdivulgar.org/2026/FEBRERO/11/infobae-presidente-de-la-uso-afirmo-que-la-decision-sobre-la-permanencia-de-ricardo-roa-corresponde-a-la-junta-directiva-de-ecopetrol.pdf" TargetMode="External"/><Relationship Id="rId74" Type="http://schemas.openxmlformats.org/officeDocument/2006/relationships/hyperlink" Target="https://chrdivulgar.org/2026/ENERO/05/infobae-gasolina-gas-y-petroleo-lo-que-viene-en-colombia-ante-caida-de-maduro.pdf" TargetMode="External"/><Relationship Id="rId500" Type="http://schemas.openxmlformats.org/officeDocument/2006/relationships/hyperlink" Target="https://www.stereonoticiasvillavicencio.com/desde-el-meta-ecopetrol-impulsa-energias-limpias-que-mueven-a-colombia/" TargetMode="External"/><Relationship Id="rId805" Type="http://schemas.openxmlformats.org/officeDocument/2006/relationships/hyperlink" Target="https://chrdivulgar.org/2026/ENERO/21/Europa%20Press.pdf" TargetMode="External"/><Relationship Id="rId1130" Type="http://schemas.openxmlformats.org/officeDocument/2006/relationships/hyperlink" Target="https://www.facebook.com/share/p/1QYWrMKXhj/" TargetMode="External"/><Relationship Id="rId1228" Type="http://schemas.openxmlformats.org/officeDocument/2006/relationships/hyperlink" Target="https://www.facebook.com/share/r/16sWEjvxwE/" TargetMode="External"/><Relationship Id="rId1435" Type="http://schemas.openxmlformats.org/officeDocument/2006/relationships/hyperlink" Target="https://chrdivulgar.org/2026/ENERO/28/forbes-ecopetrol-y-frontera-energy-anuncian-proyecto-solar-de-50-mw-en-puerto-gaitan.pdf" TargetMode="External"/><Relationship Id="rId1642" Type="http://schemas.openxmlformats.org/officeDocument/2006/relationships/hyperlink" Target="http://chrmonitoreo.org/ECOPETROL/2026/01/27/NOTA_04_LA_FM_AM_27-01-26_ECOP.mp3" TargetMode="External"/><Relationship Id="rId1947" Type="http://schemas.openxmlformats.org/officeDocument/2006/relationships/hyperlink" Target="https://chrdivulgar.org/2026/FEBRERO/03/infobae-ecopetrol-firmo-nuevo-acuerdo-para-garantizar-gas-natural-en-colombia-desde-2026-detalles-del-convenio.pdf" TargetMode="External"/><Relationship Id="rId2900" Type="http://schemas.openxmlformats.org/officeDocument/2006/relationships/hyperlink" Target="https://chrdivulgar.org/2026/FEBRERO/12/Nacion%20Colombia.pdf" TargetMode="External"/><Relationship Id="rId3095" Type="http://schemas.openxmlformats.org/officeDocument/2006/relationships/hyperlink" Target="https://chrdivulgar.org/2026/FEBRERO/13/tsmnoticias-en-el-2025-ecopetrol-genero-mas-de-87-mil-empleos-a-traves-de-empresas-contratistas.pdf" TargetMode="External"/><Relationship Id="rId1502" Type="http://schemas.openxmlformats.org/officeDocument/2006/relationships/hyperlink" Target="https://chrdivulgar.org/2026/ENERO/29/La%20FM%201.pdf" TargetMode="External"/><Relationship Id="rId1807" Type="http://schemas.openxmlformats.org/officeDocument/2006/relationships/hyperlink" Target="https://www.facebook.com/share/1DR3QPCi31/?mibextid=wwXIfr" TargetMode="External"/><Relationship Id="rId290" Type="http://schemas.openxmlformats.org/officeDocument/2006/relationships/hyperlink" Target="https://www.chrdivulgar.org/2026/ENERO/14/canal1-disputa-de-trabajadores-por-ingreso-a-junta-de-ecopetrol.pdf" TargetMode="External"/><Relationship Id="rId388" Type="http://schemas.openxmlformats.org/officeDocument/2006/relationships/hyperlink" Target="https://www.chrdivulgar.org/2026/ENERO/16/prensalibrecasanare-productores-artesanales-de-lbcteos-de-la-vereda-manoguna-de-aguazul-recibieron-equipamiento-de-ecopetrol.pdf" TargetMode="External"/><Relationship Id="rId2069" Type="http://schemas.openxmlformats.org/officeDocument/2006/relationships/hyperlink" Target="https://chrdivulgar.org/2026/FEBRERO/04/Investing.pdf" TargetMode="External"/><Relationship Id="rId3022" Type="http://schemas.openxmlformats.org/officeDocument/2006/relationships/hyperlink" Target="https://chrdivulgar.org/2026/FEBRERO/13/360radio-isa-y-ecopetrol-modernizan-barrancabermeja-con-nueva-infraestructura.pdf" TargetMode="External"/><Relationship Id="rId150" Type="http://schemas.openxmlformats.org/officeDocument/2006/relationships/hyperlink" Target="http://chrmonitoreo.org/ECOPETROL/2026/01/09/NOTA_03_CARACOL_AM_09-01-25_ECOP_09-01-25_ECOP.mp3" TargetMode="External"/><Relationship Id="rId595" Type="http://schemas.openxmlformats.org/officeDocument/2006/relationships/hyperlink" Target="https://web.facebook.com/story.php?story_fbid=864026386422591&amp;id=100084457110822&amp;rdid=lyp1r2YmmjOfANYF" TargetMode="External"/><Relationship Id="rId2276" Type="http://schemas.openxmlformats.org/officeDocument/2006/relationships/hyperlink" Target="https://chrdivulgar.org/2026/FEBRERO/06/La%20Republica%201.pdf" TargetMode="External"/><Relationship Id="rId2483" Type="http://schemas.openxmlformats.org/officeDocument/2006/relationships/hyperlink" Target="https://chrdivulgar.org/2026/FEBRERO/07/valoraanalitik-cesar-loza-ecopetrol-petroleo-y-gas-venezuela.pdf" TargetMode="External"/><Relationship Id="rId2690" Type="http://schemas.openxmlformats.org/officeDocument/2006/relationships/hyperlink" Target="https://chrdivulgar.org/2026/FEBRERO/10/Caracol%20Radio%201.pdf" TargetMode="External"/><Relationship Id="rId248" Type="http://schemas.openxmlformats.org/officeDocument/2006/relationships/hyperlink" Target="https://www.facebook.com/share/v/1Br8Ruru4i/?mibextid=wwXIfr" TargetMode="External"/><Relationship Id="rId455" Type="http://schemas.openxmlformats.org/officeDocument/2006/relationships/hyperlink" Target="https://www.chrmonitoreo.com/ECOPETROL/Enero_2026/13/NOTI_1.mp4" TargetMode="External"/><Relationship Id="rId662" Type="http://schemas.openxmlformats.org/officeDocument/2006/relationships/hyperlink" Target="https://chrdivulgar.org/2026/ENERO/17/Valora%20Analitik%201.pdf" TargetMode="External"/><Relationship Id="rId1085" Type="http://schemas.openxmlformats.org/officeDocument/2006/relationships/hyperlink" Target="https://www.facebook.com/story.php?story_fbid=122198534438562823&amp;id=61566884709086&amp;rdid=MXWusKisFYA8Ja3Q" TargetMode="External"/><Relationship Id="rId1292" Type="http://schemas.openxmlformats.org/officeDocument/2006/relationships/hyperlink" Target="https://chrdivulgar.org/2026/ENERO/27/Expreso.pdf" TargetMode="External"/><Relationship Id="rId2136" Type="http://schemas.openxmlformats.org/officeDocument/2006/relationships/hyperlink" Target="https://chrdivulgar.org/2026/FEBRERO/05/Republica-05-02-26-04.pdf" TargetMode="External"/><Relationship Id="rId2343" Type="http://schemas.openxmlformats.org/officeDocument/2006/relationships/hyperlink" Target="http://chrmonitoreo.org/ECOPETROL/2026/02/06/NOTA_04_LA_FM_AM_06-02-26_ECOP.mp3" TargetMode="External"/><Relationship Id="rId2550" Type="http://schemas.openxmlformats.org/officeDocument/2006/relationships/hyperlink" Target="https://chrdivulgar.org/2026/FEBRERO/10/Republica-10-06-26-16.pdf" TargetMode="External"/><Relationship Id="rId2788" Type="http://schemas.openxmlformats.org/officeDocument/2006/relationships/hyperlink" Target="https://chrdivulgar.org/2026/FEBRERO/11/caracol-ecopetrol-entrega-mas-de-9000-kits-escolares-en-cartagena-para-combatir-la-desercion-estudiantil.pdf" TargetMode="External"/><Relationship Id="rId2995" Type="http://schemas.openxmlformats.org/officeDocument/2006/relationships/hyperlink" Target="https://chrdivulgar.org/2026/FEBRERO/12/Enlace%20Television.pdf." TargetMode="External"/><Relationship Id="rId108" Type="http://schemas.openxmlformats.org/officeDocument/2006/relationships/hyperlink" Target="https://www.chrdivulgar.org/2026/ENERO/07/wradio-sube-la-accion-de-ecopetrol-en-colombia-es-la-empresa-con-mayor-alza-en-la-bvc.pdf" TargetMode="External"/><Relationship Id="rId315" Type="http://schemas.openxmlformats.org/officeDocument/2006/relationships/hyperlink" Target="https://chrdivulgar.org/2026/ENERO/15/Asuntos%20Legales.pdf" TargetMode="External"/><Relationship Id="rId522" Type="http://schemas.openxmlformats.org/officeDocument/2006/relationships/hyperlink" Target="https://huila7dias.com/mas-de-700-jovenes-fortalecen-la-participacion-y-la-inclusion-en-el-huila/" TargetMode="External"/><Relationship Id="rId967" Type="http://schemas.openxmlformats.org/officeDocument/2006/relationships/hyperlink" Target="http://chrmonitoreo.org/ECOPETROL/2026/01/19/NOTA_03_LA_FM_AM_19-01-26_ECOP.mp3" TargetMode="External"/><Relationship Id="rId1152" Type="http://schemas.openxmlformats.org/officeDocument/2006/relationships/hyperlink" Target="https://www.facebook.com/share/p/1Bvttw9QEs/?mibextid=wwXIfr" TargetMode="External"/><Relationship Id="rId1597" Type="http://schemas.openxmlformats.org/officeDocument/2006/relationships/hyperlink" Target="https://www.chrmonitoreo.com/ECOPETROL/Enero_2026/27/PAGINA_2.mp4" TargetMode="External"/><Relationship Id="rId2203" Type="http://schemas.openxmlformats.org/officeDocument/2006/relationships/hyperlink" Target="https://chrdivulgar.org/2026/FEBRERO/06/Blu%20Radio.pdf" TargetMode="External"/><Relationship Id="rId2410" Type="http://schemas.openxmlformats.org/officeDocument/2006/relationships/hyperlink" Target="https://www.facebook.com/share/p/1TMo9K1wFd/" TargetMode="External"/><Relationship Id="rId2648" Type="http://schemas.openxmlformats.org/officeDocument/2006/relationships/hyperlink" Target="https://chrdivulgar.org/2026/FEBRERO/10/Republica-10-06-26-16.pdf" TargetMode="External"/><Relationship Id="rId2855" Type="http://schemas.openxmlformats.org/officeDocument/2006/relationships/hyperlink" Target="https://chrdivulgar.org/2026/FEBRERO/11/bloomberglinea-lios-de-ricardo-roa-en-fiscalia-pasan-factura-a-accion-de-ecopetrol-en-bvc.pdf" TargetMode="External"/><Relationship Id="rId96" Type="http://schemas.openxmlformats.org/officeDocument/2006/relationships/hyperlink" Target="https://www.chrdivulgar.org/2026/ENERO/07/revistacop-accion-de-ecopetrol-lidera-las-alzas-en-la-bolsa-de-valores-de-colombia.pdf" TargetMode="External"/><Relationship Id="rId827" Type="http://schemas.openxmlformats.org/officeDocument/2006/relationships/hyperlink" Target="https://chrdivulgar.org/2026/ENERO/21/bloomberglinea-inversion-de-cop27-billones-ecopetrol-hara-frente-a-caida-de-utilidades-y-petroleo-.pdf" TargetMode="External"/><Relationship Id="rId1012" Type="http://schemas.openxmlformats.org/officeDocument/2006/relationships/hyperlink" Target="http://chrmonitoreo.org/ECOPETROL/2026/01/23/NOTA_02_LA_VOZ__DE_MONETRIA_AM_23-01-26_ECOP.mp3" TargetMode="External"/><Relationship Id="rId1457" Type="http://schemas.openxmlformats.org/officeDocument/2006/relationships/hyperlink" Target="https://chrdivulgar.org/2026/ENERO/28/prensalibrecasanare-mbs-de-1300-empleos-en-casanare-generu-ecopetrol-emprende-piedemonte.pdf" TargetMode="External"/><Relationship Id="rId1664" Type="http://schemas.openxmlformats.org/officeDocument/2006/relationships/hyperlink" Target="http://chrmonitoreo.org/ECOPETROL/2026/01/27/NOTA_15_CARACOL_AM_27-01-26_ECOP.mp3" TargetMode="External"/><Relationship Id="rId1871" Type="http://schemas.openxmlformats.org/officeDocument/2006/relationships/hyperlink" Target="https://chrdivulgar.org/2026/ENERO/31/Democrata.pdf" TargetMode="External"/><Relationship Id="rId2508" Type="http://schemas.openxmlformats.org/officeDocument/2006/relationships/hyperlink" Target="https://chrdivulgar.org/2026/FEBRERO/08/Tiempo-08-02-26-2.6.pdf" TargetMode="External"/><Relationship Id="rId2715" Type="http://schemas.openxmlformats.org/officeDocument/2006/relationships/hyperlink" Target="https://chrdivulgar.org/2026/FEBRERO/10/Diario%20Oriente.pdf" TargetMode="External"/><Relationship Id="rId2922" Type="http://schemas.openxmlformats.org/officeDocument/2006/relationships/hyperlink" Target="https://chrdivulgar.org/2026/FEBRERO/12/Infobae%202.pdf" TargetMode="External"/><Relationship Id="rId1317" Type="http://schemas.openxmlformats.org/officeDocument/2006/relationships/hyperlink" Target="https://chrdivulgar.org/2026/ENERO/27/Portafolio.pdf" TargetMode="External"/><Relationship Id="rId1524" Type="http://schemas.openxmlformats.org/officeDocument/2006/relationships/hyperlink" Target="https://chrdivulgar.org/2026/ENERO/29/La%20Opinion.pdf" TargetMode="External"/><Relationship Id="rId1731" Type="http://schemas.openxmlformats.org/officeDocument/2006/relationships/hyperlink" Target="https://www.chrmonitoreo.com/ECOPETROL/Enero_2026/28/CARACOL_2.mp4" TargetMode="External"/><Relationship Id="rId1969" Type="http://schemas.openxmlformats.org/officeDocument/2006/relationships/hyperlink" Target="https://chrdivulgar.org/2026/FEBRERO/03/bloomberglinea-cuanto-vale-ecopetrol-credicorp-capital-actualizo-su-recomendacion-y-precio-esperado.pdf" TargetMode="External"/><Relationship Id="rId23" Type="http://schemas.openxmlformats.org/officeDocument/2006/relationships/hyperlink" Target="https://chrdivulgar.org/2026/ENERO/02/tekedia-indian-oil-corp-buys-first-colombian-crude-cargo-amid-sharp-decline-in-russian-imports.pdf" TargetMode="External"/><Relationship Id="rId1829" Type="http://schemas.openxmlformats.org/officeDocument/2006/relationships/hyperlink" Target="https://www.facebook.com/share/p/16v7DLwpLo/?mibextid=wwXIfr" TargetMode="External"/><Relationship Id="rId2298" Type="http://schemas.openxmlformats.org/officeDocument/2006/relationships/hyperlink" Target="http://chrmonitoreo.org/ECOPETROL/2026/02/03/NOTA_02_LA_FM_AM_03-02-26_ECOP.mp3" TargetMode="External"/><Relationship Id="rId3044" Type="http://schemas.openxmlformats.org/officeDocument/2006/relationships/hyperlink" Target="https://chrdivulgar.org/2026/FEBRERO/13/huila7dias-en-el-2025-ecopetrol-genero-mas-de-87-mil-empleos-a-traves-de-empresas-contratistas.pdf" TargetMode="External"/><Relationship Id="rId172" Type="http://schemas.openxmlformats.org/officeDocument/2006/relationships/hyperlink" Target="https://chrdivulgar.org/2026/ENERO/10/Valora%20Analitik.pdf" TargetMode="External"/><Relationship Id="rId477" Type="http://schemas.openxmlformats.org/officeDocument/2006/relationships/hyperlink" Target="https://www.instagram.com/p/DTiLI9YDpbo/?igsh=NHpxNWQ0amUybWtp" TargetMode="External"/><Relationship Id="rId684" Type="http://schemas.openxmlformats.org/officeDocument/2006/relationships/hyperlink" Target="https://chrdivulgar.org/2026/ENERO/17/Estrella%20Digital.pdf" TargetMode="External"/><Relationship Id="rId2060" Type="http://schemas.openxmlformats.org/officeDocument/2006/relationships/hyperlink" Target="https://chrdivulgar.org/2026/FEBRERO/04/El%20Colombiano.pdf" TargetMode="External"/><Relationship Id="rId2158" Type="http://schemas.openxmlformats.org/officeDocument/2006/relationships/hyperlink" Target="https://chrdivulgar.org/2026/FEBRERO/05/infocaos-petro-propone-a-trump-que-ecopetrol-lidere-la-reactivacion-economica-de-venezuela.pdf" TargetMode="External"/><Relationship Id="rId2365" Type="http://schemas.openxmlformats.org/officeDocument/2006/relationships/hyperlink" Target="https://www.chrmonitoreo.com/ECOPETROL/Febrero_2026/04/RCN_2_12_PM.mp4" TargetMode="External"/><Relationship Id="rId3111" Type="http://schemas.openxmlformats.org/officeDocument/2006/relationships/hyperlink" Target="https://chrdivulgar.org/2026/FEBRERO/13/occidente--caida-utilidades-ecopetrol-2026-gestion-ricardo-roa.pdf" TargetMode="External"/><Relationship Id="rId337" Type="http://schemas.openxmlformats.org/officeDocument/2006/relationships/hyperlink" Target="https://www.chrdivulgar.org/2026/ENERO/14/canal1-disputa-de-trabajadores-por-ingreso-a-junta-de-ecopetrol.pdf" TargetMode="External"/><Relationship Id="rId891" Type="http://schemas.openxmlformats.org/officeDocument/2006/relationships/hyperlink" Target="https://chrdivulgar.org/2026/ENERO/22/stereonoticiasvillavicencio-abiertas-inscripciones-para-diplomado-gratuito-en-transicion-energetica-que-realizaran-unillanos-y-ecopetrol-en-el-meta.pdf" TargetMode="External"/><Relationship Id="rId989" Type="http://schemas.openxmlformats.org/officeDocument/2006/relationships/hyperlink" Target="http://chrmonitoreo.org/ECOPETROL/2026/01/20/NOTA_10_LA_FM_AM_21-01-25_ECOP.mp3" TargetMode="External"/><Relationship Id="rId2018" Type="http://schemas.openxmlformats.org/officeDocument/2006/relationships/hyperlink" Target="https://chrdivulgar.org/2026/FEBRERO/03/nacionpaisa-ecopetrol-frontera-energy-acuerdo-regasificacion-gas-2026.pdf" TargetMode="External"/><Relationship Id="rId2572" Type="http://schemas.openxmlformats.org/officeDocument/2006/relationships/hyperlink" Target="https://chrdivulgar.org/2026/FEBRERO/10/Valora%20Analitik%201.pdf" TargetMode="External"/><Relationship Id="rId2877" Type="http://schemas.openxmlformats.org/officeDocument/2006/relationships/hyperlink" Target="https://chrdivulgar.org/2026/FEBRERO/12/Ambiente%20Stereo.pdf" TargetMode="External"/><Relationship Id="rId544" Type="http://schemas.openxmlformats.org/officeDocument/2006/relationships/hyperlink" Target="https://www.facebook.com/pseveriche/posts/pfbid0mncBQpRByB34XCog3vnKZ5JS3qD3ergoLnGzHjLnxXYKwVW9MZcKV1xc7wEZN7qTl?rdid=SJbJRdo0kxIFt1hO" TargetMode="External"/><Relationship Id="rId751" Type="http://schemas.openxmlformats.org/officeDocument/2006/relationships/hyperlink" Target="https://www.chrdivulgar.org/2026/ENERO/20/lafm-ecopetrol-contraloria-descubre-hallazgos-fiscales-por-86-mil-millones-en-contratos.pdf" TargetMode="External"/><Relationship Id="rId849" Type="http://schemas.openxmlformats.org/officeDocument/2006/relationships/hyperlink" Target="https://chrdivulgar.org/2026/ENERO/21/casanareonline-co-contraloria-senala-a-ecopetrol-y-minenergia-por-irregularidades.pdf" TargetMode="External"/><Relationship Id="rId1174" Type="http://schemas.openxmlformats.org/officeDocument/2006/relationships/hyperlink" Target="https://tsmnoticias.com/ecopetrol-e-invemar-firmaron-nuevo-acuerdo-para-estudiar-y-proteger-ecosistemas-del-caribe-colombiano/" TargetMode="External"/><Relationship Id="rId1381" Type="http://schemas.openxmlformats.org/officeDocument/2006/relationships/hyperlink" Target="https://chrdivulgar.org/2026/ENERO/28/joseivanaguilar-ecopetrol-impulsa-energia-limpia-en-meta.pdf" TargetMode="External"/><Relationship Id="rId1479" Type="http://schemas.openxmlformats.org/officeDocument/2006/relationships/hyperlink" Target="https://chrdivulgar.org/2026/ENERO/29/Prensa%20Libre.pdf" TargetMode="External"/><Relationship Id="rId1686" Type="http://schemas.openxmlformats.org/officeDocument/2006/relationships/hyperlink" Target="http://chrmonitoreo.org/ECOPETROL/2026/01/28/NOTA_05_GUAJIRA_1060_AM_28-01-26_ECOP.mp3" TargetMode="External"/><Relationship Id="rId2225" Type="http://schemas.openxmlformats.org/officeDocument/2006/relationships/hyperlink" Target="https://chrdivulgar.org/2026/FEBRERO/06/El%20Colombiano.pdf" TargetMode="External"/><Relationship Id="rId2432" Type="http://schemas.openxmlformats.org/officeDocument/2006/relationships/hyperlink" Target="https://www.facebook.com/share/v/1BnCneSRmQ/" TargetMode="External"/><Relationship Id="rId404" Type="http://schemas.openxmlformats.org/officeDocument/2006/relationships/hyperlink" Target="https://chrdivulgar.org/2026/ENERO/16/Republica-16-01-26-05.pdf" TargetMode="External"/><Relationship Id="rId611" Type="http://schemas.openxmlformats.org/officeDocument/2006/relationships/hyperlink" Target="https://noticiasenlinea.com.co/ecopetrol-fortalece-la-produccion-lactea-en-la-vereda-manoguia-de-aguazul/?fbclid=IwZnRzaAPXWbFleHRuA2FlbQIxMQBzcnRjBmFwcF9pZAo2NjI4NTY4Mzc5AAEeXACsDtZynjpUAOczBloQxu5B4G5cRFzpEiDtzNV0NJyFQPRh4I11lXEm49I_aem_iSE5y4Bw8JBSNWvu2UGqeg" TargetMode="External"/><Relationship Id="rId1034" Type="http://schemas.openxmlformats.org/officeDocument/2006/relationships/hyperlink" Target="https://www.facebook.com/share/1AmdHdq8v6/?mibextid=wwXIfr" TargetMode="External"/><Relationship Id="rId1241" Type="http://schemas.openxmlformats.org/officeDocument/2006/relationships/hyperlink" Target="https://chrdivulgar.org/2026/ENERO/24/valoraanalitik-ecopetrol-confirma-que-la-dian-le-impuso-multa-por-53-billones.pdf" TargetMode="External"/><Relationship Id="rId1339" Type="http://schemas.openxmlformats.org/officeDocument/2006/relationships/hyperlink" Target="https://chrdivulgar.org/2026/ENERO/27/Vanguardia.pdf" TargetMode="External"/><Relationship Id="rId1893" Type="http://schemas.openxmlformats.org/officeDocument/2006/relationships/hyperlink" Target="https://chrdivulgar.org/2026/FEBRERO/01/lagrannoticia-sector-del-glp-pide-politica-publica-que-reconozca-su-papel-estrategico.pdf" TargetMode="External"/><Relationship Id="rId2737" Type="http://schemas.openxmlformats.org/officeDocument/2006/relationships/hyperlink" Target="https://chrdivulgar.org/2026/FEBRERO/11/diariolalibertad-junta-de-ecopetrol-evalua-apartar-a-ricardo-roa-de-la-presidencia.pdf" TargetMode="External"/><Relationship Id="rId2944" Type="http://schemas.openxmlformats.org/officeDocument/2006/relationships/hyperlink" Target="https://chrdivulgar.org/2026/FEBRERO/12/El%20Universal.pdf" TargetMode="External"/><Relationship Id="rId709" Type="http://schemas.openxmlformats.org/officeDocument/2006/relationships/hyperlink" Target="https://chrdivulgar.org/2026/ENERO/19/Republica-19-01-26-06.pdf" TargetMode="External"/><Relationship Id="rId916" Type="http://schemas.openxmlformats.org/officeDocument/2006/relationships/hyperlink" Target="https://chrdivulgar.org/2026/ENERO/23/Infobae.pdf" TargetMode="External"/><Relationship Id="rId1101" Type="http://schemas.openxmlformats.org/officeDocument/2006/relationships/hyperlink" Target="https://www.facebook.com/story.php?story_fbid=1352831333532187&amp;id=100064159982323&amp;mibextid=wwXIfr&amp;rdid=EwdAsfPzc9jIehIf" TargetMode="External"/><Relationship Id="rId1546" Type="http://schemas.openxmlformats.org/officeDocument/2006/relationships/hyperlink" Target="https://chrdivulgar.org/2026/ENERO/30/huila7dias-mas-de-7-600-personas-participaron-en-las-acciones-pedagogicas-de-ecopetrol-en-el-huila-durante.pdf" TargetMode="External"/><Relationship Id="rId1753" Type="http://schemas.openxmlformats.org/officeDocument/2006/relationships/hyperlink" Target="https://www.facebook.com/share/p/1CrAwxJNPk/" TargetMode="External"/><Relationship Id="rId1960" Type="http://schemas.openxmlformats.org/officeDocument/2006/relationships/hyperlink" Target="https://chrdivulgar.org/2026/FEBRERO/03/radiohitsneiva-ecopetrol-firma-acuerdo-con-frontera-energy-para-asegurar-suministro-de-gas-natural-en-colombia.pdf" TargetMode="External"/><Relationship Id="rId2804" Type="http://schemas.openxmlformats.org/officeDocument/2006/relationships/hyperlink" Target="https://chrdivulgar.org/2026/FEBRERO/11/caracol-ricardo-roa-sera-imputado-el-11-de-marzo-por-presunto-trafico-de-influencias.pdf" TargetMode="External"/><Relationship Id="rId45" Type="http://schemas.openxmlformats.org/officeDocument/2006/relationships/hyperlink" Target="https://chrdivulgar.org/2026/ENERO/03/marketbeat-ecopetrol-nyseec-share-price-crosses-above-200-day-moving-average-time-to-sell.pdf" TargetMode="External"/><Relationship Id="rId1406" Type="http://schemas.openxmlformats.org/officeDocument/2006/relationships/hyperlink" Target="https://chrdivulgar.org/2026/ENERO/28/Tiempo-28-01-26-1.8,1.pdf" TargetMode="External"/><Relationship Id="rId1613" Type="http://schemas.openxmlformats.org/officeDocument/2006/relationships/hyperlink" Target="https://www.chrmonitoreo.com/ECOPETROL/Enero_2026/29/RED_1.mp4" TargetMode="External"/><Relationship Id="rId1820" Type="http://schemas.openxmlformats.org/officeDocument/2006/relationships/hyperlink" Target="https://www.facebook.com/share/182ajCAJdN/?mibextid=wwXIfr" TargetMode="External"/><Relationship Id="rId3066" Type="http://schemas.openxmlformats.org/officeDocument/2006/relationships/hyperlink" Target="https://chrdivulgar.org/2026/FEBRERO/13/informando-ecopetrol-aumenta-la-eficiencia-operativa.pdf" TargetMode="External"/><Relationship Id="rId194" Type="http://schemas.openxmlformats.org/officeDocument/2006/relationships/hyperlink" Target="https://www.facebook.com/story.php?story_fbid=865263166127237&amp;id=100079306847169&amp;rdid=A8o1a68N7wJkl9Sh" TargetMode="External"/><Relationship Id="rId1918" Type="http://schemas.openxmlformats.org/officeDocument/2006/relationships/hyperlink" Target="https://chrdivulgar.org/2026/FEBRERO/02/Tiempo-02-02-26-1.9.pdf" TargetMode="External"/><Relationship Id="rId2082" Type="http://schemas.openxmlformats.org/officeDocument/2006/relationships/hyperlink" Target="https://chrdivulgar.org/2026/FEBRERO/05/larepublica-ricardo-roa-afirmo-que-en-los-dialogos-con-ee-uu-se-contempla-el-retiro-de-la-lista-ofac.pdf" TargetMode="External"/><Relationship Id="rId261" Type="http://schemas.openxmlformats.org/officeDocument/2006/relationships/hyperlink" Target="https://www.facebook.com/digame.com.co/posts/barrancabermeja-comunidades-pesqueras-de-barrancabermeja-piden-acciones-para-pro/1521932069934834/" TargetMode="External"/><Relationship Id="rId499" Type="http://schemas.openxmlformats.org/officeDocument/2006/relationships/hyperlink" Target="https://www.region365.com/2026/01/ecopetrol-consolida-al-meta-como-eje.html" TargetMode="External"/><Relationship Id="rId2387" Type="http://schemas.openxmlformats.org/officeDocument/2006/relationships/hyperlink" Target="https://www.chrmonitoreo.com/ECOPETROL/Febrero_2026/04/RCN_2_12_PM.mp4" TargetMode="External"/><Relationship Id="rId2594" Type="http://schemas.openxmlformats.org/officeDocument/2006/relationships/hyperlink" Target="https://chrdivulgar.org/2026/FEBRERO/10/Caracol%20Radio%203.pdf" TargetMode="External"/><Relationship Id="rId359" Type="http://schemas.openxmlformats.org/officeDocument/2006/relationships/hyperlink" Target="https://chrdivulgar.org/2026/ENERO/15/360%20Radio.pdf" TargetMode="External"/><Relationship Id="rId566" Type="http://schemas.openxmlformats.org/officeDocument/2006/relationships/hyperlink" Target="https://www.facebook.com/enlacetelevision/posts/pfbid035DnQCZtVzVKD81CxnBtrdLTCzErDzFbXdeGuGdR26DTKVGryeEszriGyGgW24Vgpl?rdid=ieB6ulJOjDqMGcqR" TargetMode="External"/><Relationship Id="rId773" Type="http://schemas.openxmlformats.org/officeDocument/2006/relationships/hyperlink" Target="https://www.chrdivulgar.org/2026/ENERO/20/elcolombiano-ecopetrol-contraloria-hallazgos-irregularidades-en-contratos.pdf" TargetMode="External"/><Relationship Id="rId1196" Type="http://schemas.openxmlformats.org/officeDocument/2006/relationships/hyperlink" Target="https://www.facebook.com/100076350692647/posts/913289097892772/?rdid=n4vu8IqdhJVj7AIL" TargetMode="External"/><Relationship Id="rId2247" Type="http://schemas.openxmlformats.org/officeDocument/2006/relationships/hyperlink" Target="https://chrdivulgar.org/2026/FEBRERO/06/Semana%201.pdf" TargetMode="External"/><Relationship Id="rId2454" Type="http://schemas.openxmlformats.org/officeDocument/2006/relationships/hyperlink" Target="https://www.facebook.com/share/1D8zpRKFbP/" TargetMode="External"/><Relationship Id="rId2899" Type="http://schemas.openxmlformats.org/officeDocument/2006/relationships/hyperlink" Target="https://chrdivulgar.org/2026/FEBRERO/12/La%20FM%201.pdf" TargetMode="External"/><Relationship Id="rId121" Type="http://schemas.openxmlformats.org/officeDocument/2006/relationships/hyperlink" Target="https://chrdivulgar.org/2026/ENERO/08/Tiempo-08-01-26-1.11.pdf" TargetMode="External"/><Relationship Id="rId219" Type="http://schemas.openxmlformats.org/officeDocument/2006/relationships/hyperlink" Target="https://www.stereonoticiasvillavicencio.com/ecopetrol-y-la-alcaldia-de-cubarral-instalaran-sistemas-de-energia-solar-para-beneficiar-a-mas-de-600-personas/" TargetMode="External"/><Relationship Id="rId426" Type="http://schemas.openxmlformats.org/officeDocument/2006/relationships/hyperlink" Target="http://chrmonitoreo.org/ECOPETROL/2026/01/14/NOTA_05_LA_VOZ_DE_LA_RANCHERIA_AM_14-01-25_ECOP.mp3" TargetMode="External"/><Relationship Id="rId633" Type="http://schemas.openxmlformats.org/officeDocument/2006/relationships/hyperlink" Target="https://chrdivulgar.org/2026/ENERO/17/El%20Heraldo.pdf" TargetMode="External"/><Relationship Id="rId980" Type="http://schemas.openxmlformats.org/officeDocument/2006/relationships/hyperlink" Target="http://chrmonitoreo.org/ECOPETROL/2026/01/20/NOTA_05_JAVERIANA_ESTEREO_AM_20-01-26_ECOP.mp3" TargetMode="External"/><Relationship Id="rId1056" Type="http://schemas.openxmlformats.org/officeDocument/2006/relationships/hyperlink" Target="https://www.facebook.com/watch/?v=3184090748430564" TargetMode="External"/><Relationship Id="rId1263" Type="http://schemas.openxmlformats.org/officeDocument/2006/relationships/hyperlink" Target="https://chrdivulgar.org/2026/ENERO/25/rcnradio-colombia-dian-ratifica-cobro-de-iva-a-ecopetrol-por-importacion-de-gasolina.pdf" TargetMode="External"/><Relationship Id="rId2107" Type="http://schemas.openxmlformats.org/officeDocument/2006/relationships/hyperlink" Target="https://chrdivulgar.org/2026/FEBRERO/05/newscaribe-ecopetrol-participaria-en-la-reactivacion-economica-de-venezuela.pdf" TargetMode="External"/><Relationship Id="rId2314" Type="http://schemas.openxmlformats.org/officeDocument/2006/relationships/hyperlink" Target="http://chrmonitoreo.org/ECOPETROL/2026/02/04/NOTA_06_BLU_RADIO_AM_04-02-26_ECOP.mp3" TargetMode="External"/><Relationship Id="rId2661" Type="http://schemas.openxmlformats.org/officeDocument/2006/relationships/hyperlink" Target="https://chrdivulgar.org/2026/FEBRERO/10/Infobae%202.pdf" TargetMode="External"/><Relationship Id="rId2759" Type="http://schemas.openxmlformats.org/officeDocument/2006/relationships/hyperlink" Target="https://chrdivulgar.org/2026/FEBRERO/11/hoydiariodelmagdalena-el-quedarse-causa-dano-reputacional.pdf" TargetMode="External"/><Relationship Id="rId2966" Type="http://schemas.openxmlformats.org/officeDocument/2006/relationships/hyperlink" Target="https://chrdivulgar.org/2026/FEBRERO/12/Infobae%203.pdf" TargetMode="External"/><Relationship Id="rId840" Type="http://schemas.openxmlformats.org/officeDocument/2006/relationships/hyperlink" Target="https://chrdivulgar.org/2026/ENERO/21/Noticias%20RCN.pdf" TargetMode="External"/><Relationship Id="rId938" Type="http://schemas.openxmlformats.org/officeDocument/2006/relationships/hyperlink" Target="https://chrdivulgar.org/2026/ENERO/23/Opa%20Noticias.pdf" TargetMode="External"/><Relationship Id="rId1470" Type="http://schemas.openxmlformats.org/officeDocument/2006/relationships/hyperlink" Target="https://chrdivulgar.org/2026/ENERO/29/Forbes%20Colombia.pdf" TargetMode="External"/><Relationship Id="rId1568" Type="http://schemas.openxmlformats.org/officeDocument/2006/relationships/hyperlink" Target="https://chrdivulgar.org/2026/ENERO/30/infobae-ecopetrol-y-tgi-acuerdan-avanzar-en-la-planta-regasificadora-de-la-guajira-para-importar-gas-natural.pdf" TargetMode="External"/><Relationship Id="rId1775" Type="http://schemas.openxmlformats.org/officeDocument/2006/relationships/hyperlink" Target="https://www.facebook.com/story.php?story_fbid=835199022877568&amp;id=100091624322035&amp;rdid=gZlS7zxdzrjnAU0I" TargetMode="External"/><Relationship Id="rId2521" Type="http://schemas.openxmlformats.org/officeDocument/2006/relationships/hyperlink" Target="https://chrdivulgar.org/2026/FEBRERO/09/larepublica-ecopetrol-genero-87-130-oportunidades-de-empleo-a-traves-de-empresas-contratistas.pdf" TargetMode="External"/><Relationship Id="rId2619" Type="http://schemas.openxmlformats.org/officeDocument/2006/relationships/hyperlink" Target="https://chrdivulgar.org/2026/FEBRERO/10/Asuntos%20Legales.pdf" TargetMode="External"/><Relationship Id="rId2826" Type="http://schemas.openxmlformats.org/officeDocument/2006/relationships/hyperlink" Target="https://chrdivulgar.org/2026/FEBRERO/11/Universal-10_02_26-11.pdf" TargetMode="External"/><Relationship Id="rId67" Type="http://schemas.openxmlformats.org/officeDocument/2006/relationships/hyperlink" Target="https://chrdivulgar.org/2026/ENERO/05/meyka-blog-ec-stock-today-january-05-venezuela-arrest-shifts-colombia.pdf" TargetMode="External"/><Relationship Id="rId700" Type="http://schemas.openxmlformats.org/officeDocument/2006/relationships/hyperlink" Target="https://chrdivulgar.org/2026/ENERO/18/ondasdelporvenir-minminas-le-solicito-a-ecopetrol-y-a-indumil-.pdf" TargetMode="External"/><Relationship Id="rId1123" Type="http://schemas.openxmlformats.org/officeDocument/2006/relationships/hyperlink" Target="https://www.facebook.com/share/v/16zm2JSxmE/" TargetMode="External"/><Relationship Id="rId1330" Type="http://schemas.openxmlformats.org/officeDocument/2006/relationships/hyperlink" Target="https://chrdivulgar.org/2026/ENERO/27/El%20Universo.pdf" TargetMode="External"/><Relationship Id="rId1428" Type="http://schemas.openxmlformats.org/officeDocument/2006/relationships/hyperlink" Target="https://chrdivulgar.org/2026/ENERO/28/360radio-ecopetrol-y-frontera-energy-apuestan-por-energia-solar-con-la-granja-solar-quifa-en-el-meta.pdf" TargetMode="External"/><Relationship Id="rId1635" Type="http://schemas.openxmlformats.org/officeDocument/2006/relationships/hyperlink" Target="http://chrmonitoreo.org/ECOPETROL/2026/01/26/NOTA_11_RADIO_NACIONAL_DE_COLOMBIA_NOCHE_26-01-26_ECOP.mp3" TargetMode="External"/><Relationship Id="rId1982" Type="http://schemas.openxmlformats.org/officeDocument/2006/relationships/hyperlink" Target="https://chrdivulgar.org/2026/FEBRERO/03/Espectador-03-02-25-06.pdf" TargetMode="External"/><Relationship Id="rId3088" Type="http://schemas.openxmlformats.org/officeDocument/2006/relationships/hyperlink" Target="https://chrdivulgar.org/2026/FEBRERO/13/laguajiranoticias-no-tiene-idea-uso-desmiente-a-petro-con-cifras-de-ecopetrol-y-sentencia-que-punto-de-equilibrio-es-50-dolares-no-60.pdf" TargetMode="External"/><Relationship Id="rId1842" Type="http://schemas.openxmlformats.org/officeDocument/2006/relationships/hyperlink" Target="https://informando.com.co/es/posts/ecopetrol-ahorra-2-millones-con-economia-circular-en-meta" TargetMode="External"/><Relationship Id="rId1702" Type="http://schemas.openxmlformats.org/officeDocument/2006/relationships/hyperlink" Target="http://chrmonitoreo.org/ECOPETROL/2026/01/29/NOTA_04_ECOS_DEL_COMBEIMA_AM_29-01-26_ECOP.mp3" TargetMode="External"/><Relationship Id="rId283" Type="http://schemas.openxmlformats.org/officeDocument/2006/relationships/hyperlink" Target="https://chrdivulgar.org/2026/ENERO/12/las2orillas-co-la-mayor-red-de-gasolineras-de-colombia-nacio-en-bucaramanga.pdf" TargetMode="External"/><Relationship Id="rId490" Type="http://schemas.openxmlformats.org/officeDocument/2006/relationships/hyperlink" Target="https://www.facebook.com/EnLineaBarranca/posts/pfbid0oNEdtZZQPWRPZ2SQmq5FrXv4Wj6vojy6hEUGHmnDekUxTCdaVi9Kb3JC2iBT7zrVl?rdid=S2yaiCnhNhjvQ5wc" TargetMode="External"/><Relationship Id="rId2171" Type="http://schemas.openxmlformats.org/officeDocument/2006/relationships/hyperlink" Target="https://chrdivulgar.org/2026/FEBRERO/05/caracol-petro-propone-a-estados-unidos-plan-energetico-de-ecopetrol-con-monomeros-y-pdvsa.pdf" TargetMode="External"/><Relationship Id="rId3015" Type="http://schemas.openxmlformats.org/officeDocument/2006/relationships/hyperlink" Target="https://chrdivulgar.org/2026/FEBRERO/12/Portafolio-12-02-26-22.pdf" TargetMode="External"/><Relationship Id="rId143" Type="http://schemas.openxmlformats.org/officeDocument/2006/relationships/hyperlink" Target="http://chrmonitoreo.org/ECOPETROL/2026/01/07/NOTA_01_BLU_RADIO_AM_07-01-26_ECOP.mp3" TargetMode="External"/><Relationship Id="rId350" Type="http://schemas.openxmlformats.org/officeDocument/2006/relationships/hyperlink" Target="https://chrdivulgar.org/2026/ENERO/15/Yariguies.pdf" TargetMode="External"/><Relationship Id="rId588" Type="http://schemas.openxmlformats.org/officeDocument/2006/relationships/hyperlink" Target="https://www.facebook.com/story.php?story_fbid=1481795263950879&amp;id=100063612591933&amp;rdid=VfLmpUCI3ZC0ppHW" TargetMode="External"/><Relationship Id="rId795" Type="http://schemas.openxmlformats.org/officeDocument/2006/relationships/hyperlink" Target="https://chrdivulgar.org/2026/ENERO/21/valoraanalitik-junta-ecopetrol-2026-01-20-08_19_54.pdf" TargetMode="External"/><Relationship Id="rId2031" Type="http://schemas.openxmlformats.org/officeDocument/2006/relationships/hyperlink" Target="https://chrdivulgar.org/2026/FEBRERO/03/Tiempo-03-02-26-1.2.pdf" TargetMode="External"/><Relationship Id="rId2269" Type="http://schemas.openxmlformats.org/officeDocument/2006/relationships/hyperlink" Target="https://chrdivulgar.org/2026/FEBRERO/06/El%20Nuevo%20Siglo.pdf" TargetMode="External"/><Relationship Id="rId2476" Type="http://schemas.openxmlformats.org/officeDocument/2006/relationships/hyperlink" Target="https://chrdivulgar.org/2026/FEBRERO/07/mundonoticias-inicia-comercializacion-del-gas-que-se-importara-por-cartagena-a-traves-de-puerto-bahia.pdf" TargetMode="External"/><Relationship Id="rId2683" Type="http://schemas.openxmlformats.org/officeDocument/2006/relationships/hyperlink" Target="https://chrdivulgar.org/2026/FEBRERO/10/Vanguardia%202.pdf" TargetMode="External"/><Relationship Id="rId2890" Type="http://schemas.openxmlformats.org/officeDocument/2006/relationships/hyperlink" Target="https://chrdivulgar.org/2026/FEBRERO/12/El%20Colombiano.pdf" TargetMode="External"/><Relationship Id="rId9" Type="http://schemas.openxmlformats.org/officeDocument/2006/relationships/hyperlink" Target="https://chrdivulgar.org/2026/ENERO/02/tekedia-indian-oil-corp-buys-first-colombian-crude-cargo-amid-sharp-decline-in-russian-imports.pdf" TargetMode="External"/><Relationship Id="rId210" Type="http://schemas.openxmlformats.org/officeDocument/2006/relationships/hyperlink" Target="https://www.instagram.com/p/DTQgY1Sj9ng/?igsh=bTRmZHkybGlidmVs" TargetMode="External"/><Relationship Id="rId448" Type="http://schemas.openxmlformats.org/officeDocument/2006/relationships/hyperlink" Target="https://www.chrmonitoreo.com/ECOPETROL/Enero_2026/09/RTVC_1.mp4" TargetMode="External"/><Relationship Id="rId655" Type="http://schemas.openxmlformats.org/officeDocument/2006/relationships/hyperlink" Target="https://chrdivulgar.org/2026/ENERO/17/Nacion%20Llanera.pdf" TargetMode="External"/><Relationship Id="rId862" Type="http://schemas.openxmlformats.org/officeDocument/2006/relationships/hyperlink" Target="https://chrdivulgar.org/2026/ENERO/21/Portafolio-21-01-26-24.pdf" TargetMode="External"/><Relationship Id="rId1078" Type="http://schemas.openxmlformats.org/officeDocument/2006/relationships/hyperlink" Target="https://laultima.com.co/2026/01/22/ecopetrol-invirtio-mas-de-20-mil-millones-en-la-transformacion-social-del-huila-en-2025/" TargetMode="External"/><Relationship Id="rId1285" Type="http://schemas.openxmlformats.org/officeDocument/2006/relationships/hyperlink" Target="https://chrdivulgar.org/2026/ENERO/27/El%20Heraldo.pdf" TargetMode="External"/><Relationship Id="rId1492" Type="http://schemas.openxmlformats.org/officeDocument/2006/relationships/hyperlink" Target="https://chrdivulgar.org/2026/ENERO/29/El%20Tiempo%201.pdf" TargetMode="External"/><Relationship Id="rId2129" Type="http://schemas.openxmlformats.org/officeDocument/2006/relationships/hyperlink" Target="https://chrdivulgar.org/2026/FEBRERO/05/kchcomunicacion-petro-y-ricardo-roa-bajo-la-lupa-posibles-penas-por-caso-pipe-tulua.pdf" TargetMode="External"/><Relationship Id="rId2336" Type="http://schemas.openxmlformats.org/officeDocument/2006/relationships/hyperlink" Target="http://chrmonitoreo.org/ECOPETROL/2026/02/05/NOTA_08_HORA_20_05-02-26_ECOP.mp3" TargetMode="External"/><Relationship Id="rId2543" Type="http://schemas.openxmlformats.org/officeDocument/2006/relationships/hyperlink" Target="https://chrdivulgar.org/2026/FEBRERO/10/Tiempo-10-02-26-01.pdf" TargetMode="External"/><Relationship Id="rId2750" Type="http://schemas.openxmlformats.org/officeDocument/2006/relationships/hyperlink" Target="https://chrdivulgar.org/2026/FEBRERO/11/eltiempo-junta-de-ecopetrol-cita-a-sesion-privada-por-imputaciones-a-ricardo-roa.pdf" TargetMode="External"/><Relationship Id="rId2988" Type="http://schemas.openxmlformats.org/officeDocument/2006/relationships/hyperlink" Target="https://chrdivulgar.org/2026/FEBRERO/12/Tiempo-12-02-26-1.8.pdf" TargetMode="External"/><Relationship Id="rId308" Type="http://schemas.openxmlformats.org/officeDocument/2006/relationships/hyperlink" Target="https://chrdivulgar.org/2026/ENERO/15/IFM%20Noticias.pdf" TargetMode="External"/><Relationship Id="rId515" Type="http://schemas.openxmlformats.org/officeDocument/2006/relationships/hyperlink" Target="https://www.facebook.com/permalink.php?story_fbid=pfbid032kiYRNGSJjE47uafXdUNdFJ5VXxUkpxsBaE2dK6XvrzY5wCqsvx413oEzPmrYgCul&amp;id=100063732655246&amp;rdid=ukZpGaggCFTJ4Dbl" TargetMode="External"/><Relationship Id="rId722" Type="http://schemas.openxmlformats.org/officeDocument/2006/relationships/hyperlink" Target="https://www.chrdivulgar.org/2026/ENERO/19/diariodelsur-avanza-proyecto-deportivo.pdf" TargetMode="External"/><Relationship Id="rId1145" Type="http://schemas.openxmlformats.org/officeDocument/2006/relationships/hyperlink" Target="https://www.facebook.com/share/p/17kFwdQfTm/?mibextid=wwXIfr" TargetMode="External"/><Relationship Id="rId1352" Type="http://schemas.openxmlformats.org/officeDocument/2006/relationships/hyperlink" Target="https://chrdivulgar.org/2026/ENERO/28/Republica-28-01-26-03.pdf" TargetMode="External"/><Relationship Id="rId1797" Type="http://schemas.openxmlformats.org/officeDocument/2006/relationships/hyperlink" Target="https://www.instagram.com/p/DUGmtPdEamY/?igsh=MWhsN29rdWRycXBibA%3D%3D" TargetMode="External"/><Relationship Id="rId2403" Type="http://schemas.openxmlformats.org/officeDocument/2006/relationships/hyperlink" Target="https://www.vanguardia.com/santander/barrancabermeja/2026/02/03/protestas-por-pozo-petrolero-en-barrancabermeja-afectan-el-normal-desarrollo-del-campo-la-cira-infantas/" TargetMode="External"/><Relationship Id="rId2848" Type="http://schemas.openxmlformats.org/officeDocument/2006/relationships/hyperlink" Target="https://chrdivulgar.org/2026/FEBRERO/11/publimetro-ricardo-roa-no-renunciaria-pese-a-imputacion-de-la-fiscalia-no-tiene-sentido.pdf" TargetMode="External"/><Relationship Id="rId89" Type="http://schemas.openxmlformats.org/officeDocument/2006/relationships/hyperlink" Target="https://chrdivulgar.org/2026/ENERO/07/Tiempo-07-01-26-1.10.pdf" TargetMode="External"/><Relationship Id="rId1005" Type="http://schemas.openxmlformats.org/officeDocument/2006/relationships/hyperlink" Target="http://chrmonitoreo.org/ECOPETROL/2026/01/22/NOTA_02_RADIO_NACIONAL_DE_COLOMBIA_MD_22-01-26_ECOP.mp3" TargetMode="External"/><Relationship Id="rId1212" Type="http://schemas.openxmlformats.org/officeDocument/2006/relationships/hyperlink" Target="https://www.facebook.com/100085534418233/posts/845825024945304/?mibextid=wwXIfr&amp;rdid=PeAfdudexkZT36BI" TargetMode="External"/><Relationship Id="rId1657" Type="http://schemas.openxmlformats.org/officeDocument/2006/relationships/hyperlink" Target="http://chrmonitoreo.org/ECOPETROL/2026/01/27/NOTA_11_LA_FM_AM_27-01-26_ECOP.mp3" TargetMode="External"/><Relationship Id="rId1864" Type="http://schemas.openxmlformats.org/officeDocument/2006/relationships/hyperlink" Target="https://chrdivulgar.org/2026/ENERO/31/Valora%20Analitik.pdf" TargetMode="External"/><Relationship Id="rId2610" Type="http://schemas.openxmlformats.org/officeDocument/2006/relationships/hyperlink" Target="https://chrdivulgar.org/2026/FEBRERO/10/Cadena%203.pdf" TargetMode="External"/><Relationship Id="rId2708" Type="http://schemas.openxmlformats.org/officeDocument/2006/relationships/hyperlink" Target="https://chrdivulgar.org/2026/FEBRERO/10/Cadena%203.pdf" TargetMode="External"/><Relationship Id="rId2915" Type="http://schemas.openxmlformats.org/officeDocument/2006/relationships/hyperlink" Target="https://chrdivulgar.org/2026/FEBRERO/12/El%20Tiempo%202.pdf" TargetMode="External"/><Relationship Id="rId1517" Type="http://schemas.openxmlformats.org/officeDocument/2006/relationships/hyperlink" Target="https://chrdivulgar.org/2026/ENERO/29/Enlace%20Television.pdf" TargetMode="External"/><Relationship Id="rId1724" Type="http://schemas.openxmlformats.org/officeDocument/2006/relationships/hyperlink" Target="https://www.chrmonitoreo.com/ECOPETROL/Enero_2026/27/RCN_4_6_AM.mp4" TargetMode="External"/><Relationship Id="rId16" Type="http://schemas.openxmlformats.org/officeDocument/2006/relationships/hyperlink" Target="https://chrdivulgar.org/2026/ENERO/01/La%20Guajira%20Hoy.pdf" TargetMode="External"/><Relationship Id="rId1931" Type="http://schemas.openxmlformats.org/officeDocument/2006/relationships/hyperlink" Target="https://chrdivulgar.org/2026/FEBRERO/03/democrata-ecopetrol-y-frontera-energy-garantizan-el-suministro-de-gas-natural-en-colombia-desde-julio.pdf" TargetMode="External"/><Relationship Id="rId3037" Type="http://schemas.openxmlformats.org/officeDocument/2006/relationships/hyperlink" Target="https://chrdivulgar.org/2026/FEBRERO/13/primicia-petro-colombia-importara-gas-venezolano-muchisimo-mas-barato.pdf" TargetMode="External"/><Relationship Id="rId2193" Type="http://schemas.openxmlformats.org/officeDocument/2006/relationships/hyperlink" Target="https://chrdivulgar.org/2026/FEBRERO/06/Republica-06-02-26-05.pdf" TargetMode="External"/><Relationship Id="rId2498" Type="http://schemas.openxmlformats.org/officeDocument/2006/relationships/hyperlink" Target="https://chrdivulgar.org/2026/FEBRERO/08/ad-hoc-news-de-boerse-newsecopetrol-s-adr-in-the-crosswinds-dividend-magnet-oil-volatility-.pdf" TargetMode="External"/><Relationship Id="rId165" Type="http://schemas.openxmlformats.org/officeDocument/2006/relationships/hyperlink" Target="https://www.chrmonitoreo.com/ECOPETROL/Enero_2026/06/CARACOL_1_6_AM.mp4" TargetMode="External"/><Relationship Id="rId372" Type="http://schemas.openxmlformats.org/officeDocument/2006/relationships/hyperlink" Target="https://www.chrdivulgar.org/2026/ENERO/16/dataifx-post-ricardo-roa-asegura-transparencia-en-eleccion-del-representante-de-trabajadores-en-junta-de-2026.pdf" TargetMode="External"/><Relationship Id="rId677" Type="http://schemas.openxmlformats.org/officeDocument/2006/relationships/hyperlink" Target="https://chrdivulgar.org/2026/ENERO/17/Tiempo-17-01-26-1.8.pdf" TargetMode="External"/><Relationship Id="rId2053" Type="http://schemas.openxmlformats.org/officeDocument/2006/relationships/hyperlink" Target="https://chrdivulgar.org/2026/FEBRERO/04/Semana.pdf" TargetMode="External"/><Relationship Id="rId2260" Type="http://schemas.openxmlformats.org/officeDocument/2006/relationships/hyperlink" Target="https://chrdivulgar.org/2026/FEBRERO/06/Forbes%20Colombia%201.pdf" TargetMode="External"/><Relationship Id="rId2358" Type="http://schemas.openxmlformats.org/officeDocument/2006/relationships/hyperlink" Target="https://www.chrmonitoreo.com/ECOPETROL/Febrero_2026/02/RCN_1_12_PM.mp4" TargetMode="External"/><Relationship Id="rId3104" Type="http://schemas.openxmlformats.org/officeDocument/2006/relationships/hyperlink" Target="https://chrdivulgar.org/2026/FEBRERO/13/ifmnoticias-conozca-las-razones-por-las-que-cabal-pidio-a-la-junta-de-ecopetrol-evaluar-la-continuidad-de-ricardo-roa.pdf" TargetMode="External"/><Relationship Id="rId232" Type="http://schemas.openxmlformats.org/officeDocument/2006/relationships/hyperlink" Target="https://www.facebook.com/LaNoticiaPutumayo/videos/comunidad-ind%C3%ADgena-manifiesta-que-el-derrame-de-crudo-generado-en-valle-del-guam/854954597166292/?mibextid=wwXIfr&amp;rdid=bztxCoHiQ1RvrRlB" TargetMode="External"/><Relationship Id="rId884" Type="http://schemas.openxmlformats.org/officeDocument/2006/relationships/hyperlink" Target="https://chrdivulgar.org/2026/ENERO/22/diarioestrategia-colombiana-ecopetrol-estudia-importar-gas-venezolano-estados-unidos-suaviza-sanciones.pdf" TargetMode="External"/><Relationship Id="rId2120" Type="http://schemas.openxmlformats.org/officeDocument/2006/relationships/hyperlink" Target="https://chrdivulgar.org/2026/FEBRERO/05/cambiocolombia-victoria-uwa-anulan-licencia-ambiental-de-proyecto-de-exploracion-de-ecopetrol-por-falta-de-consulta-.pdf" TargetMode="External"/><Relationship Id="rId2565" Type="http://schemas.openxmlformats.org/officeDocument/2006/relationships/hyperlink" Target="https://chrdivulgar.org/2026/FEBRERO/10/Pulzo.pdf" TargetMode="External"/><Relationship Id="rId2772" Type="http://schemas.openxmlformats.org/officeDocument/2006/relationships/hyperlink" Target="https://chrdivulgar.org/2026/FEBRERO/11/lasillavacia-audiencia-contra-roa-por-trafico-de-influencias-sera-el-11-de-marzo.pdf" TargetMode="External"/><Relationship Id="rId537" Type="http://schemas.openxmlformats.org/officeDocument/2006/relationships/hyperlink" Target="https://www.facebook.com/enlacetelevision/posts/barrancabermeja-la-operatividad-de-la-ut-italco-empresa-encargada-del-mantenimie/1304171938240871/" TargetMode="External"/><Relationship Id="rId744" Type="http://schemas.openxmlformats.org/officeDocument/2006/relationships/hyperlink" Target="https://www.chrdivulgar.org/2026/ENERO/20/elexpreso-hoy-contraloria-detecta-riesgos-fiscales-por-mas-de-86-000-millones-en-contratos-de-ecopetrol.pdf" TargetMode="External"/><Relationship Id="rId951" Type="http://schemas.openxmlformats.org/officeDocument/2006/relationships/hyperlink" Target="https://www.chrmonitoreo.com/ECOPETROL/Enero_2026/19/CV_1.mp4" TargetMode="External"/><Relationship Id="rId1167" Type="http://schemas.openxmlformats.org/officeDocument/2006/relationships/hyperlink" Target="https://web.facebook.com/story.php?story_fbid=874722685181285&amp;id=100079306847169&amp;rdid=0XVqeHUQZdp2t9Gx" TargetMode="External"/><Relationship Id="rId1374" Type="http://schemas.openxmlformats.org/officeDocument/2006/relationships/hyperlink" Target="https://chrdivulgar.org/2026/ENERO/28/corrillos-ecopetrol-y-frontera-energy-impulsan-transicion-energetica-con-nueva-granja-solar.pdf" TargetMode="External"/><Relationship Id="rId1581" Type="http://schemas.openxmlformats.org/officeDocument/2006/relationships/hyperlink" Target="https://chrdivulgar.org/2026/ENERO/30/elcolombiano-magistrada-paola-meneses-impedida-impuestos-emergencia-economica-ecopetrol.pdf" TargetMode="External"/><Relationship Id="rId1679" Type="http://schemas.openxmlformats.org/officeDocument/2006/relationships/hyperlink" Target="http://chrmonitoreo.org/ECOPETROL/2026/01/28/NOTA_01_CARACOL_AM_28-01-26_ECOP.mp3" TargetMode="External"/><Relationship Id="rId2218" Type="http://schemas.openxmlformats.org/officeDocument/2006/relationships/hyperlink" Target="https://chrdivulgar.org/2026/FEBRERO/06/Meridiano.pdf" TargetMode="External"/><Relationship Id="rId2425" Type="http://schemas.openxmlformats.org/officeDocument/2006/relationships/hyperlink" Target="https://www.facebook.com/share/v/1C3qdfbij9/" TargetMode="External"/><Relationship Id="rId2632" Type="http://schemas.openxmlformats.org/officeDocument/2006/relationships/hyperlink" Target="https://chrdivulgar.org/2026/FEBRERO/10/La%20Republica.pdf" TargetMode="External"/><Relationship Id="rId80" Type="http://schemas.openxmlformats.org/officeDocument/2006/relationships/hyperlink" Target="https://chrdivulgar.org/2026/ENERO/06/Caracol%20Radio.pdf" TargetMode="External"/><Relationship Id="rId604" Type="http://schemas.openxmlformats.org/officeDocument/2006/relationships/hyperlink" Target="https://www.facebook.com/reel/1420156396216228" TargetMode="External"/><Relationship Id="rId811" Type="http://schemas.openxmlformats.org/officeDocument/2006/relationships/hyperlink" Target="https://chrdivulgar.org/2026/ENERO/21/Infobae.pdf" TargetMode="External"/><Relationship Id="rId1027" Type="http://schemas.openxmlformats.org/officeDocument/2006/relationships/hyperlink" Target="https://www.facebook.com/share/p/17kTLwWc7B/" TargetMode="External"/><Relationship Id="rId1234" Type="http://schemas.openxmlformats.org/officeDocument/2006/relationships/hyperlink" Target="https://chrdivulgar.org/2026/ENERO/24/valoraanalitik-ecopetrol-confirma-que-la-dian-le-impuso-multa-por-53-billones.pdf" TargetMode="External"/><Relationship Id="rId1441" Type="http://schemas.openxmlformats.org/officeDocument/2006/relationships/hyperlink" Target="https://chrdivulgar.org/2026/ENERO/28/eltiempo-tgi-logra-acuerdo-con-hocol-filial-de-ecopetrol-para-instalar-su-planta-de-regasificacion-en-la-guajira.pdf" TargetMode="External"/><Relationship Id="rId1886" Type="http://schemas.openxmlformats.org/officeDocument/2006/relationships/hyperlink" Target="https://chrdivulgar.org/2026/FEBRERO/01/primeraedicioncol-ecopetrol-y-empresas-colombianas-podrian-retomar-operaciones-en-venezuela.pdf" TargetMode="External"/><Relationship Id="rId2937" Type="http://schemas.openxmlformats.org/officeDocument/2006/relationships/hyperlink" Target="https://chrdivulgar.org/2026/FEBRERO/12/Vive%20el%20Meta.pdf" TargetMode="External"/><Relationship Id="rId909" Type="http://schemas.openxmlformats.org/officeDocument/2006/relationships/hyperlink" Target="https://chrdivulgar.org/2026/ENERO/22/theglobeandmail-investing-markets-stocks-EC-pressreleases-37145914-ecopetrols-hydrocarbon-producing.pdf" TargetMode="External"/><Relationship Id="rId1301" Type="http://schemas.openxmlformats.org/officeDocument/2006/relationships/hyperlink" Target="https://chrdivulgar.org/2026/ENERO/27/Banca%20y%20Negocios.pdf" TargetMode="External"/><Relationship Id="rId1539" Type="http://schemas.openxmlformats.org/officeDocument/2006/relationships/hyperlink" Target="https://chrdivulgar.org/2026/ENERO/30/infobae-ecopetrol-y-tgi-acuerdan-avanzar-en-la-planta-regasificadora-de-la-guajira-para-importar-gas-natural.pdf" TargetMode="External"/><Relationship Id="rId1746" Type="http://schemas.openxmlformats.org/officeDocument/2006/relationships/hyperlink" Target="https://www.facebook.com/periodista2021" TargetMode="External"/><Relationship Id="rId1953" Type="http://schemas.openxmlformats.org/officeDocument/2006/relationships/hyperlink" Target="https://chrdivulgar.org/2026/FEBRERO/03/marketscreener-ecopetrol-s-a-firmado-acuerdo-para-el-servicio-de-regasificaci-n-que-estar-disponible-en-2026.pdf" TargetMode="External"/><Relationship Id="rId38" Type="http://schemas.openxmlformats.org/officeDocument/2006/relationships/hyperlink" Target="https://facebook.com/reel/1255351433323809/?s=single_unit" TargetMode="External"/><Relationship Id="rId1606" Type="http://schemas.openxmlformats.org/officeDocument/2006/relationships/hyperlink" Target="https://www.chrmonitoreo.com/ECOPETROL/Enero_2026/27/TELE_1.mp4" TargetMode="External"/><Relationship Id="rId1813" Type="http://schemas.openxmlformats.org/officeDocument/2006/relationships/hyperlink" Target="https://www.facebook.com/share/p/1BhouAUaTn/?mibextid=wwXIfr" TargetMode="External"/><Relationship Id="rId3059" Type="http://schemas.openxmlformats.org/officeDocument/2006/relationships/hyperlink" Target="https://chrdivulgar.org/2026/FEBRERO/13/kchcomunicacion-piden-salida-de-ricardo-roa-de-ecopetrol-por-procesos-judiciales.pdf" TargetMode="External"/><Relationship Id="rId187" Type="http://schemas.openxmlformats.org/officeDocument/2006/relationships/hyperlink" Target="https://www.facebook.com/61554167055813/posts/122251451768138901/?rdid=6CpyOhUmGpnJwI1O" TargetMode="External"/><Relationship Id="rId394" Type="http://schemas.openxmlformats.org/officeDocument/2006/relationships/hyperlink" Target="https://chrdivulgar.org/2026/ENERO/16/cambiocolombia-pelea-sindical-en-ecopetrol.pdf" TargetMode="External"/><Relationship Id="rId2075" Type="http://schemas.openxmlformats.org/officeDocument/2006/relationships/hyperlink" Target="https://chrdivulgar.org/2026/FEBRERO/04/Vanguardia.pdf" TargetMode="External"/><Relationship Id="rId2282" Type="http://schemas.openxmlformats.org/officeDocument/2006/relationships/hyperlink" Target="https://chrdivulgar.org/2026/FEBRERO/06/Portafolio%201.pdf" TargetMode="External"/><Relationship Id="rId254" Type="http://schemas.openxmlformats.org/officeDocument/2006/relationships/hyperlink" Target="https://www.comunicandonoticias.com/2026/01/06/en-cartagena-ecopetrol-genero-440-empleos-con-programas-de-fortalecimiento-empresarial/" TargetMode="External"/><Relationship Id="rId699" Type="http://schemas.openxmlformats.org/officeDocument/2006/relationships/hyperlink" Target="https://chrdivulgar.org/2026/ENERO/18/lafm-co-minminas-le-solicito-a-ecopetrol-y-a-indumil--monomeros.pdf" TargetMode="External"/><Relationship Id="rId1091" Type="http://schemas.openxmlformats.org/officeDocument/2006/relationships/hyperlink" Target="https://www.facebook.com/100078097907045/posts/888416573771598/?rdid=GodfrXldUxdTG4lf" TargetMode="External"/><Relationship Id="rId2587" Type="http://schemas.openxmlformats.org/officeDocument/2006/relationships/hyperlink" Target="https://chrdivulgar.org/2026/FEBRERO/10/ADN.pdf" TargetMode="External"/><Relationship Id="rId2794" Type="http://schemas.openxmlformats.org/officeDocument/2006/relationships/hyperlink" Target="https://chrdivulgar.org/2026/FEBRERO/11/valoraanalitik-regasificadora-pacifico-logra-financiacion-us130-millones-fdn-btg-pactual.pdf" TargetMode="External"/><Relationship Id="rId114" Type="http://schemas.openxmlformats.org/officeDocument/2006/relationships/hyperlink" Target="https://chrdivulgar.org/2026/ENERO/08/Tiempo-08-01-26-1.10.pdf" TargetMode="External"/><Relationship Id="rId461" Type="http://schemas.openxmlformats.org/officeDocument/2006/relationships/hyperlink" Target="https://www.facebook.com/enlacetelevision/photos/barrancabermeja-la-operatividad-de-la-ut-italco-empresa-encargada-del-mantenimie/1304169301574468/" TargetMode="External"/><Relationship Id="rId559" Type="http://schemas.openxmlformats.org/officeDocument/2006/relationships/hyperlink" Target="https://prensalibrecasanare.com/industriapetrolera/56251-productores-artesanales-de-lbcteos-de-la-vereda-manoguna-de-aguazul-recibieron-equipamiento-de-ecopetrol.html" TargetMode="External"/><Relationship Id="rId766" Type="http://schemas.openxmlformats.org/officeDocument/2006/relationships/hyperlink" Target="https://www.chrdivulgar.org/2026/ENERO/20/caracol-mas-de-17-mil-cartageneros-fueron-beneficiados-con-las-inversiones-sociales-de-ecopetrol-en-el-2025.pdf" TargetMode="External"/><Relationship Id="rId1189" Type="http://schemas.openxmlformats.org/officeDocument/2006/relationships/hyperlink" Target="https://www.facebook.com/story.php?story_fbid=875592515094302&amp;id=100079306847169&amp;rdid=WsIkuwgsAtwIEj2S" TargetMode="External"/><Relationship Id="rId1396" Type="http://schemas.openxmlformats.org/officeDocument/2006/relationships/hyperlink" Target="https://chrdivulgar.org/2026/ENERO/28/caracol-ecopetrol-realizo-mas-de-11000-diagnosticos-preventivos-de-salud-en-comunidades-de-cartagena.pdf" TargetMode="External"/><Relationship Id="rId2142" Type="http://schemas.openxmlformats.org/officeDocument/2006/relationships/hyperlink" Target="https://chrdivulgar.org/2026/FEBRERO/05/bancaynegocios-petro-ofrece-a-trump-ayuda-de-ecopetrol-en-la-recuperacion-economica-de-venezuela.pdf" TargetMode="External"/><Relationship Id="rId2447" Type="http://schemas.openxmlformats.org/officeDocument/2006/relationships/hyperlink" Target="https://www.facebook.com/share/1ebpeZNgMR/?mibextid=wwXIfr" TargetMode="External"/><Relationship Id="rId321" Type="http://schemas.openxmlformats.org/officeDocument/2006/relationships/hyperlink" Target="https://chrdivulgar.org/2026/ENERO/15/Prensa%20Libre.pdf" TargetMode="External"/><Relationship Id="rId419" Type="http://schemas.openxmlformats.org/officeDocument/2006/relationships/hyperlink" Target="http://chrmonitoreo.org/ECOPETROL/2026/01/14/NOTA_01_CARACOL_AM_14-01-25_ECOP.mp3" TargetMode="External"/><Relationship Id="rId626" Type="http://schemas.openxmlformats.org/officeDocument/2006/relationships/hyperlink" Target="https://chrdivulgar.org/2026/ENERO/17/Infobae.pdf" TargetMode="External"/><Relationship Id="rId973" Type="http://schemas.openxmlformats.org/officeDocument/2006/relationships/hyperlink" Target="http://chrmonitoreo.org/ECOPETROL/2026/01/20/NOTA_02_EMISORA_ATLANTICO_AM_20-01-26_ECOP.mp3" TargetMode="External"/><Relationship Id="rId1049" Type="http://schemas.openxmlformats.org/officeDocument/2006/relationships/hyperlink" Target="https://www.facebook.com/share/r/1KqZ9P2RaM/" TargetMode="External"/><Relationship Id="rId1256" Type="http://schemas.openxmlformats.org/officeDocument/2006/relationships/hyperlink" Target="https://chrdivulgar.org/2026/ENERO/25/semana-a-petro-no-le-gusta-lo-que-hace-ecopetrol-.pdf" TargetMode="External"/><Relationship Id="rId2002" Type="http://schemas.openxmlformats.org/officeDocument/2006/relationships/hyperlink" Target="https://chrdivulgar.org/2026/FEBRERO/03/elpais-ecopetrol-y-frontera-energy-anuncian-acuerdo-para-garantizar-gas-importado-desde-2026.pdf" TargetMode="External"/><Relationship Id="rId2307" Type="http://schemas.openxmlformats.org/officeDocument/2006/relationships/hyperlink" Target="http://chrmonitoreo.org/ECOPETROL/2026/02/04/NOTA_03_CARACOL_BUCARAMANGA_AM_04-02-26_ECOP.mp3" TargetMode="External"/><Relationship Id="rId2654" Type="http://schemas.openxmlformats.org/officeDocument/2006/relationships/hyperlink" Target="https://chrdivulgar.org/2026/FEBRERO/10/Semana%201.pdf" TargetMode="External"/><Relationship Id="rId2861" Type="http://schemas.openxmlformats.org/officeDocument/2006/relationships/hyperlink" Target="https://chrdivulgar.org/2026/FEBRERO/11/elfrente-santander-entre-las-regiones-con-mayor-generacion-de-empleo-por-parte-de-ecopetrol.pdf" TargetMode="External"/><Relationship Id="rId2959" Type="http://schemas.openxmlformats.org/officeDocument/2006/relationships/hyperlink" Target="https://chrdivulgar.org/2026/FEBRERO/12/Blu%20Radio%201.pdf" TargetMode="External"/><Relationship Id="rId833" Type="http://schemas.openxmlformats.org/officeDocument/2006/relationships/hyperlink" Target="https://chrdivulgar.org/2026/ENERO/21/tipranks-ecopetrol-minority-shareholders-reaffirm-board-nominee-on-government.pdf" TargetMode="External"/><Relationship Id="rId1116" Type="http://schemas.openxmlformats.org/officeDocument/2006/relationships/hyperlink" Target="https://www.facebook.com/100053621643078/videos/854063450943713" TargetMode="External"/><Relationship Id="rId1463" Type="http://schemas.openxmlformats.org/officeDocument/2006/relationships/hyperlink" Target="https://chrdivulgar.org/2026/ENERO/29/El%20Universal.pdf" TargetMode="External"/><Relationship Id="rId1670" Type="http://schemas.openxmlformats.org/officeDocument/2006/relationships/hyperlink" Target="http://chrmonitoreo.org/ECOPETROL/2026/01/27/NOTA_18_EMISORA_ATLANTICO_AM_27-01-26_ECOP.mp3" TargetMode="External"/><Relationship Id="rId1768" Type="http://schemas.openxmlformats.org/officeDocument/2006/relationships/hyperlink" Target="https://www.facebook.com/share/p/16nEQdZxXN/" TargetMode="External"/><Relationship Id="rId2514" Type="http://schemas.openxmlformats.org/officeDocument/2006/relationships/hyperlink" Target="https://chrdivulgar.org/2026/FEBRERO/08/Tiempo-08-02-26-1.5.pdf" TargetMode="External"/><Relationship Id="rId2721" Type="http://schemas.openxmlformats.org/officeDocument/2006/relationships/hyperlink" Target="https://chrdivulgar.org/2026/FEBRERO/10/Europa%20Press.pdf" TargetMode="External"/><Relationship Id="rId2819" Type="http://schemas.openxmlformats.org/officeDocument/2006/relationships/hyperlink" Target="https://chrdivulgar.org/2026/FEBRERO/11/elpais-fiscalia-confirma-imputacion-de-cargos-a-ricardo-roa-por-trafico-de-influencias-y-violacion-de-topes-en-campana-presidencial.pdf" TargetMode="External"/><Relationship Id="rId900" Type="http://schemas.openxmlformats.org/officeDocument/2006/relationships/hyperlink" Target="https://chrdivulgar.org/2026/ENERO/22/nacioncolombia-ecopetrol-e-invemar-firman-acuerdo-para-la-proteccion-del-ecosistema-del-caribe.pdf" TargetMode="External"/><Relationship Id="rId1323" Type="http://schemas.openxmlformats.org/officeDocument/2006/relationships/hyperlink" Target="https://chrdivulgar.org/2026/ENERO/27/La%20Hora.pdf" TargetMode="External"/><Relationship Id="rId1530" Type="http://schemas.openxmlformats.org/officeDocument/2006/relationships/hyperlink" Target="https://chrdivulgar.org/2026/ENERO/30/elheraldo-ecopetrol-evalua-nuevas-rutas-de-exportacion-tras-el-incremento-de-la-tarifa-hacia-ecuador.pdf" TargetMode="External"/><Relationship Id="rId1628" Type="http://schemas.openxmlformats.org/officeDocument/2006/relationships/hyperlink" Target="http://chrmonitoreo.org/ECOPETROL/2026/01/26/NOTA_08_CARACOL_MD_26-01-26_ECOP.mp3" TargetMode="External"/><Relationship Id="rId1975" Type="http://schemas.openxmlformats.org/officeDocument/2006/relationships/hyperlink" Target="https://chrdivulgar.org/2026/FEBRERO/02/valoraanalitik-bolsa-de-colombia-comenzo-2026-con-valorizacion.pdf" TargetMode="External"/><Relationship Id="rId1835" Type="http://schemas.openxmlformats.org/officeDocument/2006/relationships/hyperlink" Target="https://www.noticierocdn.com/el-meta-salta-al-top-5-nacional-de-produccion-de-cacao-gracias-a-alianza-de-ecopetrol-canada-y-socodevi/" TargetMode="External"/><Relationship Id="rId3050" Type="http://schemas.openxmlformats.org/officeDocument/2006/relationships/hyperlink" Target="https://chrdivulgar.org/2026/FEBRERO/13/diariolalibertad-procuraduria-pues-cuestiona-a-la-fiscalia-por-archivo-de-investigacion-contra-presidente-de-ecopetrol.pdf" TargetMode="External"/><Relationship Id="rId1902" Type="http://schemas.openxmlformats.org/officeDocument/2006/relationships/hyperlink" Target="https://chrdivulgar.org/2026/FEBRERO/01/portafolio-decomisan-en-ecuador-1-038-tacos-de-dinamita-que-pertenecerian-a-disidencia-del-eln.pdf" TargetMode="External"/><Relationship Id="rId2097" Type="http://schemas.openxmlformats.org/officeDocument/2006/relationships/hyperlink" Target="https://chrdivulgar.org/2026/FEBRERO/05/elnuevosiglo-participacion-de-colombia-en-reactivacion-petrolera-de-venezuela-una-utopia.pdf" TargetMode="External"/><Relationship Id="rId276" Type="http://schemas.openxmlformats.org/officeDocument/2006/relationships/hyperlink" Target="https://chrdivulgar.org/2026/ENERO/11/elespectador-economia-gobierno-petro-analiza-importar-gas-de-venezuela-en-el-nuevo-escenario-politico-pero-hay-retos.pdf" TargetMode="External"/><Relationship Id="rId483" Type="http://schemas.openxmlformats.org/officeDocument/2006/relationships/hyperlink" Target="https://radionoticiascasanare.com/inicio/ecopetrol-fortalece-la-produccion-lactea-en-la-vereda-manoguia-de-aguazul/" TargetMode="External"/><Relationship Id="rId690" Type="http://schemas.openxmlformats.org/officeDocument/2006/relationships/hyperlink" Target="https://chrdivulgar.org/2026/ENERO/17/Tiempo-17-01-26-1.3.pdf" TargetMode="External"/><Relationship Id="rId2164" Type="http://schemas.openxmlformats.org/officeDocument/2006/relationships/hyperlink" Target="https://chrdivulgar.org/2026/FEBRERO/05/periodicodelmeta-petro-plantea-a-ecopetrol-como-motor-de-reactivacion-economica-entre-colombia-y-venezuela.pdf" TargetMode="External"/><Relationship Id="rId2371" Type="http://schemas.openxmlformats.org/officeDocument/2006/relationships/hyperlink" Target="https://www.chrmonitoreo.com/ECOPETROL/Febrero_2026/01/CARACOL_1_7_PM.mp4" TargetMode="External"/><Relationship Id="rId3008" Type="http://schemas.openxmlformats.org/officeDocument/2006/relationships/hyperlink" Target="https://chrdivulgar.org/2026/FEBRERO/12/Bloomberg%20Linea%201.pdf" TargetMode="External"/><Relationship Id="rId136" Type="http://schemas.openxmlformats.org/officeDocument/2006/relationships/hyperlink" Target="https://chrdivulgar.org/2026/ENERO/09/diariolalibertad-sitio-2026-01-08-a-proposito-del-incremento-del-precio-del-diesel-2026.pdf" TargetMode="External"/><Relationship Id="rId343" Type="http://schemas.openxmlformats.org/officeDocument/2006/relationships/hyperlink" Target="https://www.chrdivulgar.org/2026/ENERO/14/nacionpaisa-trabajadores-de-ecopetrol-piden-frenar-eleccion-interna-tras-denuncias-por-cambios-abruptos-en-el-proceso.pdf" TargetMode="External"/><Relationship Id="rId550" Type="http://schemas.openxmlformats.org/officeDocument/2006/relationships/hyperlink" Target="https://www.facebook.com/100064152725468/posts/1298219635659782/?rdid=D3nFaJHGe5si5gXs" TargetMode="External"/><Relationship Id="rId788" Type="http://schemas.openxmlformats.org/officeDocument/2006/relationships/hyperlink" Target="https://www.chrdivulgar.org/2026/ENERO/20/vanguardia-ecopetrol-bajo-la-lupa-86054-millones-en-riesgo-por-fallas-contractuales-segun-la-contraloria.pdf" TargetMode="External"/><Relationship Id="rId995" Type="http://schemas.openxmlformats.org/officeDocument/2006/relationships/hyperlink" Target="http://chrmonitoreo.org/ECOPETROL/2026/01/21/NOTA_02_JAVERIANA_ESTEREO_AM_21-01-26_ECOP.mp3" TargetMode="External"/><Relationship Id="rId1180" Type="http://schemas.openxmlformats.org/officeDocument/2006/relationships/hyperlink" Target="https://web.facebook.com/permalink.php?story_fbid=pfbid0Y6sZYBQCyVPEZqmKFxFYK2YKgEKAEjbpS6WR9s52K7MEkxFdhWybMsy3ZqpTwCF7l&amp;id=100064300945222&amp;rdid=THMdzVEk5mhA96rQ" TargetMode="External"/><Relationship Id="rId2024" Type="http://schemas.openxmlformats.org/officeDocument/2006/relationships/hyperlink" Target="https://chrdivulgar.org/2026/FEBRERO/03/radionacional-colombia-refuerza-su-energia-acuerdo-clave-para-importar-gas.pdf" TargetMode="External"/><Relationship Id="rId2231" Type="http://schemas.openxmlformats.org/officeDocument/2006/relationships/hyperlink" Target="https://chrdivulgar.org/2026/FEBRERO/06/El%20Espectador%201.pdf" TargetMode="External"/><Relationship Id="rId2469" Type="http://schemas.openxmlformats.org/officeDocument/2006/relationships/hyperlink" Target="https://chrdivulgar.org/2026/FEBRERO/07/las2orillas-covenas-la-alternativa-de-ricardo-roa-para-hacerle-el-quite-a-los-duros-aranceles-de-noboa-al-transporte-de-petroleo.pdf" TargetMode="External"/><Relationship Id="rId2676" Type="http://schemas.openxmlformats.org/officeDocument/2006/relationships/hyperlink" Target="https://chrdivulgar.org/2026/FEBRERO/10/El%20Pais.pdf" TargetMode="External"/><Relationship Id="rId2883" Type="http://schemas.openxmlformats.org/officeDocument/2006/relationships/hyperlink" Target="https://chrdivulgar.org/2026/FEBRERO/12/Banca%20y%20Negocios.pdf" TargetMode="External"/><Relationship Id="rId203" Type="http://schemas.openxmlformats.org/officeDocument/2006/relationships/hyperlink" Target="https://www.facebook.com/share/v/1CFaJyjx5T/" TargetMode="External"/><Relationship Id="rId648" Type="http://schemas.openxmlformats.org/officeDocument/2006/relationships/hyperlink" Target="https://chrdivulgar.org/2026/ENERO/17/El%20Norte.pdf" TargetMode="External"/><Relationship Id="rId855" Type="http://schemas.openxmlformats.org/officeDocument/2006/relationships/hyperlink" Target="https://chrdivulgar.org/2026/ENERO/21/Alberto%20News.pdf" TargetMode="External"/><Relationship Id="rId1040" Type="http://schemas.openxmlformats.org/officeDocument/2006/relationships/hyperlink" Target="https://www.facebook.com/share/v/1BxXvkx7rM/?mibextid=wwXIfr" TargetMode="External"/><Relationship Id="rId1278" Type="http://schemas.openxmlformats.org/officeDocument/2006/relationships/hyperlink" Target="https://chrdivulgar.org/2026/ENERO/26/rcnradio-uso-se-opone-al-cobro-de-iva-a-ecopetrol-disputa-con-la-dian.pdf" TargetMode="External"/><Relationship Id="rId1485" Type="http://schemas.openxmlformats.org/officeDocument/2006/relationships/hyperlink" Target="https://chrdivulgar.org/2026/ENERO/29/Valora%20Analitik.pdf" TargetMode="External"/><Relationship Id="rId1692" Type="http://schemas.openxmlformats.org/officeDocument/2006/relationships/hyperlink" Target="http://chrmonitoreo.org/ECOPETROL/2026/01/28/NOTA_08_CARACOL_AM_28-01-26_ECOP.mp3" TargetMode="External"/><Relationship Id="rId2329" Type="http://schemas.openxmlformats.org/officeDocument/2006/relationships/hyperlink" Target="http://chrmonitoreo.org/ECOPETROL/2026/02/05/NOTA_05_LA_FM_AM_05-02-26_ECOP.mp3" TargetMode="External"/><Relationship Id="rId2536" Type="http://schemas.openxmlformats.org/officeDocument/2006/relationships/hyperlink" Target="https://chrdivulgar.org/2026/FEBRERO/10/El%20Frente.pdf" TargetMode="External"/><Relationship Id="rId2743" Type="http://schemas.openxmlformats.org/officeDocument/2006/relationships/hyperlink" Target="https://chrdivulgar.org/2026/FEBRERO/11/elespectador-defensa-de-ricardo-roa-senala-que-no-es-necesaria-su-renuncia-de-ecopetrol-tras-imputacion.pdf" TargetMode="External"/><Relationship Id="rId410" Type="http://schemas.openxmlformats.org/officeDocument/2006/relationships/hyperlink" Target="https://www.chrdivulgar.org/2026/ENERO/16/melodiaenlinea-ecopetrol-invierte-mas-de-70-mil-millones-en-2025-para-transformar-el-magdalena-medio-y-el-nororiente-colombiano.pdf" TargetMode="External"/><Relationship Id="rId508" Type="http://schemas.openxmlformats.org/officeDocument/2006/relationships/hyperlink" Target="https://www.facebook.com/NoticiasPutumayoOficial/posts/pfbid02jqFBikpmDDkCHm6AVmiG3mrpbCLcBqWzYy2sPHVtMfffWprejZbvVJdPiCMfKq4ml?rdid=fIFmbpz8PmZakdwM" TargetMode="External"/><Relationship Id="rId715" Type="http://schemas.openxmlformats.org/officeDocument/2006/relationships/hyperlink" Target="https://chrdivulgar.org/2026/ENERO/19/portafolio-detectan-irregularidades-en-dos-contratos-de-ecopetrol-con-riesgos-fiscales-que-superarian-los-86-054-millones.pdf" TargetMode="External"/><Relationship Id="rId922" Type="http://schemas.openxmlformats.org/officeDocument/2006/relationships/hyperlink" Target="https://chrdivulgar.org/2026/ENERO/23/Neiva%20Estereo.pdf" TargetMode="External"/><Relationship Id="rId1138" Type="http://schemas.openxmlformats.org/officeDocument/2006/relationships/hyperlink" Target="https://www.corrillos.com.co/?s=ecopetrol" TargetMode="External"/><Relationship Id="rId1345" Type="http://schemas.openxmlformats.org/officeDocument/2006/relationships/hyperlink" Target="https://chrdivulgar.org/2026/ENERO/27/La%20Nacion.pdf" TargetMode="External"/><Relationship Id="rId1552" Type="http://schemas.openxmlformats.org/officeDocument/2006/relationships/hyperlink" Target="https://chrdivulgar.org/2026/ENERO/30/elcolombiano-magistrada-paola-meneses-impedida-impuestos-emergencia-economica-ecopetrol.pdf" TargetMode="External"/><Relationship Id="rId1997" Type="http://schemas.openxmlformats.org/officeDocument/2006/relationships/hyperlink" Target="https://chrdivulgar.org/2026/FEBRERO/03/elcolombiano-ecopetrol-frontera-energy-acuerdo-regasificacion-gas.pdf" TargetMode="External"/><Relationship Id="rId2603" Type="http://schemas.openxmlformats.org/officeDocument/2006/relationships/hyperlink" Target="https://chrdivulgar.org/2026/FEBRERO/10/NTN%2024.pdf" TargetMode="External"/><Relationship Id="rId2950" Type="http://schemas.openxmlformats.org/officeDocument/2006/relationships/hyperlink" Target="https://chrdivulgar.org/2026/FEBRERO/12/La%20Republica.pdf" TargetMode="External"/><Relationship Id="rId1205" Type="http://schemas.openxmlformats.org/officeDocument/2006/relationships/hyperlink" Target="https://huila7dias.com/ecopetrol-invirtio-mas-de-20-mil-millones-en-la-transformacion-social-del-huila-en-2025/" TargetMode="External"/><Relationship Id="rId1857" Type="http://schemas.openxmlformats.org/officeDocument/2006/relationships/hyperlink" Target="https://chrdivulgar.org/2026/ENERO/31/KCH.pdf" TargetMode="External"/><Relationship Id="rId2810" Type="http://schemas.openxmlformats.org/officeDocument/2006/relationships/hyperlink" Target="https://chrdivulgar.org/2026/FEBRERO/11/elcolombiano-negocios-imputacion-ricardo-roa-impacto-accion-ecopetrol.pdf" TargetMode="External"/><Relationship Id="rId2908" Type="http://schemas.openxmlformats.org/officeDocument/2006/relationships/hyperlink" Target="https://chrdivulgar.org/2026/FEBRERO/12/Caracol%20Radio.pdf" TargetMode="External"/><Relationship Id="rId51" Type="http://schemas.openxmlformats.org/officeDocument/2006/relationships/hyperlink" Target="https://www.chrdivulgar.org/2026/ENERO/03/nacioncolombia-ecopetrol-importara-gas-natural-covenas.pdf" TargetMode="External"/><Relationship Id="rId1412" Type="http://schemas.openxmlformats.org/officeDocument/2006/relationships/hyperlink" Target="https://chrdivulgar.org/2026/ENERO/28/90minutos-ecuador-aumenta-900-la-tarifa-de-transporte-de-petroleo-colombiano-en-medio-de-tension-comercial.pdf" TargetMode="External"/><Relationship Id="rId1717" Type="http://schemas.openxmlformats.org/officeDocument/2006/relationships/hyperlink" Target="https://www.chrmonitoreo.com/ECOPETROL/Enero_2026/27/CV_1.mp4" TargetMode="External"/><Relationship Id="rId1924" Type="http://schemas.openxmlformats.org/officeDocument/2006/relationships/hyperlink" Target="https://chrdivulgar.org/2026/FEBRERO/03/360radio-las-claves-del-nuevo-acuerdo-firmado-entre-ecopetrol-y-frontera-energy-para-importacion-de-gas-a-colombia.pdf" TargetMode="External"/><Relationship Id="rId3072" Type="http://schemas.openxmlformats.org/officeDocument/2006/relationships/hyperlink" Target="https://chrdivulgar.org/2026/FEBRERO/13/dataifx-ecopetrol-e-isa-ponen-en-operacion-nuevas-lineas-electricas-en-la-refineria-de-barrancabermeja.pdf" TargetMode="External"/><Relationship Id="rId298" Type="http://schemas.openxmlformats.org/officeDocument/2006/relationships/hyperlink" Target="https://chrdivulgar.org/2026/ENERO/14/Republica-14-01-26-04.pdf" TargetMode="External"/><Relationship Id="rId158" Type="http://schemas.openxmlformats.org/officeDocument/2006/relationships/hyperlink" Target="https://www.chrmonitoreo.com/ECOPETROL/Enero_2026/07/CARACOL_1_7_PM.mp4" TargetMode="External"/><Relationship Id="rId2186" Type="http://schemas.openxmlformats.org/officeDocument/2006/relationships/hyperlink" Target="https://chrdivulgar.org/2026/FEBRERO/05/noticierocdn-ecopetrol-y-alcaldia-de-acacias-mejoran-mas-de-11-kilometros-de-vias-rurales-para-siete-veredas.pdf" TargetMode="External"/><Relationship Id="rId2393" Type="http://schemas.openxmlformats.org/officeDocument/2006/relationships/hyperlink" Target="https://www.facebook.com/share/p/168bd8YEJF/" TargetMode="External"/><Relationship Id="rId2698" Type="http://schemas.openxmlformats.org/officeDocument/2006/relationships/hyperlink" Target="https://chrdivulgar.org/2026/FEBRERO/10/Notimerica.pdf" TargetMode="External"/><Relationship Id="rId365" Type="http://schemas.openxmlformats.org/officeDocument/2006/relationships/hyperlink" Target="https://chrdivulgar.org/2026/ENERO/15/Zona%20Cero.pdf" TargetMode="External"/><Relationship Id="rId572" Type="http://schemas.openxmlformats.org/officeDocument/2006/relationships/hyperlink" Target="https://www.facebook.com/photo/?fbid=1470758978389883&amp;set=pb.100063673841641.-2207520000" TargetMode="External"/><Relationship Id="rId2046" Type="http://schemas.openxmlformats.org/officeDocument/2006/relationships/hyperlink" Target="https://chrdivulgar.org/2026/FEBRERO/04/Investing.pdf" TargetMode="External"/><Relationship Id="rId2253" Type="http://schemas.openxmlformats.org/officeDocument/2006/relationships/hyperlink" Target="https://chrdivulgar.org/2026/FEBRERO/06/IFM%20Noticias.pdf" TargetMode="External"/><Relationship Id="rId2460" Type="http://schemas.openxmlformats.org/officeDocument/2006/relationships/hyperlink" Target="https://chrdivulgar.org/2026/FEBRERO/07/eltiempo-indagan-nexo-de-ejecutivas-de-ecopetrol-con-juan-mancera-expolicia-ligado-a-compra-de-lujoso-apartamento-de-ricardo-roa.pdf" TargetMode="External"/><Relationship Id="rId225" Type="http://schemas.openxmlformats.org/officeDocument/2006/relationships/hyperlink" Target="https://www.facebook.com/story.php?story_fbid=1464175118403935&amp;id=100044343823454&amp;rdid=tIr64diWEE9RCjEp" TargetMode="External"/><Relationship Id="rId432" Type="http://schemas.openxmlformats.org/officeDocument/2006/relationships/hyperlink" Target="http://chrmonitoreo.org/ECOPETROL/2026/01/14/NOTA_08_VOZ_POPULI_TARDE_14-01-25_ECOP.mp3" TargetMode="External"/><Relationship Id="rId877" Type="http://schemas.openxmlformats.org/officeDocument/2006/relationships/hyperlink" Target="https://chrdivulgar.org/2026/ENERO/22/portafolio-ecopetrol-e-invemar-firmaron-nuevo-acuerdo-para-estudiar-y-proteger-ecosistemas-del-caribe-colombiano.pdf" TargetMode="External"/><Relationship Id="rId1062" Type="http://schemas.openxmlformats.org/officeDocument/2006/relationships/hyperlink" Target="https://web.facebook.com/story.php?story_fbid=830370470027090&amp;id=100091624322035&amp;rdid=ErxMpVlNzHQQtW5R" TargetMode="External"/><Relationship Id="rId2113" Type="http://schemas.openxmlformats.org/officeDocument/2006/relationships/hyperlink" Target="https://chrdivulgar.org/2026/FEBRERO/05/valoraanalitik-ecopetrol-confirma-que-busca-negociar-con-venezuela-pero-no-sera-pronto.pdf" TargetMode="External"/><Relationship Id="rId2320" Type="http://schemas.openxmlformats.org/officeDocument/2006/relationships/hyperlink" Target="http://chrmonitoreo.org/ECOPETROL/2026/02/04/NOTA_09_LA_LUCIERNAGA_04-02-26.mp3" TargetMode="External"/><Relationship Id="rId2558" Type="http://schemas.openxmlformats.org/officeDocument/2006/relationships/hyperlink" Target="https://chrdivulgar.org/2026/FEBRERO/10/Blu%20Radio.pdf" TargetMode="External"/><Relationship Id="rId2765" Type="http://schemas.openxmlformats.org/officeDocument/2006/relationships/hyperlink" Target="https://chrdivulgar.org/2026/FEBRERO/11/kchcomunicacion-oxigeno-exige-la-salida-de-ricardo-roa-de-la-presidencia-de-ecopetrol.pdf" TargetMode="External"/><Relationship Id="rId2972" Type="http://schemas.openxmlformats.org/officeDocument/2006/relationships/hyperlink" Target="https://chrdivulgar.org/2026/FEBRERO/12/Cambio.pdf" TargetMode="External"/><Relationship Id="rId737" Type="http://schemas.openxmlformats.org/officeDocument/2006/relationships/hyperlink" Target="https://chrdivulgar.org/2026/ENERO/20/Espectador-20-01-26-02.pdf" TargetMode="External"/><Relationship Id="rId944" Type="http://schemas.openxmlformats.org/officeDocument/2006/relationships/hyperlink" Target="https://chrdivulgar.org/2026/ENERO/23/Semana.pdf" TargetMode="External"/><Relationship Id="rId1367" Type="http://schemas.openxmlformats.org/officeDocument/2006/relationships/hyperlink" Target="https://chrdivulgar.org/2026/ENERO/28/infobae-camilo-romero-arremetio-contra-el-presidente-de-ecuador-por-aumentar-el-900-al-transporte-de-crudo-ni-trump-se-atrevio-a-tanto.pdf" TargetMode="External"/><Relationship Id="rId1574" Type="http://schemas.openxmlformats.org/officeDocument/2006/relationships/hyperlink" Target="https://chrdivulgar.org/2026/ENERO/30/portafolio-contemplan-la-posibilidad-de-vender-el-permian-la-gallina-de-los-huevos-de-oro-de-ecopetrol.pdf" TargetMode="External"/><Relationship Id="rId1781" Type="http://schemas.openxmlformats.org/officeDocument/2006/relationships/hyperlink" Target="https://www.facebook.com/groups/105457533137089/permalink/2712549925761157/?rdid=WS8Bjg5cFmkvhSwm&amp;share_url=https%3A%2F%2Fwww.facebook.com%2Fshare%2Fp%2F1NHTtr2fBN%2F" TargetMode="External"/><Relationship Id="rId2418" Type="http://schemas.openxmlformats.org/officeDocument/2006/relationships/hyperlink" Target="https://web.facebook.com/share/p/1A652jGxty/?mibextid=wwXIfr" TargetMode="External"/><Relationship Id="rId2625" Type="http://schemas.openxmlformats.org/officeDocument/2006/relationships/hyperlink" Target="https://chrdivulgar.org/2026/FEBRERO/10/Diario%20del%20Huila.pdf" TargetMode="External"/><Relationship Id="rId2832" Type="http://schemas.openxmlformats.org/officeDocument/2006/relationships/hyperlink" Target="https://chrdivulgar.org/2026/FEBRERO/11/infobae-partido-oxigeno-exige-la-salida-de-ricardo-roa-barragan-de-la-presidencia-de-ecopetrol-tras-reciente-decision-de-la-fiscalia.pdf" TargetMode="External"/><Relationship Id="rId73" Type="http://schemas.openxmlformats.org/officeDocument/2006/relationships/hyperlink" Target="https://chrdivulgar.org/2026/ENERO/05/eldiario-por-que-los-tecnicos-nunca-cuestionan-los-altos-salarios-del-estado.pdf" TargetMode="External"/><Relationship Id="rId804" Type="http://schemas.openxmlformats.org/officeDocument/2006/relationships/hyperlink" Target="https://chrdivulgar.org/2026/ENERO/21/Noticias%20RCN.pdf" TargetMode="External"/><Relationship Id="rId1227" Type="http://schemas.openxmlformats.org/officeDocument/2006/relationships/hyperlink" Target="https://www.facebook.com/share/v/14TYwiXoEc8/" TargetMode="External"/><Relationship Id="rId1434" Type="http://schemas.openxmlformats.org/officeDocument/2006/relationships/hyperlink" Target="https://chrdivulgar.org/2026/ENERO/28/estrelladigital-ecopetrol-frontera-granja-solar-meta.pdf" TargetMode="External"/><Relationship Id="rId1641" Type="http://schemas.openxmlformats.org/officeDocument/2006/relationships/hyperlink" Target="http://chrmonitoreo.org/ECOPETROL/2026/01/27/NOTA_03_BLU_RADIO_AM_27-01-26_ECOP.mp3" TargetMode="External"/><Relationship Id="rId1879" Type="http://schemas.openxmlformats.org/officeDocument/2006/relationships/hyperlink" Target="https://chrdivulgar.org/2026/ENERO/31/Valora%20Analitik.pdf" TargetMode="External"/><Relationship Id="rId3094" Type="http://schemas.openxmlformats.org/officeDocument/2006/relationships/hyperlink" Target="https://chrdivulgar.org/2026/FEBRERO/13/miputumayo-ecopetrol-y-parex-entregan-kits-escolares-para-estudiantes-y-docentes-en-putumayo-e-ipiales-narino.pdf" TargetMode="External"/><Relationship Id="rId1501" Type="http://schemas.openxmlformats.org/officeDocument/2006/relationships/hyperlink" Target="https://chrdivulgar.org/2026/ENERO/29/Valora%20Analitik%201.pdf" TargetMode="External"/><Relationship Id="rId1739" Type="http://schemas.openxmlformats.org/officeDocument/2006/relationships/hyperlink" Target="https://www.instagram.com/p/DT_d9_liT45/?igsh=MWF0bWw5dHloaGd6dA%3D%3D" TargetMode="External"/><Relationship Id="rId1946" Type="http://schemas.openxmlformats.org/officeDocument/2006/relationships/hyperlink" Target="https://chrdivulgar.org/2026/FEBRERO/03/ifmnoticias-ecopetrol-y-frontera-energy-acordaron-servicio-de-regasificacion-para-el-suministro-de-gas-des.pdf" TargetMode="External"/><Relationship Id="rId1806" Type="http://schemas.openxmlformats.org/officeDocument/2006/relationships/hyperlink" Target="https://www.facebook.com/share/v/17n6mrKt6U/?mibextid=wwXIfr" TargetMode="External"/><Relationship Id="rId387" Type="http://schemas.openxmlformats.org/officeDocument/2006/relationships/hyperlink" Target="https://www.chrdivulgar.org/2026/ENERO/16/melodiaenlinea-ecopetrol-invierte-mas-de-70-mil-millones-en-2025-para-transformar-el-magdalena-medio-y-el-nororiente-colombiano.pdf" TargetMode="External"/><Relationship Id="rId594" Type="http://schemas.openxmlformats.org/officeDocument/2006/relationships/hyperlink" Target="https://www.facebook.com/story.php?story_fbid=863767636411407&amp;id=100083345342374&amp;rdid=0hDYujLxOQvxZsgm" TargetMode="External"/><Relationship Id="rId2068" Type="http://schemas.openxmlformats.org/officeDocument/2006/relationships/hyperlink" Target="https://chrdivulgar.org/2026/FEBRERO/04/Pulzo.pdf" TargetMode="External"/><Relationship Id="rId2275" Type="http://schemas.openxmlformats.org/officeDocument/2006/relationships/hyperlink" Target="https://chrdivulgar.org/2026/FEBRERO/06/El%20Nuevo%20Siglo%202.pdf" TargetMode="External"/><Relationship Id="rId3021" Type="http://schemas.openxmlformats.org/officeDocument/2006/relationships/hyperlink" Target="https://chrdivulgar.org/2026/FEBRERO/13/agenciapi-ecopetrol-e-isa-finalizan-proyecto-electrico-que-mejora-la-refineria-de-barrancabermeja.pdf" TargetMode="External"/><Relationship Id="rId3119" Type="http://schemas.microsoft.com/office/2017/10/relationships/threadedComment" Target="../threadedComments/threadedComment1.xml"/><Relationship Id="rId247" Type="http://schemas.openxmlformats.org/officeDocument/2006/relationships/hyperlink" Target="https://www.facebook.com/share/p/1BdgNeta7Q/?mibextid=wwXIfr" TargetMode="External"/><Relationship Id="rId899" Type="http://schemas.openxmlformats.org/officeDocument/2006/relationships/hyperlink" Target="https://chrdivulgar.org/2026/ENERO/22/huila7dias-ecopetrol-e-invemar-firmaron-nuevo-acuerdo-para-estudiar-y-proteger-ecosistemas-del-caribe-colombiano.pdf" TargetMode="External"/><Relationship Id="rId1084" Type="http://schemas.openxmlformats.org/officeDocument/2006/relationships/hyperlink" Target="https://www.facebook.com/100091624322035/posts/831181956612608/?rdid=UDaGSeEG2q9epUiF" TargetMode="External"/><Relationship Id="rId2482" Type="http://schemas.openxmlformats.org/officeDocument/2006/relationships/hyperlink" Target="https://chrdivulgar.org/2026/FEBRERO/07/nacioncolombia-definida-la-nueva-junta-directiva-de-ecopetrol.pdf" TargetMode="External"/><Relationship Id="rId2787" Type="http://schemas.openxmlformats.org/officeDocument/2006/relationships/hyperlink" Target="https://chrdivulgar.org/2026/FEBRERO/11/valoraanalitik-utilidades-ecopetrol-4t-2025-morgan-stanley.pdf" TargetMode="External"/><Relationship Id="rId107" Type="http://schemas.openxmlformats.org/officeDocument/2006/relationships/hyperlink" Target="https://www.chrdivulgar.org/2026/ENERO/07/revistacop-accion-de-ecopetrol-lidera-las-alzas-en-la-bolsa-de-valores-de-colombia.pdf" TargetMode="External"/><Relationship Id="rId454" Type="http://schemas.openxmlformats.org/officeDocument/2006/relationships/hyperlink" Target="https://www.chrmonitoreo.com/ECOPETROL/Enero_2026/09/RTVC_1.mp4" TargetMode="External"/><Relationship Id="rId661" Type="http://schemas.openxmlformats.org/officeDocument/2006/relationships/hyperlink" Target="https://chrdivulgar.org/2026/ENERO/17/La%20Republica%201.pdf" TargetMode="External"/><Relationship Id="rId759" Type="http://schemas.openxmlformats.org/officeDocument/2006/relationships/hyperlink" Target="https://www.chrdivulgar.org/2026/ENERO/20/larepublica-entrevista-con-cesar-eduardo-loza-octavo-miembro-de-la-junta-directiva-de-ecopetrol.pdf" TargetMode="External"/><Relationship Id="rId966" Type="http://schemas.openxmlformats.org/officeDocument/2006/relationships/hyperlink" Target="http://chrmonitoreo.org/ECOPETROL/2026/01/19/NOTA_02_CARACOL_AM_19-01-26_ECOP.mp3" TargetMode="External"/><Relationship Id="rId1291" Type="http://schemas.openxmlformats.org/officeDocument/2006/relationships/hyperlink" Target="https://chrdivulgar.org/2026/ENERO/27/KCH%20Comunicaciones.pdf" TargetMode="External"/><Relationship Id="rId1389" Type="http://schemas.openxmlformats.org/officeDocument/2006/relationships/hyperlink" Target="https://chrdivulgar.org/2026/ENERO/28/semana-al-fin-si-tgi-usara-la-infraestructura-de-hocol-para-la-regasificacion-que-ayudara-a-enfrentar-al-deficit-de-gas.pdf" TargetMode="External"/><Relationship Id="rId1596" Type="http://schemas.openxmlformats.org/officeDocument/2006/relationships/hyperlink" Target="https://www.chrmonitoreo.com/ECOPETROL/Enero_2026/27/PAGINA_1.mp4" TargetMode="External"/><Relationship Id="rId2135" Type="http://schemas.openxmlformats.org/officeDocument/2006/relationships/hyperlink" Target="https://chrdivulgar.org/2026/FEBRERO/05/eltiempo-eeuu-y-canada-ecopetrol-y-el-rol-que-estados-unidos-ve-para-colombia-en-la-reconstruccion-de-venezuela-tras-la-reunion-entre-gustavo-petro-y-donald-trump.pdf" TargetMode="External"/><Relationship Id="rId2342" Type="http://schemas.openxmlformats.org/officeDocument/2006/relationships/hyperlink" Target="http://chrmonitoreo.org/ECOPETROL/2026/02/06/NOTA_03_RADIO_NACIONAL_DE_COLOMBIA_AM_06-02-26_ECOP.mp3" TargetMode="External"/><Relationship Id="rId2647" Type="http://schemas.openxmlformats.org/officeDocument/2006/relationships/hyperlink" Target="https://chrdivulgar.org/2026/FEBRERO/10/El%20Tiempo%206.pdf" TargetMode="External"/><Relationship Id="rId2994" Type="http://schemas.openxmlformats.org/officeDocument/2006/relationships/hyperlink" Target="https://chrdivulgar.org/2026/FEBRERO/12/Portafolio.pdf" TargetMode="External"/><Relationship Id="rId314" Type="http://schemas.openxmlformats.org/officeDocument/2006/relationships/hyperlink" Target="https://chrdivulgar.org/2026/ENERO/15/Semana.pdf" TargetMode="External"/><Relationship Id="rId521" Type="http://schemas.openxmlformats.org/officeDocument/2006/relationships/hyperlink" Target="https://tsmnoticias.com/mas-de-700-jovenes-fortalecen-la-participacion-y-la-inclusion-en-el-huila/" TargetMode="External"/><Relationship Id="rId619" Type="http://schemas.openxmlformats.org/officeDocument/2006/relationships/hyperlink" Target="https://chrdivulgar.org/2026/ENERO/17/Nacion%20Colombia.pdf" TargetMode="External"/><Relationship Id="rId1151" Type="http://schemas.openxmlformats.org/officeDocument/2006/relationships/hyperlink" Target="https://www.facebook.com/share/p/1NBD6Aboav/?mibextid=wwXIfr" TargetMode="External"/><Relationship Id="rId1249" Type="http://schemas.openxmlformats.org/officeDocument/2006/relationships/hyperlink" Target="https://chrdivulgar.org/2026/ENERO/25/larazon-co-por-que-la-dian-le-cobra-53-billones-a-ecopetrol.pdf" TargetMode="External"/><Relationship Id="rId2202" Type="http://schemas.openxmlformats.org/officeDocument/2006/relationships/hyperlink" Target="https://chrdivulgar.org/2026/FEBRERO/06/Infobae.pdf" TargetMode="External"/><Relationship Id="rId2854" Type="http://schemas.openxmlformats.org/officeDocument/2006/relationships/hyperlink" Target="https://chrdivulgar.org/2026/FEBRERO/11/vanguardia-defensa-de-ricardo-roa-asegura-que-imputacion-no-implica-la-salida-de-su-cargo-en-ecopetrol.pdf" TargetMode="External"/><Relationship Id="rId95" Type="http://schemas.openxmlformats.org/officeDocument/2006/relationships/hyperlink" Target="https://www.chrdivulgar.org/2026/ENERO/07/portafolio-co-negocios-empresas-ecopetrol-acuerda-con-jp-morgan-la-reduccion-de-los-costos-de-emision-de-sus-titulos-en-wall-street-en-un-48%25.pdf" TargetMode="External"/><Relationship Id="rId826" Type="http://schemas.openxmlformats.org/officeDocument/2006/relationships/hyperlink" Target="https://chrdivulgar.org/2026/ENERO/21/Portafolio-21-01-26-24.pdf" TargetMode="External"/><Relationship Id="rId1011" Type="http://schemas.openxmlformats.org/officeDocument/2006/relationships/hyperlink" Target="http://chrmonitoreo.org/ECOPETROL/2026/01/23/NOTA_02_LA_VOZ__DE_MONETRIA_AM_23-01-26_ECOP.mp3" TargetMode="External"/><Relationship Id="rId1109" Type="http://schemas.openxmlformats.org/officeDocument/2006/relationships/hyperlink" Target="https://mundonoticias.com.co/inversiones-sociales-de-ecopetrol-beneficiaron-a-mas-de-17-mil-cartageneros-en-el-2025/" TargetMode="External"/><Relationship Id="rId1456" Type="http://schemas.openxmlformats.org/officeDocument/2006/relationships/hyperlink" Target="https://chrdivulgar.org/2026/ENERO/28/noticiasvital-impulsa-ecopetrol-la-deteccion-temprana-de-enfermedades-con-mas-de-11-000-diagnosticos-en-cartagena.pdf" TargetMode="External"/><Relationship Id="rId1663" Type="http://schemas.openxmlformats.org/officeDocument/2006/relationships/hyperlink" Target="http://chrmonitoreo.org/ECOPETROL/2026/01/27/NOTA_14_CARACOL_AM_27-01-26_ECOP.mp3" TargetMode="External"/><Relationship Id="rId1870" Type="http://schemas.openxmlformats.org/officeDocument/2006/relationships/hyperlink" Target="https://chrdivulgar.org/2026/ENERO/31/El%20Nuevo%20Siglo.pdf" TargetMode="External"/><Relationship Id="rId1968" Type="http://schemas.openxmlformats.org/officeDocument/2006/relationships/hyperlink" Target="https://chrdivulgar.org/2026/FEBRERO/03/Tiempo-03-02-26-1.2.pdf" TargetMode="External"/><Relationship Id="rId2507" Type="http://schemas.openxmlformats.org/officeDocument/2006/relationships/hyperlink" Target="https://chrdivulgar.org/2026/FEBRERO/08/Semana-07-02-26-63.pdf" TargetMode="External"/><Relationship Id="rId2714" Type="http://schemas.openxmlformats.org/officeDocument/2006/relationships/hyperlink" Target="https://chrdivulgar.org/2026/FEBRERO/10/Diario%20La%20Calle.pdf" TargetMode="External"/><Relationship Id="rId2921" Type="http://schemas.openxmlformats.org/officeDocument/2006/relationships/hyperlink" Target="https://chrdivulgar.org/2026/FEBRERO/12/Enlace%20Television.pdf." TargetMode="External"/><Relationship Id="rId1316" Type="http://schemas.openxmlformats.org/officeDocument/2006/relationships/hyperlink" Target="https://chrdivulgar.org/2026/ENERO/27/La%20Republica%201.pdf" TargetMode="External"/><Relationship Id="rId1523" Type="http://schemas.openxmlformats.org/officeDocument/2006/relationships/hyperlink" Target="https://chrdivulgar.org/2026/ENERO/29/Infobae%201.pdf" TargetMode="External"/><Relationship Id="rId1730" Type="http://schemas.openxmlformats.org/officeDocument/2006/relationships/hyperlink" Target="https://www.chrmonitoreo.com/ECOPETROL/Enero_2026/28/CARACOL_1_6_AM.mp4" TargetMode="External"/><Relationship Id="rId22" Type="http://schemas.openxmlformats.org/officeDocument/2006/relationships/hyperlink" Target="https://chrdivulgar.org/2026/ENERO/02/pluralidadz-economia-las-acciones-que-mas-subieron-en-la-bolsa-de-valores-de-colombia.pdf" TargetMode="External"/><Relationship Id="rId1828" Type="http://schemas.openxmlformats.org/officeDocument/2006/relationships/hyperlink" Target="https://www.facebook.com/share/p/17Uc9PswHJ/?mibextid=wwXIfr" TargetMode="External"/><Relationship Id="rId3043" Type="http://schemas.openxmlformats.org/officeDocument/2006/relationships/hyperlink" Target="https://chrdivulgar.org/2026/FEBRERO/13/hjdoblekhuila-campesinos-del-huila-ya-son-duenos-de-su-tierra-42-familias-recibieron-titulos-con-apoyo-de-la-gobernacion-y-ecopetrol.pdf" TargetMode="External"/><Relationship Id="rId171" Type="http://schemas.openxmlformats.org/officeDocument/2006/relationships/hyperlink" Target="https://chrdivulgar.org/2026/ENERO/10/Mi%20Putumayo%20Noticias.pdf" TargetMode="External"/><Relationship Id="rId2297" Type="http://schemas.openxmlformats.org/officeDocument/2006/relationships/hyperlink" Target="http://chrmonitoreo.org/ECOPETROL/2026/02/03/NOTA_02_LA_FM_AM_03-02-26_ECOP.mp3" TargetMode="External"/><Relationship Id="rId269" Type="http://schemas.openxmlformats.org/officeDocument/2006/relationships/hyperlink" Target="https://www.facebook.com/reel/2734730770193754" TargetMode="External"/><Relationship Id="rId476" Type="http://schemas.openxmlformats.org/officeDocument/2006/relationships/hyperlink" Target="https://www.eltiempo.com/colombia/santander/reportan-fuerte-contaminacion-ambiental-con-hidrocarburos-en-la-importante-cienaga-de-barrancabermeja-y-que-surte-agua-al-municipio-3524168" TargetMode="External"/><Relationship Id="rId683" Type="http://schemas.openxmlformats.org/officeDocument/2006/relationships/hyperlink" Target="https://chrdivulgar.org/2026/ENERO/17/El%20Frente%201.pdf" TargetMode="External"/><Relationship Id="rId890" Type="http://schemas.openxmlformats.org/officeDocument/2006/relationships/hyperlink" Target="https://chrdivulgar.org/2026/ENERO/22/semana-la-sic-da-a-conocer-nueva-informacion-sobre-la-solicitud-de-integracion-empresarial-entre-ecopetrol-sa-y-grenergy-renovables.pdf" TargetMode="External"/><Relationship Id="rId2157" Type="http://schemas.openxmlformats.org/officeDocument/2006/relationships/hyperlink" Target="https://chrdivulgar.org/2026/FEBRERO/05/infobae-gustavo-petro-le-propuso-a-donald-trump-que-ecopetrol-reactive-el-sector-energetico-en-venezuela-pregunto-por-que-no-se-habia-avanzado-antes.pdf" TargetMode="External"/><Relationship Id="rId2364" Type="http://schemas.openxmlformats.org/officeDocument/2006/relationships/hyperlink" Target="https://www.chrmonitoreo.com/ECOPETROL/Febrero_2026/04/RCN_1_6_AM.mp4" TargetMode="External"/><Relationship Id="rId2571" Type="http://schemas.openxmlformats.org/officeDocument/2006/relationships/hyperlink" Target="https://chrdivulgar.org/2026/FEBRERO/10/Valora%20Analitik.pdf" TargetMode="External"/><Relationship Id="rId3110" Type="http://schemas.openxmlformats.org/officeDocument/2006/relationships/hyperlink" Target="https://chrdivulgar.org/2026/FEBRERO/13/semana-maria-fernanda-cabal-le-solicito-formalmente-a-la-junta-de-ecopetrol-revisar-la-permanencia-de-ricardo-roa-al-frente-de-la-compania.pdf" TargetMode="External"/><Relationship Id="rId129" Type="http://schemas.openxmlformats.org/officeDocument/2006/relationships/hyperlink" Target="https://chrdivulgar.org/2026/ENERO/08/La%20Republica%201.pdf" TargetMode="External"/><Relationship Id="rId336" Type="http://schemas.openxmlformats.org/officeDocument/2006/relationships/hyperlink" Target="https://www.chrdivulgar.org/2026/ENERO/14/bluradio-entutelan-eleccion-del-representante-de-los-trabajadores-de-ecopetrol-por-cambio-de-cronograma.pdf" TargetMode="External"/><Relationship Id="rId543" Type="http://schemas.openxmlformats.org/officeDocument/2006/relationships/hyperlink" Target="https://www.facebook.com/watch/?v=1910297382919734" TargetMode="External"/><Relationship Id="rId988" Type="http://schemas.openxmlformats.org/officeDocument/2006/relationships/hyperlink" Target="http://chrmonitoreo.org/ECOPETROL/2026/01/20/NOTA_09_BLU_RADIO_AM_20-01-26_ECOP.mp3" TargetMode="External"/><Relationship Id="rId1173" Type="http://schemas.openxmlformats.org/officeDocument/2006/relationships/hyperlink" Target="https://web.facebook.com/moviesound.streaming/posts/pfbid0CPswfphrpW3ihwR6v2bhVq1hRfYx5yVgYdG15c8iyaNPj1GFtpZfHqk9aaoZRwZRl?rdid=MEU5SyO4w5oQFUdt" TargetMode="External"/><Relationship Id="rId1380" Type="http://schemas.openxmlformats.org/officeDocument/2006/relationships/hyperlink" Target="https://chrdivulgar.org/2026/ENERO/28/forbes-ecopetrol-y-frontera-energy-anuncian-proyecto-solar-de-50-mw-en-puerto-gaitan.pdf" TargetMode="External"/><Relationship Id="rId2017" Type="http://schemas.openxmlformats.org/officeDocument/2006/relationships/hyperlink" Target="https://chrdivulgar.org/2026/FEBRERO/03/nacioncolombia-ecopetrol-y-frontera-energy-aseguran-el-suministro-de-gas-natural-desde-2026.pdf" TargetMode="External"/><Relationship Id="rId2224" Type="http://schemas.openxmlformats.org/officeDocument/2006/relationships/hyperlink" Target="https://chrdivulgar.org/2026/FEBRERO/06/Pluralidad%20Z.pdf" TargetMode="External"/><Relationship Id="rId2669" Type="http://schemas.openxmlformats.org/officeDocument/2006/relationships/hyperlink" Target="https://chrdivulgar.org/2026/FEBRERO/10/Valora%20Analitik.pdf" TargetMode="External"/><Relationship Id="rId2876" Type="http://schemas.openxmlformats.org/officeDocument/2006/relationships/hyperlink" Target="https://chrdivulgar.org/2026/FEBRERO/12/La%20Republica.pdf" TargetMode="External"/><Relationship Id="rId403" Type="http://schemas.openxmlformats.org/officeDocument/2006/relationships/hyperlink" Target="https://chrdivulgar.org/2026/ENERO/16/Republica-16-01-26-01.pdf" TargetMode="External"/><Relationship Id="rId750" Type="http://schemas.openxmlformats.org/officeDocument/2006/relationships/hyperlink" Target="https://www.chrdivulgar.org/2026/ENERO/20/kchcomunicacion-ecopetrol-bajo-la-lupa-por-perdidas-de-86-000-millones-en-contratos.pdf" TargetMode="External"/><Relationship Id="rId848" Type="http://schemas.openxmlformats.org/officeDocument/2006/relationships/hyperlink" Target="https://chrdivulgar.org/2026/ENERO/21/elespectador-asamblea-de-ecopetrol-elegira-nuevos-miembros-de-su-junta-estos-son-algunos-candidatos.pdf" TargetMode="External"/><Relationship Id="rId1033" Type="http://schemas.openxmlformats.org/officeDocument/2006/relationships/hyperlink" Target="https://www.facebook.com/share/p/16sYKnezqM/?mibextid=wwXIfr" TargetMode="External"/><Relationship Id="rId1478" Type="http://schemas.openxmlformats.org/officeDocument/2006/relationships/hyperlink" Target="https://chrdivulgar.org/2026/ENERO/29/Portafolio.pdf" TargetMode="External"/><Relationship Id="rId1685" Type="http://schemas.openxmlformats.org/officeDocument/2006/relationships/hyperlink" Target="http://chrmonitoreo.org/ECOPETROL/2026/01/28/NOTA_04_EMISORA_ATLANTICO_AM_28-01-26_ECOP.mp3" TargetMode="External"/><Relationship Id="rId1892" Type="http://schemas.openxmlformats.org/officeDocument/2006/relationships/hyperlink" Target="https://chrdivulgar.org/2026/FEBRERO/01/telesurtv-net-disputa-ecuador-colombia-agrava.pdf" TargetMode="External"/><Relationship Id="rId2431" Type="http://schemas.openxmlformats.org/officeDocument/2006/relationships/hyperlink" Target="https://www.facebook.com/share/p/16vFyCDLjP/" TargetMode="External"/><Relationship Id="rId2529" Type="http://schemas.openxmlformats.org/officeDocument/2006/relationships/hyperlink" Target="https://chrdivulgar.org/2026/FEBRERO/09/larepublica-ecopetrol-genero-87-130-oportunidades-de-empleo-a-traves-de-empresas-contratistas.pdf" TargetMode="External"/><Relationship Id="rId2736" Type="http://schemas.openxmlformats.org/officeDocument/2006/relationships/hyperlink" Target="https://chrdivulgar.org/2026/FEBRERO/11/cesarnoticias-decision-sobre-posible-salida-de-ricardo-roa-de-ecopetrol-la-debe-tomar-la-junta-directiva-uso.pdf" TargetMode="External"/><Relationship Id="rId610" Type="http://schemas.openxmlformats.org/officeDocument/2006/relationships/hyperlink" Target="https://www.facebook.com/story.php?story_fbid=893674213172104&amp;id=100075886006739&amp;rdid=MFXS10wGKp2ThxAG" TargetMode="External"/><Relationship Id="rId708" Type="http://schemas.openxmlformats.org/officeDocument/2006/relationships/hyperlink" Target="https://www.chrdivulgar.org/2026/ENERO/19/diariodelsur-avanza-proyecto-deportivo.pdf" TargetMode="External"/><Relationship Id="rId915" Type="http://schemas.openxmlformats.org/officeDocument/2006/relationships/hyperlink" Target="https://chrdivulgar.org/2026/ENERO/23/Valora%20Analitik.pdf" TargetMode="External"/><Relationship Id="rId1240" Type="http://schemas.openxmlformats.org/officeDocument/2006/relationships/hyperlink" Target="https://chrdivulgar.org/2026/ENERO/24/larepublica-ecopetrol-confirmo-acciones-legales-por-iva-de-19-a-importaciones-de-combustibles.pdf" TargetMode="External"/><Relationship Id="rId1338" Type="http://schemas.openxmlformats.org/officeDocument/2006/relationships/hyperlink" Target="https://chrdivulgar.org/2026/ENERO/27/Valora%20Analitik.pdf" TargetMode="External"/><Relationship Id="rId1545" Type="http://schemas.openxmlformats.org/officeDocument/2006/relationships/hyperlink" Target="https://chrdivulgar.org/2026/ENERO/30/portafolio-contemplan-la-posibilidad-de-vender-el-permian-la-gallina-de-los-huevos-de-oro-de-ecopetrol.pdf" TargetMode="External"/><Relationship Id="rId2943" Type="http://schemas.openxmlformats.org/officeDocument/2006/relationships/hyperlink" Target="https://chrdivulgar.org/2026/FEBRERO/12/Tiempo-12-02-26-1.3.pdf" TargetMode="External"/><Relationship Id="rId1100" Type="http://schemas.openxmlformats.org/officeDocument/2006/relationships/hyperlink" Target="https://www.facebook.com/huila7dias/posts/pfbid03138367z5sSJVUZrrWqdvb5zxNEpTukeZrh3fFgCg2eYLmYjG2qkHQy88bHX8zfpNl?rdid=dMfZ4Di9liSStSe8" TargetMode="External"/><Relationship Id="rId1405" Type="http://schemas.openxmlformats.org/officeDocument/2006/relationships/hyperlink" Target="https://chrdivulgar.org/2026/ENERO/28/valoraanalitik-presidente-ecopetrol-permian-fracking.pdf" TargetMode="External"/><Relationship Id="rId1752" Type="http://schemas.openxmlformats.org/officeDocument/2006/relationships/hyperlink" Target="https://www.corrillos.com.co/?s=ecopetrol" TargetMode="External"/><Relationship Id="rId2803" Type="http://schemas.openxmlformats.org/officeDocument/2006/relationships/hyperlink" Target="https://chrdivulgar.org/2026/FEBRERO/11/caracol-ricardo-roa-sera-imputado-el-12-de-marzo-por-violacion-de-topes-electorales.pdf" TargetMode="External"/><Relationship Id="rId44" Type="http://schemas.openxmlformats.org/officeDocument/2006/relationships/hyperlink" Target="https://chrdivulgar.org/2026/ENERO/03/marketscreener-news-ecopetrol-s-a-assumes-100-interest-in-offshore-blocks-.pdf" TargetMode="External"/><Relationship Id="rId1612" Type="http://schemas.openxmlformats.org/officeDocument/2006/relationships/hyperlink" Target="https://www.chrmonitoreo.com/ECOPETROL/Enero_2026/29/NOTI_1.mp4" TargetMode="External"/><Relationship Id="rId1917" Type="http://schemas.openxmlformats.org/officeDocument/2006/relationships/hyperlink" Target="https://chrdivulgar.org/2026/FEBRERO/02/infobae-colombia-afirma-que-empresas-nacionales-podrian-transportar-gas-natural.pdf" TargetMode="External"/><Relationship Id="rId3065" Type="http://schemas.openxmlformats.org/officeDocument/2006/relationships/hyperlink" Target="https://chrdivulgar.org/2026/FEBRERO/13/Republica-13-02-26-18.pdf" TargetMode="External"/><Relationship Id="rId193" Type="http://schemas.openxmlformats.org/officeDocument/2006/relationships/hyperlink" Target="https://diariodelhuila.com/dialogo-con-comunidades-permitio-levantar-bloqueo-en-acceso-al-relleno-sanitario-de-neiva/" TargetMode="External"/><Relationship Id="rId498" Type="http://schemas.openxmlformats.org/officeDocument/2006/relationships/hyperlink" Target="https://www.facebook.com/share/r/1FNKS9HfzC/" TargetMode="External"/><Relationship Id="rId2081" Type="http://schemas.openxmlformats.org/officeDocument/2006/relationships/hyperlink" Target="https://chrdivulgar.org/2026/FEBRERO/05/Republica-05-02-26-04.pdf" TargetMode="External"/><Relationship Id="rId2179" Type="http://schemas.openxmlformats.org/officeDocument/2006/relationships/hyperlink" Target="https://chrdivulgar.org/2026/FEBRERO/05/elnuevosiglo-regiones-incrementaron-sus-exportaciones.pdf" TargetMode="External"/><Relationship Id="rId260" Type="http://schemas.openxmlformats.org/officeDocument/2006/relationships/hyperlink" Target="https://www.vanguardia.com/santander/barrancabermeja/2026/01/05/comunidades-pesqueras-piden-acciones-para-evitar-varamiento-de-manaties-en-barrancabermeja/" TargetMode="External"/><Relationship Id="rId2386" Type="http://schemas.openxmlformats.org/officeDocument/2006/relationships/hyperlink" Target="https://www.chrmonitoreo.com/ECOPETROL/Febrero_2026/04/RCN_1_6_AM.mp4" TargetMode="External"/><Relationship Id="rId2593" Type="http://schemas.openxmlformats.org/officeDocument/2006/relationships/hyperlink" Target="https://chrdivulgar.org/2026/FEBRERO/10/Caracol%20Radio%202.pdf" TargetMode="External"/><Relationship Id="rId120" Type="http://schemas.openxmlformats.org/officeDocument/2006/relationships/hyperlink" Target="https://chrdivulgar.org/2026/ENERO/08/Caracol%20Radio.pdf" TargetMode="External"/><Relationship Id="rId358" Type="http://schemas.openxmlformats.org/officeDocument/2006/relationships/hyperlink" Target="https://chrdivulgar.org/2026/ENERO/15/Valora%20Analitik.pdf" TargetMode="External"/><Relationship Id="rId565" Type="http://schemas.openxmlformats.org/officeDocument/2006/relationships/hyperlink" Target="https://www.facebook.com/share/p/1HHV6nL1wM/" TargetMode="External"/><Relationship Id="rId772" Type="http://schemas.openxmlformats.org/officeDocument/2006/relationships/hyperlink" Target="https://www.chrdivulgar.org/2026/ENERO/20/caracol-cgr-detecta-hallazgos-fiscales-por-86054-millones-en-contratos-de-ecopetrol-morelco-en-la-mira.pdf" TargetMode="External"/><Relationship Id="rId1195" Type="http://schemas.openxmlformats.org/officeDocument/2006/relationships/hyperlink" Target="https://www.facebook.com/reel/1175259351045794" TargetMode="External"/><Relationship Id="rId2039" Type="http://schemas.openxmlformats.org/officeDocument/2006/relationships/hyperlink" Target="https://chrdivulgar.org/2026/FEBRERO/04/Portafolio.pdf" TargetMode="External"/><Relationship Id="rId2246" Type="http://schemas.openxmlformats.org/officeDocument/2006/relationships/hyperlink" Target="https://chrdivulgar.org/2026/FEBRERO/06/Semana.pdf" TargetMode="External"/><Relationship Id="rId2453" Type="http://schemas.openxmlformats.org/officeDocument/2006/relationships/hyperlink" Target="https://acacias.gov.co/publicaciones/14641/trabajando-de-la-mano-por-el-bienestar-y-desarrollo-del-municipio/" TargetMode="External"/><Relationship Id="rId2660" Type="http://schemas.openxmlformats.org/officeDocument/2006/relationships/hyperlink" Target="https://chrdivulgar.org/2026/FEBRERO/10/Infobae%201.pdf" TargetMode="External"/><Relationship Id="rId2898" Type="http://schemas.openxmlformats.org/officeDocument/2006/relationships/hyperlink" Target="https://chrdivulgar.org/2026/FEBRERO/12/Cambio.pdf" TargetMode="External"/><Relationship Id="rId218" Type="http://schemas.openxmlformats.org/officeDocument/2006/relationships/hyperlink" Target="https://www.facebook.com/reel/1597504674618147/" TargetMode="External"/><Relationship Id="rId425" Type="http://schemas.openxmlformats.org/officeDocument/2006/relationships/hyperlink" Target="http://chrmonitoreo.org/ECOPETROL/2026/01/14/NOTA_05_LA_VOZ_DE_LA_RANCHERIA_AM_14-01-25_ECOP.mp3" TargetMode="External"/><Relationship Id="rId632" Type="http://schemas.openxmlformats.org/officeDocument/2006/relationships/hyperlink" Target="https://chrdivulgar.org/2026/ENERO/17/Portafolio.pdf" TargetMode="External"/><Relationship Id="rId1055" Type="http://schemas.openxmlformats.org/officeDocument/2006/relationships/hyperlink" Target="https://www.stereonoticiasvillavicencio.com/abiertas-inscripciones-para-diplomado-gratuito-en-transicion-energetica-que-realizaran-unillanos-y-ecopetrol-en-el-meta/" TargetMode="External"/><Relationship Id="rId1262" Type="http://schemas.openxmlformats.org/officeDocument/2006/relationships/hyperlink" Target="https://chrdivulgar.org/2026/ENERO/25/diariodelcauca-co-ecopetrol-enfrenta-millonaria-sancion-de-la-dian.pdf" TargetMode="External"/><Relationship Id="rId2106" Type="http://schemas.openxmlformats.org/officeDocument/2006/relationships/hyperlink" Target="https://chrdivulgar.org/2026/FEBRERO/05/laverdad-petro-ofrece-a-trump-ayuda-de-ecopetrol-en-la-recuperacion-economica-de-venezuela.pdf" TargetMode="External"/><Relationship Id="rId2313" Type="http://schemas.openxmlformats.org/officeDocument/2006/relationships/hyperlink" Target="http://chrmonitoreo.org/ECOPETROL/2026/02/04/NOTA_06_BLU_RADIO_AM_04-02-26_ECOP.mp3" TargetMode="External"/><Relationship Id="rId2520" Type="http://schemas.openxmlformats.org/officeDocument/2006/relationships/hyperlink" Target="https://chrdivulgar.org/2026/FEBRERO/09/caracol-mision-humanitaria-de-la-gobernacion-de-bolivar-garantiza-ayudas-para-montecristo-y-arenal-del-sur.pdf" TargetMode="External"/><Relationship Id="rId2758" Type="http://schemas.openxmlformats.org/officeDocument/2006/relationships/hyperlink" Target="https://chrdivulgar.org/2026/FEBRERO/11/hoydiariodelmagdalena-roa-sigue-a-la-cabeza-de-ecopetrol-aunque-aumentan-voces-que-piden-su-salida.pdf" TargetMode="External"/><Relationship Id="rId2965" Type="http://schemas.openxmlformats.org/officeDocument/2006/relationships/hyperlink" Target="https://chrdivulgar.org/2026/FEBRERO/12/Infobae.pdf" TargetMode="External"/><Relationship Id="rId937" Type="http://schemas.openxmlformats.org/officeDocument/2006/relationships/hyperlink" Target="https://chrdivulgar.org/2026/ENERO/23/La%20Ultima.pdf" TargetMode="External"/><Relationship Id="rId1122" Type="http://schemas.openxmlformats.org/officeDocument/2006/relationships/hyperlink" Target="https://www.facebook.com/photo/?fbid=2030662024464691&amp;set=pb.100025627400263.-2207520000" TargetMode="External"/><Relationship Id="rId1567" Type="http://schemas.openxmlformats.org/officeDocument/2006/relationships/hyperlink" Target="https://chrdivulgar.org/2026/ENERO/30/elperiodicodelaenergia-ecopetrol-y-tgi-acuerdan-avanzar-en-la-planta-regasificadora-de-la-guajira-para-importar-gas-natural.pdf" TargetMode="External"/><Relationship Id="rId1774" Type="http://schemas.openxmlformats.org/officeDocument/2006/relationships/hyperlink" Target="https://opanoticias.com/noticia/ecopetrol-destino-mas-de-20-mil-millones-para-el-desarrollo-social-y-comunitario-del-huila" TargetMode="External"/><Relationship Id="rId1981" Type="http://schemas.openxmlformats.org/officeDocument/2006/relationships/hyperlink" Target="https://chrdivulgar.org/2026/FEBRERO/02/Tiempo-02-02-26-1.9.pdf" TargetMode="External"/><Relationship Id="rId2618" Type="http://schemas.openxmlformats.org/officeDocument/2006/relationships/hyperlink" Target="https://chrdivulgar.org/2026/FEBRERO/10/El%20Norte.pdf" TargetMode="External"/><Relationship Id="rId2825" Type="http://schemas.openxmlformats.org/officeDocument/2006/relationships/hyperlink" Target="https://chrdivulgar.org/2026/FEBRERO/11/asuntoslegales-fiscalia-general-definio-las-fechas-de-imputacion-para-ricardo-roa-y-juliana-guerrero.pdf" TargetMode="External"/><Relationship Id="rId66" Type="http://schemas.openxmlformats.org/officeDocument/2006/relationships/hyperlink" Target="https://chrdivulgar.org/2026/ENERO/04/eluniversal-co-opinion-columna-2017-05-26-solucion-no-represion.pdf" TargetMode="External"/><Relationship Id="rId1427" Type="http://schemas.openxmlformats.org/officeDocument/2006/relationships/hyperlink" Target="https://chrdivulgar.org/2026/ENERO/28/laopinion-ecopetrol-califica-de-irracional-el-alza-del-900-en-la-tarifa-petrolera-impuesta-por-2026.pdf" TargetMode="External"/><Relationship Id="rId1634" Type="http://schemas.openxmlformats.org/officeDocument/2006/relationships/hyperlink" Target="http://chrmonitoreo.org/ECOPETROL/2026/01/26/NOTA_11_RADIO_NACIONAL_DE_COLOMBIA_NOCHE_26-01-26_ECOP.mp3" TargetMode="External"/><Relationship Id="rId1841" Type="http://schemas.openxmlformats.org/officeDocument/2006/relationships/hyperlink" Target="https://www.facebook.com/share/p/1E9PSwYmAL/?mibextid=wwXIfr" TargetMode="External"/><Relationship Id="rId3087" Type="http://schemas.openxmlformats.org/officeDocument/2006/relationships/hyperlink" Target="https://chrdivulgar.org/2026/FEBRERO/13/bloomberglinea-ecopetrol-en-riesgo-de-quiebra-por-precio-del-petroleo-uso-aboga-por-el-fracking-en-colombia.pdf" TargetMode="External"/><Relationship Id="rId1939" Type="http://schemas.openxmlformats.org/officeDocument/2006/relationships/hyperlink" Target="https://chrdivulgar.org/2026/FEBRERO/03/elpais-ecopetrol-y-frontera-energy-anuncian-acuerdo-para-garantizar-gas-importado-desde-2026.pdf" TargetMode="External"/><Relationship Id="rId1701" Type="http://schemas.openxmlformats.org/officeDocument/2006/relationships/hyperlink" Target="http://chrmonitoreo.org/ECOPETROL/2026/01/29/NOTA_03_COLMUNDO_AM_29-01-26_ECOP.mp3" TargetMode="External"/><Relationship Id="rId282" Type="http://schemas.openxmlformats.org/officeDocument/2006/relationships/hyperlink" Target="https://chrdivulgar.org/2026/ENERO/12/kchcomunicacion-risis-en-monomeros-advertencias-sobre-el-futuro-energetico-binacional.pdf" TargetMode="External"/><Relationship Id="rId587" Type="http://schemas.openxmlformats.org/officeDocument/2006/relationships/hyperlink" Target="https://nacionhuilense.com/trabajadores-de-ecopetrol-piden-frenar-eleccion-de-su-representante-en-la-junta/" TargetMode="External"/><Relationship Id="rId2170" Type="http://schemas.openxmlformats.org/officeDocument/2006/relationships/hyperlink" Target="https://www.chrmonitoreo.com/ECOPETROL/Febrero_2026/04/OIL_1.mp4" TargetMode="External"/><Relationship Id="rId2268" Type="http://schemas.openxmlformats.org/officeDocument/2006/relationships/hyperlink" Target="https://chrdivulgar.org/2026/FEBRERO/06/Pulzo.pdf" TargetMode="External"/><Relationship Id="rId3014" Type="http://schemas.openxmlformats.org/officeDocument/2006/relationships/hyperlink" Target="https://chrdivulgar.org/2026/FEBRERO/12/El%20Espectador.pdf" TargetMode="External"/><Relationship Id="rId8" Type="http://schemas.openxmlformats.org/officeDocument/2006/relationships/hyperlink" Target="https://chrdivulgar.org/2026/ENERO/02/pluralidadz-economia-las-acciones-que-mas-subieron-en-la-bolsa-de-valores-de-colombia.pdf" TargetMode="External"/><Relationship Id="rId142" Type="http://schemas.openxmlformats.org/officeDocument/2006/relationships/hyperlink" Target="https://chrdivulgar.org/2026/ENERO/09/marketscreener-maduro-s-ouster-reshapes-colombia-energy-strategy-as-gas-crisis-looms-.pdf" TargetMode="External"/><Relationship Id="rId447" Type="http://schemas.openxmlformats.org/officeDocument/2006/relationships/hyperlink" Target="https://www.chrmonitoreo.com/ECOPETROL/Enero_2026/09/CARACOL_1_12_PM.mp4" TargetMode="External"/><Relationship Id="rId794" Type="http://schemas.openxmlformats.org/officeDocument/2006/relationships/hyperlink" Target="https://chrdivulgar.org/2026/ENERO/21/elcolombiano-ecopetrol-junta-directiva-5-de-febrero.pdf" TargetMode="External"/><Relationship Id="rId1077" Type="http://schemas.openxmlformats.org/officeDocument/2006/relationships/hyperlink" Target="https://www.facebook.com/100083409967356/posts/879386234851701/?rdid=mf0kxFhLojATxNJO" TargetMode="External"/><Relationship Id="rId2030" Type="http://schemas.openxmlformats.org/officeDocument/2006/relationships/hyperlink" Target="https://chrdivulgar.org/2026/FEBRERO/03/pluralidadz-ecopetrol-evalua-nuevas-rutas-para-exportar-crudo-tras-aumento-de-tarifas-en-ecuador.pdf" TargetMode="External"/><Relationship Id="rId2128" Type="http://schemas.openxmlformats.org/officeDocument/2006/relationships/hyperlink" Target="https://chrdivulgar.org/2026/FEBRERO/05/portalportuario-ecopetrol-reduce-emisiones-de-co2-mediante-uso-de-buque-equipado-con-velas-de-succion.pdf" TargetMode="External"/><Relationship Id="rId2475" Type="http://schemas.openxmlformats.org/officeDocument/2006/relationships/hyperlink" Target="https://chrdivulgar.org/2026/FEBRERO/07/laopinion-nuevo-gas-importado-fortalecera-el-abastecimiento-energetico-desde-diciembre-de-2026.pdf" TargetMode="External"/><Relationship Id="rId2682" Type="http://schemas.openxmlformats.org/officeDocument/2006/relationships/hyperlink" Target="https://chrdivulgar.org/2026/FEBRERO/10/Vanguardia%201.pdf" TargetMode="External"/><Relationship Id="rId2987" Type="http://schemas.openxmlformats.org/officeDocument/2006/relationships/hyperlink" Target="https://chrdivulgar.org/2026/FEBRERO/12/Tiempo-12-02-26-01.pdf" TargetMode="External"/><Relationship Id="rId654" Type="http://schemas.openxmlformats.org/officeDocument/2006/relationships/hyperlink" Target="https://chrdivulgar.org/2026/ENERO/17/Hoy%20Diario%20del%20Magdalena.pdf" TargetMode="External"/><Relationship Id="rId861" Type="http://schemas.openxmlformats.org/officeDocument/2006/relationships/hyperlink" Target="https://chrdivulgar.org/2026/ENERO/21/Columna%20Digital.pdf" TargetMode="External"/><Relationship Id="rId959" Type="http://schemas.openxmlformats.org/officeDocument/2006/relationships/hyperlink" Target="https://www.chrmonitoreo.com/ECOPETROL/Enero_2026/19/RTVC_1.mp4" TargetMode="External"/><Relationship Id="rId1284" Type="http://schemas.openxmlformats.org/officeDocument/2006/relationships/hyperlink" Target="https://chrdivulgar.org/2026/ENERO/27/Forbes%20Colombia.pdf" TargetMode="External"/><Relationship Id="rId1491" Type="http://schemas.openxmlformats.org/officeDocument/2006/relationships/hyperlink" Target="https://chrdivulgar.org/2026/ENERO/29/La%20Opinion.pdf" TargetMode="External"/><Relationship Id="rId1589" Type="http://schemas.openxmlformats.org/officeDocument/2006/relationships/hyperlink" Target="https://www.chrmonitoreo.com/ECOPETROL/Enero_2026/27/CABLE_3.mp4" TargetMode="External"/><Relationship Id="rId2335" Type="http://schemas.openxmlformats.org/officeDocument/2006/relationships/hyperlink" Target="http://chrmonitoreo.org/ECOPETROL/2026/02/05/NOTA_08_HORA_20_05-02-26_ECOP.mp3" TargetMode="External"/><Relationship Id="rId2542" Type="http://schemas.openxmlformats.org/officeDocument/2006/relationships/hyperlink" Target="https://chrdivulgar.org/2026/FEBRERO/10/Espectador-10-02-26-02.pdf" TargetMode="External"/><Relationship Id="rId307" Type="http://schemas.openxmlformats.org/officeDocument/2006/relationships/hyperlink" Target="https://chrdivulgar.org/2026/ENERO/15/Infobae.pdf" TargetMode="External"/><Relationship Id="rId514" Type="http://schemas.openxmlformats.org/officeDocument/2006/relationships/hyperlink" Target="https://www.facebook.com/permalink.php?story_fbid=pfbid0MUvUjYfCjZu6b5PSE2knMYhPYEsMdDunU2TkWTy5RD3UMh2iUQ86Dg5RyyKR8wwzl&amp;id=61575535271727&amp;rdid=XLJnMZWout3kq0zR" TargetMode="External"/><Relationship Id="rId721" Type="http://schemas.openxmlformats.org/officeDocument/2006/relationships/hyperlink" Target="https://chrdivulgar.org/2026/ENERO/19/Republica-19-01-26-06.pdf" TargetMode="External"/><Relationship Id="rId1144" Type="http://schemas.openxmlformats.org/officeDocument/2006/relationships/hyperlink" Target="https://www.facebook.com/share/v/17hmcNMbB6/?mibextid=wwXIfr" TargetMode="External"/><Relationship Id="rId1351" Type="http://schemas.openxmlformats.org/officeDocument/2006/relationships/hyperlink" Target="https://chrdivulgar.org/2026/ENERO/28/Tiempo-28-01-26-1.8,1.pdf" TargetMode="External"/><Relationship Id="rId1449" Type="http://schemas.openxmlformats.org/officeDocument/2006/relationships/hyperlink" Target="https://chrdivulgar.org/2026/ENERO/28/valoraanalitik-produccion-petrolera-colombia-gas.pdf" TargetMode="External"/><Relationship Id="rId1796" Type="http://schemas.openxmlformats.org/officeDocument/2006/relationships/hyperlink" Target="https://www.facebook.com/story.php?story_fbid=1225136846382448&amp;id=100066584323573&amp;rdid=2SoEzQxq2yR9tnYG" TargetMode="External"/><Relationship Id="rId2402" Type="http://schemas.openxmlformats.org/officeDocument/2006/relationships/hyperlink" Target="https://www.facebook.com/share/p/1DS5REpo1c/" TargetMode="External"/><Relationship Id="rId2847" Type="http://schemas.openxmlformats.org/officeDocument/2006/relationships/hyperlink" Target="https://chrdivulgar.org/2026/FEBRERO/11/portafolio-defensa-de-ricardo-roa-descarta-su-salida-a-la-presidencia-de-ecopetrol-tras-la-imputacion-hecha-por-la-fiscalia.pdf" TargetMode="External"/><Relationship Id="rId88" Type="http://schemas.openxmlformats.org/officeDocument/2006/relationships/hyperlink" Target="https://chrdivulgar.org/2026/ENERO/06/Mi%20Putumayo%20Noticias.pdf" TargetMode="External"/><Relationship Id="rId819" Type="http://schemas.openxmlformats.org/officeDocument/2006/relationships/hyperlink" Target="https://chrdivulgar.org/2026/ENERO/21/Alberto%20News.pdf" TargetMode="External"/><Relationship Id="rId1004" Type="http://schemas.openxmlformats.org/officeDocument/2006/relationships/hyperlink" Target="http://chrmonitoreo.org/ECOPETROL/2026/01/22/NOTA_01_VIVA_FM_VILLA_NUEVA_AM_22-01-26_ECOP.mp3" TargetMode="External"/><Relationship Id="rId1211" Type="http://schemas.openxmlformats.org/officeDocument/2006/relationships/hyperlink" Target="https://noticiasvital.com/2026/01/19/impulsa-ecopetrol-el-desarrollo-social-y-beneficia-a-mas-de-17-mil-cartageneros-en-2025/" TargetMode="External"/><Relationship Id="rId1656" Type="http://schemas.openxmlformats.org/officeDocument/2006/relationships/hyperlink" Target="http://chrmonitoreo.org/ECOPETROL/2026/01/27/NOTA_11_LA_FM_AM_27-01-26_ECOP.mp3" TargetMode="External"/><Relationship Id="rId1863" Type="http://schemas.openxmlformats.org/officeDocument/2006/relationships/hyperlink" Target="https://chrdivulgar.org/2026/ENERO/31/Diario%20del%20Cauca.pdf" TargetMode="External"/><Relationship Id="rId2707" Type="http://schemas.openxmlformats.org/officeDocument/2006/relationships/hyperlink" Target="https://chrdivulgar.org/2026/FEBRERO/10/Canal%20Uno.pdf" TargetMode="External"/><Relationship Id="rId2914" Type="http://schemas.openxmlformats.org/officeDocument/2006/relationships/hyperlink" Target="https://chrdivulgar.org/2026/FEBRERO/12/Tiempo-12-02-26-1.8.pdf" TargetMode="External"/><Relationship Id="rId1309" Type="http://schemas.openxmlformats.org/officeDocument/2006/relationships/hyperlink" Target="https://chrdivulgar.org/2026/ENERO/27/Infobae.pdf" TargetMode="External"/><Relationship Id="rId1516" Type="http://schemas.openxmlformats.org/officeDocument/2006/relationships/hyperlink" Target="https://chrdivulgar.org/2026/ENERO/29/Metropolitano.pdf" TargetMode="External"/><Relationship Id="rId1723" Type="http://schemas.openxmlformats.org/officeDocument/2006/relationships/hyperlink" Target="https://www.chrmonitoreo.com/ECOPETROL/Enero_2026/27/RCN_3_6_AM.mp4" TargetMode="External"/><Relationship Id="rId1930" Type="http://schemas.openxmlformats.org/officeDocument/2006/relationships/hyperlink" Target="https://chrdivulgar.org/2026/FEBRERO/03/dataifx-post-ecopetrol-y-frontera-energy-importaran-gas-traves-de-puerto-bahia-desde-2026.pdf" TargetMode="External"/><Relationship Id="rId15" Type="http://schemas.openxmlformats.org/officeDocument/2006/relationships/hyperlink" Target="https://chrdivulgar.org/2026/ENERO/01/Inspenet.pdf" TargetMode="External"/><Relationship Id="rId2192" Type="http://schemas.openxmlformats.org/officeDocument/2006/relationships/hyperlink" Target="https://chrdivulgar.org/2026/FEBRERO/06/El%20Espectador.pdf" TargetMode="External"/><Relationship Id="rId3036" Type="http://schemas.openxmlformats.org/officeDocument/2006/relationships/hyperlink" Target="https://chrdivulgar.org/2026/FEBRERO/13/ntn24-el-presidente-gustavo-petro-asegura-que-colombia-importara-gas-venezolano-mas-barato.pdf" TargetMode="External"/><Relationship Id="rId164" Type="http://schemas.openxmlformats.org/officeDocument/2006/relationships/hyperlink" Target="https://www.chrmonitoreo.com/ECOPETROL/Enero_2026/05/RCN_1_7_PM.mp4" TargetMode="External"/><Relationship Id="rId371" Type="http://schemas.openxmlformats.org/officeDocument/2006/relationships/hyperlink" Target="https://chrdivulgar.org/2026/ENERO/16/cambiocolombia-pelea-sindical-en-ecopetrol.pdf" TargetMode="External"/><Relationship Id="rId2052" Type="http://schemas.openxmlformats.org/officeDocument/2006/relationships/hyperlink" Target="https://chrdivulgar.org/2026/FEBRERO/04/Vanguardia.pdf" TargetMode="External"/><Relationship Id="rId2497" Type="http://schemas.openxmlformats.org/officeDocument/2006/relationships/hyperlink" Target="https://chrdivulgar.org/2026/FEBRERO/08/radiosantafe-asamblea-extraordinaria-de-ecopetrol-eligio-a-los-tres-renglones-de-la-junta-directiva-que-hacian-falta.pdf" TargetMode="External"/><Relationship Id="rId469" Type="http://schemas.openxmlformats.org/officeDocument/2006/relationships/hyperlink" Target="https://www.youtube.com/watch?v=QkXBnElpRoQ" TargetMode="External"/><Relationship Id="rId676" Type="http://schemas.openxmlformats.org/officeDocument/2006/relationships/hyperlink" Target="https://chrdivulgar.org/2026/ENERO/17/Cambio%20Colombia.pdf" TargetMode="External"/><Relationship Id="rId883" Type="http://schemas.openxmlformats.org/officeDocument/2006/relationships/hyperlink" Target="https://chrdivulgar.org/2026/ENERO/22/theglobeandmail-investing-markets-stocks-EC-pressreleases-37145914-ecopetrols-hydrocarbon-producing.pdf" TargetMode="External"/><Relationship Id="rId1099" Type="http://schemas.openxmlformats.org/officeDocument/2006/relationships/hyperlink" Target="https://www.facebook.com/tsmnoticias/posts/pfbid0vGbxjRXzWbKbak2UvNa18no2TDMNRh1qhz9LpHPqaLqbueGmrsgBhiBPxkuoV19Ll?rdid=P27Wd8ENiHGQmK6l" TargetMode="External"/><Relationship Id="rId2357" Type="http://schemas.openxmlformats.org/officeDocument/2006/relationships/hyperlink" Target="https://www.chrmonitoreo.com/ECOPETROL/Febrero_2026/02/PAGINA_1.mp4" TargetMode="External"/><Relationship Id="rId2564" Type="http://schemas.openxmlformats.org/officeDocument/2006/relationships/hyperlink" Target="https://chrdivulgar.org/2026/FEBRERO/10/Infobae%203.pdf" TargetMode="External"/><Relationship Id="rId3103" Type="http://schemas.openxmlformats.org/officeDocument/2006/relationships/hyperlink" Target="https://chrdivulgar.org/2026/FEBRERO/13/h13n-maria-fernanda-cabal-solicita-junta-ecopetrol-ricardo-roa.pdf" TargetMode="External"/><Relationship Id="rId231" Type="http://schemas.openxmlformats.org/officeDocument/2006/relationships/hyperlink" Target="https://www.facebook.com/prismanoticiasputumayo/videos/emergencia-ambiental-por-patada-de-pozoen-la-madrugada-de-hoy-lunes-05-de-enero-/1852071275414307/?rdid=vBkGQqm8cb7G1nBY" TargetMode="External"/><Relationship Id="rId329" Type="http://schemas.openxmlformats.org/officeDocument/2006/relationships/hyperlink" Target="https://chrdivulgar.org/2026/ENERO/12/kchcomunicacion-risis-en-monomeros-advertencias-sobre-el-futuro-energetico-binacional.pdf" TargetMode="External"/><Relationship Id="rId536" Type="http://schemas.openxmlformats.org/officeDocument/2006/relationships/hyperlink" Target="https://www.instagram.com/p/DTdFDLvD7ds/?igsh=MXdwZWE2MnE2OXFpMw%3D%3D" TargetMode="External"/><Relationship Id="rId1166" Type="http://schemas.openxmlformats.org/officeDocument/2006/relationships/hyperlink" Target="https://www.ecosdelcombeima.com/nacional/nota-180749-ecopetrol-e-invemar-firman-nuevo-acuerdo-para-estudiar-y-proteger-ecosistemas" TargetMode="External"/><Relationship Id="rId1373" Type="http://schemas.openxmlformats.org/officeDocument/2006/relationships/hyperlink" Target="https://chrdivulgar.org/2026/ENERO/28/360radio-ecopetrol-y-frontera-energy-apuestan-por-energia-solar-con-la-granja-solar-quifa-en-el-meta.pdf" TargetMode="External"/><Relationship Id="rId2217" Type="http://schemas.openxmlformats.org/officeDocument/2006/relationships/hyperlink" Target="https://chrdivulgar.org/2026/FEBRERO/06/Metropolitano.pdf" TargetMode="External"/><Relationship Id="rId2771" Type="http://schemas.openxmlformats.org/officeDocument/2006/relationships/hyperlink" Target="https://chrdivulgar.org/2026/FEBRERO/11/lafm-ricardo-roa-ecopetrol-uso-petrolera.pdf" TargetMode="External"/><Relationship Id="rId2869" Type="http://schemas.openxmlformats.org/officeDocument/2006/relationships/hyperlink" Target="https://chrdivulgar.org/2026/FEBRERO/11/Universal-10_02_26-10.pdf" TargetMode="External"/><Relationship Id="rId743" Type="http://schemas.openxmlformats.org/officeDocument/2006/relationships/hyperlink" Target="https://www.chrdivulgar.org/2026/ENERO/20/elcolombiano-ecopetrol-contraloria-hallazgos-irregularidades-en-contratos.pdf" TargetMode="External"/><Relationship Id="rId950" Type="http://schemas.openxmlformats.org/officeDocument/2006/relationships/hyperlink" Target="https://www.chrmonitoreo.com/ECOPETROL/Enero_2026/19/CARACOL_2_12_PM.mp4" TargetMode="External"/><Relationship Id="rId1026" Type="http://schemas.openxmlformats.org/officeDocument/2006/relationships/hyperlink" Target="https://www.instagram.com/p/DTviLjdDd4H/?igsh=MWd3Njl6YTYwcWg5OA%3D%3D" TargetMode="External"/><Relationship Id="rId1580" Type="http://schemas.openxmlformats.org/officeDocument/2006/relationships/hyperlink" Target="https://chrdivulgar.org/2026/ENERO/30/bluradio-magistrada-se-declaro-impedida-para-estudiar-impuesto-a-hidrocarburos.pdf" TargetMode="External"/><Relationship Id="rId1678" Type="http://schemas.openxmlformats.org/officeDocument/2006/relationships/hyperlink" Target="http://chrmonitoreo.org/ECOPETROL/2026/01/28/NOTA_01_CARACOL_AM_28-01-26_ECOP.mp3" TargetMode="External"/><Relationship Id="rId1885" Type="http://schemas.openxmlformats.org/officeDocument/2006/relationships/hyperlink" Target="https://chrdivulgar.org/2026/FEBRERO/01/bancaynegocios-ministro-de-minas-de-colombia-anuncia-que-ecopetrol-y-empresas-energeticas-podrian-retomar-operaciones-en-venezuela.pdf" TargetMode="External"/><Relationship Id="rId2424" Type="http://schemas.openxmlformats.org/officeDocument/2006/relationships/hyperlink" Target="https://www.facebook.com/share/p/1DQz55Y7g3/" TargetMode="External"/><Relationship Id="rId2631" Type="http://schemas.openxmlformats.org/officeDocument/2006/relationships/hyperlink" Target="https://chrdivulgar.org/2026/FEBRERO/10/El%20Tiempo.pdf" TargetMode="External"/><Relationship Id="rId2729" Type="http://schemas.openxmlformats.org/officeDocument/2006/relationships/hyperlink" Target="https://chrdivulgar.org/2026/FEBRERO/11/bluradio-imputacion-de-cargos-contra-roa-por-posibles-irregularidades-en-campana-pone-en-aprietos-a-petro.pdf" TargetMode="External"/><Relationship Id="rId2936" Type="http://schemas.openxmlformats.org/officeDocument/2006/relationships/hyperlink" Target="https://chrdivulgar.org/2026/FEBRERO/12/Seguimiento.co.pdf" TargetMode="External"/><Relationship Id="rId603" Type="http://schemas.openxmlformats.org/officeDocument/2006/relationships/hyperlink" Target="https://www.facebook.com/100064159982323/posts/1345613747587279/?rdid=Y1VbYaiQCKKt4Gun" TargetMode="External"/><Relationship Id="rId810" Type="http://schemas.openxmlformats.org/officeDocument/2006/relationships/hyperlink" Target="https://chrdivulgar.org/2026/ENERO/21/360%20Radio.pdf" TargetMode="External"/><Relationship Id="rId908" Type="http://schemas.openxmlformats.org/officeDocument/2006/relationships/hyperlink" Target="https://chrdivulgar.org/2026/ENERO/22/semana-renovaran-junta-directiva-de-ecopetrol-convocan-a-nueva-asamblea-extraordinaria-de-accionistas.pdf" TargetMode="External"/><Relationship Id="rId1233" Type="http://schemas.openxmlformats.org/officeDocument/2006/relationships/hyperlink" Target="https://chrdivulgar.org/2026/ENERO/24/larepublica-ecopetrol-confirmo-acciones-legales-por-iva-de-19-a-importaciones-de-combustibles.pdf" TargetMode="External"/><Relationship Id="rId1440" Type="http://schemas.openxmlformats.org/officeDocument/2006/relationships/hyperlink" Target="https://chrdivulgar.org/2026/ENERO/28/Tiempo-28-01-26-1.8.pdf" TargetMode="External"/><Relationship Id="rId1538" Type="http://schemas.openxmlformats.org/officeDocument/2006/relationships/hyperlink" Target="https://chrdivulgar.org/2026/ENERO/30/elperiodicodelaenergia-ecopetrol-y-tgi-acuerdan-avanzar-en-la-planta-regasificadora-de-la-guajira-para-importar-gas-natural.pdf" TargetMode="External"/><Relationship Id="rId1300" Type="http://schemas.openxmlformats.org/officeDocument/2006/relationships/hyperlink" Target="https://chrdivulgar.org/2026/ENERO/27/La%20FM.pdf" TargetMode="External"/><Relationship Id="rId1745" Type="http://schemas.openxmlformats.org/officeDocument/2006/relationships/hyperlink" Target="https://x.com/BLUSantanderes/status/2015913087748997508?s=20" TargetMode="External"/><Relationship Id="rId1952" Type="http://schemas.openxmlformats.org/officeDocument/2006/relationships/hyperlink" Target="https://chrdivulgar.org/2026/FEBRERO/03/lasillavacia-en-vivo-ecopetrol-y-frontera-energy-acuerdan-regasificacion-para-colombia.pdf" TargetMode="External"/><Relationship Id="rId37" Type="http://schemas.openxmlformats.org/officeDocument/2006/relationships/hyperlink" Target="https://www.facebook.com/share/p/1VzHdbeyix/" TargetMode="External"/><Relationship Id="rId1605" Type="http://schemas.openxmlformats.org/officeDocument/2006/relationships/hyperlink" Target="https://www.chrmonitoreo.com/ECOPETROL/Enero_2026/27/RTVC_1.mp4" TargetMode="External"/><Relationship Id="rId1812" Type="http://schemas.openxmlformats.org/officeDocument/2006/relationships/hyperlink" Target="https://www.facebook.com/share/1FbBfBGfpH/?mibextid=wwXIfr" TargetMode="External"/><Relationship Id="rId3058" Type="http://schemas.openxmlformats.org/officeDocument/2006/relationships/hyperlink" Target="https://chrdivulgar.org/2026/FEBRERO/13/infobae-maria-fernanda-cabal-pidio-a-ecopetrol-reevaluar-la-continuidad-de-ricardo-roa-en-la-presidencia-por-imputacion-de-cargos-en-su-contra-perdida-de-confianza.pdf" TargetMode="External"/><Relationship Id="rId186" Type="http://schemas.openxmlformats.org/officeDocument/2006/relationships/hyperlink" Target="https://www.facebook.com/LaNoticiaPutumayo/videos/comunidad-ind%C3%ADgena-manifiesta-que-el-derrame-de-crudo-generado-en-valle-del-guam/854954597166292/?mibextid=wwXIfr&amp;rdid=bztxCoHiQ1RvrRlB" TargetMode="External"/><Relationship Id="rId393" Type="http://schemas.openxmlformats.org/officeDocument/2006/relationships/hyperlink" Target="https://www.chrdivulgar.org/2026/ENERO/16/vanguardia-denuncian-grave-contaminacion-en-el-cano-san-silvestre-en-barrancabermeja.pdf" TargetMode="External"/><Relationship Id="rId2074" Type="http://schemas.openxmlformats.org/officeDocument/2006/relationships/hyperlink" Target="https://chrdivulgar.org/2026/FEBRERO/04/Caracol%20Radio.pdf" TargetMode="External"/><Relationship Id="rId2281" Type="http://schemas.openxmlformats.org/officeDocument/2006/relationships/hyperlink" Target="https://chrdivulgar.org/2026/FEBRERO/06/Forbes%20Colombia%202.pdf" TargetMode="External"/><Relationship Id="rId253" Type="http://schemas.openxmlformats.org/officeDocument/2006/relationships/hyperlink" Target="https://www.elpolideportivo.com/2026/01/06/ecopetrol-emprende-cartagena-explota-en-empleos-ventas-y-suenos-hechos-realidad/" TargetMode="External"/><Relationship Id="rId460" Type="http://schemas.openxmlformats.org/officeDocument/2006/relationships/hyperlink" Target="https://www.facebook.com/enlacetelevision/posts/barrancabermeja-la-operatividad-de-la-ut-italco-empresa-encargada-del-mantenimie/1304171938240871/" TargetMode="External"/><Relationship Id="rId698" Type="http://schemas.openxmlformats.org/officeDocument/2006/relationships/hyperlink" Target="https://chrdivulgar.org/2026/ENERO/18/Espectador-17-01-26-14.pdf" TargetMode="External"/><Relationship Id="rId1090" Type="http://schemas.openxmlformats.org/officeDocument/2006/relationships/hyperlink" Target="https://www.facebook.com/story.php?story_fbid=1497368279065179&amp;id=100063760632766&amp;rdid=2R9sdSV8z3hoZATL" TargetMode="External"/><Relationship Id="rId2141" Type="http://schemas.openxmlformats.org/officeDocument/2006/relationships/hyperlink" Target="https://chrdivulgar.org/2026/FEBRERO/05/aporrea-internacionales.pdf" TargetMode="External"/><Relationship Id="rId2379" Type="http://schemas.openxmlformats.org/officeDocument/2006/relationships/hyperlink" Target="https://www.chrmonitoreo.com/ECOPETROL/Febrero_2026/02/PAGINA_1.mp4" TargetMode="External"/><Relationship Id="rId2586" Type="http://schemas.openxmlformats.org/officeDocument/2006/relationships/hyperlink" Target="https://chrdivulgar.org/2026/FEBRERO/10/Noticias%20Caracol.pdf" TargetMode="External"/><Relationship Id="rId2793" Type="http://schemas.openxmlformats.org/officeDocument/2006/relationships/hyperlink" Target="https://chrdivulgar.org/2026/FEBRERO/11/estrelladigital-ecopetrol-regasificadora-pacifico-cierre.pdf" TargetMode="External"/><Relationship Id="rId113" Type="http://schemas.openxmlformats.org/officeDocument/2006/relationships/hyperlink" Target="https://chrdivulgar.org/2026/ENERO/08/La%20Republica%202.pdf" TargetMode="External"/><Relationship Id="rId320" Type="http://schemas.openxmlformats.org/officeDocument/2006/relationships/hyperlink" Target="https://chrdivulgar.org/2026/ENERO/15/Infobae%201.pdf" TargetMode="External"/><Relationship Id="rId558" Type="http://schemas.openxmlformats.org/officeDocument/2006/relationships/hyperlink" Target="https://www.facebook.com/share/p/1AAjduqcJP/?mibextid=wwXIfr" TargetMode="External"/><Relationship Id="rId765" Type="http://schemas.openxmlformats.org/officeDocument/2006/relationships/hyperlink" Target="https://www.chrdivulgar.org/2026/ENERO/20/valoraanalitik-ricardo-rodriguez-y-luis-felipe-henao-se-mantendrian-en-junta-de-ecopetrol.pdf" TargetMode="External"/><Relationship Id="rId972" Type="http://schemas.openxmlformats.org/officeDocument/2006/relationships/hyperlink" Target="http://chrmonitoreo.org/ECOPETROL/2026/01/20/NOTA_01_RADIO_NACIONAL_DE_COLOMBIA_AM_20-01-26_ECOP.mp3" TargetMode="External"/><Relationship Id="rId1188" Type="http://schemas.openxmlformats.org/officeDocument/2006/relationships/hyperlink" Target="https://www.facebook.com/story.php?story_fbid=870783995709771&amp;id=100083345342374&amp;rdid=N8fSiV5h2XKCT4jZ" TargetMode="External"/><Relationship Id="rId1395" Type="http://schemas.openxmlformats.org/officeDocument/2006/relationships/hyperlink" Target="https://chrdivulgar.org/2026/ENERO/28/elfrente-recuperacion-del-ecosistema-afectado-por-una-emergencia-en-la-cienaga-san-silvestre-de-barrancabermeja.pdf" TargetMode="External"/><Relationship Id="rId2001" Type="http://schemas.openxmlformats.org/officeDocument/2006/relationships/hyperlink" Target="https://chrdivulgar.org/2026/FEBRERO/03/elnuevosiglo-ecopetrol-y-frontera-energy-firman-acuerdo-para-importar-gas-en-2026.pdf" TargetMode="External"/><Relationship Id="rId2239" Type="http://schemas.openxmlformats.org/officeDocument/2006/relationships/hyperlink" Target="https://chrdivulgar.org/2026/FEBRERO/06/El%20Tiempo.pdf" TargetMode="External"/><Relationship Id="rId2446" Type="http://schemas.openxmlformats.org/officeDocument/2006/relationships/hyperlink" Target="https://m.facebook.com/story.php?story_fbid=pfbid0o8hns5KmRQB5aeYdCW4vo9Q3WUo1hyJwpMYjtT8C19i9B2iXm6DkP6i49SrJwkmQl&amp;id=100056871173164" TargetMode="External"/><Relationship Id="rId2653" Type="http://schemas.openxmlformats.org/officeDocument/2006/relationships/hyperlink" Target="https://chrdivulgar.org/2026/FEBRERO/10/Semana.pdf" TargetMode="External"/><Relationship Id="rId2860" Type="http://schemas.openxmlformats.org/officeDocument/2006/relationships/hyperlink" Target="https://chrdivulgar.org/2026/FEBRERO/11/caracol-ecopetrol-entrega-mas-de-9000-kits-escolares-en-cartagena-para-combatir-la-desercion-estudiantil.pdf" TargetMode="External"/><Relationship Id="rId418" Type="http://schemas.openxmlformats.org/officeDocument/2006/relationships/hyperlink" Target="http://chrmonitoreo.org/ECOPETROL/2026/01/13/NOTA_01_BLU_RADIO_NOCHE_13-01-25_ECOP.mp3" TargetMode="External"/><Relationship Id="rId625" Type="http://schemas.openxmlformats.org/officeDocument/2006/relationships/hyperlink" Target="https://chrdivulgar.org/2026/ENERO/17/El%20Espectador.pdf" TargetMode="External"/><Relationship Id="rId832" Type="http://schemas.openxmlformats.org/officeDocument/2006/relationships/hyperlink" Target="https://chrdivulgar.org/2026/ENERO/21/Valora%20Analitik.pdf" TargetMode="External"/><Relationship Id="rId1048" Type="http://schemas.openxmlformats.org/officeDocument/2006/relationships/hyperlink" Target="https://www.facebook.com/share/p/1DYonwumvc/" TargetMode="External"/><Relationship Id="rId1255" Type="http://schemas.openxmlformats.org/officeDocument/2006/relationships/hyperlink" Target="https://chrdivulgar.org/2026/ENERO/25/Semana-24-01-25-14.pdf" TargetMode="External"/><Relationship Id="rId1462" Type="http://schemas.openxmlformats.org/officeDocument/2006/relationships/hyperlink" Target="https://chrdivulgar.org/2026/ENERO/29/Estrella%20Digital%201.pdf" TargetMode="External"/><Relationship Id="rId2306" Type="http://schemas.openxmlformats.org/officeDocument/2006/relationships/hyperlink" Target="http://chrmonitoreo.org/ECOPETROL/2026/02/04/NOTA_02_BLU_RADIO_AM_04-02-26_ECOP.mp3" TargetMode="External"/><Relationship Id="rId2513" Type="http://schemas.openxmlformats.org/officeDocument/2006/relationships/hyperlink" Target="https://chrdivulgar.org/2026/FEBRERO/08/Tiempo-08-02-26-1.22.pdf" TargetMode="External"/><Relationship Id="rId2958" Type="http://schemas.openxmlformats.org/officeDocument/2006/relationships/hyperlink" Target="https://chrdivulgar.org/2026/FEBRERO/12/Blu%20Radio.pdf" TargetMode="External"/><Relationship Id="rId1115" Type="http://schemas.openxmlformats.org/officeDocument/2006/relationships/hyperlink" Target="https://www.facebook.com/story.php?story_fbid=1382987537175064&amp;id=100063914924517&amp;rdid=swOj2h8ECDNWqpI3" TargetMode="External"/><Relationship Id="rId1322" Type="http://schemas.openxmlformats.org/officeDocument/2006/relationships/hyperlink" Target="https://chrdivulgar.org/2026/ENERO/27/La%20Silla%20Vacia.pdf" TargetMode="External"/><Relationship Id="rId1767" Type="http://schemas.openxmlformats.org/officeDocument/2006/relationships/hyperlink" Target="https://www.facebook.com/share/p/1Gngubydox/" TargetMode="External"/><Relationship Id="rId1974" Type="http://schemas.openxmlformats.org/officeDocument/2006/relationships/hyperlink" Target="https://chrdivulgar.org/2026/FEBRERO/02/elnuevosiglo-co-empresario-el-glp-es-fundamental-para-el-pais-sara-velez.pdf" TargetMode="External"/><Relationship Id="rId2720" Type="http://schemas.openxmlformats.org/officeDocument/2006/relationships/hyperlink" Target="https://chrdivulgar.org/2026/FEBRERO/10/La%20Razon.pdf" TargetMode="External"/><Relationship Id="rId2818" Type="http://schemas.openxmlformats.org/officeDocument/2006/relationships/hyperlink" Target="https://chrdivulgar.org/2026/FEBRERO/11/elnuevosiglo-revelan-fecha-de-la-primera-imputacion-contra-ricardo-roa.pdf" TargetMode="External"/><Relationship Id="rId59" Type="http://schemas.openxmlformats.org/officeDocument/2006/relationships/hyperlink" Target="https://chrdivulgar.org/2026/ENERO/04/larepublica-caida-en-petroleo-gas-y-carbon-golpeo-al-sector-de-minas-y-canteras-durante-2025.pdf" TargetMode="External"/><Relationship Id="rId1627" Type="http://schemas.openxmlformats.org/officeDocument/2006/relationships/hyperlink" Target="http://chrmonitoreo.org/ECOPETROL/2026/01/26/NOTA_07_BLU_BUCARAMANGA_RADIO_AM_26-01-26_ECOP.mp3" TargetMode="External"/><Relationship Id="rId1834" Type="http://schemas.openxmlformats.org/officeDocument/2006/relationships/hyperlink" Target="https://tropicanacasanare.com/%f0%9f%93%b0-ecopetrol-evalua-vender-su-participacion-en-el-campo-permian-es-una-tecnologia-con-la-que-este-gobierno-no-va-%f0%9f%87%a8%f0%9f%87%b4%f0%9f%9b%a2%ef%b8%8f/?fbclid=IwY2xjawPpvCxleHRuA2FlbQIxMABicmlkETF1V0NMbzlpMEl4OUhDc1hPc3J0YwZhcHBfaWQQMjIyMDM5MTc4ODIwMDg5MgABHj4hBYBCRQnCgleFHsGNFy9ZWSnvNL6BacGQbAnGtXCLD-WCcL0ziyEuwYBS_aem_fPfspednUMhUpTbmBT5c5w" TargetMode="External"/><Relationship Id="rId2096" Type="http://schemas.openxmlformats.org/officeDocument/2006/relationships/hyperlink" Target="https://chrdivulgar.org/2026/FEBRERO/05/elimpulso-petro-propone-alianza-energetica-con-ee-uu-para-reactivar-el-occidente-venezolano.pdf" TargetMode="External"/><Relationship Id="rId1901" Type="http://schemas.openxmlformats.org/officeDocument/2006/relationships/hyperlink" Target="https://chrdivulgar.org/2026/FEBRERO/01/kienyke-rumichaca-camiones-varados-por-aranceles-ecuador-colombia.pdf" TargetMode="External"/><Relationship Id="rId275" Type="http://schemas.openxmlformats.org/officeDocument/2006/relationships/hyperlink" Target="https://chrdivulgar.org/2026/ENERO/11/vanguardia-opinion-columnistas-2026-01-11-mini-balance-del-cambio-2022-2025.pdf" TargetMode="External"/><Relationship Id="rId482" Type="http://schemas.openxmlformats.org/officeDocument/2006/relationships/hyperlink" Target="https://prensalibrecasanare.com/industriapetrolera/56251-productores-artesanales-de-lbcteos-de-la-vereda-manoguna-de-aguazul-recibieron-equipamiento-de-ecopetrol.html" TargetMode="External"/><Relationship Id="rId2163" Type="http://schemas.openxmlformats.org/officeDocument/2006/relationships/hyperlink" Target="https://chrdivulgar.org/2026/FEBRERO/05/notimerica-petro-ofrece-trump-ayuda-petrolera-estatal-ecopetrol-reactivacion-energetica-venezuela.pdf" TargetMode="External"/><Relationship Id="rId2370" Type="http://schemas.openxmlformats.org/officeDocument/2006/relationships/hyperlink" Target="https://www.chrmonitoreo.com/ECOPETROL/Febrero_2026/05/P%c3%81GINA_3.mp4" TargetMode="External"/><Relationship Id="rId3007" Type="http://schemas.openxmlformats.org/officeDocument/2006/relationships/hyperlink" Target="https://chrdivulgar.org/2026/FEBRERO/12/La%20FM.pdf" TargetMode="External"/><Relationship Id="rId135" Type="http://schemas.openxmlformats.org/officeDocument/2006/relationships/hyperlink" Target="https://chrdivulgar.org/2026/ENERO/09/diariolalibertad-la-bolsa-colombiana-rompe-record-y-se-instala-en-maximos-historicos.pdf" TargetMode="External"/><Relationship Id="rId342" Type="http://schemas.openxmlformats.org/officeDocument/2006/relationships/hyperlink" Target="https://www.chrdivulgar.org/2026/ENERO/14/nacionllanera-ecopetrol-tutela-eleccion-trabajadores-junta-directiva-irregularidades.pdf" TargetMode="External"/><Relationship Id="rId787" Type="http://schemas.openxmlformats.org/officeDocument/2006/relationships/hyperlink" Target="https://www.chrdivulgar.org/2026/ENERO/20/valoraanalitik-hallazgos-fiscales-ecopetrol.pdf" TargetMode="External"/><Relationship Id="rId994" Type="http://schemas.openxmlformats.org/officeDocument/2006/relationships/hyperlink" Target="http://chrmonitoreo.org/ECOPETROL/2026/01/21/NOTA_01_CARACOL_AM_21-01-26_ECOP.mp3" TargetMode="External"/><Relationship Id="rId2023" Type="http://schemas.openxmlformats.org/officeDocument/2006/relationships/hyperlink" Target="https://chrdivulgar.org/2026/FEBRERO/03/radiohitsneiva-ecopetrol-firma-acuerdo-con-frontera-energy-para-asegurar-suministro-de-gas-natural-en-colombia.pdf" TargetMode="External"/><Relationship Id="rId2230" Type="http://schemas.openxmlformats.org/officeDocument/2006/relationships/hyperlink" Target="https://chrdivulgar.org/2026/FEBRERO/06/Estrella%20Digital%202.pdf" TargetMode="External"/><Relationship Id="rId2468" Type="http://schemas.openxmlformats.org/officeDocument/2006/relationships/hyperlink" Target="https://chrdivulgar.org/2026/FEBRERO/07/elcolombiano-drummond-ecopetrol-lideres-exportaciones-2025.pdf" TargetMode="External"/><Relationship Id="rId2675" Type="http://schemas.openxmlformats.org/officeDocument/2006/relationships/hyperlink" Target="https://chrdivulgar.org/2026/FEBRERO/10/Metropolitano.pdf" TargetMode="External"/><Relationship Id="rId2882" Type="http://schemas.openxmlformats.org/officeDocument/2006/relationships/hyperlink" Target="https://chrdivulgar.org/2026/FEBRERO/12/Cholita%20Online.pdf" TargetMode="External"/><Relationship Id="rId202" Type="http://schemas.openxmlformats.org/officeDocument/2006/relationships/hyperlink" Target="https://www.facebook.com/share/v/1Br8Ruru4i/?mibextid=wwXIfr" TargetMode="External"/><Relationship Id="rId647" Type="http://schemas.openxmlformats.org/officeDocument/2006/relationships/hyperlink" Target="https://chrdivulgar.org/2026/ENERO/17/La%20Republica%202.pdf" TargetMode="External"/><Relationship Id="rId854" Type="http://schemas.openxmlformats.org/officeDocument/2006/relationships/hyperlink" Target="https://chrdivulgar.org/2026/ENERO/21/Espectador-21-01-25-03.pdf" TargetMode="External"/><Relationship Id="rId1277" Type="http://schemas.openxmlformats.org/officeDocument/2006/relationships/hyperlink" Target="https://chrdivulgar.org/2026/ENERO/26/lavozdelcinaruco-dian-liquida-iva-a-gasolina-importada-y-la-uso-alerta-riesgo.pdf" TargetMode="External"/><Relationship Id="rId1484" Type="http://schemas.openxmlformats.org/officeDocument/2006/relationships/hyperlink" Target="https://chrdivulgar.org/2026/ENERO/29/Enlace%20Television.pdf" TargetMode="External"/><Relationship Id="rId1691" Type="http://schemas.openxmlformats.org/officeDocument/2006/relationships/hyperlink" Target="http://chrmonitoreo.org/ECOPETROL/2026/01/28/NOTA_07_LA_FM_AM_28-01-26_ECOP.mp3" TargetMode="External"/><Relationship Id="rId2328" Type="http://schemas.openxmlformats.org/officeDocument/2006/relationships/hyperlink" Target="http://chrmonitoreo.org/ECOPETROL/2026/02/05/NOTA_04_BLU_RADIO_AM_05-02-26_ECOP.mp3" TargetMode="External"/><Relationship Id="rId2535" Type="http://schemas.openxmlformats.org/officeDocument/2006/relationships/hyperlink" Target="https://chrdivulgar.org/2026/FEBRERO/10/Portafolio.pdf" TargetMode="External"/><Relationship Id="rId2742" Type="http://schemas.openxmlformats.org/officeDocument/2006/relationships/hyperlink" Target="https://chrdivulgar.org/2026/FEBRERO/11/elcolombiano-imputacion-ricardo-roa-ecopetrol-fiscalia-revive-promesa-renuncia.pdf" TargetMode="External"/><Relationship Id="rId507" Type="http://schemas.openxmlformats.org/officeDocument/2006/relationships/hyperlink" Target="https://www.facebook.com/permalink.php?story_fbid=pfbid032cdnf8n1mbrxyg1d9n91Jcdz9vzyibh9j7t3ppqznb7aE8pbKoho9DLnf9ax2Luml&amp;id=61558459296362&amp;rdid=Xwtfzm7NEOlFTMs5" TargetMode="External"/><Relationship Id="rId714" Type="http://schemas.openxmlformats.org/officeDocument/2006/relationships/hyperlink" Target="https://chrdivulgar.org/2026/ENERO/19/Portafolio-19-01-26-10.pdf" TargetMode="External"/><Relationship Id="rId921" Type="http://schemas.openxmlformats.org/officeDocument/2006/relationships/hyperlink" Target="https://chrdivulgar.org/2026/ENERO/23/Opa%20Noticias.pdf" TargetMode="External"/><Relationship Id="rId1137" Type="http://schemas.openxmlformats.org/officeDocument/2006/relationships/hyperlink" Target="https://www.facebook.com/share/r/1H622jF5sS/" TargetMode="External"/><Relationship Id="rId1344" Type="http://schemas.openxmlformats.org/officeDocument/2006/relationships/hyperlink" Target="https://chrdivulgar.org/2026/ENERO/27/Semana.pdf" TargetMode="External"/><Relationship Id="rId1551" Type="http://schemas.openxmlformats.org/officeDocument/2006/relationships/hyperlink" Target="https://chrdivulgar.org/2026/ENERO/30/bluradio-magistrada-se-declaro-impedida-para-estudiar-impuesto-a-hidrocarburos.pdf" TargetMode="External"/><Relationship Id="rId1789" Type="http://schemas.openxmlformats.org/officeDocument/2006/relationships/hyperlink" Target="https://www.facebook.com/100063961396022/posts/1359580536183980/?rdid=cNcMGEsu4UXDNijf" TargetMode="External"/><Relationship Id="rId1996" Type="http://schemas.openxmlformats.org/officeDocument/2006/relationships/hyperlink" Target="https://chrdivulgar.org/2026/FEBRERO/03/diariodelnorte-ecopetrol-firma-acuerdo-con-frontera-energy-para-garantizar-gas-importado-desde-2026.pdf" TargetMode="External"/><Relationship Id="rId2602" Type="http://schemas.openxmlformats.org/officeDocument/2006/relationships/hyperlink" Target="https://chrdivulgar.org/2026/FEBRERO/10/Eju.tv.pdf" TargetMode="External"/><Relationship Id="rId50" Type="http://schemas.openxmlformats.org/officeDocument/2006/relationships/hyperlink" Target="https://chrdivulgar.org/2026/ENERO/03/oil-and-gas-ecopetrol-advances-green-hydrogen-plant-at-cartagena-refinery.pdf" TargetMode="External"/><Relationship Id="rId1204" Type="http://schemas.openxmlformats.org/officeDocument/2006/relationships/hyperlink" Target="https://tsmnoticias.com/ecopetrol-invirtio-mas-de-20-mil-millones-en-la-transformacion-social-del-huila-en-2025/" TargetMode="External"/><Relationship Id="rId1411" Type="http://schemas.openxmlformats.org/officeDocument/2006/relationships/hyperlink" Target="https://chrdivulgar.org/2026/ENERO/28/portafolio-con-aumento-del-900-a-tarifa-para-transportar-crudo-por-oleoducto-transecuatoriano-se-impactaria-la-rentabilidad.pdf" TargetMode="External"/><Relationship Id="rId1649" Type="http://schemas.openxmlformats.org/officeDocument/2006/relationships/hyperlink" Target="http://chrmonitoreo.org/ECOPETROL/2026/01/27/NOTA_07_LA_FM_AM_27-01-26_ECOP.mp3" TargetMode="External"/><Relationship Id="rId1856" Type="http://schemas.openxmlformats.org/officeDocument/2006/relationships/hyperlink" Target="https://chrdivulgar.org/2026/ENERO/31/Democrata.pdf" TargetMode="External"/><Relationship Id="rId2907" Type="http://schemas.openxmlformats.org/officeDocument/2006/relationships/hyperlink" Target="https://chrdivulgar.org/2026/FEBRERO/12/La%20Silla%20Vacia%201.pdf" TargetMode="External"/><Relationship Id="rId3071" Type="http://schemas.openxmlformats.org/officeDocument/2006/relationships/hyperlink" Target="https://chrdivulgar.org/2026/FEBRERO/13/caracol-nueva-infraestructura-electrica-mejorara-la-operacion-en-la-refineria-de-barrancabermeja.pdf" TargetMode="External"/><Relationship Id="rId1509" Type="http://schemas.openxmlformats.org/officeDocument/2006/relationships/hyperlink" Target="https://chrdivulgar.org/2026/ENERO/29/El%20Frente.pdf" TargetMode="External"/><Relationship Id="rId1716" Type="http://schemas.openxmlformats.org/officeDocument/2006/relationships/hyperlink" Target="https://www.chrmonitoreo.com/ECOPETROL/Enero_2026/27/CARACOL_4.mp4" TargetMode="External"/><Relationship Id="rId1923" Type="http://schemas.openxmlformats.org/officeDocument/2006/relationships/hyperlink" Target="https://chrdivulgar.org/2026/FEBRERO/03/larepublica-ecopetrol-y-frontera-energy-firman-acuerdo-de-servicios-de-regasificacion-en-cartagena.pdf" TargetMode="External"/><Relationship Id="rId297" Type="http://schemas.openxmlformats.org/officeDocument/2006/relationships/hyperlink" Target="https://www.chrdivulgar.org/2026/ENERO/14/portafolio-trabajadores-de-ecopetrol-acudieron-a-la-justicia-para-frenar-proceso-electoral-interno-juzgado-nego-peticion.pdf" TargetMode="External"/><Relationship Id="rId2185" Type="http://schemas.openxmlformats.org/officeDocument/2006/relationships/hyperlink" Target="https://chrdivulgar.org/2026/FEBRERO/05/infobae-segun-experto-las-declaraciones-de-pipe-tulua-podria-llevar-a-prision-a-gustavo-petro-y-a-ricardo-roa-de-cuanto-seria-la-pena.pdf" TargetMode="External"/><Relationship Id="rId2392" Type="http://schemas.openxmlformats.org/officeDocument/2006/relationships/hyperlink" Target="https://www.chrmonitoreo.com/ECOPETROL/Febrero_2026/05/P%c3%81GINA_3.mp4" TargetMode="External"/><Relationship Id="rId3029" Type="http://schemas.openxmlformats.org/officeDocument/2006/relationships/hyperlink" Target="https://chrdivulgar.org/2026/FEBRERO/13/valoraanalitik-proyecto-distribucion-electrica-refineria-barrancabermeja.pdf" TargetMode="External"/><Relationship Id="rId157" Type="http://schemas.openxmlformats.org/officeDocument/2006/relationships/hyperlink" Target="https://www.chrmonitoreo.com/ECOPETROL/Enero_2026/06/RTVC_2.mp4" TargetMode="External"/><Relationship Id="rId364" Type="http://schemas.openxmlformats.org/officeDocument/2006/relationships/hyperlink" Target="https://chrdivulgar.org/2026/ENERO/15/El%20Tiempo.pdf" TargetMode="External"/><Relationship Id="rId2045" Type="http://schemas.openxmlformats.org/officeDocument/2006/relationships/hyperlink" Target="https://chrdivulgar.org/2026/FEBRERO/04/Pulzo.pdf" TargetMode="External"/><Relationship Id="rId2697" Type="http://schemas.openxmlformats.org/officeDocument/2006/relationships/hyperlink" Target="https://chrdivulgar.org/2026/FEBRERO/10/Diario%20el%20Mundo.pdf" TargetMode="External"/><Relationship Id="rId571" Type="http://schemas.openxmlformats.org/officeDocument/2006/relationships/hyperlink" Target="https://www.facebook.com/share/17oftYik1i/?mibextid=wwXIfr" TargetMode="External"/><Relationship Id="rId669" Type="http://schemas.openxmlformats.org/officeDocument/2006/relationships/hyperlink" Target="https://chrdivulgar.org/2026/ENERO/17/Forbes%20Colombia.pdf" TargetMode="External"/><Relationship Id="rId876" Type="http://schemas.openxmlformats.org/officeDocument/2006/relationships/hyperlink" Target="https://chrdivulgar.org/2026/ENERO/22/notasdeactualidad-ecopetrol-e-invemar-sellan-alianza-por-ecosistemas-del-caribe-colombiano.pdf" TargetMode="External"/><Relationship Id="rId1299" Type="http://schemas.openxmlformats.org/officeDocument/2006/relationships/hyperlink" Target="https://chrdivulgar.org/2026/ENERO/27/El%20Espectador.pdf" TargetMode="External"/><Relationship Id="rId2252" Type="http://schemas.openxmlformats.org/officeDocument/2006/relationships/hyperlink" Target="https://chrdivulgar.org/2026/FEBRERO/06/Blu%20Radio.pdf" TargetMode="External"/><Relationship Id="rId2557" Type="http://schemas.openxmlformats.org/officeDocument/2006/relationships/hyperlink" Target="https://chrdivulgar.org/2026/FEBRERO/10/Semana%202.pdf" TargetMode="External"/><Relationship Id="rId224" Type="http://schemas.openxmlformats.org/officeDocument/2006/relationships/hyperlink" Target="https://www.facebook.com/share/v/16TQ6oxGFJ/" TargetMode="External"/><Relationship Id="rId431" Type="http://schemas.openxmlformats.org/officeDocument/2006/relationships/hyperlink" Target="http://chrmonitoreo.org/ECOPETROL/2026/01/14/NOTA_08_VOZ_POPULI_TARDE_14-01-25_ECOP.mp3" TargetMode="External"/><Relationship Id="rId529" Type="http://schemas.openxmlformats.org/officeDocument/2006/relationships/hyperlink" Target="https://www.facebook.com/story.php?story_fbid=1214012507494882&amp;id=100066584323573&amp;rdid=TpwkLLKvWjfaZsIJ" TargetMode="External"/><Relationship Id="rId736" Type="http://schemas.openxmlformats.org/officeDocument/2006/relationships/hyperlink" Target="https://www.chrdivulgar.org/2026/ENERO/20/caracol-mas-de-17-mil-cartageneros-fueron-beneficiados-con-las-inversiones-sociales-de-ecopetrol-en-el-2025.pdf" TargetMode="External"/><Relationship Id="rId1061" Type="http://schemas.openxmlformats.org/officeDocument/2006/relationships/hyperlink" Target="https://web.facebook.com/story.php?story_fbid=869902912464546&amp;id=100083345342374&amp;rdid=hm8bSxQsLfcOtYEx" TargetMode="External"/><Relationship Id="rId1159" Type="http://schemas.openxmlformats.org/officeDocument/2006/relationships/hyperlink" Target="https://www.facebook.com/share/p/17vqJtJHjX/" TargetMode="External"/><Relationship Id="rId1366" Type="http://schemas.openxmlformats.org/officeDocument/2006/relationships/hyperlink" Target="https://chrdivulgar.org/2026/ENERO/28/france24-ecuador-sube-un-900-la-tarifa-de-transporte-del-crudo-colombiano-en-medio-de-la-guerra-arancelaria.pdf" TargetMode="External"/><Relationship Id="rId2112" Type="http://schemas.openxmlformats.org/officeDocument/2006/relationships/hyperlink" Target="https://chrdivulgar.org/2026/FEBRERO/05/quepasa-petro-pidio-a-trump-levantar-sanciones-para-reactivar-negocios-entre-ecopetrol-y-pdvsa.pdf" TargetMode="External"/><Relationship Id="rId2417" Type="http://schemas.openxmlformats.org/officeDocument/2006/relationships/hyperlink" Target="https://web.facebook.com/share/p/1NbBZTj56y/?mibextid=wwXIfr" TargetMode="External"/><Relationship Id="rId2764" Type="http://schemas.openxmlformats.org/officeDocument/2006/relationships/hyperlink" Target="https://chrdivulgar.org/2026/FEBRERO/11/infobae-presidente-del-concejo-de-medellin-solicito-a-la-fiscalia-suspender-de-forma-inmediata-a-ricardo-roa-por-imputacion-en-su-contra.pdf" TargetMode="External"/><Relationship Id="rId2971" Type="http://schemas.openxmlformats.org/officeDocument/2006/relationships/hyperlink" Target="https://chrdivulgar.org/2026/FEBRERO/12/Chicanoticias.pdf" TargetMode="External"/><Relationship Id="rId943" Type="http://schemas.openxmlformats.org/officeDocument/2006/relationships/hyperlink" Target="https://chrdivulgar.org/2026/ENERO/23/Enlace%20Television.pdf" TargetMode="External"/><Relationship Id="rId1019" Type="http://schemas.openxmlformats.org/officeDocument/2006/relationships/hyperlink" Target="https://www.facebook.com/share/p/1AZkwadKwM/" TargetMode="External"/><Relationship Id="rId1573" Type="http://schemas.openxmlformats.org/officeDocument/2006/relationships/hyperlink" Target="https://chrdivulgar.org/2026/ENERO/30/nacioncostea-tribunal-admite-accion-popular-para-frenar-posible-venta-del-activo-permian-de-ecopetrol.pdf" TargetMode="External"/><Relationship Id="rId1780" Type="http://schemas.openxmlformats.org/officeDocument/2006/relationships/hyperlink" Target="https://www.facebook.com/permalink.php?story_fbid=pfbid0tRagVvemG8EeamPKHg5He8PAHDwHdxbGKHobSckGYNoqFqGSXBpyXKogdzoaePpNl&amp;id=100063732655246&amp;rdid=zQf4mM3283y5lWWO" TargetMode="External"/><Relationship Id="rId1878" Type="http://schemas.openxmlformats.org/officeDocument/2006/relationships/hyperlink" Target="https://chrdivulgar.org/2026/ENERO/31/Diario%20del%20Cauca.pdf" TargetMode="External"/><Relationship Id="rId2624" Type="http://schemas.openxmlformats.org/officeDocument/2006/relationships/hyperlink" Target="https://chrdivulgar.org/2026/FEBRERO/10/Noticias%20RCN.pdf" TargetMode="External"/><Relationship Id="rId2831" Type="http://schemas.openxmlformats.org/officeDocument/2006/relationships/hyperlink" Target="https://chrdivulgar.org/2026/FEBRERO/11/hoydiariodelmagdalena-el-quedarse-causa-dano-reputacional.pdf" TargetMode="External"/><Relationship Id="rId2929" Type="http://schemas.openxmlformats.org/officeDocument/2006/relationships/hyperlink" Target="https://chrdivulgar.org/2026/FEBRERO/12/El%20Heraldo.pdf" TargetMode="External"/><Relationship Id="rId72" Type="http://schemas.openxmlformats.org/officeDocument/2006/relationships/hyperlink" Target="https://chrdivulgar.org/2026/ENERO/05/portafolio-con-plata-en-cuentas-internacionales-colombia-activaria-venta-de-energia-e-inversion-en-transmision-en-venezuela.pdf" TargetMode="External"/><Relationship Id="rId803" Type="http://schemas.openxmlformats.org/officeDocument/2006/relationships/hyperlink" Target="https://chrdivulgar.org/2026/ENERO/21/Caracol%20Radio.pdf" TargetMode="External"/><Relationship Id="rId1226" Type="http://schemas.openxmlformats.org/officeDocument/2006/relationships/hyperlink" Target="https://www.facebook.com/share/v/181whgW7cZ/" TargetMode="External"/><Relationship Id="rId1433" Type="http://schemas.openxmlformats.org/officeDocument/2006/relationships/hyperlink" Target="https://chrdivulgar.org/2026/ENERO/28/eltiempo-ecopetrol-y-frontera-energy-construiran-granja-solar-de-50-mw-para-abastecer-de-energia-a-campos-petroleros-en-el-meta.pdf" TargetMode="External"/><Relationship Id="rId1640" Type="http://schemas.openxmlformats.org/officeDocument/2006/relationships/hyperlink" Target="http://chrmonitoreo.org/ECOPETROL/2026/01/27/NOTA_03_BLU_RADIO_AM_27-01-26_ECOP.mp3" TargetMode="External"/><Relationship Id="rId1738" Type="http://schemas.openxmlformats.org/officeDocument/2006/relationships/hyperlink" Target="https://www.facebook.com/informativomagdalenamedio/posts/pfbid024BqKAakhfQVTWCFgec2H8zZjvb3jYk6wCkcbEA3JfkmmMKv8hvpSkSSyGZCu2LMAl?rdid=QJKpNvNa928dy0YR" TargetMode="External"/><Relationship Id="rId3093" Type="http://schemas.openxmlformats.org/officeDocument/2006/relationships/hyperlink" Target="https://chrdivulgar.org/2026/FEBRERO/13/noticierocdn-unidad-movil-de-salud-de-ecopetrol-y-uso-ha-brindado-mas-de-13-000-atenciones-medicas-gratuitas-en-el-meta.pdf" TargetMode="External"/><Relationship Id="rId1500" Type="http://schemas.openxmlformats.org/officeDocument/2006/relationships/hyperlink" Target="https://chrdivulgar.org/2026/ENERO/29/El%20Economista.pdf" TargetMode="External"/><Relationship Id="rId1945" Type="http://schemas.openxmlformats.org/officeDocument/2006/relationships/hyperlink" Target="https://chrdivulgar.org/2026/FEBRERO/03/hoydiariodelmagdalena-ecopetrol-y-frontera-energy-firman-acuerdo-de-regasificacion.pdf" TargetMode="External"/><Relationship Id="rId1805" Type="http://schemas.openxmlformats.org/officeDocument/2006/relationships/hyperlink" Target="https://www.facebook.com/share/p/18MvPstGQo/" TargetMode="External"/><Relationship Id="rId3020" Type="http://schemas.openxmlformats.org/officeDocument/2006/relationships/hyperlink" Target="https://chrdivulgar.org/2026/FEBRERO/13/Republica-13-02-26-03.pdf" TargetMode="External"/><Relationship Id="rId179" Type="http://schemas.openxmlformats.org/officeDocument/2006/relationships/hyperlink" Target="https://www.facebook.com/story.php?story_fbid=1464175118403935&amp;id=100044343823454&amp;rdid=tIr64diWEE9RCjEp" TargetMode="External"/><Relationship Id="rId386" Type="http://schemas.openxmlformats.org/officeDocument/2006/relationships/hyperlink" Target="https://www.chrdivulgar.org/2026/ENERO/16/diarioconectasur-ecopetrol-invirtio-mas-de-70-mil-millones-en-proyectos-sociales-en-el-magdalena-medio.pdf" TargetMode="External"/><Relationship Id="rId593" Type="http://schemas.openxmlformats.org/officeDocument/2006/relationships/hyperlink" Target="https://www.facebook.com/story.php?story_fbid=868727215780832&amp;id=100079306847169&amp;rdid=N5x79wuoMM8QkaQi" TargetMode="External"/><Relationship Id="rId2067" Type="http://schemas.openxmlformats.org/officeDocument/2006/relationships/hyperlink" Target="https://chrdivulgar.org/2026/FEBRERO/04/ABC%20Economia.pdf" TargetMode="External"/><Relationship Id="rId2274" Type="http://schemas.openxmlformats.org/officeDocument/2006/relationships/hyperlink" Target="https://chrdivulgar.org/2026/FEBRERO/06/El%20Colombiano.pdf" TargetMode="External"/><Relationship Id="rId2481" Type="http://schemas.openxmlformats.org/officeDocument/2006/relationships/hyperlink" Target="https://chrdivulgar.org/2026/FEBRERO/07/larepublica-estos-son-los-nombres-de-quienes-conformaran-la-nueva-junta-directiva-de-ecopetrol.pdf" TargetMode="External"/><Relationship Id="rId3118" Type="http://schemas.openxmlformats.org/officeDocument/2006/relationships/comments" Target="../comments1.xml"/><Relationship Id="rId246" Type="http://schemas.openxmlformats.org/officeDocument/2006/relationships/hyperlink" Target="https://www.facebook.com/share/p/1AUwJYQWKP/?mibextid=wwXIfr" TargetMode="External"/><Relationship Id="rId453" Type="http://schemas.openxmlformats.org/officeDocument/2006/relationships/hyperlink" Target="https://www.chrmonitoreo.com/ECOPETROL/Enero_2026/09/CARACOL_1_12_PM.mp4" TargetMode="External"/><Relationship Id="rId660" Type="http://schemas.openxmlformats.org/officeDocument/2006/relationships/hyperlink" Target="https://chrdivulgar.org/2026/ENERO/17/La%20Republica.pdf" TargetMode="External"/><Relationship Id="rId898" Type="http://schemas.openxmlformats.org/officeDocument/2006/relationships/hyperlink" Target="https://chrdivulgar.org/2026/ENERO/22/hoydiariodelmagdalena-ecopetrol-e-invemar-firman-acuerdo-para-la-proteccion-del-ecosistema-del-caribe.pdf" TargetMode="External"/><Relationship Id="rId1083" Type="http://schemas.openxmlformats.org/officeDocument/2006/relationships/hyperlink" Target="https://www.facebook.com/story.php?story_fbid=1351254300353323&amp;id=100064062968339&amp;rdid=7hrPCvgyueHpzSzv" TargetMode="External"/><Relationship Id="rId1290" Type="http://schemas.openxmlformats.org/officeDocument/2006/relationships/hyperlink" Target="https://chrdivulgar.org/2026/ENERO/27/Tiempo-27-01-26-1.3.pdf" TargetMode="External"/><Relationship Id="rId2134" Type="http://schemas.openxmlformats.org/officeDocument/2006/relationships/hyperlink" Target="https://chrdivulgar.org/2026/FEBRERO/05/Tiempo-05-03-26-1.3.pdf" TargetMode="External"/><Relationship Id="rId2341" Type="http://schemas.openxmlformats.org/officeDocument/2006/relationships/hyperlink" Target="http://chrmonitoreo.org/ECOPETROL/2026/02/06/NOTA_03_RADIO_NACIONAL_DE_COLOMBIA_AM_06-02-26_ECOP.mp3" TargetMode="External"/><Relationship Id="rId2579" Type="http://schemas.openxmlformats.org/officeDocument/2006/relationships/hyperlink" Target="https://chrdivulgar.org/2026/FEBRERO/10/El%20Pais%201.pdf" TargetMode="External"/><Relationship Id="rId2786" Type="http://schemas.openxmlformats.org/officeDocument/2006/relationships/hyperlink" Target="https://chrdivulgar.org/2026/FEBRERO/11/Portafolio-11-02-26-07.pdf" TargetMode="External"/><Relationship Id="rId2993" Type="http://schemas.openxmlformats.org/officeDocument/2006/relationships/hyperlink" Target="https://chrdivulgar.org/2026/FEBRERO/12/Portafolio-12-02-26-11.pdf" TargetMode="External"/><Relationship Id="rId106" Type="http://schemas.openxmlformats.org/officeDocument/2006/relationships/hyperlink" Target="https://www.chrdivulgar.org/2026/ENERO/07/portafolio-co-negocios-empresas-ecopetrol-acuerda-con-jp-morgan-la-reduccion-de-los-costos-de-emision-de-sus-titulos-en-wall-street-en-un-48%25.pdf" TargetMode="External"/><Relationship Id="rId313" Type="http://schemas.openxmlformats.org/officeDocument/2006/relationships/hyperlink" Target="https://chrdivulgar.org/2026/ENERO/15/La%20Republica.pdf" TargetMode="External"/><Relationship Id="rId758" Type="http://schemas.openxmlformats.org/officeDocument/2006/relationships/hyperlink" Target="https://www.chrdivulgar.org/2026/ENERO/20/vanguardia-ecopetrol-bajo-la-lupa-86054-millones-en-riesgo-por-fallas-contractuales-segun-la-contraloria.pdf" TargetMode="External"/><Relationship Id="rId965" Type="http://schemas.openxmlformats.org/officeDocument/2006/relationships/hyperlink" Target="http://chrmonitoreo.org/ECOPETROL/2026/01/19/NOTA_02_CARACOL_AM_19-01-26_ECOP.mp3" TargetMode="External"/><Relationship Id="rId1150" Type="http://schemas.openxmlformats.org/officeDocument/2006/relationships/hyperlink" Target="https://elnuevooriente.com/programa-ecopetrol-emprende-piedemonte-genero-mas-de-1-300-empleos-en-casanare/?fbclid=IwZnRzaAPe7OhleHRuA2FlbQIxMQBzcnRjBmFwcF9pZAo2NjI4NTY4Mzc5AAEeZHYtTy0_RQjvbLcud4VKlOIVznhnKaN2uKfmFsqZzLI45AVPqjxeXNqpXxA_aem_su1hE8omzvJIKUzklWCBdw" TargetMode="External"/><Relationship Id="rId1388" Type="http://schemas.openxmlformats.org/officeDocument/2006/relationships/hyperlink" Target="https://chrdivulgar.org/2026/ENERO/28/estrelladigital-tgi-hocol-regasificacion-guajira.pdf" TargetMode="External"/><Relationship Id="rId1595" Type="http://schemas.openxmlformats.org/officeDocument/2006/relationships/hyperlink" Target="https://www.chrmonitoreo.com/ECOPETROL/Enero_2026/27/NOTI_1.mp4" TargetMode="External"/><Relationship Id="rId2439" Type="http://schemas.openxmlformats.org/officeDocument/2006/relationships/hyperlink" Target="https://www.facebook.com/share/p/1DaVtVeecP/" TargetMode="External"/><Relationship Id="rId2646" Type="http://schemas.openxmlformats.org/officeDocument/2006/relationships/hyperlink" Target="https://chrdivulgar.org/2026/FEBRERO/10/El%20Tiempo%205.pdf" TargetMode="External"/><Relationship Id="rId2853" Type="http://schemas.openxmlformats.org/officeDocument/2006/relationships/hyperlink" Target="https://chrdivulgar.org/2026/FEBRERO/11/valoraanalitik-imputacion-cargos-ricardo-roa-impactara-la-confianza-en-ecopetrol-podria-golpear-sus-acciones.pdf" TargetMode="External"/><Relationship Id="rId94" Type="http://schemas.openxmlformats.org/officeDocument/2006/relationships/hyperlink" Target="https://www.chrdivulgar.org/2026/ENERO/07/notasdeactualidad-ecopetrol-extiende-acuerdo-de-reduccion-del-50-en-costos-de-emision-y-cancelacion-de-adrs-hasta-2026.pdf" TargetMode="External"/><Relationship Id="rId520" Type="http://schemas.openxmlformats.org/officeDocument/2006/relationships/hyperlink" Target="https://web.facebook.com/story.php?story_fbid=881496107796978&amp;id=100078097907045&amp;rdid=NzmV0bC5bIrVBvSw" TargetMode="External"/><Relationship Id="rId618" Type="http://schemas.openxmlformats.org/officeDocument/2006/relationships/hyperlink" Target="https://chrdivulgar.org/2026/ENERO/17/ABC%20Economia.pdf" TargetMode="External"/><Relationship Id="rId825" Type="http://schemas.openxmlformats.org/officeDocument/2006/relationships/hyperlink" Target="https://chrdivulgar.org/2026/ENERO/21/Columna%20Digital.pdf" TargetMode="External"/><Relationship Id="rId1248" Type="http://schemas.openxmlformats.org/officeDocument/2006/relationships/hyperlink" Target="https://chrdivulgar.org/2026/ENERO/25/agenciapi-monica-de-greiff-exdirectiva-de-ecopetrol-hablo-de-los-choques-con-el-gobierno-petro.pdf" TargetMode="External"/><Relationship Id="rId1455" Type="http://schemas.openxmlformats.org/officeDocument/2006/relationships/hyperlink" Target="https://chrdivulgar.org/2026/ENERO/28/mundonoticias-unidad-movil-de-salud-de-ecopetrol-formulo-mas-de-11-000-diagnosticos-para-deteccion-temprana-de-enfermedades-en-cartagena.pdf" TargetMode="External"/><Relationship Id="rId1662" Type="http://schemas.openxmlformats.org/officeDocument/2006/relationships/hyperlink" Target="http://chrmonitoreo.org/ECOPETROL/2026/01/27/NOTA_14_CARACOL_AM_27-01-26_ECOP.mp3" TargetMode="External"/><Relationship Id="rId2201" Type="http://schemas.openxmlformats.org/officeDocument/2006/relationships/hyperlink" Target="https://chrdivulgar.org/2026/FEBRERO/06/El%20Nuevo%20Siglo%201.pdf" TargetMode="External"/><Relationship Id="rId2506" Type="http://schemas.openxmlformats.org/officeDocument/2006/relationships/hyperlink" Target="https://chrdivulgar.org/2026/FEBRERO/08/Semana-07-02-26-63.pdf" TargetMode="External"/><Relationship Id="rId1010" Type="http://schemas.openxmlformats.org/officeDocument/2006/relationships/hyperlink" Target="http://chrmonitoreo.org/ECOPETROL/2026/01/23/NOTA_01_LA_FM_AM_23-01-26_ECOP.mp3" TargetMode="External"/><Relationship Id="rId1108" Type="http://schemas.openxmlformats.org/officeDocument/2006/relationships/hyperlink" Target="https://caracol.com.co/2026/01/19/mas-de-17-mil-cartageneros-fueron-beneficiados-con-las-inversiones-sociales-de-ecopetrol-en-el-2025/" TargetMode="External"/><Relationship Id="rId1315" Type="http://schemas.openxmlformats.org/officeDocument/2006/relationships/hyperlink" Target="https://chrdivulgar.org/2026/ENERO/27/La%20Republica.pdf" TargetMode="External"/><Relationship Id="rId1967" Type="http://schemas.openxmlformats.org/officeDocument/2006/relationships/hyperlink" Target="https://chrdivulgar.org/2026/FEBRERO/03/pluralidadz-ecopetrol-evalua-nuevas-rutas-para-exportar-crudo-tras-aumento-de-tarifas-en-ecuador.pdf" TargetMode="External"/><Relationship Id="rId2713" Type="http://schemas.openxmlformats.org/officeDocument/2006/relationships/hyperlink" Target="https://chrdivulgar.org/2026/FEBRERO/10/Agencia%20de%20Periodismo%20Investigativo.pdf" TargetMode="External"/><Relationship Id="rId2920" Type="http://schemas.openxmlformats.org/officeDocument/2006/relationships/hyperlink" Target="https://chrdivulgar.org/2026/FEBRERO/12/Portafolio.pdf" TargetMode="External"/><Relationship Id="rId1522" Type="http://schemas.openxmlformats.org/officeDocument/2006/relationships/hyperlink" Target="https://chrdivulgar.org/2026/ENERO/29/Valora%20Analitik%202.pdf" TargetMode="External"/><Relationship Id="rId21" Type="http://schemas.openxmlformats.org/officeDocument/2006/relationships/hyperlink" Target="https://chrdivulgar.org/2026/ENERO/02/Colombiano-02_01_26-15.pdf" TargetMode="External"/><Relationship Id="rId2089" Type="http://schemas.openxmlformats.org/officeDocument/2006/relationships/hyperlink" Target="https://chrdivulgar.org/2026/FEBRERO/05/capital-petro-ofrece-a-trump-cooperacion-de-ecopetrol-para-reactivar-energia-en-el-occidente-de-venezuela.pdf" TargetMode="External"/><Relationship Id="rId2296" Type="http://schemas.openxmlformats.org/officeDocument/2006/relationships/hyperlink" Target="http://chrmonitoreo.org/ECOPETROL/2026/02/03/NOTA_01_CARACOL_AM_03-02-26_ECOP.mp3" TargetMode="External"/><Relationship Id="rId268" Type="http://schemas.openxmlformats.org/officeDocument/2006/relationships/hyperlink" Target="https://www.facebook.com/reel/1398960968439804" TargetMode="External"/><Relationship Id="rId475" Type="http://schemas.openxmlformats.org/officeDocument/2006/relationships/hyperlink" Target="https://www.facebook.com/digame.com.co/posts/magdalenamedio-ecopetrol-invirti%C3%B3-m%C3%A1s-de-70-mil-millones-en-proyectos-sociales-e/1531258519002189/" TargetMode="External"/><Relationship Id="rId682" Type="http://schemas.openxmlformats.org/officeDocument/2006/relationships/hyperlink" Target="https://chrdivulgar.org/2026/ENERO/17/Oil%20Channel.pdf" TargetMode="External"/><Relationship Id="rId2156" Type="http://schemas.openxmlformats.org/officeDocument/2006/relationships/hyperlink" Target="https://chrdivulgar.org/2026/FEBRERO/05/radiohoy-ecopetrol-puede-ser-la-empresa-eje-de-la-reactivacion-energetica-del-occidente-venezolano-petro.pdf" TargetMode="External"/><Relationship Id="rId2363" Type="http://schemas.openxmlformats.org/officeDocument/2006/relationships/hyperlink" Target="https://www.chrmonitoreo.com/ECOPETROL/Febrero_2026/04/PAGINA_1.mp4" TargetMode="External"/><Relationship Id="rId2570" Type="http://schemas.openxmlformats.org/officeDocument/2006/relationships/hyperlink" Target="https://chrdivulgar.org/2026/FEBRERO/10/El%20Heraldo%201.pdf" TargetMode="External"/><Relationship Id="rId128" Type="http://schemas.openxmlformats.org/officeDocument/2006/relationships/hyperlink" Target="https://chrdivulgar.org/2026/ENERO/08/Pulzo.pdf" TargetMode="External"/><Relationship Id="rId335" Type="http://schemas.openxmlformats.org/officeDocument/2006/relationships/hyperlink" Target="https://www.chrdivulgar.org/2026/ENERO/14/eltiempo-trabajadores-de-ecopetrol-piden-frenar-la-eleccion-del-representante-de-los-trabajadores-en-junta-directiva-por-presuntas-irregularidades.pdf" TargetMode="External"/><Relationship Id="rId542" Type="http://schemas.openxmlformats.org/officeDocument/2006/relationships/hyperlink" Target="https://caracol.com.co/2026/01/14/hidrocarburos-en-sedimentos-de-la-cienaga-el-llanito-lo-que-dice-ambiente/" TargetMode="External"/><Relationship Id="rId1172" Type="http://schemas.openxmlformats.org/officeDocument/2006/relationships/hyperlink" Target="https://web.facebook.com/reel/911103318037110" TargetMode="External"/><Relationship Id="rId2016" Type="http://schemas.openxmlformats.org/officeDocument/2006/relationships/hyperlink" Target="https://chrdivulgar.org/2026/FEBRERO/03/marketscreener-ecopetrol-s-a-firmado-acuerdo-para-el-servicio-de-regasificaci-n-que-estar-disponible-en-2026.pdf" TargetMode="External"/><Relationship Id="rId2223" Type="http://schemas.openxmlformats.org/officeDocument/2006/relationships/hyperlink" Target="https://chrdivulgar.org/2026/FEBRERO/06/Infobae%201.pdf" TargetMode="External"/><Relationship Id="rId2430" Type="http://schemas.openxmlformats.org/officeDocument/2006/relationships/hyperlink" Target="https://www.facebook.com/share/v/1AtdVoE1vn/" TargetMode="External"/><Relationship Id="rId402" Type="http://schemas.openxmlformats.org/officeDocument/2006/relationships/hyperlink" Target="https://www.chrdivulgar.org/2026/ENERO/16/infobae-ricardo-roa-defendio-el-proceso-de-eleccion-del-representante-de-los-trabajadores-en-ecopetrol-y-anuncio-que-se-abstuvo-de-votar-por-imparcialidad.pdf" TargetMode="External"/><Relationship Id="rId1032" Type="http://schemas.openxmlformats.org/officeDocument/2006/relationships/hyperlink" Target="https://www.corrillos.com.co/?s=ecopetrol" TargetMode="External"/><Relationship Id="rId1989" Type="http://schemas.openxmlformats.org/officeDocument/2006/relationships/hyperlink" Target="https://chrdivulgar.org/2026/FEBRERO/03/bnamericas-ecopetrol-y-frontera-firman-acuerdo-de-regasificacion.pdf" TargetMode="External"/><Relationship Id="rId1849" Type="http://schemas.openxmlformats.org/officeDocument/2006/relationships/hyperlink" Target="https://drive.google.com/file/d/1fFUxBEnrlrmaLfx8nwfjTgFFWKfh_9jh/view?usp=sharing" TargetMode="External"/><Relationship Id="rId3064" Type="http://schemas.openxmlformats.org/officeDocument/2006/relationships/hyperlink" Target="https://chrdivulgar.org/2026/FEBRERO/13/finanzasydinero-ecopetrol-actualizacion-financiera-operativa-cierre.pdf"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comments" Target="../comments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 Id="rId9"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7" Type="http://schemas.openxmlformats.org/officeDocument/2006/relationships/hyperlink" Target="https://chrdivulgar.org/2026/FEBRERO/10/La%20Republica.pdf" TargetMode="External"/><Relationship Id="rId671" Type="http://schemas.openxmlformats.org/officeDocument/2006/relationships/hyperlink" Target="http://chrmonitoreo.org/ECOPETROL/2026/02/09/NOTA_02_CARACOL_AM_09-02-26_ECOP.mp3" TargetMode="External"/><Relationship Id="rId769" Type="http://schemas.openxmlformats.org/officeDocument/2006/relationships/hyperlink" Target="http://chrmonitoreo.org/ECOPETROL/2026/02/10/NOTA_29_VOZ_POPULI_TARDE_10-02-26_ECOP.mp3" TargetMode="External"/><Relationship Id="rId21" Type="http://schemas.openxmlformats.org/officeDocument/2006/relationships/hyperlink" Target="https://chrdivulgar.org/2026/FEBRERO/10/El%20Frente.pdf" TargetMode="External"/><Relationship Id="rId324" Type="http://schemas.openxmlformats.org/officeDocument/2006/relationships/hyperlink" Target="https://chrdivulgar.org/2026/FEBRERO/11/cronicadelquindio-fiscalia-imputara-cargos-a-ricardo-roa-por-topes-electorales-y-trafico-de-influencias.pdf" TargetMode="External"/><Relationship Id="rId531" Type="http://schemas.openxmlformats.org/officeDocument/2006/relationships/hyperlink" Target="https://chrdivulgar.org/2026/FEBRERO/13/miputumayo-ecopetrol-y-parex-entregan-kits-escolares-para-estudiantes-y-docentes-en-putumayo-e-ipiales-narino.pdf" TargetMode="External"/><Relationship Id="rId629" Type="http://schemas.openxmlformats.org/officeDocument/2006/relationships/hyperlink" Target="https://www.chrmonitoreo.com/ECOPETROL/Febrero_2026/06/RED_1.mp4" TargetMode="External"/><Relationship Id="rId170" Type="http://schemas.openxmlformats.org/officeDocument/2006/relationships/hyperlink" Target="https://chrdivulgar.org/2026/FEBRERO/10/ADN.pdf" TargetMode="External"/><Relationship Id="rId836" Type="http://schemas.openxmlformats.org/officeDocument/2006/relationships/hyperlink" Target="https://www.facebook.com/share/v/17dVjvyZz1/?mibextid=wwXIfr" TargetMode="External"/><Relationship Id="rId268" Type="http://schemas.openxmlformats.org/officeDocument/2006/relationships/hyperlink" Target="https://chrdivulgar.org/2026/FEBRERO/11/bloomberglinea-lios-de-ricardo-roa-en-fiscalia-pasan-factura-a-accion-de-ecopetrol-en-bvc.pdf" TargetMode="External"/><Relationship Id="rId475" Type="http://schemas.openxmlformats.org/officeDocument/2006/relationships/hyperlink" Target="https://chrdivulgar.org/2026/FEBRERO/12/El%20Tiempo%203.pdf" TargetMode="External"/><Relationship Id="rId682" Type="http://schemas.openxmlformats.org/officeDocument/2006/relationships/hyperlink" Target="http://chrmonitoreo.org/ECOPETROL/2026/02/09/NOTA_07_BLU_RADIO_AM_09-02-26_ECOP.mp3" TargetMode="External"/><Relationship Id="rId903" Type="http://schemas.openxmlformats.org/officeDocument/2006/relationships/hyperlink" Target="https://chrdivulgar.org/2026/FEBRERO/14/La%20Patilla.pdf" TargetMode="External"/><Relationship Id="rId32" Type="http://schemas.openxmlformats.org/officeDocument/2006/relationships/hyperlink" Target="https://chrdivulgar.org/2026/FEBRERO/10/El%20Tiempo%204.pdf" TargetMode="External"/><Relationship Id="rId128" Type="http://schemas.openxmlformats.org/officeDocument/2006/relationships/hyperlink" Target="https://chrdivulgar.org/2026/FEBRERO/10/El%20Tiempo%202.pdf" TargetMode="External"/><Relationship Id="rId335" Type="http://schemas.openxmlformats.org/officeDocument/2006/relationships/hyperlink" Target="https://chrdivulgar.org/2026/FEBRERO/11/semana-fijan-fecha-y-hora-para-la-imputacion-contra-ricardo-roa-por-compra-de-lujoso-apartamento-en-el-norte-de-bogota.pdf" TargetMode="External"/><Relationship Id="rId542" Type="http://schemas.openxmlformats.org/officeDocument/2006/relationships/hyperlink" Target="https://chrdivulgar.org/2026/FEBRERO/13/ifmnoticias-cabal-pidio-a-junta-de-ecopetrol-revisar-continuidad-de-roa-tras-imputacion.pdf" TargetMode="External"/><Relationship Id="rId181" Type="http://schemas.openxmlformats.org/officeDocument/2006/relationships/hyperlink" Target="https://chrdivulgar.org/2026/FEBRERO/10/Cable%20Noticias.pdf" TargetMode="External"/><Relationship Id="rId402" Type="http://schemas.openxmlformats.org/officeDocument/2006/relationships/hyperlink" Target="https://chrdivulgar.org/2026/FEBRERO/12/Estrella%20Digital.pdf" TargetMode="External"/><Relationship Id="rId847" Type="http://schemas.openxmlformats.org/officeDocument/2006/relationships/hyperlink" Target="https://informando.com.co/es/posts/ecopetrol-aumenta-la-eficiencia-operativa" TargetMode="External"/><Relationship Id="rId279" Type="http://schemas.openxmlformats.org/officeDocument/2006/relationships/hyperlink" Target="https://chrdivulgar.org/2026/FEBRERO/11/valoraanalitik-regasificadora-pacifico-logra-financiacion-us130-millones-fdn-btg-pactual.pdf" TargetMode="External"/><Relationship Id="rId486" Type="http://schemas.openxmlformats.org/officeDocument/2006/relationships/hyperlink" Target="https://chrdivulgar.org/2026/FEBRERO/12/Vanguardia.pdf" TargetMode="External"/><Relationship Id="rId693" Type="http://schemas.openxmlformats.org/officeDocument/2006/relationships/hyperlink" Target="http://chrmonitoreo.org/ECOPETROL/2026/02/09/NOTA_13_CARACOL_DOS_PUNTOS_09-02-26_ECOP.mp3" TargetMode="External"/><Relationship Id="rId707" Type="http://schemas.openxmlformats.org/officeDocument/2006/relationships/hyperlink" Target="http://chrmonitoreo.org/ECOPETROL/2026/02/09/NOTA_20_VOZ_POPULI_TARDE_09-02-26_ECOP.mp3" TargetMode="External"/><Relationship Id="rId914" Type="http://schemas.openxmlformats.org/officeDocument/2006/relationships/hyperlink" Target="https://chrdivulgar.org/2026/FEBRERO/14/Vanguardia.pdf" TargetMode="External"/><Relationship Id="rId43" Type="http://schemas.openxmlformats.org/officeDocument/2006/relationships/hyperlink" Target="https://chrdivulgar.org/2026/FEBRERO/10/Blu%20Radio.pdf" TargetMode="External"/><Relationship Id="rId139" Type="http://schemas.openxmlformats.org/officeDocument/2006/relationships/hyperlink" Target="https://chrdivulgar.org/2026/FEBRERO/10/Semana%201.pdf" TargetMode="External"/><Relationship Id="rId346" Type="http://schemas.openxmlformats.org/officeDocument/2006/relationships/hyperlink" Target="https://chrdivulgar.org/2026/FEBRERO/11/elfrente-santander-entre-las-regiones-con-mayor-generacion-de-empleo-por-parte-de-ecopetrol.pdf" TargetMode="External"/><Relationship Id="rId553" Type="http://schemas.openxmlformats.org/officeDocument/2006/relationships/hyperlink" Target="https://chrdivulgar.org/2026/FEBRERO/13/Republica-13-02-26-03.pdf" TargetMode="External"/><Relationship Id="rId760" Type="http://schemas.openxmlformats.org/officeDocument/2006/relationships/hyperlink" Target="http://chrmonitoreo.org/ECOPETROL/2026/02/10/NOTA_24_CARACOL_AM_10-02-26_ECOP.mp3" TargetMode="External"/><Relationship Id="rId192" Type="http://schemas.openxmlformats.org/officeDocument/2006/relationships/hyperlink" Target="https://chrdivulgar.org/2026/FEBRERO/10/Canal%20Uno.pdf" TargetMode="External"/><Relationship Id="rId206" Type="http://schemas.openxmlformats.org/officeDocument/2006/relationships/hyperlink" Target="https://chrdivulgar.org/2026/FEBRERO/10/Europa%20Press.pdf" TargetMode="External"/><Relationship Id="rId413" Type="http://schemas.openxmlformats.org/officeDocument/2006/relationships/hyperlink" Target="https://chrdivulgar.org/2026/FEBRERO/12/Bloomberg%20Linea%202.pdf" TargetMode="External"/><Relationship Id="rId858" Type="http://schemas.openxmlformats.org/officeDocument/2006/relationships/hyperlink" Target="https://www.facebook.com/share/v/1BA9Nsjb66/" TargetMode="External"/><Relationship Id="rId497" Type="http://schemas.openxmlformats.org/officeDocument/2006/relationships/hyperlink" Target="https://chrdivulgar.org/2026/FEBRERO/12/La%20Nacion%201.pdf" TargetMode="External"/><Relationship Id="rId620" Type="http://schemas.openxmlformats.org/officeDocument/2006/relationships/hyperlink" Target="https://www.chrmonitoreo.com/ECOPETROL/Febrero_2026/10/PAGINA_1.mp4" TargetMode="External"/><Relationship Id="rId718" Type="http://schemas.openxmlformats.org/officeDocument/2006/relationships/hyperlink" Target="http://chrmonitoreo.org/ECOPETROL/2026/02/10/NOTA_03_CARACOL_AM_10-02-26_ECOP.mp3" TargetMode="External"/><Relationship Id="rId925" Type="http://schemas.openxmlformats.org/officeDocument/2006/relationships/hyperlink" Target="https://chrdivulgar.org/2026/FEBRERO/15/Tiempo-15-02-26-1.14.pdf" TargetMode="External"/><Relationship Id="rId357" Type="http://schemas.openxmlformats.org/officeDocument/2006/relationships/hyperlink" Target="https://chrdivulgar.org/2026/FEBRERO/12/Bloomberg%20Linea.pdf" TargetMode="External"/><Relationship Id="rId54" Type="http://schemas.openxmlformats.org/officeDocument/2006/relationships/hyperlink" Target="https://chrdivulgar.org/2026/FEBRERO/10/El%20Heraldo.pdf" TargetMode="External"/><Relationship Id="rId217" Type="http://schemas.openxmlformats.org/officeDocument/2006/relationships/hyperlink" Target="https://chrdivulgar.org/2026/FEBRERO/11/caracol-ricardo-roa-sera-imputado-el-11-de-marzo-por-presunto-trafico-de-influencias.pdf" TargetMode="External"/><Relationship Id="rId564" Type="http://schemas.openxmlformats.org/officeDocument/2006/relationships/hyperlink" Target="https://chrdivulgar.org/2026/FEBRERO/13/cronista-petro-cancelo-su-viaje-a-munich-y-anuncio-que-importara-gas-de-venezuela-mucho-mas-barato.pdf" TargetMode="External"/><Relationship Id="rId771" Type="http://schemas.openxmlformats.org/officeDocument/2006/relationships/hyperlink" Target="http://chrmonitoreo.org/ECOPETROL/2026/02/10/NOTA_30_LA_LUCIERNAGA_10-02-26_ECOP.mp3" TargetMode="External"/><Relationship Id="rId869" Type="http://schemas.openxmlformats.org/officeDocument/2006/relationships/hyperlink" Target="https://chrdivulgar.org/2026/FEBRERO/14/Notas%20de%20Actualidad.pdf" TargetMode="External"/><Relationship Id="rId424" Type="http://schemas.openxmlformats.org/officeDocument/2006/relationships/hyperlink" Target="https://chrdivulgar.org/2026/FEBRERO/12/Espectador-12-02-26-16.pdf" TargetMode="External"/><Relationship Id="rId631" Type="http://schemas.openxmlformats.org/officeDocument/2006/relationships/hyperlink" Target="https://www.chrmonitoreo.com/ECOPETROL/Febrero_2026/06/RTVC_2.mp4" TargetMode="External"/><Relationship Id="rId729" Type="http://schemas.openxmlformats.org/officeDocument/2006/relationships/hyperlink" Target="http://chrmonitoreo.org/ECOPETROL/2026/02/10/NOTA_09_LA_FM_AM_10-02-26_ECOP.mp3" TargetMode="External"/><Relationship Id="rId270" Type="http://schemas.openxmlformats.org/officeDocument/2006/relationships/hyperlink" Target="https://chrdivulgar.org/2026/FEBRERO/11/Portafolio-11-02-26-01.pdf" TargetMode="External"/><Relationship Id="rId65" Type="http://schemas.openxmlformats.org/officeDocument/2006/relationships/hyperlink" Target="https://chrdivulgar.org/2026/FEBRERO/10/El%20Pais%202.pdf" TargetMode="External"/><Relationship Id="rId130" Type="http://schemas.openxmlformats.org/officeDocument/2006/relationships/hyperlink" Target="https://chrdivulgar.org/2026/FEBRERO/10/El%20Tiempo%204.pdf" TargetMode="External"/><Relationship Id="rId368" Type="http://schemas.openxmlformats.org/officeDocument/2006/relationships/hyperlink" Target="https://chrdivulgar.org/2026/FEBRERO/12/Banca%20y%20Negocios.pdf" TargetMode="External"/><Relationship Id="rId575" Type="http://schemas.openxmlformats.org/officeDocument/2006/relationships/hyperlink" Target="https://chrdivulgar.org/2026/FEBRERO/13/valoraanalitik-sindicato-mas-grande-ecopetrol-se-le-planta-petro-lanza-defensa-fracking-critica-inversion-venezuela.pdf" TargetMode="External"/><Relationship Id="rId782" Type="http://schemas.openxmlformats.org/officeDocument/2006/relationships/hyperlink" Target="http://chrmonitoreo.org/ECOPETROL/2026/02/11/NOTA_02_LA_FM_AM_11-02-26_ECOP.mp3" TargetMode="External"/><Relationship Id="rId228" Type="http://schemas.openxmlformats.org/officeDocument/2006/relationships/hyperlink" Target="https://chrdivulgar.org/2026/FEBRERO/11/elespectador-defensa-de-ricardo-roa-senala-que-no-es-necesaria-su-renuncia-de-ecopetrol-tras-imputacion.pdf" TargetMode="External"/><Relationship Id="rId435" Type="http://schemas.openxmlformats.org/officeDocument/2006/relationships/hyperlink" Target="https://chrdivulgar.org/2026/FEBRERO/12/La%20Republica.pdf" TargetMode="External"/><Relationship Id="rId642" Type="http://schemas.openxmlformats.org/officeDocument/2006/relationships/hyperlink" Target="https://www.chrmonitoreo.com/ECOPETROL/Febrero_2026/09/CARACOL_3_12_PM.mp4" TargetMode="External"/><Relationship Id="rId281" Type="http://schemas.openxmlformats.org/officeDocument/2006/relationships/hyperlink" Target="https://chrdivulgar.org/2026/FEBRERO/11/caracol-trabajadores-petroleros-preocupados-por-futuro-de-campos-en-puerto-boyaca.pdf" TargetMode="External"/><Relationship Id="rId502" Type="http://schemas.openxmlformats.org/officeDocument/2006/relationships/hyperlink" Target="https://chrdivulgar.org/2026/FEBRERO/12/Tiempo-12-02-26-1.3.pdf" TargetMode="External"/><Relationship Id="rId76" Type="http://schemas.openxmlformats.org/officeDocument/2006/relationships/hyperlink" Target="https://chrdivulgar.org/2026/FEBRERO/10/Zona%20Cero.pdf" TargetMode="External"/><Relationship Id="rId141" Type="http://schemas.openxmlformats.org/officeDocument/2006/relationships/hyperlink" Target="https://chrdivulgar.org/2026/FEBRERO/10/Blu%20Radio.pdf" TargetMode="External"/><Relationship Id="rId379" Type="http://schemas.openxmlformats.org/officeDocument/2006/relationships/hyperlink" Target="https://chrdivulgar.org/2026/FEBRERO/12/Semana.pdf" TargetMode="External"/><Relationship Id="rId586" Type="http://schemas.openxmlformats.org/officeDocument/2006/relationships/hyperlink" Target="https://chrdivulgar.org/2026/FEBRERO/13/eltiempo-alistan-decision-en-torno-al-expolicia-juan-mancera-contratista-que-aparece-pagando-apartamento-de-ricardo-roa.pdf" TargetMode="External"/><Relationship Id="rId793" Type="http://schemas.openxmlformats.org/officeDocument/2006/relationships/hyperlink" Target="http://chrmonitoreo.org/ECOPETROL/2026/02/11/NOTA_08_EMISORA_COMUNITARIA_BARRACAS_AM_11-02-26_ECOP.mp3" TargetMode="External"/><Relationship Id="rId807" Type="http://schemas.openxmlformats.org/officeDocument/2006/relationships/hyperlink" Target="http://chrmonitoreo.org/ECOPETROL/2026/02/13/NOTA_01_CARACOL_AM_13-02-26_ECOP.mp3" TargetMode="External"/><Relationship Id="rId7" Type="http://schemas.openxmlformats.org/officeDocument/2006/relationships/hyperlink" Target="https://chrdivulgar.org/2026/FEBRERO/09/caracol-co-crece-la-preocupacion-por-robo-de-combustible-de-poliducto-que-se-vende-en-cucuta.pdf" TargetMode="External"/><Relationship Id="rId239" Type="http://schemas.openxmlformats.org/officeDocument/2006/relationships/hyperlink" Target="https://chrdivulgar.org/2026/FEBRERO/11/Universal-10_02_26-11.pdf" TargetMode="External"/><Relationship Id="rId446" Type="http://schemas.openxmlformats.org/officeDocument/2006/relationships/hyperlink" Target="https://chrdivulgar.org/2026/FEBRERO/12/El%20Tiempo.pdf" TargetMode="External"/><Relationship Id="rId653" Type="http://schemas.openxmlformats.org/officeDocument/2006/relationships/hyperlink" Target="https://www.chrmonitoreo.com/ECOPETROL/Febrero_2026/10/RCN_2_6_AM.mp4" TargetMode="External"/><Relationship Id="rId292" Type="http://schemas.openxmlformats.org/officeDocument/2006/relationships/hyperlink" Target="https://chrdivulgar.org/2026/FEBRERO/11/caracol-decision-la-debe-tomar-la-junta-directiva-uso-sobre-posible-salida-de-ricardo-roa-de-ecopetrol.pdf" TargetMode="External"/><Relationship Id="rId306" Type="http://schemas.openxmlformats.org/officeDocument/2006/relationships/hyperlink" Target="https://chrdivulgar.org/2026/FEBRERO/11/Tiempo-11-02-26-1.9.pdf" TargetMode="External"/><Relationship Id="rId860" Type="http://schemas.openxmlformats.org/officeDocument/2006/relationships/hyperlink" Target="https://www.facebook.com/share/1C5Axqc2Si/?mibextid=wwXIfr" TargetMode="External"/><Relationship Id="rId87" Type="http://schemas.openxmlformats.org/officeDocument/2006/relationships/hyperlink" Target="https://chrdivulgar.org/2026/FEBRERO/10/Eju.tv.pdf" TargetMode="External"/><Relationship Id="rId513" Type="http://schemas.openxmlformats.org/officeDocument/2006/relationships/hyperlink" Target="https://chrdivulgar.org/2026/FEBRERO/13/pluralidadz-mia-isa-y-ecopetrol-terminan-obra-clave-que-reduce-fallas-electricas-en-refineria-de-barrancabermeja.pdf" TargetMode="External"/><Relationship Id="rId597" Type="http://schemas.openxmlformats.org/officeDocument/2006/relationships/hyperlink" Target="https://chrdivulgar.org/2026/FEBRERO/13/finanzasydinero-ecopetrol-actualizacion-financiera-operativa-cierre.pdf" TargetMode="External"/><Relationship Id="rId720" Type="http://schemas.openxmlformats.org/officeDocument/2006/relationships/hyperlink" Target="http://chrmonitoreo.org/ECOPETROL/2026/02/10/NOTA_04_BLU_RADIO_AM_10-02-26_ECOP.mp3" TargetMode="External"/><Relationship Id="rId818" Type="http://schemas.openxmlformats.org/officeDocument/2006/relationships/hyperlink" Target="https://www.facebook.com/story.php?story_fbid=pfbid0XNHpgnQX4Pb3peDHiVP8B3YwWBAaUnL3cV4YMs3iX2XPMnkKS8XTz92WYdEeWTnjl&amp;id=100063617437011&amp;_rdr" TargetMode="External"/><Relationship Id="rId152" Type="http://schemas.openxmlformats.org/officeDocument/2006/relationships/hyperlink" Target="https://chrdivulgar.org/2026/FEBRERO/10/El%20Heraldo.pdf" TargetMode="External"/><Relationship Id="rId457" Type="http://schemas.openxmlformats.org/officeDocument/2006/relationships/hyperlink" Target="https://chrdivulgar.org/2026/FEBRERO/12/Cambio.pdf" TargetMode="External"/><Relationship Id="rId664" Type="http://schemas.openxmlformats.org/officeDocument/2006/relationships/hyperlink" Target="https://www.chrmonitoreo.com/ECOPETROL/Febrero_2026/11/CARACOL_3_6_AM.mp4" TargetMode="External"/><Relationship Id="rId871" Type="http://schemas.openxmlformats.org/officeDocument/2006/relationships/hyperlink" Target="https://chrdivulgar.org/2026/FEBRERO/14/La%20Guajira%20Hoy.pdf" TargetMode="External"/><Relationship Id="rId14" Type="http://schemas.openxmlformats.org/officeDocument/2006/relationships/hyperlink" Target="https://chrdivulgar.org/2026/FEBRERO/09/larepublica-ecopetrol-genero-87-130-oportunidades-de-empleo-a-traves-de-empresas-contratistas.pdf" TargetMode="External"/><Relationship Id="rId317" Type="http://schemas.openxmlformats.org/officeDocument/2006/relationships/hyperlink" Target="https://chrdivulgar.org/2026/FEBRERO/11/infobae-partido-oxigeno-exige-la-salida-de-ricardo-roa-barragan-de-la-presidencia-de-ecopetrol-tras-reciente-decision-de-la-fiscalia.pdf" TargetMode="External"/><Relationship Id="rId524" Type="http://schemas.openxmlformats.org/officeDocument/2006/relationships/hyperlink" Target="https://chrdivulgar.org/2026/FEBRERO/13/bloomberglinea-ecopetrol-en-riesgo-de-quiebra-por-precio-del-petroleo-uso-aboga-por-el-fracking-en-colombia.pdf" TargetMode="External"/><Relationship Id="rId731" Type="http://schemas.openxmlformats.org/officeDocument/2006/relationships/hyperlink" Target="http://chrmonitoreo.org/ECOPETROL/2026/02/10/NOTA_10_CARACOL_AM_10-02-26_ECOP.mp3" TargetMode="External"/><Relationship Id="rId98" Type="http://schemas.openxmlformats.org/officeDocument/2006/relationships/hyperlink" Target="https://chrdivulgar.org/2026/FEBRERO/10/CW+.pdf" TargetMode="External"/><Relationship Id="rId163" Type="http://schemas.openxmlformats.org/officeDocument/2006/relationships/hyperlink" Target="https://chrdivulgar.org/2026/FEBRERO/10/El%20Pais%202.pdf" TargetMode="External"/><Relationship Id="rId370" Type="http://schemas.openxmlformats.org/officeDocument/2006/relationships/hyperlink" Target="https://chrdivulgar.org/2026/FEBRERO/12/Blu%20Radio%201.pdf" TargetMode="External"/><Relationship Id="rId829" Type="http://schemas.openxmlformats.org/officeDocument/2006/relationships/hyperlink" Target="https://www.instagram.com/p/DUlUoHOlgWc/?igsh=MXg1bzFpN3MxejcxaQ%3D%3D" TargetMode="External"/><Relationship Id="rId230" Type="http://schemas.openxmlformats.org/officeDocument/2006/relationships/hyperlink" Target="https://chrdivulgar.org/2026/FEBRERO/11/elheraldo-no-vemos-necesario-que-lo-haga-abogado-de-roa-sobre-posible-renuncia-en-ecopetrol.pdf" TargetMode="External"/><Relationship Id="rId468" Type="http://schemas.openxmlformats.org/officeDocument/2006/relationships/hyperlink" Target="https://chrdivulgar.org/2026/FEBRERO/12/Forbes%20Colombia.pdf" TargetMode="External"/><Relationship Id="rId675" Type="http://schemas.openxmlformats.org/officeDocument/2006/relationships/hyperlink" Target="http://chrmonitoreo.org/ECOPETROL/2026/02/09/NOTA_04_BLU_RADIO_AM_09-02-26_ECOP.mp3" TargetMode="External"/><Relationship Id="rId882" Type="http://schemas.openxmlformats.org/officeDocument/2006/relationships/hyperlink" Target="https://chrdivulgar.org/2026/FEBRERO/14/Los%20Andes.pdf" TargetMode="External"/><Relationship Id="rId25" Type="http://schemas.openxmlformats.org/officeDocument/2006/relationships/hyperlink" Target="https://chrdivulgar.org/2026/FEBRERO/10/El%20Espectador.pdf" TargetMode="External"/><Relationship Id="rId328" Type="http://schemas.openxmlformats.org/officeDocument/2006/relationships/hyperlink" Target="https://chrdivulgar.org/2026/FEBRERO/11/lafm-ricardo-roa-ecopetrol-uso-petrolera.pdf" TargetMode="External"/><Relationship Id="rId535" Type="http://schemas.openxmlformats.org/officeDocument/2006/relationships/hyperlink" Target="https://chrdivulgar.org/2026/FEBRERO/13/diariolalibertad-procuraduria-pues-cuestiona-a-la-fiscalia-por-archivo-de-investigacion-contra-presidente-de-ecopetrol.pdf" TargetMode="External"/><Relationship Id="rId742" Type="http://schemas.openxmlformats.org/officeDocument/2006/relationships/hyperlink" Target="http://chrmonitoreo.org/ECOPETROL/2026/02/10/NOTA_15_CARACOL_AM_10-02-26_ECOP.mp3" TargetMode="External"/><Relationship Id="rId132" Type="http://schemas.openxmlformats.org/officeDocument/2006/relationships/hyperlink" Target="https://chrdivulgar.org/2026/FEBRERO/10/El%20Tiempo%206.pdf" TargetMode="External"/><Relationship Id="rId174" Type="http://schemas.openxmlformats.org/officeDocument/2006/relationships/hyperlink" Target="https://chrdivulgar.org/2026/FEBRERO/10/Zona%20Cero.pdf" TargetMode="External"/><Relationship Id="rId381" Type="http://schemas.openxmlformats.org/officeDocument/2006/relationships/hyperlink" Target="https://chrdivulgar.org/2026/FEBRERO/12/Semana%203.pdf" TargetMode="External"/><Relationship Id="rId602" Type="http://schemas.openxmlformats.org/officeDocument/2006/relationships/hyperlink" Target="https://www.chrmonitoreo.com/ECOPETROL/Febrero_2026/09/CARACOL_2.mp4" TargetMode="External"/><Relationship Id="rId784" Type="http://schemas.openxmlformats.org/officeDocument/2006/relationships/hyperlink" Target="http://chrmonitoreo.org/ECOPETROL/2026/02/11/NOTA_03_CARACOL_AM_11-02-26_ECOP.mp3." TargetMode="External"/><Relationship Id="rId241" Type="http://schemas.openxmlformats.org/officeDocument/2006/relationships/hyperlink" Target="https://chrdivulgar.org/2026/FEBRERO/11/h13n-presidente-concejo-de-medellin-salida-ricardo-roa-ecopetrol.pdf" TargetMode="External"/><Relationship Id="rId437" Type="http://schemas.openxmlformats.org/officeDocument/2006/relationships/hyperlink" Target="https://chrdivulgar.org/2026/FEBRERO/12/Valora%20Analitik%202.pdf" TargetMode="External"/><Relationship Id="rId479" Type="http://schemas.openxmlformats.org/officeDocument/2006/relationships/hyperlink" Target="https://chrdivulgar.org/2026/FEBRERO/12/Portafolio.pdf" TargetMode="External"/><Relationship Id="rId644" Type="http://schemas.openxmlformats.org/officeDocument/2006/relationships/hyperlink" Target="https://www.chrmonitoreo.com/ECOPETROL/Febrero_2026/09/NOTI_1.mp4" TargetMode="External"/><Relationship Id="rId686" Type="http://schemas.openxmlformats.org/officeDocument/2006/relationships/hyperlink" Target="http://chrmonitoreo.org/ECOPETROL/2026/02/09/NOTA_09_CARACOL_MD_09-02-26_ECOP.mp3" TargetMode="External"/><Relationship Id="rId851" Type="http://schemas.openxmlformats.org/officeDocument/2006/relationships/hyperlink" Target="https://www.instagram.com/p/DUn32ngkcRN/?igsh=MWIya3d2cTcxc2g3MA==" TargetMode="External"/><Relationship Id="rId893" Type="http://schemas.openxmlformats.org/officeDocument/2006/relationships/hyperlink" Target="https://chrdivulgar.org/2026/FEBRERO/14/Portafolio.pdf" TargetMode="External"/><Relationship Id="rId907" Type="http://schemas.openxmlformats.org/officeDocument/2006/relationships/hyperlink" Target="https://chrdivulgar.org/2026/FEBRERO/14/Los%20Andes.pdf" TargetMode="External"/><Relationship Id="rId36" Type="http://schemas.openxmlformats.org/officeDocument/2006/relationships/hyperlink" Target="https://chrdivulgar.org/2026/FEBRERO/10/Portafolio-10-002-26-01.pdf" TargetMode="External"/><Relationship Id="rId283" Type="http://schemas.openxmlformats.org/officeDocument/2006/relationships/hyperlink" Target="https://chrdivulgar.org/2026/FEBRERO/11/prensalibrecasanare-suspensiun-de-gnv-a-estaciones-de-servicio-de-yopal-por-mantenimiento-en-floresa-este-fin-de-semana.pdf" TargetMode="External"/><Relationship Id="rId339" Type="http://schemas.openxmlformats.org/officeDocument/2006/relationships/hyperlink" Target="https://chrdivulgar.org/2026/FEBRERO/11/vanguardia-defensa-de-ricardo-roa-asegura-que-imputacion-no-implica-la-salida-de-su-cargo-en-ecopetrol.pdf" TargetMode="External"/><Relationship Id="rId490" Type="http://schemas.openxmlformats.org/officeDocument/2006/relationships/hyperlink" Target="https://chrdivulgar.org/2026/FEBRERO/12/Blu%20Radio%202.pdf" TargetMode="External"/><Relationship Id="rId504" Type="http://schemas.openxmlformats.org/officeDocument/2006/relationships/hyperlink" Target="https://chrdivulgar.org/2026/FEBRERO/12/Semana%201.pdf" TargetMode="External"/><Relationship Id="rId546" Type="http://schemas.openxmlformats.org/officeDocument/2006/relationships/hyperlink" Target="https://chrdivulgar.org/2026/FEBRERO/13/semana-esta-es-la-razon-por-la-que-los-mercados-prefieren-que-roa-siga-a-la-cabeza-de-ecopetrol-con-todo-y-sus-problemas-juridicos.pdf" TargetMode="External"/><Relationship Id="rId711" Type="http://schemas.openxmlformats.org/officeDocument/2006/relationships/hyperlink" Target="http://chrmonitoreo.org/ECOPETROL/2026/02/09/NOTA_22_HORA_20_09-02-26_ECOP.mp3" TargetMode="External"/><Relationship Id="rId753" Type="http://schemas.openxmlformats.org/officeDocument/2006/relationships/hyperlink" Target="http://chrmonitoreo.org/ECOPETROL/2026/02/10/NOTA_21_CARACOL_AM_10-02-26_ECOP.mp3" TargetMode="External"/><Relationship Id="rId78" Type="http://schemas.openxmlformats.org/officeDocument/2006/relationships/hyperlink" Target="https://chrdivulgar.org/2026/FEBRERO/10/Caracol%20Radio%202.pdf" TargetMode="External"/><Relationship Id="rId101" Type="http://schemas.openxmlformats.org/officeDocument/2006/relationships/hyperlink" Target="https://chrdivulgar.org/2026/FEBRERO/10/Diario%20La%20Calle.pdf" TargetMode="External"/><Relationship Id="rId143" Type="http://schemas.openxmlformats.org/officeDocument/2006/relationships/hyperlink" Target="https://chrdivulgar.org/2026/FEBRERO/10/Blu%20Radio%202.pdf" TargetMode="External"/><Relationship Id="rId185" Type="http://schemas.openxmlformats.org/officeDocument/2006/relationships/hyperlink" Target="https://chrdivulgar.org/2026/FEBRERO/10/Eju.tv.pdf" TargetMode="External"/><Relationship Id="rId350" Type="http://schemas.openxmlformats.org/officeDocument/2006/relationships/hyperlink" Target="https://chrdivulgar.org/2026/FEBRERO/11/estrelladigital-ecopetrol-regasificadora-pacifico-cierre.pdf" TargetMode="External"/><Relationship Id="rId406" Type="http://schemas.openxmlformats.org/officeDocument/2006/relationships/hyperlink" Target="https://chrdivulgar.org/2026/FEBRERO/12/Enlace%20Television.pdf." TargetMode="External"/><Relationship Id="rId588" Type="http://schemas.openxmlformats.org/officeDocument/2006/relationships/hyperlink" Target="https://chrdivulgar.org/2026/FEBRERO/13/h13n-maria-fernanda-cabal-solicita-junta-ecopetrol-ricardo-roa.pdf" TargetMode="External"/><Relationship Id="rId795" Type="http://schemas.openxmlformats.org/officeDocument/2006/relationships/hyperlink" Target="http://chrmonitoreo.org/ECOPETROL/2026/02/11/NOTA_09_JAVERIANA_ESTEREO_AM_11-02-26_ECOP.mp3" TargetMode="External"/><Relationship Id="rId809" Type="http://schemas.openxmlformats.org/officeDocument/2006/relationships/hyperlink" Target="http://chrmonitoreo.org/ECOPETROL/2026/02/13/NOTA_02_ECOS_DEL_COMBEIMA_AM_13-02-26_ECOP.mp3" TargetMode="External"/><Relationship Id="rId9" Type="http://schemas.openxmlformats.org/officeDocument/2006/relationships/hyperlink" Target="https://chrdivulgar.org/2026/FEBRERO/09/Portafolio-09-02-26-06.pdf" TargetMode="External"/><Relationship Id="rId210" Type="http://schemas.openxmlformats.org/officeDocument/2006/relationships/hyperlink" Target="https://chrdivulgar.org/2026/FEBRERO/10/Emisora%20Atlantico.pdf" TargetMode="External"/><Relationship Id="rId392" Type="http://schemas.openxmlformats.org/officeDocument/2006/relationships/hyperlink" Target="https://chrdivulgar.org/2026/FEBRERO/12/La%20Silla%20Vacia%201.pdf" TargetMode="External"/><Relationship Id="rId448" Type="http://schemas.openxmlformats.org/officeDocument/2006/relationships/hyperlink" Target="https://chrdivulgar.org/2026/FEBRERO/12/La%20Nacion.pdf" TargetMode="External"/><Relationship Id="rId613" Type="http://schemas.openxmlformats.org/officeDocument/2006/relationships/hyperlink" Target="https://www.chrmonitoreo.com/ECOPETROL/Febrero_2026/10/RCN_1_6_AM.mp4" TargetMode="External"/><Relationship Id="rId655" Type="http://schemas.openxmlformats.org/officeDocument/2006/relationships/hyperlink" Target="https://www.chrmonitoreo.com/ECOPETROL/Febrero_2026/10/RCN_4_6_AM.mp4" TargetMode="External"/><Relationship Id="rId697" Type="http://schemas.openxmlformats.org/officeDocument/2006/relationships/hyperlink" Target="http://chrmonitoreo.org/ECOPETROL/2026/02/09/NOTA_15_LA_LUCIERNAGA_09-02-26_ECOP.mp3" TargetMode="External"/><Relationship Id="rId820" Type="http://schemas.openxmlformats.org/officeDocument/2006/relationships/hyperlink" Target="https://www.facebook.com/share/p/1MKZmiCmiH/" TargetMode="External"/><Relationship Id="rId862" Type="http://schemas.openxmlformats.org/officeDocument/2006/relationships/hyperlink" Target="https://www.facebook.com/reel/1603187510719200" TargetMode="External"/><Relationship Id="rId918" Type="http://schemas.openxmlformats.org/officeDocument/2006/relationships/hyperlink" Target="https://chrdivulgar.org/2026/FEBRERO/15/Tiempo-15-02-26-1.14.pdf" TargetMode="External"/><Relationship Id="rId252" Type="http://schemas.openxmlformats.org/officeDocument/2006/relationships/hyperlink" Target="https://chrdivulgar.org/2026/FEBRERO/11/cronicadelquindio-fiscalia-imputara-cargos-a-ricardo-roa-por-topes-electorales-y-trafico-de-influencias.pdf" TargetMode="External"/><Relationship Id="rId294" Type="http://schemas.openxmlformats.org/officeDocument/2006/relationships/hyperlink" Target="https://chrdivulgar.org/2026/FEBRERO/11/diariolalibertad-junta-de-ecopetrol-evalua-apartar-a-ricardo-roa-de-la-presidencia.pdf" TargetMode="External"/><Relationship Id="rId308" Type="http://schemas.openxmlformats.org/officeDocument/2006/relationships/hyperlink" Target="https://chrdivulgar.org/2026/FEBRERO/11/eltiempo-imputacion-contra-ricardo-roa-por-compra-del-apartamento-901-quedo-para-el-11-de-marzo.pdf" TargetMode="External"/><Relationship Id="rId515" Type="http://schemas.openxmlformats.org/officeDocument/2006/relationships/hyperlink" Target="https://chrdivulgar.org/2026/FEBRERO/13/atb-petro-afirma-que-colombia-comprara-gas-mucho-mas-barato-de-venezuela.pdf" TargetMode="External"/><Relationship Id="rId722" Type="http://schemas.openxmlformats.org/officeDocument/2006/relationships/hyperlink" Target="http://chrmonitoreo.org/ECOPETROL/2026/02/10/NOTA_05_CARACOL_AM_10-02-26_ECOP.mp3" TargetMode="External"/><Relationship Id="rId47" Type="http://schemas.openxmlformats.org/officeDocument/2006/relationships/hyperlink" Target="https://chrdivulgar.org/2026/FEBRERO/10/Infobae%201.pdf" TargetMode="External"/><Relationship Id="rId89" Type="http://schemas.openxmlformats.org/officeDocument/2006/relationships/hyperlink" Target="https://chrdivulgar.org/2026/FEBRERO/10/Bolsamania.pdf" TargetMode="External"/><Relationship Id="rId112" Type="http://schemas.openxmlformats.org/officeDocument/2006/relationships/hyperlink" Target="https://chrdivulgar.org/2026/FEBRERO/10/Emisora%20Atlantico.pdf" TargetMode="External"/><Relationship Id="rId154" Type="http://schemas.openxmlformats.org/officeDocument/2006/relationships/hyperlink" Target="https://chrdivulgar.org/2026/FEBRERO/10/Valora%20Analitik.pdf" TargetMode="External"/><Relationship Id="rId361" Type="http://schemas.openxmlformats.org/officeDocument/2006/relationships/hyperlink" Target="https://chrdivulgar.org/2026/FEBRERO/12/La%20Republica.pdf" TargetMode="External"/><Relationship Id="rId557" Type="http://schemas.openxmlformats.org/officeDocument/2006/relationships/hyperlink" Target="https://chrdivulgar.org/2026/FEBRERO/13/dataifx-ecopetrol-e-isa-ponen-en-operacion-nuevas-lineas-electricas-en-la-refineria-de-barrancabermeja.pdf" TargetMode="External"/><Relationship Id="rId599" Type="http://schemas.openxmlformats.org/officeDocument/2006/relationships/hyperlink" Target="https://chrdivulgar.org/2026/FEBRERO/13/informando-ecopetrol-aumenta-la-eficiencia-operativa.pdf" TargetMode="External"/><Relationship Id="rId764" Type="http://schemas.openxmlformats.org/officeDocument/2006/relationships/hyperlink" Target="http://chrmonitoreo.org/ECOPETROL/2026/02/10/NOTA_26_CARACOL_MD_10-02-26_ECOP.mp3" TargetMode="External"/><Relationship Id="rId196" Type="http://schemas.openxmlformats.org/officeDocument/2006/relationships/hyperlink" Target="https://chrdivulgar.org/2026/FEBRERO/10/CW+.pdf" TargetMode="External"/><Relationship Id="rId417" Type="http://schemas.openxmlformats.org/officeDocument/2006/relationships/hyperlink" Target="https://chrdivulgar.org/2026/FEBRERO/12/Mas%20Colombia.pdf" TargetMode="External"/><Relationship Id="rId459" Type="http://schemas.openxmlformats.org/officeDocument/2006/relationships/hyperlink" Target="https://chrdivulgar.org/2026/FEBRERO/12/Nacion%20Colombia.pdf" TargetMode="External"/><Relationship Id="rId624" Type="http://schemas.openxmlformats.org/officeDocument/2006/relationships/hyperlink" Target="https://www.chrmonitoreo.com/ECOPETROL/Febrero_2026/11/CARACOL_2_6_AM.mp4" TargetMode="External"/><Relationship Id="rId666" Type="http://schemas.openxmlformats.org/officeDocument/2006/relationships/hyperlink" Target="https://www.chrmonitoreo.com/ECOPETROL/Febrero_2026/11/PAGINA_1.mp4" TargetMode="External"/><Relationship Id="rId831" Type="http://schemas.openxmlformats.org/officeDocument/2006/relationships/hyperlink" Target="https://www.facebook.com/share/p/17k4KsecTj/" TargetMode="External"/><Relationship Id="rId873" Type="http://schemas.openxmlformats.org/officeDocument/2006/relationships/hyperlink" Target="https://chrdivulgar.org/2026/FEBRERO/14/Noticias%20en%20Linea.pdf" TargetMode="External"/><Relationship Id="rId16" Type="http://schemas.openxmlformats.org/officeDocument/2006/relationships/hyperlink" Target="https://chrdivulgar.org/2026/FEBRERO/09/eltiempo-los-anuncios-del-presidente-gustavo-petro-en-washington-que-no-encajan-con-el-estado-real-de-los-proyectos-de-energia-y-gas-de-los-que-hablo.pdf" TargetMode="External"/><Relationship Id="rId221" Type="http://schemas.openxmlformats.org/officeDocument/2006/relationships/hyperlink" Target="https://chrdivulgar.org/2026/FEBRERO/11/cesarnoticias-decision-sobre-posible-salida-de-ricardo-roa-de-ecopetrol-la-debe-tomar-la-junta-directiva-uso.pdf" TargetMode="External"/><Relationship Id="rId263" Type="http://schemas.openxmlformats.org/officeDocument/2006/relationships/hyperlink" Target="https://chrdivulgar.org/2026/FEBRERO/11/semana-fijan-fecha-y-hora-para-la-imputacion-contra-ricardo-roa-por-compra-de-lujoso-apartamento-en-el-norte-de-bogota.pdf" TargetMode="External"/><Relationship Id="rId319" Type="http://schemas.openxmlformats.org/officeDocument/2006/relationships/hyperlink" Target="https://chrdivulgar.org/2026/FEBRERO/11/infobae-pese-a-la-imputacion-de-la-fiscalia-abogado-de-ricardo-roa-asegura-que-por-ahora-el-presidente-de-ecopetrol-no-renunciara-a-su-cargo.pdf" TargetMode="External"/><Relationship Id="rId470" Type="http://schemas.openxmlformats.org/officeDocument/2006/relationships/hyperlink" Target="https://chrdivulgar.org/2026/FEBRERO/12/Agencia%20de%20Periodismo%20Investigativo.pdf" TargetMode="External"/><Relationship Id="rId526" Type="http://schemas.openxmlformats.org/officeDocument/2006/relationships/hyperlink" Target="https://chrdivulgar.org/2026/FEBRERO/13/larepublica-gobierno-nacional-y-ecopetrol-hacen-cuentas-con-un-precio-del-brent-sobre-us-62.pdf" TargetMode="External"/><Relationship Id="rId929" Type="http://schemas.openxmlformats.org/officeDocument/2006/relationships/hyperlink" Target="https://chrdivulgar.org/2026/FEBRERO/15/tsmnoticias-inicia-comercializacion-del-gas-que-se-importara-por-cartagena-a-traves-de-la-sociedad.pdf" TargetMode="External"/><Relationship Id="rId58" Type="http://schemas.openxmlformats.org/officeDocument/2006/relationships/hyperlink" Target="https://chrdivulgar.org/2026/FEBRERO/10/El%20Universal.pdf" TargetMode="External"/><Relationship Id="rId123" Type="http://schemas.openxmlformats.org/officeDocument/2006/relationships/hyperlink" Target="https://chrdivulgar.org/2026/FEBRERO/10/El%20Espectador.pdf" TargetMode="External"/><Relationship Id="rId330" Type="http://schemas.openxmlformats.org/officeDocument/2006/relationships/hyperlink" Target="https://chrdivulgar.org/2026/FEBRERO/11/noticiasrcn-ricardo-roa-deberia-irse-o-quedarse-como-presidente-de-ecopetrol.pdf" TargetMode="External"/><Relationship Id="rId568" Type="http://schemas.openxmlformats.org/officeDocument/2006/relationships/hyperlink" Target="https://chrdivulgar.org/2026/FEBRERO/13/noticiasenlinea-mas-de-5-mil-nuevos-usuarios-se-conectaran-a-la-red-de-gas-natural-domiciliario-en-saravena.pdf" TargetMode="External"/><Relationship Id="rId733" Type="http://schemas.openxmlformats.org/officeDocument/2006/relationships/hyperlink" Target="http://chrmonitoreo.org/ECOPETROL/2026/02/10/NOTA_11_LA_FM_AM_10-02-26_ECOP.mp3" TargetMode="External"/><Relationship Id="rId775" Type="http://schemas.openxmlformats.org/officeDocument/2006/relationships/hyperlink" Target="http://chrmonitoreo.org/ECOPETROL/2026/02/10/NOTA_32_VOZ_POPULI_TARDE_10-02-26_ECOP.mp3" TargetMode="External"/><Relationship Id="rId165" Type="http://schemas.openxmlformats.org/officeDocument/2006/relationships/hyperlink" Target="https://chrdivulgar.org/2026/FEBRERO/10/Diario%20del%20Cauca%201.pdf" TargetMode="External"/><Relationship Id="rId372" Type="http://schemas.openxmlformats.org/officeDocument/2006/relationships/hyperlink" Target="https://chrdivulgar.org/2026/FEBRERO/12/El%20Tiempo.pdf" TargetMode="External"/><Relationship Id="rId428" Type="http://schemas.openxmlformats.org/officeDocument/2006/relationships/hyperlink" Target="https://chrdivulgar.org/2026/FEBRERO/12/Tiempo-12-02-26-1.3.pdf" TargetMode="External"/><Relationship Id="rId635" Type="http://schemas.openxmlformats.org/officeDocument/2006/relationships/hyperlink" Target="https://www.chrmonitoreo.com/ECOPETROL/Febrero_2026/06/NOTI_1.mp4" TargetMode="External"/><Relationship Id="rId677" Type="http://schemas.openxmlformats.org/officeDocument/2006/relationships/hyperlink" Target="http://chrmonitoreo.org/ECOPETROL/2026/02/09/NOTA_05_CARACOL_MD_09-02-26_ECOP.mp3" TargetMode="External"/><Relationship Id="rId800" Type="http://schemas.openxmlformats.org/officeDocument/2006/relationships/hyperlink" Target="http://chrmonitoreo.org/ECOPETROL/2026/02/12/NOTA_01_A_VOZ_DE_LA_RANCHERIA_12-02-26_ECOP.mp3" TargetMode="External"/><Relationship Id="rId842" Type="http://schemas.openxmlformats.org/officeDocument/2006/relationships/hyperlink" Target="https://noticiasdeacacias.com.co/alianza-entre-ecopetrol-y-alcaldia-de-acacias-transforma-11-kilometros-de-vias-rurales/" TargetMode="External"/><Relationship Id="rId232" Type="http://schemas.openxmlformats.org/officeDocument/2006/relationships/hyperlink" Target="https://chrdivulgar.org/2026/FEBRERO/11/elpais-fiscalia-confirma-imputacion-de-cargos-a-ricardo-roa-por-trafico-de-influencias-y-violacion-de-topes-en-campana-presidencial.pdf" TargetMode="External"/><Relationship Id="rId274" Type="http://schemas.openxmlformats.org/officeDocument/2006/relationships/hyperlink" Target="https://chrdivulgar.org/2026/FEBRERO/11/elfrente-santander-entre-las-regiones-con-mayor-generacion-de-empleo-por-parte-de-ecopetrol.pdf" TargetMode="External"/><Relationship Id="rId481" Type="http://schemas.openxmlformats.org/officeDocument/2006/relationships/hyperlink" Target="https://chrdivulgar.org/2026/FEBRERO/12/Infobae%202.pdf" TargetMode="External"/><Relationship Id="rId702" Type="http://schemas.openxmlformats.org/officeDocument/2006/relationships/hyperlink" Target="http://chrmonitoreo.org/ECOPETROL/2026/02/09/NOTA_18_LA_LUCIERNAGA_09-02-26_ECOP.mp3" TargetMode="External"/><Relationship Id="rId884" Type="http://schemas.openxmlformats.org/officeDocument/2006/relationships/hyperlink" Target="https://chrdivulgar.org/2026/FEBRERO/14/Tolima%20Online.pdf" TargetMode="External"/><Relationship Id="rId27" Type="http://schemas.openxmlformats.org/officeDocument/2006/relationships/hyperlink" Target="https://chrdivulgar.org/2026/FEBRERO/10/Espectador-10-02-26-02.pdf" TargetMode="External"/><Relationship Id="rId69" Type="http://schemas.openxmlformats.org/officeDocument/2006/relationships/hyperlink" Target="https://chrdivulgar.org/2026/FEBRERO/10/Vanguardia%201.pdf" TargetMode="External"/><Relationship Id="rId134" Type="http://schemas.openxmlformats.org/officeDocument/2006/relationships/hyperlink" Target="https://chrdivulgar.org/2026/FEBRERO/10/Portafolio-10-002-26-01.pdf" TargetMode="External"/><Relationship Id="rId537" Type="http://schemas.openxmlformats.org/officeDocument/2006/relationships/hyperlink" Target="https://chrdivulgar.org/2026/FEBRERO/13/elcolombiano-ecopetrol-ricardo-roa-salida-mercado-temor-presidente-radical-acciones.pdf" TargetMode="External"/><Relationship Id="rId579" Type="http://schemas.openxmlformats.org/officeDocument/2006/relationships/hyperlink" Target="https://chrdivulgar.org/2026/FEBRERO/13/miputumayo-ecopetrol-y-parex-entregan-kits-escolares-para-estudiantes-y-docentes-en-putumayo-e-ipiales-narino.pdf" TargetMode="External"/><Relationship Id="rId744" Type="http://schemas.openxmlformats.org/officeDocument/2006/relationships/hyperlink" Target="http://chrmonitoreo.org/ECOPETROL/2026/02/10/NOTA_16_LA_FM_AM_10-02-26_ECOP.mp3" TargetMode="External"/><Relationship Id="rId786" Type="http://schemas.openxmlformats.org/officeDocument/2006/relationships/hyperlink" Target="http://chrmonitoreo.org/ECOPETROL/2026/02/11/NOTA_04_LA_FM_AM_11-02-26_ECOP.mp3" TargetMode="External"/><Relationship Id="rId80" Type="http://schemas.openxmlformats.org/officeDocument/2006/relationships/hyperlink" Target="https://chrdivulgar.org/2026/FEBRERO/10/Caracol%20Radio%204.pdf" TargetMode="External"/><Relationship Id="rId176" Type="http://schemas.openxmlformats.org/officeDocument/2006/relationships/hyperlink" Target="https://chrdivulgar.org/2026/FEBRERO/10/Caracol%20Radio%202.pdf" TargetMode="External"/><Relationship Id="rId341" Type="http://schemas.openxmlformats.org/officeDocument/2006/relationships/hyperlink" Target="https://chrdivulgar.org/2026/FEBRERO/11/portafolio-accion-de-ecopetrol-se-desploma-ante-situacion-judicial-del-presidente-ricardo-roa-por-imputacion-de-la-fiscalia.pdf" TargetMode="External"/><Relationship Id="rId383" Type="http://schemas.openxmlformats.org/officeDocument/2006/relationships/hyperlink" Target="https://chrdivulgar.org/2026/FEBRERO/12/Cambio.pdf" TargetMode="External"/><Relationship Id="rId439" Type="http://schemas.openxmlformats.org/officeDocument/2006/relationships/hyperlink" Target="https://chrdivulgar.org/2026/FEBRERO/12/Torrijos%20Today.pdf" TargetMode="External"/><Relationship Id="rId590" Type="http://schemas.openxmlformats.org/officeDocument/2006/relationships/hyperlink" Target="https://chrdivulgar.org/2026/FEBRERO/13/ifmnoticias-cabal-pidio-a-junta-de-ecopetrol-revisar-continuidad-de-roa-tras-imputacion.pdf" TargetMode="External"/><Relationship Id="rId604" Type="http://schemas.openxmlformats.org/officeDocument/2006/relationships/hyperlink" Target="https://www.chrmonitoreo.com/ECOPETROL/Febrero_2026/09/CARACOL_4_7_PM.mp4" TargetMode="External"/><Relationship Id="rId646" Type="http://schemas.openxmlformats.org/officeDocument/2006/relationships/hyperlink" Target="https://www.chrmonitoreo.com/ECOPETROL/Febrero_2026/09/PAGINA_2.mp4" TargetMode="External"/><Relationship Id="rId811" Type="http://schemas.openxmlformats.org/officeDocument/2006/relationships/hyperlink" Target="http://chrmonitoreo.org/ECOPETROL/2026/02/13/NOTA_02_ECOS_DEL_COMBEIMA_AM_13-02-26_ECOP.mp3" TargetMode="External"/><Relationship Id="rId201" Type="http://schemas.openxmlformats.org/officeDocument/2006/relationships/hyperlink" Target="https://chrdivulgar.org/2026/FEBRERO/10/El%20Norte.pdf" TargetMode="External"/><Relationship Id="rId243" Type="http://schemas.openxmlformats.org/officeDocument/2006/relationships/hyperlink" Target="https://chrdivulgar.org/2026/FEBRERO/11/hoydiariodelmagdalena-roa-sigue-a-la-cabeza-de-ecopetrol-aunque-aumentan-voces-que-piden-su-salida.pdf" TargetMode="External"/><Relationship Id="rId285" Type="http://schemas.openxmlformats.org/officeDocument/2006/relationships/hyperlink" Target="https://chrdivulgar.org/2026/FEBRERO/11/bluradio-presidente-del-concejo-de-medellin-pide-la-suspension-de-ricardo-roa-como-presidente-de-ecopetrol.pdf" TargetMode="External"/><Relationship Id="rId450" Type="http://schemas.openxmlformats.org/officeDocument/2006/relationships/hyperlink" Target="https://chrdivulgar.org/2026/FEBRERO/12/Infobae.pdf" TargetMode="External"/><Relationship Id="rId506" Type="http://schemas.openxmlformats.org/officeDocument/2006/relationships/hyperlink" Target="https://chrdivulgar.org/2026/FEBRERO/13/agenciapi-ecopetrol-e-isa-finalizan-proyecto-electrico-que-mejora-la-refineria-de-barrancabermeja.pdf" TargetMode="External"/><Relationship Id="rId688" Type="http://schemas.openxmlformats.org/officeDocument/2006/relationships/hyperlink" Target="http://chrmonitoreo.org/ECOPETROL/2026/02/09/NOTA_10_BLU_RADIO_MD_09-02-26_ECOP.mp3" TargetMode="External"/><Relationship Id="rId853" Type="http://schemas.openxmlformats.org/officeDocument/2006/relationships/hyperlink" Target="https://www.facebook.com/share/p/1CXdj6Km4U/?mibextid=wwXIfr" TargetMode="External"/><Relationship Id="rId895" Type="http://schemas.openxmlformats.org/officeDocument/2006/relationships/hyperlink" Target="https://chrdivulgar.org/2026/FEBRERO/14/El%20Tiempo.pdf" TargetMode="External"/><Relationship Id="rId909" Type="http://schemas.openxmlformats.org/officeDocument/2006/relationships/hyperlink" Target="https://chrdivulgar.org/2026/FEBRERO/14/Tolima%20Online.pdf" TargetMode="External"/><Relationship Id="rId38" Type="http://schemas.openxmlformats.org/officeDocument/2006/relationships/hyperlink" Target="https://chrdivulgar.org/2026/FEBRERO/10/Portafolio%201.pdf" TargetMode="External"/><Relationship Id="rId103" Type="http://schemas.openxmlformats.org/officeDocument/2006/relationships/hyperlink" Target="https://chrdivulgar.org/2026/FEBRERO/10/El%20Norte.pdf" TargetMode="External"/><Relationship Id="rId310" Type="http://schemas.openxmlformats.org/officeDocument/2006/relationships/hyperlink" Target="https://chrdivulgar.org/2026/FEBRERO/11/asuntoslegales-fiscalia-general-definio-las-fechas-de-imputacion-para-ricardo-roa-y-juliana-guerrero.pdf" TargetMode="External"/><Relationship Id="rId492" Type="http://schemas.openxmlformats.org/officeDocument/2006/relationships/hyperlink" Target="https://chrdivulgar.org/2026/FEBRERO/12/La%20FM.pdf" TargetMode="External"/><Relationship Id="rId548" Type="http://schemas.openxmlformats.org/officeDocument/2006/relationships/hyperlink" Target="https://chrdivulgar.org/2026/FEBRERO/13/occidente--caida-utilidades-ecopetrol-2026-gestion-ricardo-roa.pdf" TargetMode="External"/><Relationship Id="rId713" Type="http://schemas.openxmlformats.org/officeDocument/2006/relationships/hyperlink" Target="http://chrmonitoreo.org/ECOPETROL/2026/02/09/NOTA_23_BLU_RECAP_09-02-26_ECOP.mp3" TargetMode="External"/><Relationship Id="rId755" Type="http://schemas.openxmlformats.org/officeDocument/2006/relationships/hyperlink" Target="http://chrmonitoreo.org/ECOPETROL/2026/02/10/NOTA_22_CARACOL_AM_10-02-26_ECOP.mp3" TargetMode="External"/><Relationship Id="rId797" Type="http://schemas.openxmlformats.org/officeDocument/2006/relationships/hyperlink" Target="http://chrmonitoreo.org/ECOPETROL/2026/02/11/NOTA_10_LA_FM_AM_11-02-26_ECOP.mp3" TargetMode="External"/><Relationship Id="rId920" Type="http://schemas.openxmlformats.org/officeDocument/2006/relationships/hyperlink" Target="https://chrdivulgar.org/2026/FEBRERO/15/Tiempo-15-02-26-1.23.pdf" TargetMode="External"/><Relationship Id="rId91" Type="http://schemas.openxmlformats.org/officeDocument/2006/relationships/hyperlink" Target="https://chrdivulgar.org/2026/FEBRERO/10/Publimetro.pdf" TargetMode="External"/><Relationship Id="rId145" Type="http://schemas.openxmlformats.org/officeDocument/2006/relationships/hyperlink" Target="https://chrdivulgar.org/2026/FEBRERO/10/Infobae%201.pdf" TargetMode="External"/><Relationship Id="rId187" Type="http://schemas.openxmlformats.org/officeDocument/2006/relationships/hyperlink" Target="https://chrdivulgar.org/2026/FEBRERO/10/Bolsamania.pdf" TargetMode="External"/><Relationship Id="rId352" Type="http://schemas.openxmlformats.org/officeDocument/2006/relationships/hyperlink" Target="https://chrdivulgar.org/2026/FEBRERO/11/Tiempo-11-02-26-1.8.pdf" TargetMode="External"/><Relationship Id="rId394" Type="http://schemas.openxmlformats.org/officeDocument/2006/relationships/hyperlink" Target="https://chrdivulgar.org/2026/FEBRERO/12/Forbes%20Colombia.pdf" TargetMode="External"/><Relationship Id="rId408" Type="http://schemas.openxmlformats.org/officeDocument/2006/relationships/hyperlink" Target="https://chrdivulgar.org/2026/FEBRERO/12/Noticias%20RCN.pdf" TargetMode="External"/><Relationship Id="rId615" Type="http://schemas.openxmlformats.org/officeDocument/2006/relationships/hyperlink" Target="https://www.chrmonitoreo.com/ECOPETROL/Febrero_2026/10/RCN_3_6_AM.mp4" TargetMode="External"/><Relationship Id="rId822" Type="http://schemas.openxmlformats.org/officeDocument/2006/relationships/hyperlink" Target="https://www.vanguardia.com/colombia/2026/02/09/tras-escandalo-por-presunta-violacion-de-topes-en-campana-de-petro-piden-renuncia-de-ricardo-roa-de-ecopetrol/" TargetMode="External"/><Relationship Id="rId212" Type="http://schemas.openxmlformats.org/officeDocument/2006/relationships/hyperlink" Target="https://chrdivulgar.org/2026/FEBRERO/10/La%20Silla%20Vacia.pdf" TargetMode="External"/><Relationship Id="rId254" Type="http://schemas.openxmlformats.org/officeDocument/2006/relationships/hyperlink" Target="https://chrdivulgar.org/2026/FEBRERO/11/lafm-ricardo-roa-imputacion-11-febrero-trafico-influencias-compra-apartamento.pdf" TargetMode="External"/><Relationship Id="rId657" Type="http://schemas.openxmlformats.org/officeDocument/2006/relationships/hyperlink" Target="https://www.chrmonitoreo.com/ECOPETROL/Febrero_2026/10/NOTI_1.mp4" TargetMode="External"/><Relationship Id="rId699" Type="http://schemas.openxmlformats.org/officeDocument/2006/relationships/hyperlink" Target="http://chrmonitoreo.org/ECOPETROL/2026/02/09/NOTA_16_LA_LUCIERNAGA_09-02-26_ECOP.mp3" TargetMode="External"/><Relationship Id="rId864" Type="http://schemas.openxmlformats.org/officeDocument/2006/relationships/hyperlink" Target="https://www.facebook.com/mundonoticias.24horas/videos/atencion-el-grupo-ecopetrol-inici%C3%B3-el-proceso-de-comercializaci%C3%B3n-del-gas-natura/773833719108325/?rdid=sVFQBguzcUS3QZW1" TargetMode="External"/><Relationship Id="rId49" Type="http://schemas.openxmlformats.org/officeDocument/2006/relationships/hyperlink" Target="https://chrdivulgar.org/2026/FEBRERO/10/Infobae%203.pdf" TargetMode="External"/><Relationship Id="rId114" Type="http://schemas.openxmlformats.org/officeDocument/2006/relationships/hyperlink" Target="https://chrdivulgar.org/2026/FEBRERO/10/La%20Silla%20Vacia.pdf" TargetMode="External"/><Relationship Id="rId296" Type="http://schemas.openxmlformats.org/officeDocument/2006/relationships/hyperlink" Target="https://chrdivulgar.org/2026/FEBRERO/11/elcolombiano-ricardo-roa-juliana-guerrero-lista-imputacion-cargos.pdf" TargetMode="External"/><Relationship Id="rId461" Type="http://schemas.openxmlformats.org/officeDocument/2006/relationships/hyperlink" Target="https://chrdivulgar.org/2026/FEBRERO/12/Nacion%20Llanera.pdf" TargetMode="External"/><Relationship Id="rId517" Type="http://schemas.openxmlformats.org/officeDocument/2006/relationships/hyperlink" Target="https://chrdivulgar.org/2026/FEBRERO/13/elciudadano-vamos-a-traer-gas-venezolano-muchisimo-mas-barato-petro-anuncia-giro-energetico-en-colombia.pdf" TargetMode="External"/><Relationship Id="rId559" Type="http://schemas.openxmlformats.org/officeDocument/2006/relationships/hyperlink" Target="https://chrdivulgar.org/2026/FEBRERO/13/estrelladigital-ecopetrol-barrancabermeja-ahorro-isa.pdf" TargetMode="External"/><Relationship Id="rId724" Type="http://schemas.openxmlformats.org/officeDocument/2006/relationships/hyperlink" Target="http://chrmonitoreo.org/ECOPETROL/2026/02/10/NOTA_06_BLU_RADIO_AM_10-02-26_ECOP.mp3" TargetMode="External"/><Relationship Id="rId766" Type="http://schemas.openxmlformats.org/officeDocument/2006/relationships/hyperlink" Target="http://chrmonitoreo.org/ECOPETROL/2026/02/10/NOTA_27_LA_FM_MD_10-02-26_ECOP.mp3" TargetMode="External"/><Relationship Id="rId60" Type="http://schemas.openxmlformats.org/officeDocument/2006/relationships/hyperlink" Target="https://chrdivulgar.org/2026/FEBRERO/10/El%20Nuevo%20Siglo%201.pdf" TargetMode="External"/><Relationship Id="rId156" Type="http://schemas.openxmlformats.org/officeDocument/2006/relationships/hyperlink" Target="https://chrdivulgar.org/2026/FEBRERO/10/El%20Universal.pdf" TargetMode="External"/><Relationship Id="rId198" Type="http://schemas.openxmlformats.org/officeDocument/2006/relationships/hyperlink" Target="https://chrdivulgar.org/2026/FEBRERO/10/Agencia%20de%20Periodismo%20Investigativo.pdf" TargetMode="External"/><Relationship Id="rId321" Type="http://schemas.openxmlformats.org/officeDocument/2006/relationships/hyperlink" Target="https://chrdivulgar.org/2026/FEBRERO/11/infobae-presidente-del-concejo-de-medellin-solicito-a-la-fiscalia-suspender-de-forma-inmediata-a-ricardo-roa-por-imputacion-en-su-contra.pdf" TargetMode="External"/><Relationship Id="rId363" Type="http://schemas.openxmlformats.org/officeDocument/2006/relationships/hyperlink" Target="https://chrdivulgar.org/2026/FEBRERO/12/Valora%20Analitik%202.pdf" TargetMode="External"/><Relationship Id="rId419" Type="http://schemas.openxmlformats.org/officeDocument/2006/relationships/hyperlink" Target="https://chrdivulgar.org/2026/FEBRERO/12/Bloomberg%20Linea%201.pdf" TargetMode="External"/><Relationship Id="rId570" Type="http://schemas.openxmlformats.org/officeDocument/2006/relationships/hyperlink" Target="https://chrdivulgar.org/2026/FEBRERO/13/primicia-petro-colombia-importara-gas-venezolano-muchisimo-mas-barato.pdf" TargetMode="External"/><Relationship Id="rId626" Type="http://schemas.openxmlformats.org/officeDocument/2006/relationships/hyperlink" Target="https://www.chrmonitoreo.com/ECOPETROL/Febrero_2026/11/RCN_1_6_AM.mp4" TargetMode="External"/><Relationship Id="rId223" Type="http://schemas.openxmlformats.org/officeDocument/2006/relationships/hyperlink" Target="https://chrdivulgar.org/2026/FEBRERO/11/elcolombiano-negocios-imputacion-ricardo-roa-impacto-accion-ecopetrol.pdf" TargetMode="External"/><Relationship Id="rId430" Type="http://schemas.openxmlformats.org/officeDocument/2006/relationships/hyperlink" Target="https://chrdivulgar.org/2026/FEBRERO/12/Semana%201.pdf" TargetMode="External"/><Relationship Id="rId668" Type="http://schemas.openxmlformats.org/officeDocument/2006/relationships/hyperlink" Target="https://www.chrmonitoreo.com/ECOPETROL/Febrero_2026/11/NOTI_1.mp4" TargetMode="External"/><Relationship Id="rId833" Type="http://schemas.openxmlformats.org/officeDocument/2006/relationships/hyperlink" Target="https://www.vanguardia.com/economia/local/2026/02/11/uso-pone-freno-a-comentarios-de-petro-sobre-industria-petrolera/" TargetMode="External"/><Relationship Id="rId875" Type="http://schemas.openxmlformats.org/officeDocument/2006/relationships/hyperlink" Target="https://chrdivulgar.org/2026/FEBRERO/14/Valora%20Analitik.pdf" TargetMode="External"/><Relationship Id="rId18" Type="http://schemas.openxmlformats.org/officeDocument/2006/relationships/hyperlink" Target="https://chrdivulgar.org/2026/FEBRERO/10/El%20Tiempo.pdf" TargetMode="External"/><Relationship Id="rId265" Type="http://schemas.openxmlformats.org/officeDocument/2006/relationships/hyperlink" Target="https://chrdivulgar.org/2026/FEBRERO/11/valoraanalitik-ricardo-roa-no-renunciara-a-presidencia-ecopetrol-pese-a-imputacion-cargos-fiscalia.pdf" TargetMode="External"/><Relationship Id="rId472" Type="http://schemas.openxmlformats.org/officeDocument/2006/relationships/hyperlink" Target="https://chrdivulgar.org/2026/FEBRERO/12/Tiempo-12-02-26-01.pdf" TargetMode="External"/><Relationship Id="rId528" Type="http://schemas.openxmlformats.org/officeDocument/2006/relationships/hyperlink" Target="https://chrdivulgar.org/2026/FEBRERO/13/hjdoblekhuila-campesinos-del-huila-ya-son-duenos-de-su-tierra-42-familias-recibieron-titulos-con-apoyo-de-la-gobernacion-y-ecopetrol.pdf" TargetMode="External"/><Relationship Id="rId735" Type="http://schemas.openxmlformats.org/officeDocument/2006/relationships/hyperlink" Target="http://chrmonitoreo.org/ECOPETROL/2026/02/10/NOTA_12_BLU_RADIO_AM_10-02-26_ECOP.mp3" TargetMode="External"/><Relationship Id="rId900" Type="http://schemas.openxmlformats.org/officeDocument/2006/relationships/hyperlink" Target="https://chrdivulgar.org/2026/FEBRERO/14/Valora%20Analitik.pdf" TargetMode="External"/><Relationship Id="rId125" Type="http://schemas.openxmlformats.org/officeDocument/2006/relationships/hyperlink" Target="https://chrdivulgar.org/2026/FEBRERO/10/Espectador-10-02-26-02.pdf" TargetMode="External"/><Relationship Id="rId167" Type="http://schemas.openxmlformats.org/officeDocument/2006/relationships/hyperlink" Target="https://chrdivulgar.org/2026/FEBRERO/10/Vanguardia%201.pdf" TargetMode="External"/><Relationship Id="rId332" Type="http://schemas.openxmlformats.org/officeDocument/2006/relationships/hyperlink" Target="https://chrdivulgar.org/2026/FEBRERO/11/portafolio-defensa-de-ricardo-roa-descarta-su-salida-a-la-presidencia-de-ecopetrol-tras-la-imputacion-hecha-por-la-fiscalia.pdf" TargetMode="External"/><Relationship Id="rId374" Type="http://schemas.openxmlformats.org/officeDocument/2006/relationships/hyperlink" Target="https://chrdivulgar.org/2026/FEBRERO/12/La%20Nacion.pdf" TargetMode="External"/><Relationship Id="rId581" Type="http://schemas.openxmlformats.org/officeDocument/2006/relationships/hyperlink" Target="https://chrdivulgar.org/2026/FEBRERO/13/canal1-piden-respetar-debido-proceso-a-presidente-de-ecopetrol.pdf" TargetMode="External"/><Relationship Id="rId777" Type="http://schemas.openxmlformats.org/officeDocument/2006/relationships/hyperlink" Target="http://chrmonitoreo.org/ECOPETROL/2026/02/10/NOTA_33_LA_FM_PM_10-02-26_ECOP.mp3" TargetMode="External"/><Relationship Id="rId71" Type="http://schemas.openxmlformats.org/officeDocument/2006/relationships/hyperlink" Target="https://chrdivulgar.org/2026/FEBRERO/10/Noticias%20Caracol.pdf" TargetMode="External"/><Relationship Id="rId234" Type="http://schemas.openxmlformats.org/officeDocument/2006/relationships/hyperlink" Target="https://chrdivulgar.org/2026/FEBRERO/11/Tiempo-11-02-26-1.9.pdf" TargetMode="External"/><Relationship Id="rId637" Type="http://schemas.openxmlformats.org/officeDocument/2006/relationships/hyperlink" Target="https://www.chrmonitoreo.com/ECOPETROL/Febrero_2026/06/RED_1.mp4" TargetMode="External"/><Relationship Id="rId679" Type="http://schemas.openxmlformats.org/officeDocument/2006/relationships/hyperlink" Target="http://chrmonitoreo.org/ECOPETROL/2026/02/09/NOTA_06_LA_VOZ_DEL_CINARUCO_MD_09-02-26_ECOP.mp3" TargetMode="External"/><Relationship Id="rId802" Type="http://schemas.openxmlformats.org/officeDocument/2006/relationships/hyperlink" Target="http://chrmonitoreo.org/ECOPETROL/2026/02/12/NOTA_02_A_VOZ_DE_LA_RANCHERIA_12-02-26_ECOP.mp3" TargetMode="External"/><Relationship Id="rId844" Type="http://schemas.openxmlformats.org/officeDocument/2006/relationships/hyperlink" Target="https://www.facebook.com/share/1EKTs3uqok/?mibextid=wwXIfr" TargetMode="External"/><Relationship Id="rId886" Type="http://schemas.openxmlformats.org/officeDocument/2006/relationships/hyperlink" Target="https://chrdivulgar.org/2026/FEBRERO/14/El%20Universal.pdf" TargetMode="External"/><Relationship Id="rId2" Type="http://schemas.openxmlformats.org/officeDocument/2006/relationships/hyperlink" Target="https://chrdivulgar.org/2026/FEBRERO/09/lapoliticaonline-el-enviado-de-delcy-rodriguez-a-estados-unidos-ya-habla-de-privatizar-una-parte-de-pdvsa.pdf" TargetMode="External"/><Relationship Id="rId29" Type="http://schemas.openxmlformats.org/officeDocument/2006/relationships/hyperlink" Target="https://chrdivulgar.org/2026/FEBRERO/10/Tiempo-10-02-26-03.pdf" TargetMode="External"/><Relationship Id="rId276" Type="http://schemas.openxmlformats.org/officeDocument/2006/relationships/hyperlink" Target="https://chrdivulgar.org/2026/FEBRERO/11/neivaestereo-ecopetrol-genero-mas-de-87-mil-empleos-en-2025.pdf" TargetMode="External"/><Relationship Id="rId441" Type="http://schemas.openxmlformats.org/officeDocument/2006/relationships/hyperlink" Target="https://chrdivulgar.org/2026/FEBRERO/12/Cholita%20Online.pdf" TargetMode="External"/><Relationship Id="rId483" Type="http://schemas.openxmlformats.org/officeDocument/2006/relationships/hyperlink" Target="https://chrdivulgar.org/2026/FEBRERO/12/Tolima%20Online.pdf" TargetMode="External"/><Relationship Id="rId539" Type="http://schemas.openxmlformats.org/officeDocument/2006/relationships/hyperlink" Target="https://chrdivulgar.org/2026/FEBRERO/13/forbes-por-que-los-inversionistas-ven-mas-riesgo-en-un-relevo-que-en-la-permanencia-de-ricardo-roa-en-ecopetrol.pdf" TargetMode="External"/><Relationship Id="rId690" Type="http://schemas.openxmlformats.org/officeDocument/2006/relationships/hyperlink" Target="http://chrmonitoreo.org/ECOPETROL/2026/02/09/NOTA_11_CARACOL_DOS_PUNTOS_09-02-26_ECOP.mp3" TargetMode="External"/><Relationship Id="rId704" Type="http://schemas.openxmlformats.org/officeDocument/2006/relationships/hyperlink" Target="http://chrmonitoreo.org/ECOPETROL/2026/02/09/NOTA_19_VOZ_POPULI_TARDE_09-02-26_ECOP.mp3" TargetMode="External"/><Relationship Id="rId746" Type="http://schemas.openxmlformats.org/officeDocument/2006/relationships/hyperlink" Target="http://chrmonitoreo.org/ECOPETROL/2026/02/10/NOTA_17_BLU_RADIO_AM_10-02-26_ECOP.mp3" TargetMode="External"/><Relationship Id="rId911" Type="http://schemas.openxmlformats.org/officeDocument/2006/relationships/hyperlink" Target="https://chrdivulgar.org/2026/FEBRERO/14/El%20Universal.pdf" TargetMode="External"/><Relationship Id="rId40" Type="http://schemas.openxmlformats.org/officeDocument/2006/relationships/hyperlink" Target="https://chrdivulgar.org/2026/FEBRERO/10/Semana.pdf" TargetMode="External"/><Relationship Id="rId136" Type="http://schemas.openxmlformats.org/officeDocument/2006/relationships/hyperlink" Target="https://chrdivulgar.org/2026/FEBRERO/10/Portafolio%201.pdf" TargetMode="External"/><Relationship Id="rId178" Type="http://schemas.openxmlformats.org/officeDocument/2006/relationships/hyperlink" Target="https://chrdivulgar.org/2026/FEBRERO/10/Caracol%20Radio%204.pdf" TargetMode="External"/><Relationship Id="rId301" Type="http://schemas.openxmlformats.org/officeDocument/2006/relationships/hyperlink" Target="https://chrdivulgar.org/2026/FEBRERO/11/elfrente-un-corruto-manejando-ecopetrol-imputacion-contra-ricardo-roa-reabre-debate-sobre-la-gobernanza-de-ecopetrol.pdf" TargetMode="External"/><Relationship Id="rId343" Type="http://schemas.openxmlformats.org/officeDocument/2006/relationships/hyperlink" Target="https://chrdivulgar.org/2026/FEBRERO/11/Portafolio-11-02-26-07.pdf" TargetMode="External"/><Relationship Id="rId550" Type="http://schemas.openxmlformats.org/officeDocument/2006/relationships/hyperlink" Target="https://chrdivulgar.org/2026/FEBRERO/13/Republica-13-02-26-18.pdf" TargetMode="External"/><Relationship Id="rId788" Type="http://schemas.openxmlformats.org/officeDocument/2006/relationships/hyperlink" Target="http://chrmonitoreo.org/ECOPETROL/2026/02/11/NOTA_05_LA_FM_AM_11-02-26_ECOP.mp3" TargetMode="External"/><Relationship Id="rId82" Type="http://schemas.openxmlformats.org/officeDocument/2006/relationships/hyperlink" Target="https://chrdivulgar.org/2026/FEBRERO/10/Caracol%20Radio%206.pdf" TargetMode="External"/><Relationship Id="rId203" Type="http://schemas.openxmlformats.org/officeDocument/2006/relationships/hyperlink" Target="https://chrdivulgar.org/2026/FEBRERO/10/El%20Colombiano.pdf" TargetMode="External"/><Relationship Id="rId385" Type="http://schemas.openxmlformats.org/officeDocument/2006/relationships/hyperlink" Target="https://chrdivulgar.org/2026/FEBRERO/12/Nacion%20Colombia.pdf" TargetMode="External"/><Relationship Id="rId592" Type="http://schemas.openxmlformats.org/officeDocument/2006/relationships/hyperlink" Target="https://chrdivulgar.org/2026/FEBRERO/13/kchcomunicacion-piden-salida-de-ricardo-roa-de-ecopetrol-por-procesos-judiciales.pdf" TargetMode="External"/><Relationship Id="rId606" Type="http://schemas.openxmlformats.org/officeDocument/2006/relationships/hyperlink" Target="https://www.chrmonitoreo.com/ECOPETROL/Febrero_2026/09/PAGINA_1.mp4" TargetMode="External"/><Relationship Id="rId648" Type="http://schemas.openxmlformats.org/officeDocument/2006/relationships/hyperlink" Target="https://www.chrmonitoreo.com/ECOPETROL/Febrero_2026/09/RCN_2_7_PM.mp4" TargetMode="External"/><Relationship Id="rId813" Type="http://schemas.openxmlformats.org/officeDocument/2006/relationships/hyperlink" Target="https://www.facebook.com/share/p/17ojwhq9Zr/" TargetMode="External"/><Relationship Id="rId855" Type="http://schemas.openxmlformats.org/officeDocument/2006/relationships/hyperlink" Target="https://www.facebook.com/share/v/1GDGicZCE9/" TargetMode="External"/><Relationship Id="rId245" Type="http://schemas.openxmlformats.org/officeDocument/2006/relationships/hyperlink" Target="https://chrdivulgar.org/2026/FEBRERO/11/infobae-partido-oxigeno-exige-la-salida-de-ricardo-roa-barragan-de-la-presidencia-de-ecopetrol-tras-reciente-decision-de-la-fiscalia.pdf" TargetMode="External"/><Relationship Id="rId287" Type="http://schemas.openxmlformats.org/officeDocument/2006/relationships/hyperlink" Target="https://chrdivulgar.org/2026/FEBRERO/11/bluradio-no-vemos-necesaria-la-renuncia-de-ricardo-roa-dice-su-defensa-tras-imputacion-de-cargos.pdf" TargetMode="External"/><Relationship Id="rId410" Type="http://schemas.openxmlformats.org/officeDocument/2006/relationships/hyperlink" Target="https://chrdivulgar.org/2026/FEBRERO/12/Hoy%20Diario%20del%20Magdalena.pdf" TargetMode="External"/><Relationship Id="rId452" Type="http://schemas.openxmlformats.org/officeDocument/2006/relationships/hyperlink" Target="https://chrdivulgar.org/2026/FEBRERO/12/El%20Meridiano.pdf" TargetMode="External"/><Relationship Id="rId494" Type="http://schemas.openxmlformats.org/officeDocument/2006/relationships/hyperlink" Target="https://chrdivulgar.org/2026/FEBRERO/12/Infobae%204.pdf" TargetMode="External"/><Relationship Id="rId508" Type="http://schemas.openxmlformats.org/officeDocument/2006/relationships/hyperlink" Target="https://chrdivulgar.org/2026/FEBRERO/13/caracol-nueva-infraestructura-electrica-mejorara-la-operacion-en-la-refineria-de-barrancabermeja.pdf" TargetMode="External"/><Relationship Id="rId715" Type="http://schemas.openxmlformats.org/officeDocument/2006/relationships/hyperlink" Target="http://chrmonitoreo.org/ECOPETROL/2026/02/10/NOTA_01_EMISORA_ATLANTICO_AM_10-02-26_ECOP.mp3" TargetMode="External"/><Relationship Id="rId897" Type="http://schemas.openxmlformats.org/officeDocument/2006/relationships/hyperlink" Target="https://chrdivulgar.org/2026/FEBRERO/14/Diario%20del%20Cauca.pdf" TargetMode="External"/><Relationship Id="rId922" Type="http://schemas.openxmlformats.org/officeDocument/2006/relationships/hyperlink" Target="https://chrdivulgar.org/2026/FEBRERO/15/tsmnoticias-inicia-comercializacion-del-gas-que-se-importara-por-cartagena-a-traves-de-la-sociedad.pdf" TargetMode="External"/><Relationship Id="rId105" Type="http://schemas.openxmlformats.org/officeDocument/2006/relationships/hyperlink" Target="https://chrdivulgar.org/2026/FEBRERO/10/El%20Colombiano.pdf" TargetMode="External"/><Relationship Id="rId147" Type="http://schemas.openxmlformats.org/officeDocument/2006/relationships/hyperlink" Target="https://chrdivulgar.org/2026/FEBRERO/10/Infobae%203.pdf" TargetMode="External"/><Relationship Id="rId312" Type="http://schemas.openxmlformats.org/officeDocument/2006/relationships/hyperlink" Target="https://chrdivulgar.org/2026/FEBRERO/11/eluniversal-confirman-la-fecha-de-la-imputacion-de-cargos-contra-ricardo-roa.pdf" TargetMode="External"/><Relationship Id="rId354" Type="http://schemas.openxmlformats.org/officeDocument/2006/relationships/hyperlink" Target="https://chrdivulgar.org/2026/FEBRERO/11/Universal-10_02_26-10.pdf" TargetMode="External"/><Relationship Id="rId757" Type="http://schemas.openxmlformats.org/officeDocument/2006/relationships/hyperlink" Target="http://chrmonitoreo.org/ECOPETROL/2026/02/10/NOTA_23_BLU_RADIO_AM_10-02-26_ECOP.mp3" TargetMode="External"/><Relationship Id="rId799" Type="http://schemas.openxmlformats.org/officeDocument/2006/relationships/hyperlink" Target="http://chrmonitoreo.org/ECOPETROL/2026/02/12/NOTA_01_A_VOZ_DE_LA_RANCHERIA_12-02-26_ECOP.mp3" TargetMode="External"/><Relationship Id="rId51" Type="http://schemas.openxmlformats.org/officeDocument/2006/relationships/hyperlink" Target="https://chrdivulgar.org/2026/FEBRERO/10/Pulzo%201.pdf" TargetMode="External"/><Relationship Id="rId93" Type="http://schemas.openxmlformats.org/officeDocument/2006/relationships/hyperlink" Target="https://chrdivulgar.org/2026/FEBRERO/10/El%20Olfato.pdf" TargetMode="External"/><Relationship Id="rId189" Type="http://schemas.openxmlformats.org/officeDocument/2006/relationships/hyperlink" Target="https://chrdivulgar.org/2026/FEBRERO/10/Publimetro.pdf" TargetMode="External"/><Relationship Id="rId396" Type="http://schemas.openxmlformats.org/officeDocument/2006/relationships/hyperlink" Target="https://chrdivulgar.org/2026/FEBRERO/12/Agencia%20de%20Periodismo%20Investigativo.pdf" TargetMode="External"/><Relationship Id="rId561" Type="http://schemas.openxmlformats.org/officeDocument/2006/relationships/hyperlink" Target="https://chrdivulgar.org/2026/FEBRERO/13/pluralidadz-mia-isa-y-ecopetrol-terminan-obra-clave-que-reduce-fallas-electricas-en-refineria-de-barrancabermeja.pdf" TargetMode="External"/><Relationship Id="rId617" Type="http://schemas.openxmlformats.org/officeDocument/2006/relationships/hyperlink" Target="https://www.chrmonitoreo.com/ECOPETROL/Febrero_2026/10/CARACOL_3_7_PM.mp4" TargetMode="External"/><Relationship Id="rId659" Type="http://schemas.openxmlformats.org/officeDocument/2006/relationships/hyperlink" Target="https://www.chrmonitoreo.com/ECOPETROL/Febrero_2026/10/PAGINA_1.mp4" TargetMode="External"/><Relationship Id="rId824" Type="http://schemas.openxmlformats.org/officeDocument/2006/relationships/hyperlink" Target="https://www.facebook.com/share/p/1Ah9nBvBJG/" TargetMode="External"/><Relationship Id="rId866" Type="http://schemas.openxmlformats.org/officeDocument/2006/relationships/hyperlink" Target="https://chrdivulgar.org/2026/FEBRERO/14/Estrella%20Digital.pdf" TargetMode="External"/><Relationship Id="rId214" Type="http://schemas.openxmlformats.org/officeDocument/2006/relationships/hyperlink" Target="https://chrdivulgar.org/2026/FEBRERO/11/bluradio-imputacion-de-cargos-contra-roa-por-posibles-irregularidades-en-campana-pone-en-aprietos-a-petro.pdf" TargetMode="External"/><Relationship Id="rId256" Type="http://schemas.openxmlformats.org/officeDocument/2006/relationships/hyperlink" Target="https://chrdivulgar.org/2026/FEBRERO/11/lafm-ricardo-roa-ecopetrol-uso-petrolera.pdf" TargetMode="External"/><Relationship Id="rId298" Type="http://schemas.openxmlformats.org/officeDocument/2006/relationships/hyperlink" Target="https://chrdivulgar.org/2026/FEBRERO/11/elcolombiano-ricardo-roa-no-renuncia-ecopetrol-imputacion-cargos.pdf" TargetMode="External"/><Relationship Id="rId421" Type="http://schemas.openxmlformats.org/officeDocument/2006/relationships/hyperlink" Target="https://chrdivulgar.org/2026/FEBRERO/12/Seguimiento.co.pdf" TargetMode="External"/><Relationship Id="rId463" Type="http://schemas.openxmlformats.org/officeDocument/2006/relationships/hyperlink" Target="https://chrdivulgar.org/2026/FEBRERO/12/Nacion%20Paisa.pdf" TargetMode="External"/><Relationship Id="rId519" Type="http://schemas.openxmlformats.org/officeDocument/2006/relationships/hyperlink" Target="https://chrdivulgar.org/2026/FEBRERO/13/laopinion-petro-anuncia-que-colombia-importara-gas-venezolano-muchisimo-mas-barato.pdf" TargetMode="External"/><Relationship Id="rId670" Type="http://schemas.openxmlformats.org/officeDocument/2006/relationships/hyperlink" Target="http://chrmonitoreo.org/ECOPETROL/2026/02/09/NOTA_01_BLU_RADIO_AM_09-02-26_ECOP.mp3" TargetMode="External"/><Relationship Id="rId116" Type="http://schemas.openxmlformats.org/officeDocument/2006/relationships/hyperlink" Target="https://chrdivulgar.org/2026/FEBRERO/10/El%20Tiempo.pdf" TargetMode="External"/><Relationship Id="rId158" Type="http://schemas.openxmlformats.org/officeDocument/2006/relationships/hyperlink" Target="https://chrdivulgar.org/2026/FEBRERO/10/El%20Nuevo%20Siglo%201.pdf" TargetMode="External"/><Relationship Id="rId323" Type="http://schemas.openxmlformats.org/officeDocument/2006/relationships/hyperlink" Target="https://chrdivulgar.org/2026/FEBRERO/11/kesedice-rno-va-a-renunciarr-roa-se-aferra-a-ecopetrol-en-medio-del-escandalo.pdf" TargetMode="External"/><Relationship Id="rId530" Type="http://schemas.openxmlformats.org/officeDocument/2006/relationships/hyperlink" Target="https://chrdivulgar.org/2026/FEBRERO/13/noticierocdn-unidad-movil-de-salud-de-ecopetrol-y-uso-ha-brindado-mas-de-13-000-atenciones-medicas-gratuitas-en-el-meta.pdf" TargetMode="External"/><Relationship Id="rId726" Type="http://schemas.openxmlformats.org/officeDocument/2006/relationships/hyperlink" Target="http://chrmonitoreo.org/ECOPETROL/2026/02/10/NOTA_07_LA_FM_AM_10-02-26_ECOP.mp3" TargetMode="External"/><Relationship Id="rId768" Type="http://schemas.openxmlformats.org/officeDocument/2006/relationships/hyperlink" Target="http://chrmonitoreo.org/ECOPETROL/2026/02/10/NOTA_28_BLU_RADIO_MD_10-02-26_ECOP.mp3" TargetMode="External"/><Relationship Id="rId20" Type="http://schemas.openxmlformats.org/officeDocument/2006/relationships/hyperlink" Target="https://chrdivulgar.org/2026/FEBRERO/10/Portafolio.pdf" TargetMode="External"/><Relationship Id="rId62" Type="http://schemas.openxmlformats.org/officeDocument/2006/relationships/hyperlink" Target="https://chrdivulgar.org/2026/FEBRERO/10/Metropolitano.pdf" TargetMode="External"/><Relationship Id="rId365" Type="http://schemas.openxmlformats.org/officeDocument/2006/relationships/hyperlink" Target="https://chrdivulgar.org/2026/FEBRERO/12/Torrijos%20Today.pdf" TargetMode="External"/><Relationship Id="rId572" Type="http://schemas.openxmlformats.org/officeDocument/2006/relationships/hyperlink" Target="https://chrdivulgar.org/2026/FEBRERO/13/bloomberglinea-ecopetrol-en-riesgo-de-quiebra-por-precio-del-petroleo-uso-aboga-por-el-fracking-en-colombia.pdf" TargetMode="External"/><Relationship Id="rId628" Type="http://schemas.openxmlformats.org/officeDocument/2006/relationships/hyperlink" Target="https://www.chrmonitoreo.com/ECOPETROL/Febrero_2026/06/ORIENTE_1.mp4" TargetMode="External"/><Relationship Id="rId835" Type="http://schemas.openxmlformats.org/officeDocument/2006/relationships/hyperlink" Target="https://www.facebook.com/share/1FeZme91Ds/?mibextid=wwXIfr" TargetMode="External"/><Relationship Id="rId225" Type="http://schemas.openxmlformats.org/officeDocument/2006/relationships/hyperlink" Target="https://chrdivulgar.org/2026/FEBRERO/11/elcolombiano-imputacion-ricardo-roa-uso-riesgos-junta-ecopetrol.pdf" TargetMode="External"/><Relationship Id="rId267" Type="http://schemas.openxmlformats.org/officeDocument/2006/relationships/hyperlink" Target="https://chrdivulgar.org/2026/FEBRERO/11/vanguardia-defensa-de-ricardo-roa-asegura-que-imputacion-no-implica-la-salida-de-su-cargo-en-ecopetrol.pdf" TargetMode="External"/><Relationship Id="rId432" Type="http://schemas.openxmlformats.org/officeDocument/2006/relationships/hyperlink" Target="https://chrdivulgar.org/2026/FEBRERO/12/Infobae%201.pdf" TargetMode="External"/><Relationship Id="rId474" Type="http://schemas.openxmlformats.org/officeDocument/2006/relationships/hyperlink" Target="https://chrdivulgar.org/2026/FEBRERO/12/El%20Tiempo%202.pdf" TargetMode="External"/><Relationship Id="rId877" Type="http://schemas.openxmlformats.org/officeDocument/2006/relationships/hyperlink" Target="https://chrdivulgar.org/2026/FEBRERO/14/GBM.pdf" TargetMode="External"/><Relationship Id="rId127" Type="http://schemas.openxmlformats.org/officeDocument/2006/relationships/hyperlink" Target="https://chrdivulgar.org/2026/FEBRERO/10/Tiempo-10-02-26-03.pdf" TargetMode="External"/><Relationship Id="rId681" Type="http://schemas.openxmlformats.org/officeDocument/2006/relationships/hyperlink" Target="http://chrmonitoreo.org/ECOPETROL/2026/02/09/NOTA_07_BLU_RADIO_AM_09-02-26_ECOP.mp3" TargetMode="External"/><Relationship Id="rId737" Type="http://schemas.openxmlformats.org/officeDocument/2006/relationships/hyperlink" Target="http://chrmonitoreo.org/ECOPETROL/2026/02/10/NOTA_13_JAVERIANA_ESTEREO_AM_10-02-26_ECOP.mp3" TargetMode="External"/><Relationship Id="rId779" Type="http://schemas.openxmlformats.org/officeDocument/2006/relationships/hyperlink" Target="http://chrmonitoreo.org/ECOPETROL/2026/02/11/NOTA_01_BLU_RADIO_AM_11-02-26_ECOP.mp3" TargetMode="External"/><Relationship Id="rId902" Type="http://schemas.openxmlformats.org/officeDocument/2006/relationships/hyperlink" Target="https://chrdivulgar.org/2026/FEBRERO/14/GBM.pdf" TargetMode="External"/><Relationship Id="rId31" Type="http://schemas.openxmlformats.org/officeDocument/2006/relationships/hyperlink" Target="https://chrdivulgar.org/2026/FEBRERO/10/El%20Tiempo%203.pdf" TargetMode="External"/><Relationship Id="rId73" Type="http://schemas.openxmlformats.org/officeDocument/2006/relationships/hyperlink" Target="https://chrdivulgar.org/2026/FEBRERO/10/El%20Tabloide.pdf" TargetMode="External"/><Relationship Id="rId169" Type="http://schemas.openxmlformats.org/officeDocument/2006/relationships/hyperlink" Target="https://chrdivulgar.org/2026/FEBRERO/10/Noticias%20Caracol.pdf" TargetMode="External"/><Relationship Id="rId334" Type="http://schemas.openxmlformats.org/officeDocument/2006/relationships/hyperlink" Target="https://chrdivulgar.org/2026/FEBRERO/11/pulzo-nestor-morales-alerta-por-lio-con-presidente-ecopetrol.pdf" TargetMode="External"/><Relationship Id="rId376" Type="http://schemas.openxmlformats.org/officeDocument/2006/relationships/hyperlink" Target="https://chrdivulgar.org/2026/FEBRERO/12/Infobae.pdf" TargetMode="External"/><Relationship Id="rId541" Type="http://schemas.openxmlformats.org/officeDocument/2006/relationships/hyperlink" Target="https://chrdivulgar.org/2026/FEBRERO/13/ifmnoticias-conozca-las-razones-por-las-que-cabal-pidio-a-la-junta-de-ecopetrol-evaluar-la-continuidad-de-ricardo-roa.pdf" TargetMode="External"/><Relationship Id="rId583" Type="http://schemas.openxmlformats.org/officeDocument/2006/relationships/hyperlink" Target="https://chrdivulgar.org/2026/FEBRERO/13/diariolalibertad-procuraduria-pues-cuestiona-a-la-fiscalia-por-archivo-de-investigacion-contra-presidente-de-ecopetrol.pdf" TargetMode="External"/><Relationship Id="rId639" Type="http://schemas.openxmlformats.org/officeDocument/2006/relationships/hyperlink" Target="https://www.chrmonitoreo.com/ECOPETROL/Febrero_2026/06/RTVC_2.mp4" TargetMode="External"/><Relationship Id="rId790" Type="http://schemas.openxmlformats.org/officeDocument/2006/relationships/hyperlink" Target="http://chrmonitoreo.org/ECOPETROL/2026/02/11/NOTA_06_BLU_RADIO_AM_11-02-26_ECOP.mp3" TargetMode="External"/><Relationship Id="rId804" Type="http://schemas.openxmlformats.org/officeDocument/2006/relationships/hyperlink" Target="http://chrmonitoreo.org/ECOPETROL/2026/02/12/NOTA_03_CARACOL_DOS_PUNTOS_12-02-26_ECOP.mp3" TargetMode="External"/><Relationship Id="rId4" Type="http://schemas.openxmlformats.org/officeDocument/2006/relationships/hyperlink" Target="https://chrdivulgar.org/2026/FEBRERO/09/eloriginal-co-mision-humanitaria-de-la-gobernacion-de-bolivar.pdf" TargetMode="External"/><Relationship Id="rId180" Type="http://schemas.openxmlformats.org/officeDocument/2006/relationships/hyperlink" Target="https://chrdivulgar.org/2026/FEBRERO/10/Caracol%20Radio%206.pdf" TargetMode="External"/><Relationship Id="rId236" Type="http://schemas.openxmlformats.org/officeDocument/2006/relationships/hyperlink" Target="https://chrdivulgar.org/2026/FEBRERO/11/eltiempo-imputacion-contra-ricardo-roa-por-compra-del-apartamento-901-quedo-para-el-11-de-marzo.pdf" TargetMode="External"/><Relationship Id="rId278" Type="http://schemas.openxmlformats.org/officeDocument/2006/relationships/hyperlink" Target="https://chrdivulgar.org/2026/FEBRERO/11/estrelladigital-ecopetrol-regasificadora-pacifico-cierre.pdf" TargetMode="External"/><Relationship Id="rId401" Type="http://schemas.openxmlformats.org/officeDocument/2006/relationships/hyperlink" Target="https://chrdivulgar.org/2026/FEBRERO/12/El%20Tiempo%203.pdf" TargetMode="External"/><Relationship Id="rId443" Type="http://schemas.openxmlformats.org/officeDocument/2006/relationships/hyperlink" Target="https://chrdivulgar.org/2026/FEBRERO/12/Blu%20Radio.pdf" TargetMode="External"/><Relationship Id="rId650" Type="http://schemas.openxmlformats.org/officeDocument/2006/relationships/hyperlink" Target="https://www.chrmonitoreo.com/ECOPETROL/Febrero_2026/10/CARACOL_1_6_AM.mp4" TargetMode="External"/><Relationship Id="rId846" Type="http://schemas.openxmlformats.org/officeDocument/2006/relationships/hyperlink" Target="https://www.instagram.com/p/DUnhcfmkhHc/?igsh=MTR6OG42bmtlOTEzaw==" TargetMode="External"/><Relationship Id="rId888" Type="http://schemas.openxmlformats.org/officeDocument/2006/relationships/hyperlink" Target="https://chrdivulgar.org/2026/FEBRERO/14/Valora%20Analitik%201.pdf" TargetMode="External"/><Relationship Id="rId303" Type="http://schemas.openxmlformats.org/officeDocument/2006/relationships/hyperlink" Target="https://chrdivulgar.org/2026/FEBRERO/11/elnuevosiglo-revelan-fecha-de-la-primera-imputacion-contra-ricardo-roa.pdf" TargetMode="External"/><Relationship Id="rId485" Type="http://schemas.openxmlformats.org/officeDocument/2006/relationships/hyperlink" Target="https://chrdivulgar.org/2026/FEBRERO/12/Pasa%20la%20Voz.pdf" TargetMode="External"/><Relationship Id="rId692" Type="http://schemas.openxmlformats.org/officeDocument/2006/relationships/hyperlink" Target="http://chrmonitoreo.org/ECOPETROL/2026/02/09/NOTA_12_CARACOL_DOS_PUNTOS_09-02-26_ECOP.mp3" TargetMode="External"/><Relationship Id="rId706" Type="http://schemas.openxmlformats.org/officeDocument/2006/relationships/hyperlink" Target="http://chrmonitoreo.org/ECOPETROL/2026/02/09/NOTA_20_VOZ_POPULI_TARDE_09-02-26_ECOP.mp3" TargetMode="External"/><Relationship Id="rId748" Type="http://schemas.openxmlformats.org/officeDocument/2006/relationships/hyperlink" Target="http://chrmonitoreo.org/ECOPETROL/2026/02/10/NOTA_18_JAVERIANA_ESTEREO_AM_10-02-26_ECOP.mp3" TargetMode="External"/><Relationship Id="rId913" Type="http://schemas.openxmlformats.org/officeDocument/2006/relationships/hyperlink" Target="https://chrdivulgar.org/2026/FEBRERO/14/Valora%20Analitik%201.pdf" TargetMode="External"/><Relationship Id="rId42" Type="http://schemas.openxmlformats.org/officeDocument/2006/relationships/hyperlink" Target="https://chrdivulgar.org/2026/FEBRERO/10/Semana%202.pdf" TargetMode="External"/><Relationship Id="rId84" Type="http://schemas.openxmlformats.org/officeDocument/2006/relationships/hyperlink" Target="https://chrdivulgar.org/2026/FEBRERO/10/Diario%20el%20Mundo.pdf" TargetMode="External"/><Relationship Id="rId138" Type="http://schemas.openxmlformats.org/officeDocument/2006/relationships/hyperlink" Target="https://chrdivulgar.org/2026/FEBRERO/10/Semana.pdf" TargetMode="External"/><Relationship Id="rId345" Type="http://schemas.openxmlformats.org/officeDocument/2006/relationships/hyperlink" Target="https://chrdivulgar.org/2026/FEBRERO/11/caracol-ecopetrol-entrega-mas-de-9000-kits-escolares-en-cartagena-para-combatir-la-desercion-estudiantil.pdf" TargetMode="External"/><Relationship Id="rId387" Type="http://schemas.openxmlformats.org/officeDocument/2006/relationships/hyperlink" Target="https://chrdivulgar.org/2026/FEBRERO/12/Nacion%20Llanera.pdf" TargetMode="External"/><Relationship Id="rId510" Type="http://schemas.openxmlformats.org/officeDocument/2006/relationships/hyperlink" Target="https://chrdivulgar.org/2026/FEBRERO/13/eltiempo-ecopetrol-ahorrara-us-6-millones-al-ano-en-la-refineria-de-barrancabermeja-con-nueva-infraestructura-electrica-que-construyo-isa.pdf" TargetMode="External"/><Relationship Id="rId552" Type="http://schemas.openxmlformats.org/officeDocument/2006/relationships/hyperlink" Target="https://chrdivulgar.org/2026/FEBRERO/13/pluralidadz-produccion-de-petroleo-y-gas-en-colombia-cae-drasticamente-al-cierre-de-2025.pdf" TargetMode="External"/><Relationship Id="rId594" Type="http://schemas.openxmlformats.org/officeDocument/2006/relationships/hyperlink" Target="https://chrdivulgar.org/2026/FEBRERO/13/semana-esta-es-la-razon-por-la-que-los-mercados-prefieren-que-roa-siga-a-la-cabeza-de-ecopetrol-con-todo-y-sus-problemas-juridicos.pdf" TargetMode="External"/><Relationship Id="rId608" Type="http://schemas.openxmlformats.org/officeDocument/2006/relationships/hyperlink" Target="https://www.chrmonitoreo.com/ECOPETROL/Febrero_2026/09/RCN_1.mp4" TargetMode="External"/><Relationship Id="rId815" Type="http://schemas.openxmlformats.org/officeDocument/2006/relationships/hyperlink" Target="https://www.facebook.com/share/p/1MTQhwvK7X/" TargetMode="External"/><Relationship Id="rId191" Type="http://schemas.openxmlformats.org/officeDocument/2006/relationships/hyperlink" Target="https://chrdivulgar.org/2026/FEBRERO/10/El%20Olfato.pdf" TargetMode="External"/><Relationship Id="rId205" Type="http://schemas.openxmlformats.org/officeDocument/2006/relationships/hyperlink" Target="https://chrdivulgar.org/2026/FEBRERO/10/La%20Razon.pdf" TargetMode="External"/><Relationship Id="rId247" Type="http://schemas.openxmlformats.org/officeDocument/2006/relationships/hyperlink" Target="https://chrdivulgar.org/2026/FEBRERO/11/infobae-pese-a-la-imputacion-de-la-fiscalia-abogado-de-ricardo-roa-asegura-que-por-ahora-el-presidente-de-ecopetrol-no-renunciara-a-su-cargo.pdf" TargetMode="External"/><Relationship Id="rId412" Type="http://schemas.openxmlformats.org/officeDocument/2006/relationships/hyperlink" Target="https://chrdivulgar.org/2026/FEBRERO/12/Vanguardia.pdf" TargetMode="External"/><Relationship Id="rId857" Type="http://schemas.openxmlformats.org/officeDocument/2006/relationships/hyperlink" Target="https://www.facebook.com/share/r/17yqtzsnDT/" TargetMode="External"/><Relationship Id="rId899" Type="http://schemas.openxmlformats.org/officeDocument/2006/relationships/hyperlink" Target="https://chrdivulgar.org/2026/FEBRERO/14/Las%20Chivas%20del%20Llano.pdf" TargetMode="External"/><Relationship Id="rId107" Type="http://schemas.openxmlformats.org/officeDocument/2006/relationships/hyperlink" Target="https://chrdivulgar.org/2026/FEBRERO/10/La%20Razon.pdf" TargetMode="External"/><Relationship Id="rId289" Type="http://schemas.openxmlformats.org/officeDocument/2006/relationships/hyperlink" Target="https://chrdivulgar.org/2026/FEBRERO/11/caracol-ricardo-roa-sera-imputado-el-11-de-marzo-por-presunto-trafico-de-influencias.pdf" TargetMode="External"/><Relationship Id="rId454" Type="http://schemas.openxmlformats.org/officeDocument/2006/relationships/hyperlink" Target="https://chrdivulgar.org/2026/FEBRERO/12/Semana%202.pdf" TargetMode="External"/><Relationship Id="rId496" Type="http://schemas.openxmlformats.org/officeDocument/2006/relationships/hyperlink" Target="https://chrdivulgar.org/2026/FEBRERO/12/Vive%20el%20Meta.pdf" TargetMode="External"/><Relationship Id="rId661" Type="http://schemas.openxmlformats.org/officeDocument/2006/relationships/hyperlink" Target="https://www.chrmonitoreo.com/ECOPETROL/Febrero_2026/10/PAGINA_4.mp4" TargetMode="External"/><Relationship Id="rId717" Type="http://schemas.openxmlformats.org/officeDocument/2006/relationships/hyperlink" Target="http://chrmonitoreo.org/ECOPETROL/2026/02/10/NOTA_02_BLU_RADIO_AM_10-02-26_ECOP.mp3" TargetMode="External"/><Relationship Id="rId759" Type="http://schemas.openxmlformats.org/officeDocument/2006/relationships/hyperlink" Target="http://chrmonitoreo.org/ECOPETROL/2026/02/10/NOTA_24_CARACOL_AM_10-02-26_ECOP.mp3" TargetMode="External"/><Relationship Id="rId924" Type="http://schemas.openxmlformats.org/officeDocument/2006/relationships/hyperlink" Target="https://chrdivulgar.org/2026/FEBRERO/15/eltiempo-la-sombra-del-expolicia-juan-guillermo-mancera-en-ecopetrol-y-en-el-apartamento-901-que-tienen-en-lios-judiciales-a-ricardo-roa.pdf" TargetMode="External"/><Relationship Id="rId11" Type="http://schemas.openxmlformats.org/officeDocument/2006/relationships/hyperlink" Target="https://chrdivulgar.org/2026/FEBRERO/09/Republica-09-02-26-21.pdf" TargetMode="External"/><Relationship Id="rId53" Type="http://schemas.openxmlformats.org/officeDocument/2006/relationships/hyperlink" Target="https://chrdivulgar.org/2026/FEBRERO/10/La%20FM%201.pdf" TargetMode="External"/><Relationship Id="rId149" Type="http://schemas.openxmlformats.org/officeDocument/2006/relationships/hyperlink" Target="https://chrdivulgar.org/2026/FEBRERO/10/Pulzo%201.pdf" TargetMode="External"/><Relationship Id="rId314" Type="http://schemas.openxmlformats.org/officeDocument/2006/relationships/hyperlink" Target="https://chrdivulgar.org/2026/FEBRERO/11/h13n-ricardo-roa-sera-imputado-por-corrupcion-administrativa-y-violacion-de-topes-electorales.pdf" TargetMode="External"/><Relationship Id="rId356" Type="http://schemas.openxmlformats.org/officeDocument/2006/relationships/hyperlink" Target="https://chrdivulgar.org/2026/FEBRERO/11/Tiempo-11-02-26-1.3.pdf" TargetMode="External"/><Relationship Id="rId398" Type="http://schemas.openxmlformats.org/officeDocument/2006/relationships/hyperlink" Target="https://chrdivulgar.org/2026/FEBRERO/12/Tiempo-12-02-26-01.pdf" TargetMode="External"/><Relationship Id="rId521" Type="http://schemas.openxmlformats.org/officeDocument/2006/relationships/hyperlink" Target="https://chrdivulgar.org/2026/FEBRERO/13/ntn24-el-presidente-gustavo-petro-asegura-que-colombia-importara-gas-venezolano-mas-barato.pdf" TargetMode="External"/><Relationship Id="rId563" Type="http://schemas.openxmlformats.org/officeDocument/2006/relationships/hyperlink" Target="https://chrdivulgar.org/2026/FEBRERO/13/atb-petro-afirma-que-colombia-comprara-gas-mucho-mas-barato-de-venezuela.pdf" TargetMode="External"/><Relationship Id="rId619" Type="http://schemas.openxmlformats.org/officeDocument/2006/relationships/hyperlink" Target="https://www.chrmonitoreo.com/ECOPETROL/Febrero_2026/10/NOTI_2.mp4" TargetMode="External"/><Relationship Id="rId770" Type="http://schemas.openxmlformats.org/officeDocument/2006/relationships/hyperlink" Target="http://chrmonitoreo.org/ECOPETROL/2026/02/10/NOTA_29_VOZ_POPULI_TARDE_10-02-26_ECOP.mp3" TargetMode="External"/><Relationship Id="rId95" Type="http://schemas.openxmlformats.org/officeDocument/2006/relationships/hyperlink" Target="https://chrdivulgar.org/2026/FEBRERO/10/Cadena%203.pdf" TargetMode="External"/><Relationship Id="rId160" Type="http://schemas.openxmlformats.org/officeDocument/2006/relationships/hyperlink" Target="https://chrdivulgar.org/2026/FEBRERO/10/Metropolitano.pdf" TargetMode="External"/><Relationship Id="rId216" Type="http://schemas.openxmlformats.org/officeDocument/2006/relationships/hyperlink" Target="https://chrdivulgar.org/2026/FEBRERO/11/caracol-ricardo-roa-sera-imputado-el-12-de-marzo-por-violacion-de-topes-electorales.pdf" TargetMode="External"/><Relationship Id="rId423" Type="http://schemas.openxmlformats.org/officeDocument/2006/relationships/hyperlink" Target="https://chrdivulgar.org/2026/FEBRERO/12/La%20Nacion%201.pdf" TargetMode="External"/><Relationship Id="rId826" Type="http://schemas.openxmlformats.org/officeDocument/2006/relationships/hyperlink" Target="https://www.facebook.com/share/p/1H4CCcKG1f/?mibextid=wwXIfr" TargetMode="External"/><Relationship Id="rId868" Type="http://schemas.openxmlformats.org/officeDocument/2006/relationships/hyperlink" Target="https://chrdivulgar.org/2026/FEBRERO/14/Portafolio.pdf" TargetMode="External"/><Relationship Id="rId258" Type="http://schemas.openxmlformats.org/officeDocument/2006/relationships/hyperlink" Target="https://chrdivulgar.org/2026/FEBRERO/11/noticiasrcn-ricardo-roa-deberia-irse-o-quedarse-como-presidente-de-ecopetrol.pdf" TargetMode="External"/><Relationship Id="rId465" Type="http://schemas.openxmlformats.org/officeDocument/2006/relationships/hyperlink" Target="https://chrdivulgar.org/2026/FEBRERO/12/Las%202%20Orillas.pdf" TargetMode="External"/><Relationship Id="rId630" Type="http://schemas.openxmlformats.org/officeDocument/2006/relationships/hyperlink" Target="https://www.chrmonitoreo.com/ECOPETROL/Febrero_2026/06/RTVC_1.mp4" TargetMode="External"/><Relationship Id="rId672" Type="http://schemas.openxmlformats.org/officeDocument/2006/relationships/hyperlink" Target="http://chrmonitoreo.org/ECOPETROL/2026/02/09/NOTA_02_CARACOL_AM_09-02-26_ECOP.mp3" TargetMode="External"/><Relationship Id="rId728" Type="http://schemas.openxmlformats.org/officeDocument/2006/relationships/hyperlink" Target="http://chrmonitoreo.org/ECOPETROL/2026/02/10/NOTA_08_CARACOL_AM_10-02-26_ECOP.mp3" TargetMode="External"/><Relationship Id="rId22" Type="http://schemas.openxmlformats.org/officeDocument/2006/relationships/hyperlink" Target="https://chrdivulgar.org/2026/FEBRERO/10/Prensa%20Libre.pdf" TargetMode="External"/><Relationship Id="rId64" Type="http://schemas.openxmlformats.org/officeDocument/2006/relationships/hyperlink" Target="https://chrdivulgar.org/2026/FEBRERO/10/El%20Pais%201.pdf" TargetMode="External"/><Relationship Id="rId118" Type="http://schemas.openxmlformats.org/officeDocument/2006/relationships/hyperlink" Target="https://chrdivulgar.org/2026/FEBRERO/10/Portafolio.pdf" TargetMode="External"/><Relationship Id="rId325" Type="http://schemas.openxmlformats.org/officeDocument/2006/relationships/hyperlink" Target="https://chrdivulgar.org/2026/FEBRERO/11/lafm-ricardo-roa-investigacion-compra-apartamento.pdf" TargetMode="External"/><Relationship Id="rId367" Type="http://schemas.openxmlformats.org/officeDocument/2006/relationships/hyperlink" Target="https://chrdivulgar.org/2026/FEBRERO/12/Cholita%20Online.pdf" TargetMode="External"/><Relationship Id="rId532" Type="http://schemas.openxmlformats.org/officeDocument/2006/relationships/hyperlink" Target="https://chrdivulgar.org/2026/FEBRERO/13/tsmnoticias-en-el-2025-ecopetrol-genero-mas-de-87-mil-empleos-a-traves-de-empresas-contratistas.pdf" TargetMode="External"/><Relationship Id="rId574" Type="http://schemas.openxmlformats.org/officeDocument/2006/relationships/hyperlink" Target="https://chrdivulgar.org/2026/FEBRERO/13/larepublica-gobierno-nacional-y-ecopetrol-hacen-cuentas-con-un-precio-del-brent-sobre-us-62.pdf" TargetMode="External"/><Relationship Id="rId171" Type="http://schemas.openxmlformats.org/officeDocument/2006/relationships/hyperlink" Target="https://chrdivulgar.org/2026/FEBRERO/10/El%20Tabloide.pdf" TargetMode="External"/><Relationship Id="rId227" Type="http://schemas.openxmlformats.org/officeDocument/2006/relationships/hyperlink" Target="https://chrdivulgar.org/2026/FEBRERO/11/elcolombiano-imputacion-ricardo-roa-ecopetrol-fiscalia-revive-promesa-renuncia.pdf" TargetMode="External"/><Relationship Id="rId781" Type="http://schemas.openxmlformats.org/officeDocument/2006/relationships/hyperlink" Target="http://chrmonitoreo.org/ECOPETROL/2026/02/11/NOTA_02_LA_FM_AM_11-02-26_ECOP.mp3" TargetMode="External"/><Relationship Id="rId837" Type="http://schemas.openxmlformats.org/officeDocument/2006/relationships/hyperlink" Target="https://www.facebook.com/share/1A8BHJGdtA/?mibextid=wwXIfr" TargetMode="External"/><Relationship Id="rId879" Type="http://schemas.openxmlformats.org/officeDocument/2006/relationships/hyperlink" Target="https://chrdivulgar.org/2026/FEBRERO/14/Banca%20y%20Negocios.pdf" TargetMode="External"/><Relationship Id="rId269" Type="http://schemas.openxmlformats.org/officeDocument/2006/relationships/hyperlink" Target="https://chrdivulgar.org/2026/FEBRERO/11/portafolio-accion-de-ecopetrol-se-desploma-ante-situacion-judicial-del-presidente-ricardo-roa-por-imputacion-de-la-fiscalia.pdf" TargetMode="External"/><Relationship Id="rId434" Type="http://schemas.openxmlformats.org/officeDocument/2006/relationships/hyperlink" Target="https://chrdivulgar.org/2026/FEBRERO/12/Republica-12-02-26-05.pdf" TargetMode="External"/><Relationship Id="rId476" Type="http://schemas.openxmlformats.org/officeDocument/2006/relationships/hyperlink" Target="https://chrdivulgar.org/2026/FEBRERO/12/Estrella%20Digital.pdf" TargetMode="External"/><Relationship Id="rId641" Type="http://schemas.openxmlformats.org/officeDocument/2006/relationships/hyperlink" Target="https://www.chrmonitoreo.com/ECOPETROL/Febrero_2026/09/CARACOL_2.mp4" TargetMode="External"/><Relationship Id="rId683" Type="http://schemas.openxmlformats.org/officeDocument/2006/relationships/hyperlink" Target="http://chrmonitoreo.org/ECOPETROL/2026/02/09/NOTA_08_LA_FM_AM_09-02-26_ECOP.mp3" TargetMode="External"/><Relationship Id="rId739" Type="http://schemas.openxmlformats.org/officeDocument/2006/relationships/hyperlink" Target="http://chrmonitoreo.org/ECOPETROL/2026/02/10/NOTA_14_CARACOL_AM_10-02-26_ECOP.mp3" TargetMode="External"/><Relationship Id="rId890" Type="http://schemas.openxmlformats.org/officeDocument/2006/relationships/hyperlink" Target="https://chrdivulgar.org/2026/FEBRERO/14/Enlace%20Television.pdf" TargetMode="External"/><Relationship Id="rId904" Type="http://schemas.openxmlformats.org/officeDocument/2006/relationships/hyperlink" Target="https://chrdivulgar.org/2026/FEBRERO/14/Banca%20y%20Negocios.pdf" TargetMode="External"/><Relationship Id="rId33" Type="http://schemas.openxmlformats.org/officeDocument/2006/relationships/hyperlink" Target="https://chrdivulgar.org/2026/FEBRERO/10/El%20Tiempo%205.pdf" TargetMode="External"/><Relationship Id="rId129" Type="http://schemas.openxmlformats.org/officeDocument/2006/relationships/hyperlink" Target="https://chrdivulgar.org/2026/FEBRERO/10/El%20Tiempo%203.pdf" TargetMode="External"/><Relationship Id="rId280" Type="http://schemas.openxmlformats.org/officeDocument/2006/relationships/hyperlink" Target="https://chrdivulgar.org/2026/FEBRERO/11/Tiempo-11-02-26-1.8.pdf" TargetMode="External"/><Relationship Id="rId336" Type="http://schemas.openxmlformats.org/officeDocument/2006/relationships/hyperlink" Target="https://chrdivulgar.org/2026/FEBRERO/11/valoraanalitik-ricardo-roa-revelan-fecha-primera-imputacion-contra-presidente-ecopetrol.pdf" TargetMode="External"/><Relationship Id="rId501" Type="http://schemas.openxmlformats.org/officeDocument/2006/relationships/hyperlink" Target="https://chrdivulgar.org/2026/FEBRERO/12/Portafolio%201.pdf" TargetMode="External"/><Relationship Id="rId543" Type="http://schemas.openxmlformats.org/officeDocument/2006/relationships/hyperlink" Target="https://chrdivulgar.org/2026/FEBRERO/13/infobae-maria-fernanda-cabal-pidio-a-ecopetrol-reevaluar-la-continuidad-de-ricardo-roa-en-la-presidencia-por-imputacion-de-cargos-en-su-contra-perdida-de-confianza.pdf" TargetMode="External"/><Relationship Id="rId75" Type="http://schemas.openxmlformats.org/officeDocument/2006/relationships/hyperlink" Target="https://chrdivulgar.org/2026/FEBRERO/10/Minuto%2030.pdf" TargetMode="External"/><Relationship Id="rId140" Type="http://schemas.openxmlformats.org/officeDocument/2006/relationships/hyperlink" Target="https://chrdivulgar.org/2026/FEBRERO/10/Semana%202.pdf" TargetMode="External"/><Relationship Id="rId182" Type="http://schemas.openxmlformats.org/officeDocument/2006/relationships/hyperlink" Target="https://chrdivulgar.org/2026/FEBRERO/10/Diario%20el%20Mundo.pdf" TargetMode="External"/><Relationship Id="rId378" Type="http://schemas.openxmlformats.org/officeDocument/2006/relationships/hyperlink" Target="https://chrdivulgar.org/2026/FEBRERO/12/El%20Meridiano.pdf" TargetMode="External"/><Relationship Id="rId403" Type="http://schemas.openxmlformats.org/officeDocument/2006/relationships/hyperlink" Target="https://chrdivulgar.org/2026/FEBRERO/12/Estrella%20Digital%201.pdf" TargetMode="External"/><Relationship Id="rId585" Type="http://schemas.openxmlformats.org/officeDocument/2006/relationships/hyperlink" Target="https://chrdivulgar.org/2026/FEBRERO/13/elcolombiano-ecopetrol-ricardo-roa-salida-mercado-temor-presidente-radical-acciones.pdf" TargetMode="External"/><Relationship Id="rId750" Type="http://schemas.openxmlformats.org/officeDocument/2006/relationships/hyperlink" Target="http://chrmonitoreo.org/ECOPETROL/2026/02/10/NOTA_19_LA_FM_AM_10-02-26_ECOP.mp3" TargetMode="External"/><Relationship Id="rId792" Type="http://schemas.openxmlformats.org/officeDocument/2006/relationships/hyperlink" Target="http://chrmonitoreo.org/ECOPETROL/2026/02/11/NOTA_07_JAVERIANA_ESTEREO_AM_11-02-26_ECOP.mp3" TargetMode="External"/><Relationship Id="rId806" Type="http://schemas.openxmlformats.org/officeDocument/2006/relationships/hyperlink" Target="http://chrmonitoreo.org/ECOPETROL/2026/02/12/NOTA_04_LA_LUCIERNAGA_12-02-26_ECOP.mp3" TargetMode="External"/><Relationship Id="rId848" Type="http://schemas.openxmlformats.org/officeDocument/2006/relationships/hyperlink" Target="https://quepasoenvillavo.com.co/2026/02/11/en-el-2025-ecopetrol-genero-mas-de-34-mil-empleos-a-traves-de-empresas-contratistas-en-el-meta/?fbclid=IwZnRzaAP6lYdleHRuA2FlbQIxMQBzcnRjBmFwcF9pZAo2NjI4NTY4Mzc5AAEex7i1D6RflT1vqWoY7iaBvaEvvJwQ0XKEvCwlxTyAPEHAW7DlSBBJ5l6Af6U_aem_0W7vgYdcTrrzPCmrk6L7Xw" TargetMode="External"/><Relationship Id="rId6" Type="http://schemas.openxmlformats.org/officeDocument/2006/relationships/hyperlink" Target="https://chrdivulgar.org/2026/FEBRERO/09/larepublica-ecopetrol-genero-87-130-oportunidades-de-empleo-a-traves-de-empresas-contratistas.pdf" TargetMode="External"/><Relationship Id="rId238" Type="http://schemas.openxmlformats.org/officeDocument/2006/relationships/hyperlink" Target="https://chrdivulgar.org/2026/FEBRERO/11/asuntoslegales-fiscalia-general-definio-las-fechas-de-imputacion-para-ricardo-roa-y-juliana-guerrero.pdf" TargetMode="External"/><Relationship Id="rId445" Type="http://schemas.openxmlformats.org/officeDocument/2006/relationships/hyperlink" Target="https://chrdivulgar.org/2026/FEBRERO/12/Valora%20Analitik.pdf" TargetMode="External"/><Relationship Id="rId487" Type="http://schemas.openxmlformats.org/officeDocument/2006/relationships/hyperlink" Target="https://chrdivulgar.org/2026/FEBRERO/12/Bloomberg%20Linea%202.pdf" TargetMode="External"/><Relationship Id="rId610" Type="http://schemas.openxmlformats.org/officeDocument/2006/relationships/hyperlink" Target="https://www.chrmonitoreo.com/ECOPETROL/Febrero_2026/09/RED_1.mp4" TargetMode="External"/><Relationship Id="rId652" Type="http://schemas.openxmlformats.org/officeDocument/2006/relationships/hyperlink" Target="https://www.chrmonitoreo.com/ECOPETROL/Febrero_2026/10/RCN_1_6_AM.mp4" TargetMode="External"/><Relationship Id="rId694" Type="http://schemas.openxmlformats.org/officeDocument/2006/relationships/hyperlink" Target="http://chrmonitoreo.org/ECOPETROL/2026/02/09/NOTA_13_CARACOL_DOS_PUNTOS_09-02-26_ECOP.mp3" TargetMode="External"/><Relationship Id="rId708" Type="http://schemas.openxmlformats.org/officeDocument/2006/relationships/hyperlink" Target="http://chrmonitoreo.org/ECOPETROL/2026/02/09/NOTA_21_LA_FM_TARDE_PERO_LLEGO_09-02-26_ECOP.mp3" TargetMode="External"/><Relationship Id="rId915" Type="http://schemas.openxmlformats.org/officeDocument/2006/relationships/hyperlink" Target="https://chrdivulgar.org/2026/FEBRERO/14/Enlace%20Television.pdf" TargetMode="External"/><Relationship Id="rId291" Type="http://schemas.openxmlformats.org/officeDocument/2006/relationships/hyperlink" Target="https://chrdivulgar.org/2026/FEBRERO/11/caracol-partido-oxigeno-pide-a-junta-directiva-de-ecopetrol-remover-de-su-cargo-a-ricardo-roa.pdf" TargetMode="External"/><Relationship Id="rId305" Type="http://schemas.openxmlformats.org/officeDocument/2006/relationships/hyperlink" Target="https://chrdivulgar.org/2026/FEBRERO/11/elquindiano-nestor-daniel-garcia-candidato-al-senado-pide-al-presidente-de-ecopetrol-dar-un-paso-al-costado.pdf" TargetMode="External"/><Relationship Id="rId347" Type="http://schemas.openxmlformats.org/officeDocument/2006/relationships/hyperlink" Target="https://chrdivulgar.org/2026/FEBRERO/11/laultima-ecopetrol-genero-mas-de-87-mil-empleos-a-traves-de-empresas-contratistas.pdf" TargetMode="External"/><Relationship Id="rId512" Type="http://schemas.openxmlformats.org/officeDocument/2006/relationships/hyperlink" Target="https://chrdivulgar.org/2026/FEBRERO/13/larepublica-ecopetrol-e-isa-desarrollan-proyecto-para-fortalecer-la-refineria-de-barrancabermeja.pdf" TargetMode="External"/><Relationship Id="rId44" Type="http://schemas.openxmlformats.org/officeDocument/2006/relationships/hyperlink" Target="https://chrdivulgar.org/2026/FEBRERO/10/Blu%20Radio%201.pdf" TargetMode="External"/><Relationship Id="rId86" Type="http://schemas.openxmlformats.org/officeDocument/2006/relationships/hyperlink" Target="https://chrdivulgar.org/2026/FEBRERO/10/Democracia.pdf" TargetMode="External"/><Relationship Id="rId151" Type="http://schemas.openxmlformats.org/officeDocument/2006/relationships/hyperlink" Target="https://chrdivulgar.org/2026/FEBRERO/10/La%20FM%201.pdf" TargetMode="External"/><Relationship Id="rId389" Type="http://schemas.openxmlformats.org/officeDocument/2006/relationships/hyperlink" Target="https://chrdivulgar.org/2026/FEBRERO/12/Nacion%20Paisa.pdf" TargetMode="External"/><Relationship Id="rId554" Type="http://schemas.openxmlformats.org/officeDocument/2006/relationships/hyperlink" Target="https://chrdivulgar.org/2026/FEBRERO/13/agenciapi-ecopetrol-e-isa-finalizan-proyecto-electrico-que-mejora-la-refineria-de-barrancabermeja.pdf" TargetMode="External"/><Relationship Id="rId596" Type="http://schemas.openxmlformats.org/officeDocument/2006/relationships/hyperlink" Target="https://chrdivulgar.org/2026/FEBRERO/13/occidente--caida-utilidades-ecopetrol-2026-gestion-ricardo-roa.pdf" TargetMode="External"/><Relationship Id="rId761" Type="http://schemas.openxmlformats.org/officeDocument/2006/relationships/hyperlink" Target="http://chrmonitoreo.org/ECOPETROL/2026/02/10/NOTA_25_CARACOL_AM_10-02-26_ECOP.mp3" TargetMode="External"/><Relationship Id="rId817" Type="http://schemas.openxmlformats.org/officeDocument/2006/relationships/hyperlink" Target="https://www.instagram.com/p/DUgSvnmCZx-/?img_index=1" TargetMode="External"/><Relationship Id="rId859" Type="http://schemas.openxmlformats.org/officeDocument/2006/relationships/hyperlink" Target="https://www.facebook.com/share/1FoZx5p14a/?mibextid=wwXIfr" TargetMode="External"/><Relationship Id="rId193" Type="http://schemas.openxmlformats.org/officeDocument/2006/relationships/hyperlink" Target="https://chrdivulgar.org/2026/FEBRERO/10/Cadena%203.pdf" TargetMode="External"/><Relationship Id="rId207" Type="http://schemas.openxmlformats.org/officeDocument/2006/relationships/hyperlink" Target="https://chrdivulgar.org/2026/FEBRERO/10/Noticias%20RCN.pdf" TargetMode="External"/><Relationship Id="rId249" Type="http://schemas.openxmlformats.org/officeDocument/2006/relationships/hyperlink" Target="https://chrdivulgar.org/2026/FEBRERO/11/infobae-presidente-del-concejo-de-medellin-solicito-a-la-fiscalia-suspender-de-forma-inmediata-a-ricardo-roa-por-imputacion-en-su-contra.pdf" TargetMode="External"/><Relationship Id="rId414" Type="http://schemas.openxmlformats.org/officeDocument/2006/relationships/hyperlink" Target="https://chrdivulgar.org/2026/FEBRERO/12/El%20Heraldo.pdf" TargetMode="External"/><Relationship Id="rId456" Type="http://schemas.openxmlformats.org/officeDocument/2006/relationships/hyperlink" Target="https://chrdivulgar.org/2026/FEBRERO/12/Chicanoticias.pdf" TargetMode="External"/><Relationship Id="rId498" Type="http://schemas.openxmlformats.org/officeDocument/2006/relationships/hyperlink" Target="https://chrdivulgar.org/2026/FEBRERO/12/Espectador-12-02-26-16.pdf" TargetMode="External"/><Relationship Id="rId621" Type="http://schemas.openxmlformats.org/officeDocument/2006/relationships/hyperlink" Target="https://www.chrmonitoreo.com/ECOPETROL/Febrero_2026/10/PAGINA_2.mp4" TargetMode="External"/><Relationship Id="rId663" Type="http://schemas.openxmlformats.org/officeDocument/2006/relationships/hyperlink" Target="https://www.chrmonitoreo.com/ECOPETROL/Febrero_2026/11/CARACOL_2_6_AM.mp4" TargetMode="External"/><Relationship Id="rId870" Type="http://schemas.openxmlformats.org/officeDocument/2006/relationships/hyperlink" Target="https://chrdivulgar.org/2026/FEBRERO/14/El%20Tiempo.pdf" TargetMode="External"/><Relationship Id="rId13" Type="http://schemas.openxmlformats.org/officeDocument/2006/relationships/hyperlink" Target="https://chrdivulgar.org/2026/FEBRERO/09/caracol-mision-humanitaria-de-la-gobernacion-de-bolivar-garantiza-ayudas-para-montecristo-y-arenal-del-sur.pdf" TargetMode="External"/><Relationship Id="rId109" Type="http://schemas.openxmlformats.org/officeDocument/2006/relationships/hyperlink" Target="https://chrdivulgar.org/2026/FEBRERO/10/Noticias%20RCN.pdf" TargetMode="External"/><Relationship Id="rId260" Type="http://schemas.openxmlformats.org/officeDocument/2006/relationships/hyperlink" Target="https://chrdivulgar.org/2026/FEBRERO/11/portafolio-defensa-de-ricardo-roa-descarta-su-salida-a-la-presidencia-de-ecopetrol-tras-la-imputacion-hecha-por-la-fiscalia.pdf" TargetMode="External"/><Relationship Id="rId316" Type="http://schemas.openxmlformats.org/officeDocument/2006/relationships/hyperlink" Target="https://chrdivulgar.org/2026/FEBRERO/11/hoydiariodelmagdalena-el-quedarse-causa-dano-reputacional.pdf" TargetMode="External"/><Relationship Id="rId523" Type="http://schemas.openxmlformats.org/officeDocument/2006/relationships/hyperlink" Target="https://chrdivulgar.org/2026/FEBRERO/13/teletica-petro-dice-que-colombia-importara-gas-venezolano-muchisimo-mas-barato.pdf" TargetMode="External"/><Relationship Id="rId719" Type="http://schemas.openxmlformats.org/officeDocument/2006/relationships/hyperlink" Target="http://chrmonitoreo.org/ECOPETROL/2026/02/10/NOTA_03_CARACOL_AM_10-02-26_ECOP.mp3" TargetMode="External"/><Relationship Id="rId926" Type="http://schemas.openxmlformats.org/officeDocument/2006/relationships/hyperlink" Target="https://chrdivulgar.org/2026/FEBRERO/15/Tiempo-15-02-26-1.18.pdf" TargetMode="External"/><Relationship Id="rId55" Type="http://schemas.openxmlformats.org/officeDocument/2006/relationships/hyperlink" Target="https://chrdivulgar.org/2026/FEBRERO/10/El%20Heraldo%201.pdf" TargetMode="External"/><Relationship Id="rId97" Type="http://schemas.openxmlformats.org/officeDocument/2006/relationships/hyperlink" Target="https://chrdivulgar.org/2026/FEBRERO/10/Seguimiento.co.pdf" TargetMode="External"/><Relationship Id="rId120" Type="http://schemas.openxmlformats.org/officeDocument/2006/relationships/hyperlink" Target="https://chrdivulgar.org/2026/FEBRERO/10/Prensa%20Libre.pdf" TargetMode="External"/><Relationship Id="rId358" Type="http://schemas.openxmlformats.org/officeDocument/2006/relationships/hyperlink" Target="https://chrdivulgar.org/2026/FEBRERO/12/Infobae%201.pdf" TargetMode="External"/><Relationship Id="rId565" Type="http://schemas.openxmlformats.org/officeDocument/2006/relationships/hyperlink" Target="https://chrdivulgar.org/2026/FEBRERO/13/elciudadano-vamos-a-traer-gas-venezolano-muchisimo-mas-barato-petro-anuncia-giro-energetico-en-colombia.pdf" TargetMode="External"/><Relationship Id="rId730" Type="http://schemas.openxmlformats.org/officeDocument/2006/relationships/hyperlink" Target="http://chrmonitoreo.org/ECOPETROL/2026/02/10/NOTA_09_LA_FM_AM_10-02-26_ECOP.mp3" TargetMode="External"/><Relationship Id="rId772" Type="http://schemas.openxmlformats.org/officeDocument/2006/relationships/hyperlink" Target="http://chrmonitoreo.org/ECOPETROL/2026/02/10/NOTA_30_LA_LUCIERNAGA_10-02-26_ECOP.mp3" TargetMode="External"/><Relationship Id="rId828" Type="http://schemas.openxmlformats.org/officeDocument/2006/relationships/hyperlink" Target="https://www.instagram.com/p/DUlimTGiBlR/?igsh=MTdocmgwcDBjYzlzbg%3D%3D" TargetMode="External"/><Relationship Id="rId162" Type="http://schemas.openxmlformats.org/officeDocument/2006/relationships/hyperlink" Target="https://chrdivulgar.org/2026/FEBRERO/10/El%20Pais%201.pdf" TargetMode="External"/><Relationship Id="rId218" Type="http://schemas.openxmlformats.org/officeDocument/2006/relationships/hyperlink" Target="https://chrdivulgar.org/2026/FEBRERO/11/caracol-ricardo-roa-descarto-renunciar-y-pedir-licencia-aseguro-tener-pruebas-para-demostrar-su-inocencia.pdf" TargetMode="External"/><Relationship Id="rId425" Type="http://schemas.openxmlformats.org/officeDocument/2006/relationships/hyperlink" Target="https://chrdivulgar.org/2026/FEBRERO/12/El%20Espectador.pdf" TargetMode="External"/><Relationship Id="rId467" Type="http://schemas.openxmlformats.org/officeDocument/2006/relationships/hyperlink" Target="https://chrdivulgar.org/2026/FEBRERO/12/Caracol%20Radio.pdf" TargetMode="External"/><Relationship Id="rId632" Type="http://schemas.openxmlformats.org/officeDocument/2006/relationships/hyperlink" Target="https://www.chrmonitoreo.com/ECOPETROL/Febrero_2026/11/PAGINA_1.mp4" TargetMode="External"/><Relationship Id="rId271" Type="http://schemas.openxmlformats.org/officeDocument/2006/relationships/hyperlink" Target="https://chrdivulgar.org/2026/FEBRERO/11/Portafolio-11-02-26-07.pdf" TargetMode="External"/><Relationship Id="rId674" Type="http://schemas.openxmlformats.org/officeDocument/2006/relationships/hyperlink" Target="http://chrmonitoreo.org/ECOPETROL/2026/02/09/NOTA_03_CARACOL_AM_09-02-26_ECOP.mp3" TargetMode="External"/><Relationship Id="rId881" Type="http://schemas.openxmlformats.org/officeDocument/2006/relationships/hyperlink" Target="https://chrdivulgar.org/2026/FEBRERO/14/El%20Nacional.pdf" TargetMode="External"/><Relationship Id="rId24" Type="http://schemas.openxmlformats.org/officeDocument/2006/relationships/hyperlink" Target="https://chrdivulgar.org/2026/FEBRERO/10/El%20Tiempo%201.pdf" TargetMode="External"/><Relationship Id="rId66" Type="http://schemas.openxmlformats.org/officeDocument/2006/relationships/hyperlink" Target="https://chrdivulgar.org/2026/FEBRERO/10/Diario%20del%20Cauca.pdf" TargetMode="External"/><Relationship Id="rId131" Type="http://schemas.openxmlformats.org/officeDocument/2006/relationships/hyperlink" Target="https://chrdivulgar.org/2026/FEBRERO/10/El%20Tiempo%205.pdf" TargetMode="External"/><Relationship Id="rId327" Type="http://schemas.openxmlformats.org/officeDocument/2006/relationships/hyperlink" Target="https://chrdivulgar.org/2026/FEBRERO/11/lafm-ricardo-roa-seguira-ejerciendo-su-cargo-en-ecopetrol-asegura-abogado.pdf" TargetMode="External"/><Relationship Id="rId369" Type="http://schemas.openxmlformats.org/officeDocument/2006/relationships/hyperlink" Target="https://chrdivulgar.org/2026/FEBRERO/12/Blu%20Radio.pdf" TargetMode="External"/><Relationship Id="rId534" Type="http://schemas.openxmlformats.org/officeDocument/2006/relationships/hyperlink" Target="https://chrdivulgar.org/2026/FEBRERO/13/caracol-maria-fernanda-cabal-pidio-a-la-junta-directiva-de-ecopetrol-evaluar-la-permanencia-de-ricardo-roa.pdf" TargetMode="External"/><Relationship Id="rId576" Type="http://schemas.openxmlformats.org/officeDocument/2006/relationships/hyperlink" Target="https://chrdivulgar.org/2026/FEBRERO/13/hjdoblekhuila-campesinos-del-huila-ya-son-duenos-de-su-tierra-42-familias-recibieron-titulos-con-apoyo-de-la-gobernacion-y-ecopetrol.pdf" TargetMode="External"/><Relationship Id="rId741" Type="http://schemas.openxmlformats.org/officeDocument/2006/relationships/hyperlink" Target="http://chrmonitoreo.org/ECOPETROL/2026/02/10/NOTA_15_CARACOL_AM_10-02-26_ECOP.mp3" TargetMode="External"/><Relationship Id="rId783" Type="http://schemas.openxmlformats.org/officeDocument/2006/relationships/hyperlink" Target="http://chrmonitoreo.org/ECOPETROL/2026/02/11/NOTA_03_CARACOL_AM_11-02-26_ECOP.mp3" TargetMode="External"/><Relationship Id="rId839" Type="http://schemas.openxmlformats.org/officeDocument/2006/relationships/hyperlink" Target="https://www.stereonoticiasvillavicencio.com/ecopetrol-aumenta-la-eficiencia-operativa-para-incrementar-la-produccion-en-el-campo-castilla/" TargetMode="External"/><Relationship Id="rId173" Type="http://schemas.openxmlformats.org/officeDocument/2006/relationships/hyperlink" Target="https://chrdivulgar.org/2026/FEBRERO/10/Minuto%2030.pdf" TargetMode="External"/><Relationship Id="rId229" Type="http://schemas.openxmlformats.org/officeDocument/2006/relationships/hyperlink" Target="https://chrdivulgar.org/2026/FEBRERO/11/elfrente-un-corruto-manejando-ecopetrol-imputacion-contra-ricardo-roa-reabre-debate-sobre-la-gobernanza-de-ecopetrol.pdf" TargetMode="External"/><Relationship Id="rId380" Type="http://schemas.openxmlformats.org/officeDocument/2006/relationships/hyperlink" Target="https://chrdivulgar.org/2026/FEBRERO/12/Semana%202.pdf" TargetMode="External"/><Relationship Id="rId436" Type="http://schemas.openxmlformats.org/officeDocument/2006/relationships/hyperlink" Target="https://chrdivulgar.org/2026/FEBRERO/12/Ambiente%20Stereo.pdf" TargetMode="External"/><Relationship Id="rId601" Type="http://schemas.openxmlformats.org/officeDocument/2006/relationships/hyperlink" Target="https://www.chrmonitoreo.com/ECOPETROL/Febrero_2026/09/CARACOL_1.mp4" TargetMode="External"/><Relationship Id="rId643" Type="http://schemas.openxmlformats.org/officeDocument/2006/relationships/hyperlink" Target="https://www.chrmonitoreo.com/ECOPETROL/Febrero_2026/09/CARACOL_4_7_PM.mp4" TargetMode="External"/><Relationship Id="rId240" Type="http://schemas.openxmlformats.org/officeDocument/2006/relationships/hyperlink" Target="https://chrdivulgar.org/2026/FEBRERO/11/eluniversal-confirman-la-fecha-de-la-imputacion-de-cargos-contra-ricardo-roa.pdf" TargetMode="External"/><Relationship Id="rId478" Type="http://schemas.openxmlformats.org/officeDocument/2006/relationships/hyperlink" Target="https://chrdivulgar.org/2026/FEBRERO/12/Portafolio-12-02-26-11.pdf" TargetMode="External"/><Relationship Id="rId685" Type="http://schemas.openxmlformats.org/officeDocument/2006/relationships/hyperlink" Target="http://chrmonitoreo.org/ECOPETROL/2026/02/09/NOTA_09_CARACOL_MD_09-02-26_ECOP.mp3" TargetMode="External"/><Relationship Id="rId850" Type="http://schemas.openxmlformats.org/officeDocument/2006/relationships/hyperlink" Target="https://www.viveelmeta.com/el-ano-pasado-ecopetrol-genero-mas-de-34-000-empleos-a-traves-de-contratistas-en-el-meta-49252/" TargetMode="External"/><Relationship Id="rId892" Type="http://schemas.openxmlformats.org/officeDocument/2006/relationships/hyperlink" Target="https://chrdivulgar.org/2026/FEBRERO/14/Hoy%20Diario%20del%20Magdalena.pdf" TargetMode="External"/><Relationship Id="rId906" Type="http://schemas.openxmlformats.org/officeDocument/2006/relationships/hyperlink" Target="https://chrdivulgar.org/2026/FEBRERO/14/El%20Nacional.pdf" TargetMode="External"/><Relationship Id="rId35" Type="http://schemas.openxmlformats.org/officeDocument/2006/relationships/hyperlink" Target="https://chrdivulgar.org/2026/FEBRERO/10/Republica-10-06-26-16.pdf" TargetMode="External"/><Relationship Id="rId77" Type="http://schemas.openxmlformats.org/officeDocument/2006/relationships/hyperlink" Target="https://chrdivulgar.org/2026/FEBRERO/10/Caracol%20Radio%201.pdf" TargetMode="External"/><Relationship Id="rId100" Type="http://schemas.openxmlformats.org/officeDocument/2006/relationships/hyperlink" Target="https://chrdivulgar.org/2026/FEBRERO/10/Agencia%20de%20Periodismo%20Investigativo.pdf" TargetMode="External"/><Relationship Id="rId282" Type="http://schemas.openxmlformats.org/officeDocument/2006/relationships/hyperlink" Target="https://chrdivulgar.org/2026/FEBRERO/11/Universal-10_02_26-10.pdf" TargetMode="External"/><Relationship Id="rId338" Type="http://schemas.openxmlformats.org/officeDocument/2006/relationships/hyperlink" Target="https://chrdivulgar.org/2026/FEBRERO/11/valoraanalitik-imputacion-cargos-ricardo-roa-impactara-la-confianza-en-ecopetrol-podria-golpear-sus-acciones.pdf" TargetMode="External"/><Relationship Id="rId503" Type="http://schemas.openxmlformats.org/officeDocument/2006/relationships/hyperlink" Target="https://chrdivulgar.org/2026/FEBRERO/12/El%20Universal.pdf" TargetMode="External"/><Relationship Id="rId545" Type="http://schemas.openxmlformats.org/officeDocument/2006/relationships/hyperlink" Target="https://chrdivulgar.org/2026/FEBRERO/13/pulzo-fiscalia-toma-decision-con-mancera-por-apartamento-ricardo-roa-ecopetrol-.pdf" TargetMode="External"/><Relationship Id="rId587" Type="http://schemas.openxmlformats.org/officeDocument/2006/relationships/hyperlink" Target="https://chrdivulgar.org/2026/FEBRERO/13/forbes-por-que-los-inversionistas-ven-mas-riesgo-en-un-relevo-que-en-la-permanencia-de-ricardo-roa-en-ecopetrol.pdf" TargetMode="External"/><Relationship Id="rId710" Type="http://schemas.openxmlformats.org/officeDocument/2006/relationships/hyperlink" Target="http://chrmonitoreo.org/ECOPETROL/2026/02/09/NOTA_22_HORA_20_09-02-26_ECOP.mp3" TargetMode="External"/><Relationship Id="rId752" Type="http://schemas.openxmlformats.org/officeDocument/2006/relationships/hyperlink" Target="http://chrmonitoreo.org/ECOPETROL/2026/02/10/NOTA_20_CARACOL_AM_10-02-26_ECOP.mp3" TargetMode="External"/><Relationship Id="rId808" Type="http://schemas.openxmlformats.org/officeDocument/2006/relationships/hyperlink" Target="http://chrmonitoreo.org/ECOPETROL/2026/02/13/NOTA_01_CARACOL_AM_13-02-26_ECOP.mp3" TargetMode="External"/><Relationship Id="rId8" Type="http://schemas.openxmlformats.org/officeDocument/2006/relationships/hyperlink" Target="https://chrdivulgar.org/2026/FEBRERO/09/eltiempo-los-anuncios-del-presidente-gustavo-petro-en-washington-que-no-encajan-con-el-estado-real-de-los-proyectos-de-energia-y-gas-de-los-que-hablo.pdf" TargetMode="External"/><Relationship Id="rId142" Type="http://schemas.openxmlformats.org/officeDocument/2006/relationships/hyperlink" Target="https://chrdivulgar.org/2026/FEBRERO/10/Blu%20Radio%201.pdf" TargetMode="External"/><Relationship Id="rId184" Type="http://schemas.openxmlformats.org/officeDocument/2006/relationships/hyperlink" Target="https://chrdivulgar.org/2026/FEBRERO/10/Democracia.pdf" TargetMode="External"/><Relationship Id="rId391" Type="http://schemas.openxmlformats.org/officeDocument/2006/relationships/hyperlink" Target="https://chrdivulgar.org/2026/FEBRERO/12/Las%202%20Orillas.pdf" TargetMode="External"/><Relationship Id="rId405" Type="http://schemas.openxmlformats.org/officeDocument/2006/relationships/hyperlink" Target="https://chrdivulgar.org/2026/FEBRERO/12/Portafolio.pdf" TargetMode="External"/><Relationship Id="rId447" Type="http://schemas.openxmlformats.org/officeDocument/2006/relationships/hyperlink" Target="https://chrdivulgar.org/2026/FEBRERO/12/El%20Tiempo%201.pdf" TargetMode="External"/><Relationship Id="rId612" Type="http://schemas.openxmlformats.org/officeDocument/2006/relationships/hyperlink" Target="https://www.chrmonitoreo.com/ECOPETROL/Febrero_2026/10/CARACOL_2_6_AM.mp4" TargetMode="External"/><Relationship Id="rId794" Type="http://schemas.openxmlformats.org/officeDocument/2006/relationships/hyperlink" Target="http://chrmonitoreo.org/ECOPETROL/2026/02/11/NOTA_08_EMISORA_COMUNITARIA_BARRACAS_AM_11-02-26_ECOP.mp3" TargetMode="External"/><Relationship Id="rId251" Type="http://schemas.openxmlformats.org/officeDocument/2006/relationships/hyperlink" Target="https://chrdivulgar.org/2026/FEBRERO/11/kesedice-rno-va-a-renunciarr-roa-se-aferra-a-ecopetrol-en-medio-del-escandalo.pdf" TargetMode="External"/><Relationship Id="rId489" Type="http://schemas.openxmlformats.org/officeDocument/2006/relationships/hyperlink" Target="https://chrdivulgar.org/2026/FEBRERO/12/El%20Frente.pdf." TargetMode="External"/><Relationship Id="rId654" Type="http://schemas.openxmlformats.org/officeDocument/2006/relationships/hyperlink" Target="https://www.chrmonitoreo.com/ECOPETROL/Febrero_2026/10/RCN_3_6_AM.mp4" TargetMode="External"/><Relationship Id="rId696" Type="http://schemas.openxmlformats.org/officeDocument/2006/relationships/hyperlink" Target="http://chrmonitoreo.org/ECOPETROL/2026/02/09/NOTA_15_LA_LUCIERNAGA_09-02-26_ECOP.mp3" TargetMode="External"/><Relationship Id="rId861" Type="http://schemas.openxmlformats.org/officeDocument/2006/relationships/hyperlink" Target="https://www.facebook.com/share/p/16XgEYFgx6/?mibextid=wwXIfr" TargetMode="External"/><Relationship Id="rId917" Type="http://schemas.openxmlformats.org/officeDocument/2006/relationships/hyperlink" Target="https://chrdivulgar.org/2026/FEBRERO/15/eltiempo-la-sombra-del-expolicia-juan-guillermo-mancera-en-ecopetrol-y-en-el-apartamento-901-que-tienen-en-lios-judiciales-a-ricardo-roa.pdf" TargetMode="External"/><Relationship Id="rId46" Type="http://schemas.openxmlformats.org/officeDocument/2006/relationships/hyperlink" Target="https://chrdivulgar.org/2026/FEBRERO/10/Infobae.pdf" TargetMode="External"/><Relationship Id="rId293" Type="http://schemas.openxmlformats.org/officeDocument/2006/relationships/hyperlink" Target="https://chrdivulgar.org/2026/FEBRERO/11/cesarnoticias-decision-sobre-posible-salida-de-ricardo-roa-de-ecopetrol-la-debe-tomar-la-junta-directiva-uso.pdf" TargetMode="External"/><Relationship Id="rId307" Type="http://schemas.openxmlformats.org/officeDocument/2006/relationships/hyperlink" Target="https://chrdivulgar.org/2026/FEBRERO/11/eltiempo-junta-de-ecopetrol-cita-a-sesion-privada-por-imputaciones-a-ricardo-roa.pdf" TargetMode="External"/><Relationship Id="rId349" Type="http://schemas.openxmlformats.org/officeDocument/2006/relationships/hyperlink" Target="https://chrdivulgar.org/2026/FEBRERO/11/opanoticias-ecopetrol-genero-mas-de-3-500-empleos-en-el-huila-durante.pdf" TargetMode="External"/><Relationship Id="rId514" Type="http://schemas.openxmlformats.org/officeDocument/2006/relationships/hyperlink" Target="https://chrdivulgar.org/2026/FEBRERO/13/valoraanalitik-proyecto-distribucion-electrica-refineria-barrancabermeja.pdf" TargetMode="External"/><Relationship Id="rId556" Type="http://schemas.openxmlformats.org/officeDocument/2006/relationships/hyperlink" Target="https://chrdivulgar.org/2026/FEBRERO/13/caracol-nueva-infraestructura-electrica-mejorara-la-operacion-en-la-refineria-de-barrancabermeja.pdf" TargetMode="External"/><Relationship Id="rId721" Type="http://schemas.openxmlformats.org/officeDocument/2006/relationships/hyperlink" Target="http://chrmonitoreo.org/ECOPETROL/2026/02/10/NOTA_04_BLU_RADIO_AM_10-02-26_ECOP.mp3" TargetMode="External"/><Relationship Id="rId763" Type="http://schemas.openxmlformats.org/officeDocument/2006/relationships/hyperlink" Target="http://chrmonitoreo.org/ECOPETROL/2026/02/10/NOTA_26_CARACOL_MD_10-02-26_ECOP.mp3" TargetMode="External"/><Relationship Id="rId88" Type="http://schemas.openxmlformats.org/officeDocument/2006/relationships/hyperlink" Target="https://chrdivulgar.org/2026/FEBRERO/10/NTN%2024.pdf" TargetMode="External"/><Relationship Id="rId111" Type="http://schemas.openxmlformats.org/officeDocument/2006/relationships/hyperlink" Target="https://chrdivulgar.org/2026/FEBRERO/10/Ultima%20Hora.pdf" TargetMode="External"/><Relationship Id="rId153" Type="http://schemas.openxmlformats.org/officeDocument/2006/relationships/hyperlink" Target="https://chrdivulgar.org/2026/FEBRERO/10/El%20Heraldo%201.pdf" TargetMode="External"/><Relationship Id="rId195" Type="http://schemas.openxmlformats.org/officeDocument/2006/relationships/hyperlink" Target="https://chrdivulgar.org/2026/FEBRERO/10/Seguimiento.co.pdf" TargetMode="External"/><Relationship Id="rId209" Type="http://schemas.openxmlformats.org/officeDocument/2006/relationships/hyperlink" Target="https://chrdivulgar.org/2026/FEBRERO/10/Ultima%20Hora.pdf" TargetMode="External"/><Relationship Id="rId360" Type="http://schemas.openxmlformats.org/officeDocument/2006/relationships/hyperlink" Target="https://chrdivulgar.org/2026/FEBRERO/12/Republica-12-02-26-05.pdf" TargetMode="External"/><Relationship Id="rId416" Type="http://schemas.openxmlformats.org/officeDocument/2006/relationships/hyperlink" Target="https://chrdivulgar.org/2026/FEBRERO/12/Blu%20Radio%202.pdf" TargetMode="External"/><Relationship Id="rId598" Type="http://schemas.openxmlformats.org/officeDocument/2006/relationships/hyperlink" Target="https://chrdivulgar.org/2026/FEBRERO/13/Republica-13-02-26-18.pdf" TargetMode="External"/><Relationship Id="rId819" Type="http://schemas.openxmlformats.org/officeDocument/2006/relationships/hyperlink" Target="https://www.facebook.com/share/p/1G5K28JKSz/" TargetMode="External"/><Relationship Id="rId220" Type="http://schemas.openxmlformats.org/officeDocument/2006/relationships/hyperlink" Target="https://chrdivulgar.org/2026/FEBRERO/11/caracol-decision-la-debe-tomar-la-junta-directiva-uso-sobre-posible-salida-de-ricardo-roa-de-ecopetrol.pdf" TargetMode="External"/><Relationship Id="rId458" Type="http://schemas.openxmlformats.org/officeDocument/2006/relationships/hyperlink" Target="https://chrdivulgar.org/2026/FEBRERO/12/La%20FM%201.pdf" TargetMode="External"/><Relationship Id="rId623" Type="http://schemas.openxmlformats.org/officeDocument/2006/relationships/hyperlink" Target="https://www.chrmonitoreo.com/ECOPETROL/Febrero_2026/11/CARACOL_1_6_AM.mp4" TargetMode="External"/><Relationship Id="rId665" Type="http://schemas.openxmlformats.org/officeDocument/2006/relationships/hyperlink" Target="https://www.chrmonitoreo.com/ECOPETROL/Febrero_2026/11/RCN_1_6_AM.mp4" TargetMode="External"/><Relationship Id="rId830" Type="http://schemas.openxmlformats.org/officeDocument/2006/relationships/hyperlink" Target="https://www.facebook.com/share/p/1bGvPSKp4i/" TargetMode="External"/><Relationship Id="rId872" Type="http://schemas.openxmlformats.org/officeDocument/2006/relationships/hyperlink" Target="https://chrdivulgar.org/2026/FEBRERO/14/Diario%20del%20Cauca.pdf" TargetMode="External"/><Relationship Id="rId928" Type="http://schemas.openxmlformats.org/officeDocument/2006/relationships/hyperlink" Target="https://chrdivulgar.org/2026/FEBRERO/15/marketbeat-instant-alerts-ecopetrol-sa-nyseec-receives-average-rating-of-reduce-from-brokerages.pdf" TargetMode="External"/><Relationship Id="rId15" Type="http://schemas.openxmlformats.org/officeDocument/2006/relationships/hyperlink" Target="https://chrdivulgar.org/2026/FEBRERO/09/caracol-co-crece-la-preocupacion-por-robo-de-combustible-de-poliducto-que-se-vende-en-cucuta.pdf" TargetMode="External"/><Relationship Id="rId57" Type="http://schemas.openxmlformats.org/officeDocument/2006/relationships/hyperlink" Target="https://chrdivulgar.org/2026/FEBRERO/10/Valora%20Analitik%201.pdf" TargetMode="External"/><Relationship Id="rId262" Type="http://schemas.openxmlformats.org/officeDocument/2006/relationships/hyperlink" Target="https://chrdivulgar.org/2026/FEBRERO/11/pulzo-nestor-morales-alerta-por-lio-con-presidente-ecopetrol.pdf" TargetMode="External"/><Relationship Id="rId318" Type="http://schemas.openxmlformats.org/officeDocument/2006/relationships/hyperlink" Target="https://chrdivulgar.org/2026/FEBRERO/11/infobae-presidente-de-la-uso-afirmo-que-la-decision-sobre-la-permanencia-de-ricardo-roa-corresponde-a-la-junta-directiva-de-ecopetrol.pdf" TargetMode="External"/><Relationship Id="rId525" Type="http://schemas.openxmlformats.org/officeDocument/2006/relationships/hyperlink" Target="https://chrdivulgar.org/2026/FEBRERO/13/laguajiranoticias-no-tiene-idea-uso-desmiente-a-petro-con-cifras-de-ecopetrol-y-sentencia-que-punto-de-equilibrio-es-50-dolares-no-60.pdf" TargetMode="External"/><Relationship Id="rId567" Type="http://schemas.openxmlformats.org/officeDocument/2006/relationships/hyperlink" Target="https://chrdivulgar.org/2026/FEBRERO/13/laopinion-petro-anuncia-que-colombia-importara-gas-venezolano-muchisimo-mas-barato.pdf" TargetMode="External"/><Relationship Id="rId732" Type="http://schemas.openxmlformats.org/officeDocument/2006/relationships/hyperlink" Target="http://chrmonitoreo.org/ECOPETROL/2026/02/10/NOTA_10_CARACOL_AM_10-02-26_ECOP.mp3" TargetMode="External"/><Relationship Id="rId99" Type="http://schemas.openxmlformats.org/officeDocument/2006/relationships/hyperlink" Target="https://chrdivulgar.org/2026/FEBRERO/10/Bloomber%20Linea.pdf" TargetMode="External"/><Relationship Id="rId122" Type="http://schemas.openxmlformats.org/officeDocument/2006/relationships/hyperlink" Target="https://chrdivulgar.org/2026/FEBRERO/10/El%20Tiempo%201.pdf" TargetMode="External"/><Relationship Id="rId164" Type="http://schemas.openxmlformats.org/officeDocument/2006/relationships/hyperlink" Target="https://chrdivulgar.org/2026/FEBRERO/10/Diario%20del%20Cauca.pdf" TargetMode="External"/><Relationship Id="rId371" Type="http://schemas.openxmlformats.org/officeDocument/2006/relationships/hyperlink" Target="https://chrdivulgar.org/2026/FEBRERO/12/Valora%20Analitik.pdf" TargetMode="External"/><Relationship Id="rId774" Type="http://schemas.openxmlformats.org/officeDocument/2006/relationships/hyperlink" Target="http://chrmonitoreo.org/ECOPETROL/2026/02/10/NOTA_31_LA_LUCIERNAGA_10-02-26_ECOP.mp3" TargetMode="External"/><Relationship Id="rId427" Type="http://schemas.openxmlformats.org/officeDocument/2006/relationships/hyperlink" Target="https://chrdivulgar.org/2026/FEBRERO/12/Portafolio%201.pdf" TargetMode="External"/><Relationship Id="rId469" Type="http://schemas.openxmlformats.org/officeDocument/2006/relationships/hyperlink" Target="https://chrdivulgar.org/2026/FEBRERO/12/Valora%20Analitik%201.pdf" TargetMode="External"/><Relationship Id="rId634" Type="http://schemas.openxmlformats.org/officeDocument/2006/relationships/hyperlink" Target="https://www.chrmonitoreo.com/ECOPETROL/Febrero_2026/11/NOTI_1.mp4" TargetMode="External"/><Relationship Id="rId676" Type="http://schemas.openxmlformats.org/officeDocument/2006/relationships/hyperlink" Target="http://chrmonitoreo.org/ECOPETROL/2026/02/09/NOTA_04_BLU_RADIO_AM_09-02-26_ECOP.mp3" TargetMode="External"/><Relationship Id="rId841" Type="http://schemas.openxmlformats.org/officeDocument/2006/relationships/hyperlink" Target="https://www.facebook.com/share/p/17MAXufErD/?mibextid=wwXIfr" TargetMode="External"/><Relationship Id="rId883" Type="http://schemas.openxmlformats.org/officeDocument/2006/relationships/hyperlink" Target="https://chrdivulgar.org/2026/FEBRERO/14/La%20Silla%20Vacia.pdf" TargetMode="External"/><Relationship Id="rId26" Type="http://schemas.openxmlformats.org/officeDocument/2006/relationships/hyperlink" Target="https://chrdivulgar.org/2026/FEBRERO/10/Espectador-10-02-26-01.pdf" TargetMode="External"/><Relationship Id="rId231" Type="http://schemas.openxmlformats.org/officeDocument/2006/relationships/hyperlink" Target="https://chrdivulgar.org/2026/FEBRERO/11/elnuevosiglo-revelan-fecha-de-la-primera-imputacion-contra-ricardo-roa.pdf" TargetMode="External"/><Relationship Id="rId273" Type="http://schemas.openxmlformats.org/officeDocument/2006/relationships/hyperlink" Target="https://chrdivulgar.org/2026/FEBRERO/11/caracol-ecopetrol-entrega-mas-de-9000-kits-escolares-en-cartagena-para-combatir-la-desercion-estudiantil.pdf" TargetMode="External"/><Relationship Id="rId329" Type="http://schemas.openxmlformats.org/officeDocument/2006/relationships/hyperlink" Target="https://chrdivulgar.org/2026/FEBRERO/11/lasillavacia-audiencia-contra-roa-por-trafico-de-influencias-sera-el-11-de-marzo.pdf" TargetMode="External"/><Relationship Id="rId480" Type="http://schemas.openxmlformats.org/officeDocument/2006/relationships/hyperlink" Target="https://chrdivulgar.org/2026/FEBRERO/12/Enlace%20Television.pdf." TargetMode="External"/><Relationship Id="rId536" Type="http://schemas.openxmlformats.org/officeDocument/2006/relationships/hyperlink" Target="https://chrdivulgar.org/2026/FEBRERO/13/ecosdelcombeima-senadora-cabal-pide-salida-de-ricardo-roa-de-ecopetrol.pdf" TargetMode="External"/><Relationship Id="rId701" Type="http://schemas.openxmlformats.org/officeDocument/2006/relationships/hyperlink" Target="http://chrmonitoreo.org/ECOPETROL/2026/02/09/NOTA_17_LA_FM_TARDE_PERO_LLEGO_09-02-26_ECOP.mp3" TargetMode="External"/><Relationship Id="rId68" Type="http://schemas.openxmlformats.org/officeDocument/2006/relationships/hyperlink" Target="https://chrdivulgar.org/2026/FEBRERO/10/Vanguardia.pdf" TargetMode="External"/><Relationship Id="rId133" Type="http://schemas.openxmlformats.org/officeDocument/2006/relationships/hyperlink" Target="https://chrdivulgar.org/2026/FEBRERO/10/Republica-10-06-26-16.pdf" TargetMode="External"/><Relationship Id="rId175" Type="http://schemas.openxmlformats.org/officeDocument/2006/relationships/hyperlink" Target="https://chrdivulgar.org/2026/FEBRERO/10/Caracol%20Radio%201.pdf" TargetMode="External"/><Relationship Id="rId340" Type="http://schemas.openxmlformats.org/officeDocument/2006/relationships/hyperlink" Target="https://chrdivulgar.org/2026/FEBRERO/11/bloomberglinea-lios-de-ricardo-roa-en-fiscalia-pasan-factura-a-accion-de-ecopetrol-en-bvc.pdf" TargetMode="External"/><Relationship Id="rId578" Type="http://schemas.openxmlformats.org/officeDocument/2006/relationships/hyperlink" Target="https://chrdivulgar.org/2026/FEBRERO/13/noticierocdn-unidad-movil-de-salud-de-ecopetrol-y-uso-ha-brindado-mas-de-13-000-atenciones-medicas-gratuitas-en-el-meta.pdf" TargetMode="External"/><Relationship Id="rId743" Type="http://schemas.openxmlformats.org/officeDocument/2006/relationships/hyperlink" Target="http://chrmonitoreo.org/ECOPETROL/2026/02/10/NOTA_16_LA_FM_AM_10-02-26_ECOP.mp3" TargetMode="External"/><Relationship Id="rId785" Type="http://schemas.openxmlformats.org/officeDocument/2006/relationships/hyperlink" Target="http://chrmonitoreo.org/ECOPETROL/2026/02/11/NOTA_04_LA_FM_AM_11-02-26_ECOP.mp3" TargetMode="External"/><Relationship Id="rId200" Type="http://schemas.openxmlformats.org/officeDocument/2006/relationships/hyperlink" Target="https://chrdivulgar.org/2026/FEBRERO/10/Diario%20Oriente.pdf" TargetMode="External"/><Relationship Id="rId382" Type="http://schemas.openxmlformats.org/officeDocument/2006/relationships/hyperlink" Target="https://chrdivulgar.org/2026/FEBRERO/12/Chicanoticias.pdf" TargetMode="External"/><Relationship Id="rId438" Type="http://schemas.openxmlformats.org/officeDocument/2006/relationships/hyperlink" Target="https://chrdivulgar.org/2026/FEBRERO/12/La%20Silla%20Vacia.pdf" TargetMode="External"/><Relationship Id="rId603" Type="http://schemas.openxmlformats.org/officeDocument/2006/relationships/hyperlink" Target="https://www.chrmonitoreo.com/ECOPETROL/Febrero_2026/09/CARACOL_3_12_PM.mp4" TargetMode="External"/><Relationship Id="rId645" Type="http://schemas.openxmlformats.org/officeDocument/2006/relationships/hyperlink" Target="https://www.chrmonitoreo.com/ECOPETROL/Febrero_2026/09/PAGINA_1.mp4" TargetMode="External"/><Relationship Id="rId687" Type="http://schemas.openxmlformats.org/officeDocument/2006/relationships/hyperlink" Target="http://chrmonitoreo.org/ECOPETROL/2026/02/09/NOTA_10_BLU_RADIO_MD_09-02-26_ECOP.mp3" TargetMode="External"/><Relationship Id="rId810" Type="http://schemas.openxmlformats.org/officeDocument/2006/relationships/hyperlink" Target="http://chrmonitoreo.org/ECOPETROL/2026/02/13/NOTA_02_ECOS_DEL_COMBEIMA_AM_13-02-26_ECOP.mp3" TargetMode="External"/><Relationship Id="rId852" Type="http://schemas.openxmlformats.org/officeDocument/2006/relationships/hyperlink" Target="https://www.facebook.com/share/1ATzeL8zn2/?mibextid=wwXIfr" TargetMode="External"/><Relationship Id="rId908" Type="http://schemas.openxmlformats.org/officeDocument/2006/relationships/hyperlink" Target="https://chrdivulgar.org/2026/FEBRERO/14/La%20Silla%20Vacia.pdf" TargetMode="External"/><Relationship Id="rId242" Type="http://schemas.openxmlformats.org/officeDocument/2006/relationships/hyperlink" Target="https://chrdivulgar.org/2026/FEBRERO/11/h13n-ricardo-roa-sera-imputado-por-corrupcion-administrativa-y-violacion-de-topes-electorales.pdf" TargetMode="External"/><Relationship Id="rId284" Type="http://schemas.openxmlformats.org/officeDocument/2006/relationships/hyperlink" Target="https://chrdivulgar.org/2026/FEBRERO/11/Tiempo-11-02-26-1.3.pdf" TargetMode="External"/><Relationship Id="rId491" Type="http://schemas.openxmlformats.org/officeDocument/2006/relationships/hyperlink" Target="https://chrdivulgar.org/2026/FEBRERO/12/Mas%20Colombia.pdf" TargetMode="External"/><Relationship Id="rId505" Type="http://schemas.openxmlformats.org/officeDocument/2006/relationships/hyperlink" Target="https://chrdivulgar.org/2026/FEBRERO/13/Republica-13-02-26-03.pdf" TargetMode="External"/><Relationship Id="rId712" Type="http://schemas.openxmlformats.org/officeDocument/2006/relationships/hyperlink" Target="http://chrmonitoreo.org/ECOPETROL/2026/02/09/NOTA_23_BLU_RECAP_09-02-26_ECOP.mp3" TargetMode="External"/><Relationship Id="rId894" Type="http://schemas.openxmlformats.org/officeDocument/2006/relationships/hyperlink" Target="https://chrdivulgar.org/2026/FEBRERO/14/Notas%20de%20Actualidad.pdf" TargetMode="External"/><Relationship Id="rId37" Type="http://schemas.openxmlformats.org/officeDocument/2006/relationships/hyperlink" Target="https://chrdivulgar.org/2026/FEBRERO/10/Portafolio-10-002-26-08.pdf" TargetMode="External"/><Relationship Id="rId79" Type="http://schemas.openxmlformats.org/officeDocument/2006/relationships/hyperlink" Target="https://chrdivulgar.org/2026/FEBRERO/10/Caracol%20Radio%203.pdf" TargetMode="External"/><Relationship Id="rId102" Type="http://schemas.openxmlformats.org/officeDocument/2006/relationships/hyperlink" Target="https://chrdivulgar.org/2026/FEBRERO/10/Diario%20Oriente.pdf" TargetMode="External"/><Relationship Id="rId144" Type="http://schemas.openxmlformats.org/officeDocument/2006/relationships/hyperlink" Target="https://chrdivulgar.org/2026/FEBRERO/10/Infobae.pdf" TargetMode="External"/><Relationship Id="rId547" Type="http://schemas.openxmlformats.org/officeDocument/2006/relationships/hyperlink" Target="https://chrdivulgar.org/2026/FEBRERO/13/semana-maria-fernanda-cabal-le-solicito-formalmente-a-la-junta-de-ecopetrol-revisar-la-permanencia-de-ricardo-roa-al-frente-de-la-compania.pdf" TargetMode="External"/><Relationship Id="rId589" Type="http://schemas.openxmlformats.org/officeDocument/2006/relationships/hyperlink" Target="https://chrdivulgar.org/2026/FEBRERO/13/ifmnoticias-conozca-las-razones-por-las-que-cabal-pidio-a-la-junta-de-ecopetrol-evaluar-la-continuidad-de-ricardo-roa.pdf" TargetMode="External"/><Relationship Id="rId754" Type="http://schemas.openxmlformats.org/officeDocument/2006/relationships/hyperlink" Target="http://chrmonitoreo.org/ECOPETROL/2026/02/10/NOTA_21_CARACOL_AM_10-02-26_ECOP.mp3" TargetMode="External"/><Relationship Id="rId796" Type="http://schemas.openxmlformats.org/officeDocument/2006/relationships/hyperlink" Target="http://chrmonitoreo.org/ECOPETROL/2026/02/11/NOTA_09_JAVERIANA_ESTEREO_AM_11-02-26_ECOP.mp3" TargetMode="External"/><Relationship Id="rId90" Type="http://schemas.openxmlformats.org/officeDocument/2006/relationships/hyperlink" Target="https://chrdivulgar.org/2026/FEBRERO/10/Kien%20y%20Ke.pdf" TargetMode="External"/><Relationship Id="rId186" Type="http://schemas.openxmlformats.org/officeDocument/2006/relationships/hyperlink" Target="https://chrdivulgar.org/2026/FEBRERO/10/NTN%2024.pdf" TargetMode="External"/><Relationship Id="rId351" Type="http://schemas.openxmlformats.org/officeDocument/2006/relationships/hyperlink" Target="https://chrdivulgar.org/2026/FEBRERO/11/valoraanalitik-regasificadora-pacifico-logra-financiacion-us130-millones-fdn-btg-pactual.pdf" TargetMode="External"/><Relationship Id="rId393" Type="http://schemas.openxmlformats.org/officeDocument/2006/relationships/hyperlink" Target="https://chrdivulgar.org/2026/FEBRERO/12/Caracol%20Radio.pdf" TargetMode="External"/><Relationship Id="rId407" Type="http://schemas.openxmlformats.org/officeDocument/2006/relationships/hyperlink" Target="https://chrdivulgar.org/2026/FEBRERO/12/Infobae%202.pdf" TargetMode="External"/><Relationship Id="rId449" Type="http://schemas.openxmlformats.org/officeDocument/2006/relationships/hyperlink" Target="https://chrdivulgar.org/2026/FEBRERO/12/El%20Colombiano.pdf" TargetMode="External"/><Relationship Id="rId614" Type="http://schemas.openxmlformats.org/officeDocument/2006/relationships/hyperlink" Target="https://www.chrmonitoreo.com/ECOPETROL/Febrero_2026/10/RCN_2_6_AM.mp4" TargetMode="External"/><Relationship Id="rId656" Type="http://schemas.openxmlformats.org/officeDocument/2006/relationships/hyperlink" Target="https://www.chrmonitoreo.com/ECOPETROL/Febrero_2026/10/CARACOL_3_7_PM.mp4" TargetMode="External"/><Relationship Id="rId821" Type="http://schemas.openxmlformats.org/officeDocument/2006/relationships/hyperlink" Target="https://www.corrillos.com.co/ecopetrol-genero-mas-de-87-mil-empleos-en-2025-fortaleciendo-regiones/" TargetMode="External"/><Relationship Id="rId863" Type="http://schemas.openxmlformats.org/officeDocument/2006/relationships/hyperlink" Target="https://www.facebook.com/NoticiasPRADO/videos/atencion-el-grupo-ecopetrol-inici%C3%B3-el-proceso-de-comercializaci%C3%B3n-del-gas-natura/1979692322585960/?rdid=xmoxO2KjPQs42JfT" TargetMode="External"/><Relationship Id="rId211" Type="http://schemas.openxmlformats.org/officeDocument/2006/relationships/hyperlink" Target="https://chrdivulgar.org/2026/FEBRERO/10/Diario%20del%20Sur.pdf" TargetMode="External"/><Relationship Id="rId253" Type="http://schemas.openxmlformats.org/officeDocument/2006/relationships/hyperlink" Target="https://chrdivulgar.org/2026/FEBRERO/11/lafm-ricardo-roa-investigacion-compra-apartamento.pdf" TargetMode="External"/><Relationship Id="rId295" Type="http://schemas.openxmlformats.org/officeDocument/2006/relationships/hyperlink" Target="https://chrdivulgar.org/2026/FEBRERO/11/elcolombiano-negocios-imputacion-ricardo-roa-impacto-accion-ecopetrol.pdf" TargetMode="External"/><Relationship Id="rId309" Type="http://schemas.openxmlformats.org/officeDocument/2006/relationships/hyperlink" Target="https://chrdivulgar.org/2026/FEBRERO/11/Republica-11-02-26-14.pdf" TargetMode="External"/><Relationship Id="rId460" Type="http://schemas.openxmlformats.org/officeDocument/2006/relationships/hyperlink" Target="https://chrdivulgar.org/2026/FEBRERO/12/Minuto%2060.pdf" TargetMode="External"/><Relationship Id="rId516" Type="http://schemas.openxmlformats.org/officeDocument/2006/relationships/hyperlink" Target="https://chrdivulgar.org/2026/FEBRERO/13/cronista-petro-cancelo-su-viaje-a-munich-y-anuncio-que-importara-gas-de-venezuela-mucho-mas-barato.pdf" TargetMode="External"/><Relationship Id="rId698" Type="http://schemas.openxmlformats.org/officeDocument/2006/relationships/hyperlink" Target="http://chrmonitoreo.org/ECOPETROL/2026/02/09/NOTA_16_LA_LUCIERNAGA_09-02-26_ECOP.mp3" TargetMode="External"/><Relationship Id="rId919" Type="http://schemas.openxmlformats.org/officeDocument/2006/relationships/hyperlink" Target="https://chrdivulgar.org/2026/FEBRERO/15/Tiempo-15-02-26-1.18.pdf" TargetMode="External"/><Relationship Id="rId48" Type="http://schemas.openxmlformats.org/officeDocument/2006/relationships/hyperlink" Target="https://chrdivulgar.org/2026/FEBRERO/10/Infobae%202.pdf" TargetMode="External"/><Relationship Id="rId113" Type="http://schemas.openxmlformats.org/officeDocument/2006/relationships/hyperlink" Target="https://chrdivulgar.org/2026/FEBRERO/10/Diario%20del%20Sur.pdf" TargetMode="External"/><Relationship Id="rId320" Type="http://schemas.openxmlformats.org/officeDocument/2006/relationships/hyperlink" Target="https://chrdivulgar.org/2026/FEBRERO/11/infobae-ricardo-roa-la-compra-del-lujoso-apartamento-901-y-los-millones-en-transferencias-que-despiertan-sospechas-en-ecopetrol-por-topes-en-campana.pdf" TargetMode="External"/><Relationship Id="rId558" Type="http://schemas.openxmlformats.org/officeDocument/2006/relationships/hyperlink" Target="https://chrdivulgar.org/2026/FEBRERO/13/eltiempo-ecopetrol-ahorrara-us-6-millones-al-ano-en-la-refineria-de-barrancabermeja-con-nueva-infraestructura-electrica-que-construyo-isa.pdf" TargetMode="External"/><Relationship Id="rId723" Type="http://schemas.openxmlformats.org/officeDocument/2006/relationships/hyperlink" Target="http://chrmonitoreo.org/ECOPETROL/2026/02/10/NOTA_05_CARACOL_AM_10-02-26_ECOP.mp3" TargetMode="External"/><Relationship Id="rId765" Type="http://schemas.openxmlformats.org/officeDocument/2006/relationships/hyperlink" Target="http://chrmonitoreo.org/ECOPETROL/2026/02/10/NOTA_27_LA_FM_MD_10-02-26_ECOP.mp3" TargetMode="External"/><Relationship Id="rId930" Type="http://schemas.openxmlformats.org/officeDocument/2006/relationships/printerSettings" Target="../printerSettings/printerSettings5.bin"/><Relationship Id="rId155" Type="http://schemas.openxmlformats.org/officeDocument/2006/relationships/hyperlink" Target="https://chrdivulgar.org/2026/FEBRERO/10/Valora%20Analitik%201.pdf" TargetMode="External"/><Relationship Id="rId197" Type="http://schemas.openxmlformats.org/officeDocument/2006/relationships/hyperlink" Target="https://chrdivulgar.org/2026/FEBRERO/10/Bloomber%20Linea.pdf" TargetMode="External"/><Relationship Id="rId362" Type="http://schemas.openxmlformats.org/officeDocument/2006/relationships/hyperlink" Target="https://chrdivulgar.org/2026/FEBRERO/12/Ambiente%20Stereo.pdf" TargetMode="External"/><Relationship Id="rId418" Type="http://schemas.openxmlformats.org/officeDocument/2006/relationships/hyperlink" Target="https://chrdivulgar.org/2026/FEBRERO/12/La%20FM.pdf" TargetMode="External"/><Relationship Id="rId625" Type="http://schemas.openxmlformats.org/officeDocument/2006/relationships/hyperlink" Target="https://www.chrmonitoreo.com/ECOPETROL/Febrero_2026/11/CARACOL_3_6_AM.mp4" TargetMode="External"/><Relationship Id="rId832" Type="http://schemas.openxmlformats.org/officeDocument/2006/relationships/hyperlink" Target="https://www.facebook.com/watch/live/?ref=watch_permalink&amp;v=3326048060895634&amp;rdid=VjLFBtOYjyMcGeeQ" TargetMode="External"/><Relationship Id="rId222" Type="http://schemas.openxmlformats.org/officeDocument/2006/relationships/hyperlink" Target="https://chrdivulgar.org/2026/FEBRERO/11/diariolalibertad-junta-de-ecopetrol-evalua-apartar-a-ricardo-roa-de-la-presidencia.pdf" TargetMode="External"/><Relationship Id="rId264" Type="http://schemas.openxmlformats.org/officeDocument/2006/relationships/hyperlink" Target="https://chrdivulgar.org/2026/FEBRERO/11/valoraanalitik-ricardo-roa-revelan-fecha-primera-imputacion-contra-presidente-ecopetrol.pdf" TargetMode="External"/><Relationship Id="rId471" Type="http://schemas.openxmlformats.org/officeDocument/2006/relationships/hyperlink" Target="https://chrdivulgar.org/2026/FEBRERO/12/El%20Colombiano%201.pdf" TargetMode="External"/><Relationship Id="rId667" Type="http://schemas.openxmlformats.org/officeDocument/2006/relationships/hyperlink" Target="https://www.chrmonitoreo.com/ECOPETROL/Febrero_2026/11/RCN_2_12_PM.mp4" TargetMode="External"/><Relationship Id="rId874" Type="http://schemas.openxmlformats.org/officeDocument/2006/relationships/hyperlink" Target="https://chrdivulgar.org/2026/FEBRERO/14/Las%20Chivas%20del%20Llano.pdf" TargetMode="External"/><Relationship Id="rId17" Type="http://schemas.openxmlformats.org/officeDocument/2006/relationships/hyperlink" Target="https://chrdivulgar.org/2026/FEBRERO/10/Estrella%20Digital.pdf" TargetMode="External"/><Relationship Id="rId59" Type="http://schemas.openxmlformats.org/officeDocument/2006/relationships/hyperlink" Target="https://chrdivulgar.org/2026/FEBRERO/10/El%20Nuevo%20Siglo.pdf" TargetMode="External"/><Relationship Id="rId124" Type="http://schemas.openxmlformats.org/officeDocument/2006/relationships/hyperlink" Target="https://chrdivulgar.org/2026/FEBRERO/10/Espectador-10-02-26-01.pdf" TargetMode="External"/><Relationship Id="rId527" Type="http://schemas.openxmlformats.org/officeDocument/2006/relationships/hyperlink" Target="https://chrdivulgar.org/2026/FEBRERO/13/valoraanalitik-sindicato-mas-grande-ecopetrol-se-le-planta-petro-lanza-defensa-fracking-critica-inversion-venezuela.pdf" TargetMode="External"/><Relationship Id="rId569" Type="http://schemas.openxmlformats.org/officeDocument/2006/relationships/hyperlink" Target="https://chrdivulgar.org/2026/FEBRERO/13/ntn24-el-presidente-gustavo-petro-asegura-que-colombia-importara-gas-venezolano-mas-barato.pdf" TargetMode="External"/><Relationship Id="rId734" Type="http://schemas.openxmlformats.org/officeDocument/2006/relationships/hyperlink" Target="http://chrmonitoreo.org/ECOPETROL/2026/02/10/NOTA_11_LA_FM_AM_10-02-26_ECOP.mp3" TargetMode="External"/><Relationship Id="rId776" Type="http://schemas.openxmlformats.org/officeDocument/2006/relationships/hyperlink" Target="http://chrmonitoreo.org/ECOPETROL/2026/02/10/NOTA_32_VOZ_POPULI_TARDE_10-02-26_ECOP.mp3" TargetMode="External"/><Relationship Id="rId70" Type="http://schemas.openxmlformats.org/officeDocument/2006/relationships/hyperlink" Target="https://chrdivulgar.org/2026/FEBRERO/10/Vanguardia%202.pdf" TargetMode="External"/><Relationship Id="rId166" Type="http://schemas.openxmlformats.org/officeDocument/2006/relationships/hyperlink" Target="https://chrdivulgar.org/2026/FEBRERO/10/Vanguardia.pdf" TargetMode="External"/><Relationship Id="rId331" Type="http://schemas.openxmlformats.org/officeDocument/2006/relationships/hyperlink" Target="https://chrdivulgar.org/2026/FEBRERO/11/portafolio-gobierno-fiscalia-anuncia-fecha-de-imputacion-a-ricardo-roa-presidente-de-ecopetrol-sera-el-11-de-marzo.pdf" TargetMode="External"/><Relationship Id="rId373" Type="http://schemas.openxmlformats.org/officeDocument/2006/relationships/hyperlink" Target="https://chrdivulgar.org/2026/FEBRERO/12/El%20Tiempo%201.pdf" TargetMode="External"/><Relationship Id="rId429" Type="http://schemas.openxmlformats.org/officeDocument/2006/relationships/hyperlink" Target="https://chrdivulgar.org/2026/FEBRERO/12/El%20Universal.pdf" TargetMode="External"/><Relationship Id="rId580" Type="http://schemas.openxmlformats.org/officeDocument/2006/relationships/hyperlink" Target="https://chrdivulgar.org/2026/FEBRERO/13/tsmnoticias-en-el-2025-ecopetrol-genero-mas-de-87-mil-empleos-a-traves-de-empresas-contratistas.pdf" TargetMode="External"/><Relationship Id="rId636" Type="http://schemas.openxmlformats.org/officeDocument/2006/relationships/hyperlink" Target="https://www.chrmonitoreo.com/ECOPETROL/Febrero_2026/06/ORIENTE_1.mp4" TargetMode="External"/><Relationship Id="rId801" Type="http://schemas.openxmlformats.org/officeDocument/2006/relationships/hyperlink" Target="http://chrmonitoreo.org/ECOPETROL/2026/02/12/NOTA_02_A_VOZ_DE_LA_RANCHERIA_12-02-26_ECOP.mp3" TargetMode="External"/><Relationship Id="rId1" Type="http://schemas.openxmlformats.org/officeDocument/2006/relationships/hyperlink" Target="https://chrdivulgar.org/2026/FEBRERO/09/Portafolio-09-02-26-06.pdf" TargetMode="External"/><Relationship Id="rId233" Type="http://schemas.openxmlformats.org/officeDocument/2006/relationships/hyperlink" Target="https://chrdivulgar.org/2026/FEBRERO/11/elquindiano-nestor-daniel-garcia-candidato-al-senado-pide-al-presidente-de-ecopetrol-dar-un-paso-al-costado.pdf" TargetMode="External"/><Relationship Id="rId440" Type="http://schemas.openxmlformats.org/officeDocument/2006/relationships/hyperlink" Target="https://chrdivulgar.org/2026/FEBRERO/12/Emisora%20Atlantico.pdf" TargetMode="External"/><Relationship Id="rId678" Type="http://schemas.openxmlformats.org/officeDocument/2006/relationships/hyperlink" Target="http://chrmonitoreo.org/ECOPETROL/2026/02/09/NOTA_05_CARACOL_MD_09-02-26_ECOP.mp3" TargetMode="External"/><Relationship Id="rId843" Type="http://schemas.openxmlformats.org/officeDocument/2006/relationships/hyperlink" Target="https://www.facebook.com/share/17EQyaUfUE/?mibextid=wwXIfr" TargetMode="External"/><Relationship Id="rId885" Type="http://schemas.openxmlformats.org/officeDocument/2006/relationships/hyperlink" Target="https://chrdivulgar.org/2026/FEBRERO/14/Uniminuto%20Radio.pdf" TargetMode="External"/><Relationship Id="rId28" Type="http://schemas.openxmlformats.org/officeDocument/2006/relationships/hyperlink" Target="https://chrdivulgar.org/2026/FEBRERO/10/Tiempo-10-02-26-01.pdf" TargetMode="External"/><Relationship Id="rId275" Type="http://schemas.openxmlformats.org/officeDocument/2006/relationships/hyperlink" Target="https://chrdivulgar.org/2026/FEBRERO/11/laultima-ecopetrol-genero-mas-de-87-mil-empleos-a-traves-de-empresas-contratistas.pdf" TargetMode="External"/><Relationship Id="rId300" Type="http://schemas.openxmlformats.org/officeDocument/2006/relationships/hyperlink" Target="https://chrdivulgar.org/2026/FEBRERO/11/elespectador-defensa-de-ricardo-roa-senala-que-no-es-necesaria-su-renuncia-de-ecopetrol-tras-imputacion.pdf" TargetMode="External"/><Relationship Id="rId482" Type="http://schemas.openxmlformats.org/officeDocument/2006/relationships/hyperlink" Target="https://chrdivulgar.org/2026/FEBRERO/12/Noticias%20RCN.pdf" TargetMode="External"/><Relationship Id="rId538" Type="http://schemas.openxmlformats.org/officeDocument/2006/relationships/hyperlink" Target="https://chrdivulgar.org/2026/FEBRERO/13/eltiempo-alistan-decision-en-torno-al-expolicia-juan-mancera-contratista-que-aparece-pagando-apartamento-de-ricardo-roa.pdf" TargetMode="External"/><Relationship Id="rId703" Type="http://schemas.openxmlformats.org/officeDocument/2006/relationships/hyperlink" Target="http://chrmonitoreo.org/ECOPETROL/2026/02/09/NOTA_18_LA_LUCIERNAGA_09-02-26_ECOP.mp3" TargetMode="External"/><Relationship Id="rId745" Type="http://schemas.openxmlformats.org/officeDocument/2006/relationships/hyperlink" Target="http://chrmonitoreo.org/ECOPETROL/2026/02/10/NOTA_17_BLU_RADIO_AM_10-02-26_ECOP.mp3" TargetMode="External"/><Relationship Id="rId910" Type="http://schemas.openxmlformats.org/officeDocument/2006/relationships/hyperlink" Target="https://chrdivulgar.org/2026/FEBRERO/14/Uniminuto%20Radio.pdf" TargetMode="External"/><Relationship Id="rId81" Type="http://schemas.openxmlformats.org/officeDocument/2006/relationships/hyperlink" Target="https://chrdivulgar.org/2026/FEBRERO/10/Caracol%20Radio%205.pdf" TargetMode="External"/><Relationship Id="rId135" Type="http://schemas.openxmlformats.org/officeDocument/2006/relationships/hyperlink" Target="https://chrdivulgar.org/2026/FEBRERO/10/Portafolio-10-002-26-08.pdf" TargetMode="External"/><Relationship Id="rId177" Type="http://schemas.openxmlformats.org/officeDocument/2006/relationships/hyperlink" Target="https://chrdivulgar.org/2026/FEBRERO/10/Caracol%20Radio%203.pdf" TargetMode="External"/><Relationship Id="rId342" Type="http://schemas.openxmlformats.org/officeDocument/2006/relationships/hyperlink" Target="https://chrdivulgar.org/2026/FEBRERO/11/Portafolio-11-02-26-01.pdf" TargetMode="External"/><Relationship Id="rId384" Type="http://schemas.openxmlformats.org/officeDocument/2006/relationships/hyperlink" Target="https://chrdivulgar.org/2026/FEBRERO/12/La%20FM%201.pdf" TargetMode="External"/><Relationship Id="rId591" Type="http://schemas.openxmlformats.org/officeDocument/2006/relationships/hyperlink" Target="https://chrdivulgar.org/2026/FEBRERO/13/infobae-maria-fernanda-cabal-pidio-a-ecopetrol-reevaluar-la-continuidad-de-ricardo-roa-en-la-presidencia-por-imputacion-de-cargos-en-su-contra-perdida-de-confianza.pdf" TargetMode="External"/><Relationship Id="rId605" Type="http://schemas.openxmlformats.org/officeDocument/2006/relationships/hyperlink" Target="https://www.chrmonitoreo.com/ECOPETROL/Febrero_2026/09/NOTI_1.mp4" TargetMode="External"/><Relationship Id="rId787" Type="http://schemas.openxmlformats.org/officeDocument/2006/relationships/hyperlink" Target="http://chrmonitoreo.org/ECOPETROL/2026/02/11/NOTA_05_LA_FM_AM_11-02-26_ECOP.mp3" TargetMode="External"/><Relationship Id="rId812" Type="http://schemas.openxmlformats.org/officeDocument/2006/relationships/hyperlink" Target="http://chrmonitoreo.org/ECOPETROL/2026/02/13/NOTA_02_ECOS_DEL_COMBEIMA_AM_13-02-26_ECOP.mp3" TargetMode="External"/><Relationship Id="rId202" Type="http://schemas.openxmlformats.org/officeDocument/2006/relationships/hyperlink" Target="https://chrdivulgar.org/2026/FEBRERO/10/Asuntos%20Legales.pdf" TargetMode="External"/><Relationship Id="rId244" Type="http://schemas.openxmlformats.org/officeDocument/2006/relationships/hyperlink" Target="https://chrdivulgar.org/2026/FEBRERO/11/hoydiariodelmagdalena-el-quedarse-causa-dano-reputacional.pdf" TargetMode="External"/><Relationship Id="rId647" Type="http://schemas.openxmlformats.org/officeDocument/2006/relationships/hyperlink" Target="https://www.chrmonitoreo.com/ECOPETROL/Febrero_2026/09/RCN_1.mp4" TargetMode="External"/><Relationship Id="rId689" Type="http://schemas.openxmlformats.org/officeDocument/2006/relationships/hyperlink" Target="http://chrmonitoreo.org/ECOPETROL/2026/02/09/NOTA_11_CARACOL_DOS_PUNTOS_09-02-26_ECOP.mp3" TargetMode="External"/><Relationship Id="rId854" Type="http://schemas.openxmlformats.org/officeDocument/2006/relationships/hyperlink" Target="https://www.facebook.com/share/p/19VRXZ9W6z/?mibextid=wwXIfr" TargetMode="External"/><Relationship Id="rId896" Type="http://schemas.openxmlformats.org/officeDocument/2006/relationships/hyperlink" Target="https://chrdivulgar.org/2026/FEBRERO/14/La%20Guajira%20Hoy.pdf" TargetMode="External"/><Relationship Id="rId39" Type="http://schemas.openxmlformats.org/officeDocument/2006/relationships/hyperlink" Target="https://chrdivulgar.org/2026/FEBRERO/10/Portafolio%202.pdf" TargetMode="External"/><Relationship Id="rId286" Type="http://schemas.openxmlformats.org/officeDocument/2006/relationships/hyperlink" Target="https://chrdivulgar.org/2026/FEBRERO/11/bluradio-imputacion-de-cargos-contra-roa-por-posibles-irregularidades-en-campana-pone-en-aprietos-a-petro.pdf" TargetMode="External"/><Relationship Id="rId451" Type="http://schemas.openxmlformats.org/officeDocument/2006/relationships/hyperlink" Target="https://chrdivulgar.org/2026/FEBRERO/12/Infobae%203.pdf" TargetMode="External"/><Relationship Id="rId493" Type="http://schemas.openxmlformats.org/officeDocument/2006/relationships/hyperlink" Target="https://chrdivulgar.org/2026/FEBRERO/12/Bloomberg%20Linea%201.pdf" TargetMode="External"/><Relationship Id="rId507" Type="http://schemas.openxmlformats.org/officeDocument/2006/relationships/hyperlink" Target="https://chrdivulgar.org/2026/FEBRERO/13/360radio-isa-y-ecopetrol-modernizan-barrancabermeja-con-nueva-infraestructura.pdf" TargetMode="External"/><Relationship Id="rId549" Type="http://schemas.openxmlformats.org/officeDocument/2006/relationships/hyperlink" Target="https://chrdivulgar.org/2026/FEBRERO/13/finanzasydinero-ecopetrol-actualizacion-financiera-operativa-cierre.pdf" TargetMode="External"/><Relationship Id="rId714" Type="http://schemas.openxmlformats.org/officeDocument/2006/relationships/hyperlink" Target="http://chrmonitoreo.org/ECOPETROL/2026/02/10/NOTA_01_EMISORA_ATLANTICO_AM_10-02-26_ECOP.mp3" TargetMode="External"/><Relationship Id="rId756" Type="http://schemas.openxmlformats.org/officeDocument/2006/relationships/hyperlink" Target="http://chrmonitoreo.org/ECOPETROL/2026/02/10/NOTA_22_CARACOL_AM_10-02-26_ECOP.mp3" TargetMode="External"/><Relationship Id="rId921" Type="http://schemas.openxmlformats.org/officeDocument/2006/relationships/hyperlink" Target="https://chrdivulgar.org/2026/FEBRERO/15/marketbeat-instant-alerts-ecopetrol-sa-nyseec-receives-average-rating-of-reduce-from-brokerages.pdf" TargetMode="External"/><Relationship Id="rId50" Type="http://schemas.openxmlformats.org/officeDocument/2006/relationships/hyperlink" Target="https://chrdivulgar.org/2026/FEBRERO/10/Pulzo.pdf" TargetMode="External"/><Relationship Id="rId104" Type="http://schemas.openxmlformats.org/officeDocument/2006/relationships/hyperlink" Target="https://chrdivulgar.org/2026/FEBRERO/10/Asuntos%20Legales.pdf" TargetMode="External"/><Relationship Id="rId146" Type="http://schemas.openxmlformats.org/officeDocument/2006/relationships/hyperlink" Target="https://chrdivulgar.org/2026/FEBRERO/10/Infobae%202.pdf" TargetMode="External"/><Relationship Id="rId188" Type="http://schemas.openxmlformats.org/officeDocument/2006/relationships/hyperlink" Target="https://chrdivulgar.org/2026/FEBRERO/10/Kien%20y%20Ke.pdf" TargetMode="External"/><Relationship Id="rId311" Type="http://schemas.openxmlformats.org/officeDocument/2006/relationships/hyperlink" Target="https://chrdivulgar.org/2026/FEBRERO/11/Universal-10_02_26-11.pdf" TargetMode="External"/><Relationship Id="rId353" Type="http://schemas.openxmlformats.org/officeDocument/2006/relationships/hyperlink" Target="https://chrdivulgar.org/2026/FEBRERO/11/caracol-trabajadores-petroleros-preocupados-por-futuro-de-campos-en-puerto-boyaca.pdf" TargetMode="External"/><Relationship Id="rId395" Type="http://schemas.openxmlformats.org/officeDocument/2006/relationships/hyperlink" Target="https://chrdivulgar.org/2026/FEBRERO/12/Valora%20Analitik%201.pdf" TargetMode="External"/><Relationship Id="rId409" Type="http://schemas.openxmlformats.org/officeDocument/2006/relationships/hyperlink" Target="https://chrdivulgar.org/2026/FEBRERO/12/Tolima%20Online.pdf" TargetMode="External"/><Relationship Id="rId560" Type="http://schemas.openxmlformats.org/officeDocument/2006/relationships/hyperlink" Target="https://chrdivulgar.org/2026/FEBRERO/13/larepublica-ecopetrol-e-isa-desarrollan-proyecto-para-fortalecer-la-refineria-de-barrancabermeja.pdf" TargetMode="External"/><Relationship Id="rId798" Type="http://schemas.openxmlformats.org/officeDocument/2006/relationships/hyperlink" Target="http://chrmonitoreo.org/ECOPETROL/2026/02/11/NOTA_10_LA_FM_AM_11-02-26_ECOP.mp3" TargetMode="External"/><Relationship Id="rId92" Type="http://schemas.openxmlformats.org/officeDocument/2006/relationships/hyperlink" Target="https://chrdivulgar.org/2026/FEBRERO/10/La%20Patria.pdf" TargetMode="External"/><Relationship Id="rId213" Type="http://schemas.openxmlformats.org/officeDocument/2006/relationships/hyperlink" Target="https://chrdivulgar.org/2026/FEBRERO/11/bluradio-presidente-del-concejo-de-medellin-pide-la-suspension-de-ricardo-roa-como-presidente-de-ecopetrol.pdf" TargetMode="External"/><Relationship Id="rId420" Type="http://schemas.openxmlformats.org/officeDocument/2006/relationships/hyperlink" Target="https://chrdivulgar.org/2026/FEBRERO/12/Infobae%204.pdf" TargetMode="External"/><Relationship Id="rId616" Type="http://schemas.openxmlformats.org/officeDocument/2006/relationships/hyperlink" Target="https://www.chrmonitoreo.com/ECOPETROL/Febrero_2026/10/RCN_4_6_AM.mp4" TargetMode="External"/><Relationship Id="rId658" Type="http://schemas.openxmlformats.org/officeDocument/2006/relationships/hyperlink" Target="https://www.chrmonitoreo.com/ECOPETROL/Febrero_2026/10/NOTI_2.mp4" TargetMode="External"/><Relationship Id="rId823" Type="http://schemas.openxmlformats.org/officeDocument/2006/relationships/hyperlink" Target="https://www.vanguardia.com/colombia/2026/02/09/por-que-la-fiscalia-imputara-al-presidente-de-ecopetrol-ricardo-roa/" TargetMode="External"/><Relationship Id="rId865" Type="http://schemas.openxmlformats.org/officeDocument/2006/relationships/hyperlink" Target="https://www.facebook.com/story.php?story_fbid=887451720575048&amp;id=100079306847169&amp;rdid=mjQED9SpxGu0OYz9" TargetMode="External"/><Relationship Id="rId255" Type="http://schemas.openxmlformats.org/officeDocument/2006/relationships/hyperlink" Target="https://chrdivulgar.org/2026/FEBRERO/11/lafm-ricardo-roa-seguira-ejerciendo-su-cargo-en-ecopetrol-asegura-abogado.pdf" TargetMode="External"/><Relationship Id="rId297" Type="http://schemas.openxmlformats.org/officeDocument/2006/relationships/hyperlink" Target="https://chrdivulgar.org/2026/FEBRERO/11/elcolombiano-imputacion-ricardo-roa-uso-riesgos-junta-ecopetrol.pdf" TargetMode="External"/><Relationship Id="rId462" Type="http://schemas.openxmlformats.org/officeDocument/2006/relationships/hyperlink" Target="https://chrdivulgar.org/2026/FEBRERO/12/Nacion%20Huilense.pdf" TargetMode="External"/><Relationship Id="rId518" Type="http://schemas.openxmlformats.org/officeDocument/2006/relationships/hyperlink" Target="https://chrdivulgar.org/2026/FEBRERO/13/elperiodicodelaenergia-petro-dice-que-colombia-importara-gas-venezolano-muchisimo-mas-barato.pdf" TargetMode="External"/><Relationship Id="rId725" Type="http://schemas.openxmlformats.org/officeDocument/2006/relationships/hyperlink" Target="http://chrmonitoreo.org/ECOPETROL/2026/02/10/NOTA_06_BLU_RADIO_AM_10-02-26_ECOP.mp3" TargetMode="External"/><Relationship Id="rId115" Type="http://schemas.openxmlformats.org/officeDocument/2006/relationships/hyperlink" Target="https://chrdivulgar.org/2026/FEBRERO/10/Estrella%20Digital.pdf" TargetMode="External"/><Relationship Id="rId157" Type="http://schemas.openxmlformats.org/officeDocument/2006/relationships/hyperlink" Target="https://chrdivulgar.org/2026/FEBRERO/10/El%20Nuevo%20Siglo.pdf" TargetMode="External"/><Relationship Id="rId322" Type="http://schemas.openxmlformats.org/officeDocument/2006/relationships/hyperlink" Target="https://chrdivulgar.org/2026/FEBRERO/11/kchcomunicacion-oxigeno-exige-la-salida-de-ricardo-roa-de-la-presidencia-de-ecopetrol.pdf" TargetMode="External"/><Relationship Id="rId364" Type="http://schemas.openxmlformats.org/officeDocument/2006/relationships/hyperlink" Target="https://chrdivulgar.org/2026/FEBRERO/12/La%20Silla%20Vacia.pdf" TargetMode="External"/><Relationship Id="rId767" Type="http://schemas.openxmlformats.org/officeDocument/2006/relationships/hyperlink" Target="http://chrmonitoreo.org/ECOPETROL/2026/02/10/NOTA_28_BLU_RADIO_MD_10-02-26_ECOP.mp3" TargetMode="External"/><Relationship Id="rId61" Type="http://schemas.openxmlformats.org/officeDocument/2006/relationships/hyperlink" Target="https://chrdivulgar.org/2026/FEBRERO/10/Red%20+.pdf" TargetMode="External"/><Relationship Id="rId199" Type="http://schemas.openxmlformats.org/officeDocument/2006/relationships/hyperlink" Target="https://chrdivulgar.org/2026/FEBRERO/10/Diario%20La%20Calle.pdf" TargetMode="External"/><Relationship Id="rId571" Type="http://schemas.openxmlformats.org/officeDocument/2006/relationships/hyperlink" Target="https://chrdivulgar.org/2026/FEBRERO/13/teletica-petro-dice-que-colombia-importara-gas-venezolano-muchisimo-mas-barato.pdf" TargetMode="External"/><Relationship Id="rId627" Type="http://schemas.openxmlformats.org/officeDocument/2006/relationships/hyperlink" Target="https://www.chrmonitoreo.com/ECOPETROL/Febrero_2026/06/NOTI_1.mp4" TargetMode="External"/><Relationship Id="rId669" Type="http://schemas.openxmlformats.org/officeDocument/2006/relationships/hyperlink" Target="http://chrmonitoreo.org/ECOPETROL/2026/02/09/NOTA_01_BLU_RADIO_AM_09-02-26_ECOP.mp3" TargetMode="External"/><Relationship Id="rId834" Type="http://schemas.openxmlformats.org/officeDocument/2006/relationships/hyperlink" Target="https://www.facebook.com/share/p/1GQJG9iC3c/?mibextid=wwXIfr" TargetMode="External"/><Relationship Id="rId876" Type="http://schemas.openxmlformats.org/officeDocument/2006/relationships/hyperlink" Target="https://chrdivulgar.org/2026/FEBRERO/14/Portafolio%201.pdf" TargetMode="External"/><Relationship Id="rId19" Type="http://schemas.openxmlformats.org/officeDocument/2006/relationships/hyperlink" Target="https://chrdivulgar.org/2026/FEBRERO/10/La%20Republica.pdf" TargetMode="External"/><Relationship Id="rId224" Type="http://schemas.openxmlformats.org/officeDocument/2006/relationships/hyperlink" Target="https://chrdivulgar.org/2026/FEBRERO/11/elcolombiano-ricardo-roa-juliana-guerrero-lista-imputacion-cargos.pdf" TargetMode="External"/><Relationship Id="rId266" Type="http://schemas.openxmlformats.org/officeDocument/2006/relationships/hyperlink" Target="https://chrdivulgar.org/2026/FEBRERO/11/valoraanalitik-imputacion-cargos-ricardo-roa-impactara-la-confianza-en-ecopetrol-podria-golpear-sus-acciones.pdf" TargetMode="External"/><Relationship Id="rId431" Type="http://schemas.openxmlformats.org/officeDocument/2006/relationships/hyperlink" Target="https://chrdivulgar.org/2026/FEBRERO/12/Bloomberg%20Linea.pdf" TargetMode="External"/><Relationship Id="rId473" Type="http://schemas.openxmlformats.org/officeDocument/2006/relationships/hyperlink" Target="https://chrdivulgar.org/2026/FEBRERO/12/Tiempo-12-02-26-1.8.pdf" TargetMode="External"/><Relationship Id="rId529" Type="http://schemas.openxmlformats.org/officeDocument/2006/relationships/hyperlink" Target="https://chrdivulgar.org/2026/FEBRERO/13/huila7dias-en-el-2025-ecopetrol-genero-mas-de-87-mil-empleos-a-traves-de-empresas-contratistas.pdf" TargetMode="External"/><Relationship Id="rId680" Type="http://schemas.openxmlformats.org/officeDocument/2006/relationships/hyperlink" Target="http://chrmonitoreo.org/ECOPETROL/2026/02/09/NOTA_06_LA_VOZ_DEL_CINARUCO_MD_09-02-26_ECOP.mp3" TargetMode="External"/><Relationship Id="rId736" Type="http://schemas.openxmlformats.org/officeDocument/2006/relationships/hyperlink" Target="http://chrmonitoreo.org/ECOPETROL/2026/02/10/NOTA_12_BLU_RADIO_AM_10-02-26_ECOP.mp3" TargetMode="External"/><Relationship Id="rId901" Type="http://schemas.openxmlformats.org/officeDocument/2006/relationships/hyperlink" Target="https://chrdivulgar.org/2026/FEBRERO/14/Portafolio%201.pdf" TargetMode="External"/><Relationship Id="rId30" Type="http://schemas.openxmlformats.org/officeDocument/2006/relationships/hyperlink" Target="https://chrdivulgar.org/2026/FEBRERO/10/El%20Tiempo%202.pdf" TargetMode="External"/><Relationship Id="rId126" Type="http://schemas.openxmlformats.org/officeDocument/2006/relationships/hyperlink" Target="https://chrdivulgar.org/2026/FEBRERO/10/Tiempo-10-02-26-01.pdf" TargetMode="External"/><Relationship Id="rId168" Type="http://schemas.openxmlformats.org/officeDocument/2006/relationships/hyperlink" Target="https://chrdivulgar.org/2026/FEBRERO/10/Vanguardia%202.pdf" TargetMode="External"/><Relationship Id="rId333" Type="http://schemas.openxmlformats.org/officeDocument/2006/relationships/hyperlink" Target="https://chrdivulgar.org/2026/FEBRERO/11/publimetro-ricardo-roa-no-renunciaria-pese-a-imputacion-de-la-fiscalia-no-tiene-sentido.pdf" TargetMode="External"/><Relationship Id="rId540" Type="http://schemas.openxmlformats.org/officeDocument/2006/relationships/hyperlink" Target="https://chrdivulgar.org/2026/FEBRERO/13/h13n-maria-fernanda-cabal-solicita-junta-ecopetrol-ricardo-roa.pdf" TargetMode="External"/><Relationship Id="rId778" Type="http://schemas.openxmlformats.org/officeDocument/2006/relationships/hyperlink" Target="http://chrmonitoreo.org/ECOPETROL/2026/02/10/NOTA_33_LA_FM_PM_10-02-26_ECOP.mp3" TargetMode="External"/><Relationship Id="rId72" Type="http://schemas.openxmlformats.org/officeDocument/2006/relationships/hyperlink" Target="https://chrdivulgar.org/2026/FEBRERO/10/ADN.pdf" TargetMode="External"/><Relationship Id="rId375" Type="http://schemas.openxmlformats.org/officeDocument/2006/relationships/hyperlink" Target="https://chrdivulgar.org/2026/FEBRERO/12/El%20Colombiano.pdf" TargetMode="External"/><Relationship Id="rId582" Type="http://schemas.openxmlformats.org/officeDocument/2006/relationships/hyperlink" Target="https://chrdivulgar.org/2026/FEBRERO/13/caracol-maria-fernanda-cabal-pidio-a-la-junta-directiva-de-ecopetrol-evaluar-la-permanencia-de-ricardo-roa.pdf" TargetMode="External"/><Relationship Id="rId638" Type="http://schemas.openxmlformats.org/officeDocument/2006/relationships/hyperlink" Target="https://www.chrmonitoreo.com/ECOPETROL/Febrero_2026/06/RTVC_1.mp4" TargetMode="External"/><Relationship Id="rId803" Type="http://schemas.openxmlformats.org/officeDocument/2006/relationships/hyperlink" Target="http://chrmonitoreo.org/ECOPETROL/2026/02/12/NOTA_03_CARACOL_DOS_PUNTOS_12-02-26_ECOP.mp3" TargetMode="External"/><Relationship Id="rId845" Type="http://schemas.openxmlformats.org/officeDocument/2006/relationships/hyperlink" Target="https://www.facebook.com/share/17yfciZe5C/?mibextid=wwXIfr&amp;wa_status_inline=true" TargetMode="External"/><Relationship Id="rId3" Type="http://schemas.openxmlformats.org/officeDocument/2006/relationships/hyperlink" Target="https://chrdivulgar.org/2026/FEBRERO/09/Republica-09-02-26-21.pdf" TargetMode="External"/><Relationship Id="rId235" Type="http://schemas.openxmlformats.org/officeDocument/2006/relationships/hyperlink" Target="https://chrdivulgar.org/2026/FEBRERO/11/eltiempo-junta-de-ecopetrol-cita-a-sesion-privada-por-imputaciones-a-ricardo-roa.pdf" TargetMode="External"/><Relationship Id="rId277" Type="http://schemas.openxmlformats.org/officeDocument/2006/relationships/hyperlink" Target="https://chrdivulgar.org/2026/FEBRERO/11/opanoticias-ecopetrol-genero-mas-de-3-500-empleos-en-el-huila-durante.pdf" TargetMode="External"/><Relationship Id="rId400" Type="http://schemas.openxmlformats.org/officeDocument/2006/relationships/hyperlink" Target="https://chrdivulgar.org/2026/FEBRERO/12/El%20Tiempo%202.pdf" TargetMode="External"/><Relationship Id="rId442" Type="http://schemas.openxmlformats.org/officeDocument/2006/relationships/hyperlink" Target="https://chrdivulgar.org/2026/FEBRERO/12/Banca%20y%20Negocios.pdf" TargetMode="External"/><Relationship Id="rId484" Type="http://schemas.openxmlformats.org/officeDocument/2006/relationships/hyperlink" Target="https://chrdivulgar.org/2026/FEBRERO/12/Hoy%20Diario%20del%20Magdalena.pdf" TargetMode="External"/><Relationship Id="rId705" Type="http://schemas.openxmlformats.org/officeDocument/2006/relationships/hyperlink" Target="http://chrmonitoreo.org/ECOPETROL/2026/02/09/NOTA_19_VOZ_POPULI_TARDE_09-02-26_ECOP.mp3" TargetMode="External"/><Relationship Id="rId887" Type="http://schemas.openxmlformats.org/officeDocument/2006/relationships/hyperlink" Target="https://chrdivulgar.org/2026/FEBRERO/14/Ecoticias.pdf" TargetMode="External"/><Relationship Id="rId137" Type="http://schemas.openxmlformats.org/officeDocument/2006/relationships/hyperlink" Target="https://chrdivulgar.org/2026/FEBRERO/10/Portafolio%202.pdf" TargetMode="External"/><Relationship Id="rId302" Type="http://schemas.openxmlformats.org/officeDocument/2006/relationships/hyperlink" Target="https://chrdivulgar.org/2026/FEBRERO/11/elheraldo-no-vemos-necesario-que-lo-haga-abogado-de-roa-sobre-posible-renuncia-en-ecopetrol.pdf" TargetMode="External"/><Relationship Id="rId344" Type="http://schemas.openxmlformats.org/officeDocument/2006/relationships/hyperlink" Target="https://chrdivulgar.org/2026/FEBRERO/11/valoraanalitik-utilidades-ecopetrol-4t-2025-morgan-stanley.pdf" TargetMode="External"/><Relationship Id="rId691" Type="http://schemas.openxmlformats.org/officeDocument/2006/relationships/hyperlink" Target="http://chrmonitoreo.org/ECOPETROL/2026/02/09/NOTA_12_CARACOL_DOS_PUNTOS_09-02-26_ECOP.mp3" TargetMode="External"/><Relationship Id="rId747" Type="http://schemas.openxmlformats.org/officeDocument/2006/relationships/hyperlink" Target="http://chrmonitoreo.org/ECOPETROL/2026/02/10/NOTA_18_JAVERIANA_ESTEREO_AM_10-02-26_ECOP.mp3" TargetMode="External"/><Relationship Id="rId789" Type="http://schemas.openxmlformats.org/officeDocument/2006/relationships/hyperlink" Target="http://chrmonitoreo.org/ECOPETROL/2026/02/11/NOTA_06_BLU_RADIO_AM_11-02-26_ECOP.mp3" TargetMode="External"/><Relationship Id="rId912" Type="http://schemas.openxmlformats.org/officeDocument/2006/relationships/hyperlink" Target="https://chrdivulgar.org/2026/FEBRERO/14/Ecoticias.pdf" TargetMode="External"/><Relationship Id="rId41" Type="http://schemas.openxmlformats.org/officeDocument/2006/relationships/hyperlink" Target="https://chrdivulgar.org/2026/FEBRERO/10/Semana%201.pdf" TargetMode="External"/><Relationship Id="rId83" Type="http://schemas.openxmlformats.org/officeDocument/2006/relationships/hyperlink" Target="https://chrdivulgar.org/2026/FEBRERO/10/Cable%20Noticias.pdf" TargetMode="External"/><Relationship Id="rId179" Type="http://schemas.openxmlformats.org/officeDocument/2006/relationships/hyperlink" Target="https://chrdivulgar.org/2026/FEBRERO/10/Caracol%20Radio%205.pdf" TargetMode="External"/><Relationship Id="rId386" Type="http://schemas.openxmlformats.org/officeDocument/2006/relationships/hyperlink" Target="https://chrdivulgar.org/2026/FEBRERO/12/Minuto%2060.pdf" TargetMode="External"/><Relationship Id="rId551" Type="http://schemas.openxmlformats.org/officeDocument/2006/relationships/hyperlink" Target="https://chrdivulgar.org/2026/FEBRERO/13/informando-ecopetrol-aumenta-la-eficiencia-operativa.pdf" TargetMode="External"/><Relationship Id="rId593" Type="http://schemas.openxmlformats.org/officeDocument/2006/relationships/hyperlink" Target="https://chrdivulgar.org/2026/FEBRERO/13/pulzo-fiscalia-toma-decision-con-mancera-por-apartamento-ricardo-roa-ecopetrol-.pdf" TargetMode="External"/><Relationship Id="rId607" Type="http://schemas.openxmlformats.org/officeDocument/2006/relationships/hyperlink" Target="https://www.chrmonitoreo.com/ECOPETROL/Febrero_2026/09/PAGINA_2.mp4" TargetMode="External"/><Relationship Id="rId649" Type="http://schemas.openxmlformats.org/officeDocument/2006/relationships/hyperlink" Target="https://www.chrmonitoreo.com/ECOPETROL/Febrero_2026/09/RED_1.mp4" TargetMode="External"/><Relationship Id="rId814" Type="http://schemas.openxmlformats.org/officeDocument/2006/relationships/hyperlink" Target="https://www.vanguardia.com/colombia/2026/02/09/fiscalia-imputara-cargos-al-presidente-de-ecopetrol-ricardo-roa-la-razon/" TargetMode="External"/><Relationship Id="rId856" Type="http://schemas.openxmlformats.org/officeDocument/2006/relationships/hyperlink" Target="https://www.facebook.com/share/p/1B7abq4oqX/" TargetMode="External"/><Relationship Id="rId190" Type="http://schemas.openxmlformats.org/officeDocument/2006/relationships/hyperlink" Target="https://chrdivulgar.org/2026/FEBRERO/10/La%20Patria.pdf" TargetMode="External"/><Relationship Id="rId204" Type="http://schemas.openxmlformats.org/officeDocument/2006/relationships/hyperlink" Target="https://chrdivulgar.org/2026/FEBRERO/10/Diario%20Siglo%20XXI.pdf" TargetMode="External"/><Relationship Id="rId246" Type="http://schemas.openxmlformats.org/officeDocument/2006/relationships/hyperlink" Target="https://chrdivulgar.org/2026/FEBRERO/11/infobae-presidente-de-la-uso-afirmo-que-la-decision-sobre-la-permanencia-de-ricardo-roa-corresponde-a-la-junta-directiva-de-ecopetrol.pdf" TargetMode="External"/><Relationship Id="rId288" Type="http://schemas.openxmlformats.org/officeDocument/2006/relationships/hyperlink" Target="https://chrdivulgar.org/2026/FEBRERO/11/caracol-ricardo-roa-sera-imputado-el-12-de-marzo-por-violacion-de-topes-electorales.pdf" TargetMode="External"/><Relationship Id="rId411" Type="http://schemas.openxmlformats.org/officeDocument/2006/relationships/hyperlink" Target="https://chrdivulgar.org/2026/FEBRERO/12/Pasa%20la%20Voz.pdf" TargetMode="External"/><Relationship Id="rId453" Type="http://schemas.openxmlformats.org/officeDocument/2006/relationships/hyperlink" Target="https://chrdivulgar.org/2026/FEBRERO/12/Semana.pdf" TargetMode="External"/><Relationship Id="rId509" Type="http://schemas.openxmlformats.org/officeDocument/2006/relationships/hyperlink" Target="https://chrdivulgar.org/2026/FEBRERO/13/dataifx-ecopetrol-e-isa-ponen-en-operacion-nuevas-lineas-electricas-en-la-refineria-de-barrancabermeja.pdf" TargetMode="External"/><Relationship Id="rId660" Type="http://schemas.openxmlformats.org/officeDocument/2006/relationships/hyperlink" Target="https://www.chrmonitoreo.com/ECOPETROL/Febrero_2026/10/PAGINA_2.mp4" TargetMode="External"/><Relationship Id="rId898" Type="http://schemas.openxmlformats.org/officeDocument/2006/relationships/hyperlink" Target="https://chrdivulgar.org/2026/FEBRERO/14/Noticias%20en%20Linea.pdf" TargetMode="External"/><Relationship Id="rId106" Type="http://schemas.openxmlformats.org/officeDocument/2006/relationships/hyperlink" Target="https://chrdivulgar.org/2026/FEBRERO/10/Diario%20Siglo%20XXI.pdf" TargetMode="External"/><Relationship Id="rId313" Type="http://schemas.openxmlformats.org/officeDocument/2006/relationships/hyperlink" Target="https://chrdivulgar.org/2026/FEBRERO/11/h13n-presidente-concejo-de-medellin-salida-ricardo-roa-ecopetrol.pdf" TargetMode="External"/><Relationship Id="rId495" Type="http://schemas.openxmlformats.org/officeDocument/2006/relationships/hyperlink" Target="https://chrdivulgar.org/2026/FEBRERO/12/Seguimiento.co.pdf" TargetMode="External"/><Relationship Id="rId716" Type="http://schemas.openxmlformats.org/officeDocument/2006/relationships/hyperlink" Target="http://chrmonitoreo.org/ECOPETROL/2026/02/10/NOTA_02_BLU_RADIO_AM_10-02-26_ECOP.mp3" TargetMode="External"/><Relationship Id="rId758" Type="http://schemas.openxmlformats.org/officeDocument/2006/relationships/hyperlink" Target="http://chrmonitoreo.org/ECOPETROL/2026/02/10/NOTA_23_BLU_RADIO_AM_10-02-26_ECOP.mp3" TargetMode="External"/><Relationship Id="rId923" Type="http://schemas.openxmlformats.org/officeDocument/2006/relationships/hyperlink" Target="https://chrdivulgar.org/2026/FEBRERO/15/Tiempo-15-02-26-1.14.pdf" TargetMode="External"/><Relationship Id="rId10" Type="http://schemas.openxmlformats.org/officeDocument/2006/relationships/hyperlink" Target="https://chrdivulgar.org/2026/FEBRERO/09/lapoliticaonline-el-enviado-de-delcy-rodriguez-a-estados-unidos-ya-habla-de-privatizar-una-parte-de-pdvsa.pdf" TargetMode="External"/><Relationship Id="rId52" Type="http://schemas.openxmlformats.org/officeDocument/2006/relationships/hyperlink" Target="https://chrdivulgar.org/2026/FEBRERO/10/La%20FM.pdf" TargetMode="External"/><Relationship Id="rId94" Type="http://schemas.openxmlformats.org/officeDocument/2006/relationships/hyperlink" Target="https://chrdivulgar.org/2026/FEBRERO/10/Canal%20Uno.pdf" TargetMode="External"/><Relationship Id="rId148" Type="http://schemas.openxmlformats.org/officeDocument/2006/relationships/hyperlink" Target="https://chrdivulgar.org/2026/FEBRERO/10/Pulzo.pdf" TargetMode="External"/><Relationship Id="rId355" Type="http://schemas.openxmlformats.org/officeDocument/2006/relationships/hyperlink" Target="https://chrdivulgar.org/2026/FEBRERO/11/prensalibrecasanare-suspensiun-de-gnv-a-estaciones-de-servicio-de-yopal-por-mantenimiento-en-floresa-este-fin-de-semana.pdf" TargetMode="External"/><Relationship Id="rId397" Type="http://schemas.openxmlformats.org/officeDocument/2006/relationships/hyperlink" Target="https://chrdivulgar.org/2026/FEBRERO/12/El%20Colombiano%201.pdf" TargetMode="External"/><Relationship Id="rId520" Type="http://schemas.openxmlformats.org/officeDocument/2006/relationships/hyperlink" Target="https://chrdivulgar.org/2026/FEBRERO/13/noticiasenlinea-mas-de-5-mil-nuevos-usuarios-se-conectaran-a-la-red-de-gas-natural-domiciliario-en-saravena.pdf" TargetMode="External"/><Relationship Id="rId562" Type="http://schemas.openxmlformats.org/officeDocument/2006/relationships/hyperlink" Target="https://chrdivulgar.org/2026/FEBRERO/13/valoraanalitik-proyecto-distribucion-electrica-refineria-barrancabermeja.pdf" TargetMode="External"/><Relationship Id="rId618" Type="http://schemas.openxmlformats.org/officeDocument/2006/relationships/hyperlink" Target="https://www.chrmonitoreo.com/ECOPETROL/Febrero_2026/10/NOTI_1.mp4" TargetMode="External"/><Relationship Id="rId825" Type="http://schemas.openxmlformats.org/officeDocument/2006/relationships/hyperlink" Target="https://www.facebook.com/share/p/1A4ztNwNpd/?mibextid=wwXIfr" TargetMode="External"/><Relationship Id="rId215" Type="http://schemas.openxmlformats.org/officeDocument/2006/relationships/hyperlink" Target="https://chrdivulgar.org/2026/FEBRERO/11/bluradio-no-vemos-necesaria-la-renuncia-de-ricardo-roa-dice-su-defensa-tras-imputacion-de-cargos.pdf" TargetMode="External"/><Relationship Id="rId257" Type="http://schemas.openxmlformats.org/officeDocument/2006/relationships/hyperlink" Target="https://chrdivulgar.org/2026/FEBRERO/11/lasillavacia-audiencia-contra-roa-por-trafico-de-influencias-sera-el-11-de-marzo.pdf" TargetMode="External"/><Relationship Id="rId422" Type="http://schemas.openxmlformats.org/officeDocument/2006/relationships/hyperlink" Target="https://chrdivulgar.org/2026/FEBRERO/12/Vive%20el%20Meta.pdf" TargetMode="External"/><Relationship Id="rId464" Type="http://schemas.openxmlformats.org/officeDocument/2006/relationships/hyperlink" Target="https://chrdivulgar.org/2026/FEBRERO/12/Asuntos%20Legales.pdf" TargetMode="External"/><Relationship Id="rId867" Type="http://schemas.openxmlformats.org/officeDocument/2006/relationships/hyperlink" Target="https://chrdivulgar.org/2026/FEBRERO/14/Hoy%20Diario%20del%20Magdalena.pdf" TargetMode="External"/><Relationship Id="rId299" Type="http://schemas.openxmlformats.org/officeDocument/2006/relationships/hyperlink" Target="https://chrdivulgar.org/2026/FEBRERO/11/elcolombiano-imputacion-ricardo-roa-ecopetrol-fiscalia-revive-promesa-renuncia.pdf" TargetMode="External"/><Relationship Id="rId727" Type="http://schemas.openxmlformats.org/officeDocument/2006/relationships/hyperlink" Target="http://chrmonitoreo.org/ECOPETROL/2026/02/10/NOTA_08_CARACOL_AM_10-02-26_ECOP.mp3" TargetMode="External"/><Relationship Id="rId63" Type="http://schemas.openxmlformats.org/officeDocument/2006/relationships/hyperlink" Target="https://chrdivulgar.org/2026/FEBRERO/10/El%20Pais.pdf" TargetMode="External"/><Relationship Id="rId159" Type="http://schemas.openxmlformats.org/officeDocument/2006/relationships/hyperlink" Target="https://chrdivulgar.org/2026/FEBRERO/10/Red%20+.pdf" TargetMode="External"/><Relationship Id="rId366" Type="http://schemas.openxmlformats.org/officeDocument/2006/relationships/hyperlink" Target="https://chrdivulgar.org/2026/FEBRERO/12/Emisora%20Atlantico.pdf" TargetMode="External"/><Relationship Id="rId573" Type="http://schemas.openxmlformats.org/officeDocument/2006/relationships/hyperlink" Target="https://chrdivulgar.org/2026/FEBRERO/13/laguajiranoticias-no-tiene-idea-uso-desmiente-a-petro-con-cifras-de-ecopetrol-y-sentencia-que-punto-de-equilibrio-es-50-dolares-no-60.pdf" TargetMode="External"/><Relationship Id="rId780" Type="http://schemas.openxmlformats.org/officeDocument/2006/relationships/hyperlink" Target="http://chrmonitoreo.org/ECOPETROL/2026/02/11/NOTA_01_BLU_RADIO_AM_11-02-26_ECOP.mp3" TargetMode="External"/><Relationship Id="rId226" Type="http://schemas.openxmlformats.org/officeDocument/2006/relationships/hyperlink" Target="https://chrdivulgar.org/2026/FEBRERO/11/elcolombiano-ricardo-roa-no-renuncia-ecopetrol-imputacion-cargos.pdf" TargetMode="External"/><Relationship Id="rId433" Type="http://schemas.openxmlformats.org/officeDocument/2006/relationships/hyperlink" Target="https://chrdivulgar.org/2026/FEBRERO/12/Republica-12-02-26-01.pdf" TargetMode="External"/><Relationship Id="rId878" Type="http://schemas.openxmlformats.org/officeDocument/2006/relationships/hyperlink" Target="https://chrdivulgar.org/2026/FEBRERO/14/La%20Patilla.pdf" TargetMode="External"/><Relationship Id="rId640" Type="http://schemas.openxmlformats.org/officeDocument/2006/relationships/hyperlink" Target="https://www.chrmonitoreo.com/ECOPETROL/Febrero_2026/09/CARACOL_1.mp4" TargetMode="External"/><Relationship Id="rId738" Type="http://schemas.openxmlformats.org/officeDocument/2006/relationships/hyperlink" Target="http://chrmonitoreo.org/ECOPETROL/2026/02/10/NOTA_13_JAVERIANA_ESTEREO_AM_10-02-26_ECOP.mp3" TargetMode="External"/><Relationship Id="rId74" Type="http://schemas.openxmlformats.org/officeDocument/2006/relationships/hyperlink" Target="https://chrdivulgar.org/2026/FEBRERO/10/El%20Informador.pdf" TargetMode="External"/><Relationship Id="rId377" Type="http://schemas.openxmlformats.org/officeDocument/2006/relationships/hyperlink" Target="https://chrdivulgar.org/2026/FEBRERO/12/Infobae%203.pdf" TargetMode="External"/><Relationship Id="rId500" Type="http://schemas.openxmlformats.org/officeDocument/2006/relationships/hyperlink" Target="https://chrdivulgar.org/2026/FEBRERO/12/Portafolio-12-02-26-22.pdf" TargetMode="External"/><Relationship Id="rId584" Type="http://schemas.openxmlformats.org/officeDocument/2006/relationships/hyperlink" Target="https://chrdivulgar.org/2026/FEBRERO/13/ecosdelcombeima-senadora-cabal-pide-salida-de-ricardo-roa-de-ecopetrol.pdf" TargetMode="External"/><Relationship Id="rId805" Type="http://schemas.openxmlformats.org/officeDocument/2006/relationships/hyperlink" Target="http://chrmonitoreo.org/ECOPETROL/2026/02/12/NOTA_04_LA_LUCIERNAGA_12-02-26_ECOP.mp3" TargetMode="External"/><Relationship Id="rId5" Type="http://schemas.openxmlformats.org/officeDocument/2006/relationships/hyperlink" Target="https://chrdivulgar.org/2026/FEBRERO/09/caracol-mision-humanitaria-de-la-gobernacion-de-bolivar-garantiza-ayudas-para-montecristo-y-arenal-del-sur.pdf" TargetMode="External"/><Relationship Id="rId237" Type="http://schemas.openxmlformats.org/officeDocument/2006/relationships/hyperlink" Target="https://chrdivulgar.org/2026/FEBRERO/11/Republica-11-02-26-14.pdf" TargetMode="External"/><Relationship Id="rId791" Type="http://schemas.openxmlformats.org/officeDocument/2006/relationships/hyperlink" Target="http://chrmonitoreo.org/ECOPETROL/2026/02/11/NOTA_07_JAVERIANA_ESTEREO_AM_11-02-26_ECOP.mp3" TargetMode="External"/><Relationship Id="rId889" Type="http://schemas.openxmlformats.org/officeDocument/2006/relationships/hyperlink" Target="https://chrdivulgar.org/2026/FEBRERO/14/Vanguardia.pdf" TargetMode="External"/><Relationship Id="rId444" Type="http://schemas.openxmlformats.org/officeDocument/2006/relationships/hyperlink" Target="https://chrdivulgar.org/2026/FEBRERO/12/Blu%20Radio%201.pdf" TargetMode="External"/><Relationship Id="rId651" Type="http://schemas.openxmlformats.org/officeDocument/2006/relationships/hyperlink" Target="https://www.chrmonitoreo.com/ECOPETROL/Febrero_2026/10/CARACOL_2_6_AM.mp4" TargetMode="External"/><Relationship Id="rId749" Type="http://schemas.openxmlformats.org/officeDocument/2006/relationships/hyperlink" Target="http://chrmonitoreo.org/ECOPETROL/2026/02/10/NOTA_19_LA_FM_AM_10-02-26_ECOP.mp3" TargetMode="External"/><Relationship Id="rId290" Type="http://schemas.openxmlformats.org/officeDocument/2006/relationships/hyperlink" Target="https://chrdivulgar.org/2026/FEBRERO/11/caracol-ricardo-roa-descarto-renunciar-y-pedir-licencia-aseguro-tener-pruebas-para-demostrar-su-inocencia.pdf" TargetMode="External"/><Relationship Id="rId304" Type="http://schemas.openxmlformats.org/officeDocument/2006/relationships/hyperlink" Target="https://chrdivulgar.org/2026/FEBRERO/11/elpais-fiscalia-confirma-imputacion-de-cargos-a-ricardo-roa-por-trafico-de-influencias-y-violacion-de-topes-en-campana-presidencial.pdf" TargetMode="External"/><Relationship Id="rId388" Type="http://schemas.openxmlformats.org/officeDocument/2006/relationships/hyperlink" Target="https://chrdivulgar.org/2026/FEBRERO/12/Nacion%20Huilense.pdf" TargetMode="External"/><Relationship Id="rId511" Type="http://schemas.openxmlformats.org/officeDocument/2006/relationships/hyperlink" Target="https://chrdivulgar.org/2026/FEBRERO/13/estrelladigital-ecopetrol-barrancabermeja-ahorro-isa.pdf" TargetMode="External"/><Relationship Id="rId609" Type="http://schemas.openxmlformats.org/officeDocument/2006/relationships/hyperlink" Target="https://www.chrmonitoreo.com/ECOPETROL/Febrero_2026/09/RCN_2_7_PM.mp4" TargetMode="External"/><Relationship Id="rId85" Type="http://schemas.openxmlformats.org/officeDocument/2006/relationships/hyperlink" Target="https://chrdivulgar.org/2026/FEBRERO/10/Notimerica.pdf" TargetMode="External"/><Relationship Id="rId150" Type="http://schemas.openxmlformats.org/officeDocument/2006/relationships/hyperlink" Target="https://chrdivulgar.org/2026/FEBRERO/10/La%20FM.pdf" TargetMode="External"/><Relationship Id="rId595" Type="http://schemas.openxmlformats.org/officeDocument/2006/relationships/hyperlink" Target="https://chrdivulgar.org/2026/FEBRERO/13/semana-maria-fernanda-cabal-le-solicito-formalmente-a-la-junta-de-ecopetrol-revisar-la-permanencia-de-ricardo-roa-al-frente-de-la-compania.pdf" TargetMode="External"/><Relationship Id="rId816" Type="http://schemas.openxmlformats.org/officeDocument/2006/relationships/hyperlink" Target="https://www.facebook.com/share/p/1BMjarrNZZ/" TargetMode="External"/><Relationship Id="rId248" Type="http://schemas.openxmlformats.org/officeDocument/2006/relationships/hyperlink" Target="https://chrdivulgar.org/2026/FEBRERO/11/infobae-ricardo-roa-la-compra-del-lujoso-apartamento-901-y-los-millones-en-transferencias-que-despiertan-sospechas-en-ecopetrol-por-topes-en-campana.pdf" TargetMode="External"/><Relationship Id="rId455" Type="http://schemas.openxmlformats.org/officeDocument/2006/relationships/hyperlink" Target="https://chrdivulgar.org/2026/FEBRERO/12/Semana%203.pdf" TargetMode="External"/><Relationship Id="rId662" Type="http://schemas.openxmlformats.org/officeDocument/2006/relationships/hyperlink" Target="https://www.chrmonitoreo.com/ECOPETROL/Febrero_2026/11/CARACOL_1_6_AM.mp4" TargetMode="External"/><Relationship Id="rId12" Type="http://schemas.openxmlformats.org/officeDocument/2006/relationships/hyperlink" Target="https://chrdivulgar.org/2026/FEBRERO/09/eloriginal-co-mision-humanitaria-de-la-gobernacion-de-bolivar.pdf" TargetMode="External"/><Relationship Id="rId108" Type="http://schemas.openxmlformats.org/officeDocument/2006/relationships/hyperlink" Target="https://chrdivulgar.org/2026/FEBRERO/10/Europa%20Press.pdf" TargetMode="External"/><Relationship Id="rId315" Type="http://schemas.openxmlformats.org/officeDocument/2006/relationships/hyperlink" Target="https://chrdivulgar.org/2026/FEBRERO/11/hoydiariodelmagdalena-roa-sigue-a-la-cabeza-de-ecopetrol-aunque-aumentan-voces-que-piden-su-salida.pdf" TargetMode="External"/><Relationship Id="rId522" Type="http://schemas.openxmlformats.org/officeDocument/2006/relationships/hyperlink" Target="https://chrdivulgar.org/2026/FEBRERO/13/primicia-petro-colombia-importara-gas-venezolano-muchisimo-mas-barato.pdf" TargetMode="External"/><Relationship Id="rId96" Type="http://schemas.openxmlformats.org/officeDocument/2006/relationships/hyperlink" Target="https://chrdivulgar.org/2026/FEBRERO/10/Hoy%20Diario%20del%20Magdalena.pdf" TargetMode="External"/><Relationship Id="rId161" Type="http://schemas.openxmlformats.org/officeDocument/2006/relationships/hyperlink" Target="https://chrdivulgar.org/2026/FEBRERO/10/El%20Pais.pdf" TargetMode="External"/><Relationship Id="rId399" Type="http://schemas.openxmlformats.org/officeDocument/2006/relationships/hyperlink" Target="https://chrdivulgar.org/2026/FEBRERO/12/Tiempo-12-02-26-1.8.pdf" TargetMode="External"/><Relationship Id="rId827" Type="http://schemas.openxmlformats.org/officeDocument/2006/relationships/hyperlink" Target="https://www.facebook.com/share/p/1G7jkSAd5Q/" TargetMode="External"/><Relationship Id="rId259" Type="http://schemas.openxmlformats.org/officeDocument/2006/relationships/hyperlink" Target="https://chrdivulgar.org/2026/FEBRERO/11/portafolio-gobierno-fiscalia-anuncia-fecha-de-imputacion-a-ricardo-roa-presidente-de-ecopetrol-sera-el-11-de-marzo.pdf" TargetMode="External"/><Relationship Id="rId466" Type="http://schemas.openxmlformats.org/officeDocument/2006/relationships/hyperlink" Target="https://chrdivulgar.org/2026/FEBRERO/12/La%20Silla%20Vacia%201.pdf" TargetMode="External"/><Relationship Id="rId673" Type="http://schemas.openxmlformats.org/officeDocument/2006/relationships/hyperlink" Target="http://chrmonitoreo.org/ECOPETROL/2026/02/09/NOTA_03_CARACOL_AM_09-02-26_ECOP.mp3" TargetMode="External"/><Relationship Id="rId880" Type="http://schemas.openxmlformats.org/officeDocument/2006/relationships/hyperlink" Target="https://chrdivulgar.org/2026/FEBRERO/14/Las%202%20Orillas.pdf" TargetMode="External"/><Relationship Id="rId23" Type="http://schemas.openxmlformats.org/officeDocument/2006/relationships/hyperlink" Target="https://chrdivulgar.org/2026/FEBRERO/10/Caracol%20Radio.pdf" TargetMode="External"/><Relationship Id="rId119" Type="http://schemas.openxmlformats.org/officeDocument/2006/relationships/hyperlink" Target="https://chrdivulgar.org/2026/FEBRERO/10/El%20Frente.pdf" TargetMode="External"/><Relationship Id="rId326" Type="http://schemas.openxmlformats.org/officeDocument/2006/relationships/hyperlink" Target="https://chrdivulgar.org/2026/FEBRERO/11/lafm-ricardo-roa-imputacion-11-febrero-trafico-influencias-compra-apartamento.pdf" TargetMode="External"/><Relationship Id="rId533" Type="http://schemas.openxmlformats.org/officeDocument/2006/relationships/hyperlink" Target="https://chrdivulgar.org/2026/FEBRERO/13/canal1-piden-respetar-debido-proceso-a-presidente-de-ecopetrol.pdf" TargetMode="External"/><Relationship Id="rId740" Type="http://schemas.openxmlformats.org/officeDocument/2006/relationships/hyperlink" Target="http://chrmonitoreo.org/ECOPETROL/2026/02/10/NOTA_14_CARACOL_AM_10-02-26_ECOP.mp3" TargetMode="External"/><Relationship Id="rId838" Type="http://schemas.openxmlformats.org/officeDocument/2006/relationships/hyperlink" Target="https://www.facebook.com/share/p/1CEU5kjLmS/?mibextid=wwXIfr" TargetMode="External"/><Relationship Id="rId172" Type="http://schemas.openxmlformats.org/officeDocument/2006/relationships/hyperlink" Target="https://chrdivulgar.org/2026/FEBRERO/10/El%20Informador.pdf" TargetMode="External"/><Relationship Id="rId477" Type="http://schemas.openxmlformats.org/officeDocument/2006/relationships/hyperlink" Target="https://chrdivulgar.org/2026/FEBRERO/12/Estrella%20Digital%201.pdf" TargetMode="External"/><Relationship Id="rId600" Type="http://schemas.openxmlformats.org/officeDocument/2006/relationships/hyperlink" Target="https://chrdivulgar.org/2026/FEBRERO/13/pluralidadz-produccion-de-petroleo-y-gas-en-colombia-cae-drasticamente-al-cierre-de-2025.pdf" TargetMode="External"/><Relationship Id="rId684" Type="http://schemas.openxmlformats.org/officeDocument/2006/relationships/hyperlink" Target="http://chrmonitoreo.org/ECOPETROL/2026/02/09/NOTA_08_LA_FM_AM_09-02-26_ECOP.mp3" TargetMode="External"/><Relationship Id="rId337" Type="http://schemas.openxmlformats.org/officeDocument/2006/relationships/hyperlink" Target="https://chrdivulgar.org/2026/FEBRERO/11/valoraanalitik-ricardo-roa-no-renunciara-a-presidencia-ecopetrol-pese-a-imputacion-cargos-fiscalia.pdf" TargetMode="External"/><Relationship Id="rId891" Type="http://schemas.openxmlformats.org/officeDocument/2006/relationships/hyperlink" Target="https://chrdivulgar.org/2026/FEBRERO/14/Estrella%20Digital.pdf" TargetMode="External"/><Relationship Id="rId905" Type="http://schemas.openxmlformats.org/officeDocument/2006/relationships/hyperlink" Target="https://chrdivulgar.org/2026/FEBRERO/14/Las%202%20Orillas.pdf" TargetMode="External"/><Relationship Id="rId34" Type="http://schemas.openxmlformats.org/officeDocument/2006/relationships/hyperlink" Target="https://chrdivulgar.org/2026/FEBRERO/10/El%20Tiempo%206.pdf" TargetMode="External"/><Relationship Id="rId544" Type="http://schemas.openxmlformats.org/officeDocument/2006/relationships/hyperlink" Target="https://chrdivulgar.org/2026/FEBRERO/13/kchcomunicacion-piden-salida-de-ricardo-roa-de-ecopetrol-por-procesos-judiciales.pdf" TargetMode="External"/><Relationship Id="rId751" Type="http://schemas.openxmlformats.org/officeDocument/2006/relationships/hyperlink" Target="http://chrmonitoreo.org/ECOPETROL/2026/02/10/NOTA_20_CARACOL_AM_10-02-26_ECOP.mp3" TargetMode="External"/><Relationship Id="rId849" Type="http://schemas.openxmlformats.org/officeDocument/2006/relationships/hyperlink" Target="https://www.facebook.com/share/v/1DcSCnsc7U/?mibextid=wwXIfr" TargetMode="External"/><Relationship Id="rId183" Type="http://schemas.openxmlformats.org/officeDocument/2006/relationships/hyperlink" Target="https://chrdivulgar.org/2026/FEBRERO/10/Notimerica.pdf" TargetMode="External"/><Relationship Id="rId390" Type="http://schemas.openxmlformats.org/officeDocument/2006/relationships/hyperlink" Target="https://chrdivulgar.org/2026/FEBRERO/12/Asuntos%20Legales.pdf" TargetMode="External"/><Relationship Id="rId404" Type="http://schemas.openxmlformats.org/officeDocument/2006/relationships/hyperlink" Target="https://chrdivulgar.org/2026/FEBRERO/12/Portafolio-12-02-26-11.pdf" TargetMode="External"/><Relationship Id="rId611" Type="http://schemas.openxmlformats.org/officeDocument/2006/relationships/hyperlink" Target="../../../../E0009617/Downloads/Febrero%2010/&#9689;https:/www.chrmonitoreo.com/ECOPETROL/Febrero_2026/10/CARACOL_1_6_AM.mp4" TargetMode="External"/><Relationship Id="rId250" Type="http://schemas.openxmlformats.org/officeDocument/2006/relationships/hyperlink" Target="https://chrdivulgar.org/2026/FEBRERO/11/kchcomunicacion-oxigeno-exige-la-salida-de-ricardo-roa-de-la-presidencia-de-ecopetrol.pdf" TargetMode="External"/><Relationship Id="rId488" Type="http://schemas.openxmlformats.org/officeDocument/2006/relationships/hyperlink" Target="https://chrdivulgar.org/2026/FEBRERO/12/El%20Heraldo.pdf" TargetMode="External"/><Relationship Id="rId695" Type="http://schemas.openxmlformats.org/officeDocument/2006/relationships/hyperlink" Target="http://chrmonitoreo.org/ECOPETROL/2026/02/09/NOTA_14_CARACOL_DOS_PUNTOS_09-02-26_ECOP.mp3" TargetMode="External"/><Relationship Id="rId709" Type="http://schemas.openxmlformats.org/officeDocument/2006/relationships/hyperlink" Target="http://chrmonitoreo.org/ECOPETROL/2026/02/09/NOTA_21_LA_FM_TARDE_PERO_LLEGO_09-02-26_ECOP.mp3" TargetMode="External"/><Relationship Id="rId916" Type="http://schemas.openxmlformats.org/officeDocument/2006/relationships/hyperlink" Target="https://chrdivulgar.org/2026/FEBRERO/15/Tiempo-15-02-26-1.14.pdf" TargetMode="External"/><Relationship Id="rId45" Type="http://schemas.openxmlformats.org/officeDocument/2006/relationships/hyperlink" Target="https://chrdivulgar.org/2026/FEBRERO/10/Blu%20Radio%202.pdf" TargetMode="External"/><Relationship Id="rId110" Type="http://schemas.openxmlformats.org/officeDocument/2006/relationships/hyperlink" Target="https://chrdivulgar.org/2026/FEBRERO/10/Diario%20del%20Huila.pdf" TargetMode="External"/><Relationship Id="rId348" Type="http://schemas.openxmlformats.org/officeDocument/2006/relationships/hyperlink" Target="https://chrdivulgar.org/2026/FEBRERO/11/neivaestereo-ecopetrol-genero-mas-de-87-mil-empleos-en-2025.pdf" TargetMode="External"/><Relationship Id="rId555" Type="http://schemas.openxmlformats.org/officeDocument/2006/relationships/hyperlink" Target="https://chrdivulgar.org/2026/FEBRERO/13/360radio-isa-y-ecopetrol-modernizan-barrancabermeja-con-nueva-infraestructura.pdf" TargetMode="External"/><Relationship Id="rId762" Type="http://schemas.openxmlformats.org/officeDocument/2006/relationships/hyperlink" Target="http://chrmonitoreo.org/ECOPETROL/2026/02/10/NOTA_25_CARACOL_AM_10-02-26_ECOP.mp3" TargetMode="External"/><Relationship Id="rId194" Type="http://schemas.openxmlformats.org/officeDocument/2006/relationships/hyperlink" Target="https://chrdivulgar.org/2026/FEBRERO/10/Hoy%20Diario%20del%20Magdalena.pdf" TargetMode="External"/><Relationship Id="rId208" Type="http://schemas.openxmlformats.org/officeDocument/2006/relationships/hyperlink" Target="https://chrdivulgar.org/2026/FEBRERO/10/Diario%20del%20Huila.pdf" TargetMode="External"/><Relationship Id="rId415" Type="http://schemas.openxmlformats.org/officeDocument/2006/relationships/hyperlink" Target="https://chrdivulgar.org/2026/FEBRERO/12/El%20Frente.pdf." TargetMode="External"/><Relationship Id="rId622" Type="http://schemas.openxmlformats.org/officeDocument/2006/relationships/hyperlink" Target="https://www.chrmonitoreo.com/ECOPETROL/Febrero_2026/10/PAGINA_4.mp4" TargetMode="External"/><Relationship Id="rId261" Type="http://schemas.openxmlformats.org/officeDocument/2006/relationships/hyperlink" Target="https://chrdivulgar.org/2026/FEBRERO/11/publimetro-ricardo-roa-no-renunciaria-pese-a-imputacion-de-la-fiscalia-no-tiene-sentido.pdf" TargetMode="External"/><Relationship Id="rId499" Type="http://schemas.openxmlformats.org/officeDocument/2006/relationships/hyperlink" Target="https://chrdivulgar.org/2026/FEBRERO/12/El%20Espectador.pdf" TargetMode="External"/><Relationship Id="rId927" Type="http://schemas.openxmlformats.org/officeDocument/2006/relationships/hyperlink" Target="https://chrdivulgar.org/2026/FEBRERO/15/Tiempo-15-02-26-1.23.pdf" TargetMode="External"/><Relationship Id="rId56" Type="http://schemas.openxmlformats.org/officeDocument/2006/relationships/hyperlink" Target="https://chrdivulgar.org/2026/FEBRERO/10/Valora%20Analitik.pdf" TargetMode="External"/><Relationship Id="rId359" Type="http://schemas.openxmlformats.org/officeDocument/2006/relationships/hyperlink" Target="https://chrdivulgar.org/2026/FEBRERO/12/Republica-12-02-26-01.pdf" TargetMode="External"/><Relationship Id="rId566" Type="http://schemas.openxmlformats.org/officeDocument/2006/relationships/hyperlink" Target="https://chrdivulgar.org/2026/FEBRERO/13/elperiodicodelaenergia-petro-dice-que-colombia-importara-gas-venezolano-muchisimo-mas-barato.pdf" TargetMode="External"/><Relationship Id="rId773" Type="http://schemas.openxmlformats.org/officeDocument/2006/relationships/hyperlink" Target="http://chrmonitoreo.org/ECOPETROL/2026/02/10/NOTA_31_LA_LUCIERNAGA_10-02-26_ECOP.mp3" TargetMode="External"/><Relationship Id="rId121" Type="http://schemas.openxmlformats.org/officeDocument/2006/relationships/hyperlink" Target="https://chrdivulgar.org/2026/FEBRERO/10/Caracol%20Radio.pdf" TargetMode="External"/><Relationship Id="rId219" Type="http://schemas.openxmlformats.org/officeDocument/2006/relationships/hyperlink" Target="https://chrdivulgar.org/2026/FEBRERO/11/caracol-partido-oxigeno-pide-a-junta-directiva-de-ecopetrol-remover-de-su-cargo-a-ricardo-roa.pdf" TargetMode="External"/><Relationship Id="rId426" Type="http://schemas.openxmlformats.org/officeDocument/2006/relationships/hyperlink" Target="https://chrdivulgar.org/2026/FEBRERO/12/Portafolio-12-02-26-22.pdf" TargetMode="External"/><Relationship Id="rId633" Type="http://schemas.openxmlformats.org/officeDocument/2006/relationships/hyperlink" Target="https://www.chrmonitoreo.com/ECOPETROL/Febrero_2026/11/RCN_2_12_PM.mp4" TargetMode="External"/><Relationship Id="rId840" Type="http://schemas.openxmlformats.org/officeDocument/2006/relationships/hyperlink" Target="https://www.facebook.com/share/17tHY1oDcX/?mibextid=wwXIfr" TargetMode="External"/><Relationship Id="rId67" Type="http://schemas.openxmlformats.org/officeDocument/2006/relationships/hyperlink" Target="https://chrdivulgar.org/2026/FEBRERO/10/Diario%20del%20Cauca%201.pdf" TargetMode="External"/><Relationship Id="rId272" Type="http://schemas.openxmlformats.org/officeDocument/2006/relationships/hyperlink" Target="https://chrdivulgar.org/2026/FEBRERO/11/valoraanalitik-utilidades-ecopetrol-4t-2025-morgan-stanley.pdf" TargetMode="External"/><Relationship Id="rId577" Type="http://schemas.openxmlformats.org/officeDocument/2006/relationships/hyperlink" Target="https://chrdivulgar.org/2026/FEBRERO/13/huila7dias-en-el-2025-ecopetrol-genero-mas-de-87-mil-empleos-a-traves-de-empresas-contratistas.pdf" TargetMode="External"/><Relationship Id="rId700" Type="http://schemas.openxmlformats.org/officeDocument/2006/relationships/hyperlink" Target="http://chrmonitoreo.org/ECOPETROL/2026/02/09/NOTA_17_LA_FM_TARDE_PERO_LLEGO_09-02-26_ECOP.mp3"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chrdivulgar.org/2026/FEBRERO/03/radiohitsneiva-ecopetrol-firma-acuerdo-con-frontera-energy-para-asegurar-suministro-de-gas-natural-en-colombia.pdf" TargetMode="External"/><Relationship Id="rId299" Type="http://schemas.openxmlformats.org/officeDocument/2006/relationships/hyperlink" Target="https://chrdivulgar.org/2026/FEBRERO/06/Hoy%20Diario%20del%20Magdalena.pdf" TargetMode="External"/><Relationship Id="rId21" Type="http://schemas.openxmlformats.org/officeDocument/2006/relationships/hyperlink" Target="https://chrdivulgar.org/2026/FEBRERO/03/bluradio-ecopetrol-y-frontera-energy-firman-acuerdo-para-regasificacion-de-gas-importado-desde-2026.pdf" TargetMode="External"/><Relationship Id="rId63" Type="http://schemas.openxmlformats.org/officeDocument/2006/relationships/hyperlink" Target="https://chrdivulgar.org/2026/FEBRERO/03/bloomberglinea-cuanto-vale-ecopetrol-credicorp-capital-actualizo-su-recomendacion-y-precio-esperado.pdf" TargetMode="External"/><Relationship Id="rId159" Type="http://schemas.openxmlformats.org/officeDocument/2006/relationships/hyperlink" Target="https://chrdivulgar.org/2026/FEBRERO/04/El%20Heraldo.pdf" TargetMode="External"/><Relationship Id="rId324" Type="http://schemas.openxmlformats.org/officeDocument/2006/relationships/hyperlink" Target="https://chrdivulgar.org/2026/FEBRERO/06/Estrella%20Digital%202.pdf" TargetMode="External"/><Relationship Id="rId366" Type="http://schemas.openxmlformats.org/officeDocument/2006/relationships/hyperlink" Target="https://chrdivulgar.org/2026/FEBRERO/06/Infobae%201.pdf" TargetMode="External"/><Relationship Id="rId531" Type="http://schemas.openxmlformats.org/officeDocument/2006/relationships/hyperlink" Target="https://www.facebook.com/share/r/1AX1vUNKup/" TargetMode="External"/><Relationship Id="rId573" Type="http://schemas.openxmlformats.org/officeDocument/2006/relationships/hyperlink" Target="https://chrdivulgar.org/2026/FEBRERO/07/semana-los-chicharrones-que-tendra-que-enfrentar-la-nueva-junta-de-ecopetrol-en-la-recta-final-del-gobierno-petro.pdf" TargetMode="External"/><Relationship Id="rId170" Type="http://schemas.openxmlformats.org/officeDocument/2006/relationships/hyperlink" Target="https://chrdivulgar.org/2026/FEBRERO/04/Semana.pdf" TargetMode="External"/><Relationship Id="rId226" Type="http://schemas.openxmlformats.org/officeDocument/2006/relationships/hyperlink" Target="https://chrdivulgar.org/2026/FEBRERO/05/dataifx-ecopetrol-drummond-y-federacion-de-cafeteros-lideraron-empresas-exportadoras-en-2025.pdf" TargetMode="External"/><Relationship Id="rId433" Type="http://schemas.openxmlformats.org/officeDocument/2006/relationships/hyperlink" Target="http://chrmonitoreo.org/ECOPETROL/2026/02/06/NOTA_02_CARACOL_AM_06-02-26_ECOP.mp3" TargetMode="External"/><Relationship Id="rId268" Type="http://schemas.openxmlformats.org/officeDocument/2006/relationships/hyperlink" Target="https://chrdivulgar.org/2026/FEBRERO/05/bluradio-anulan-licencia-ambiental-de-proyecto-exploratorio-de-ecopetrol-vulneraba-derechos-a-comunidad-uwa.pdf" TargetMode="External"/><Relationship Id="rId475" Type="http://schemas.openxmlformats.org/officeDocument/2006/relationships/hyperlink" Target="https://www.chrmonitoreo.com/ECOPETROL/Febrero_2026/02/RTVC_1.mp4" TargetMode="External"/><Relationship Id="rId32" Type="http://schemas.openxmlformats.org/officeDocument/2006/relationships/hyperlink" Target="https://chrdivulgar.org/2026/FEBRERO/03/elnuevosiglo-ecopetrol-y-frontera-energy-firman-acuerdo-para-importar-gas-en-2026.pdf" TargetMode="External"/><Relationship Id="rId74" Type="http://schemas.openxmlformats.org/officeDocument/2006/relationships/hyperlink" Target="https://chrdivulgar.org/2026/FEBRERO/02/infobae-colombia-afirma-que-empresas-nacionales-podrian-transportar-gas-natural.pdf" TargetMode="External"/><Relationship Id="rId128" Type="http://schemas.openxmlformats.org/officeDocument/2006/relationships/hyperlink" Target="https://chrdivulgar.org/2026/FEBRERO/04/Portafolio-04-02-26.pdf" TargetMode="External"/><Relationship Id="rId335" Type="http://schemas.openxmlformats.org/officeDocument/2006/relationships/hyperlink" Target="https://chrdivulgar.org/2026/FEBRERO/06/El%20Espectador.pdf" TargetMode="External"/><Relationship Id="rId377" Type="http://schemas.openxmlformats.org/officeDocument/2006/relationships/hyperlink" Target="https://chrdivulgar.org/2026/FEBRERO/06/El%20Tiempo%201.pdf" TargetMode="External"/><Relationship Id="rId500" Type="http://schemas.openxmlformats.org/officeDocument/2006/relationships/hyperlink" Target="https://www.facebook.com/share/v/1cK8EMGrTZ/" TargetMode="External"/><Relationship Id="rId542" Type="http://schemas.openxmlformats.org/officeDocument/2006/relationships/hyperlink" Target="https://www.facebook.com/share/p/1DjCcd26N4/?mibextid=wwXIfr" TargetMode="External"/><Relationship Id="rId584" Type="http://schemas.openxmlformats.org/officeDocument/2006/relationships/hyperlink" Target="https://chrdivulgar.org/2026/FEBRERO/07/forbes-ecopetrol-inicia-comercializacion-del-gas-importado-por-cartagena-desde-puerto-bahia.pdf" TargetMode="External"/><Relationship Id="rId5" Type="http://schemas.openxmlformats.org/officeDocument/2006/relationships/hyperlink" Target="https://chrdivulgar.org/2026/FEBRERO/02/elnuevosiglo-co-empresario-el-glp-es-fundamental-para-el-pais-sara-velez.pdf" TargetMode="External"/><Relationship Id="rId181" Type="http://schemas.openxmlformats.org/officeDocument/2006/relationships/hyperlink" Target="https://chrdivulgar.org/2026/FEBRERO/05/bancaynegocios-petro-ofrece-a-trump-ayuda-de-ecopetrol-en-la-recuperacion-economica-de-venezuela.pdf" TargetMode="External"/><Relationship Id="rId237" Type="http://schemas.openxmlformats.org/officeDocument/2006/relationships/hyperlink" Target="https://chrdivulgar.org/2026/FEBRERO/05/cambiodemichoacan-petro-ofrece-ayuda-a-trump-para-la-reactivacion-energetica-de-venezuela.pdf" TargetMode="External"/><Relationship Id="rId402" Type="http://schemas.openxmlformats.org/officeDocument/2006/relationships/hyperlink" Target="http://chrmonitoreo.org/ECOPETROL/2026/02/04/NOTA_03_CARACOL_BUCARAMANGA_AM_04-02-26_ECOP.mp3" TargetMode="External"/><Relationship Id="rId279" Type="http://schemas.openxmlformats.org/officeDocument/2006/relationships/hyperlink" Target="https://chrdivulgar.org/2026/FEBRERO/05/infobae-segun-experto-las-declaraciones-de-pipe-tulua-podria-llevar-a-prision-a-gustavo-petro-y-a-ricardo-roa-de-cuanto-seria-la-pena.pdf" TargetMode="External"/><Relationship Id="rId444" Type="http://schemas.openxmlformats.org/officeDocument/2006/relationships/hyperlink" Target="https://www.chrmonitoreo.com/ECOPETROL/Febrero_2026/01/UNO_1.mp4" TargetMode="External"/><Relationship Id="rId486" Type="http://schemas.openxmlformats.org/officeDocument/2006/relationships/hyperlink" Target="https://www.chrmonitoreo.com/ECOPETROL/Febrero_2026/05/P%c3%81GINA_3.mp4" TargetMode="External"/><Relationship Id="rId43" Type="http://schemas.openxmlformats.org/officeDocument/2006/relationships/hyperlink" Target="https://chrdivulgar.org/2026/FEBRERO/03/kesedice-ecopetrol-firma-acuerdo-para-asegurar-suministro-de-gas-importado-desde-2026.pdf" TargetMode="External"/><Relationship Id="rId139" Type="http://schemas.openxmlformats.org/officeDocument/2006/relationships/hyperlink" Target="https://chrdivulgar.org/2026/FEBRERO/04/Pulzo.pdf" TargetMode="External"/><Relationship Id="rId290" Type="http://schemas.openxmlformats.org/officeDocument/2006/relationships/hyperlink" Target="https://chrdivulgar.org/2026/FEBRERO/06/Valora%20Analitik.pdf" TargetMode="External"/><Relationship Id="rId304" Type="http://schemas.openxmlformats.org/officeDocument/2006/relationships/hyperlink" Target="https://chrdivulgar.org/2026/FEBRERO/06/El%20Heraldo.pdf" TargetMode="External"/><Relationship Id="rId346" Type="http://schemas.openxmlformats.org/officeDocument/2006/relationships/hyperlink" Target="https://chrdivulgar.org/2026/FEBRERO/06/Blu%20Radio.pdf" TargetMode="External"/><Relationship Id="rId388" Type="http://schemas.openxmlformats.org/officeDocument/2006/relationships/hyperlink" Target="http://chrmonitoreo.org/ECOPETROL/2026/02/02/NOTA_04_CARACOL_AM_02-02-26_ECOP.mp3" TargetMode="External"/><Relationship Id="rId511" Type="http://schemas.openxmlformats.org/officeDocument/2006/relationships/hyperlink" Target="https://web.facebook.com/share/p/1NbBZTj56y/?mibextid=wwXIfr" TargetMode="External"/><Relationship Id="rId553" Type="http://schemas.openxmlformats.org/officeDocument/2006/relationships/hyperlink" Target="https://chrdivulgar.org/2026/FEBRERO/06/Republica-06-02-26-02.pdf" TargetMode="External"/><Relationship Id="rId609" Type="http://schemas.openxmlformats.org/officeDocument/2006/relationships/hyperlink" Target="https://chrdivulgar.org/2026/FEBRERO/08/Tiempo-08-02-26-1.12.pdf" TargetMode="External"/><Relationship Id="rId85" Type="http://schemas.openxmlformats.org/officeDocument/2006/relationships/hyperlink" Target="https://chrdivulgar.org/2026/FEBRERO/03/caracol-ecopetrol-firma-acuerdo-con-frontera-energy-para-asegurar-suministro-de-gas-natural-en-colombia.pdf" TargetMode="External"/><Relationship Id="rId150" Type="http://schemas.openxmlformats.org/officeDocument/2006/relationships/hyperlink" Target="https://chrdivulgar.org/2026/FEBRERO/04/Valora%20Analitik.pdf" TargetMode="External"/><Relationship Id="rId192" Type="http://schemas.openxmlformats.org/officeDocument/2006/relationships/hyperlink" Target="https://chrdivulgar.org/2026/FEBRERO/05/diarioelregionaldelzulia-petro-pide-a-trump-levantar-sanciones-para-reactivar-negocios-entre-ecopetrol-y-pdvsa.pdf" TargetMode="External"/><Relationship Id="rId206" Type="http://schemas.openxmlformats.org/officeDocument/2006/relationships/hyperlink" Target="https://chrdivulgar.org/2026/FEBRERO/05/quepasa-petro-pidio-a-trump-levantar-sanciones-para-reactivar-negocios-entre-ecopetrol-y-pdvsa.pdf" TargetMode="External"/><Relationship Id="rId413" Type="http://schemas.openxmlformats.org/officeDocument/2006/relationships/hyperlink" Target="http://chrmonitoreo.org/ECOPETROL/2026/02/04/NOTA_09_LA_LUCIERNAGA_04-02-26.mp3" TargetMode="External"/><Relationship Id="rId595" Type="http://schemas.openxmlformats.org/officeDocument/2006/relationships/hyperlink" Target="https://chrdivulgar.org/2026/FEBRERO/08/elfrente-co-transformar-la-cultura-ciudadana-frente-al-reciclaje-.pdf" TargetMode="External"/><Relationship Id="rId248" Type="http://schemas.openxmlformats.org/officeDocument/2006/relationships/hyperlink" Target="https://chrdivulgar.org/2026/FEBRERO/05/europapress-petro-ofrece-trump-ayuda-petrolera-estatal-ecopetrol-reactivacion-energetica-venezuela.pdf" TargetMode="External"/><Relationship Id="rId455" Type="http://schemas.openxmlformats.org/officeDocument/2006/relationships/hyperlink" Target="https://www.chrmonitoreo.com/ECOPETROL/Febrero_2026/04/DITU_1.mp4" TargetMode="External"/><Relationship Id="rId497" Type="http://schemas.openxmlformats.org/officeDocument/2006/relationships/hyperlink" Target="https://www.vanguardia.com/santander/barrancabermeja/2026/02/03/protestas-por-pozo-petrolero-en-barrancabermeja-afectan-el-normal-desarrollo-del-campo-la-cira-infantas/" TargetMode="External"/><Relationship Id="rId12" Type="http://schemas.openxmlformats.org/officeDocument/2006/relationships/hyperlink" Target="https://chrdivulgar.org/2026/FEBRERO/02/Tiempo-02-02-26-1.9.pdf" TargetMode="External"/><Relationship Id="rId108" Type="http://schemas.openxmlformats.org/officeDocument/2006/relationships/hyperlink" Target="https://chrdivulgar.org/2026/FEBRERO/03/lafm-acuerdo-entre-ecopetrol-y-frontera-energy-permitira-importar-gas-a-colombia-en-2026.pdf" TargetMode="External"/><Relationship Id="rId315" Type="http://schemas.openxmlformats.org/officeDocument/2006/relationships/hyperlink" Target="https://chrdivulgar.org/2026/FEBRERO/06/Valora%20Analitik%201.pdf" TargetMode="External"/><Relationship Id="rId357" Type="http://schemas.openxmlformats.org/officeDocument/2006/relationships/hyperlink" Target="https://chrdivulgar.org/2026/FEBRERO/06/El%20Pais.pdf" TargetMode="External"/><Relationship Id="rId522" Type="http://schemas.openxmlformats.org/officeDocument/2006/relationships/hyperlink" Target="https://noticiasenlinea.com.co/ninos-y-ninas-en-casanare-aprenden-a-proteger-el-medio-ambiente-con-ecopetrol/" TargetMode="External"/><Relationship Id="rId54" Type="http://schemas.openxmlformats.org/officeDocument/2006/relationships/hyperlink" Target="https://chrdivulgar.org/2026/FEBRERO/03/radiohitsneiva-ecopetrol-firma-acuerdo-con-frontera-energy-para-asegurar-suministro-de-gas-natural-en-colombia.pdf" TargetMode="External"/><Relationship Id="rId96" Type="http://schemas.openxmlformats.org/officeDocument/2006/relationships/hyperlink" Target="https://chrdivulgar.org/2026/FEBRERO/03/elpais-ecopetrol-y-frontera-energy-anuncian-acuerdo-para-garantizar-gas-importado-desde-2026.pdf" TargetMode="External"/><Relationship Id="rId161" Type="http://schemas.openxmlformats.org/officeDocument/2006/relationships/hyperlink" Target="https://chrdivulgar.org/2026/FEBRERO/04/ABC%20Economia.pdf" TargetMode="External"/><Relationship Id="rId217" Type="http://schemas.openxmlformats.org/officeDocument/2006/relationships/hyperlink" Target="https://chrdivulgar.org/2026/FEBRERO/05/elheraldo-entorno-actual-de-ecopetrol-no-es-prometedor-indico-informe-de-credicorp.pdf" TargetMode="External"/><Relationship Id="rId399" Type="http://schemas.openxmlformats.org/officeDocument/2006/relationships/hyperlink" Target="http://chrmonitoreo.org/ECOPETROL/2026/02/04/NOTA_02_BLU_RADIO_AM_04-02-26_ECOP.mp3" TargetMode="External"/><Relationship Id="rId564" Type="http://schemas.openxmlformats.org/officeDocument/2006/relationships/hyperlink" Target="https://chrdivulgar.org/2026/FEBRERO/07/360radio-ecopetrol-inicia-la-comercializacion-del-gas-que-llegara-por-cartagena-desde-2026.pdf" TargetMode="External"/><Relationship Id="rId259" Type="http://schemas.openxmlformats.org/officeDocument/2006/relationships/hyperlink" Target="https://chrdivulgar.org/2026/FEBRERO/05/elperiodicodelaenergia-petro-ofrece-a-trump-ayuda-de-la-estatal-ecopetrol-en-la-recuperacion-economica-de-venezuela.pdf" TargetMode="External"/><Relationship Id="rId424" Type="http://schemas.openxmlformats.org/officeDocument/2006/relationships/hyperlink" Target="http://chrmonitoreo.org/ECOPETROL/2026/02/05/NOTA_05_LA_FM_AM_05-02-26_ECOP.mp3" TargetMode="External"/><Relationship Id="rId466" Type="http://schemas.openxmlformats.org/officeDocument/2006/relationships/hyperlink" Target="https://www.chrmonitoreo.com/ECOPETROL/Febrero_2026/01/UNO_1.mp4" TargetMode="External"/><Relationship Id="rId23" Type="http://schemas.openxmlformats.org/officeDocument/2006/relationships/hyperlink" Target="https://chrdivulgar.org/2026/FEBRERO/03/corrillos-ecopetrol-y-frontera-energy-fortalecen-suministro-confiable-de-gas-natural-colombiano.pdf" TargetMode="External"/><Relationship Id="rId119" Type="http://schemas.openxmlformats.org/officeDocument/2006/relationships/hyperlink" Target="https://chrdivulgar.org/2026/FEBRERO/03/semana-ecopetrol-anuncia-nuevo-acuerdo-para-garantizar-suministro-de-gas-en-colombia-estos-son-los-detalles.pdf" TargetMode="External"/><Relationship Id="rId270" Type="http://schemas.openxmlformats.org/officeDocument/2006/relationships/hyperlink" Target="https://chrdivulgar.org/2026/FEBRERO/05/editorialrn-shell-vende-20-del-proyecto-orca-en-brasil-a-kufpec-y-mantiene-el-control-operativo.pdf" TargetMode="External"/><Relationship Id="rId326" Type="http://schemas.openxmlformats.org/officeDocument/2006/relationships/hyperlink" Target="https://chrdivulgar.org/2026/FEBRERO/06/Forbes%20Colombia%202.pdf" TargetMode="External"/><Relationship Id="rId533" Type="http://schemas.openxmlformats.org/officeDocument/2006/relationships/hyperlink" Target="https://www.facebook.com/share/p/1DaVtVeecP/" TargetMode="External"/><Relationship Id="rId65" Type="http://schemas.openxmlformats.org/officeDocument/2006/relationships/hyperlink" Target="https://chrdivulgar.org/2026/FEBRERO/02/valoraanalitik-ecopetrol-frontera-energy-importar-gas.pdf" TargetMode="External"/><Relationship Id="rId130" Type="http://schemas.openxmlformats.org/officeDocument/2006/relationships/hyperlink" Target="https://chrdivulgar.org/2026/FEBRERO/04/El%20Periodico%20de%20la%20Energia.pdf" TargetMode="External"/><Relationship Id="rId368" Type="http://schemas.openxmlformats.org/officeDocument/2006/relationships/hyperlink" Target="https://chrdivulgar.org/2026/FEBRERO/06/El%20Colombiano.pdf" TargetMode="External"/><Relationship Id="rId575" Type="http://schemas.openxmlformats.org/officeDocument/2006/relationships/hyperlink" Target="https://chrdivulgar.org/2026/FEBRERO/07/larepublica-estos-son-los-nombres-de-quienes-conformaran-la-nueva-junta-directiva-de-ecopetrol.pdf" TargetMode="External"/><Relationship Id="rId172" Type="http://schemas.openxmlformats.org/officeDocument/2006/relationships/hyperlink" Target="https://chrdivulgar.org/2026/FEBRERO/04/El%20Oriente.pdf" TargetMode="External"/><Relationship Id="rId228" Type="http://schemas.openxmlformats.org/officeDocument/2006/relationships/hyperlink" Target="https://chrdivulgar.org/2026/FEBRERO/05/Tiempo-05-03-26-1.3.pdf" TargetMode="External"/><Relationship Id="rId435" Type="http://schemas.openxmlformats.org/officeDocument/2006/relationships/hyperlink" Target="http://chrmonitoreo.org/ECOPETROL/2026/02/06/NOTA_03_RADIO_NACIONAL_DE_COLOMBIA_AM_06-02-26_ECOP.mp3" TargetMode="External"/><Relationship Id="rId477" Type="http://schemas.openxmlformats.org/officeDocument/2006/relationships/hyperlink" Target="https://www.chrmonitoreo.com/ECOPETROL/Febrero_2026/04/DITU_1.mp4" TargetMode="External"/><Relationship Id="rId600" Type="http://schemas.openxmlformats.org/officeDocument/2006/relationships/hyperlink" Target="https://chrdivulgar.org/2026/FEBRERO/08/Semana-07-02-26-63.pdf" TargetMode="External"/><Relationship Id="rId281" Type="http://schemas.openxmlformats.org/officeDocument/2006/relationships/hyperlink" Target="https://chrdivulgar.org/2026/FEBRERO/05/dataifx-ecopetrol-drummond-y-federacion-de-cafeteros-lideraron-empresas-exportadoras-en-2025.pdf" TargetMode="External"/><Relationship Id="rId337" Type="http://schemas.openxmlformats.org/officeDocument/2006/relationships/hyperlink" Target="https://chrdivulgar.org/2026/FEBRERO/06/La%20Republica.pdf" TargetMode="External"/><Relationship Id="rId502" Type="http://schemas.openxmlformats.org/officeDocument/2006/relationships/hyperlink" Target="https://www.facebook.com/share/p/1H61LnZzYQ/" TargetMode="External"/><Relationship Id="rId34" Type="http://schemas.openxmlformats.org/officeDocument/2006/relationships/hyperlink" Target="https://chrdivulgar.org/2026/FEBRERO/03/elperiodicodelaenergia-ecopetrol-y-frontera-energy-acuerdan-asegurar-el-suministro-de-gas-natural-en-colombia-a-partir-de-julio.pdf" TargetMode="External"/><Relationship Id="rId76" Type="http://schemas.openxmlformats.org/officeDocument/2006/relationships/hyperlink" Target="https://chrdivulgar.org/2026/FEBRERO/03/Espectador-03-02-25-06.pdf" TargetMode="External"/><Relationship Id="rId141" Type="http://schemas.openxmlformats.org/officeDocument/2006/relationships/hyperlink" Target="https://chrdivulgar.org/2026/FEBRERO/04/El%20Espectador.pdf" TargetMode="External"/><Relationship Id="rId379" Type="http://schemas.openxmlformats.org/officeDocument/2006/relationships/hyperlink" Target="https://chrdivulgar.org/2026/FEBRERO/06/Semana%202.pdf" TargetMode="External"/><Relationship Id="rId544" Type="http://schemas.openxmlformats.org/officeDocument/2006/relationships/hyperlink" Target="https://www.facebook.com/share/v/1AYm5TGfgQ/?mibextid=wwXIfr" TargetMode="External"/><Relationship Id="rId586" Type="http://schemas.openxmlformats.org/officeDocument/2006/relationships/hyperlink" Target="https://chrdivulgar.org/2026/FEBRERO/07/laopinion-nuevo-gas-importado-fortalecera-el-abastecimiento-energetico-desde-diciembre-de-2026.pdf" TargetMode="External"/><Relationship Id="rId7" Type="http://schemas.openxmlformats.org/officeDocument/2006/relationships/hyperlink" Target="https://chrdivulgar.org/2026/FEBRERO/02/pluralidadz-ecopetrol-evalua-nuevas-rutas-para-exportar-crudo-tras-aumento-de-tarifas-en-ecuador.pdf" TargetMode="External"/><Relationship Id="rId183" Type="http://schemas.openxmlformats.org/officeDocument/2006/relationships/hyperlink" Target="https://chrdivulgar.org/2026/FEBRERO/05/capital-petro-ofrece-a-trump-cooperacion-de-ecopetrol-para-reactivar-energia-en-el-occidente-de-venezuela.pdf" TargetMode="External"/><Relationship Id="rId239" Type="http://schemas.openxmlformats.org/officeDocument/2006/relationships/hyperlink" Target="https://chrdivulgar.org/2026/FEBRERO/05/democrata-petro-propone-a-trump-que-ecopetrol-lidere-la-reactivacion-energetica-en-el-oeste-de-venezuela.pdf" TargetMode="External"/><Relationship Id="rId390" Type="http://schemas.openxmlformats.org/officeDocument/2006/relationships/hyperlink" Target="http://chrmonitoreo.org/ECOPETROL/2026/02/03/NOTA_01_CARACOL_AM_03-02-26_ECOP.mp3" TargetMode="External"/><Relationship Id="rId404" Type="http://schemas.openxmlformats.org/officeDocument/2006/relationships/hyperlink" Target="http://chrmonitoreo.org/ECOPETROL/2026/02/04/NOTA_04_CARACOL_AM_04-02-26_ECOP.mp3" TargetMode="External"/><Relationship Id="rId446" Type="http://schemas.openxmlformats.org/officeDocument/2006/relationships/hyperlink" Target="https://www.chrmonitoreo.com/ECOPETROL/Febrero_2026/02/CABLE_1.mp4" TargetMode="External"/><Relationship Id="rId250" Type="http://schemas.openxmlformats.org/officeDocument/2006/relationships/hyperlink" Target="https://chrdivulgar.org/2026/FEBRERO/05/radiohoy-ecopetrol-puede-ser-la-empresa-eje-de-la-reactivacion-energetica-del-occidente-venezolano-petro.pdf" TargetMode="External"/><Relationship Id="rId292" Type="http://schemas.openxmlformats.org/officeDocument/2006/relationships/hyperlink" Target="https://chrdivulgar.org/2026/FEBRERO/06/Semana%201.pdf" TargetMode="External"/><Relationship Id="rId306" Type="http://schemas.openxmlformats.org/officeDocument/2006/relationships/hyperlink" Target="https://chrdivulgar.org/2026/FEBRERO/06/Focus%20Noticias.pdf" TargetMode="External"/><Relationship Id="rId488" Type="http://schemas.openxmlformats.org/officeDocument/2006/relationships/hyperlink" Target="https://www.facebook.com/share/p/1QBJNMhciq/" TargetMode="External"/><Relationship Id="rId45" Type="http://schemas.openxmlformats.org/officeDocument/2006/relationships/hyperlink" Target="https://chrdivulgar.org/2026/FEBRERO/03/lafm-acuerdo-entre-ecopetrol-y-frontera-energy-permitira-importar-gas-a-colombia-en-2026.pdf" TargetMode="External"/><Relationship Id="rId87" Type="http://schemas.openxmlformats.org/officeDocument/2006/relationships/hyperlink" Target="https://chrdivulgar.org/2026/FEBRERO/03/dataifx-post-ecopetrol-y-frontera-energy-importaran-gas-traves-de-puerto-bahia-desde-2026.pdf" TargetMode="External"/><Relationship Id="rId110" Type="http://schemas.openxmlformats.org/officeDocument/2006/relationships/hyperlink" Target="https://chrdivulgar.org/2026/FEBRERO/03/marketscreener-ecopetrol-s-a-firmado-acuerdo-para-el-servicio-de-regasificaci-n-que-estar-disponible-en-2026.pdf" TargetMode="External"/><Relationship Id="rId348" Type="http://schemas.openxmlformats.org/officeDocument/2006/relationships/hyperlink" Target="https://chrdivulgar.org/2026/FEBRERO/06/Hoy%20Diario%20del%20Magdalena.pdf" TargetMode="External"/><Relationship Id="rId513" Type="http://schemas.openxmlformats.org/officeDocument/2006/relationships/hyperlink" Target="https://web.facebook.com/share/v/1C3bpm4bCU/?mibextid=wwXIfr" TargetMode="External"/><Relationship Id="rId555" Type="http://schemas.openxmlformats.org/officeDocument/2006/relationships/hyperlink" Target="https://chrdivulgar.org/2026/FEBRERO/07/elpais-america-orangutan-en-la-contraloria-general.pdf" TargetMode="External"/><Relationship Id="rId597" Type="http://schemas.openxmlformats.org/officeDocument/2006/relationships/hyperlink" Target="https://chrdivulgar.org/2026/FEBRERO/08/radiosantafe-asamblea-extraordinaria-de-ecopetrol-eligio-a-los-tres-renglones-de-la-junta-directiva-que-hacian-falta.pdf" TargetMode="External"/><Relationship Id="rId152" Type="http://schemas.openxmlformats.org/officeDocument/2006/relationships/hyperlink" Target="https://chrdivulgar.org/2026/FEBRERO/04/Portafolio%202.pdf" TargetMode="External"/><Relationship Id="rId194" Type="http://schemas.openxmlformats.org/officeDocument/2006/relationships/hyperlink" Target="https://chrdivulgar.org/2026/FEBRERO/05/forbes-ecopetrol-explora-rol-en-reactivacion-de-la-industria-petrolera-venezolana-tras-reunion-petro-trump.pdf" TargetMode="External"/><Relationship Id="rId208" Type="http://schemas.openxmlformats.org/officeDocument/2006/relationships/hyperlink" Target="https://www.chrmonitoreo.com/ECOPETROL/Febrero_2026/04/DITU_1.mp4" TargetMode="External"/><Relationship Id="rId415" Type="http://schemas.openxmlformats.org/officeDocument/2006/relationships/hyperlink" Target="http://chrmonitoreo.org/ECOPETROL/2026/02/05/NOTA_01_JAVERIANA_ESTEREO_AM_05-02-26_ECOP.mp3" TargetMode="External"/><Relationship Id="rId457" Type="http://schemas.openxmlformats.org/officeDocument/2006/relationships/hyperlink" Target="https://www.chrmonitoreo.com/ECOPETROL/Febrero_2026/04/PAGINA_1.mp4" TargetMode="External"/><Relationship Id="rId261" Type="http://schemas.openxmlformats.org/officeDocument/2006/relationships/hyperlink" Target="https://chrdivulgar.org/2026/FEBRERO/05/quepasa-petro-pidio-a-trump-levantar-sanciones-para-reactivar-negocios-entre-ecopetrol-y-pdvsa.pdf" TargetMode="External"/><Relationship Id="rId499" Type="http://schemas.openxmlformats.org/officeDocument/2006/relationships/hyperlink" Target="https://www.facebook.com/share/p/1Do1wk9Kxx/" TargetMode="External"/><Relationship Id="rId14" Type="http://schemas.openxmlformats.org/officeDocument/2006/relationships/hyperlink" Target="https://chrdivulgar.org/2026/FEBRERO/03/elespectador-ecopetrol-y-frontera-energy-firman-acuerdo-para-asegurar-gas-natural-en-2026.pdf" TargetMode="External"/><Relationship Id="rId56" Type="http://schemas.openxmlformats.org/officeDocument/2006/relationships/hyperlink" Target="https://chrdivulgar.org/2026/FEBRERO/03/semana-ecopetrol-anuncia-nuevo-acuerdo-para-garantizar-suministro-de-gas-en-colombia-estos-son-los-detalles.pdf" TargetMode="External"/><Relationship Id="rId317" Type="http://schemas.openxmlformats.org/officeDocument/2006/relationships/hyperlink" Target="https://chrdivulgar.org/2026/FEBRERO/06/Infobae%201.pdf" TargetMode="External"/><Relationship Id="rId359" Type="http://schemas.openxmlformats.org/officeDocument/2006/relationships/hyperlink" Target="https://chrdivulgar.org/2026/FEBRERO/06/El%20Colombiano%201.pdf" TargetMode="External"/><Relationship Id="rId524" Type="http://schemas.openxmlformats.org/officeDocument/2006/relationships/hyperlink" Target="https://www.facebook.com/share/v/1AtdVoE1vn/" TargetMode="External"/><Relationship Id="rId566" Type="http://schemas.openxmlformats.org/officeDocument/2006/relationships/hyperlink" Target="https://chrdivulgar.org/2026/FEBRERO/07/bnamericas-ecopetrol-vendera-gas-a-traves-de-la-terminal-de-puerto-bahia.pdf" TargetMode="External"/><Relationship Id="rId98" Type="http://schemas.openxmlformats.org/officeDocument/2006/relationships/hyperlink" Target="https://chrdivulgar.org/2026/FEBRERO/03/elquindiano-ecopetrol-y-frontera-energy-firman-acuerdo-estrategico-para-la-contratacion-de-servicios-de-regasificacion-en-el-caribe.pdf" TargetMode="External"/><Relationship Id="rId121" Type="http://schemas.openxmlformats.org/officeDocument/2006/relationships/hyperlink" Target="https://chrdivulgar.org/2026/FEBRERO/03/vickycaribe-ecopetrol-y-frontera-energy-fortalecen-el-abastecimiento-de-gas-natural-en-colombia.pdf" TargetMode="External"/><Relationship Id="rId163" Type="http://schemas.openxmlformats.org/officeDocument/2006/relationships/hyperlink" Target="https://chrdivulgar.org/2026/FEBRERO/04/Investing.pdf" TargetMode="External"/><Relationship Id="rId219" Type="http://schemas.openxmlformats.org/officeDocument/2006/relationships/hyperlink" Target="https://chrdivulgar.org/2026/FEBRERO/05/caracol-listo-cambios-en-la-junta-directiva-de-ecopetrol.pdf" TargetMode="External"/><Relationship Id="rId370" Type="http://schemas.openxmlformats.org/officeDocument/2006/relationships/hyperlink" Target="https://chrdivulgar.org/2026/FEBRERO/06/La%20Republica%201.pdf" TargetMode="External"/><Relationship Id="rId426" Type="http://schemas.openxmlformats.org/officeDocument/2006/relationships/hyperlink" Target="http://chrmonitoreo.org/ECOPETROL/2026/02/05/NOTA_06_CARACOL_MD_05-02-26_ECOP.mp3" TargetMode="External"/><Relationship Id="rId230" Type="http://schemas.openxmlformats.org/officeDocument/2006/relationships/hyperlink" Target="https://chrdivulgar.org/2026/FEBRERO/05/Republica-05-02-26-04.pdf" TargetMode="External"/><Relationship Id="rId468" Type="http://schemas.openxmlformats.org/officeDocument/2006/relationships/hyperlink" Target="https://www.chrmonitoreo.com/ECOPETROL/Febrero_2026/02/CABLE_1.mp4" TargetMode="External"/><Relationship Id="rId25" Type="http://schemas.openxmlformats.org/officeDocument/2006/relationships/hyperlink" Target="https://chrdivulgar.org/2026/FEBRERO/03/democrata-ecopetrol-y-frontera-energy-garantizan-el-suministro-de-gas-natural-en-colombia-desde-julio.pdf" TargetMode="External"/><Relationship Id="rId67" Type="http://schemas.openxmlformats.org/officeDocument/2006/relationships/hyperlink" Target="https://chrdivulgar.org/2026/FEBRERO/02/Republica-02-02-26-03.pdf" TargetMode="External"/><Relationship Id="rId272" Type="http://schemas.openxmlformats.org/officeDocument/2006/relationships/hyperlink" Target="https://chrdivulgar.org/2026/FEBRERO/05/elheraldo-entorno-actual-de-ecopetrol-no-es-prometedor-indico-informe-de-credicorp.pdf" TargetMode="External"/><Relationship Id="rId328" Type="http://schemas.openxmlformats.org/officeDocument/2006/relationships/hyperlink" Target="https://chrdivulgar.org/2026/FEBRERO/06/El%20Tiempo%201.pdf" TargetMode="External"/><Relationship Id="rId535" Type="http://schemas.openxmlformats.org/officeDocument/2006/relationships/hyperlink" Target="https://www.facebook.com/share/1Co1TXR4Gi/?mibextid=wwXIfr" TargetMode="External"/><Relationship Id="rId577" Type="http://schemas.openxmlformats.org/officeDocument/2006/relationships/hyperlink" Target="https://chrdivulgar.org/2026/FEBRERO/07/valoraanalitik-cesar-loza-ecopetrol-petroleo-y-gas-venezuela.pdf" TargetMode="External"/><Relationship Id="rId132" Type="http://schemas.openxmlformats.org/officeDocument/2006/relationships/hyperlink" Target="https://chrdivulgar.org/2026/FEBRERO/04/Infobae.pdf" TargetMode="External"/><Relationship Id="rId174" Type="http://schemas.openxmlformats.org/officeDocument/2006/relationships/hyperlink" Target="https://chrdivulgar.org/2026/FEBRERO/05/eltiempo-eeuu-y-canada-ecopetrol-y-el-rol-que-estados-unidos-ve-para-colombia-en-la-reconstruccion-de-venezuela-tras-la-reunion-entre-gustavo-petro-y-donald-trump.pdf" TargetMode="External"/><Relationship Id="rId381" Type="http://schemas.openxmlformats.org/officeDocument/2006/relationships/hyperlink" Target="http://chrmonitoreo.org/ECOPETROL/2026/02/02/NOTA_01_CARACOL_AM_02-02-26_ECOP.mp3" TargetMode="External"/><Relationship Id="rId602" Type="http://schemas.openxmlformats.org/officeDocument/2006/relationships/hyperlink" Target="https://chrdivulgar.org/2026/FEBRERO/08/Tiempo-08-02-26-2.6.pdf" TargetMode="External"/><Relationship Id="rId241" Type="http://schemas.openxmlformats.org/officeDocument/2006/relationships/hyperlink" Target="https://chrdivulgar.org/2026/FEBRERO/05/elcapitalfinanciero-petro-ofrece-a-trump-la-ayuda-de-ecopetrol-para-la-reactivacion-energetica-de-venezuela.pdf" TargetMode="External"/><Relationship Id="rId437" Type="http://schemas.openxmlformats.org/officeDocument/2006/relationships/hyperlink" Target="http://chrmonitoreo.org/ECOPETROL/2026/02/06/NOTA_04_LA_FM_AM_06-02-26_ECOP.mp3" TargetMode="External"/><Relationship Id="rId479" Type="http://schemas.openxmlformats.org/officeDocument/2006/relationships/hyperlink" Target="https://www.chrmonitoreo.com/ECOPETROL/Febrero_2026/04/PAGINA_1.mp4" TargetMode="External"/><Relationship Id="rId36" Type="http://schemas.openxmlformats.org/officeDocument/2006/relationships/hyperlink" Target="https://chrdivulgar.org/2026/FEBRERO/03/estrelladigital-ecopetrol-frontera-gas-cartagena.pdf" TargetMode="External"/><Relationship Id="rId283" Type="http://schemas.openxmlformats.org/officeDocument/2006/relationships/hyperlink" Target="https://chrdivulgar.org/2026/FEBRERO/06/Tiempo-06-02-26-1.8.pdf" TargetMode="External"/><Relationship Id="rId339" Type="http://schemas.openxmlformats.org/officeDocument/2006/relationships/hyperlink" Target="https://chrdivulgar.org/2026/FEBRERO/06/Valora%20Analitik.pdf" TargetMode="External"/><Relationship Id="rId490" Type="http://schemas.openxmlformats.org/officeDocument/2006/relationships/hyperlink" Target="https://www.facebook.com/share/p/14TtmgdGP2W/" TargetMode="External"/><Relationship Id="rId504" Type="http://schemas.openxmlformats.org/officeDocument/2006/relationships/hyperlink" Target="https://www.facebook.com/share/p/1TMo9K1wFd/" TargetMode="External"/><Relationship Id="rId546" Type="http://schemas.openxmlformats.org/officeDocument/2006/relationships/hyperlink" Target="https://quepasoenvillavo.com.co/2026/02/04/ecopetrol-y-la-alcaldia-de-acacias-completan-mejoramiento-de-1133-kilometros-de-vias-rurales/" TargetMode="External"/><Relationship Id="rId78" Type="http://schemas.openxmlformats.org/officeDocument/2006/relationships/hyperlink" Target="https://chrdivulgar.org/2026/FEBRERO/03/eltiempo-ecopetrol-y-frontera-energy-firman-acuerdo-para-importar-gas-natural-por-cartagena-a-partir-del-tercer-trimestre-de.pdf" TargetMode="External"/><Relationship Id="rId101" Type="http://schemas.openxmlformats.org/officeDocument/2006/relationships/hyperlink" Target="https://chrdivulgar.org/2026/FEBRERO/03/forbes-ecopetrol-y-frontera-energy-anuncian-planta-de-regasificacion-en-cartagena-para-reforzar-suministro-de-gas.pdf" TargetMode="External"/><Relationship Id="rId143" Type="http://schemas.openxmlformats.org/officeDocument/2006/relationships/hyperlink" Target="https://chrdivulgar.org/2026/FEBRERO/04/Agencia%20Guatemalteca%20de%20Noticias.pdf" TargetMode="External"/><Relationship Id="rId185" Type="http://schemas.openxmlformats.org/officeDocument/2006/relationships/hyperlink" Target="https://chrdivulgar.org/2026/FEBRERO/05/eldiariodeguayana-petro-ofrece-a-trump-ayuda-de-ecopetrol-en-la-recuperacion-economica-de-venezuela.pdf" TargetMode="External"/><Relationship Id="rId350" Type="http://schemas.openxmlformats.org/officeDocument/2006/relationships/hyperlink" Target="https://chrdivulgar.org/2026/FEBRERO/06/Estrella%20Digital%201.pdf" TargetMode="External"/><Relationship Id="rId406" Type="http://schemas.openxmlformats.org/officeDocument/2006/relationships/hyperlink" Target="http://chrmonitoreo.org/ECOPETROL/2026/02/04/NOTA_05_CARACOL_AM_04-02-26_ECOP.mp3" TargetMode="External"/><Relationship Id="rId588" Type="http://schemas.openxmlformats.org/officeDocument/2006/relationships/hyperlink" Target="https://chrdivulgar.org/2026/FEBRERO/08/semana-trabajadores-en-la-junta-de-ecopetrol.pdf" TargetMode="External"/><Relationship Id="rId9" Type="http://schemas.openxmlformats.org/officeDocument/2006/relationships/hyperlink" Target="https://chrdivulgar.org/2026/FEBRERO/02/mioriente-internacional-entran-en-vigencia-los-aranceles-del-30-en-la-guerra-comercial-entre-colombia-y-ecuador-.pdf" TargetMode="External"/><Relationship Id="rId210" Type="http://schemas.openxmlformats.org/officeDocument/2006/relationships/hyperlink" Target="https://chrdivulgar.org/2026/FEBRERO/05/caracol-petro-propone-a-estados-unidos-plan-energetico-de-ecopetrol-con-monomeros-y-pdvsa.pdf" TargetMode="External"/><Relationship Id="rId392" Type="http://schemas.openxmlformats.org/officeDocument/2006/relationships/hyperlink" Target="http://chrmonitoreo.org/ECOPETROL/2026/02/03/NOTA_02_LA_FM_AM_03-02-26_ECOP.mp3" TargetMode="External"/><Relationship Id="rId448" Type="http://schemas.openxmlformats.org/officeDocument/2006/relationships/hyperlink" Target="https://www.chrmonitoreo.com/ECOPETROL/Febrero_2026/02/CARACOL_1_6_AM.mp4" TargetMode="External"/><Relationship Id="rId252" Type="http://schemas.openxmlformats.org/officeDocument/2006/relationships/hyperlink" Target="https://chrdivulgar.org/2026/FEBRERO/05/infocaos-petro-propone-a-trump-que-ecopetrol-lidere-la-reactivacion-economica-de-venezuela.pdf" TargetMode="External"/><Relationship Id="rId294" Type="http://schemas.openxmlformats.org/officeDocument/2006/relationships/hyperlink" Target="https://chrdivulgar.org/2026/FEBRERO/06/La%20Silla%20Vacia%201.pdf" TargetMode="External"/><Relationship Id="rId308" Type="http://schemas.openxmlformats.org/officeDocument/2006/relationships/hyperlink" Target="https://chrdivulgar.org/2026/FEBRERO/06/El%20Pais.pdf" TargetMode="External"/><Relationship Id="rId515" Type="http://schemas.openxmlformats.org/officeDocument/2006/relationships/hyperlink" Target="https://web.facebook.com/share/v/14TRGzDNpRM/?mibextid=wwXIfr" TargetMode="External"/><Relationship Id="rId47" Type="http://schemas.openxmlformats.org/officeDocument/2006/relationships/hyperlink" Target="https://chrdivulgar.org/2026/FEBRERO/03/marketscreener-ecopetrol-s-a-firmado-acuerdo-para-el-servicio-de-regasificaci-n-que-estar-disponible-en-2026.pdf" TargetMode="External"/><Relationship Id="rId89" Type="http://schemas.openxmlformats.org/officeDocument/2006/relationships/hyperlink" Target="https://chrdivulgar.org/2026/FEBRERO/03/dfsud-ecopetrol-y-frontera-energy-firman-acuerdo-de-servicios-de-2026.pdf" TargetMode="External"/><Relationship Id="rId112" Type="http://schemas.openxmlformats.org/officeDocument/2006/relationships/hyperlink" Target="https://chrdivulgar.org/2026/FEBRERO/03/nacionpaisa-ecopetrol-frontera-energy-acuerdo-regasificacion-gas-2026.pdf" TargetMode="External"/><Relationship Id="rId154" Type="http://schemas.openxmlformats.org/officeDocument/2006/relationships/hyperlink" Target="https://chrdivulgar.org/2026/FEBRERO/04/El%20Colombiano.pdf" TargetMode="External"/><Relationship Id="rId361" Type="http://schemas.openxmlformats.org/officeDocument/2006/relationships/hyperlink" Target="https://chrdivulgar.org/2026/FEBRERO/06/Meridiano.pdf" TargetMode="External"/><Relationship Id="rId557" Type="http://schemas.openxmlformats.org/officeDocument/2006/relationships/hyperlink" Target="https://chrdivulgar.org/2026/FEBRERO/07/hoydiariodelmagdalena-ecopetrol-inicio-comercializacion-de-gas-importado-via-cartagena.pdf" TargetMode="External"/><Relationship Id="rId599" Type="http://schemas.openxmlformats.org/officeDocument/2006/relationships/hyperlink" Target="https://chrdivulgar.org/2026/FEBRERO/08/360radio-co-regasificadora-del-pacifico-operara-en-2026-para-cubrir-el-deficit-de-gas-en-colombia.pdf" TargetMode="External"/><Relationship Id="rId196" Type="http://schemas.openxmlformats.org/officeDocument/2006/relationships/hyperlink" Target="https://chrdivulgar.org/2026/FEBRERO/05/infobae-gustavo-petro-le-propuso-a-donald-trump-que-ecopetrol-reactive-el-sector-energetico-en-venezuela-pregunto-por-que-no-se-habia-avanzado-antes.pdf" TargetMode="External"/><Relationship Id="rId417" Type="http://schemas.openxmlformats.org/officeDocument/2006/relationships/hyperlink" Target="http://chrmonitoreo.org/ECOPETROL/2026/02/05/NOTA_02_JAVERIANA_ESTEREO_AM_05-02-26_ECOP.mp3" TargetMode="External"/><Relationship Id="rId459" Type="http://schemas.openxmlformats.org/officeDocument/2006/relationships/hyperlink" Target="https://www.chrmonitoreo.com/ECOPETROL/Febrero_2026/04/RCN_2_12_PM.mp4" TargetMode="External"/><Relationship Id="rId16" Type="http://schemas.openxmlformats.org/officeDocument/2006/relationships/hyperlink" Target="https://chrdivulgar.org/2026/FEBRERO/03/Republica-03-02-26-06.pdf" TargetMode="External"/><Relationship Id="rId221" Type="http://schemas.openxmlformats.org/officeDocument/2006/relationships/hyperlink" Target="https://chrdivulgar.org/2026/FEBRERO/05/semana-ecopetrol-tendra-su-asamblea-este-es-el-escenario-para-la-decision-que-tomaran-con-la-junta-directiva.pdf" TargetMode="External"/><Relationship Id="rId263" Type="http://schemas.openxmlformats.org/officeDocument/2006/relationships/hyperlink" Target="https://www.chrmonitoreo.com/ECOPETROL/Febrero_2026/04/DITU_1.mp4" TargetMode="External"/><Relationship Id="rId319" Type="http://schemas.openxmlformats.org/officeDocument/2006/relationships/hyperlink" Target="https://chrdivulgar.org/2026/FEBRERO/06/El%20Colombiano.pdf" TargetMode="External"/><Relationship Id="rId470" Type="http://schemas.openxmlformats.org/officeDocument/2006/relationships/hyperlink" Target="https://www.chrmonitoreo.com/ECOPETROL/Febrero_2026/02/CARACOL_1_6_AM.mp4" TargetMode="External"/><Relationship Id="rId526" Type="http://schemas.openxmlformats.org/officeDocument/2006/relationships/hyperlink" Target="https://www.facebook.com/share/v/1BnCneSRmQ/" TargetMode="External"/><Relationship Id="rId58" Type="http://schemas.openxmlformats.org/officeDocument/2006/relationships/hyperlink" Target="https://chrdivulgar.org/2026/FEBRERO/03/vickycaribe-ecopetrol-y-frontera-energy-fortalecen-el-abastecimiento-de-gas-natural-en-colombia.pdf" TargetMode="External"/><Relationship Id="rId123" Type="http://schemas.openxmlformats.org/officeDocument/2006/relationships/hyperlink" Target="https://chrdivulgar.org/2026/FEBRERO/03/diariolalibertad-ecopetrol-acelera-su-transicion-energetica-con-la-compra-de-16-proyectos-renovables-y-la-incorporacion-de-siete-nuevos-parques-solares.pdf" TargetMode="External"/><Relationship Id="rId330" Type="http://schemas.openxmlformats.org/officeDocument/2006/relationships/hyperlink" Target="https://chrdivulgar.org/2026/FEBRERO/06/Semana%202.pdf" TargetMode="External"/><Relationship Id="rId568" Type="http://schemas.openxmlformats.org/officeDocument/2006/relationships/hyperlink" Target="https://chrdivulgar.org/2026/FEBRERO/07/lafm-ecopetrol-comercializacion-gas-importado-cartagena.pdf" TargetMode="External"/><Relationship Id="rId165" Type="http://schemas.openxmlformats.org/officeDocument/2006/relationships/hyperlink" Target="https://chrdivulgar.org/2026/FEBRERO/04/El%20Espectador%201.pdf" TargetMode="External"/><Relationship Id="rId372" Type="http://schemas.openxmlformats.org/officeDocument/2006/relationships/hyperlink" Target="https://chrdivulgar.org/2026/FEBRERO/06/Caracol%20Radio.pdf" TargetMode="External"/><Relationship Id="rId428" Type="http://schemas.openxmlformats.org/officeDocument/2006/relationships/hyperlink" Target="http://chrmonitoreo.org/ECOPETROL/2026/02/05/NOTA_07_RADIO_NACIONAL_DE_COLOMBIA_NOCHE_05-02-26_ECOP.mp3" TargetMode="External"/><Relationship Id="rId211" Type="http://schemas.openxmlformats.org/officeDocument/2006/relationships/hyperlink" Target="https://chrdivulgar.org/2026/FEBRERO/05/elpitazo-embajador-de-colombia-revela-que-trump-esta-dispuesto-a-levantar-sanciones-a-venezuela-y-permitir-la-venta-de-monomeros.pdf" TargetMode="External"/><Relationship Id="rId232" Type="http://schemas.openxmlformats.org/officeDocument/2006/relationships/hyperlink" Target="https://chrdivulgar.org/2026/FEBRERO/05/90minutos-petro-ofrece-ayuda-trump-ecopetrol-venezuela.pdf" TargetMode="External"/><Relationship Id="rId253" Type="http://schemas.openxmlformats.org/officeDocument/2006/relationships/hyperlink" Target="https://chrdivulgar.org/2026/FEBRERO/05/kienyke-petro-ofrecio-trump-ayuda-de-ecopetrol-en-recuperacion-economica-de-venezuela.pdf" TargetMode="External"/><Relationship Id="rId274" Type="http://schemas.openxmlformats.org/officeDocument/2006/relationships/hyperlink" Target="https://chrdivulgar.org/2026/FEBRERO/05/caracol-listo-cambios-en-la-junta-directiva-de-ecopetrol.pdf" TargetMode="External"/><Relationship Id="rId295" Type="http://schemas.openxmlformats.org/officeDocument/2006/relationships/hyperlink" Target="https://chrdivulgar.org/2026/FEBRERO/06/El%20Nuevo%20Siglo%201.pdf" TargetMode="External"/><Relationship Id="rId309" Type="http://schemas.openxmlformats.org/officeDocument/2006/relationships/hyperlink" Target="https://chrdivulgar.org/2026/FEBRERO/06/Agencia%20de%20Periodismo%20Investigativo.pdf" TargetMode="External"/><Relationship Id="rId460" Type="http://schemas.openxmlformats.org/officeDocument/2006/relationships/hyperlink" Target="https://www.chrmonitoreo.com/ECOPETROL/Febrero_2026/04/VPI_1.mp4" TargetMode="External"/><Relationship Id="rId481" Type="http://schemas.openxmlformats.org/officeDocument/2006/relationships/hyperlink" Target="https://www.chrmonitoreo.com/ECOPETROL/Febrero_2026/04/RCN_2_12_PM.mp4" TargetMode="External"/><Relationship Id="rId516" Type="http://schemas.openxmlformats.org/officeDocument/2006/relationships/hyperlink" Target="https://web.facebook.com/share/v/1KXTnd6nyG/" TargetMode="External"/><Relationship Id="rId27" Type="http://schemas.openxmlformats.org/officeDocument/2006/relationships/hyperlink" Target="https://chrdivulgar.org/2026/FEBRERO/03/diariodelnorte-ecopetrol-firma-acuerdo-con-frontera-energy-para-garantizar-gas-importado-desde-2026.pdf" TargetMode="External"/><Relationship Id="rId48" Type="http://schemas.openxmlformats.org/officeDocument/2006/relationships/hyperlink" Target="https://chrdivulgar.org/2026/FEBRERO/03/nacioncolombia-ecopetrol-y-frontera-energy-aseguran-el-suministro-de-gas-natural-desde-2026.pdf" TargetMode="External"/><Relationship Id="rId69" Type="http://schemas.openxmlformats.org/officeDocument/2006/relationships/hyperlink" Target="https://chrdivulgar.org/2026/FEBRERO/02/valoraanalitik-bolsa-de-colombia-comenzo-2026-con-valorizacion.pdf" TargetMode="External"/><Relationship Id="rId113" Type="http://schemas.openxmlformats.org/officeDocument/2006/relationships/hyperlink" Target="https://chrdivulgar.org/2026/FEBRERO/03/noticierocdn-ecopetrol-y-frontera-energy-firman-acuerdo-clave-para-suministro-de-gas-desde-2026.pdf" TargetMode="External"/><Relationship Id="rId134" Type="http://schemas.openxmlformats.org/officeDocument/2006/relationships/hyperlink" Target="https://chrdivulgar.org/2026/FEBRERO/04/Portafolio%201.pdf" TargetMode="External"/><Relationship Id="rId320" Type="http://schemas.openxmlformats.org/officeDocument/2006/relationships/hyperlink" Target="https://chrdivulgar.org/2026/FEBRERO/06/El%20Nuevo%20Siglo%202.pdf" TargetMode="External"/><Relationship Id="rId537" Type="http://schemas.openxmlformats.org/officeDocument/2006/relationships/hyperlink" Target="https://nacionllanera.com/mercado-campesino-expomalocas-2026-meta-productores-fao-ecopetrol/" TargetMode="External"/><Relationship Id="rId558" Type="http://schemas.openxmlformats.org/officeDocument/2006/relationships/hyperlink" Target="https://chrdivulgar.org/2026/FEBRERO/07/larepublica-estos-son-los-nombres-de-quienes-conformaran-la-nueva-junta-directiva-de-ecopetrol.pdf" TargetMode="External"/><Relationship Id="rId579" Type="http://schemas.openxmlformats.org/officeDocument/2006/relationships/hyperlink" Target="https://chrdivulgar.org/2026/FEBRERO/07/elcolombiano-drummond-ecopetrol-lideres-exportaciones-2025.pdf" TargetMode="External"/><Relationship Id="rId80" Type="http://schemas.openxmlformats.org/officeDocument/2006/relationships/hyperlink" Target="https://chrdivulgar.org/2026/FEBRERO/03/larepublica-ecopetrol-y-frontera-energy-firman-acuerdo-de-servicios-de-regasificacion-en-cartagena.pdf" TargetMode="External"/><Relationship Id="rId155" Type="http://schemas.openxmlformats.org/officeDocument/2006/relationships/hyperlink" Target="https://chrdivulgar.org/2026/FEBRERO/04/Infobae.pdf" TargetMode="External"/><Relationship Id="rId176" Type="http://schemas.openxmlformats.org/officeDocument/2006/relationships/hyperlink" Target="https://chrdivulgar.org/2026/FEBRERO/05/larepublica-ricardo-roa-afirmo-que-en-los-dialogos-con-ee-uu-se-contempla-el-retiro-de-la-lista-ofac.pdf" TargetMode="External"/><Relationship Id="rId197" Type="http://schemas.openxmlformats.org/officeDocument/2006/relationships/hyperlink" Target="https://chrdivulgar.org/2026/FEBRERO/05/infocaos-petro-propone-a-trump-que-ecopetrol-lidere-la-reactivacion-economica-de-venezuela.pdf" TargetMode="External"/><Relationship Id="rId341" Type="http://schemas.openxmlformats.org/officeDocument/2006/relationships/hyperlink" Target="https://chrdivulgar.org/2026/FEBRERO/06/Semana%201.pdf" TargetMode="External"/><Relationship Id="rId362" Type="http://schemas.openxmlformats.org/officeDocument/2006/relationships/hyperlink" Target="https://chrdivulgar.org/2026/FEBRERO/06/Pulzo.pdf" TargetMode="External"/><Relationship Id="rId383" Type="http://schemas.openxmlformats.org/officeDocument/2006/relationships/hyperlink" Target="http://chrmonitoreo.org/ECOPETROL/2026/02/02/NOTA_02_LA_FM_AM_02-02-26_ECOP.mp3" TargetMode="External"/><Relationship Id="rId418" Type="http://schemas.openxmlformats.org/officeDocument/2006/relationships/hyperlink" Target="http://chrmonitoreo.org/ECOPETROL/2026/02/05/NOTA_02_JAVERIANA_ESTEREO_AM_05-02-26_ECOP.mp3" TargetMode="External"/><Relationship Id="rId439" Type="http://schemas.openxmlformats.org/officeDocument/2006/relationships/hyperlink" Target="http://chrmonitoreo.org/ECOPETROL/2026/02/06/NOTA_05_LA_FM_AM_06-02-26_ECOP.mp3" TargetMode="External"/><Relationship Id="rId590" Type="http://schemas.openxmlformats.org/officeDocument/2006/relationships/hyperlink" Target="https://chrdivulgar.org/2026/FEBRERO/08/theglobeandmail-ecopetrol-shareholders-confirm-new-board-for-remainder-of-20252029-term.pdf" TargetMode="External"/><Relationship Id="rId604" Type="http://schemas.openxmlformats.org/officeDocument/2006/relationships/hyperlink" Target="https://chrdivulgar.org/2026/FEBRERO/08/Tiempo-08-02-26-1.5.pdf" TargetMode="External"/><Relationship Id="rId201" Type="http://schemas.openxmlformats.org/officeDocument/2006/relationships/hyperlink" Target="https://chrdivulgar.org/2026/FEBRERO/05/newscaribe-ecopetrol-participaria-en-la-reactivacion-economica-de-venezuela.pdf" TargetMode="External"/><Relationship Id="rId222" Type="http://schemas.openxmlformats.org/officeDocument/2006/relationships/hyperlink" Target="https://chrdivulgar.org/2026/FEBRERO/05/portalportuario-ecopetrol-reduce-emisiones-de-co2-mediante-uso-de-buque-equipado-con-velas-de-succion.pdf" TargetMode="External"/><Relationship Id="rId243" Type="http://schemas.openxmlformats.org/officeDocument/2006/relationships/hyperlink" Target="https://chrdivulgar.org/2026/FEBRERO/05/elcooperante-petro-anuncia-que-proyectos-energeticos-con-ecopetrol-y-venezuela-podrian-activarse-en-dias.pdf" TargetMode="External"/><Relationship Id="rId264" Type="http://schemas.openxmlformats.org/officeDocument/2006/relationships/hyperlink" Target="https://www.chrmonitoreo.com/ECOPETROL/Febrero_2026/04/OIL_1.mp4" TargetMode="External"/><Relationship Id="rId285" Type="http://schemas.openxmlformats.org/officeDocument/2006/relationships/hyperlink" Target="https://chrdivulgar.org/2026/FEBRERO/06/Espectador-06-02-26-06.pdf" TargetMode="External"/><Relationship Id="rId450" Type="http://schemas.openxmlformats.org/officeDocument/2006/relationships/hyperlink" Target="https://www.chrmonitoreo.com/ECOPETROL/Febrero_2026/02/NOTI_1.mp4" TargetMode="External"/><Relationship Id="rId471" Type="http://schemas.openxmlformats.org/officeDocument/2006/relationships/hyperlink" Target="https://www.chrmonitoreo.com/ECOPETROL/Febrero_2026/02/CV_1.mp4" TargetMode="External"/><Relationship Id="rId506" Type="http://schemas.openxmlformats.org/officeDocument/2006/relationships/hyperlink" Target="https://www.facebook.com/share/v/186pCitgKN/" TargetMode="External"/><Relationship Id="rId17" Type="http://schemas.openxmlformats.org/officeDocument/2006/relationships/hyperlink" Target="https://chrdivulgar.org/2026/FEBRERO/03/larepublica-ecopetrol-y-frontera-energy-firman-acuerdo-de-servicios-de-regasificacion-en-cartagena.pdf" TargetMode="External"/><Relationship Id="rId38" Type="http://schemas.openxmlformats.org/officeDocument/2006/relationships/hyperlink" Target="https://chrdivulgar.org/2026/FEBRERO/03/forbes-ecopetrol-y-frontera-energy-anuncian-planta-de-regasificacion-en-cartagena-para-reforzar-suministro-de-gas.pdf" TargetMode="External"/><Relationship Id="rId59" Type="http://schemas.openxmlformats.org/officeDocument/2006/relationships/hyperlink" Target="https://chrdivulgar.org/2026/FEBRERO/03/caracol-refineria-de-cartagena-carga-por-primera-vez-gasolina-en-buque-con-propulsion-eolica.pdf" TargetMode="External"/><Relationship Id="rId103" Type="http://schemas.openxmlformats.org/officeDocument/2006/relationships/hyperlink" Target="https://chrdivulgar.org/2026/FEBRERO/03/ifmnoticias-ecopetrol-y-frontera-energy-acordaron-servicio-de-regasificacion-para-el-suministro-de-gas-des.pdf" TargetMode="External"/><Relationship Id="rId124" Type="http://schemas.openxmlformats.org/officeDocument/2006/relationships/hyperlink" Target="https://chrdivulgar.org/2026/FEBRERO/03/pluralidadz-ecopetrol-evalua-nuevas-rutas-para-exportar-crudo-tras-aumento-de-tarifas-en-ecuador.pdf" TargetMode="External"/><Relationship Id="rId310" Type="http://schemas.openxmlformats.org/officeDocument/2006/relationships/hyperlink" Target="https://chrdivulgar.org/2026/FEBRERO/06/El%20Colombiano%201.pdf" TargetMode="External"/><Relationship Id="rId492" Type="http://schemas.openxmlformats.org/officeDocument/2006/relationships/hyperlink" Target="https://www.instagram.com/p/DURQ07QlRhX/" TargetMode="External"/><Relationship Id="rId527" Type="http://schemas.openxmlformats.org/officeDocument/2006/relationships/hyperlink" Target="https://www.facebook.com/share/p/1DTRhCBsEQ/" TargetMode="External"/><Relationship Id="rId548" Type="http://schemas.openxmlformats.org/officeDocument/2006/relationships/hyperlink" Target="https://www.facebook.com/share/1D8zpRKFbP/" TargetMode="External"/><Relationship Id="rId569" Type="http://schemas.openxmlformats.org/officeDocument/2006/relationships/hyperlink" Target="https://chrdivulgar.org/2026/FEBRERO/07/laopinion-nuevo-gas-importado-fortalecera-el-abastecimiento-energetico-desde-diciembre-de-2026.pdf" TargetMode="External"/><Relationship Id="rId70" Type="http://schemas.openxmlformats.org/officeDocument/2006/relationships/hyperlink" Target="https://chrdivulgar.org/2026/FEBRERO/02/pluralidadz-ecopetrol-evalua-nuevas-rutas-para-exportar-crudo-tras-aumento-de-tarifas-en-ecuador.pdf" TargetMode="External"/><Relationship Id="rId91" Type="http://schemas.openxmlformats.org/officeDocument/2006/relationships/hyperlink" Target="https://chrdivulgar.org/2026/FEBRERO/03/elcolombiano-ecopetrol-frontera-energy-acuerdo-regasificacion-gas.pdf" TargetMode="External"/><Relationship Id="rId145" Type="http://schemas.openxmlformats.org/officeDocument/2006/relationships/hyperlink" Target="https://chrdivulgar.org/2026/FEBRERO/04/Caracol%20Radio.pdf" TargetMode="External"/><Relationship Id="rId166" Type="http://schemas.openxmlformats.org/officeDocument/2006/relationships/hyperlink" Target="https://chrdivulgar.org/2026/FEBRERO/04/Agencia%20Guatemalteca%20de%20Noticias.pdf" TargetMode="External"/><Relationship Id="rId187" Type="http://schemas.openxmlformats.org/officeDocument/2006/relationships/hyperlink" Target="https://chrdivulgar.org/2026/FEBRERO/05/elcolombiano-petro-trump-gasoducto-antonio-ricaurte-ecopetrol-pdvsa.pdf" TargetMode="External"/><Relationship Id="rId331" Type="http://schemas.openxmlformats.org/officeDocument/2006/relationships/hyperlink" Target="https://chrdivulgar.org/2026/FEBRERO/06/Tiempo-06-02-26-1.8,1.pdf" TargetMode="External"/><Relationship Id="rId352" Type="http://schemas.openxmlformats.org/officeDocument/2006/relationships/hyperlink" Target="https://chrdivulgar.org/2026/FEBRERO/06/La%20Opinion.pdf" TargetMode="External"/><Relationship Id="rId373" Type="http://schemas.openxmlformats.org/officeDocument/2006/relationships/hyperlink" Target="https://chrdivulgar.org/2026/FEBRERO/06/Estrella%20Digital%202.pdf" TargetMode="External"/><Relationship Id="rId394" Type="http://schemas.openxmlformats.org/officeDocument/2006/relationships/hyperlink" Target="http://chrmonitoreo.org/ECOPETROL/2026/02/03/NOTA_03_CARACOL_AM_03-02-26_ECOP.mp3" TargetMode="External"/><Relationship Id="rId408" Type="http://schemas.openxmlformats.org/officeDocument/2006/relationships/hyperlink" Target="http://chrmonitoreo.org/ECOPETROL/2026/02/04/NOTA_06_BLU_RADIO_AM_04-02-26_ECOP.mp3" TargetMode="External"/><Relationship Id="rId429" Type="http://schemas.openxmlformats.org/officeDocument/2006/relationships/hyperlink" Target="http://chrmonitoreo.org/ECOPETROL/2026/02/05/NOTA_08_HORA_20_05-02-26_ECOP.mp3" TargetMode="External"/><Relationship Id="rId580" Type="http://schemas.openxmlformats.org/officeDocument/2006/relationships/hyperlink" Target="https://chrdivulgar.org/2026/FEBRERO/07/las2orillas-covenas-la-alternativa-de-ricardo-roa-para-hacerle-el-quite-a-los-duros-aranceles-de-noboa-al-transporte-de-petroleo.pdf" TargetMode="External"/><Relationship Id="rId1" Type="http://schemas.openxmlformats.org/officeDocument/2006/relationships/hyperlink" Target="https://chrdivulgar.org/2026/FEBRERO/02/caracol-ecopetrol-firma-acuerdo-con-frontera-energy-para-asegurar-suministro-de-gas-natural-en-colombia.pdf" TargetMode="External"/><Relationship Id="rId212" Type="http://schemas.openxmlformats.org/officeDocument/2006/relationships/hyperlink" Target="https://chrdivulgar.org/2026/FEBRERO/05/pluralidadz-el-ambicioso-plan-de-petro-con-donald-trump.pdf" TargetMode="External"/><Relationship Id="rId233" Type="http://schemas.openxmlformats.org/officeDocument/2006/relationships/hyperlink" Target="https://chrdivulgar.org/2026/FEBRERO/05/alnavio-petro-ofrece-a-trump-ayuda-de-ecopetrol-en-recuperacion-economica-de-venezuela.pdf" TargetMode="External"/><Relationship Id="rId254" Type="http://schemas.openxmlformats.org/officeDocument/2006/relationships/hyperlink" Target="https://chrdivulgar.org/2026/FEBRERO/05/lanacionweb-la-reactivacion-del-occidente-venezolano-puede-tener-un-protagonismo-colombiano.pdf" TargetMode="External"/><Relationship Id="rId440" Type="http://schemas.openxmlformats.org/officeDocument/2006/relationships/hyperlink" Target="http://chrmonitoreo.org/ECOPETROL/2026/02/06/NOTA_05_LA_FM_AM_06-02-26_ECOP.mp3" TargetMode="External"/><Relationship Id="rId28" Type="http://schemas.openxmlformats.org/officeDocument/2006/relationships/hyperlink" Target="https://chrdivulgar.org/2026/FEBRERO/03/elcolombiano-ecopetrol-frontera-energy-acuerdo-regasificacion-gas.pdf" TargetMode="External"/><Relationship Id="rId49" Type="http://schemas.openxmlformats.org/officeDocument/2006/relationships/hyperlink" Target="https://chrdivulgar.org/2026/FEBRERO/03/nacionpaisa-ecopetrol-frontera-energy-acuerdo-regasificacion-gas-2026.pdf" TargetMode="External"/><Relationship Id="rId114" Type="http://schemas.openxmlformats.org/officeDocument/2006/relationships/hyperlink" Target="https://chrdivulgar.org/2026/FEBRERO/03/notimerica-ecopetrol-frontera-energy-acuerdan-asegurar-suministro-gas-natural-colombia-partir-julio.pdf" TargetMode="External"/><Relationship Id="rId275" Type="http://schemas.openxmlformats.org/officeDocument/2006/relationships/hyperlink" Target="https://chrdivulgar.org/2026/FEBRERO/05/elespectador-ecopetrol-define-nueva-junta-directiva-en-asamblea-extraordinaria.pdf" TargetMode="External"/><Relationship Id="rId296" Type="http://schemas.openxmlformats.org/officeDocument/2006/relationships/hyperlink" Target="https://chrdivulgar.org/2026/FEBRERO/06/Infobae.pdf" TargetMode="External"/><Relationship Id="rId300" Type="http://schemas.openxmlformats.org/officeDocument/2006/relationships/hyperlink" Target="https://chrdivulgar.org/2026/FEBRERO/06/Estrella%20Digital.pdf" TargetMode="External"/><Relationship Id="rId461" Type="http://schemas.openxmlformats.org/officeDocument/2006/relationships/hyperlink" Target="https://www.chrmonitoreo.com/ECOPETROL/Febrero_2026/05/CARACOL_1_7_PM.mp4" TargetMode="External"/><Relationship Id="rId482" Type="http://schemas.openxmlformats.org/officeDocument/2006/relationships/hyperlink" Target="https://www.chrmonitoreo.com/ECOPETROL/Febrero_2026/04/VPI_1.mp4" TargetMode="External"/><Relationship Id="rId517" Type="http://schemas.openxmlformats.org/officeDocument/2006/relationships/hyperlink" Target="https://web.facebook.com/share/p/17o7PoiZC9/" TargetMode="External"/><Relationship Id="rId538" Type="http://schemas.openxmlformats.org/officeDocument/2006/relationships/hyperlink" Target="https://www.facebook.com/share/p/19s5kFamVq/" TargetMode="External"/><Relationship Id="rId559" Type="http://schemas.openxmlformats.org/officeDocument/2006/relationships/hyperlink" Target="https://chrdivulgar.org/2026/FEBRERO/07/nacioncolombia-definida-la-nueva-junta-directiva-de-ecopetrol.pdf" TargetMode="External"/><Relationship Id="rId60" Type="http://schemas.openxmlformats.org/officeDocument/2006/relationships/hyperlink" Target="https://chrdivulgar.org/2026/FEBRERO/03/diariolalibertad-ecopetrol-acelera-su-transicion-energetica-con-la-compra-de-16-proyectos-renovables-y-la-incorporacion-de-siete-nuevos-parques-solares.pdf" TargetMode="External"/><Relationship Id="rId81" Type="http://schemas.openxmlformats.org/officeDocument/2006/relationships/hyperlink" Target="https://chrdivulgar.org/2026/FEBRERO/03/360radio-las-claves-del-nuevo-acuerdo-firmado-entre-ecopetrol-y-frontera-energy-para-importacion-de-gas-a-colombia.pdf" TargetMode="External"/><Relationship Id="rId135" Type="http://schemas.openxmlformats.org/officeDocument/2006/relationships/hyperlink" Target="https://chrdivulgar.org/2026/FEBRERO/04/Forbes%20Colombia.pdf" TargetMode="External"/><Relationship Id="rId156" Type="http://schemas.openxmlformats.org/officeDocument/2006/relationships/hyperlink" Target="https://chrdivulgar.org/2026/FEBRERO/04/Portafolio.pdf" TargetMode="External"/><Relationship Id="rId177" Type="http://schemas.openxmlformats.org/officeDocument/2006/relationships/hyperlink" Target="https://chrdivulgar.org/2026/FEBRERO/05/90minutos-petro-ofrece-ayuda-trump-ecopetrol-venezuela.pdf" TargetMode="External"/><Relationship Id="rId198" Type="http://schemas.openxmlformats.org/officeDocument/2006/relationships/hyperlink" Target="https://chrdivulgar.org/2026/FEBRERO/05/kienyke-petro-ofrecio-trump-ayuda-de-ecopetrol-en-recuperacion-economica-de-venezuela.pdf" TargetMode="External"/><Relationship Id="rId321" Type="http://schemas.openxmlformats.org/officeDocument/2006/relationships/hyperlink" Target="https://chrdivulgar.org/2026/FEBRERO/06/La%20Republica%201.pdf" TargetMode="External"/><Relationship Id="rId342" Type="http://schemas.openxmlformats.org/officeDocument/2006/relationships/hyperlink" Target="https://chrdivulgar.org/2026/FEBRERO/06/La%20Silla%20Vacia.pdf" TargetMode="External"/><Relationship Id="rId363" Type="http://schemas.openxmlformats.org/officeDocument/2006/relationships/hyperlink" Target="https://chrdivulgar.org/2026/FEBRERO/06/El%20Nuevo%20Siglo.pdf" TargetMode="External"/><Relationship Id="rId384" Type="http://schemas.openxmlformats.org/officeDocument/2006/relationships/hyperlink" Target="http://chrmonitoreo.org/ECOPETROL/2026/02/02/NOTA_02_LA_FM_AM_02-02-26_ECOP.mp3" TargetMode="External"/><Relationship Id="rId419" Type="http://schemas.openxmlformats.org/officeDocument/2006/relationships/hyperlink" Target="http://chrmonitoreo.org/ECOPETROL/2026/02/05/NOTA_03_LA_FM_AM_05-02-26_ECOP.mp3" TargetMode="External"/><Relationship Id="rId570" Type="http://schemas.openxmlformats.org/officeDocument/2006/relationships/hyperlink" Target="https://chrdivulgar.org/2026/FEBRERO/07/mundonoticias-inicia-comercializacion-del-gas-que-se-importara-por-cartagena-a-traves-de-puerto-bahia.pdf" TargetMode="External"/><Relationship Id="rId591" Type="http://schemas.openxmlformats.org/officeDocument/2006/relationships/hyperlink" Target="https://chrdivulgar.org/2026/FEBRERO/08/radiosantafe-asamblea-extraordinaria-de-ecopetrol-eligio-a-los-tres-renglones-de-la-junta-directiva-que-hacian-falta.pdf" TargetMode="External"/><Relationship Id="rId605" Type="http://schemas.openxmlformats.org/officeDocument/2006/relationships/hyperlink" Target="https://chrdivulgar.org/2026/FEBRERO/08/Tiempo-08-02-26-1.12.pdf" TargetMode="External"/><Relationship Id="rId202" Type="http://schemas.openxmlformats.org/officeDocument/2006/relationships/hyperlink" Target="https://chrdivulgar.org/2026/FEBRERO/05/notimerica-petro-ofrece-trump-ayuda-petrolera-estatal-ecopetrol-reactivacion-energetica-venezuela.pdf" TargetMode="External"/><Relationship Id="rId223" Type="http://schemas.openxmlformats.org/officeDocument/2006/relationships/hyperlink" Target="https://chrdivulgar.org/2026/FEBRERO/05/kchcomunicacion-petro-y-ricardo-roa-bajo-la-lupa-posibles-penas-por-caso-pipe-tulua.pdf" TargetMode="External"/><Relationship Id="rId244" Type="http://schemas.openxmlformats.org/officeDocument/2006/relationships/hyperlink" Target="https://chrdivulgar.org/2026/FEBRERO/05/eldiario-petro-trump-colombia-y-venezuela.pdf" TargetMode="External"/><Relationship Id="rId430" Type="http://schemas.openxmlformats.org/officeDocument/2006/relationships/hyperlink" Target="http://chrmonitoreo.org/ECOPETROL/2026/02/05/NOTA_08_HORA_20_05-02-26_ECOP.mp3" TargetMode="External"/><Relationship Id="rId18" Type="http://schemas.openxmlformats.org/officeDocument/2006/relationships/hyperlink" Target="https://chrdivulgar.org/2026/FEBRERO/03/360radio-las-claves-del-nuevo-acuerdo-firmado-entre-ecopetrol-y-frontera-energy-para-importacion-de-gas-a-colombia.pdf" TargetMode="External"/><Relationship Id="rId39" Type="http://schemas.openxmlformats.org/officeDocument/2006/relationships/hyperlink" Target="https://chrdivulgar.org/2026/FEBRERO/03/hoydiariodelmagdalena-ecopetrol-y-frontera-energy-firman-acuerdo-de-regasificacion.pdf" TargetMode="External"/><Relationship Id="rId265" Type="http://schemas.openxmlformats.org/officeDocument/2006/relationships/hyperlink" Target="https://chrdivulgar.org/2026/FEBRERO/05/caracol-petro-propone-a-estados-unidos-plan-energetico-de-ecopetrol-con-monomeros-y-pdvsa.pdf" TargetMode="External"/><Relationship Id="rId286" Type="http://schemas.openxmlformats.org/officeDocument/2006/relationships/hyperlink" Target="https://chrdivulgar.org/2026/FEBRERO/06/El%20Espectador.pdf" TargetMode="External"/><Relationship Id="rId451" Type="http://schemas.openxmlformats.org/officeDocument/2006/relationships/hyperlink" Target="https://www.chrmonitoreo.com/ECOPETROL/Febrero_2026/02/PAGINA_1.mp4" TargetMode="External"/><Relationship Id="rId472" Type="http://schemas.openxmlformats.org/officeDocument/2006/relationships/hyperlink" Target="https://www.chrmonitoreo.com/ECOPETROL/Febrero_2026/02/NOTI_1.mp4" TargetMode="External"/><Relationship Id="rId493" Type="http://schemas.openxmlformats.org/officeDocument/2006/relationships/hyperlink" Target="https://www.facebook.com/share/p/1K1MW4JyS8/" TargetMode="External"/><Relationship Id="rId507" Type="http://schemas.openxmlformats.org/officeDocument/2006/relationships/hyperlink" Target="https://noticiasenlinea.com.co/firmado-acuerdo-para-el-servicio-de-regasificacion-que-estara-disponible-en-2026/" TargetMode="External"/><Relationship Id="rId528" Type="http://schemas.openxmlformats.org/officeDocument/2006/relationships/hyperlink" Target="https://www.youtube.com/watch?v=otZxnloYsUk" TargetMode="External"/><Relationship Id="rId549" Type="http://schemas.openxmlformats.org/officeDocument/2006/relationships/hyperlink" Target="https://www.facebook.com/share/p/1C67E9hgEB/" TargetMode="External"/><Relationship Id="rId50" Type="http://schemas.openxmlformats.org/officeDocument/2006/relationships/hyperlink" Target="https://chrdivulgar.org/2026/FEBRERO/03/noticierocdn-ecopetrol-y-frontera-energy-firman-acuerdo-clave-para-suministro-de-gas-desde-2026.pdf" TargetMode="External"/><Relationship Id="rId104" Type="http://schemas.openxmlformats.org/officeDocument/2006/relationships/hyperlink" Target="https://chrdivulgar.org/2026/FEBRERO/03/infobae-ecopetrol-firmo-nuevo-acuerdo-para-garantizar-gas-natural-en-colombia-desde-2026-detalles-del-convenio.pdf" TargetMode="External"/><Relationship Id="rId125" Type="http://schemas.openxmlformats.org/officeDocument/2006/relationships/hyperlink" Target="https://chrdivulgar.org/2026/FEBRERO/03/Tiempo-03-02-26-1.2.pdf" TargetMode="External"/><Relationship Id="rId146" Type="http://schemas.openxmlformats.org/officeDocument/2006/relationships/hyperlink" Target="https://chrdivulgar.org/2026/FEBRERO/04/Vanguardia.pdf" TargetMode="External"/><Relationship Id="rId167" Type="http://schemas.openxmlformats.org/officeDocument/2006/relationships/hyperlink" Target="https://chrdivulgar.org/2026/FEBRERO/04/Valora%20Analitik%201.pdf" TargetMode="External"/><Relationship Id="rId188" Type="http://schemas.openxmlformats.org/officeDocument/2006/relationships/hyperlink" Target="https://chrdivulgar.org/2026/FEBRERO/05/elcooperante-petro-anuncia-que-proyectos-energeticos-con-ecopetrol-y-venezuela-podrian-activarse-en-dias.pdf" TargetMode="External"/><Relationship Id="rId311" Type="http://schemas.openxmlformats.org/officeDocument/2006/relationships/hyperlink" Target="https://chrdivulgar.org/2026/FEBRERO/06/Metropolitano.pdf" TargetMode="External"/><Relationship Id="rId332" Type="http://schemas.openxmlformats.org/officeDocument/2006/relationships/hyperlink" Target="https://chrdivulgar.org/2026/FEBRERO/06/Tiempo-06-02-26-1.8.pdf" TargetMode="External"/><Relationship Id="rId353" Type="http://schemas.openxmlformats.org/officeDocument/2006/relationships/hyperlink" Target="https://chrdivulgar.org/2026/FEBRERO/06/El%20Heraldo.pdf" TargetMode="External"/><Relationship Id="rId374" Type="http://schemas.openxmlformats.org/officeDocument/2006/relationships/hyperlink" Target="https://chrdivulgar.org/2026/FEBRERO/06/El%20Espectador%201.pdf" TargetMode="External"/><Relationship Id="rId395" Type="http://schemas.openxmlformats.org/officeDocument/2006/relationships/hyperlink" Target="http://chrmonitoreo.org/ECOPETROL/2026/02/03/NOTA_04_CARACOL_AM_03-02-26_ECOP.mp3" TargetMode="External"/><Relationship Id="rId409" Type="http://schemas.openxmlformats.org/officeDocument/2006/relationships/hyperlink" Target="http://chrmonitoreo.org/ECOPETROL/2026/02/04/NOTA_07_CARACOL_MD_04-02-26_ECOP.mp3" TargetMode="External"/><Relationship Id="rId560" Type="http://schemas.openxmlformats.org/officeDocument/2006/relationships/hyperlink" Target="https://chrdivulgar.org/2026/FEBRERO/07/valoraanalitik-cesar-loza-ecopetrol-petroleo-y-gas-venezuela.pdf" TargetMode="External"/><Relationship Id="rId581" Type="http://schemas.openxmlformats.org/officeDocument/2006/relationships/hyperlink" Target="https://chrdivulgar.org/2026/FEBRERO/07/360radio-ecopetrol-inicia-la-comercializacion-del-gas-que-llegara-por-cartagena-desde-2026.pdf" TargetMode="External"/><Relationship Id="rId71" Type="http://schemas.openxmlformats.org/officeDocument/2006/relationships/hyperlink" Target="https://chrdivulgar.org/2026/FEBRERO/02/diariolalibertad-colombia-y-ecuador-activan-aranceles-del-30-agravando-la-tension-comercial-y-energetica.pdf" TargetMode="External"/><Relationship Id="rId92" Type="http://schemas.openxmlformats.org/officeDocument/2006/relationships/hyperlink" Target="https://chrdivulgar.org/2026/FEBRERO/03/eldato-ecopetrol-y-frontera-energy-firman-acuerdo-estrategico-para-la-contratacion-de-servicios-de-regasificacion-en-el-caribe.pdf" TargetMode="External"/><Relationship Id="rId213" Type="http://schemas.openxmlformats.org/officeDocument/2006/relationships/hyperlink" Target="https://chrdivulgar.org/2026/FEBRERO/05/bluradio-anulan-licencia-ambiental-de-proyecto-exploratorio-de-ecopetrol-vulneraba-derechos-a-comunidad-uwa.pdf" TargetMode="External"/><Relationship Id="rId234" Type="http://schemas.openxmlformats.org/officeDocument/2006/relationships/hyperlink" Target="https://chrdivulgar.org/2026/FEBRERO/05/agenciapi-presidente-petro-propone-que-ecopetrol-apoye-la-reactivacion-economica-de-venezuela-tras-reunion-con-trump.pdf" TargetMode="External"/><Relationship Id="rId420" Type="http://schemas.openxmlformats.org/officeDocument/2006/relationships/hyperlink" Target="http://chrmonitoreo.org/ECOPETROL/2026/02/05/NOTA_03_LA_FM_AM_05-02-26_ECOP.mp3" TargetMode="External"/><Relationship Id="rId2" Type="http://schemas.openxmlformats.org/officeDocument/2006/relationships/hyperlink" Target="https://chrdivulgar.org/2026/FEBRERO/02/valoraanalitik-ecopetrol-frontera-energy-importar-gas.pdf" TargetMode="External"/><Relationship Id="rId29" Type="http://schemas.openxmlformats.org/officeDocument/2006/relationships/hyperlink" Target="https://chrdivulgar.org/2026/FEBRERO/03/eldato-ecopetrol-y-frontera-energy-firman-acuerdo-estrategico-para-la-contratacion-de-servicios-de-regasificacion-en-el-caribe.pdf" TargetMode="External"/><Relationship Id="rId255" Type="http://schemas.openxmlformats.org/officeDocument/2006/relationships/hyperlink" Target="https://chrdivulgar.org/2026/FEBRERO/05/laverdad-petro-ofrece-a-trump-ayuda-de-ecopetrol-en-la-recuperacion-economica-de-venezuela.pdf" TargetMode="External"/><Relationship Id="rId276" Type="http://schemas.openxmlformats.org/officeDocument/2006/relationships/hyperlink" Target="https://chrdivulgar.org/2026/FEBRERO/05/semana-ecopetrol-tendra-su-asamblea-este-es-el-escenario-para-la-decision-que-tomaran-con-la-junta-directiva.pdf" TargetMode="External"/><Relationship Id="rId297" Type="http://schemas.openxmlformats.org/officeDocument/2006/relationships/hyperlink" Target="https://chrdivulgar.org/2026/FEBRERO/06/Blu%20Radio.pdf" TargetMode="External"/><Relationship Id="rId441" Type="http://schemas.openxmlformats.org/officeDocument/2006/relationships/hyperlink" Target="http://chrmonitoreo.org/ECOPETROL/2026/02/06/NOTA_06_JAVERIANA_ESTEREO_AM_06-02-26_ECOP.mp3" TargetMode="External"/><Relationship Id="rId462" Type="http://schemas.openxmlformats.org/officeDocument/2006/relationships/hyperlink" Target="https://www.chrmonitoreo.com/ECOPETROL/Febrero_2026/05/PAGINA_1.mp4" TargetMode="External"/><Relationship Id="rId483" Type="http://schemas.openxmlformats.org/officeDocument/2006/relationships/hyperlink" Target="https://www.chrmonitoreo.com/ECOPETROL/Febrero_2026/05/CARACOL_1_7_PM.mp4" TargetMode="External"/><Relationship Id="rId518" Type="http://schemas.openxmlformats.org/officeDocument/2006/relationships/hyperlink" Target="https://www.facebook.com/share/p/1DQz55Y7g3/" TargetMode="External"/><Relationship Id="rId539" Type="http://schemas.openxmlformats.org/officeDocument/2006/relationships/hyperlink" Target="https://www.facebook.com/Vnoticiosa/posts/pfbid02VbC9EqCWD3JPjvTEdiKXeeKnFrrSrWeQVQCuLspjPeKkhcF4cYWkVk7W11WQwH5yl" TargetMode="External"/><Relationship Id="rId40" Type="http://schemas.openxmlformats.org/officeDocument/2006/relationships/hyperlink" Target="https://chrdivulgar.org/2026/FEBRERO/03/ifmnoticias-ecopetrol-y-frontera-energy-acordaron-servicio-de-regasificacion-para-el-suministro-de-gas-des.pdf" TargetMode="External"/><Relationship Id="rId115" Type="http://schemas.openxmlformats.org/officeDocument/2006/relationships/hyperlink" Target="https://chrdivulgar.org/2026/FEBRERO/03/periodicoadrenalina-ecopetrol-y-frontera-energy-firman.pdf" TargetMode="External"/><Relationship Id="rId136" Type="http://schemas.openxmlformats.org/officeDocument/2006/relationships/hyperlink" Target="https://chrdivulgar.org/2026/FEBRERO/04/El%20Heraldo.pdf" TargetMode="External"/><Relationship Id="rId157" Type="http://schemas.openxmlformats.org/officeDocument/2006/relationships/hyperlink" Target="https://chrdivulgar.org/2026/FEBRERO/04/Portafolio%201.pdf" TargetMode="External"/><Relationship Id="rId178" Type="http://schemas.openxmlformats.org/officeDocument/2006/relationships/hyperlink" Target="https://chrdivulgar.org/2026/FEBRERO/05/alnavio-petro-ofrece-a-trump-ayuda-de-ecopetrol-en-recuperacion-economica-de-venezuela.pdf" TargetMode="External"/><Relationship Id="rId301" Type="http://schemas.openxmlformats.org/officeDocument/2006/relationships/hyperlink" Target="https://chrdivulgar.org/2026/FEBRERO/06/Estrella%20Digital%201.pdf" TargetMode="External"/><Relationship Id="rId322" Type="http://schemas.openxmlformats.org/officeDocument/2006/relationships/hyperlink" Target="https://chrdivulgar.org/2026/FEBRERO/06/ABC%20Economia.pdf" TargetMode="External"/><Relationship Id="rId343" Type="http://schemas.openxmlformats.org/officeDocument/2006/relationships/hyperlink" Target="https://chrdivulgar.org/2026/FEBRERO/06/La%20Silla%20Vacia%201.pdf" TargetMode="External"/><Relationship Id="rId364" Type="http://schemas.openxmlformats.org/officeDocument/2006/relationships/hyperlink" Target="https://chrdivulgar.org/2026/FEBRERO/06/Valora%20Analitik%201.pdf" TargetMode="External"/><Relationship Id="rId550" Type="http://schemas.openxmlformats.org/officeDocument/2006/relationships/hyperlink" Target="https://www.facebook.com/share/p/1C67E9hgEB/" TargetMode="External"/><Relationship Id="rId61" Type="http://schemas.openxmlformats.org/officeDocument/2006/relationships/hyperlink" Target="https://chrdivulgar.org/2026/FEBRERO/03/pluralidadz-ecopetrol-evalua-nuevas-rutas-para-exportar-crudo-tras-aumento-de-tarifas-en-ecuador.pdf" TargetMode="External"/><Relationship Id="rId82" Type="http://schemas.openxmlformats.org/officeDocument/2006/relationships/hyperlink" Target="https://chrdivulgar.org/2026/FEBRERO/03/americaeconomica-ecopetrol-asegura-gas-para-colombia-desde-2026-con-un-acuerdo-de-regasificacion-en-cartagena.pdf" TargetMode="External"/><Relationship Id="rId199" Type="http://schemas.openxmlformats.org/officeDocument/2006/relationships/hyperlink" Target="https://chrdivulgar.org/2026/FEBRERO/05/lanacionweb-la-reactivacion-del-occidente-venezolano-puede-tener-un-protagonismo-colombiano.pdf" TargetMode="External"/><Relationship Id="rId203" Type="http://schemas.openxmlformats.org/officeDocument/2006/relationships/hyperlink" Target="https://chrdivulgar.org/2026/FEBRERO/05/periodicodelmeta-petro-plantea-a-ecopetrol-como-motor-de-reactivacion-economica-entre-colombia-y-venezuela.pdf" TargetMode="External"/><Relationship Id="rId385" Type="http://schemas.openxmlformats.org/officeDocument/2006/relationships/hyperlink" Target="http://chrmonitoreo.org/ECOPETROL/2026/02/02/NOTA_03_JAVERIANA_ESTEREO_AM_02-02-26_ECOP.mp3" TargetMode="External"/><Relationship Id="rId571" Type="http://schemas.openxmlformats.org/officeDocument/2006/relationships/hyperlink" Target="https://chrdivulgar.org/2026/FEBRERO/07/eltiempo-indagan-nexo-de-ejecutivas-de-ecopetrol-con-juan-mancera-expolicia-ligado-a-compra-de-lujoso-apartamento-de-ricardo-roa.pdf" TargetMode="External"/><Relationship Id="rId592" Type="http://schemas.openxmlformats.org/officeDocument/2006/relationships/hyperlink" Target="https://chrdivulgar.org/2026/FEBRERO/08/ad-hoc-news-de-boerse-newsecopetrol-s-adr-in-the-crosswinds-dividend-magnet-oil-volatility-.pdf" TargetMode="External"/><Relationship Id="rId606" Type="http://schemas.openxmlformats.org/officeDocument/2006/relationships/hyperlink" Target="https://chrdivulgar.org/2026/FEBRERO/08/Tiempo-08-02-26-2.6.pdf" TargetMode="External"/><Relationship Id="rId19" Type="http://schemas.openxmlformats.org/officeDocument/2006/relationships/hyperlink" Target="https://chrdivulgar.org/2026/FEBRERO/03/americaeconomica-ecopetrol-asegura-gas-para-colombia-desde-2026-con-un-acuerdo-de-regasificacion-en-cartagena.pdf" TargetMode="External"/><Relationship Id="rId224" Type="http://schemas.openxmlformats.org/officeDocument/2006/relationships/hyperlink" Target="https://chrdivulgar.org/2026/FEBRERO/05/infobae-segun-experto-las-declaraciones-de-pipe-tulua-podria-llevar-a-prision-a-gustavo-petro-y-a-ricardo-roa-de-cuanto-seria-la-pena.pdf" TargetMode="External"/><Relationship Id="rId245" Type="http://schemas.openxmlformats.org/officeDocument/2006/relationships/hyperlink" Target="https://chrdivulgar.org/2026/FEBRERO/05/elimpulso-petro-propone-alianza-energetica-con-ee-uu-para-reactivar-el-occidente-venezolano.pdf" TargetMode="External"/><Relationship Id="rId266" Type="http://schemas.openxmlformats.org/officeDocument/2006/relationships/hyperlink" Target="https://chrdivulgar.org/2026/FEBRERO/05/elpitazo-embajador-de-colombia-revela-que-trump-esta-dispuesto-a-levantar-sanciones-a-venezuela-y-permitir-la-venta-de-monomeros.pdf" TargetMode="External"/><Relationship Id="rId287" Type="http://schemas.openxmlformats.org/officeDocument/2006/relationships/hyperlink" Target="https://chrdivulgar.org/2026/FEBRERO/06/Republica-06-02-26-05.pdf" TargetMode="External"/><Relationship Id="rId410" Type="http://schemas.openxmlformats.org/officeDocument/2006/relationships/hyperlink" Target="http://chrmonitoreo.org/ECOPETROL/2026/02/04/NOTA_07_CARACOL_MD_04-02-26_ECOP.mp3" TargetMode="External"/><Relationship Id="rId431" Type="http://schemas.openxmlformats.org/officeDocument/2006/relationships/hyperlink" Target="http://chrmonitoreo.org/ECOPETROL/2026/02/06/NOTA_01_CARACOL_AM_06-02-26_ECOP.mp3" TargetMode="External"/><Relationship Id="rId452" Type="http://schemas.openxmlformats.org/officeDocument/2006/relationships/hyperlink" Target="https://www.chrmonitoreo.com/ECOPETROL/Febrero_2026/02/RCN_1_12_PM.mp4" TargetMode="External"/><Relationship Id="rId473" Type="http://schemas.openxmlformats.org/officeDocument/2006/relationships/hyperlink" Target="https://www.chrmonitoreo.com/ECOPETROL/Febrero_2026/02/PAGINA_1.mp4" TargetMode="External"/><Relationship Id="rId494" Type="http://schemas.openxmlformats.org/officeDocument/2006/relationships/hyperlink" Target="https://www.facebook.com/CaracterNoticias/posts/ecopetrol-en-alianza-con-el-sena-abri%C3%B3-una-convocatoria-para-seleccionar-a-30-pe/1066324225587840/" TargetMode="External"/><Relationship Id="rId508" Type="http://schemas.openxmlformats.org/officeDocument/2006/relationships/hyperlink" Target="https://www.facebook.com/share/p/17rrQmLms6/?mibextid=wwXIfr" TargetMode="External"/><Relationship Id="rId529" Type="http://schemas.openxmlformats.org/officeDocument/2006/relationships/hyperlink" Target="https://www.facebook.com/share/p/1BgC7rduoL/" TargetMode="External"/><Relationship Id="rId30" Type="http://schemas.openxmlformats.org/officeDocument/2006/relationships/hyperlink" Target="https://chrdivulgar.org/2026/FEBRERO/03/eldoradoradio-ecopetrol-avanza-en-plan-de-abastecimiento-con-acuerdo-de-regasificacion-de-gas-importado.pdf" TargetMode="External"/><Relationship Id="rId105" Type="http://schemas.openxmlformats.org/officeDocument/2006/relationships/hyperlink" Target="https://chrdivulgar.org/2026/FEBRERO/03/informando-firmado-acuerdo-para-el-servicio-de-regasificacion-para-2026.pdf" TargetMode="External"/><Relationship Id="rId126" Type="http://schemas.openxmlformats.org/officeDocument/2006/relationships/hyperlink" Target="https://chrdivulgar.org/2026/FEBRERO/03/bloomberglinea-cuanto-vale-ecopetrol-credicorp-capital-actualizo-su-recomendacion-y-precio-esperado.pdf" TargetMode="External"/><Relationship Id="rId147" Type="http://schemas.openxmlformats.org/officeDocument/2006/relationships/hyperlink" Target="https://chrdivulgar.org/2026/FEBRERO/04/Semana.pdf" TargetMode="External"/><Relationship Id="rId168" Type="http://schemas.openxmlformats.org/officeDocument/2006/relationships/hyperlink" Target="https://chrdivulgar.org/2026/FEBRERO/04/Caracol%20Radio.pdf" TargetMode="External"/><Relationship Id="rId312" Type="http://schemas.openxmlformats.org/officeDocument/2006/relationships/hyperlink" Target="https://chrdivulgar.org/2026/FEBRERO/06/Meridiano.pdf" TargetMode="External"/><Relationship Id="rId333" Type="http://schemas.openxmlformats.org/officeDocument/2006/relationships/hyperlink" Target="https://chrdivulgar.org/2026/FEBRERO/06/El%20Tiempo.pdf" TargetMode="External"/><Relationship Id="rId354" Type="http://schemas.openxmlformats.org/officeDocument/2006/relationships/hyperlink" Target="https://chrdivulgar.org/2026/FEBRERO/06/Forbes%20Colombia%201.pdf" TargetMode="External"/><Relationship Id="rId540" Type="http://schemas.openxmlformats.org/officeDocument/2006/relationships/hyperlink" Target="https://m.facebook.com/story.php?story_fbid=pfbid0o8hns5KmRQB5aeYdCW4vo9Q3WUo1hyJwpMYjtT8C19i9B2iXm6DkP6i49SrJwkmQl&amp;id=100056871173164" TargetMode="External"/><Relationship Id="rId51" Type="http://schemas.openxmlformats.org/officeDocument/2006/relationships/hyperlink" Target="https://chrdivulgar.org/2026/FEBRERO/03/notimerica-ecopetrol-frontera-energy-acuerdan-asegurar-suministro-gas-natural-colombia-partir-julio.pdf" TargetMode="External"/><Relationship Id="rId72" Type="http://schemas.openxmlformats.org/officeDocument/2006/relationships/hyperlink" Target="https://chrdivulgar.org/2026/FEBRERO/02/mioriente-internacional-entran-en-vigencia-los-aranceles-del-30-en-la-guerra-comercial-entre-colombia-y-ecuador-.pdf" TargetMode="External"/><Relationship Id="rId93" Type="http://schemas.openxmlformats.org/officeDocument/2006/relationships/hyperlink" Target="https://chrdivulgar.org/2026/FEBRERO/03/eldoradoradio-ecopetrol-avanza-en-plan-de-abastecimiento-con-acuerdo-de-regasificacion-de-gas-importado.pdf" TargetMode="External"/><Relationship Id="rId189" Type="http://schemas.openxmlformats.org/officeDocument/2006/relationships/hyperlink" Target="https://chrdivulgar.org/2026/FEBRERO/05/eldiario-petro-trump-colombia-y-venezuela.pdf" TargetMode="External"/><Relationship Id="rId375" Type="http://schemas.openxmlformats.org/officeDocument/2006/relationships/hyperlink" Target="https://chrdivulgar.org/2026/FEBRERO/06/Forbes%20Colombia%202.pdf" TargetMode="External"/><Relationship Id="rId396" Type="http://schemas.openxmlformats.org/officeDocument/2006/relationships/hyperlink" Target="http://chrmonitoreo.org/ECOPETROL/2026/02/03/NOTA_04_CARACOL_AM_03-02-26_ECOP.mp3" TargetMode="External"/><Relationship Id="rId561" Type="http://schemas.openxmlformats.org/officeDocument/2006/relationships/hyperlink" Target="https://chrdivulgar.org/2026/FEBRERO/07/corrillos-petroleo-y-cafe-empujan-las-exportaciones-mientras-la-diversificacion-sigue-pendiente.pdf" TargetMode="External"/><Relationship Id="rId582" Type="http://schemas.openxmlformats.org/officeDocument/2006/relationships/hyperlink" Target="https://chrdivulgar.org/2026/FEBRERO/07/Republica-07-02-26-04.pdf" TargetMode="External"/><Relationship Id="rId3" Type="http://schemas.openxmlformats.org/officeDocument/2006/relationships/hyperlink" Target="https://chrdivulgar.org/2026/FEBRERO/02/valoraanalitik-petrolero-gasifero-colombia-geopark-frontera-energy.pdf" TargetMode="External"/><Relationship Id="rId214" Type="http://schemas.openxmlformats.org/officeDocument/2006/relationships/hyperlink" Target="https://chrdivulgar.org/2026/FEBRERO/05/cambiocolombia-victoria-uwa-anulan-licencia-ambiental-de-proyecto-de-exploracion-de-ecopetrol-por-falta-de-consulta-.pdf" TargetMode="External"/><Relationship Id="rId235" Type="http://schemas.openxmlformats.org/officeDocument/2006/relationships/hyperlink" Target="https://chrdivulgar.org/2026/FEBRERO/05/aporrea-internacionales.pdf" TargetMode="External"/><Relationship Id="rId256" Type="http://schemas.openxmlformats.org/officeDocument/2006/relationships/hyperlink" Target="https://chrdivulgar.org/2026/FEBRERO/05/newscaribe-ecopetrol-participaria-en-la-reactivacion-economica-de-venezuela.pdf" TargetMode="External"/><Relationship Id="rId277" Type="http://schemas.openxmlformats.org/officeDocument/2006/relationships/hyperlink" Target="https://chrdivulgar.org/2026/FEBRERO/05/portalportuario-ecopetrol-reduce-emisiones-de-co2-mediante-uso-de-buque-equipado-con-velas-de-succion.pdf" TargetMode="External"/><Relationship Id="rId298" Type="http://schemas.openxmlformats.org/officeDocument/2006/relationships/hyperlink" Target="https://chrdivulgar.org/2026/FEBRERO/06/IFM%20Noticias.pdf" TargetMode="External"/><Relationship Id="rId400" Type="http://schemas.openxmlformats.org/officeDocument/2006/relationships/hyperlink" Target="http://chrmonitoreo.org/ECOPETROL/2026/02/04/NOTA_02_BLU_RADIO_AM_04-02-26_ECOP.mp3" TargetMode="External"/><Relationship Id="rId421" Type="http://schemas.openxmlformats.org/officeDocument/2006/relationships/hyperlink" Target="http://chrmonitoreo.org/ECOPETROL/2026/02/05/NOTA_04_BLU_RADIO_AM_05-02-26_ECOP.mp3" TargetMode="External"/><Relationship Id="rId442" Type="http://schemas.openxmlformats.org/officeDocument/2006/relationships/hyperlink" Target="http://chrmonitoreo.org/ECOPETROL/2026/02/06/NOTA_06_JAVERIANA_ESTEREO_AM_06-02-26_ECOP.mp3" TargetMode="External"/><Relationship Id="rId463" Type="http://schemas.openxmlformats.org/officeDocument/2006/relationships/hyperlink" Target="https://www.chrmonitoreo.com/ECOPETROL/Febrero_2026/05/PAGINA_2.mp4" TargetMode="External"/><Relationship Id="rId484" Type="http://schemas.openxmlformats.org/officeDocument/2006/relationships/hyperlink" Target="https://www.chrmonitoreo.com/ECOPETROL/Febrero_2026/05/PAGINA_1.mp4" TargetMode="External"/><Relationship Id="rId519" Type="http://schemas.openxmlformats.org/officeDocument/2006/relationships/hyperlink" Target="https://www.facebook.com/share/v/1C3qdfbij9/" TargetMode="External"/><Relationship Id="rId116" Type="http://schemas.openxmlformats.org/officeDocument/2006/relationships/hyperlink" Target="https://chrdivulgar.org/2026/FEBRERO/03/portafolio-acuerdo-entre-ecopetrol-y-frontera-energy-para-un-proyecto-de-regasificacion-por-puerto-bahia-en-cartagena.pdf" TargetMode="External"/><Relationship Id="rId137" Type="http://schemas.openxmlformats.org/officeDocument/2006/relationships/hyperlink" Target="https://chrdivulgar.org/2026/FEBRERO/04/El%20Heraldo%201.pdf" TargetMode="External"/><Relationship Id="rId158" Type="http://schemas.openxmlformats.org/officeDocument/2006/relationships/hyperlink" Target="https://chrdivulgar.org/2026/FEBRERO/04/Forbes%20Colombia.pdf" TargetMode="External"/><Relationship Id="rId302" Type="http://schemas.openxmlformats.org/officeDocument/2006/relationships/hyperlink" Target="https://chrdivulgar.org/2026/FEBRERO/06/Portafolio.pdf" TargetMode="External"/><Relationship Id="rId323" Type="http://schemas.openxmlformats.org/officeDocument/2006/relationships/hyperlink" Target="https://chrdivulgar.org/2026/FEBRERO/06/Caracol%20Radio.pdf" TargetMode="External"/><Relationship Id="rId344" Type="http://schemas.openxmlformats.org/officeDocument/2006/relationships/hyperlink" Target="https://chrdivulgar.org/2026/FEBRERO/06/El%20Nuevo%20Siglo%201.pdf" TargetMode="External"/><Relationship Id="rId530" Type="http://schemas.openxmlformats.org/officeDocument/2006/relationships/hyperlink" Target="https://www.facebook.com/share/p/17TrL9PSuW/" TargetMode="External"/><Relationship Id="rId20" Type="http://schemas.openxmlformats.org/officeDocument/2006/relationships/hyperlink" Target="https://chrdivulgar.org/2026/FEBRERO/03/bnamericas-ecopetrol-y-frontera-firman-acuerdo-de-regasificacion.pdf" TargetMode="External"/><Relationship Id="rId41" Type="http://schemas.openxmlformats.org/officeDocument/2006/relationships/hyperlink" Target="https://chrdivulgar.org/2026/FEBRERO/03/infobae-ecopetrol-firmo-nuevo-acuerdo-para-garantizar-gas-natural-en-colombia-desde-2026-detalles-del-convenio.pdf" TargetMode="External"/><Relationship Id="rId62" Type="http://schemas.openxmlformats.org/officeDocument/2006/relationships/hyperlink" Target="https://chrdivulgar.org/2026/FEBRERO/03/Tiempo-03-02-26-1.2.pdf" TargetMode="External"/><Relationship Id="rId83" Type="http://schemas.openxmlformats.org/officeDocument/2006/relationships/hyperlink" Target="https://chrdivulgar.org/2026/FEBRERO/03/bnamericas-ecopetrol-y-frontera-firman-acuerdo-de-regasificacion.pdf" TargetMode="External"/><Relationship Id="rId179" Type="http://schemas.openxmlformats.org/officeDocument/2006/relationships/hyperlink" Target="https://chrdivulgar.org/2026/FEBRERO/05/agenciapi-presidente-petro-propone-que-ecopetrol-apoye-la-reactivacion-economica-de-venezuela-tras-reunion-con-trump.pdf" TargetMode="External"/><Relationship Id="rId365" Type="http://schemas.openxmlformats.org/officeDocument/2006/relationships/hyperlink" Target="https://chrdivulgar.org/2026/FEBRERO/06/Forbes%20Colombia.pdf" TargetMode="External"/><Relationship Id="rId386" Type="http://schemas.openxmlformats.org/officeDocument/2006/relationships/hyperlink" Target="http://chrmonitoreo.org/ECOPETROL/2026/02/02/NOTA_03_JAVERIANA_ESTEREO_AM_02-02-26_ECOP.mp3" TargetMode="External"/><Relationship Id="rId551" Type="http://schemas.openxmlformats.org/officeDocument/2006/relationships/hyperlink" Target="https://www.facebook.com/share/p/17VHjCDWu9/" TargetMode="External"/><Relationship Id="rId572" Type="http://schemas.openxmlformats.org/officeDocument/2006/relationships/hyperlink" Target="https://chrdivulgar.org/2026/FEBRERO/07/elpais-america-orangutan-en-la-contraloria-general.pdf" TargetMode="External"/><Relationship Id="rId593" Type="http://schemas.openxmlformats.org/officeDocument/2006/relationships/hyperlink" Target="https://chrdivulgar.org/2026/FEBRERO/08/360radio-co-regasificadora-del-pacifico-operara-en-2026-para-cubrir-el-deficit-de-gas-en-colombia.pdf" TargetMode="External"/><Relationship Id="rId607" Type="http://schemas.openxmlformats.org/officeDocument/2006/relationships/hyperlink" Target="https://chrdivulgar.org/2026/FEBRERO/08/Tiempo-08-02-26-1.22.pdf" TargetMode="External"/><Relationship Id="rId190" Type="http://schemas.openxmlformats.org/officeDocument/2006/relationships/hyperlink" Target="https://chrdivulgar.org/2026/FEBRERO/05/elimpulso-petro-propone-alianza-energetica-con-ee-uu-para-reactivar-el-occidente-venezolano.pdf" TargetMode="External"/><Relationship Id="rId204" Type="http://schemas.openxmlformats.org/officeDocument/2006/relationships/hyperlink" Target="https://chrdivulgar.org/2026/FEBRERO/05/elperiodicodelaenergia-petro-ofrece-a-trump-ayuda-de-la-estatal-ecopetrol-en-la-recuperacion-economica-de-venezuela.pdf" TargetMode="External"/><Relationship Id="rId225" Type="http://schemas.openxmlformats.org/officeDocument/2006/relationships/hyperlink" Target="https://chrdivulgar.org/2026/FEBRERO/05/noticierocdn-ecopetrol-y-alcaldia-de-acacias-mejoran-mas-de-11-kilometros-de-vias-rurales-para-siete-veredas.pdf" TargetMode="External"/><Relationship Id="rId246" Type="http://schemas.openxmlformats.org/officeDocument/2006/relationships/hyperlink" Target="https://chrdivulgar.org/2026/FEBRERO/05/elnuevosiglo-participacion-de-colombia-en-reactivacion-petrolera-de-venezuela-una-utopia.pdf" TargetMode="External"/><Relationship Id="rId267" Type="http://schemas.openxmlformats.org/officeDocument/2006/relationships/hyperlink" Target="https://chrdivulgar.org/2026/FEBRERO/05/pluralidadz-el-ambicioso-plan-de-petro-con-donald-trump.pdf" TargetMode="External"/><Relationship Id="rId288" Type="http://schemas.openxmlformats.org/officeDocument/2006/relationships/hyperlink" Target="https://chrdivulgar.org/2026/FEBRERO/06/La%20Republica.pdf" TargetMode="External"/><Relationship Id="rId411" Type="http://schemas.openxmlformats.org/officeDocument/2006/relationships/hyperlink" Target="http://chrmonitoreo.org/ECOPETROL/2026/02/04/NOTA_08_LA_LUCIERNAGA_04-02-26.mp3" TargetMode="External"/><Relationship Id="rId432" Type="http://schemas.openxmlformats.org/officeDocument/2006/relationships/hyperlink" Target="http://chrmonitoreo.org/ECOPETROL/2026/02/06/NOTA_01_CARACOL_AM_06-02-26_ECOP.mp3" TargetMode="External"/><Relationship Id="rId453" Type="http://schemas.openxmlformats.org/officeDocument/2006/relationships/hyperlink" Target="https://www.chrmonitoreo.com/ECOPETROL/Febrero_2026/02/RTVC_1.mp4" TargetMode="External"/><Relationship Id="rId474" Type="http://schemas.openxmlformats.org/officeDocument/2006/relationships/hyperlink" Target="https://www.chrmonitoreo.com/ECOPETROL/Febrero_2026/02/RCN_1_12_PM.mp4" TargetMode="External"/><Relationship Id="rId509" Type="http://schemas.openxmlformats.org/officeDocument/2006/relationships/hyperlink" Target="https://www.facebook.com/share/p/1DoQADATbP/?mibextid=wwXIfr" TargetMode="External"/><Relationship Id="rId106" Type="http://schemas.openxmlformats.org/officeDocument/2006/relationships/hyperlink" Target="https://chrdivulgar.org/2026/FEBRERO/03/kesedice-ecopetrol-firma-acuerdo-para-asegurar-suministro-de-gas-importado-desde-2026.pdf" TargetMode="External"/><Relationship Id="rId127" Type="http://schemas.openxmlformats.org/officeDocument/2006/relationships/hyperlink" Target="https://chrdivulgar.org/2026/FEBRERO/04/Valora%20Analitik.pdf" TargetMode="External"/><Relationship Id="rId313" Type="http://schemas.openxmlformats.org/officeDocument/2006/relationships/hyperlink" Target="https://chrdivulgar.org/2026/FEBRERO/06/Pulzo.pdf" TargetMode="External"/><Relationship Id="rId495" Type="http://schemas.openxmlformats.org/officeDocument/2006/relationships/hyperlink" Target="https://www.facebook.com/share/p/1CFTRTyRke/" TargetMode="External"/><Relationship Id="rId10" Type="http://schemas.openxmlformats.org/officeDocument/2006/relationships/hyperlink" Target="https://chrdivulgar.org/2026/FEBRERO/02/aporrea-org-amp-venezuelaexterior-.pdf" TargetMode="External"/><Relationship Id="rId31" Type="http://schemas.openxmlformats.org/officeDocument/2006/relationships/hyperlink" Target="https://chrdivulgar.org/2026/FEBRERO/03/elheraldo-ecopetrol-anuncia-acuerdo-con-frontera-energy-para-la-contratacion-de-servicios-de-regasificacion-de-gas-importado.pdf" TargetMode="External"/><Relationship Id="rId52" Type="http://schemas.openxmlformats.org/officeDocument/2006/relationships/hyperlink" Target="https://chrdivulgar.org/2026/FEBRERO/03/periodicoadrenalina-ecopetrol-y-frontera-energy-firman.pdf" TargetMode="External"/><Relationship Id="rId73" Type="http://schemas.openxmlformats.org/officeDocument/2006/relationships/hyperlink" Target="https://chrdivulgar.org/2026/FEBRERO/02/aporrea-org-amp-venezuelaexterior-.pdf" TargetMode="External"/><Relationship Id="rId94" Type="http://schemas.openxmlformats.org/officeDocument/2006/relationships/hyperlink" Target="https://chrdivulgar.org/2026/FEBRERO/03/elheraldo-ecopetrol-anuncia-acuerdo-con-frontera-energy-para-la-contratacion-de-servicios-de-regasificacion-de-gas-importado.pdf" TargetMode="External"/><Relationship Id="rId148" Type="http://schemas.openxmlformats.org/officeDocument/2006/relationships/hyperlink" Target="https://chrdivulgar.org/2026/FEBRERO/04/Valora%20Analitik%202.pdf" TargetMode="External"/><Relationship Id="rId169" Type="http://schemas.openxmlformats.org/officeDocument/2006/relationships/hyperlink" Target="https://chrdivulgar.org/2026/FEBRERO/04/Vanguardia.pdf" TargetMode="External"/><Relationship Id="rId334" Type="http://schemas.openxmlformats.org/officeDocument/2006/relationships/hyperlink" Target="https://chrdivulgar.org/2026/FEBRERO/06/Espectador-06-02-26-06.pdf" TargetMode="External"/><Relationship Id="rId355" Type="http://schemas.openxmlformats.org/officeDocument/2006/relationships/hyperlink" Target="https://chrdivulgar.org/2026/FEBRERO/06/Focus%20Noticias.pdf" TargetMode="External"/><Relationship Id="rId376" Type="http://schemas.openxmlformats.org/officeDocument/2006/relationships/hyperlink" Target="https://chrdivulgar.org/2026/FEBRERO/06/Portafolio%201.pdf" TargetMode="External"/><Relationship Id="rId397" Type="http://schemas.openxmlformats.org/officeDocument/2006/relationships/hyperlink" Target="http://chrmonitoreo.org/ECOPETROL/2026/02/04/NOTA_01_CARACOL_AM_04-02-26_ECOP.mp3" TargetMode="External"/><Relationship Id="rId520" Type="http://schemas.openxmlformats.org/officeDocument/2006/relationships/hyperlink" Target="https://www.facebook.com/share/v/1KHf5TUUY2/" TargetMode="External"/><Relationship Id="rId541" Type="http://schemas.openxmlformats.org/officeDocument/2006/relationships/hyperlink" Target="https://www.facebook.com/share/1ebpeZNgMR/?mibextid=wwXIfr" TargetMode="External"/><Relationship Id="rId562" Type="http://schemas.openxmlformats.org/officeDocument/2006/relationships/hyperlink" Target="https://chrdivulgar.org/2026/FEBRERO/07/elcolombiano-drummond-ecopetrol-lideres-exportaciones-2025.pdf" TargetMode="External"/><Relationship Id="rId583" Type="http://schemas.openxmlformats.org/officeDocument/2006/relationships/hyperlink" Target="https://chrdivulgar.org/2026/FEBRERO/07/bnamericas-ecopetrol-vendera-gas-a-traves-de-la-terminal-de-puerto-bahia.pdf" TargetMode="External"/><Relationship Id="rId4" Type="http://schemas.openxmlformats.org/officeDocument/2006/relationships/hyperlink" Target="https://chrdivulgar.org/2026/FEBRERO/02/Republica-02-02-26-03.pdf" TargetMode="External"/><Relationship Id="rId180" Type="http://schemas.openxmlformats.org/officeDocument/2006/relationships/hyperlink" Target="https://chrdivulgar.org/2026/FEBRERO/05/aporrea-internacionales.pdf" TargetMode="External"/><Relationship Id="rId215" Type="http://schemas.openxmlformats.org/officeDocument/2006/relationships/hyperlink" Target="https://chrdivulgar.org/2026/FEBRERO/05/editorialrn-shell-vende-20-del-proyecto-orca-en-brasil-a-kufpec-y-mantiene-el-control-operativo.pdf" TargetMode="External"/><Relationship Id="rId236" Type="http://schemas.openxmlformats.org/officeDocument/2006/relationships/hyperlink" Target="https://chrdivulgar.org/2026/FEBRERO/05/bancaynegocios-petro-ofrece-a-trump-ayuda-de-ecopetrol-en-la-recuperacion-economica-de-venezuela.pdf" TargetMode="External"/><Relationship Id="rId257" Type="http://schemas.openxmlformats.org/officeDocument/2006/relationships/hyperlink" Target="https://chrdivulgar.org/2026/FEBRERO/05/notimerica-petro-ofrece-trump-ayuda-petrolera-estatal-ecopetrol-reactivacion-energetica-venezuela.pdf" TargetMode="External"/><Relationship Id="rId278" Type="http://schemas.openxmlformats.org/officeDocument/2006/relationships/hyperlink" Target="https://chrdivulgar.org/2026/FEBRERO/05/kchcomunicacion-petro-y-ricardo-roa-bajo-la-lupa-posibles-penas-por-caso-pipe-tulua.pdf" TargetMode="External"/><Relationship Id="rId401" Type="http://schemas.openxmlformats.org/officeDocument/2006/relationships/hyperlink" Target="http://chrmonitoreo.org/ECOPETROL/2026/02/04/NOTA_03_CARACOL_BUCARAMANGA_AM_04-02-26_ECOP.mp3" TargetMode="External"/><Relationship Id="rId422" Type="http://schemas.openxmlformats.org/officeDocument/2006/relationships/hyperlink" Target="http://chrmonitoreo.org/ECOPETROL/2026/02/05/NOTA_04_BLU_RADIO_AM_05-02-26_ECOP.mp3" TargetMode="External"/><Relationship Id="rId443" Type="http://schemas.openxmlformats.org/officeDocument/2006/relationships/hyperlink" Target="https://www.chrmonitoreo.com/ECOPETROL/Febrero_2026/01/CARACOL_1_7_PM.mp4" TargetMode="External"/><Relationship Id="rId464" Type="http://schemas.openxmlformats.org/officeDocument/2006/relationships/hyperlink" Target="https://www.chrmonitoreo.com/ECOPETROL/Febrero_2026/05/P%c3%81GINA_3.mp4" TargetMode="External"/><Relationship Id="rId303" Type="http://schemas.openxmlformats.org/officeDocument/2006/relationships/hyperlink" Target="https://chrdivulgar.org/2026/FEBRERO/06/La%20Opinion.pdf" TargetMode="External"/><Relationship Id="rId485" Type="http://schemas.openxmlformats.org/officeDocument/2006/relationships/hyperlink" Target="https://www.chrmonitoreo.com/ECOPETROL/Febrero_2026/05/PAGINA_2.mp4" TargetMode="External"/><Relationship Id="rId42" Type="http://schemas.openxmlformats.org/officeDocument/2006/relationships/hyperlink" Target="https://chrdivulgar.org/2026/FEBRERO/03/informando-firmado-acuerdo-para-el-servicio-de-regasificacion-para-2026.pdf" TargetMode="External"/><Relationship Id="rId84" Type="http://schemas.openxmlformats.org/officeDocument/2006/relationships/hyperlink" Target="https://chrdivulgar.org/2026/FEBRERO/03/bluradio-ecopetrol-y-frontera-energy-firman-acuerdo-para-regasificacion-de-gas-importado-desde-2026.pdf" TargetMode="External"/><Relationship Id="rId138" Type="http://schemas.openxmlformats.org/officeDocument/2006/relationships/hyperlink" Target="https://chrdivulgar.org/2026/FEBRERO/04/ABC%20Economia.pdf" TargetMode="External"/><Relationship Id="rId345" Type="http://schemas.openxmlformats.org/officeDocument/2006/relationships/hyperlink" Target="https://chrdivulgar.org/2026/FEBRERO/06/Infobae.pdf" TargetMode="External"/><Relationship Id="rId387" Type="http://schemas.openxmlformats.org/officeDocument/2006/relationships/hyperlink" Target="http://chrmonitoreo.org/ECOPETROL/2026/02/02/NOTA_04_CARACOL_AM_02-02-26_ECOP.mp3" TargetMode="External"/><Relationship Id="rId510" Type="http://schemas.openxmlformats.org/officeDocument/2006/relationships/hyperlink" Target="https://www.facebook.com/share/p/16uF1k4TNT/?mibextid=wwXIfr" TargetMode="External"/><Relationship Id="rId552" Type="http://schemas.openxmlformats.org/officeDocument/2006/relationships/hyperlink" Target="https://chrdivulgar.org/2026/FEBRERO/06/Republica-06-02-26-02.pdf" TargetMode="External"/><Relationship Id="rId594" Type="http://schemas.openxmlformats.org/officeDocument/2006/relationships/hyperlink" Target="https://chrdivulgar.org/2026/FEBRERO/08/semana-trabajadores-en-la-junta-de-ecopetrol.pdf" TargetMode="External"/><Relationship Id="rId608" Type="http://schemas.openxmlformats.org/officeDocument/2006/relationships/hyperlink" Target="https://chrdivulgar.org/2026/FEBRERO/08/Tiempo-08-02-26-1.5.pdf" TargetMode="External"/><Relationship Id="rId191" Type="http://schemas.openxmlformats.org/officeDocument/2006/relationships/hyperlink" Target="https://chrdivulgar.org/2026/FEBRERO/05/elnuevosiglo-participacion-de-colombia-en-reactivacion-petrolera-de-venezuela-una-utopia.pdf" TargetMode="External"/><Relationship Id="rId205" Type="http://schemas.openxmlformats.org/officeDocument/2006/relationships/hyperlink" Target="https://chrdivulgar.org/2026/FEBRERO/05/proceso-petro-ofrece-trump-ayuda-de-la-petrolera-ecopetrol-para-la-reactivacion-energetica-de-venezuela.pdf" TargetMode="External"/><Relationship Id="rId247" Type="http://schemas.openxmlformats.org/officeDocument/2006/relationships/hyperlink" Target="https://chrdivulgar.org/2026/FEBRERO/05/diarioelregionaldelzulia-petro-pide-a-trump-levantar-sanciones-para-reactivar-negocios-entre-ecopetrol-y-pdvsa.pdf" TargetMode="External"/><Relationship Id="rId412" Type="http://schemas.openxmlformats.org/officeDocument/2006/relationships/hyperlink" Target="http://chrmonitoreo.org/ECOPETROL/2026/02/04/NOTA_08_LA_LUCIERNAGA_04-02-26.mp3" TargetMode="External"/><Relationship Id="rId107" Type="http://schemas.openxmlformats.org/officeDocument/2006/relationships/hyperlink" Target="https://chrdivulgar.org/2026/FEBRERO/03/lagrannoticia-ecopetrol-y-frontera-energy-firman-acuerdo-estrategico-para-la-contratacion-de-servicios-de-regasificacion-en-el-caribe.pdf" TargetMode="External"/><Relationship Id="rId289" Type="http://schemas.openxmlformats.org/officeDocument/2006/relationships/hyperlink" Target="https://chrdivulgar.org/2026/FEBRERO/06/La%20Republica%202.pdf" TargetMode="External"/><Relationship Id="rId454" Type="http://schemas.openxmlformats.org/officeDocument/2006/relationships/hyperlink" Target="https://www.chrmonitoreo.com/ECOPETROL/Febrero_2026/03/PAGINA_1.mp4" TargetMode="External"/><Relationship Id="rId496" Type="http://schemas.openxmlformats.org/officeDocument/2006/relationships/hyperlink" Target="https://www.facebook.com/share/p/1DS5REpo1c/" TargetMode="External"/><Relationship Id="rId11" Type="http://schemas.openxmlformats.org/officeDocument/2006/relationships/hyperlink" Target="https://chrdivulgar.org/2026/FEBRERO/02/infobae-colombia-afirma-que-empresas-nacionales-podrian-transportar-gas-natural.pdf" TargetMode="External"/><Relationship Id="rId53" Type="http://schemas.openxmlformats.org/officeDocument/2006/relationships/hyperlink" Target="https://chrdivulgar.org/2026/FEBRERO/03/portafolio-acuerdo-entre-ecopetrol-y-frontera-energy-para-un-proyecto-de-regasificacion-por-puerto-bahia-en-cartagena.pdf" TargetMode="External"/><Relationship Id="rId149" Type="http://schemas.openxmlformats.org/officeDocument/2006/relationships/hyperlink" Target="https://chrdivulgar.org/2026/FEBRERO/04/El%20Oriente.pdf" TargetMode="External"/><Relationship Id="rId314" Type="http://schemas.openxmlformats.org/officeDocument/2006/relationships/hyperlink" Target="https://chrdivulgar.org/2026/FEBRERO/06/El%20Nuevo%20Siglo.pdf" TargetMode="External"/><Relationship Id="rId356" Type="http://schemas.openxmlformats.org/officeDocument/2006/relationships/hyperlink" Target="https://chrdivulgar.org/2026/FEBRERO/06/La%20FM.pdf" TargetMode="External"/><Relationship Id="rId398" Type="http://schemas.openxmlformats.org/officeDocument/2006/relationships/hyperlink" Target="http://chrmonitoreo.org/ECOPETROL/2026/02/04/NOTA_01_CARACOL_AM_04-02-26_ECOP.mp3" TargetMode="External"/><Relationship Id="rId521" Type="http://schemas.openxmlformats.org/officeDocument/2006/relationships/hyperlink" Target="https://radionoticiascasanare.com/inicio/ninos-y-ninas-en-casanare-aprenden-a-proteger-el-medio-ambiente-con-ecopetrol/" TargetMode="External"/><Relationship Id="rId563" Type="http://schemas.openxmlformats.org/officeDocument/2006/relationships/hyperlink" Target="https://chrdivulgar.org/2026/FEBRERO/07/las2orillas-covenas-la-alternativa-de-ricardo-roa-para-hacerle-el-quite-a-los-duros-aranceles-de-noboa-al-transporte-de-petroleo.pdf" TargetMode="External"/><Relationship Id="rId95" Type="http://schemas.openxmlformats.org/officeDocument/2006/relationships/hyperlink" Target="https://chrdivulgar.org/2026/FEBRERO/03/elnuevosiglo-ecopetrol-y-frontera-energy-firman-acuerdo-para-importar-gas-en-2026.pdf" TargetMode="External"/><Relationship Id="rId160" Type="http://schemas.openxmlformats.org/officeDocument/2006/relationships/hyperlink" Target="https://chrdivulgar.org/2026/FEBRERO/04/El%20Heraldo%201.pdf" TargetMode="External"/><Relationship Id="rId216" Type="http://schemas.openxmlformats.org/officeDocument/2006/relationships/hyperlink" Target="https://chrdivulgar.org/2026/FEBRERO/05/semana-consejo-de-estado-anula-la-licencia-ambiental-del-proyecto-magallanes-de-ecopetrol-por-falta-de-consulta-previa.pdf" TargetMode="External"/><Relationship Id="rId423" Type="http://schemas.openxmlformats.org/officeDocument/2006/relationships/hyperlink" Target="http://chrmonitoreo.org/ECOPETROL/2026/02/05/NOTA_05_LA_FM_AM_05-02-26_ECOP.mp3" TargetMode="External"/><Relationship Id="rId258" Type="http://schemas.openxmlformats.org/officeDocument/2006/relationships/hyperlink" Target="https://chrdivulgar.org/2026/FEBRERO/05/periodicodelmeta-petro-plantea-a-ecopetrol-como-motor-de-reactivacion-economica-entre-colombia-y-venezuela.pdf" TargetMode="External"/><Relationship Id="rId465" Type="http://schemas.openxmlformats.org/officeDocument/2006/relationships/hyperlink" Target="https://www.chrmonitoreo.com/ECOPETROL/Febrero_2026/01/CARACOL_1_7_PM.mp4" TargetMode="External"/><Relationship Id="rId22" Type="http://schemas.openxmlformats.org/officeDocument/2006/relationships/hyperlink" Target="https://chrdivulgar.org/2026/FEBRERO/03/caracol-ecopetrol-firma-acuerdo-con-frontera-energy-para-asegurar-suministro-de-gas-natural-en-colombia.pdf" TargetMode="External"/><Relationship Id="rId64" Type="http://schemas.openxmlformats.org/officeDocument/2006/relationships/hyperlink" Target="https://chrdivulgar.org/2026/FEBRERO/02/caracol-ecopetrol-firma-acuerdo-con-frontera-energy-para-asegurar-suministro-de-gas-natural-en-colombia.pdf" TargetMode="External"/><Relationship Id="rId118" Type="http://schemas.openxmlformats.org/officeDocument/2006/relationships/hyperlink" Target="https://chrdivulgar.org/2026/FEBRERO/03/radionacional-colombia-refuerza-su-energia-acuerdo-clave-para-importar-gas.pdf" TargetMode="External"/><Relationship Id="rId325" Type="http://schemas.openxmlformats.org/officeDocument/2006/relationships/hyperlink" Target="https://chrdivulgar.org/2026/FEBRERO/06/El%20Espectador%201.pdf" TargetMode="External"/><Relationship Id="rId367" Type="http://schemas.openxmlformats.org/officeDocument/2006/relationships/hyperlink" Target="https://chrdivulgar.org/2026/FEBRERO/06/Pluralidad%20Z.pdf" TargetMode="External"/><Relationship Id="rId532" Type="http://schemas.openxmlformats.org/officeDocument/2006/relationships/hyperlink" Target="https://www.facebook.com/share/p/17URqJzTD1/" TargetMode="External"/><Relationship Id="rId574" Type="http://schemas.openxmlformats.org/officeDocument/2006/relationships/hyperlink" Target="https://chrdivulgar.org/2026/FEBRERO/07/hoydiariodelmagdalena-ecopetrol-inicio-comercializacion-de-gas-importado-via-cartagena.pdf" TargetMode="External"/><Relationship Id="rId171" Type="http://schemas.openxmlformats.org/officeDocument/2006/relationships/hyperlink" Target="https://chrdivulgar.org/2026/FEBRERO/04/Valora%20Analitik%202.pdf" TargetMode="External"/><Relationship Id="rId227" Type="http://schemas.openxmlformats.org/officeDocument/2006/relationships/hyperlink" Target="https://chrdivulgar.org/2026/FEBRERO/05/resourcegovernance-gobernanza-para-la-transicion-energetica-el-reto-de-la-nueva-junta-directiva-de-ecopetrol.pdf" TargetMode="External"/><Relationship Id="rId269" Type="http://schemas.openxmlformats.org/officeDocument/2006/relationships/hyperlink" Target="https://chrdivulgar.org/2026/FEBRERO/05/cambiocolombia-victoria-uwa-anulan-licencia-ambiental-de-proyecto-de-exploracion-de-ecopetrol-por-falta-de-consulta-.pdf" TargetMode="External"/><Relationship Id="rId434" Type="http://schemas.openxmlformats.org/officeDocument/2006/relationships/hyperlink" Target="http://chrmonitoreo.org/ECOPETROL/2026/02/06/NOTA_02_CARACOL_AM_06-02-26_ECOP.mp3" TargetMode="External"/><Relationship Id="rId476" Type="http://schemas.openxmlformats.org/officeDocument/2006/relationships/hyperlink" Target="https://www.chrmonitoreo.com/ECOPETROL/Febrero_2026/03/PAGINA_1.mp4" TargetMode="External"/><Relationship Id="rId33" Type="http://schemas.openxmlformats.org/officeDocument/2006/relationships/hyperlink" Target="https://chrdivulgar.org/2026/FEBRERO/03/elpais-ecopetrol-y-frontera-energy-anuncian-acuerdo-para-garantizar-gas-importado-desde-2026.pdf" TargetMode="External"/><Relationship Id="rId129" Type="http://schemas.openxmlformats.org/officeDocument/2006/relationships/hyperlink" Target="https://chrdivulgar.org/2026/FEBRERO/04/Portafolio%202.pdf" TargetMode="External"/><Relationship Id="rId280" Type="http://schemas.openxmlformats.org/officeDocument/2006/relationships/hyperlink" Target="https://chrdivulgar.org/2026/FEBRERO/05/noticierocdn-ecopetrol-y-alcaldia-de-acacias-mejoran-mas-de-11-kilometros-de-vias-rurales-para-siete-veredas.pdf" TargetMode="External"/><Relationship Id="rId336" Type="http://schemas.openxmlformats.org/officeDocument/2006/relationships/hyperlink" Target="https://chrdivulgar.org/2026/FEBRERO/06/Republica-06-02-26-05.pdf" TargetMode="External"/><Relationship Id="rId501" Type="http://schemas.openxmlformats.org/officeDocument/2006/relationships/hyperlink" Target="https://www.instagram.com/p/DUY3DnVCIRD/" TargetMode="External"/><Relationship Id="rId543" Type="http://schemas.openxmlformats.org/officeDocument/2006/relationships/hyperlink" Target="https://www.facebook.com/PeriodicoNuevoMilenio/videos/1192586733032328" TargetMode="External"/><Relationship Id="rId75" Type="http://schemas.openxmlformats.org/officeDocument/2006/relationships/hyperlink" Target="https://chrdivulgar.org/2026/FEBRERO/02/Tiempo-02-02-26-1.9.pdf" TargetMode="External"/><Relationship Id="rId140" Type="http://schemas.openxmlformats.org/officeDocument/2006/relationships/hyperlink" Target="https://chrdivulgar.org/2026/FEBRERO/04/Investing.pdf" TargetMode="External"/><Relationship Id="rId182" Type="http://schemas.openxmlformats.org/officeDocument/2006/relationships/hyperlink" Target="https://chrdivulgar.org/2026/FEBRERO/05/cambiodemichoacan-petro-ofrece-ayuda-a-trump-para-la-reactivacion-energetica-de-venezuela.pdf" TargetMode="External"/><Relationship Id="rId378" Type="http://schemas.openxmlformats.org/officeDocument/2006/relationships/hyperlink" Target="https://chrdivulgar.org/2026/FEBRERO/06/Valora%20Analitik%202.pdf" TargetMode="External"/><Relationship Id="rId403" Type="http://schemas.openxmlformats.org/officeDocument/2006/relationships/hyperlink" Target="http://chrmonitoreo.org/ECOPETROL/2026/02/04/NOTA_04_CARACOL_AM_04-02-26_ECOP.mp3" TargetMode="External"/><Relationship Id="rId585" Type="http://schemas.openxmlformats.org/officeDocument/2006/relationships/hyperlink" Target="https://chrdivulgar.org/2026/FEBRERO/07/lafm-ecopetrol-comercializacion-gas-importado-cartagena.pdf" TargetMode="External"/><Relationship Id="rId6" Type="http://schemas.openxmlformats.org/officeDocument/2006/relationships/hyperlink" Target="https://chrdivulgar.org/2026/FEBRERO/02/valoraanalitik-bolsa-de-colombia-comenzo-2026-con-valorizacion.pdf" TargetMode="External"/><Relationship Id="rId238" Type="http://schemas.openxmlformats.org/officeDocument/2006/relationships/hyperlink" Target="https://chrdivulgar.org/2026/FEBRERO/05/capital-petro-ofrece-a-trump-cooperacion-de-ecopetrol-para-reactivar-energia-en-el-occidente-de-venezuela.pdf" TargetMode="External"/><Relationship Id="rId445" Type="http://schemas.openxmlformats.org/officeDocument/2006/relationships/hyperlink" Target="https://www.chrmonitoreo.com/ECOPETROL/Febrero_2026/02/ANTIOQUIA_1.mp4" TargetMode="External"/><Relationship Id="rId487" Type="http://schemas.openxmlformats.org/officeDocument/2006/relationships/hyperlink" Target="https://www.facebook.com/share/p/168bd8YEJF/" TargetMode="External"/><Relationship Id="rId610" Type="http://schemas.openxmlformats.org/officeDocument/2006/relationships/printerSettings" Target="../printerSettings/printerSettings6.bin"/><Relationship Id="rId291" Type="http://schemas.openxmlformats.org/officeDocument/2006/relationships/hyperlink" Target="https://chrdivulgar.org/2026/FEBRERO/06/Semana.pdf" TargetMode="External"/><Relationship Id="rId305" Type="http://schemas.openxmlformats.org/officeDocument/2006/relationships/hyperlink" Target="https://chrdivulgar.org/2026/FEBRERO/06/Forbes%20Colombia%201.pdf" TargetMode="External"/><Relationship Id="rId347" Type="http://schemas.openxmlformats.org/officeDocument/2006/relationships/hyperlink" Target="https://chrdivulgar.org/2026/FEBRERO/06/IFM%20Noticias.pdf" TargetMode="External"/><Relationship Id="rId512" Type="http://schemas.openxmlformats.org/officeDocument/2006/relationships/hyperlink" Target="https://web.facebook.com/share/p/1A652jGxty/?mibextid=wwXIfr" TargetMode="External"/><Relationship Id="rId44" Type="http://schemas.openxmlformats.org/officeDocument/2006/relationships/hyperlink" Target="https://chrdivulgar.org/2026/FEBRERO/03/lagrannoticia-ecopetrol-y-frontera-energy-firman-acuerdo-estrategico-para-la-contratacion-de-servicios-de-regasificacion-en-el-caribe.pdf" TargetMode="External"/><Relationship Id="rId86" Type="http://schemas.openxmlformats.org/officeDocument/2006/relationships/hyperlink" Target="https://chrdivulgar.org/2026/FEBRERO/03/corrillos-ecopetrol-y-frontera-energy-fortalecen-suministro-confiable-de-gas-natural-colombiano.pdf" TargetMode="External"/><Relationship Id="rId151" Type="http://schemas.openxmlformats.org/officeDocument/2006/relationships/hyperlink" Target="https://chrdivulgar.org/2026/FEBRERO/04/Portafolio-04-02-26.pdf" TargetMode="External"/><Relationship Id="rId389" Type="http://schemas.openxmlformats.org/officeDocument/2006/relationships/hyperlink" Target="http://chrmonitoreo.org/ECOPETROL/2026/02/03/NOTA_01_CARACOL_AM_03-02-26_ECOP.mp3" TargetMode="External"/><Relationship Id="rId554" Type="http://schemas.openxmlformats.org/officeDocument/2006/relationships/hyperlink" Target="https://chrdivulgar.org/2026/FEBRERO/07/eltiempo-indagan-nexo-de-ejecutivas-de-ecopetrol-con-juan-mancera-expolicia-ligado-a-compra-de-lujoso-apartamento-de-ricardo-roa.pdf" TargetMode="External"/><Relationship Id="rId596" Type="http://schemas.openxmlformats.org/officeDocument/2006/relationships/hyperlink" Target="https://chrdivulgar.org/2026/FEBRERO/08/theglobeandmail-ecopetrol-shareholders-confirm-new-board-for-remainder-of-20252029-term.pdf" TargetMode="External"/><Relationship Id="rId193" Type="http://schemas.openxmlformats.org/officeDocument/2006/relationships/hyperlink" Target="https://chrdivulgar.org/2026/FEBRERO/05/europapress-petro-ofrece-trump-ayuda-petrolera-estatal-ecopetrol-reactivacion-energetica-venezuela.pdf" TargetMode="External"/><Relationship Id="rId207" Type="http://schemas.openxmlformats.org/officeDocument/2006/relationships/hyperlink" Target="https://chrdivulgar.org/2026/FEBRERO/05/valoraanalitik-ecopetrol-confirma-que-busca-negociar-con-venezuela-pero-no-sera-pronto.pdf" TargetMode="External"/><Relationship Id="rId249" Type="http://schemas.openxmlformats.org/officeDocument/2006/relationships/hyperlink" Target="https://chrdivulgar.org/2026/FEBRERO/05/forbes-ecopetrol-explora-rol-en-reactivacion-de-la-industria-petrolera-venezolana-tras-reunion-petro-trump.pdf" TargetMode="External"/><Relationship Id="rId414" Type="http://schemas.openxmlformats.org/officeDocument/2006/relationships/hyperlink" Target="http://chrmonitoreo.org/ECOPETROL/2026/02/04/NOTA_09_LA_LUCIERNAGA_04-02-26.mp3" TargetMode="External"/><Relationship Id="rId456" Type="http://schemas.openxmlformats.org/officeDocument/2006/relationships/hyperlink" Target="https://www.chrmonitoreo.com/ECOPETROL/Febrero_2026/04/OIL_1.mp4" TargetMode="External"/><Relationship Id="rId498" Type="http://schemas.openxmlformats.org/officeDocument/2006/relationships/hyperlink" Target="https://www.facebook.com/share/p/1S2UxCLMrE/" TargetMode="External"/><Relationship Id="rId13" Type="http://schemas.openxmlformats.org/officeDocument/2006/relationships/hyperlink" Target="https://chrdivulgar.org/2026/FEBRERO/03/Espectador-03-02-25-06.pdf" TargetMode="External"/><Relationship Id="rId109" Type="http://schemas.openxmlformats.org/officeDocument/2006/relationships/hyperlink" Target="https://chrdivulgar.org/2026/FEBRERO/03/lasillavacia-en-vivo-ecopetrol-y-frontera-energy-acuerdan-regasificacion-para-colombia.pdf" TargetMode="External"/><Relationship Id="rId260" Type="http://schemas.openxmlformats.org/officeDocument/2006/relationships/hyperlink" Target="https://chrdivulgar.org/2026/FEBRERO/05/proceso-petro-ofrece-trump-ayuda-de-la-petrolera-ecopetrol-para-la-reactivacion-energetica-de-venezuela.pdf" TargetMode="External"/><Relationship Id="rId316" Type="http://schemas.openxmlformats.org/officeDocument/2006/relationships/hyperlink" Target="https://chrdivulgar.org/2026/FEBRERO/06/Forbes%20Colombia.pdf" TargetMode="External"/><Relationship Id="rId523" Type="http://schemas.openxmlformats.org/officeDocument/2006/relationships/hyperlink" Target="https://www.facebook.com/share/r/1N28j5zKN1/" TargetMode="External"/><Relationship Id="rId55" Type="http://schemas.openxmlformats.org/officeDocument/2006/relationships/hyperlink" Target="https://chrdivulgar.org/2026/FEBRERO/03/radionacional-colombia-refuerza-su-energia-acuerdo-clave-para-importar-gas.pdf" TargetMode="External"/><Relationship Id="rId97" Type="http://schemas.openxmlformats.org/officeDocument/2006/relationships/hyperlink" Target="https://chrdivulgar.org/2026/FEBRERO/03/elperiodicodelaenergia-ecopetrol-y-frontera-energy-acuerdan-asegurar-el-suministro-de-gas-natural-en-colombia-a-partir-de-julio.pdf" TargetMode="External"/><Relationship Id="rId120" Type="http://schemas.openxmlformats.org/officeDocument/2006/relationships/hyperlink" Target="https://chrdivulgar.org/2026/FEBRERO/03/valoraanalitik-ecopetrol-frontera-energy-importar-gas.pdf" TargetMode="External"/><Relationship Id="rId358" Type="http://schemas.openxmlformats.org/officeDocument/2006/relationships/hyperlink" Target="https://chrdivulgar.org/2026/FEBRERO/06/Agencia%20de%20Periodismo%20Investigativo.pdf" TargetMode="External"/><Relationship Id="rId565" Type="http://schemas.openxmlformats.org/officeDocument/2006/relationships/hyperlink" Target="https://chrdivulgar.org/2026/FEBRERO/07/Republica-07-02-26-04.pdf" TargetMode="External"/><Relationship Id="rId162" Type="http://schemas.openxmlformats.org/officeDocument/2006/relationships/hyperlink" Target="https://chrdivulgar.org/2026/FEBRERO/04/Pulzo.pdf" TargetMode="External"/><Relationship Id="rId218" Type="http://schemas.openxmlformats.org/officeDocument/2006/relationships/hyperlink" Target="https://chrdivulgar.org/2026/FEBRERO/05/elnuevosiglo-regiones-incrementaron-sus-exportaciones.pdf" TargetMode="External"/><Relationship Id="rId425" Type="http://schemas.openxmlformats.org/officeDocument/2006/relationships/hyperlink" Target="http://chrmonitoreo.org/ECOPETROL/2026/02/05/NOTA_06_CARACOL_MD_05-02-26_ECOP.mp3" TargetMode="External"/><Relationship Id="rId467" Type="http://schemas.openxmlformats.org/officeDocument/2006/relationships/hyperlink" Target="https://www.chrmonitoreo.com/ECOPETROL/Febrero_2026/02/ANTIOQUIA_1.mp4" TargetMode="External"/><Relationship Id="rId271" Type="http://schemas.openxmlformats.org/officeDocument/2006/relationships/hyperlink" Target="https://chrdivulgar.org/2026/FEBRERO/05/semana-consejo-de-estado-anula-la-licencia-ambiental-del-proyecto-magallanes-de-ecopetrol-por-falta-de-consulta-previa.pdf" TargetMode="External"/><Relationship Id="rId24" Type="http://schemas.openxmlformats.org/officeDocument/2006/relationships/hyperlink" Target="https://chrdivulgar.org/2026/FEBRERO/03/dataifx-post-ecopetrol-y-frontera-energy-importaran-gas-traves-de-puerto-bahia-desde-2026.pdf" TargetMode="External"/><Relationship Id="rId66" Type="http://schemas.openxmlformats.org/officeDocument/2006/relationships/hyperlink" Target="https://chrdivulgar.org/2026/FEBRERO/02/valoraanalitik-petrolero-gasifero-colombia-geopark-frontera-energy.pdf" TargetMode="External"/><Relationship Id="rId131" Type="http://schemas.openxmlformats.org/officeDocument/2006/relationships/hyperlink" Target="https://chrdivulgar.org/2026/FEBRERO/04/El%20Colombiano.pdf" TargetMode="External"/><Relationship Id="rId327" Type="http://schemas.openxmlformats.org/officeDocument/2006/relationships/hyperlink" Target="https://chrdivulgar.org/2026/FEBRERO/06/Portafolio%201.pdf" TargetMode="External"/><Relationship Id="rId369" Type="http://schemas.openxmlformats.org/officeDocument/2006/relationships/hyperlink" Target="https://chrdivulgar.org/2026/FEBRERO/06/El%20Nuevo%20Siglo%202.pdf" TargetMode="External"/><Relationship Id="rId534" Type="http://schemas.openxmlformats.org/officeDocument/2006/relationships/hyperlink" Target="https://www.facebook.com/share/v/1D2cu41sRN/" TargetMode="External"/><Relationship Id="rId576" Type="http://schemas.openxmlformats.org/officeDocument/2006/relationships/hyperlink" Target="https://chrdivulgar.org/2026/FEBRERO/07/nacioncolombia-definida-la-nueva-junta-directiva-de-ecopetrol.pdf" TargetMode="External"/><Relationship Id="rId173" Type="http://schemas.openxmlformats.org/officeDocument/2006/relationships/hyperlink" Target="https://chrdivulgar.org/2026/FEBRERO/05/Tiempo-05-03-26-1.3.pdf" TargetMode="External"/><Relationship Id="rId229" Type="http://schemas.openxmlformats.org/officeDocument/2006/relationships/hyperlink" Target="https://chrdivulgar.org/2026/FEBRERO/05/eltiempo-eeuu-y-canada-ecopetrol-y-el-rol-que-estados-unidos-ve-para-colombia-en-la-reconstruccion-de-venezuela-tras-la-reunion-entre-gustavo-petro-y-donald-trump.pdf" TargetMode="External"/><Relationship Id="rId380" Type="http://schemas.openxmlformats.org/officeDocument/2006/relationships/hyperlink" Target="https://chrdivulgar.org/2026/FEBRERO/06/Tiempo-06-02-26-1.8,1.pdf" TargetMode="External"/><Relationship Id="rId436" Type="http://schemas.openxmlformats.org/officeDocument/2006/relationships/hyperlink" Target="http://chrmonitoreo.org/ECOPETROL/2026/02/06/NOTA_03_RADIO_NACIONAL_DE_COLOMBIA_AM_06-02-26_ECOP.mp3" TargetMode="External"/><Relationship Id="rId601" Type="http://schemas.openxmlformats.org/officeDocument/2006/relationships/hyperlink" Target="https://chrdivulgar.org/2026/FEBRERO/08/Semana-07-02-26-63.pdf" TargetMode="External"/><Relationship Id="rId240" Type="http://schemas.openxmlformats.org/officeDocument/2006/relationships/hyperlink" Target="https://chrdivulgar.org/2026/FEBRERO/05/eldiariodeguayana-petro-ofrece-a-trump-ayuda-de-ecopetrol-en-la-recuperacion-economica-de-venezuela.pdf" TargetMode="External"/><Relationship Id="rId478" Type="http://schemas.openxmlformats.org/officeDocument/2006/relationships/hyperlink" Target="https://www.chrmonitoreo.com/ECOPETROL/Febrero_2026/04/OIL_1.mp4" TargetMode="External"/><Relationship Id="rId35" Type="http://schemas.openxmlformats.org/officeDocument/2006/relationships/hyperlink" Target="https://chrdivulgar.org/2026/FEBRERO/03/elquindiano-ecopetrol-y-frontera-energy-firman-acuerdo-estrategico-para-la-contratacion-de-servicios-de-regasificacion-en-el-caribe.pdf" TargetMode="External"/><Relationship Id="rId77" Type="http://schemas.openxmlformats.org/officeDocument/2006/relationships/hyperlink" Target="https://chrdivulgar.org/2026/FEBRERO/03/elespectador-ecopetrol-y-frontera-energy-firman-acuerdo-para-asegurar-gas-natural-en-2026.pdf" TargetMode="External"/><Relationship Id="rId100" Type="http://schemas.openxmlformats.org/officeDocument/2006/relationships/hyperlink" Target="https://chrdivulgar.org/2026/FEBRERO/03/europapress-ecopetrol-frontera-energy-acuerdan-asegurar-suministro-gas-natural-colombia-partir-julio.pdf" TargetMode="External"/><Relationship Id="rId282" Type="http://schemas.openxmlformats.org/officeDocument/2006/relationships/hyperlink" Target="https://chrdivulgar.org/2026/FEBRERO/05/resourcegovernance-gobernanza-para-la-transicion-energetica-el-reto-de-la-nueva-junta-directiva-de-ecopetrol.pdf" TargetMode="External"/><Relationship Id="rId338" Type="http://schemas.openxmlformats.org/officeDocument/2006/relationships/hyperlink" Target="https://chrdivulgar.org/2026/FEBRERO/06/La%20Republica%202.pdf" TargetMode="External"/><Relationship Id="rId503" Type="http://schemas.openxmlformats.org/officeDocument/2006/relationships/hyperlink" Target="https://www.facebook.com/share/p/1KQaS25n4o/" TargetMode="External"/><Relationship Id="rId545" Type="http://schemas.openxmlformats.org/officeDocument/2006/relationships/hyperlink" Target="https://www.noticierocdn.com/ecopetrol-y-alcaldia-de-acacias-mejoran-mas-de-11-kilometros-de-vias-rurales-para-siete-veredas/" TargetMode="External"/><Relationship Id="rId587" Type="http://schemas.openxmlformats.org/officeDocument/2006/relationships/hyperlink" Target="https://chrdivulgar.org/2026/FEBRERO/07/mundonoticias-inicia-comercializacion-del-gas-que-se-importara-por-cartagena-a-traves-de-puerto-bahia.pdf" TargetMode="External"/><Relationship Id="rId8" Type="http://schemas.openxmlformats.org/officeDocument/2006/relationships/hyperlink" Target="https://chrdivulgar.org/2026/FEBRERO/02/diariolalibertad-colombia-y-ecuador-activan-aranceles-del-30-agravando-la-tension-comercial-y-energetica.pdf" TargetMode="External"/><Relationship Id="rId142" Type="http://schemas.openxmlformats.org/officeDocument/2006/relationships/hyperlink" Target="https://chrdivulgar.org/2026/FEBRERO/04/El%20Espectador%201.pdf" TargetMode="External"/><Relationship Id="rId184" Type="http://schemas.openxmlformats.org/officeDocument/2006/relationships/hyperlink" Target="https://chrdivulgar.org/2026/FEBRERO/05/democrata-petro-propone-a-trump-que-ecopetrol-lidere-la-reactivacion-energetica-en-el-oeste-de-venezuela.pdf" TargetMode="External"/><Relationship Id="rId391" Type="http://schemas.openxmlformats.org/officeDocument/2006/relationships/hyperlink" Target="http://chrmonitoreo.org/ECOPETROL/2026/02/03/NOTA_02_LA_FM_AM_03-02-26_ECOP.mp3" TargetMode="External"/><Relationship Id="rId405" Type="http://schemas.openxmlformats.org/officeDocument/2006/relationships/hyperlink" Target="http://chrmonitoreo.org/ECOPETROL/2026/02/04/NOTA_05_CARACOL_AM_04-02-26_ECOP.mp3" TargetMode="External"/><Relationship Id="rId447" Type="http://schemas.openxmlformats.org/officeDocument/2006/relationships/hyperlink" Target="https://www.chrmonitoreo.com/ECOPETROL/Febrero_2026/02/CABLE_2.mp4" TargetMode="External"/><Relationship Id="rId251" Type="http://schemas.openxmlformats.org/officeDocument/2006/relationships/hyperlink" Target="https://chrdivulgar.org/2026/FEBRERO/05/infobae-gustavo-petro-le-propuso-a-donald-trump-que-ecopetrol-reactive-el-sector-energetico-en-venezuela-pregunto-por-que-no-se-habia-avanzado-antes.pdf" TargetMode="External"/><Relationship Id="rId489" Type="http://schemas.openxmlformats.org/officeDocument/2006/relationships/hyperlink" Target="https://www.corrillos.com.co/ecopetrol-y-frontera-energy-fortalecen-suministro-confiable-de-gas-natural-colombiano/" TargetMode="External"/><Relationship Id="rId46" Type="http://schemas.openxmlformats.org/officeDocument/2006/relationships/hyperlink" Target="https://chrdivulgar.org/2026/FEBRERO/03/lasillavacia-en-vivo-ecopetrol-y-frontera-energy-acuerdan-regasificacion-para-colombia.pdf" TargetMode="External"/><Relationship Id="rId293" Type="http://schemas.openxmlformats.org/officeDocument/2006/relationships/hyperlink" Target="https://chrdivulgar.org/2026/FEBRERO/06/La%20Silla%20Vacia.pdf" TargetMode="External"/><Relationship Id="rId307" Type="http://schemas.openxmlformats.org/officeDocument/2006/relationships/hyperlink" Target="https://chrdivulgar.org/2026/FEBRERO/06/La%20FM.pdf" TargetMode="External"/><Relationship Id="rId349" Type="http://schemas.openxmlformats.org/officeDocument/2006/relationships/hyperlink" Target="https://chrdivulgar.org/2026/FEBRERO/06/Estrella%20Digital.pdf" TargetMode="External"/><Relationship Id="rId514" Type="http://schemas.openxmlformats.org/officeDocument/2006/relationships/hyperlink" Target="https://web.facebook.com/share/v/1JvJYjfKvk/?mibextid=wwXIfr" TargetMode="External"/><Relationship Id="rId556" Type="http://schemas.openxmlformats.org/officeDocument/2006/relationships/hyperlink" Target="https://chrdivulgar.org/2026/FEBRERO/07/semana-los-chicharrones-que-tendra-que-enfrentar-la-nueva-junta-de-ecopetrol-en-la-recta-final-del-gobierno-petro.pdf" TargetMode="External"/><Relationship Id="rId88" Type="http://schemas.openxmlformats.org/officeDocument/2006/relationships/hyperlink" Target="https://chrdivulgar.org/2026/FEBRERO/03/democrata-ecopetrol-y-frontera-energy-garantizan-el-suministro-de-gas-natural-en-colombia-desde-julio.pdf" TargetMode="External"/><Relationship Id="rId111" Type="http://schemas.openxmlformats.org/officeDocument/2006/relationships/hyperlink" Target="https://chrdivulgar.org/2026/FEBRERO/03/nacioncolombia-ecopetrol-y-frontera-energy-aseguran-el-suministro-de-gas-natural-desde-2026.pdf" TargetMode="External"/><Relationship Id="rId153" Type="http://schemas.openxmlformats.org/officeDocument/2006/relationships/hyperlink" Target="https://chrdivulgar.org/2026/FEBRERO/04/El%20Periodico%20de%20la%20Energia.pdf" TargetMode="External"/><Relationship Id="rId195" Type="http://schemas.openxmlformats.org/officeDocument/2006/relationships/hyperlink" Target="https://chrdivulgar.org/2026/FEBRERO/05/radiohoy-ecopetrol-puede-ser-la-empresa-eje-de-la-reactivacion-energetica-del-occidente-venezolano-petro.pdf" TargetMode="External"/><Relationship Id="rId209" Type="http://schemas.openxmlformats.org/officeDocument/2006/relationships/hyperlink" Target="https://www.chrmonitoreo.com/ECOPETROL/Febrero_2026/04/OIL_1.mp4" TargetMode="External"/><Relationship Id="rId360" Type="http://schemas.openxmlformats.org/officeDocument/2006/relationships/hyperlink" Target="https://chrdivulgar.org/2026/FEBRERO/06/Metropolitano.pdf" TargetMode="External"/><Relationship Id="rId416" Type="http://schemas.openxmlformats.org/officeDocument/2006/relationships/hyperlink" Target="http://chrmonitoreo.org/ECOPETROL/2026/02/05/NOTA_01_JAVERIANA_ESTEREO_AM_05-02-26_ECOP.mp3" TargetMode="External"/><Relationship Id="rId598" Type="http://schemas.openxmlformats.org/officeDocument/2006/relationships/hyperlink" Target="https://chrdivulgar.org/2026/FEBRERO/08/ad-hoc-news-de-boerse-newsecopetrol-s-adr-in-the-crosswinds-dividend-magnet-oil-volatility-.pdf" TargetMode="External"/><Relationship Id="rId220" Type="http://schemas.openxmlformats.org/officeDocument/2006/relationships/hyperlink" Target="https://chrdivulgar.org/2026/FEBRERO/05/elespectador-ecopetrol-define-nueva-junta-directiva-en-asamblea-extraordinaria.pdf" TargetMode="External"/><Relationship Id="rId458" Type="http://schemas.openxmlformats.org/officeDocument/2006/relationships/hyperlink" Target="https://www.chrmonitoreo.com/ECOPETROL/Febrero_2026/04/RCN_1_6_AM.mp4" TargetMode="External"/><Relationship Id="rId15" Type="http://schemas.openxmlformats.org/officeDocument/2006/relationships/hyperlink" Target="https://chrdivulgar.org/2026/FEBRERO/03/eltiempo-ecopetrol-y-frontera-energy-firman-acuerdo-para-importar-gas-natural-por-cartagena-a-partir-del-tercer-trimestre-de.pdf" TargetMode="External"/><Relationship Id="rId57" Type="http://schemas.openxmlformats.org/officeDocument/2006/relationships/hyperlink" Target="https://chrdivulgar.org/2026/FEBRERO/03/valoraanalitik-ecopetrol-frontera-energy-importar-gas.pdf" TargetMode="External"/><Relationship Id="rId262" Type="http://schemas.openxmlformats.org/officeDocument/2006/relationships/hyperlink" Target="https://chrdivulgar.org/2026/FEBRERO/05/valoraanalitik-ecopetrol-confirma-que-busca-negociar-con-venezuela-pero-no-sera-pronto.pdf" TargetMode="External"/><Relationship Id="rId318" Type="http://schemas.openxmlformats.org/officeDocument/2006/relationships/hyperlink" Target="https://chrdivulgar.org/2026/FEBRERO/06/Pluralidad%20Z.pdf" TargetMode="External"/><Relationship Id="rId525" Type="http://schemas.openxmlformats.org/officeDocument/2006/relationships/hyperlink" Target="https://www.facebook.com/share/p/16vFyCDLjP/" TargetMode="External"/><Relationship Id="rId567" Type="http://schemas.openxmlformats.org/officeDocument/2006/relationships/hyperlink" Target="https://chrdivulgar.org/2026/FEBRERO/07/forbes-ecopetrol-inicia-comercializacion-del-gas-importado-por-cartagena-desde-puerto-bahia.pdf" TargetMode="External"/><Relationship Id="rId99" Type="http://schemas.openxmlformats.org/officeDocument/2006/relationships/hyperlink" Target="https://chrdivulgar.org/2026/FEBRERO/03/estrelladigital-ecopetrol-frontera-gas-cartagena.pdf" TargetMode="External"/><Relationship Id="rId122" Type="http://schemas.openxmlformats.org/officeDocument/2006/relationships/hyperlink" Target="https://chrdivulgar.org/2026/FEBRERO/03/caracol-refineria-de-cartagena-carga-por-primera-vez-gasolina-en-buque-con-propulsion-eolica.pdf" TargetMode="External"/><Relationship Id="rId164" Type="http://schemas.openxmlformats.org/officeDocument/2006/relationships/hyperlink" Target="https://chrdivulgar.org/2026/FEBRERO/04/El%20Espectador.pdf" TargetMode="External"/><Relationship Id="rId371" Type="http://schemas.openxmlformats.org/officeDocument/2006/relationships/hyperlink" Target="https://chrdivulgar.org/2026/FEBRERO/06/ABC%20Economia.pdf" TargetMode="External"/><Relationship Id="rId427" Type="http://schemas.openxmlformats.org/officeDocument/2006/relationships/hyperlink" Target="http://chrmonitoreo.org/ECOPETROL/2026/02/05/NOTA_07_RADIO_NACIONAL_DE_COLOMBIA_NOCHE_05-02-26_ECOP.mp3" TargetMode="External"/><Relationship Id="rId469" Type="http://schemas.openxmlformats.org/officeDocument/2006/relationships/hyperlink" Target="https://www.chrmonitoreo.com/ECOPETROL/Febrero_2026/02/CABLE_2.mp4" TargetMode="External"/><Relationship Id="rId26" Type="http://schemas.openxmlformats.org/officeDocument/2006/relationships/hyperlink" Target="https://chrdivulgar.org/2026/FEBRERO/03/dfsud-ecopetrol-y-frontera-energy-firman-acuerdo-de-servicios-de-2026.pdf" TargetMode="External"/><Relationship Id="rId231" Type="http://schemas.openxmlformats.org/officeDocument/2006/relationships/hyperlink" Target="https://chrdivulgar.org/2026/FEBRERO/05/larepublica-ricardo-roa-afirmo-que-en-los-dialogos-con-ee-uu-se-contempla-el-retiro-de-la-lista-ofac.pdf" TargetMode="External"/><Relationship Id="rId273" Type="http://schemas.openxmlformats.org/officeDocument/2006/relationships/hyperlink" Target="https://chrdivulgar.org/2026/FEBRERO/05/elnuevosiglo-regiones-incrementaron-sus-exportaciones.pdf" TargetMode="External"/><Relationship Id="rId329" Type="http://schemas.openxmlformats.org/officeDocument/2006/relationships/hyperlink" Target="https://chrdivulgar.org/2026/FEBRERO/06/Valora%20Analitik%202.pdf" TargetMode="External"/><Relationship Id="rId480" Type="http://schemas.openxmlformats.org/officeDocument/2006/relationships/hyperlink" Target="https://www.chrmonitoreo.com/ECOPETROL/Febrero_2026/04/RCN_1_6_AM.mp4" TargetMode="External"/><Relationship Id="rId536" Type="http://schemas.openxmlformats.org/officeDocument/2006/relationships/hyperlink" Target="https://www.facebook.com/share/v/17AcBK8kh9/?mibextid=wwXIfr" TargetMode="External"/><Relationship Id="rId68" Type="http://schemas.openxmlformats.org/officeDocument/2006/relationships/hyperlink" Target="https://chrdivulgar.org/2026/FEBRERO/02/elnuevosiglo-co-empresario-el-glp-es-fundamental-para-el-pais-sara-velez.pdf" TargetMode="External"/><Relationship Id="rId133" Type="http://schemas.openxmlformats.org/officeDocument/2006/relationships/hyperlink" Target="https://chrdivulgar.org/2026/FEBRERO/04/Portafolio.pdf" TargetMode="External"/><Relationship Id="rId175" Type="http://schemas.openxmlformats.org/officeDocument/2006/relationships/hyperlink" Target="https://chrdivulgar.org/2026/FEBRERO/05/Republica-05-02-26-04.pdf" TargetMode="External"/><Relationship Id="rId340" Type="http://schemas.openxmlformats.org/officeDocument/2006/relationships/hyperlink" Target="https://chrdivulgar.org/2026/FEBRERO/06/Semana.pdf" TargetMode="External"/><Relationship Id="rId578" Type="http://schemas.openxmlformats.org/officeDocument/2006/relationships/hyperlink" Target="https://chrdivulgar.org/2026/FEBRERO/07/corrillos-petroleo-y-cafe-empujan-las-exportaciones-mientras-la-diversificacion-sigue-pendiente.pdf" TargetMode="External"/><Relationship Id="rId200" Type="http://schemas.openxmlformats.org/officeDocument/2006/relationships/hyperlink" Target="https://chrdivulgar.org/2026/FEBRERO/05/laverdad-petro-ofrece-a-trump-ayuda-de-ecopetrol-en-la-recuperacion-economica-de-venezuela.pdf" TargetMode="External"/><Relationship Id="rId382" Type="http://schemas.openxmlformats.org/officeDocument/2006/relationships/hyperlink" Target="http://chrmonitoreo.org/ECOPETROL/2026/02/02/NOTA_01_CARACOL_AM_02-02-26_ECOP.mp3" TargetMode="External"/><Relationship Id="rId438" Type="http://schemas.openxmlformats.org/officeDocument/2006/relationships/hyperlink" Target="http://chrmonitoreo.org/ECOPETROL/2026/02/06/NOTA_04_LA_FM_AM_06-02-26_ECOP.mp3" TargetMode="External"/><Relationship Id="rId603" Type="http://schemas.openxmlformats.org/officeDocument/2006/relationships/hyperlink" Target="https://chrdivulgar.org/2026/FEBRERO/08/Tiempo-08-02-26-1.22.pdf" TargetMode="External"/><Relationship Id="rId242" Type="http://schemas.openxmlformats.org/officeDocument/2006/relationships/hyperlink" Target="https://chrdivulgar.org/2026/FEBRERO/05/elcolombiano-petro-trump-gasoducto-antonio-ricaurte-ecopetrol-pdvsa.pdf" TargetMode="External"/><Relationship Id="rId284" Type="http://schemas.openxmlformats.org/officeDocument/2006/relationships/hyperlink" Target="https://chrdivulgar.org/2026/FEBRERO/06/El%20Tiempo.pdf" TargetMode="External"/><Relationship Id="rId491" Type="http://schemas.openxmlformats.org/officeDocument/2006/relationships/hyperlink" Target="https://www.facebook.com/share/p/1DNBLnhWGe/" TargetMode="External"/><Relationship Id="rId505" Type="http://schemas.openxmlformats.org/officeDocument/2006/relationships/hyperlink" Target="https://www.facebook.com/share/p/1CBBuDS13s/" TargetMode="External"/><Relationship Id="rId37" Type="http://schemas.openxmlformats.org/officeDocument/2006/relationships/hyperlink" Target="https://chrdivulgar.org/2026/FEBRERO/03/europapress-ecopetrol-frontera-energy-acuerdan-asegurar-suministro-gas-natural-colombia-partir-julio.pdf" TargetMode="External"/><Relationship Id="rId79" Type="http://schemas.openxmlformats.org/officeDocument/2006/relationships/hyperlink" Target="https://chrdivulgar.org/2026/FEBRERO/03/Republica-03-02-26-06.pdf" TargetMode="External"/><Relationship Id="rId102" Type="http://schemas.openxmlformats.org/officeDocument/2006/relationships/hyperlink" Target="https://chrdivulgar.org/2026/FEBRERO/03/hoydiariodelmagdalena-ecopetrol-y-frontera-energy-firman-acuerdo-de-regasificacion.pdf" TargetMode="External"/><Relationship Id="rId144" Type="http://schemas.openxmlformats.org/officeDocument/2006/relationships/hyperlink" Target="https://chrdivulgar.org/2026/FEBRERO/04/Valora%20Analitik%201.pdf" TargetMode="External"/><Relationship Id="rId547" Type="http://schemas.openxmlformats.org/officeDocument/2006/relationships/hyperlink" Target="https://acacias.gov.co/publicaciones/14641/trabajando-de-la-mano-por-el-bienestar-y-desarrollo-del-municipio/" TargetMode="External"/><Relationship Id="rId589" Type="http://schemas.openxmlformats.org/officeDocument/2006/relationships/hyperlink" Target="https://chrdivulgar.org/2026/FEBRERO/08/elfrente-co-transformar-la-cultura-ciudadana-frente-al-reciclaje-.pdf" TargetMode="External"/><Relationship Id="rId90" Type="http://schemas.openxmlformats.org/officeDocument/2006/relationships/hyperlink" Target="https://chrdivulgar.org/2026/FEBRERO/03/diariodelnorte-ecopetrol-firma-acuerdo-con-frontera-energy-para-garantizar-gas-importado-desde-2026.pdf" TargetMode="External"/><Relationship Id="rId186" Type="http://schemas.openxmlformats.org/officeDocument/2006/relationships/hyperlink" Target="https://chrdivulgar.org/2026/FEBRERO/05/elcapitalfinanciero-petro-ofrece-a-trump-la-ayuda-de-ecopetrol-para-la-reactivacion-energetica-de-venezuela.pdf" TargetMode="External"/><Relationship Id="rId351" Type="http://schemas.openxmlformats.org/officeDocument/2006/relationships/hyperlink" Target="https://chrdivulgar.org/2026/FEBRERO/06/Portafolio.pdf" TargetMode="External"/><Relationship Id="rId393" Type="http://schemas.openxmlformats.org/officeDocument/2006/relationships/hyperlink" Target="http://chrmonitoreo.org/ECOPETROL/2026/02/03/NOTA_03_CARACOL_AM_03-02-26_ECOP.mp3" TargetMode="External"/><Relationship Id="rId407" Type="http://schemas.openxmlformats.org/officeDocument/2006/relationships/hyperlink" Target="http://chrmonitoreo.org/ECOPETROL/2026/02/04/NOTA_06_BLU_RADIO_AM_04-02-26_ECOP.mp3" TargetMode="External"/><Relationship Id="rId449" Type="http://schemas.openxmlformats.org/officeDocument/2006/relationships/hyperlink" Target="https://www.chrmonitoreo.com/ECOPETROL/Febrero_2026/02/CV_1.mp4"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chrdivulgar.org/2026/ENERO/28/joseivanaguilar-ecopetrol-impulsa-energia-limpia-en-meta.pdf" TargetMode="External"/><Relationship Id="rId299" Type="http://schemas.openxmlformats.org/officeDocument/2006/relationships/hyperlink" Target="https://chrdivulgar.org/2026/ENERO/30/noticiashoy-guerra-comercial-con-ecuador-impactaria-a-ecopetrol-pero-golpe-seria-mas-fuerte-para-el-sector-electrico-de-ese-pais.pdf" TargetMode="External"/><Relationship Id="rId21" Type="http://schemas.openxmlformats.org/officeDocument/2006/relationships/hyperlink" Target="https://chrdivulgar.org/2026/ENERO/27/El%20Heraldo.pdf" TargetMode="External"/><Relationship Id="rId63" Type="http://schemas.openxmlformats.org/officeDocument/2006/relationships/hyperlink" Target="https://chrdivulgar.org/2026/ENERO/27/Expreso%201.pdf" TargetMode="External"/><Relationship Id="rId159" Type="http://schemas.openxmlformats.org/officeDocument/2006/relationships/hyperlink" Target="https://chrdivulgar.org/2026/ENERO/28/las2orillas-garrotazo-del-presidente-ecuatoriano-a-ecopetrol-costo-del-transporte-del-petroleo-hacia-el-puerto-de-esmeraldas.pdf" TargetMode="External"/><Relationship Id="rId324" Type="http://schemas.openxmlformats.org/officeDocument/2006/relationships/hyperlink" Target="https://www.chrmonitoreo.com/ECOPETROL/Enero_2026/27/CABLE_2.mp4" TargetMode="External"/><Relationship Id="rId366" Type="http://schemas.openxmlformats.org/officeDocument/2006/relationships/hyperlink" Target="http://chrmonitoreo.org/ECOPETROL/2026/01/26/NOTA_09_LA_LUCIERNAGA_26-01-26_ECOP.mp3" TargetMode="External"/><Relationship Id="rId531" Type="http://schemas.openxmlformats.org/officeDocument/2006/relationships/hyperlink" Target="https://www.facebook.com/100076350692647/posts/919070583981290/?rdid=AxIc5Mr5TT520lGQ" TargetMode="External"/><Relationship Id="rId573" Type="http://schemas.openxmlformats.org/officeDocument/2006/relationships/hyperlink" Target="https://www.facebook.com/reel/1590654045291277" TargetMode="External"/><Relationship Id="rId629" Type="http://schemas.openxmlformats.org/officeDocument/2006/relationships/hyperlink" Target="https://chrdivulgar.org/2026/FEBRERO/01/lagrannoticia-sector-del-glp-pide-politica-publica-que-reconozca-su-papel-estrategico.pdf" TargetMode="External"/><Relationship Id="rId170" Type="http://schemas.openxmlformats.org/officeDocument/2006/relationships/hyperlink" Target="https://chrdivulgar.org/2026/ENERO/28/estrelladigital-ecopetrol-frontera-granja-solar-meta.pdf" TargetMode="External"/><Relationship Id="rId226" Type="http://schemas.openxmlformats.org/officeDocument/2006/relationships/hyperlink" Target="https://chrdivulgar.org/2026/ENERO/29/Infobae%201.pdf" TargetMode="External"/><Relationship Id="rId433" Type="http://schemas.openxmlformats.org/officeDocument/2006/relationships/hyperlink" Target="http://chrmonitoreo.org/ECOPETROL/2026/01/29/NOTA_01_COLMUNDO_AM_29-01-26_ECOP.mp3" TargetMode="External"/><Relationship Id="rId268" Type="http://schemas.openxmlformats.org/officeDocument/2006/relationships/hyperlink" Target="https://chrdivulgar.org/2026/ENERO/30/infobae-ecopetrol-evalua-exportar-petroleo-por-covenas-para-sortear-la-subida-de-tarifas-de-ecuador.pdf" TargetMode="External"/><Relationship Id="rId475" Type="http://schemas.openxmlformats.org/officeDocument/2006/relationships/hyperlink" Target="https://www.instagram.com/p/DT_d9_liT45/?igsh=MWF0bWw5dHloaGd6dA%3D%3D" TargetMode="External"/><Relationship Id="rId640" Type="http://schemas.openxmlformats.org/officeDocument/2006/relationships/hyperlink" Target="https://chrdivulgar.org/2026/FEBRERO/01/lagrannoticia-sector-del-glp-pide-politica-publica-que-reconozca-su-papel-estrategico.pdf" TargetMode="External"/><Relationship Id="rId32" Type="http://schemas.openxmlformats.org/officeDocument/2006/relationships/hyperlink" Target="https://chrdivulgar.org/2026/ENERO/27/El%20Universo.pdf" TargetMode="External"/><Relationship Id="rId74" Type="http://schemas.openxmlformats.org/officeDocument/2006/relationships/hyperlink" Target="https://chrdivulgar.org/2026/ENERO/27/Valora%20Analitik.pdf" TargetMode="External"/><Relationship Id="rId128" Type="http://schemas.openxmlformats.org/officeDocument/2006/relationships/hyperlink" Target="https://chrdivulgar.org/2026/ENERO/28/elfrente-revivieron-los-campos-gasiferos-de-ecopetrol.pdf" TargetMode="External"/><Relationship Id="rId335" Type="http://schemas.openxmlformats.org/officeDocument/2006/relationships/hyperlink" Target="https://www.chrmonitoreo.com/ECOPETROL/Enero_2026/27/RCN_2_6_AM.mp4" TargetMode="External"/><Relationship Id="rId377" Type="http://schemas.openxmlformats.org/officeDocument/2006/relationships/hyperlink" Target="http://chrmonitoreo.org/ECOPETROL/2026/01/27/NOTA_03_BLU_RADIO_AM_27-01-26_ECOP.mp3" TargetMode="External"/><Relationship Id="rId500" Type="http://schemas.openxmlformats.org/officeDocument/2006/relationships/hyperlink" Target="https://www.facebook.com/agenciaopositivo/posts/pfbid0ScxzYZmGtN2a6kYuwXNShWGNz4bq9JjmUX9KSaViFj88UEMkuxGx3pAkvYhcChDdl?rdid=FnzZOjMJZNra0NIN" TargetMode="External"/><Relationship Id="rId542" Type="http://schemas.openxmlformats.org/officeDocument/2006/relationships/hyperlink" Target="https://www.facebook.com/share/v/17n6mrKt6U/?mibextid=wwXIfr" TargetMode="External"/><Relationship Id="rId584" Type="http://schemas.openxmlformats.org/officeDocument/2006/relationships/hyperlink" Target="https://www.facebook.com/share/v/1DXa9wYrG5/" TargetMode="External"/><Relationship Id="rId5" Type="http://schemas.openxmlformats.org/officeDocument/2006/relationships/hyperlink" Target="https://chrdivulgar.org/2026/ENERO/26/rcnradio-uso-se-opone-al-cobro-de-iva-a-ecopetrol-disputa-con-la-dian.pdf" TargetMode="External"/><Relationship Id="rId181" Type="http://schemas.openxmlformats.org/officeDocument/2006/relationships/hyperlink" Target="https://chrdivulgar.org/2026/ENERO/28/valoraanalitik-tgi-ecopetrol-importacion-gas.pdf" TargetMode="External"/><Relationship Id="rId237" Type="http://schemas.openxmlformats.org/officeDocument/2006/relationships/hyperlink" Target="https://chrdivulgar.org/2026/ENERO/29/Valora%20Analitik%201.pdf" TargetMode="External"/><Relationship Id="rId402" Type="http://schemas.openxmlformats.org/officeDocument/2006/relationships/hyperlink" Target="http://chrmonitoreo.org/ECOPETROL/2026/01/27/NOTA_16_RADIO_NACIONAL_DE_COLOMBIA_AM_27-01-26_ECOP.mp3" TargetMode="External"/><Relationship Id="rId279" Type="http://schemas.openxmlformats.org/officeDocument/2006/relationships/hyperlink" Target="https://chrdivulgar.org/2026/ENERO/30/hoydiariodelmagdalena-admiten-accion-popular-para-frenar-eventual-venta-de-participacion-en-permian.pdf" TargetMode="External"/><Relationship Id="rId444" Type="http://schemas.openxmlformats.org/officeDocument/2006/relationships/hyperlink" Target="https://www.chrmonitoreo.com/ECOPETROL/Enero_2026/25/RTVC_1.mp4" TargetMode="External"/><Relationship Id="rId486" Type="http://schemas.openxmlformats.org/officeDocument/2006/relationships/hyperlink" Target="https://www.facebook.com/share/v/1GMNZpMbEb/" TargetMode="External"/><Relationship Id="rId43" Type="http://schemas.openxmlformats.org/officeDocument/2006/relationships/hyperlink" Target="https://chrdivulgar.org/2026/ENERO/27/El%20Pais.pdf" TargetMode="External"/><Relationship Id="rId139" Type="http://schemas.openxmlformats.org/officeDocument/2006/relationships/hyperlink" Target="https://chrdivulgar.org/2026/ENERO/28/vanguardia-finalizaron-obras-de-placa-huella-en-san-vicente-de-chucuri-ecopetrol-intervino-17-tramos-rurales.pdf" TargetMode="External"/><Relationship Id="rId290" Type="http://schemas.openxmlformats.org/officeDocument/2006/relationships/hyperlink" Target="https://chrdivulgar.org/2026/ENERO/30/semana-vinculo-con-ecopetrol-obliga-a-magistrada-de-la-corte-a-presentar-impedimento-sobre-la-emergencia-economica.pdf" TargetMode="External"/><Relationship Id="rId304" Type="http://schemas.openxmlformats.org/officeDocument/2006/relationships/hyperlink" Target="https://chrdivulgar.org/2026/ENERO/30/infobae-ecopetrol-y-tgi-acuerdan-avanzar-en-la-planta-regasificadora-de-la-guajira-para-importar-gas-natural.pdf" TargetMode="External"/><Relationship Id="rId346" Type="http://schemas.openxmlformats.org/officeDocument/2006/relationships/hyperlink" Target="https://www.chrmonitoreo.com/ECOPETROL/Enero_2026/28/RED_1.mp4" TargetMode="External"/><Relationship Id="rId388" Type="http://schemas.openxmlformats.org/officeDocument/2006/relationships/hyperlink" Target="http://chrmonitoreo.org/ECOPETROL/2026/01/27/NOTA_09_BLU_RADIO_AM_27-01-26_ECOP.mp3" TargetMode="External"/><Relationship Id="rId511" Type="http://schemas.openxmlformats.org/officeDocument/2006/relationships/hyperlink" Target="https://www.facebook.com/story.php?story_fbid=835199022877568&amp;id=100091624322035&amp;rdid=gZlS7zxdzrjnAU0I" TargetMode="External"/><Relationship Id="rId553" Type="http://schemas.openxmlformats.org/officeDocument/2006/relationships/hyperlink" Target="https://www.facebook.com/share/v/1awrKVHnYN/" TargetMode="External"/><Relationship Id="rId609" Type="http://schemas.openxmlformats.org/officeDocument/2006/relationships/hyperlink" Target="https://chrdivulgar.org/2026/ENERO/31/Version%20Final.pdf" TargetMode="External"/><Relationship Id="rId85" Type="http://schemas.openxmlformats.org/officeDocument/2006/relationships/hyperlink" Target="https://chrdivulgar.org/2026/ENERO/27/La%20Republica.pdf" TargetMode="External"/><Relationship Id="rId150" Type="http://schemas.openxmlformats.org/officeDocument/2006/relationships/hyperlink" Target="https://chrdivulgar.org/2026/ENERO/28/bancaynegocios-ecuador-sube-900-porciento-tarifa-de-transporte-de-crudo-colombiano-en-medio-de-guerra-arancelaria.pdf" TargetMode="External"/><Relationship Id="rId192" Type="http://schemas.openxmlformats.org/officeDocument/2006/relationships/hyperlink" Target="https://chrdivulgar.org/2026/ENERO/28/noticiasvital-impulsa-ecopetrol-la-deteccion-temprana-de-enfermedades-con-mas-de-11-000-diagnosticos-en-cartagena.pdf" TargetMode="External"/><Relationship Id="rId206" Type="http://schemas.openxmlformats.org/officeDocument/2006/relationships/hyperlink" Target="https://chrdivulgar.org/2026/ENERO/29/Forbes%20Colombia.pdf" TargetMode="External"/><Relationship Id="rId413" Type="http://schemas.openxmlformats.org/officeDocument/2006/relationships/hyperlink" Target="http://chrmonitoreo.org/ECOPETROL/2026/01/27/NOTA_21_BLU_RADIO_AM_27-01-26_ECOP.mp3" TargetMode="External"/><Relationship Id="rId595" Type="http://schemas.openxmlformats.org/officeDocument/2006/relationships/hyperlink" Target="https://chrdivulgar.org/2026/ENERO/31/Alberto%20News.pdf" TargetMode="External"/><Relationship Id="rId248" Type="http://schemas.openxmlformats.org/officeDocument/2006/relationships/hyperlink" Target="https://chrdivulgar.org/2026/ENERO/29/Prensa%20Libre.pdf" TargetMode="External"/><Relationship Id="rId455" Type="http://schemas.openxmlformats.org/officeDocument/2006/relationships/hyperlink" Target="https://www.chrmonitoreo.com/ECOPETROL/Enero_2026/27/PAGINA_1.mp4" TargetMode="External"/><Relationship Id="rId497" Type="http://schemas.openxmlformats.org/officeDocument/2006/relationships/hyperlink" Target="https://www.instagram.com/reels/DUERpdckU02/" TargetMode="External"/><Relationship Id="rId620" Type="http://schemas.openxmlformats.org/officeDocument/2006/relationships/hyperlink" Target="https://chrdivulgar.org/2026/ENERO/31/El%20Tiempo.pdf" TargetMode="External"/><Relationship Id="rId12" Type="http://schemas.openxmlformats.org/officeDocument/2006/relationships/hyperlink" Target="https://chrdivulgar.org/2026/ENERO/26/lafm-dian-ecopetrol-impuestos-trabajadores-sindicalizados-.pdf" TargetMode="External"/><Relationship Id="rId108" Type="http://schemas.openxmlformats.org/officeDocument/2006/relationships/hyperlink" Target="https://chrdivulgar.org/2026/ENERO/28/laopinion-ecopetrol-califica-de-irracional-el-alza-del-900-en-la-tarifa-petrolera-impuesta-por-2026.pdf" TargetMode="External"/><Relationship Id="rId315" Type="http://schemas.openxmlformats.org/officeDocument/2006/relationships/hyperlink" Target="https://chrdivulgar.org/2026/ENERO/30/enlacetelevision-uso-elige-17-negociadores-para-dialogar-con-ecopetrol.pdf" TargetMode="External"/><Relationship Id="rId357" Type="http://schemas.openxmlformats.org/officeDocument/2006/relationships/hyperlink" Target="http://chrmonitoreo.org/ECOPETROL/2026/01/26/NOTA_04_LA_FM_AM_26-01-26_ECOP.mp3" TargetMode="External"/><Relationship Id="rId522" Type="http://schemas.openxmlformats.org/officeDocument/2006/relationships/hyperlink" Target="https://tsmnoticias.com/mas-de-7-600-personas-participaron-en-las-acciones-pedagogicas-de-ecopetrol-en-el-huila-durante-2025/" TargetMode="External"/><Relationship Id="rId54" Type="http://schemas.openxmlformats.org/officeDocument/2006/relationships/hyperlink" Target="https://chrdivulgar.org/2026/ENERO/27/Forbes%20Colombia.pdf" TargetMode="External"/><Relationship Id="rId96" Type="http://schemas.openxmlformats.org/officeDocument/2006/relationships/hyperlink" Target="https://chrdivulgar.org/2026/ENERO/28/cambiocolombia-que-alternativas-tiene-colombia-para-sacar-el-petroleo-del-sur-del-pais-ante-anuncio-de-ecuador.pdf" TargetMode="External"/><Relationship Id="rId161" Type="http://schemas.openxmlformats.org/officeDocument/2006/relationships/hyperlink" Target="https://chrdivulgar.org/2026/ENERO/28/pulzo-ecuador-aumenta-900-la-tarifa-del-oleoducto-sote-y-tensa-relaciones-energeticas-con-colombia.pdf" TargetMode="External"/><Relationship Id="rId217" Type="http://schemas.openxmlformats.org/officeDocument/2006/relationships/hyperlink" Target="https://chrdivulgar.org/2026/ENERO/29/Vanguardia.pdf" TargetMode="External"/><Relationship Id="rId399" Type="http://schemas.openxmlformats.org/officeDocument/2006/relationships/hyperlink" Target="http://chrmonitoreo.org/ECOPETROL/2026/01/27/NOTA_14_CARACOL_AM_27-01-26_ECOP.mp3" TargetMode="External"/><Relationship Id="rId564" Type="http://schemas.openxmlformats.org/officeDocument/2006/relationships/hyperlink" Target="https://www.facebook.com/share/p/17Uc9PswHJ/?mibextid=wwXIfr" TargetMode="External"/><Relationship Id="rId259" Type="http://schemas.openxmlformats.org/officeDocument/2006/relationships/hyperlink" Target="https://chrdivulgar.org/2026/ENERO/29/Infobae%201.pdf" TargetMode="External"/><Relationship Id="rId424" Type="http://schemas.openxmlformats.org/officeDocument/2006/relationships/hyperlink" Target="http://chrmonitoreo.org/ECOPETROL/2026/01/28/NOTA_06_LA_FM_AM_28-01-26_ECOP.mp3" TargetMode="External"/><Relationship Id="rId466" Type="http://schemas.openxmlformats.org/officeDocument/2006/relationships/hyperlink" Target="https://www.chrmonitoreo.com/ECOPETROL/Enero_2026/28/CARACOL_1_6_AM.mp4" TargetMode="External"/><Relationship Id="rId631" Type="http://schemas.openxmlformats.org/officeDocument/2006/relationships/hyperlink" Target="https://chrdivulgar.org/2026/FEBRERO/01/vanguardia-de-la-novela-a-la-realidad.pdf" TargetMode="External"/><Relationship Id="rId23" Type="http://schemas.openxmlformats.org/officeDocument/2006/relationships/hyperlink" Target="https://chrdivulgar.org/2026/ENERO/27/Zona%20Cero.pdf" TargetMode="External"/><Relationship Id="rId119" Type="http://schemas.openxmlformats.org/officeDocument/2006/relationships/hyperlink" Target="https://chrdivulgar.org/2026/ENERO/28/noticierocdn-ecopetrol-y-frontera-energy-inauguran-granja-solar-de-50-mw-en-el-meta-generara-energia-para-42-000-hogare.pdf" TargetMode="External"/><Relationship Id="rId270" Type="http://schemas.openxmlformats.org/officeDocument/2006/relationships/hyperlink" Target="https://chrdivulgar.org/2026/ENERO/30/noticiashoy-guerra-comercial-con-ecuador-impactaria-a-ecopetrol-pero-golpe-seria-mas-fuerte-para-el-sector-electrico-de-ese-pais.pdf" TargetMode="External"/><Relationship Id="rId326" Type="http://schemas.openxmlformats.org/officeDocument/2006/relationships/hyperlink" Target="https://www.chrmonitoreo.com/ECOPETROL/Enero_2026/27/CARACOL_1_6_AM.mp4" TargetMode="External"/><Relationship Id="rId533" Type="http://schemas.openxmlformats.org/officeDocument/2006/relationships/hyperlink" Target="https://www.instagram.com/p/DUGmtPdEamY/?igsh=MWhsN29rdWRycXBibA%3D%3D" TargetMode="External"/><Relationship Id="rId65" Type="http://schemas.openxmlformats.org/officeDocument/2006/relationships/hyperlink" Target="https://chrdivulgar.org/2026/ENERO/27/Bloomberg%20Linea.pdf" TargetMode="External"/><Relationship Id="rId130" Type="http://schemas.openxmlformats.org/officeDocument/2006/relationships/hyperlink" Target="https://chrdivulgar.org/2026/ENERO/28/valoraanalitik-produccion-petrolera-colombia-gas.pdf" TargetMode="External"/><Relationship Id="rId368" Type="http://schemas.openxmlformats.org/officeDocument/2006/relationships/hyperlink" Target="http://chrmonitoreo.org/ECOPETROL/2026/01/26/NOTA_10_VOZ_POPULI_TARDE_26-01-26_ECOP.mp3" TargetMode="External"/><Relationship Id="rId575" Type="http://schemas.openxmlformats.org/officeDocument/2006/relationships/hyperlink" Target="https://www.stereonoticiasvillavicencio.com/ecopetrol-ahorra-mas-de-2-millones-de-dolares-con-modelo-de-economia-circular-en-meta/" TargetMode="External"/><Relationship Id="rId172" Type="http://schemas.openxmlformats.org/officeDocument/2006/relationships/hyperlink" Target="https://chrdivulgar.org/2026/ENERO/28/joseivanaguilar-ecopetrol-impulsa-energia-limpia-en-meta.pdf" TargetMode="External"/><Relationship Id="rId228" Type="http://schemas.openxmlformats.org/officeDocument/2006/relationships/hyperlink" Target="https://chrdivulgar.org/2026/ENERO/29/El%20Tiempo%201.pdf" TargetMode="External"/><Relationship Id="rId435" Type="http://schemas.openxmlformats.org/officeDocument/2006/relationships/hyperlink" Target="http://chrmonitoreo.org/ECOPETROL/2026/01/29/NOTA_02_COLMUNDO_AM_29-01-26_ECOP.mp3" TargetMode="External"/><Relationship Id="rId477" Type="http://schemas.openxmlformats.org/officeDocument/2006/relationships/hyperlink" Target="https://www.instagram.com/reels/DUAz9o3jab5/" TargetMode="External"/><Relationship Id="rId600" Type="http://schemas.openxmlformats.org/officeDocument/2006/relationships/hyperlink" Target="https://chrdivulgar.org/2026/ENERO/31/Valora%20Analitik.pdf" TargetMode="External"/><Relationship Id="rId642" Type="http://schemas.openxmlformats.org/officeDocument/2006/relationships/hyperlink" Target="https://chrdivulgar.org/2026/FEBRERO/01/vanguardia-de-la-novela-a-la-realidad.pdf" TargetMode="External"/><Relationship Id="rId281" Type="http://schemas.openxmlformats.org/officeDocument/2006/relationships/hyperlink" Target="https://chrdivulgar.org/2026/ENERO/30/portafolio-contemplan-la-posibilidad-de-vender-el-permian-la-gallina-de-los-huevos-de-oro-de-ecopetrol.pdf" TargetMode="External"/><Relationship Id="rId337" Type="http://schemas.openxmlformats.org/officeDocument/2006/relationships/hyperlink" Target="https://www.chrmonitoreo.com/ECOPETROL/Enero_2026/27/RCN_4_6_AM.mp4" TargetMode="External"/><Relationship Id="rId502" Type="http://schemas.openxmlformats.org/officeDocument/2006/relationships/hyperlink" Target="https://www.facebook.com/share/p/1BRYz79zhM/" TargetMode="External"/><Relationship Id="rId34" Type="http://schemas.openxmlformats.org/officeDocument/2006/relationships/hyperlink" Target="https://chrdivulgar.org/2026/ENERO/27/El%20Colombiano.pdf" TargetMode="External"/><Relationship Id="rId76" Type="http://schemas.openxmlformats.org/officeDocument/2006/relationships/hyperlink" Target="https://chrdivulgar.org/2026/ENERO/27/Vistazo.pdf" TargetMode="External"/><Relationship Id="rId141" Type="http://schemas.openxmlformats.org/officeDocument/2006/relationships/hyperlink" Target="https://chrdivulgar.org/2026/ENERO/28/valoraanalitik-presidente-ecopetrol-permian-fracking.pdf" TargetMode="External"/><Relationship Id="rId379" Type="http://schemas.openxmlformats.org/officeDocument/2006/relationships/hyperlink" Target="http://chrmonitoreo.org/ECOPETROL/2026/01/27/NOTA_04_LA_FM_AM_27-01-26_ECOP.mp3" TargetMode="External"/><Relationship Id="rId544" Type="http://schemas.openxmlformats.org/officeDocument/2006/relationships/hyperlink" Target="https://www.facebook.com/share/1H4nxY1NAG/?mibextid=wwXIfr" TargetMode="External"/><Relationship Id="rId586" Type="http://schemas.openxmlformats.org/officeDocument/2006/relationships/hyperlink" Target="https://www.radionacional.co/noticias-colombia/expomalocas-meta-2026" TargetMode="External"/><Relationship Id="rId7" Type="http://schemas.openxmlformats.org/officeDocument/2006/relationships/hyperlink" Target="https://chrdivulgar.org/2026/ENERO/26/caracol-co-ecopetrol-e-invemar-se-unen-para-proteger-manglares-y-pastos-marinos-en-la-guajira.pdf" TargetMode="External"/><Relationship Id="rId183" Type="http://schemas.openxmlformats.org/officeDocument/2006/relationships/hyperlink" Target="https://chrdivulgar.org/2026/ENERO/28/elfrente-revivieron-los-campos-gasiferos-de-ecopetrol.pdf" TargetMode="External"/><Relationship Id="rId239" Type="http://schemas.openxmlformats.org/officeDocument/2006/relationships/hyperlink" Target="https://chrdivulgar.org/2026/ENERO/29/Forbes%20Colombia.pdf" TargetMode="External"/><Relationship Id="rId390" Type="http://schemas.openxmlformats.org/officeDocument/2006/relationships/hyperlink" Target="http://chrmonitoreo.org/ECOPETROL/2026/01/27/NOTA_10_CARDENAL_ESTEREO_AM_27-01-26_ECOP.mp3" TargetMode="External"/><Relationship Id="rId404" Type="http://schemas.openxmlformats.org/officeDocument/2006/relationships/hyperlink" Target="http://chrmonitoreo.org/ECOPETROL/2026/01/27/NOTA_17_CARACOL_AM_27-01-26_ECOP.mp3" TargetMode="External"/><Relationship Id="rId446" Type="http://schemas.openxmlformats.org/officeDocument/2006/relationships/hyperlink" Target="https://www.chrmonitoreo.com/ECOPETROL/Enero_2026/27/CABLE_1.mp4" TargetMode="External"/><Relationship Id="rId611" Type="http://schemas.openxmlformats.org/officeDocument/2006/relationships/hyperlink" Target="https://chrdivulgar.org/2026/ENERO/31/Ad%20Hoc%20News.pdf" TargetMode="External"/><Relationship Id="rId250" Type="http://schemas.openxmlformats.org/officeDocument/2006/relationships/hyperlink" Target="https://chrdivulgar.org/2026/ENERO/29/Vanguardia.pdf" TargetMode="External"/><Relationship Id="rId292" Type="http://schemas.openxmlformats.org/officeDocument/2006/relationships/hyperlink" Target="https://chrdivulgar.org/2026/ENERO/30/360radio-alza-en-tarifas-de-ecuador-lleva-a-ecopetrol-a-considerar-salida-del-crudo-por-covenas.pdf" TargetMode="External"/><Relationship Id="rId306" Type="http://schemas.openxmlformats.org/officeDocument/2006/relationships/hyperlink" Target="https://chrdivulgar.org/2026/ENERO/30/bluradio-activan-plan-de-contingencia-en-san-vicente-de-chucuri-por-afloramiento-de-hidrocarburo.pdf" TargetMode="External"/><Relationship Id="rId488" Type="http://schemas.openxmlformats.org/officeDocument/2006/relationships/hyperlink" Target="https://www.corrillos.com.co/?s=ecopetrol" TargetMode="External"/><Relationship Id="rId45" Type="http://schemas.openxmlformats.org/officeDocument/2006/relationships/hyperlink" Target="https://chrdivulgar.org/2026/ENERO/27/Infobae.pdf" TargetMode="External"/><Relationship Id="rId87" Type="http://schemas.openxmlformats.org/officeDocument/2006/relationships/hyperlink" Target="https://chrdivulgar.org/2026/ENERO/28/Tiempo-28-01-26-1.8,1.pdf" TargetMode="External"/><Relationship Id="rId110" Type="http://schemas.openxmlformats.org/officeDocument/2006/relationships/hyperlink" Target="https://chrdivulgar.org/2026/ENERO/28/corrillos-ecopetrol-y-frontera-energy-impulsan-transicion-energetica-con-nueva-granja-solar.pdf" TargetMode="External"/><Relationship Id="rId348" Type="http://schemas.openxmlformats.org/officeDocument/2006/relationships/hyperlink" Target="https://www.chrmonitoreo.com/ECOPETROL/Enero_2026/29/NOTI_1.mp4" TargetMode="External"/><Relationship Id="rId513" Type="http://schemas.openxmlformats.org/officeDocument/2006/relationships/hyperlink" Target="https://www.facebook.com/61556578782828/posts/122273243918219292/?rdid=S31ywaCGjqXRVgMG" TargetMode="External"/><Relationship Id="rId555" Type="http://schemas.openxmlformats.org/officeDocument/2006/relationships/hyperlink" Target="https://www.facebook.com/share/v/1DkVmE6S4R/" TargetMode="External"/><Relationship Id="rId597" Type="http://schemas.openxmlformats.org/officeDocument/2006/relationships/hyperlink" Target="https://chrdivulgar.org/2026/ENERO/31/Infobae.pdf" TargetMode="External"/><Relationship Id="rId152" Type="http://schemas.openxmlformats.org/officeDocument/2006/relationships/hyperlink" Target="https://chrdivulgar.org/2026/ENERO/28/caracol-irracional-ecopetrol-por-anuncio-de-ecuador-de-subir-900-la-tarifa-transporte-de-crudo-colombiano.pdf" TargetMode="External"/><Relationship Id="rId194" Type="http://schemas.openxmlformats.org/officeDocument/2006/relationships/hyperlink" Target="https://chrdivulgar.org/2026/ENERO/28/vanguardia-finalizaron-obras-de-placa-huella-en-san-vicente-de-chucuri-ecopetrol-intervino-17-tramos-rurales.pdf" TargetMode="External"/><Relationship Id="rId208" Type="http://schemas.openxmlformats.org/officeDocument/2006/relationships/hyperlink" Target="https://chrdivulgar.org/2026/ENERO/29/Semana%201.pdf" TargetMode="External"/><Relationship Id="rId415" Type="http://schemas.openxmlformats.org/officeDocument/2006/relationships/hyperlink" Target="http://chrmonitoreo.org/ECOPETROL/2026/01/28/NOTA_01_CARACOL_AM_28-01-26_ECOP.mp3" TargetMode="External"/><Relationship Id="rId457" Type="http://schemas.openxmlformats.org/officeDocument/2006/relationships/hyperlink" Target="https://www.chrmonitoreo.com/ECOPETROL/Enero_2026/27/PAGINA_2.mp4" TargetMode="External"/><Relationship Id="rId622" Type="http://schemas.openxmlformats.org/officeDocument/2006/relationships/hyperlink" Target="https://chrdivulgar.org/2026/FEBRERO/01/primeraedicioncol-ecopetrol-y-empresas-colombianas-podrian-retomar-operaciones-en-venezuela.pdf" TargetMode="External"/><Relationship Id="rId261" Type="http://schemas.openxmlformats.org/officeDocument/2006/relationships/hyperlink" Target="https://chrdivulgar.org/2026/ENERO/29/El%20Tiempo%201.pdf" TargetMode="External"/><Relationship Id="rId499" Type="http://schemas.openxmlformats.org/officeDocument/2006/relationships/hyperlink" Target="https://www.facebook.com/alcaldiavalledelguamuez/posts/pfbid0N84bbA4bAsyh6jd8JGKQwBGXRDmw7tdZoy9PzGjcW9k5HEyjSfrGAe3NH7Mb3vQal?rdid=yLTrwrsXnsD5mAeZ" TargetMode="External"/><Relationship Id="rId14" Type="http://schemas.openxmlformats.org/officeDocument/2006/relationships/hyperlink" Target="https://chrdivulgar.org/2026/ENERO/26/rcnradio-uso-se-opone-al-cobro-de-iva-a-ecopetrol-disputa-con-la-dian.pdf" TargetMode="External"/><Relationship Id="rId56" Type="http://schemas.openxmlformats.org/officeDocument/2006/relationships/hyperlink" Target="https://chrdivulgar.org/2026/ENERO/27/ADN.pdf" TargetMode="External"/><Relationship Id="rId317" Type="http://schemas.openxmlformats.org/officeDocument/2006/relationships/hyperlink" Target="https://chrdivulgar.org/2026/ENERO/30/elcolombiano-magistrada-paola-meneses-impedida-impuestos-emergencia-economica-ecopetrol.pdf" TargetMode="External"/><Relationship Id="rId359" Type="http://schemas.openxmlformats.org/officeDocument/2006/relationships/hyperlink" Target="http://chrmonitoreo.org/ECOPETROL/2026/01/26/NOTA_05_JAVERIANA_ESTEREO_AM_26-01-26_ECOP.mp3" TargetMode="External"/><Relationship Id="rId524" Type="http://schemas.openxmlformats.org/officeDocument/2006/relationships/hyperlink" Target="https://www.facebook.com/story.php?story_fbid=122197531130494346&amp;id=61564830406635&amp;rdid=Jbg6a9znlrAlYcBh" TargetMode="External"/><Relationship Id="rId566" Type="http://schemas.openxmlformats.org/officeDocument/2006/relationships/hyperlink" Target="https://www.facebook.com/share/1KNRUdDZQv/?mibextid=wwXIfr%20&#128064;" TargetMode="External"/><Relationship Id="rId98" Type="http://schemas.openxmlformats.org/officeDocument/2006/relationships/hyperlink" Target="https://chrdivulgar.org/2026/ENERO/28/cronista-ecuador-ajusta-la-tarifa-del-crudo-colombiano-y-eleva-en-900-el-costo-de-transporte.pdf" TargetMode="External"/><Relationship Id="rId121" Type="http://schemas.openxmlformats.org/officeDocument/2006/relationships/hyperlink" Target="https://chrdivulgar.org/2026/ENERO/28/Tiempo-28-01-26-1.8.pdf" TargetMode="External"/><Relationship Id="rId163" Type="http://schemas.openxmlformats.org/officeDocument/2006/relationships/hyperlink" Target="https://chrdivulgar.org/2026/ENERO/28/laopinion-ecopetrol-califica-de-irracional-el-alza-del-900-en-la-tarifa-petrolera-impuesta-por-2026.pdf" TargetMode="External"/><Relationship Id="rId219" Type="http://schemas.openxmlformats.org/officeDocument/2006/relationships/hyperlink" Target="https://chrdivulgar.org/2026/ENERO/29/Metropolitano.pdf" TargetMode="External"/><Relationship Id="rId370" Type="http://schemas.openxmlformats.org/officeDocument/2006/relationships/hyperlink" Target="http://chrmonitoreo.org/ECOPETROL/2026/01/26/NOTA_11_RADIO_NACIONAL_DE_COLOMBIA_NOCHE_26-01-26_ECOP.mp3" TargetMode="External"/><Relationship Id="rId426" Type="http://schemas.openxmlformats.org/officeDocument/2006/relationships/hyperlink" Target="http://chrmonitoreo.org/ECOPETROL/2026/01/28/NOTA_07_LA_FM_AM_28-01-26_ECOP.mp3" TargetMode="External"/><Relationship Id="rId633" Type="http://schemas.openxmlformats.org/officeDocument/2006/relationships/hyperlink" Target="https://chrdivulgar.org/2026/FEBRERO/01/primeraedicioncol-ecopetrol-y-empresas-colombianas-podrian-retomar-operaciones-en-venezuela.pdf" TargetMode="External"/><Relationship Id="rId230" Type="http://schemas.openxmlformats.org/officeDocument/2006/relationships/hyperlink" Target="https://chrdivulgar.org/2026/ENERO/29/Estrtella%20Digital.pdf" TargetMode="External"/><Relationship Id="rId468" Type="http://schemas.openxmlformats.org/officeDocument/2006/relationships/hyperlink" Target="https://www.chrmonitoreo.com/ECOPETROL/Enero_2026/28/PESOS_1.mp4" TargetMode="External"/><Relationship Id="rId25" Type="http://schemas.openxmlformats.org/officeDocument/2006/relationships/hyperlink" Target="https://chrdivulgar.org/2026/ENERO/27/La%20Hora.pdf" TargetMode="External"/><Relationship Id="rId67" Type="http://schemas.openxmlformats.org/officeDocument/2006/relationships/hyperlink" Target="https://chrdivulgar.org/2026/ENERO/27/Agencia%20de%20Periodismo%20Investigativo.pdf" TargetMode="External"/><Relationship Id="rId272" Type="http://schemas.openxmlformats.org/officeDocument/2006/relationships/hyperlink" Target="https://chrdivulgar.org/2026/ENERO/30/prensalibrecasanare-aumento-en-un-900-en-tarifa-de-transporte-de-crudo-colombiano-afecta-directamente-a-ecopetrol-y-geopark-acp.pdf" TargetMode="External"/><Relationship Id="rId328" Type="http://schemas.openxmlformats.org/officeDocument/2006/relationships/hyperlink" Target="https://www.chrmonitoreo.com/ECOPETROL/Enero_2026/27/CARACOL_3.mp4" TargetMode="External"/><Relationship Id="rId535" Type="http://schemas.openxmlformats.org/officeDocument/2006/relationships/hyperlink" Target="https://www.facebook.com/story.php?story_fbid=881184937868393&amp;id=100079306847169&amp;rdid=hvz4IFPFV5AEvU1D" TargetMode="External"/><Relationship Id="rId577" Type="http://schemas.openxmlformats.org/officeDocument/2006/relationships/hyperlink" Target="https://www.facebook.com/share/p/1E9PSwYmAL/?mibextid=wwXIfr" TargetMode="External"/><Relationship Id="rId132" Type="http://schemas.openxmlformats.org/officeDocument/2006/relationships/hyperlink" Target="https://chrdivulgar.org/2026/ENERO/28/caracol-ecopetrol-realizo-mas-de-11000-diagnosticos-preventivos-de-salud-en-comunidades-de-cartagena.pdf" TargetMode="External"/><Relationship Id="rId174" Type="http://schemas.openxmlformats.org/officeDocument/2006/relationships/hyperlink" Target="https://chrdivulgar.org/2026/ENERO/28/noticierocdn-ecopetrol-y-frontera-energy-inauguran-granja-solar-de-50-mw-en-el-meta-generara-energia-para-42-000-hogare.pdf" TargetMode="External"/><Relationship Id="rId381" Type="http://schemas.openxmlformats.org/officeDocument/2006/relationships/hyperlink" Target="http://chrmonitoreo.org/ECOPETROL/2026/01/27/NOTA_05_CARACOL_AM_27-01-26_ECOP.mp3" TargetMode="External"/><Relationship Id="rId602" Type="http://schemas.openxmlformats.org/officeDocument/2006/relationships/hyperlink" Target="https://chrdivulgar.org/2026/ENERO/31/Redimin.pdf" TargetMode="External"/><Relationship Id="rId241" Type="http://schemas.openxmlformats.org/officeDocument/2006/relationships/hyperlink" Target="https://chrdivulgar.org/2026/ENERO/29/Semana%201.pdf" TargetMode="External"/><Relationship Id="rId437" Type="http://schemas.openxmlformats.org/officeDocument/2006/relationships/hyperlink" Target="http://chrmonitoreo.org/ECOPETROL/2026/01/29/NOTA_03_COLMUNDO_AM_29-01-26_ECOP.mp3" TargetMode="External"/><Relationship Id="rId479" Type="http://schemas.openxmlformats.org/officeDocument/2006/relationships/hyperlink" Target="https://www.facebook.com/periodista2021" TargetMode="External"/><Relationship Id="rId36" Type="http://schemas.openxmlformats.org/officeDocument/2006/relationships/hyperlink" Target="https://chrdivulgar.org/2026/ENERO/27/La%20FM.pdf" TargetMode="External"/><Relationship Id="rId283" Type="http://schemas.openxmlformats.org/officeDocument/2006/relationships/hyperlink" Target="https://chrdivulgar.org/2026/ENERO/30/neivaestereo-ecopetrol-llevo-pedagogia-energetica-a-mas-de-7-600-huilenses.pdf" TargetMode="External"/><Relationship Id="rId339" Type="http://schemas.openxmlformats.org/officeDocument/2006/relationships/hyperlink" Target="https://www.chrmonitoreo.com/ECOPETROL/Enero_2026/27/RED_1.mp4" TargetMode="External"/><Relationship Id="rId490" Type="http://schemas.openxmlformats.org/officeDocument/2006/relationships/hyperlink" Target="https://www.facebook.com/share/p/1Bi2p1UwBM/" TargetMode="External"/><Relationship Id="rId504" Type="http://schemas.openxmlformats.org/officeDocument/2006/relationships/hyperlink" Target="https://www.facebook.com/share/p/16nEQdZxXN/" TargetMode="External"/><Relationship Id="rId546" Type="http://schemas.openxmlformats.org/officeDocument/2006/relationships/hyperlink" Target="https://prensalibrecasanare.com/industriapetrolera/56338-mbs-de-1300-empleos-en-casanare-generu-ecopetrol-emprende-piedemonte.html" TargetMode="External"/><Relationship Id="rId78" Type="http://schemas.openxmlformats.org/officeDocument/2006/relationships/hyperlink" Target="https://chrdivulgar.org/2026/ENERO/27/El%20Tiempo.pdf" TargetMode="External"/><Relationship Id="rId101" Type="http://schemas.openxmlformats.org/officeDocument/2006/relationships/hyperlink" Target="https://chrdivulgar.org/2026/ENERO/28/elinformador-ecuador-sube-de-3-a-30-dolares-la-tarifa-de-transporte-de-crudo-colombiano-por-oleoducto.pdf" TargetMode="External"/><Relationship Id="rId143" Type="http://schemas.openxmlformats.org/officeDocument/2006/relationships/hyperlink" Target="https://chrdivulgar.org/2026/ENERO/28/Republica-28-01-26-03.pdf" TargetMode="External"/><Relationship Id="rId185" Type="http://schemas.openxmlformats.org/officeDocument/2006/relationships/hyperlink" Target="https://chrdivulgar.org/2026/ENERO/28/valoraanalitik-produccion-petrolera-colombia-gas.pdf" TargetMode="External"/><Relationship Id="rId350" Type="http://schemas.openxmlformats.org/officeDocument/2006/relationships/hyperlink" Target="http://chrmonitoreo.org/ECOPETROL/2026/01/26/NOTA_01_LA_VOZ_DEL_CINARUCO_AM_26-01-26_ECOP.mp3" TargetMode="External"/><Relationship Id="rId406" Type="http://schemas.openxmlformats.org/officeDocument/2006/relationships/hyperlink" Target="http://chrmonitoreo.org/ECOPETROL/2026/01/27/NOTA_18_EMISORA_ATLANTICO_AM_27-01-26_ECOP.mp3" TargetMode="External"/><Relationship Id="rId588" Type="http://schemas.openxmlformats.org/officeDocument/2006/relationships/hyperlink" Target="https://www.facebook.com/photo/?fbid=2037514947112732&amp;set=pb.100025627400263.-2207520000" TargetMode="External"/><Relationship Id="rId9" Type="http://schemas.openxmlformats.org/officeDocument/2006/relationships/hyperlink" Target="https://chrdivulgar.org/2026/ENERO/26/eltiempo-la-denuncia-que-se-le-atraviesa-a-la-aprobacion-de-millonaria-cesion-del-bloque-gasifero-sinu-9.pdf" TargetMode="External"/><Relationship Id="rId210" Type="http://schemas.openxmlformats.org/officeDocument/2006/relationships/hyperlink" Target="https://chrdivulgar.org/2026/ENERO/29/El%20Nuevo%20Siglo.pdf" TargetMode="External"/><Relationship Id="rId392" Type="http://schemas.openxmlformats.org/officeDocument/2006/relationships/hyperlink" Target="http://chrmonitoreo.org/ECOPETROL/2026/01/27/NOTA_11_LA_FM_AM_27-01-26_ECOP.mp3" TargetMode="External"/><Relationship Id="rId448" Type="http://schemas.openxmlformats.org/officeDocument/2006/relationships/hyperlink" Target="https://www.chrmonitoreo.com/ECOPETROL/Enero_2026/27/CABLE_3.mp4" TargetMode="External"/><Relationship Id="rId613" Type="http://schemas.openxmlformats.org/officeDocument/2006/relationships/hyperlink" Target="https://chrdivulgar.org/2026/ENERO/31/Publimetro.pdf" TargetMode="External"/><Relationship Id="rId252" Type="http://schemas.openxmlformats.org/officeDocument/2006/relationships/hyperlink" Target="https://chrdivulgar.org/2026/ENERO/29/Metropolitano.pdf" TargetMode="External"/><Relationship Id="rId294" Type="http://schemas.openxmlformats.org/officeDocument/2006/relationships/hyperlink" Target="https://chrdivulgar.org/2026/ENERO/30/elcolombiano-ecopetrol-exportar-crudo-covenas-alza-900-oleoducto-ecuador.pdf" TargetMode="External"/><Relationship Id="rId308" Type="http://schemas.openxmlformats.org/officeDocument/2006/relationships/hyperlink" Target="https://chrdivulgar.org/2026/ENERO/30/hoydiariodelmagdalena-admiten-accion-popular-para-frenar-eventual-venta-de-participacion-en-permian.pdf" TargetMode="External"/><Relationship Id="rId515" Type="http://schemas.openxmlformats.org/officeDocument/2006/relationships/hyperlink" Target="https://www.facebook.com/61575535271727/posts/122163553616851175/?rdid=MGRapt1O2CjnnaDm" TargetMode="External"/><Relationship Id="rId47" Type="http://schemas.openxmlformats.org/officeDocument/2006/relationships/hyperlink" Target="https://chrdivulgar.org/2026/ENERO/27/La%20Nacion.pdf" TargetMode="External"/><Relationship Id="rId89" Type="http://schemas.openxmlformats.org/officeDocument/2006/relationships/hyperlink" Target="https://chrdivulgar.org/2026/ENERO/28/larepublica-a-ecuador-se-transporta-menos-de-2-de-la-produccion-total-de-crudo-de-ecopetrol.pdf" TargetMode="External"/><Relationship Id="rId112" Type="http://schemas.openxmlformats.org/officeDocument/2006/relationships/hyperlink" Target="https://chrdivulgar.org/2026/ENERO/28/eldato-ecopetrol-y-frontera-energy-dan-paso-hacia-la-transicion-energetica-con-nueva-granja-solar-quifa.pdf" TargetMode="External"/><Relationship Id="rId154" Type="http://schemas.openxmlformats.org/officeDocument/2006/relationships/hyperlink" Target="https://chrdivulgar.org/2026/ENERO/28/dataifx-ecopetrol-evalua-acciones-legales-tras-alza-de-tarifas-de-ecuador-para-transporte-de-crudo.pdf" TargetMode="External"/><Relationship Id="rId361" Type="http://schemas.openxmlformats.org/officeDocument/2006/relationships/hyperlink" Target="http://chrmonitoreo.org/ECOPETROL/2026/01/26/NOTA_06_JAVERIANA_ESTEREO_AM_26-01-26_ECOP.mp3" TargetMode="External"/><Relationship Id="rId557" Type="http://schemas.openxmlformats.org/officeDocument/2006/relationships/hyperlink" Target="https://www.facebook.com/share/p/1BSTArWEwn/" TargetMode="External"/><Relationship Id="rId599" Type="http://schemas.openxmlformats.org/officeDocument/2006/relationships/hyperlink" Target="https://chrdivulgar.org/2026/ENERO/31/Diario%20del%20Cauca.pdf" TargetMode="External"/><Relationship Id="rId196" Type="http://schemas.openxmlformats.org/officeDocument/2006/relationships/hyperlink" Target="https://chrdivulgar.org/2026/ENERO/28/valoraanalitik-presidente-ecopetrol-permian-fracking.pdf" TargetMode="External"/><Relationship Id="rId417" Type="http://schemas.openxmlformats.org/officeDocument/2006/relationships/hyperlink" Target="http://chrmonitoreo.org/ECOPETROL/2026/01/28/NOTA_02_CARACOL_AM_28-01-26_ECOP.mp3" TargetMode="External"/><Relationship Id="rId459" Type="http://schemas.openxmlformats.org/officeDocument/2006/relationships/hyperlink" Target="https://www.chrmonitoreo.com/ECOPETROL/Enero_2026/27/RCN_3_6_AM.mp4" TargetMode="External"/><Relationship Id="rId624" Type="http://schemas.openxmlformats.org/officeDocument/2006/relationships/hyperlink" Target="https://chrdivulgar.org/2026/FEBRERO/01/las2orillas-co-quienes-acompanaran-a-petro-a-su-reunion-con-trump-en-washington.pdf" TargetMode="External"/><Relationship Id="rId16" Type="http://schemas.openxmlformats.org/officeDocument/2006/relationships/hyperlink" Target="https://chrdivulgar.org/2026/ENERO/26/caracol-co-ecopetrol-e-invemar-se-unen-para-proteger-manglares-y-pastos-marinos-en-la-guajira.pdf" TargetMode="External"/><Relationship Id="rId221" Type="http://schemas.openxmlformats.org/officeDocument/2006/relationships/hyperlink" Target="https://chrdivulgar.org/2026/ENERO/29/Valora%20Analitik.pdf" TargetMode="External"/><Relationship Id="rId263" Type="http://schemas.openxmlformats.org/officeDocument/2006/relationships/hyperlink" Target="https://chrdivulgar.org/2026/ENERO/30/360radio-alza-en-tarifas-de-ecuador-lleva-a-ecopetrol-a-considerar-salida-del-crudo-por-covenas.pdf" TargetMode="External"/><Relationship Id="rId319" Type="http://schemas.openxmlformats.org/officeDocument/2006/relationships/hyperlink" Target="https://chrdivulgar.org/2026/ENERO/30/semana-vinculo-con-ecopetrol-obliga-a-magistrada-de-la-corte-a-presentar-impedimento-sobre-la-emergencia-economica.pdf" TargetMode="External"/><Relationship Id="rId470" Type="http://schemas.openxmlformats.org/officeDocument/2006/relationships/hyperlink" Target="https://www.chrmonitoreo.com/ECOPETROL/Enero_2026/28/NOTI_1.mp4" TargetMode="External"/><Relationship Id="rId526" Type="http://schemas.openxmlformats.org/officeDocument/2006/relationships/hyperlink" Target="https://www.facebook.com/story.php?story_fbid=904365665436292&amp;id=100075886006739&amp;rdid=OoIVYYbkYjOUu4yU" TargetMode="External"/><Relationship Id="rId58" Type="http://schemas.openxmlformats.org/officeDocument/2006/relationships/hyperlink" Target="https://chrdivulgar.org/2026/ENERO/27/La%20Silla%20Vacia.pdf" TargetMode="External"/><Relationship Id="rId123" Type="http://schemas.openxmlformats.org/officeDocument/2006/relationships/hyperlink" Target="https://chrdivulgar.org/2026/ENERO/28/elcolombiano-ecopetrol-planta-regasificadora-tgi-hocol-guajira.pdf" TargetMode="External"/><Relationship Id="rId330" Type="http://schemas.openxmlformats.org/officeDocument/2006/relationships/hyperlink" Target="https://www.chrmonitoreo.com/ECOPETROL/Enero_2026/27/CV_1.mp4" TargetMode="External"/><Relationship Id="rId568" Type="http://schemas.openxmlformats.org/officeDocument/2006/relationships/hyperlink" Target="https://tropicanacasanare.com/%f0%9f%90%9d%f0%9f%8d%af-apicultores-de-casanare-fortalecen-la-cadena-de-la-miel-con-la-primera-gira-de-intercambio-del-proyecto-red-agro/?fbclid=IwY2xjawPpuYhleHRuA2FlbQIxMABicmlkETF1V0NMbzlpMEl4OUhDc1hPc3J0YwZhcHBfaWQQMjIyMDM5MTc4ODIwMDg5MgABHpzCXnSWBcMf8HG7et8kLCluENz_GnL-je6_q4rGoaGZOwoJNmcbrC3G-m9j_aem_LJzI0Nc5izcMYQVZ-xzpfw" TargetMode="External"/><Relationship Id="rId165" Type="http://schemas.openxmlformats.org/officeDocument/2006/relationships/hyperlink" Target="https://chrdivulgar.org/2026/ENERO/28/corrillos-ecopetrol-y-frontera-energy-impulsan-transicion-energetica-con-nueva-granja-solar.pdf" TargetMode="External"/><Relationship Id="rId372" Type="http://schemas.openxmlformats.org/officeDocument/2006/relationships/hyperlink" Target="http://chrmonitoreo.org/ECOPETROL/2026/01/27/NOTA_01_LA_FM_AM_27-01-26_ECOP.mp3" TargetMode="External"/><Relationship Id="rId428" Type="http://schemas.openxmlformats.org/officeDocument/2006/relationships/hyperlink" Target="http://chrmonitoreo.org/ECOPETROL/2026/01/28/NOTA_08_CARACOL_AM_28-01-26_ECOP.mp3" TargetMode="External"/><Relationship Id="rId635" Type="http://schemas.openxmlformats.org/officeDocument/2006/relationships/hyperlink" Target="https://chrdivulgar.org/2026/FEBRERO/01/las2orillas-co-quienes-acompanaran-a-petro-a-su-reunion-con-trump-en-washington.pdf" TargetMode="External"/><Relationship Id="rId232" Type="http://schemas.openxmlformats.org/officeDocument/2006/relationships/hyperlink" Target="https://chrdivulgar.org/2026/ENERO/29/El%20Universal.pdf" TargetMode="External"/><Relationship Id="rId274" Type="http://schemas.openxmlformats.org/officeDocument/2006/relationships/hyperlink" Target="https://chrdivulgar.org/2026/ENERO/30/elperiodicodelaenergia-ecopetrol-y-tgi-acuerdan-avanzar-en-la-planta-regasificadora-de-la-guajira-para-importar-gas-natural.pdf" TargetMode="External"/><Relationship Id="rId481" Type="http://schemas.openxmlformats.org/officeDocument/2006/relationships/hyperlink" Target="https://x.com/BLUSantanderes/status/2015913087748997508?s=20" TargetMode="External"/><Relationship Id="rId27" Type="http://schemas.openxmlformats.org/officeDocument/2006/relationships/hyperlink" Target="https://chrdivulgar.org/2026/ENERO/27/KCH%20Comunicaciones.pdf" TargetMode="External"/><Relationship Id="rId69" Type="http://schemas.openxmlformats.org/officeDocument/2006/relationships/hyperlink" Target="https://chrdivulgar.org/2026/ENERO/27/El%20Espectador.pdf" TargetMode="External"/><Relationship Id="rId134" Type="http://schemas.openxmlformats.org/officeDocument/2006/relationships/hyperlink" Target="https://chrdivulgar.org/2026/ENERO/28/casanarenoticias-ecopetrol-emprende-piedemonte-genero-mas-de-1-300-empleos-en-casanare.pdf" TargetMode="External"/><Relationship Id="rId537" Type="http://schemas.openxmlformats.org/officeDocument/2006/relationships/hyperlink" Target="https://www.facebook.com/story.php?story_fbid=1414875107317056&amp;id=100063837391516&amp;rdid=Qb3KqgyjD5lVbLVb" TargetMode="External"/><Relationship Id="rId579" Type="http://schemas.openxmlformats.org/officeDocument/2006/relationships/hyperlink" Target="https://www.facebook.com/share/p/1KjBLe8wsn/?mibextid=wwXIfr" TargetMode="External"/><Relationship Id="rId80" Type="http://schemas.openxmlformats.org/officeDocument/2006/relationships/hyperlink" Target="https://chrdivulgar.org/2026/ENERO/27/Semana.pdf" TargetMode="External"/><Relationship Id="rId176" Type="http://schemas.openxmlformats.org/officeDocument/2006/relationships/hyperlink" Target="https://chrdivulgar.org/2026/ENERO/28/Tiempo-28-01-26-1.8.pdf" TargetMode="External"/><Relationship Id="rId341" Type="http://schemas.openxmlformats.org/officeDocument/2006/relationships/hyperlink" Target="https://www.chrmonitoreo.com/ECOPETROL/Enero_2026/27/RTVC_1.mp4" TargetMode="External"/><Relationship Id="rId383" Type="http://schemas.openxmlformats.org/officeDocument/2006/relationships/hyperlink" Target="http://chrmonitoreo.org/ECOPETROL/2026/01/27/NOTA_06_BLU_RADIO_AM_27-01-26_ECOP.mp3" TargetMode="External"/><Relationship Id="rId439" Type="http://schemas.openxmlformats.org/officeDocument/2006/relationships/hyperlink" Target="http://chrmonitoreo.org/ECOPETROL/2026/01/29/NOTA_04_ECOS_DEL_COMBEIMA_AM_29-01-26_ECOP.mp3" TargetMode="External"/><Relationship Id="rId590" Type="http://schemas.openxmlformats.org/officeDocument/2006/relationships/hyperlink" Target="https://quepasoenvillavo.com.co/2026/01/28/el-mercado-campesino-de-expomalocas-2026-impulsa-la-economia-rural-y-fortalece-las-cadenas-productivas-del-meta/" TargetMode="External"/><Relationship Id="rId604" Type="http://schemas.openxmlformats.org/officeDocument/2006/relationships/hyperlink" Target="https://chrdivulgar.org/2026/ENERO/31/Investing.pdf" TargetMode="External"/><Relationship Id="rId201" Type="http://schemas.openxmlformats.org/officeDocument/2006/relationships/hyperlink" Target="https://chrdivulgar.org/2026/ENERO/29/HSB%20Noticias.pdf" TargetMode="External"/><Relationship Id="rId243" Type="http://schemas.openxmlformats.org/officeDocument/2006/relationships/hyperlink" Target="https://chrdivulgar.org/2026/ENERO/29/El%20Nuevo%20Siglo.pdf" TargetMode="External"/><Relationship Id="rId285" Type="http://schemas.openxmlformats.org/officeDocument/2006/relationships/hyperlink" Target="https://chrdivulgar.org/2026/ENERO/30/tsmnoticias-mas-de-7-600-personas-participaron-en-las-acciones-pedagogicas-de-ecopetrol-en-el-huila-durante.pdf" TargetMode="External"/><Relationship Id="rId450" Type="http://schemas.openxmlformats.org/officeDocument/2006/relationships/hyperlink" Target="https://www.chrmonitoreo.com/ECOPETROL/Enero_2026/27/CARACOL_2_12_PM.mp4" TargetMode="External"/><Relationship Id="rId506" Type="http://schemas.openxmlformats.org/officeDocument/2006/relationships/hyperlink" Target="https://www.facebook.com/share/p/1En6tWn8e2/" TargetMode="External"/><Relationship Id="rId38" Type="http://schemas.openxmlformats.org/officeDocument/2006/relationships/hyperlink" Target="https://chrdivulgar.org/2026/ENERO/27/H13N.pdf" TargetMode="External"/><Relationship Id="rId103" Type="http://schemas.openxmlformats.org/officeDocument/2006/relationships/hyperlink" Target="https://chrdivulgar.org/2026/ENERO/28/infobae-camilo-romero-arremetio-contra-el-presidente-de-ecuador-por-aumentar-el-900-al-transporte-de-crudo-ni-trump-se-atrevio-a-tanto.pdf" TargetMode="External"/><Relationship Id="rId310" Type="http://schemas.openxmlformats.org/officeDocument/2006/relationships/hyperlink" Target="https://chrdivulgar.org/2026/ENERO/30/portafolio-contemplan-la-posibilidad-de-vender-el-permian-la-gallina-de-los-huevos-de-oro-de-ecopetrol.pdf" TargetMode="External"/><Relationship Id="rId492" Type="http://schemas.openxmlformats.org/officeDocument/2006/relationships/hyperlink" Target="https://www.vanguardia.com/santander/barrancabermeja/2026/01/28/reportan-posible-afloramiento-de-crudo-en-santander-en-zona-cercana-al-pozo-lisama-158/" TargetMode="External"/><Relationship Id="rId548" Type="http://schemas.openxmlformats.org/officeDocument/2006/relationships/hyperlink" Target="https://www.facebook.com/share/1FbBfBGfpH/?mibextid=wwXIfr" TargetMode="External"/><Relationship Id="rId91" Type="http://schemas.openxmlformats.org/officeDocument/2006/relationships/hyperlink" Target="https://chrdivulgar.org/2026/ENERO/28/Portafolio-28-01-26-07.pdf" TargetMode="External"/><Relationship Id="rId145" Type="http://schemas.openxmlformats.org/officeDocument/2006/relationships/hyperlink" Target="https://chrdivulgar.org/2026/ENERO/28/Portafolio-28-01-26-01.pdf" TargetMode="External"/><Relationship Id="rId187" Type="http://schemas.openxmlformats.org/officeDocument/2006/relationships/hyperlink" Target="https://chrdivulgar.org/2026/ENERO/28/caracol-ecopetrol-realizo-mas-de-11000-diagnosticos-preventivos-de-salud-en-comunidades-de-cartagena.pdf" TargetMode="External"/><Relationship Id="rId352" Type="http://schemas.openxmlformats.org/officeDocument/2006/relationships/hyperlink" Target="http://chrmonitoreo.org/ECOPETROL/2026/01/26/NOTA_02_BLU_BUCARAMANGA_RADIO_AM_26-01-26_ECOP.mp3" TargetMode="External"/><Relationship Id="rId394" Type="http://schemas.openxmlformats.org/officeDocument/2006/relationships/hyperlink" Target="http://chrmonitoreo.org/ECOPETROL/2026/01/27/NOTA_12_CARACOL_AM_27-01-26_ECOP.mp3" TargetMode="External"/><Relationship Id="rId408" Type="http://schemas.openxmlformats.org/officeDocument/2006/relationships/hyperlink" Target="http://chrmonitoreo.org/ECOPETROL/2026/01/27/NOTA_19_COLMUNDO_AM_27-01-26_ECOP.mp3" TargetMode="External"/><Relationship Id="rId615" Type="http://schemas.openxmlformats.org/officeDocument/2006/relationships/hyperlink" Target="https://chrdivulgar.org/2026/ENERO/31/Valora%20Analitik.pdf" TargetMode="External"/><Relationship Id="rId1" Type="http://schemas.openxmlformats.org/officeDocument/2006/relationships/hyperlink" Target="https://chrdivulgar.org/2026/ENERO/26/elcolombiano-negocios-ecopetrol-lio-con-la-dian-iva-pago.pdf" TargetMode="External"/><Relationship Id="rId212" Type="http://schemas.openxmlformats.org/officeDocument/2006/relationships/hyperlink" Target="https://chrdivulgar.org/2026/ENERO/29/El%20Frente.pdf" TargetMode="External"/><Relationship Id="rId233" Type="http://schemas.openxmlformats.org/officeDocument/2006/relationships/hyperlink" Target="https://chrdivulgar.org/2026/ENERO/29/Nodal.pdf" TargetMode="External"/><Relationship Id="rId254" Type="http://schemas.openxmlformats.org/officeDocument/2006/relationships/hyperlink" Target="https://chrdivulgar.org/2026/ENERO/29/Valora%20Analitik.pdf" TargetMode="External"/><Relationship Id="rId440" Type="http://schemas.openxmlformats.org/officeDocument/2006/relationships/hyperlink" Target="http://chrmonitoreo.org/ECOPETROL/2026/01/30/NOTA_01_BLU_BUCARAMANGA_RADIO_AM_30-01-26_ECOP.mp3" TargetMode="External"/><Relationship Id="rId28" Type="http://schemas.openxmlformats.org/officeDocument/2006/relationships/hyperlink" Target="https://chrdivulgar.org/2026/ENERO/27/Expreso.pdf" TargetMode="External"/><Relationship Id="rId49" Type="http://schemas.openxmlformats.org/officeDocument/2006/relationships/hyperlink" Target="https://chrdivulgar.org/2026/ENERO/27/Blu%20Radio.pdf" TargetMode="External"/><Relationship Id="rId114" Type="http://schemas.openxmlformats.org/officeDocument/2006/relationships/hyperlink" Target="https://chrdivulgar.org/2026/ENERO/28/eltiempo-ecopetrol-y-frontera-energy-construiran-granja-solar-de-50-mw-para-abastecer-de-energia-a-campos-petroleros-en-el-meta.pdf" TargetMode="External"/><Relationship Id="rId275" Type="http://schemas.openxmlformats.org/officeDocument/2006/relationships/hyperlink" Target="https://chrdivulgar.org/2026/ENERO/30/infobae-ecopetrol-y-tgi-acuerdan-avanzar-en-la-planta-regasificadora-de-la-guajira-para-importar-gas-natural.pdf" TargetMode="External"/><Relationship Id="rId296" Type="http://schemas.openxmlformats.org/officeDocument/2006/relationships/hyperlink" Target="https://chrdivulgar.org/2026/ENERO/30/eloriente-ecopetrol-busca-rutas-alternativas-tras-alza-del-900-en-tarifa-del-sote.pdf" TargetMode="External"/><Relationship Id="rId300" Type="http://schemas.openxmlformats.org/officeDocument/2006/relationships/hyperlink" Target="https://chrdivulgar.org/2026/ENERO/30/abceconomia-ecopetrol-enfrenta-alza-del-900-en-tarifa-por-ecuador.pdf" TargetMode="External"/><Relationship Id="rId461" Type="http://schemas.openxmlformats.org/officeDocument/2006/relationships/hyperlink" Target="https://www.chrmonitoreo.com/ECOPETROL/Enero_2026/27/RCN_5_12_PM.mp4" TargetMode="External"/><Relationship Id="rId482" Type="http://schemas.openxmlformats.org/officeDocument/2006/relationships/hyperlink" Target="https://www.facebook.com/periodista2021" TargetMode="External"/><Relationship Id="rId517" Type="http://schemas.openxmlformats.org/officeDocument/2006/relationships/hyperlink" Target="https://www.facebook.com/groups/105457533137089/permalink/2712549925761157/?rdid=WS8Bjg5cFmkvhSwm&amp;share_url=https%3A%2F%2Fwww.facebook.com%2Fshare%2Fp%2F1NHTtr2fBN%2F" TargetMode="External"/><Relationship Id="rId538" Type="http://schemas.openxmlformats.org/officeDocument/2006/relationships/hyperlink" Target="https://www.facebook.com/share/17tHaqZdCL/?mibextid=wwXIfr" TargetMode="External"/><Relationship Id="rId559" Type="http://schemas.openxmlformats.org/officeDocument/2006/relationships/hyperlink" Target="https://www.facebook.com/share/v/16pHnDG27H/" TargetMode="External"/><Relationship Id="rId60" Type="http://schemas.openxmlformats.org/officeDocument/2006/relationships/hyperlink" Target="https://chrdivulgar.org/2026/ENERO/27/Tiempo-27-01-26-1.3.pdf" TargetMode="External"/><Relationship Id="rId81" Type="http://schemas.openxmlformats.org/officeDocument/2006/relationships/hyperlink" Target="https://chrdivulgar.org/2026/ENERO/27/La%20Nacion.pdf" TargetMode="External"/><Relationship Id="rId135" Type="http://schemas.openxmlformats.org/officeDocument/2006/relationships/hyperlink" Target="https://chrdivulgar.org/2026/ENERO/28/elpolideportivo-unidad-movil-fortalece-salud-comunitaria-con-diagnosticos-gratuitos-y-entrega-de-medicamentos.pdf" TargetMode="External"/><Relationship Id="rId156" Type="http://schemas.openxmlformats.org/officeDocument/2006/relationships/hyperlink" Target="https://chrdivulgar.org/2026/ENERO/28/elinformador-ecuador-sube-de-3-a-30-dolares-la-tarifa-de-transporte-de-crudo-colombiano-por-oleoducto.pdf" TargetMode="External"/><Relationship Id="rId177" Type="http://schemas.openxmlformats.org/officeDocument/2006/relationships/hyperlink" Target="https://chrdivulgar.org/2026/ENERO/28/eltiempo-tgi-logra-acuerdo-con-hocol-filial-de-ecopetrol-para-instalar-su-planta-de-regasificacion-en-la-guajira.pdf" TargetMode="External"/><Relationship Id="rId198" Type="http://schemas.openxmlformats.org/officeDocument/2006/relationships/hyperlink" Target="https://chrdivulgar.org/2026/ENERO/29/Estrella%20Digital%201.pdf" TargetMode="External"/><Relationship Id="rId321" Type="http://schemas.openxmlformats.org/officeDocument/2006/relationships/hyperlink" Target="https://www.chrmonitoreo.com/ECOPETROL/Enero_2026/25/RTVC_1.mp4" TargetMode="External"/><Relationship Id="rId342" Type="http://schemas.openxmlformats.org/officeDocument/2006/relationships/hyperlink" Target="https://www.chrmonitoreo.com/ECOPETROL/Enero_2026/27/TELE_1.mp4" TargetMode="External"/><Relationship Id="rId363" Type="http://schemas.openxmlformats.org/officeDocument/2006/relationships/hyperlink" Target="http://chrmonitoreo.org/ECOPETROL/2026/01/26/NOTA_07_BLU_BUCARAMANGA_RADIO_AM_26-01-26_ECOP.mp3" TargetMode="External"/><Relationship Id="rId384" Type="http://schemas.openxmlformats.org/officeDocument/2006/relationships/hyperlink" Target="http://chrmonitoreo.org/ECOPETROL/2026/01/27/NOTA_07_LA_FM_AM_27-01-26_ECOP.mp3" TargetMode="External"/><Relationship Id="rId419" Type="http://schemas.openxmlformats.org/officeDocument/2006/relationships/hyperlink" Target="http://chrmonitoreo.org/ECOPETROL/2026/01/28/NOTA_03_LA_FM_AM_28-01-26_ECOP.mp3" TargetMode="External"/><Relationship Id="rId570" Type="http://schemas.openxmlformats.org/officeDocument/2006/relationships/hyperlink" Target="https://tropicanacasanare.com/%f0%9f%93%b0-ecopetrol-evalua-vender-su-participacion-en-el-campo-permian-es-una-tecnologia-con-la-que-este-gobierno-no-va-%f0%9f%87%a8%f0%9f%87%b4%f0%9f%9b%a2%ef%b8%8f/?fbclid=IwY2xjawPpvCxleHRuA2FlbQIxMABicmlkETF1V0NMbzlpMEl4OUhDc1hPc3J0YwZhcHBfaWQQMjIyMDM5MTc4ODIwMDg5MgABHj4hBYBCRQnCgleFHsGNFy9ZWSnvNL6BacGQbAnGtXCLD-WCcL0ziyEuwYBS_aem_fPfspednUMhUpTbmBT5c5w" TargetMode="External"/><Relationship Id="rId591" Type="http://schemas.openxmlformats.org/officeDocument/2006/relationships/hyperlink" Target="https://chrdivulgar.org/2026/ENERO/31/El%20Nuevo%20Siglo.pdf" TargetMode="External"/><Relationship Id="rId605" Type="http://schemas.openxmlformats.org/officeDocument/2006/relationships/hyperlink" Target="https://chrdivulgar.org/2026/ENERO/31/El%20Tiempo.pdf" TargetMode="External"/><Relationship Id="rId626" Type="http://schemas.openxmlformats.org/officeDocument/2006/relationships/hyperlink" Target="https://chrdivulgar.org/2026/FEBRERO/01/kienyke-rumichaca-camiones-varados-por-aranceles-ecuador-colombia.pdf" TargetMode="External"/><Relationship Id="rId202" Type="http://schemas.openxmlformats.org/officeDocument/2006/relationships/hyperlink" Target="https://chrdivulgar.org/2026/ENERO/29/Alerta%20Neiva.pdf" TargetMode="External"/><Relationship Id="rId223" Type="http://schemas.openxmlformats.org/officeDocument/2006/relationships/hyperlink" Target="https://chrdivulgar.org/2026/ENERO/29/La%20FM.pdf" TargetMode="External"/><Relationship Id="rId244" Type="http://schemas.openxmlformats.org/officeDocument/2006/relationships/hyperlink" Target="https://chrdivulgar.org/2026/ENERO/29/Ondas%20del%20Porvenir.pdf" TargetMode="External"/><Relationship Id="rId430" Type="http://schemas.openxmlformats.org/officeDocument/2006/relationships/hyperlink" Target="http://chrmonitoreo.org/ECOPETROL/2026/01/28/NOTA_09_CARACOL_MD_28-01-26_ECOP.mp3" TargetMode="External"/><Relationship Id="rId18" Type="http://schemas.openxmlformats.org/officeDocument/2006/relationships/hyperlink" Target="https://chrdivulgar.org/2026/ENERO/26/eltiempo-la-denuncia-que-se-le-atraviesa-a-la-aprobacion-de-millonaria-cesion-del-bloque-gasifero-sinu-9.pdf" TargetMode="External"/><Relationship Id="rId39" Type="http://schemas.openxmlformats.org/officeDocument/2006/relationships/hyperlink" Target="https://chrdivulgar.org/2026/ENERO/27/El%20Colombia.pdf" TargetMode="External"/><Relationship Id="rId265" Type="http://schemas.openxmlformats.org/officeDocument/2006/relationships/hyperlink" Target="https://chrdivulgar.org/2026/ENERO/30/elcolombiano-ecopetrol-exportar-crudo-covenas-alza-900-oleoducto-ecuador.pdf" TargetMode="External"/><Relationship Id="rId286" Type="http://schemas.openxmlformats.org/officeDocument/2006/relationships/hyperlink" Target="https://chrdivulgar.org/2026/ENERO/30/enlacetelevision-uso-elige-17-negociadores-para-dialogar-con-ecopetrol.pdf" TargetMode="External"/><Relationship Id="rId451" Type="http://schemas.openxmlformats.org/officeDocument/2006/relationships/hyperlink" Target="https://www.chrmonitoreo.com/ECOPETROL/Enero_2026/27/CARACOL_3.mp4" TargetMode="External"/><Relationship Id="rId472" Type="http://schemas.openxmlformats.org/officeDocument/2006/relationships/hyperlink" Target="https://www.chrmonitoreo.com/ECOPETROL/Enero_2026/29/RED_1.mp4" TargetMode="External"/><Relationship Id="rId493" Type="http://schemas.openxmlformats.org/officeDocument/2006/relationships/hyperlink" Target="https://www.vanguardia.com/economia/local/2026/01/28/alertan-sobre-deficit-de-gas-para-2026-cuales-son-las-salidas/?fbclid=IwY2xjawPoTX1leHRuA2FlbQIxMABicmlkETFaQjFTeHhCcXpROWR6ejNqc3J0YwZhcHBfaWQQMjIyMDM5MTc4ODIwMDg5MgABHprrOwA5tomYYxBJ42u_vTALlYoxS426mZkIUoW66N9YFyIae_FqIzbwKk2N_aem_scXsC4OHNnVUuyylQpqubQ" TargetMode="External"/><Relationship Id="rId507" Type="http://schemas.openxmlformats.org/officeDocument/2006/relationships/hyperlink" Target="https://www.facebook.com/share/v/1FswUxxja6/" TargetMode="External"/><Relationship Id="rId528" Type="http://schemas.openxmlformats.org/officeDocument/2006/relationships/hyperlink" Target="https://www.facebook.com/story.php?story_fbid=876697661822130&amp;id=100084457110822&amp;rdid=ViOteo11WsCc0tdX" TargetMode="External"/><Relationship Id="rId549" Type="http://schemas.openxmlformats.org/officeDocument/2006/relationships/hyperlink" Target="https://www.facebook.com/share/p/1BhouAUaTn/?mibextid=wwXIfr" TargetMode="External"/><Relationship Id="rId50" Type="http://schemas.openxmlformats.org/officeDocument/2006/relationships/hyperlink" Target="https://chrdivulgar.org/2026/ENERO/27/Notas%20de%20Actualidad.pdf" TargetMode="External"/><Relationship Id="rId104" Type="http://schemas.openxmlformats.org/officeDocument/2006/relationships/hyperlink" Target="https://chrdivulgar.org/2026/ENERO/28/las2orillas-garrotazo-del-presidente-ecuatoriano-a-ecopetrol-costo-del-transporte-del-petroleo-hacia-el-puerto-de-esmeraldas.pdf" TargetMode="External"/><Relationship Id="rId125" Type="http://schemas.openxmlformats.org/officeDocument/2006/relationships/hyperlink" Target="https://chrdivulgar.org/2026/ENERO/28/semana-al-fin-si-tgi-usara-la-infraestructura-de-hocol-para-la-regasificacion-que-ayudara-a-enfrentar-al-deficit-de-gas.pdf" TargetMode="External"/><Relationship Id="rId146" Type="http://schemas.openxmlformats.org/officeDocument/2006/relationships/hyperlink" Target="https://chrdivulgar.org/2026/ENERO/28/Portafolio-28-01-26-07.pdf" TargetMode="External"/><Relationship Id="rId167" Type="http://schemas.openxmlformats.org/officeDocument/2006/relationships/hyperlink" Target="https://chrdivulgar.org/2026/ENERO/28/eldato-ecopetrol-y-frontera-energy-dan-paso-hacia-la-transicion-energetica-con-nueva-granja-solar-quifa.pdf" TargetMode="External"/><Relationship Id="rId188" Type="http://schemas.openxmlformats.org/officeDocument/2006/relationships/hyperlink" Target="https://chrdivulgar.org/2026/ENERO/28/cartagenaaldia-unidad-movil-de-salud-de-ecopetrol-fortalece-deteccion-temprana-de-enfermedades-en-cartagena.pdf" TargetMode="External"/><Relationship Id="rId311" Type="http://schemas.openxmlformats.org/officeDocument/2006/relationships/hyperlink" Target="https://chrdivulgar.org/2026/ENERO/30/huila7dias-mas-de-7-600-personas-participaron-en-las-acciones-pedagogicas-de-ecopetrol-en-el-huila-durante.pdf" TargetMode="External"/><Relationship Id="rId332" Type="http://schemas.openxmlformats.org/officeDocument/2006/relationships/hyperlink" Target="https://www.chrmonitoreo.com/ECOPETROL/Enero_2026/27/PAGINA_1.mp4" TargetMode="External"/><Relationship Id="rId353" Type="http://schemas.openxmlformats.org/officeDocument/2006/relationships/hyperlink" Target="http://chrmonitoreo.org/ECOPETROL/2026/01/26/NOTA_02_BLU_BUCARAMANGA_RADIO_AM_26-01-26_ECOP.mp3" TargetMode="External"/><Relationship Id="rId374" Type="http://schemas.openxmlformats.org/officeDocument/2006/relationships/hyperlink" Target="http://chrmonitoreo.org/ECOPETROL/2026/01/27/NOTA_02_CARACOL_AM_27-01-26_ECOP.mp3" TargetMode="External"/><Relationship Id="rId395" Type="http://schemas.openxmlformats.org/officeDocument/2006/relationships/hyperlink" Target="http://chrmonitoreo.org/ECOPETROL/2026/01/27/NOTA_12_CARACOL_AM_27-01-26_ECOP.mp3" TargetMode="External"/><Relationship Id="rId409" Type="http://schemas.openxmlformats.org/officeDocument/2006/relationships/hyperlink" Target="http://chrmonitoreo.org/ECOPETROL/2026/01/27/NOTA_19_COLMUNDO_AM_27-01-26_ECOP.mp3" TargetMode="External"/><Relationship Id="rId560" Type="http://schemas.openxmlformats.org/officeDocument/2006/relationships/hyperlink" Target="https://eldiariodelllano.com/ecopetrol-y-fao-impulsan-desarrollo-apicola-en-casanare-con-primera-gira-de-intercambio-de-experiencias/" TargetMode="External"/><Relationship Id="rId581" Type="http://schemas.openxmlformats.org/officeDocument/2006/relationships/hyperlink" Target="https://www.facebook.com/share/r/1C1pUPqAba/" TargetMode="External"/><Relationship Id="rId71" Type="http://schemas.openxmlformats.org/officeDocument/2006/relationships/hyperlink" Target="https://chrdivulgar.org/2026/ENERO/27/Banca%20y%20Negocios.pdf" TargetMode="External"/><Relationship Id="rId92" Type="http://schemas.openxmlformats.org/officeDocument/2006/relationships/hyperlink" Target="https://chrdivulgar.org/2026/ENERO/28/portafolio-con-aumento-del-900-a-tarifa-para-transportar-crudo-por-oleoducto-transecuatoriano-se-impactaria-la-rentabilidad.pdf" TargetMode="External"/><Relationship Id="rId213" Type="http://schemas.openxmlformats.org/officeDocument/2006/relationships/hyperlink" Target="https://chrdivulgar.org/2026/ENERO/29/La%20Republica.pdf" TargetMode="External"/><Relationship Id="rId234" Type="http://schemas.openxmlformats.org/officeDocument/2006/relationships/hyperlink" Target="https://chrdivulgar.org/2026/ENERO/29/HSB%20Noticias.pdf" TargetMode="External"/><Relationship Id="rId420" Type="http://schemas.openxmlformats.org/officeDocument/2006/relationships/hyperlink" Target="http://chrmonitoreo.org/ECOPETROL/2026/01/28/NOTA_04_EMISORA_ATLANTICO_AM_28-01-26_ECOP.mp3" TargetMode="External"/><Relationship Id="rId616" Type="http://schemas.openxmlformats.org/officeDocument/2006/relationships/hyperlink" Target="https://chrdivulgar.org/2026/ENERO/31/Valora%20Analitik%201.pdf" TargetMode="External"/><Relationship Id="rId637" Type="http://schemas.openxmlformats.org/officeDocument/2006/relationships/hyperlink" Target="https://chrdivulgar.org/2026/FEBRERO/01/kienyke-rumichaca-camiones-varados-por-aranceles-ecuador-colombia.pdf" TargetMode="External"/><Relationship Id="rId2" Type="http://schemas.openxmlformats.org/officeDocument/2006/relationships/hyperlink" Target="https://chrdivulgar.org/2026/ENERO/26/elmeridiano-ecopetrol-debera-responder-ante-la-justicia-1zxerz-.pdf" TargetMode="External"/><Relationship Id="rId29" Type="http://schemas.openxmlformats.org/officeDocument/2006/relationships/hyperlink" Target="https://chrdivulgar.org/2026/ENERO/27/Expreso%201.pdf" TargetMode="External"/><Relationship Id="rId255" Type="http://schemas.openxmlformats.org/officeDocument/2006/relationships/hyperlink" Target="https://chrdivulgar.org/2026/ENERO/29/La%20Silla%20Vacia.pdf" TargetMode="External"/><Relationship Id="rId276" Type="http://schemas.openxmlformats.org/officeDocument/2006/relationships/hyperlink" Target="https://chrdivulgar.org/2026/ENERO/30/notimerica-ecopetrol-tgi-acuerdan-avanzar-planta-regasificadora-guajira-importar-gas-natural.pdf" TargetMode="External"/><Relationship Id="rId297" Type="http://schemas.openxmlformats.org/officeDocument/2006/relationships/hyperlink" Target="https://chrdivulgar.org/2026/ENERO/30/infobae-ecopetrol-evalua-exportar-petroleo-por-covenas-para-sortear-la-subida-de-tarifas-de-ecuador.pdf" TargetMode="External"/><Relationship Id="rId441" Type="http://schemas.openxmlformats.org/officeDocument/2006/relationships/hyperlink" Target="http://chrmonitoreo.org/ECOPETROL/2026/01/30/NOTA_01_BLU_BUCARAMANGA_RADIO_AM_30-01-26_ECOP.mp3" TargetMode="External"/><Relationship Id="rId462" Type="http://schemas.openxmlformats.org/officeDocument/2006/relationships/hyperlink" Target="https://www.chrmonitoreo.com/ECOPETROL/Enero_2026/27/RED_1.mp4" TargetMode="External"/><Relationship Id="rId483" Type="http://schemas.openxmlformats.org/officeDocument/2006/relationships/hyperlink" Target="https://www.vanguardia.com/santander/barrancabermeja/2026/01/27/finalizaron-obras-de-placa-huella-en-san-vicente-de-chucuri-ecopetrol-intervino-17-tramos-rurales/" TargetMode="External"/><Relationship Id="rId518" Type="http://schemas.openxmlformats.org/officeDocument/2006/relationships/hyperlink" Target="https://www.facebook.com/groups/105457533137089/permalink/2712549925761157/?rdid=1WfAHKpclHtBBgnG&amp;share_url=https%3A%2F%2Fwww.facebook.com%2Fshare%2Fp%2F14XTJWBw6Yx%2F" TargetMode="External"/><Relationship Id="rId539" Type="http://schemas.openxmlformats.org/officeDocument/2006/relationships/hyperlink" Target="https://opanoticias.com/noticia/mas-de-7-600-personas-participaron-en-acciones-pedagogicas-de-ecopetrol-en-el-huila-durante-2025?fbclid=IwY2xjawPpvTlleHRuA2FlbQIxMQBicmlkETFvZ2l3aHVPZGo5R0tiZzF0c3J0YwZhcHBfaWQQMjIyMDM5MTc4ODIwMDg5MgABHjngcFk5Ys3QSS8YQ0h4kCIsTWZKNK28r4IqdtN7nRPu_9dqcozcqm9XNbnF_aem_zy3HFyL-1ndGKemIXZNyEg" TargetMode="External"/><Relationship Id="rId40" Type="http://schemas.openxmlformats.org/officeDocument/2006/relationships/hyperlink" Target="https://chrdivulgar.org/2026/ENERO/27/Valora%20Analitik.pdf" TargetMode="External"/><Relationship Id="rId115" Type="http://schemas.openxmlformats.org/officeDocument/2006/relationships/hyperlink" Target="https://chrdivulgar.org/2026/ENERO/28/estrelladigital-ecopetrol-frontera-granja-solar-meta.pdf" TargetMode="External"/><Relationship Id="rId136" Type="http://schemas.openxmlformats.org/officeDocument/2006/relationships/hyperlink" Target="https://chrdivulgar.org/2026/ENERO/28/mundonoticias-unidad-movil-de-salud-de-ecopetrol-formulo-mas-de-11-000-diagnosticos-para-deteccion-temprana-de-enfermedades-en-cartagena.pdf" TargetMode="External"/><Relationship Id="rId157" Type="http://schemas.openxmlformats.org/officeDocument/2006/relationships/hyperlink" Target="https://chrdivulgar.org/2026/ENERO/28/france24-ecuador-sube-un-900-la-tarifa-de-transporte-del-crudo-colombiano-en-medio-de-la-guerra-arancelaria.pdf" TargetMode="External"/><Relationship Id="rId178" Type="http://schemas.openxmlformats.org/officeDocument/2006/relationships/hyperlink" Target="https://chrdivulgar.org/2026/ENERO/28/elcolombiano-ecopetrol-planta-regasificadora-tgi-hocol-guajira.pdf" TargetMode="External"/><Relationship Id="rId301" Type="http://schemas.openxmlformats.org/officeDocument/2006/relationships/hyperlink" Target="https://chrdivulgar.org/2026/ENERO/30/prensalibrecasanare-aumento-en-un-900-en-tarifa-de-transporte-de-crudo-colombiano-afecta-directamente-a-ecopetrol-y-geopark-acp.pdf" TargetMode="External"/><Relationship Id="rId322" Type="http://schemas.openxmlformats.org/officeDocument/2006/relationships/hyperlink" Target="https://www.chrmonitoreo.com/ECOPETROL/Enero_2026/26/RED_1.mp4" TargetMode="External"/><Relationship Id="rId343" Type="http://schemas.openxmlformats.org/officeDocument/2006/relationships/hyperlink" Target="https://www.chrmonitoreo.com/ECOPETROL/Enero_2026/28/CARACOL_1_6_AM.mp4" TargetMode="External"/><Relationship Id="rId364" Type="http://schemas.openxmlformats.org/officeDocument/2006/relationships/hyperlink" Target="http://chrmonitoreo.org/ECOPETROL/2026/01/26/NOTA_08_CARACOL_MD_26-01-26_ECOP.mp3" TargetMode="External"/><Relationship Id="rId550" Type="http://schemas.openxmlformats.org/officeDocument/2006/relationships/hyperlink" Target="https://www.facebook.com/share/p/1BhouAUaTn/?mibextid=wwXIfr" TargetMode="External"/><Relationship Id="rId61" Type="http://schemas.openxmlformats.org/officeDocument/2006/relationships/hyperlink" Target="https://chrdivulgar.org/2026/ENERO/27/KCH%20Comunicaciones.pdf" TargetMode="External"/><Relationship Id="rId82" Type="http://schemas.openxmlformats.org/officeDocument/2006/relationships/hyperlink" Target="https://chrdivulgar.org/2026/ENERO/27/El%20Comercio.pdf" TargetMode="External"/><Relationship Id="rId199" Type="http://schemas.openxmlformats.org/officeDocument/2006/relationships/hyperlink" Target="https://chrdivulgar.org/2026/ENERO/29/El%20Universal.pdf" TargetMode="External"/><Relationship Id="rId203" Type="http://schemas.openxmlformats.org/officeDocument/2006/relationships/hyperlink" Target="https://chrdivulgar.org/2026/ENERO/29/El%20Economista.pdf" TargetMode="External"/><Relationship Id="rId385" Type="http://schemas.openxmlformats.org/officeDocument/2006/relationships/hyperlink" Target="http://chrmonitoreo.org/ECOPETROL/2026/01/27/NOTA_07_LA_FM_AM_27-01-26_ECOP.mp3" TargetMode="External"/><Relationship Id="rId571" Type="http://schemas.openxmlformats.org/officeDocument/2006/relationships/hyperlink" Target="https://www.noticierocdn.com/el-meta-salta-al-top-5-nacional-de-produccion-de-cacao-gracias-a-alianza-de-ecopetrol-canada-y-socodevi/" TargetMode="External"/><Relationship Id="rId592" Type="http://schemas.openxmlformats.org/officeDocument/2006/relationships/hyperlink" Target="https://chrdivulgar.org/2026/ENERO/31/Democrata.pdf" TargetMode="External"/><Relationship Id="rId606" Type="http://schemas.openxmlformats.org/officeDocument/2006/relationships/hyperlink" Target="https://chrdivulgar.org/2026/ENERO/31/El%20Nuevo%20Siglo.pdf" TargetMode="External"/><Relationship Id="rId627" Type="http://schemas.openxmlformats.org/officeDocument/2006/relationships/hyperlink" Target="https://chrdivulgar.org/2026/FEBRERO/01/portafolio-decomisan-en-ecuador-1-038-tacos-de-dinamita-que-pertenecerian-a-disidencia-del-eln.pdf" TargetMode="External"/><Relationship Id="rId19" Type="http://schemas.openxmlformats.org/officeDocument/2006/relationships/hyperlink" Target="https://chrdivulgar.org/2026/ENERO/27/Portafolio.pdf" TargetMode="External"/><Relationship Id="rId224" Type="http://schemas.openxmlformats.org/officeDocument/2006/relationships/hyperlink" Target="https://chrdivulgar.org/2026/ENERO/29/Infobae.pdf" TargetMode="External"/><Relationship Id="rId245" Type="http://schemas.openxmlformats.org/officeDocument/2006/relationships/hyperlink" Target="https://chrdivulgar.org/2026/ENERO/29/El%20Frente.pdf" TargetMode="External"/><Relationship Id="rId266" Type="http://schemas.openxmlformats.org/officeDocument/2006/relationships/hyperlink" Target="https://chrdivulgar.org/2026/ENERO/30/elheraldo-ecopetrol-evalua-nuevas-rutas-de-exportacion-tras-el-incremento-de-la-tarifa-hacia-ecuador.pdf" TargetMode="External"/><Relationship Id="rId287" Type="http://schemas.openxmlformats.org/officeDocument/2006/relationships/hyperlink" Target="https://chrdivulgar.org/2026/ENERO/30/bluradio-magistrada-se-declaro-impedida-para-estudiar-impuesto-a-hidrocarburos.pdf" TargetMode="External"/><Relationship Id="rId410" Type="http://schemas.openxmlformats.org/officeDocument/2006/relationships/hyperlink" Target="http://chrmonitoreo.org/ECOPETROL/2026/01/27/NOTA_20_LA_FM_MD_27-01-26_ECOP.mp3" TargetMode="External"/><Relationship Id="rId431" Type="http://schemas.openxmlformats.org/officeDocument/2006/relationships/hyperlink" Target="http://chrmonitoreo.org/ECOPETROL/2026/01/28/NOTA_09_CARACOL_MD_28-01-26_ECOP.mp3" TargetMode="External"/><Relationship Id="rId452" Type="http://schemas.openxmlformats.org/officeDocument/2006/relationships/hyperlink" Target="https://www.chrmonitoreo.com/ECOPETROL/Enero_2026/27/CARACOL_4.mp4" TargetMode="External"/><Relationship Id="rId473" Type="http://schemas.openxmlformats.org/officeDocument/2006/relationships/hyperlink" Target="https://www.facebook.com/reel/1890766724894006" TargetMode="External"/><Relationship Id="rId494" Type="http://schemas.openxmlformats.org/officeDocument/2006/relationships/hyperlink" Target="https://www.facebook.com/reel/1166288738691799" TargetMode="External"/><Relationship Id="rId508" Type="http://schemas.openxmlformats.org/officeDocument/2006/relationships/hyperlink" Target="https://www.facebook.com/share/p/1E2SZSep91/" TargetMode="External"/><Relationship Id="rId529" Type="http://schemas.openxmlformats.org/officeDocument/2006/relationships/hyperlink" Target="https://www.facebook.com/story.php?story_fbid=876697661822130&amp;id=100084457110822&amp;rdid=ViOteo11WsCc0tdX" TargetMode="External"/><Relationship Id="rId30" Type="http://schemas.openxmlformats.org/officeDocument/2006/relationships/hyperlink" Target="https://chrdivulgar.org/2026/ENERO/27/Extra.pdf" TargetMode="External"/><Relationship Id="rId105" Type="http://schemas.openxmlformats.org/officeDocument/2006/relationships/hyperlink" Target="https://chrdivulgar.org/2026/ENERO/28/nacioncolombia-ecuador-eleva-en-un-900-la-tarifa-de-transporte-a-colombia.pdf" TargetMode="External"/><Relationship Id="rId126" Type="http://schemas.openxmlformats.org/officeDocument/2006/relationships/hyperlink" Target="https://chrdivulgar.org/2026/ENERO/28/valoraanalitik-tgi-ecopetrol-importacion-gas.pdf" TargetMode="External"/><Relationship Id="rId147" Type="http://schemas.openxmlformats.org/officeDocument/2006/relationships/hyperlink" Target="https://chrdivulgar.org/2026/ENERO/28/portafolio-con-aumento-del-900-a-tarifa-para-transportar-crudo-por-oleoducto-transecuatoriano-se-impactaria-la-rentabilidad.pdf" TargetMode="External"/><Relationship Id="rId168" Type="http://schemas.openxmlformats.org/officeDocument/2006/relationships/hyperlink" Target="https://chrdivulgar.org/2026/ENERO/28/elnuevosiglo-transicion-energetica-avanza-en-colombia-con-la-granja-solar-quifa.pdf" TargetMode="External"/><Relationship Id="rId312" Type="http://schemas.openxmlformats.org/officeDocument/2006/relationships/hyperlink" Target="https://chrdivulgar.org/2026/ENERO/30/neivaestereo-ecopetrol-llevo-pedagogia-energetica-a-mas-de-7-600-huilenses.pdf" TargetMode="External"/><Relationship Id="rId333" Type="http://schemas.openxmlformats.org/officeDocument/2006/relationships/hyperlink" Target="https://www.chrmonitoreo.com/ECOPETROL/Enero_2026/27/PAGINA_2.mp4" TargetMode="External"/><Relationship Id="rId354" Type="http://schemas.openxmlformats.org/officeDocument/2006/relationships/hyperlink" Target="http://chrmonitoreo.org/ECOPETROL/2026/01/26/NOTA_03_LA_VOZ_DE_LA_RANCHERIA_AM_26-01-26_ECOP.mp3" TargetMode="External"/><Relationship Id="rId540" Type="http://schemas.openxmlformats.org/officeDocument/2006/relationships/hyperlink" Target="https://www.facebook.com/share/p/1ASBnVUSWD/" TargetMode="External"/><Relationship Id="rId51" Type="http://schemas.openxmlformats.org/officeDocument/2006/relationships/hyperlink" Target="https://chrdivulgar.org/2026/ENERO/27/La%20Republica.pdf" TargetMode="External"/><Relationship Id="rId72" Type="http://schemas.openxmlformats.org/officeDocument/2006/relationships/hyperlink" Target="https://chrdivulgar.org/2026/ENERO/27/H13N.pdf" TargetMode="External"/><Relationship Id="rId93" Type="http://schemas.openxmlformats.org/officeDocument/2006/relationships/hyperlink" Target="https://chrdivulgar.org/2026/ENERO/28/90minutos-ecuador-aumenta-900-la-tarifa-de-transporte-de-petroleo-colombiano-en-medio-de-tension-comercial.pdf" TargetMode="External"/><Relationship Id="rId189" Type="http://schemas.openxmlformats.org/officeDocument/2006/relationships/hyperlink" Target="https://chrdivulgar.org/2026/ENERO/28/casanarenoticias-ecopetrol-emprende-piedemonte-genero-mas-de-1-300-empleos-en-casanare.pdf" TargetMode="External"/><Relationship Id="rId375" Type="http://schemas.openxmlformats.org/officeDocument/2006/relationships/hyperlink" Target="http://chrmonitoreo.org/ECOPETROL/2026/01/27/NOTA_02_CARACOL_AM_27-01-26_ECOP.mp3" TargetMode="External"/><Relationship Id="rId396" Type="http://schemas.openxmlformats.org/officeDocument/2006/relationships/hyperlink" Target="http://chrmonitoreo.org/ECOPETROL/2026/01/27/NOTA_13_LA_FM_AM_27-01-26_ECOP.mp3" TargetMode="External"/><Relationship Id="rId561" Type="http://schemas.openxmlformats.org/officeDocument/2006/relationships/hyperlink" Target="https://www.facebook.com/share/17oRHRkwkU/?mibextid=wwXIfr" TargetMode="External"/><Relationship Id="rId582" Type="http://schemas.openxmlformats.org/officeDocument/2006/relationships/hyperlink" Target="https://www.facebook.com/share/p/17n493mFSp/" TargetMode="External"/><Relationship Id="rId617" Type="http://schemas.openxmlformats.org/officeDocument/2006/relationships/hyperlink" Target="https://chrdivulgar.org/2026/ENERO/31/Redimin.pdf" TargetMode="External"/><Relationship Id="rId638" Type="http://schemas.openxmlformats.org/officeDocument/2006/relationships/hyperlink" Target="https://chrdivulgar.org/2026/FEBRERO/01/portafolio-decomisan-en-ecuador-1-038-tacos-de-dinamita-que-pertenecerian-a-disidencia-del-eln.pdf" TargetMode="External"/><Relationship Id="rId3" Type="http://schemas.openxmlformats.org/officeDocument/2006/relationships/hyperlink" Target="https://chrdivulgar.org/2026/ENERO/26/lafm-dian-ecopetrol-impuestos-trabajadores-sindicalizados-.pdf" TargetMode="External"/><Relationship Id="rId214" Type="http://schemas.openxmlformats.org/officeDocument/2006/relationships/hyperlink" Target="https://chrdivulgar.org/2026/ENERO/29/Portafolio.pdf" TargetMode="External"/><Relationship Id="rId235" Type="http://schemas.openxmlformats.org/officeDocument/2006/relationships/hyperlink" Target="https://chrdivulgar.org/2026/ENERO/29/Alerta%20Neiva.pdf" TargetMode="External"/><Relationship Id="rId256" Type="http://schemas.openxmlformats.org/officeDocument/2006/relationships/hyperlink" Target="https://chrdivulgar.org/2026/ENERO/29/La%20FM.pdf" TargetMode="External"/><Relationship Id="rId277" Type="http://schemas.openxmlformats.org/officeDocument/2006/relationships/hyperlink" Target="https://chrdivulgar.org/2026/ENERO/30/bluradio-activan-plan-de-contingencia-en-san-vicente-de-chucuri-por-afloramiento-de-hidrocarburo.pdf" TargetMode="External"/><Relationship Id="rId298" Type="http://schemas.openxmlformats.org/officeDocument/2006/relationships/hyperlink" Target="https://chrdivulgar.org/2026/ENERO/30/notimerica-ecopetrol-evalua-exportar-petroleo-covenas-sortear-subida-tarifas-ecuador.pdf" TargetMode="External"/><Relationship Id="rId400" Type="http://schemas.openxmlformats.org/officeDocument/2006/relationships/hyperlink" Target="http://chrmonitoreo.org/ECOPETROL/2026/01/27/NOTA_15_CARACOL_AM_27-01-26_ECOP.mp3" TargetMode="External"/><Relationship Id="rId421" Type="http://schemas.openxmlformats.org/officeDocument/2006/relationships/hyperlink" Target="http://chrmonitoreo.org/ECOPETROL/2026/01/28/NOTA_04_EMISORA_ATLANTICO_AM_28-01-26_ECOP.mp3" TargetMode="External"/><Relationship Id="rId442" Type="http://schemas.openxmlformats.org/officeDocument/2006/relationships/hyperlink" Target="http://chrmonitoreo.org/ECOPETROL/2026/01/30/NOTA_02_BLU_RADIO_AM_30-01-26_ECOP.mp3" TargetMode="External"/><Relationship Id="rId463" Type="http://schemas.openxmlformats.org/officeDocument/2006/relationships/hyperlink" Target="https://www.chrmonitoreo.com/ECOPETROL/Enero_2026/27/RED_2.mp4" TargetMode="External"/><Relationship Id="rId484" Type="http://schemas.openxmlformats.org/officeDocument/2006/relationships/hyperlink" Target="https://www.facebook.com/share/v/16KEJWVMbE/" TargetMode="External"/><Relationship Id="rId519" Type="http://schemas.openxmlformats.org/officeDocument/2006/relationships/hyperlink" Target="https://www.facebook.com/story.php?story_fbid=122199486938562823&amp;id=61566884709086&amp;rdid=dHjrRKTtwAl4ztbS" TargetMode="External"/><Relationship Id="rId116" Type="http://schemas.openxmlformats.org/officeDocument/2006/relationships/hyperlink" Target="https://chrdivulgar.org/2026/ENERO/28/forbes-ecopetrol-y-frontera-energy-anuncian-proyecto-solar-de-50-mw-en-puerto-gaitan.pdf" TargetMode="External"/><Relationship Id="rId137" Type="http://schemas.openxmlformats.org/officeDocument/2006/relationships/hyperlink" Target="https://chrdivulgar.org/2026/ENERO/28/noticiasvital-impulsa-ecopetrol-la-deteccion-temprana-de-enfermedades-con-mas-de-11-000-diagnosticos-en-cartagena.pdf" TargetMode="External"/><Relationship Id="rId158" Type="http://schemas.openxmlformats.org/officeDocument/2006/relationships/hyperlink" Target="https://chrdivulgar.org/2026/ENERO/28/infobae-camilo-romero-arremetio-contra-el-presidente-de-ecuador-por-aumentar-el-900-al-transporte-de-crudo-ni-trump-se-atrevio-a-tanto.pdf" TargetMode="External"/><Relationship Id="rId302" Type="http://schemas.openxmlformats.org/officeDocument/2006/relationships/hyperlink" Target="https://chrdivulgar.org/2026/ENERO/30/democrata-ecopetrol-y-tgi-dan-luz-verde-al-uso-de-la-planta-de-la-guajira-para-importar-gas-natural.pdf" TargetMode="External"/><Relationship Id="rId323" Type="http://schemas.openxmlformats.org/officeDocument/2006/relationships/hyperlink" Target="https://www.chrmonitoreo.com/ECOPETROL/Enero_2026/27/CABLE_1.mp4" TargetMode="External"/><Relationship Id="rId344" Type="http://schemas.openxmlformats.org/officeDocument/2006/relationships/hyperlink" Target="https://www.chrmonitoreo.com/ECOPETROL/Enero_2026/28/CARACOL_2.mp4" TargetMode="External"/><Relationship Id="rId530" Type="http://schemas.openxmlformats.org/officeDocument/2006/relationships/hyperlink" Target="https://www.facebook.com/story.php?story_fbid=1357436716401748&amp;id=100064062968339&amp;rdid=30e4qKLQv13cE4w4" TargetMode="External"/><Relationship Id="rId20" Type="http://schemas.openxmlformats.org/officeDocument/2006/relationships/hyperlink" Target="https://chrdivulgar.org/2026/ENERO/27/Forbes%20Colombia.pdf" TargetMode="External"/><Relationship Id="rId41" Type="http://schemas.openxmlformats.org/officeDocument/2006/relationships/hyperlink" Target="https://chrdivulgar.org/2026/ENERO/27/Vanguardia.pdf" TargetMode="External"/><Relationship Id="rId62" Type="http://schemas.openxmlformats.org/officeDocument/2006/relationships/hyperlink" Target="https://chrdivulgar.org/2026/ENERO/27/Expreso.pdf" TargetMode="External"/><Relationship Id="rId83" Type="http://schemas.openxmlformats.org/officeDocument/2006/relationships/hyperlink" Target="https://chrdivulgar.org/2026/ENERO/27/Blu%20Radio.pdf" TargetMode="External"/><Relationship Id="rId179" Type="http://schemas.openxmlformats.org/officeDocument/2006/relationships/hyperlink" Target="https://chrdivulgar.org/2026/ENERO/28/estrelladigital-tgi-hocol-regasificacion-guajira.pdf" TargetMode="External"/><Relationship Id="rId365" Type="http://schemas.openxmlformats.org/officeDocument/2006/relationships/hyperlink" Target="http://chrmonitoreo.org/ECOPETROL/2026/01/26/NOTA_08_CARACOL_MD_26-01-26_ECOP.mp3" TargetMode="External"/><Relationship Id="rId386" Type="http://schemas.openxmlformats.org/officeDocument/2006/relationships/hyperlink" Target="http://chrmonitoreo.org/ECOPETROL/2026/01/27/NOTA_08_RADIO_NACIONAL_DE_COLOMBIA_AM_27-01-26_ECOP.mp3" TargetMode="External"/><Relationship Id="rId551" Type="http://schemas.openxmlformats.org/officeDocument/2006/relationships/hyperlink" Target="https://www.facebook.com/share/p/1Cx9igU6J2/" TargetMode="External"/><Relationship Id="rId572" Type="http://schemas.openxmlformats.org/officeDocument/2006/relationships/hyperlink" Target="https://llanoalmundo.com/abiertas-inscripciones-para-diplomado-gratuito-en-transicion-energetica-que-realizaran-ecopetrol-y-unillanos-en-el-meta/" TargetMode="External"/><Relationship Id="rId593" Type="http://schemas.openxmlformats.org/officeDocument/2006/relationships/hyperlink" Target="https://chrdivulgar.org/2026/ENERO/31/KCH.pdf" TargetMode="External"/><Relationship Id="rId607" Type="http://schemas.openxmlformats.org/officeDocument/2006/relationships/hyperlink" Target="https://chrdivulgar.org/2026/ENERO/31/Democrata.pdf" TargetMode="External"/><Relationship Id="rId628" Type="http://schemas.openxmlformats.org/officeDocument/2006/relationships/hyperlink" Target="https://chrdivulgar.org/2026/FEBRERO/01/telesurtv-net-disputa-ecuador-colombia-agrava.pdf" TargetMode="External"/><Relationship Id="rId190" Type="http://schemas.openxmlformats.org/officeDocument/2006/relationships/hyperlink" Target="https://chrdivulgar.org/2026/ENERO/28/elpolideportivo-unidad-movil-fortalece-salud-comunitaria-con-diagnosticos-gratuitos-y-entrega-de-medicamentos.pdf" TargetMode="External"/><Relationship Id="rId204" Type="http://schemas.openxmlformats.org/officeDocument/2006/relationships/hyperlink" Target="https://chrdivulgar.org/2026/ENERO/29/Valora%20Analitik%201.pdf" TargetMode="External"/><Relationship Id="rId225" Type="http://schemas.openxmlformats.org/officeDocument/2006/relationships/hyperlink" Target="https://chrdivulgar.org/2026/ENERO/29/Valora%20Analitik%202.pdf" TargetMode="External"/><Relationship Id="rId246" Type="http://schemas.openxmlformats.org/officeDocument/2006/relationships/hyperlink" Target="https://chrdivulgar.org/2026/ENERO/29/La%20Republica.pdf" TargetMode="External"/><Relationship Id="rId267" Type="http://schemas.openxmlformats.org/officeDocument/2006/relationships/hyperlink" Target="https://chrdivulgar.org/2026/ENERO/30/eloriente-ecopetrol-busca-rutas-alternativas-tras-alza-del-900-en-tarifa-del-sote.pdf" TargetMode="External"/><Relationship Id="rId288" Type="http://schemas.openxmlformats.org/officeDocument/2006/relationships/hyperlink" Target="https://chrdivulgar.org/2026/ENERO/30/elcolombiano-magistrada-paola-meneses-impedida-impuestos-emergencia-economica-ecopetrol.pdf" TargetMode="External"/><Relationship Id="rId411" Type="http://schemas.openxmlformats.org/officeDocument/2006/relationships/hyperlink" Target="http://chrmonitoreo.org/ECOPETROL/2026/01/27/NOTA_20_LA_FM_MD_27-01-26_ECOP.mp3" TargetMode="External"/><Relationship Id="rId432" Type="http://schemas.openxmlformats.org/officeDocument/2006/relationships/hyperlink" Target="http://chrmonitoreo.org/ECOPETROL/2026/01/29/NOTA_01_COLMUNDO_AM_29-01-26_ECOP.mp3" TargetMode="External"/><Relationship Id="rId453" Type="http://schemas.openxmlformats.org/officeDocument/2006/relationships/hyperlink" Target="https://www.chrmonitoreo.com/ECOPETROL/Enero_2026/27/CV_1.mp4" TargetMode="External"/><Relationship Id="rId474" Type="http://schemas.openxmlformats.org/officeDocument/2006/relationships/hyperlink" Target="https://www.facebook.com/informativomagdalenamedio/posts/pfbid024BqKAakhfQVTWCFgec2H8zZjvb3jYk6wCkcbEA3JfkmmMKv8hvpSkSSyGZCu2LMAl?rdid=QJKpNvNa928dy0YR" TargetMode="External"/><Relationship Id="rId509" Type="http://schemas.openxmlformats.org/officeDocument/2006/relationships/hyperlink" Target="https://www.facebook.com/100063831408121/posts/1434998751971158/?mibextid=wwXIfr&amp;rdid=88F4DyppA6m9wpzD" TargetMode="External"/><Relationship Id="rId106" Type="http://schemas.openxmlformats.org/officeDocument/2006/relationships/hyperlink" Target="https://chrdivulgar.org/2026/ENERO/28/pulzo-ecuador-aumenta-900-la-tarifa-del-oleoducto-sote-y-tensa-relaciones-energeticas-con-colombia.pdf" TargetMode="External"/><Relationship Id="rId127" Type="http://schemas.openxmlformats.org/officeDocument/2006/relationships/hyperlink" Target="https://chrdivulgar.org/2026/ENERO/28/caracol-alerta-energetica-en-colombia-produccion-de-gas-cayo-116-y-la-de-petroleo-bajo.pdf" TargetMode="External"/><Relationship Id="rId313" Type="http://schemas.openxmlformats.org/officeDocument/2006/relationships/hyperlink" Target="https://chrdivulgar.org/2026/ENERO/30/noticiasenlinea-ecopetrol-y-fao-impulsan-el-desarrollo-apicola-en-casanare-con-primera-gira-de-intercambio-de-experiencias.pdf" TargetMode="External"/><Relationship Id="rId495" Type="http://schemas.openxmlformats.org/officeDocument/2006/relationships/hyperlink" Target="https://www.facebook.com/623640744/posts/10162531590430745/?rdid=MNSq7MLINse3l2F5" TargetMode="External"/><Relationship Id="rId10" Type="http://schemas.openxmlformats.org/officeDocument/2006/relationships/hyperlink" Target="https://chrdivulgar.org/2026/ENERO/26/elcolombiano-negocios-ecopetrol-lio-con-la-dian-iva-pago.pdf" TargetMode="External"/><Relationship Id="rId31" Type="http://schemas.openxmlformats.org/officeDocument/2006/relationships/hyperlink" Target="https://chrdivulgar.org/2026/ENERO/27/Bloomberg%20Linea.pdf" TargetMode="External"/><Relationship Id="rId52" Type="http://schemas.openxmlformats.org/officeDocument/2006/relationships/hyperlink" Target="https://chrdivulgar.org/2026/ENERO/27/La%20Republica%201.pdf" TargetMode="External"/><Relationship Id="rId73" Type="http://schemas.openxmlformats.org/officeDocument/2006/relationships/hyperlink" Target="https://chrdivulgar.org/2026/ENERO/27/El%20Colombia.pdf" TargetMode="External"/><Relationship Id="rId94" Type="http://schemas.openxmlformats.org/officeDocument/2006/relationships/hyperlink" Target="https://chrdivulgar.org/2026/ENERO/28/ambientarteradio-ecuador-incrementa-900-la-tarifa-de-transporte-de-crudo-colombiano.pdf" TargetMode="External"/><Relationship Id="rId148" Type="http://schemas.openxmlformats.org/officeDocument/2006/relationships/hyperlink" Target="https://chrdivulgar.org/2026/ENERO/28/90minutos-ecuador-aumenta-900-la-tarifa-de-transporte-de-petroleo-colombiano-en-medio-de-tension-comercial.pdf" TargetMode="External"/><Relationship Id="rId169" Type="http://schemas.openxmlformats.org/officeDocument/2006/relationships/hyperlink" Target="https://chrdivulgar.org/2026/ENERO/28/eltiempo-ecopetrol-y-frontera-energy-construiran-granja-solar-de-50-mw-para-abastecer-de-energia-a-campos-petroleros-en-el-meta.pdf" TargetMode="External"/><Relationship Id="rId334" Type="http://schemas.openxmlformats.org/officeDocument/2006/relationships/hyperlink" Target="https://www.chrmonitoreo.com/ECOPETROL/Enero_2026/27/PAGINA_2.mp4" TargetMode="External"/><Relationship Id="rId355" Type="http://schemas.openxmlformats.org/officeDocument/2006/relationships/hyperlink" Target="http://chrmonitoreo.org/ECOPETROL/2026/01/26/NOTA_03_LA_VOZ_DE_LA_RANCHERIA_AM_26-01-26_ECOP.mp3" TargetMode="External"/><Relationship Id="rId376" Type="http://schemas.openxmlformats.org/officeDocument/2006/relationships/hyperlink" Target="http://chrmonitoreo.org/ECOPETROL/2026/01/27/NOTA_03_BLU_RADIO_AM_27-01-26_ECOP.mp3" TargetMode="External"/><Relationship Id="rId397" Type="http://schemas.openxmlformats.org/officeDocument/2006/relationships/hyperlink" Target="http://chrmonitoreo.org/ECOPETROL/2026/01/27/NOTA_13_LA_FM_AM_27-01-26_ECOP.mp3" TargetMode="External"/><Relationship Id="rId520" Type="http://schemas.openxmlformats.org/officeDocument/2006/relationships/hyperlink" Target="https://www.facebook.com/100091624322035/posts/837121279352009/?rdid=GqhvHTNoJUxjulp2" TargetMode="External"/><Relationship Id="rId541" Type="http://schemas.openxmlformats.org/officeDocument/2006/relationships/hyperlink" Target="https://www.facebook.com/share/p/18MvPstGQo/" TargetMode="External"/><Relationship Id="rId562" Type="http://schemas.openxmlformats.org/officeDocument/2006/relationships/hyperlink" Target="https://www.facebook.com/share/p/1Ao7XUg8po/?mibextid=wwXIfr" TargetMode="External"/><Relationship Id="rId583" Type="http://schemas.openxmlformats.org/officeDocument/2006/relationships/hyperlink" Target="https://www.facebook.com/share/p/18aM1YPwLB/" TargetMode="External"/><Relationship Id="rId618" Type="http://schemas.openxmlformats.org/officeDocument/2006/relationships/hyperlink" Target="https://chrdivulgar.org/2026/ENERO/31/Valora%20Analitik%202.pdf" TargetMode="External"/><Relationship Id="rId639" Type="http://schemas.openxmlformats.org/officeDocument/2006/relationships/hyperlink" Target="https://chrdivulgar.org/2026/FEBRERO/01/telesurtv-net-disputa-ecuador-colombia-agrava.pdf" TargetMode="External"/><Relationship Id="rId4" Type="http://schemas.openxmlformats.org/officeDocument/2006/relationships/hyperlink" Target="https://chrdivulgar.org/2026/ENERO/26/lavozdelcinaruco-dian-liquida-iva-a-gasolina-importada-y-la-uso-alerta-riesgo.pdf" TargetMode="External"/><Relationship Id="rId180" Type="http://schemas.openxmlformats.org/officeDocument/2006/relationships/hyperlink" Target="https://chrdivulgar.org/2026/ENERO/28/semana-al-fin-si-tgi-usara-la-infraestructura-de-hocol-para-la-regasificacion-que-ayudara-a-enfrentar-al-deficit-de-gas.pdf" TargetMode="External"/><Relationship Id="rId215" Type="http://schemas.openxmlformats.org/officeDocument/2006/relationships/hyperlink" Target="https://chrdivulgar.org/2026/ENERO/29/Prensa%20Libre.pdf" TargetMode="External"/><Relationship Id="rId236" Type="http://schemas.openxmlformats.org/officeDocument/2006/relationships/hyperlink" Target="https://chrdivulgar.org/2026/ENERO/29/El%20Economista.pdf" TargetMode="External"/><Relationship Id="rId257" Type="http://schemas.openxmlformats.org/officeDocument/2006/relationships/hyperlink" Target="https://chrdivulgar.org/2026/ENERO/29/Infobae.pdf" TargetMode="External"/><Relationship Id="rId278" Type="http://schemas.openxmlformats.org/officeDocument/2006/relationships/hyperlink" Target="https://chrdivulgar.org/2026/ENERO/30/Portafolio-30-01-26-06.pdf" TargetMode="External"/><Relationship Id="rId401" Type="http://schemas.openxmlformats.org/officeDocument/2006/relationships/hyperlink" Target="http://chrmonitoreo.org/ECOPETROL/2026/01/27/NOTA_15_CARACOL_AM_27-01-26_ECOP.mp3" TargetMode="External"/><Relationship Id="rId422" Type="http://schemas.openxmlformats.org/officeDocument/2006/relationships/hyperlink" Target="http://chrmonitoreo.org/ECOPETROL/2026/01/28/NOTA_05_GUAJIRA_1060_AM_28-01-26_ECOP.mp3" TargetMode="External"/><Relationship Id="rId443" Type="http://schemas.openxmlformats.org/officeDocument/2006/relationships/hyperlink" Target="http://chrmonitoreo.org/ECOPETROL/2026/01/30/NOTA_02_BLU_RADIO_AM_30-01-26_ECOP.mp3" TargetMode="External"/><Relationship Id="rId464" Type="http://schemas.openxmlformats.org/officeDocument/2006/relationships/hyperlink" Target="https://www.chrmonitoreo.com/ECOPETROL/Enero_2026/27/RTVC_1.mp4" TargetMode="External"/><Relationship Id="rId303" Type="http://schemas.openxmlformats.org/officeDocument/2006/relationships/hyperlink" Target="https://chrdivulgar.org/2026/ENERO/30/elperiodicodelaenergia-ecopetrol-y-tgi-acuerdan-avanzar-en-la-planta-regasificadora-de-la-guajira-para-importar-gas-natural.pdf" TargetMode="External"/><Relationship Id="rId485" Type="http://schemas.openxmlformats.org/officeDocument/2006/relationships/hyperlink" Target="https://www.facebook.com/share/p/1WJBwbYa5F/" TargetMode="External"/><Relationship Id="rId42" Type="http://schemas.openxmlformats.org/officeDocument/2006/relationships/hyperlink" Target="https://chrdivulgar.org/2026/ENERO/27/Vistazo.pdf" TargetMode="External"/><Relationship Id="rId84" Type="http://schemas.openxmlformats.org/officeDocument/2006/relationships/hyperlink" Target="https://chrdivulgar.org/2026/ENERO/27/Notas%20de%20Actualidad.pdf" TargetMode="External"/><Relationship Id="rId138" Type="http://schemas.openxmlformats.org/officeDocument/2006/relationships/hyperlink" Target="https://chrdivulgar.org/2026/ENERO/28/prensalibrecasanare-mbs-de-1300-empleos-en-casanare-generu-ecopetrol-emprende-piedemonte.pdf" TargetMode="External"/><Relationship Id="rId345" Type="http://schemas.openxmlformats.org/officeDocument/2006/relationships/hyperlink" Target="https://www.chrmonitoreo.com/ECOPETROL/Enero_2026/28/PESOS_1.mp4" TargetMode="External"/><Relationship Id="rId387" Type="http://schemas.openxmlformats.org/officeDocument/2006/relationships/hyperlink" Target="http://chrmonitoreo.org/ECOPETROL/2026/01/27/NOTA_08_RADIO_NACIONAL_DE_COLOMBIA_AM_27-01-26_ECOP.mp3" TargetMode="External"/><Relationship Id="rId510" Type="http://schemas.openxmlformats.org/officeDocument/2006/relationships/hyperlink" Target="https://opanoticias.com/noticia/ecopetrol-destino-mas-de-20-mil-millones-para-el-desarrollo-social-y-comunitario-del-huila" TargetMode="External"/><Relationship Id="rId552" Type="http://schemas.openxmlformats.org/officeDocument/2006/relationships/hyperlink" Target="https://www.facebook.com/share/v/1R33cpPYdh/" TargetMode="External"/><Relationship Id="rId594" Type="http://schemas.openxmlformats.org/officeDocument/2006/relationships/hyperlink" Target="https://chrdivulgar.org/2026/ENERO/31/Version%20Final.pdf" TargetMode="External"/><Relationship Id="rId608" Type="http://schemas.openxmlformats.org/officeDocument/2006/relationships/hyperlink" Target="https://chrdivulgar.org/2026/ENERO/31/KCH.pdf" TargetMode="External"/><Relationship Id="rId191" Type="http://schemas.openxmlformats.org/officeDocument/2006/relationships/hyperlink" Target="https://chrdivulgar.org/2026/ENERO/28/mundonoticias-unidad-movil-de-salud-de-ecopetrol-formulo-mas-de-11-000-diagnosticos-para-deteccion-temprana-de-enfermedades-en-cartagena.pdf" TargetMode="External"/><Relationship Id="rId205" Type="http://schemas.openxmlformats.org/officeDocument/2006/relationships/hyperlink" Target="https://chrdivulgar.org/2026/ENERO/29/La%20FM%201.pdf" TargetMode="External"/><Relationship Id="rId247" Type="http://schemas.openxmlformats.org/officeDocument/2006/relationships/hyperlink" Target="https://chrdivulgar.org/2026/ENERO/29/Portafolio.pdf" TargetMode="External"/><Relationship Id="rId412" Type="http://schemas.openxmlformats.org/officeDocument/2006/relationships/hyperlink" Target="http://chrmonitoreo.org/ECOPETROL/2026/01/27/NOTA_21_BLU_RADIO_AM_27-01-26_ECOP.mp3" TargetMode="External"/><Relationship Id="rId107" Type="http://schemas.openxmlformats.org/officeDocument/2006/relationships/hyperlink" Target="https://chrdivulgar.org/2026/ENERO/28/pulzo-ecuador-subio-tarifa-transporte-petroleo-por-aranceles-aumento-900.pdf" TargetMode="External"/><Relationship Id="rId289" Type="http://schemas.openxmlformats.org/officeDocument/2006/relationships/hyperlink" Target="https://chrdivulgar.org/2026/ENERO/30/lasillavacia-en-vivo-magistrada-meneses-se-declara-impedida-en-debate-de-impuestos-de-emergencia.pdf" TargetMode="External"/><Relationship Id="rId454" Type="http://schemas.openxmlformats.org/officeDocument/2006/relationships/hyperlink" Target="https://www.chrmonitoreo.com/ECOPETROL/Enero_2026/27/NOTI_1.mp4" TargetMode="External"/><Relationship Id="rId496" Type="http://schemas.openxmlformats.org/officeDocument/2006/relationships/hyperlink" Target="https://www.facebook.com/reel/1496273058958301" TargetMode="External"/><Relationship Id="rId11" Type="http://schemas.openxmlformats.org/officeDocument/2006/relationships/hyperlink" Target="https://chrdivulgar.org/2026/ENERO/26/elmeridiano-ecopetrol-debera-responder-ante-la-justicia-1zxerz-.pdf" TargetMode="External"/><Relationship Id="rId53" Type="http://schemas.openxmlformats.org/officeDocument/2006/relationships/hyperlink" Target="https://chrdivulgar.org/2026/ENERO/27/Portafolio.pdf" TargetMode="External"/><Relationship Id="rId149" Type="http://schemas.openxmlformats.org/officeDocument/2006/relationships/hyperlink" Target="https://chrdivulgar.org/2026/ENERO/28/ambientarteradio-ecuador-incrementa-900-la-tarifa-de-transporte-de-crudo-colombiano.pdf" TargetMode="External"/><Relationship Id="rId314" Type="http://schemas.openxmlformats.org/officeDocument/2006/relationships/hyperlink" Target="https://chrdivulgar.org/2026/ENERO/30/tsmnoticias-mas-de-7-600-personas-participaron-en-las-acciones-pedagogicas-de-ecopetrol-en-el-huila-durante.pdf" TargetMode="External"/><Relationship Id="rId356" Type="http://schemas.openxmlformats.org/officeDocument/2006/relationships/hyperlink" Target="http://chrmonitoreo.org/ECOPETROL/2026/01/26/NOTA_04_LA_FM_AM_26-01-26_ECOP.mp3" TargetMode="External"/><Relationship Id="rId398" Type="http://schemas.openxmlformats.org/officeDocument/2006/relationships/hyperlink" Target="http://chrmonitoreo.org/ECOPETROL/2026/01/27/NOTA_14_CARACOL_AM_27-01-26_ECOP.mp3" TargetMode="External"/><Relationship Id="rId521" Type="http://schemas.openxmlformats.org/officeDocument/2006/relationships/hyperlink" Target="https://www.facebook.com/story.php?story_fbid=1358341682981152&amp;id=100064159982323&amp;rdid=NmBFhfDcsE72wsZP" TargetMode="External"/><Relationship Id="rId563" Type="http://schemas.openxmlformats.org/officeDocument/2006/relationships/hyperlink" Target="https://www.facebook.com/share/p/17k6qq9cAV/?mibextid=wwXIfr" TargetMode="External"/><Relationship Id="rId619" Type="http://schemas.openxmlformats.org/officeDocument/2006/relationships/hyperlink" Target="https://chrdivulgar.org/2026/ENERO/31/Investing.pdf" TargetMode="External"/><Relationship Id="rId95" Type="http://schemas.openxmlformats.org/officeDocument/2006/relationships/hyperlink" Target="https://chrdivulgar.org/2026/ENERO/28/bancaynegocios-ecuador-sube-900-porciento-tarifa-de-transporte-de-crudo-colombiano-en-medio-de-guerra-arancelaria.pdf" TargetMode="External"/><Relationship Id="rId160" Type="http://schemas.openxmlformats.org/officeDocument/2006/relationships/hyperlink" Target="https://chrdivulgar.org/2026/ENERO/28/nacioncolombia-ecuador-eleva-en-un-900-la-tarifa-de-transporte-a-colombia.pdf" TargetMode="External"/><Relationship Id="rId216" Type="http://schemas.openxmlformats.org/officeDocument/2006/relationships/hyperlink" Target="https://chrdivulgar.org/2026/ENERO/29/El%20Pais.pdf" TargetMode="External"/><Relationship Id="rId423" Type="http://schemas.openxmlformats.org/officeDocument/2006/relationships/hyperlink" Target="http://chrmonitoreo.org/ECOPETROL/2026/01/28/NOTA_05_GUAJIRA_1060_AM_28-01-26_ECOP.mp3" TargetMode="External"/><Relationship Id="rId258" Type="http://schemas.openxmlformats.org/officeDocument/2006/relationships/hyperlink" Target="https://chrdivulgar.org/2026/ENERO/29/Valora%20Analitik%202.pdf" TargetMode="External"/><Relationship Id="rId465" Type="http://schemas.openxmlformats.org/officeDocument/2006/relationships/hyperlink" Target="https://www.chrmonitoreo.com/ECOPETROL/Enero_2026/27/TELE_1.mp4" TargetMode="External"/><Relationship Id="rId630" Type="http://schemas.openxmlformats.org/officeDocument/2006/relationships/hyperlink" Target="https://chrdivulgar.org/2026/FEBRERO/01/vanguardia-ceguera-ideologica.pdf" TargetMode="External"/><Relationship Id="rId22" Type="http://schemas.openxmlformats.org/officeDocument/2006/relationships/hyperlink" Target="https://chrdivulgar.org/2026/ENERO/27/ADN.pdf" TargetMode="External"/><Relationship Id="rId64" Type="http://schemas.openxmlformats.org/officeDocument/2006/relationships/hyperlink" Target="https://chrdivulgar.org/2026/ENERO/27/Extra.pdf" TargetMode="External"/><Relationship Id="rId118" Type="http://schemas.openxmlformats.org/officeDocument/2006/relationships/hyperlink" Target="https://chrdivulgar.org/2026/ENERO/28/noticiasenlinea-ecopetrol-y-frontera-energy-se-suman-al-dia-mundial-de-la-energia-limpia.pdf" TargetMode="External"/><Relationship Id="rId325" Type="http://schemas.openxmlformats.org/officeDocument/2006/relationships/hyperlink" Target="https://www.chrmonitoreo.com/ECOPETROL/Enero_2026/27/CABLE_3.mp4" TargetMode="External"/><Relationship Id="rId367" Type="http://schemas.openxmlformats.org/officeDocument/2006/relationships/hyperlink" Target="http://chrmonitoreo.org/ECOPETROL/2026/01/26/NOTA_09_LA_LUCIERNAGA_26-01-26_ECOP.mp3" TargetMode="External"/><Relationship Id="rId532" Type="http://schemas.openxmlformats.org/officeDocument/2006/relationships/hyperlink" Target="https://www.facebook.com/story.php?story_fbid=1225136846382448&amp;id=100066584323573&amp;rdid=2SoEzQxq2yR9tnYG" TargetMode="External"/><Relationship Id="rId574" Type="http://schemas.openxmlformats.org/officeDocument/2006/relationships/hyperlink" Target="https://www.noticierocdn.com/operaciones-de-ecopetrol-en-la-orinoquia-generan-ahorros-millonarios-gracias-a-modelo-circular/" TargetMode="External"/><Relationship Id="rId171" Type="http://schemas.openxmlformats.org/officeDocument/2006/relationships/hyperlink" Target="https://chrdivulgar.org/2026/ENERO/28/forbes-ecopetrol-y-frontera-energy-anuncian-proyecto-solar-de-50-mw-en-puerto-gaitan.pdf" TargetMode="External"/><Relationship Id="rId227" Type="http://schemas.openxmlformats.org/officeDocument/2006/relationships/hyperlink" Target="https://chrdivulgar.org/2026/ENERO/29/La%20Opinion.pdf" TargetMode="External"/><Relationship Id="rId269" Type="http://schemas.openxmlformats.org/officeDocument/2006/relationships/hyperlink" Target="https://chrdivulgar.org/2026/ENERO/30/notimerica-ecopetrol-evalua-exportar-petroleo-covenas-sortear-subida-tarifas-ecuador.pdf" TargetMode="External"/><Relationship Id="rId434" Type="http://schemas.openxmlformats.org/officeDocument/2006/relationships/hyperlink" Target="http://chrmonitoreo.org/ECOPETROL/2026/01/29/NOTA_02_COLMUNDO_AM_29-01-26_ECOP.mp3" TargetMode="External"/><Relationship Id="rId476" Type="http://schemas.openxmlformats.org/officeDocument/2006/relationships/hyperlink" Target="https://www.instagram.com/reels/DT_N8tDklTk/" TargetMode="External"/><Relationship Id="rId641" Type="http://schemas.openxmlformats.org/officeDocument/2006/relationships/hyperlink" Target="https://chrdivulgar.org/2026/FEBRERO/01/vanguardia-ceguera-ideologica.pdf" TargetMode="External"/><Relationship Id="rId33" Type="http://schemas.openxmlformats.org/officeDocument/2006/relationships/hyperlink" Target="https://chrdivulgar.org/2026/ENERO/27/Agencia%20de%20Periodismo%20Investigativo.pdf" TargetMode="External"/><Relationship Id="rId129" Type="http://schemas.openxmlformats.org/officeDocument/2006/relationships/hyperlink" Target="https://chrdivulgar.org/2026/ENERO/28/revistacop-cayo-la-produccion-de-petroleo-y-gas-en-colombia-en-noviembre-de-2025.pdf" TargetMode="External"/><Relationship Id="rId280" Type="http://schemas.openxmlformats.org/officeDocument/2006/relationships/hyperlink" Target="https://chrdivulgar.org/2026/ENERO/30/nacioncostea-tribunal-admite-accion-popular-para-frenar-posible-venta-del-activo-permian-de-ecopetrol.pdf" TargetMode="External"/><Relationship Id="rId336" Type="http://schemas.openxmlformats.org/officeDocument/2006/relationships/hyperlink" Target="https://www.chrmonitoreo.com/ECOPETROL/Enero_2026/27/RCN_3_6_AM.mp4" TargetMode="External"/><Relationship Id="rId501" Type="http://schemas.openxmlformats.org/officeDocument/2006/relationships/hyperlink" Target="https://www.facebook.com/share/v/1ZeJPMWXZ2/" TargetMode="External"/><Relationship Id="rId543" Type="http://schemas.openxmlformats.org/officeDocument/2006/relationships/hyperlink" Target="https://www.facebook.com/share/1DR3QPCi31/?mibextid=wwXIfr" TargetMode="External"/><Relationship Id="rId75" Type="http://schemas.openxmlformats.org/officeDocument/2006/relationships/hyperlink" Target="https://chrdivulgar.org/2026/ENERO/27/Vanguardia.pdf" TargetMode="External"/><Relationship Id="rId140" Type="http://schemas.openxmlformats.org/officeDocument/2006/relationships/hyperlink" Target="https://chrdivulgar.org/2026/ENERO/28/informando-ecopetrol-ahorra-2-millones-con-economia-circular-en-meta.pdf" TargetMode="External"/><Relationship Id="rId182" Type="http://schemas.openxmlformats.org/officeDocument/2006/relationships/hyperlink" Target="https://chrdivulgar.org/2026/ENERO/28/caracol-alerta-energetica-en-colombia-produccion-de-gas-cayo-116-y-la-de-petroleo-bajo.pdf" TargetMode="External"/><Relationship Id="rId378" Type="http://schemas.openxmlformats.org/officeDocument/2006/relationships/hyperlink" Target="http://chrmonitoreo.org/ECOPETROL/2026/01/27/NOTA_04_LA_FM_AM_27-01-26_ECOP.mp3" TargetMode="External"/><Relationship Id="rId403" Type="http://schemas.openxmlformats.org/officeDocument/2006/relationships/hyperlink" Target="http://chrmonitoreo.org/ECOPETROL/2026/01/27/NOTA_16_RADIO_NACIONAL_DE_COLOMBIA_AM_27-01-26_ECOP.mp3" TargetMode="External"/><Relationship Id="rId585" Type="http://schemas.openxmlformats.org/officeDocument/2006/relationships/hyperlink" Target="https://drive.google.com/file/d/1fFUxBEnrlrmaLfx8nwfjTgFFWKfh_9jh/view?usp=sharing" TargetMode="External"/><Relationship Id="rId6" Type="http://schemas.openxmlformats.org/officeDocument/2006/relationships/hyperlink" Target="https://chrdivulgar.org/2026/ENERO/26/laguajirahoy-ecopetrol-impulsa-nuevo-acuerdo-para-proteger-ecosistemas-marino.pdf" TargetMode="External"/><Relationship Id="rId238" Type="http://schemas.openxmlformats.org/officeDocument/2006/relationships/hyperlink" Target="https://chrdivulgar.org/2026/ENERO/29/La%20FM%201.pdf" TargetMode="External"/><Relationship Id="rId445" Type="http://schemas.openxmlformats.org/officeDocument/2006/relationships/hyperlink" Target="https://www.chrmonitoreo.com/ECOPETROL/Enero_2026/26/RED_1.mp4" TargetMode="External"/><Relationship Id="rId487" Type="http://schemas.openxmlformats.org/officeDocument/2006/relationships/hyperlink" Target="https://www.facebook.com/share/v/1G9ULxrcpp/" TargetMode="External"/><Relationship Id="rId610" Type="http://schemas.openxmlformats.org/officeDocument/2006/relationships/hyperlink" Target="https://chrdivulgar.org/2026/ENERO/31/Alberto%20News.pdf" TargetMode="External"/><Relationship Id="rId291" Type="http://schemas.openxmlformats.org/officeDocument/2006/relationships/hyperlink" Target="https://chrdivulgar.org/2026/ENERO/30/Tiempo-30-01-26-1.18.pdf" TargetMode="External"/><Relationship Id="rId305" Type="http://schemas.openxmlformats.org/officeDocument/2006/relationships/hyperlink" Target="https://chrdivulgar.org/2026/ENERO/30/notimerica-ecopetrol-tgi-acuerdan-avanzar-planta-regasificadora-guajira-importar-gas-natural.pdf" TargetMode="External"/><Relationship Id="rId347" Type="http://schemas.openxmlformats.org/officeDocument/2006/relationships/hyperlink" Target="https://www.chrmonitoreo.com/ECOPETROL/Enero_2026/28/NOTI_1.mp4" TargetMode="External"/><Relationship Id="rId512" Type="http://schemas.openxmlformats.org/officeDocument/2006/relationships/hyperlink" Target="https://www.facebook.com/story.php?story_fbid=122199185576562823&amp;id=61566884709086&amp;rdid=nTLkHfJhrytiK18S" TargetMode="External"/><Relationship Id="rId44" Type="http://schemas.openxmlformats.org/officeDocument/2006/relationships/hyperlink" Target="https://chrdivulgar.org/2026/ENERO/27/El%20Tiempo.pdf" TargetMode="External"/><Relationship Id="rId86" Type="http://schemas.openxmlformats.org/officeDocument/2006/relationships/hyperlink" Target="https://chrdivulgar.org/2026/ENERO/27/La%20Republica%201.pdf" TargetMode="External"/><Relationship Id="rId151" Type="http://schemas.openxmlformats.org/officeDocument/2006/relationships/hyperlink" Target="https://chrdivulgar.org/2026/ENERO/28/cambiocolombia-que-alternativas-tiene-colombia-para-sacar-el-petroleo-del-sur-del-pais-ante-anuncio-de-ecuador.pdf" TargetMode="External"/><Relationship Id="rId389" Type="http://schemas.openxmlformats.org/officeDocument/2006/relationships/hyperlink" Target="http://chrmonitoreo.org/ECOPETROL/2026/01/27/NOTA_09_BLU_RADIO_AM_27-01-26_ECOP.mp3" TargetMode="External"/><Relationship Id="rId554" Type="http://schemas.openxmlformats.org/officeDocument/2006/relationships/hyperlink" Target="https://www.facebook.com/share/v/17wEwGFBpt/" TargetMode="External"/><Relationship Id="rId596" Type="http://schemas.openxmlformats.org/officeDocument/2006/relationships/hyperlink" Target="https://chrdivulgar.org/2026/ENERO/31/Ad%20Hoc%20News.pdf" TargetMode="External"/><Relationship Id="rId193" Type="http://schemas.openxmlformats.org/officeDocument/2006/relationships/hyperlink" Target="https://chrdivulgar.org/2026/ENERO/28/prensalibrecasanare-mbs-de-1300-empleos-en-casanare-generu-ecopetrol-emprende-piedemonte.pdf" TargetMode="External"/><Relationship Id="rId207" Type="http://schemas.openxmlformats.org/officeDocument/2006/relationships/hyperlink" Target="https://chrdivulgar.org/2026/ENERO/29/Semana.pdf" TargetMode="External"/><Relationship Id="rId249" Type="http://schemas.openxmlformats.org/officeDocument/2006/relationships/hyperlink" Target="https://chrdivulgar.org/2026/ENERO/29/El%20Pais.pdf" TargetMode="External"/><Relationship Id="rId414" Type="http://schemas.openxmlformats.org/officeDocument/2006/relationships/hyperlink" Target="http://chrmonitoreo.org/ECOPETROL/2026/01/28/NOTA_01_CARACOL_AM_28-01-26_ECOP.mp3" TargetMode="External"/><Relationship Id="rId456" Type="http://schemas.openxmlformats.org/officeDocument/2006/relationships/hyperlink" Target="https://www.chrmonitoreo.com/ECOPETROL/Enero_2026/27/PAGINA_2.mp4" TargetMode="External"/><Relationship Id="rId498" Type="http://schemas.openxmlformats.org/officeDocument/2006/relationships/hyperlink" Target="https://www.facebook.com/share/p/17krPkxqmd/" TargetMode="External"/><Relationship Id="rId621" Type="http://schemas.openxmlformats.org/officeDocument/2006/relationships/hyperlink" Target="https://chrdivulgar.org/2026/FEBRERO/01/bancaynegocios-ministro-de-minas-de-colombia-anuncia-que-ecopetrol-y-empresas-energeticas-podrian-retomar-operaciones-en-venezuela.pdf" TargetMode="External"/><Relationship Id="rId13" Type="http://schemas.openxmlformats.org/officeDocument/2006/relationships/hyperlink" Target="https://chrdivulgar.org/2026/ENERO/26/lavozdelcinaruco-dian-liquida-iva-a-gasolina-importada-y-la-uso-alerta-riesgo.pdf" TargetMode="External"/><Relationship Id="rId109" Type="http://schemas.openxmlformats.org/officeDocument/2006/relationships/hyperlink" Target="https://chrdivulgar.org/2026/ENERO/28/360radio-ecopetrol-y-frontera-energy-apuestan-por-energia-solar-con-la-granja-solar-quifa-en-el-meta.pdf" TargetMode="External"/><Relationship Id="rId260" Type="http://schemas.openxmlformats.org/officeDocument/2006/relationships/hyperlink" Target="https://chrdivulgar.org/2026/ENERO/29/La%20Opinion.pdf" TargetMode="External"/><Relationship Id="rId316" Type="http://schemas.openxmlformats.org/officeDocument/2006/relationships/hyperlink" Target="https://chrdivulgar.org/2026/ENERO/30/bluradio-magistrada-se-declaro-impedida-para-estudiar-impuesto-a-hidrocarburos.pdf" TargetMode="External"/><Relationship Id="rId523" Type="http://schemas.openxmlformats.org/officeDocument/2006/relationships/hyperlink" Target="https://huila7dias.com/mas-de-7-600-personas-participaron-en-las-acciones-pedagogicas-de-ecopetrol-en-el-huila-durante-2025/" TargetMode="External"/><Relationship Id="rId55" Type="http://schemas.openxmlformats.org/officeDocument/2006/relationships/hyperlink" Target="https://chrdivulgar.org/2026/ENERO/27/El%20Heraldo.pdf" TargetMode="External"/><Relationship Id="rId97" Type="http://schemas.openxmlformats.org/officeDocument/2006/relationships/hyperlink" Target="https://chrdivulgar.org/2026/ENERO/28/caracol-irracional-ecopetrol-por-anuncio-de-ecuador-de-subir-900-la-tarifa-transporte-de-crudo-colombiano.pdf" TargetMode="External"/><Relationship Id="rId120" Type="http://schemas.openxmlformats.org/officeDocument/2006/relationships/hyperlink" Target="https://chrdivulgar.org/2026/ENERO/28/review-energy-solar-granja-solar-quifa-en-colombia-contara-con-81800-paneles-y-50-mw-de-capacidad.pdf" TargetMode="External"/><Relationship Id="rId358" Type="http://schemas.openxmlformats.org/officeDocument/2006/relationships/hyperlink" Target="http://chrmonitoreo.org/ECOPETROL/2026/01/26/NOTA_05_JAVERIANA_ESTEREO_AM_26-01-26_ECOP.mp3" TargetMode="External"/><Relationship Id="rId565" Type="http://schemas.openxmlformats.org/officeDocument/2006/relationships/hyperlink" Target="https://www.facebook.com/share/p/16v7DLwpLo/?mibextid=wwXIfr" TargetMode="External"/><Relationship Id="rId162" Type="http://schemas.openxmlformats.org/officeDocument/2006/relationships/hyperlink" Target="https://chrdivulgar.org/2026/ENERO/28/pulzo-ecuador-subio-tarifa-transporte-petroleo-por-aranceles-aumento-900.pdf" TargetMode="External"/><Relationship Id="rId218" Type="http://schemas.openxmlformats.org/officeDocument/2006/relationships/hyperlink" Target="https://chrdivulgar.org/2026/ENERO/29/Vanguardia%201.pdf" TargetMode="External"/><Relationship Id="rId425" Type="http://schemas.openxmlformats.org/officeDocument/2006/relationships/hyperlink" Target="http://chrmonitoreo.org/ECOPETROL/2026/01/28/NOTA_06_LA_FM_AM_28-01-26_ECOP.mp3" TargetMode="External"/><Relationship Id="rId467" Type="http://schemas.openxmlformats.org/officeDocument/2006/relationships/hyperlink" Target="https://www.chrmonitoreo.com/ECOPETROL/Enero_2026/28/CARACOL_2.mp4" TargetMode="External"/><Relationship Id="rId632" Type="http://schemas.openxmlformats.org/officeDocument/2006/relationships/hyperlink" Target="https://chrdivulgar.org/2026/FEBRERO/01/bancaynegocios-ministro-de-minas-de-colombia-anuncia-que-ecopetrol-y-empresas-energeticas-podrian-retomar-operaciones-en-venezuela.pdf" TargetMode="External"/><Relationship Id="rId271" Type="http://schemas.openxmlformats.org/officeDocument/2006/relationships/hyperlink" Target="https://chrdivulgar.org/2026/ENERO/30/abceconomia-ecopetrol-enfrenta-alza-del-900-en-tarifa-por-ecuador.pdf" TargetMode="External"/><Relationship Id="rId24" Type="http://schemas.openxmlformats.org/officeDocument/2006/relationships/hyperlink" Target="https://chrdivulgar.org/2026/ENERO/27/La%20Silla%20Vacia.pdf" TargetMode="External"/><Relationship Id="rId66" Type="http://schemas.openxmlformats.org/officeDocument/2006/relationships/hyperlink" Target="https://chrdivulgar.org/2026/ENERO/27/El%20Universo.pdf" TargetMode="External"/><Relationship Id="rId131" Type="http://schemas.openxmlformats.org/officeDocument/2006/relationships/hyperlink" Target="https://chrdivulgar.org/2026/ENERO/28/elfrente-recuperacion-del-ecosistema-afectado-por-una-emergencia-en-la-cienaga-san-silvestre-de-barrancabermeja.pdf" TargetMode="External"/><Relationship Id="rId327" Type="http://schemas.openxmlformats.org/officeDocument/2006/relationships/hyperlink" Target="https://www.chrmonitoreo.com/ECOPETROL/Enero_2026/27/CARACOL_2_12_PM.mp4" TargetMode="External"/><Relationship Id="rId369" Type="http://schemas.openxmlformats.org/officeDocument/2006/relationships/hyperlink" Target="http://chrmonitoreo.org/ECOPETROL/2026/01/26/NOTA_10_VOZ_POPULI_TARDE_26-01-26_ECOP.mp3" TargetMode="External"/><Relationship Id="rId534" Type="http://schemas.openxmlformats.org/officeDocument/2006/relationships/hyperlink" Target="https://www.facebook.com/100068963936573/posts/1208769648098488/?rdid=wJZmHDbVSF7jfzWZ" TargetMode="External"/><Relationship Id="rId576" Type="http://schemas.openxmlformats.org/officeDocument/2006/relationships/hyperlink" Target="https://www.facebook.com/mesuena/posts/pfbid0t9R86zPiWNUkHGxAHPdeZu6Wf5kg95cbAdg4rKR2JcNSfi5hvNNZKCQQAxDekBJyl" TargetMode="External"/><Relationship Id="rId173" Type="http://schemas.openxmlformats.org/officeDocument/2006/relationships/hyperlink" Target="https://chrdivulgar.org/2026/ENERO/28/noticiasenlinea-ecopetrol-y-frontera-energy-se-suman-al-dia-mundial-de-la-energia-limpia.pdf" TargetMode="External"/><Relationship Id="rId229" Type="http://schemas.openxmlformats.org/officeDocument/2006/relationships/hyperlink" Target="https://chrdivulgar.org/2026/ENERO/29/Estrella%20Digital%202.pdf" TargetMode="External"/><Relationship Id="rId380" Type="http://schemas.openxmlformats.org/officeDocument/2006/relationships/hyperlink" Target="http://chrmonitoreo.org/ECOPETROL/2026/01/27/NOTA_05_CARACOL_AM_27-01-26_ECOP.mp3" TargetMode="External"/><Relationship Id="rId436" Type="http://schemas.openxmlformats.org/officeDocument/2006/relationships/hyperlink" Target="http://chrmonitoreo.org/ECOPETROL/2026/01/29/NOTA_03_COLMUNDO_AM_29-01-26_ECOP.mp3" TargetMode="External"/><Relationship Id="rId601" Type="http://schemas.openxmlformats.org/officeDocument/2006/relationships/hyperlink" Target="https://chrdivulgar.org/2026/ENERO/31/Valora%20Analitik%201.pdf" TargetMode="External"/><Relationship Id="rId643" Type="http://schemas.openxmlformats.org/officeDocument/2006/relationships/printerSettings" Target="../printerSettings/printerSettings7.bin"/><Relationship Id="rId240" Type="http://schemas.openxmlformats.org/officeDocument/2006/relationships/hyperlink" Target="https://chrdivulgar.org/2026/ENERO/29/Semana.pdf" TargetMode="External"/><Relationship Id="rId478" Type="http://schemas.openxmlformats.org/officeDocument/2006/relationships/hyperlink" Target="https://caracol.com.co/2026/01/27/mejoran-vias-rurales-en-san-vicente-de-chucuri-y-reducen-tiempos-de-salida-del-campo/" TargetMode="External"/><Relationship Id="rId35" Type="http://schemas.openxmlformats.org/officeDocument/2006/relationships/hyperlink" Target="https://chrdivulgar.org/2026/ENERO/27/El%20Espectador.pdf" TargetMode="External"/><Relationship Id="rId77" Type="http://schemas.openxmlformats.org/officeDocument/2006/relationships/hyperlink" Target="https://chrdivulgar.org/2026/ENERO/27/El%20Pais.pdf" TargetMode="External"/><Relationship Id="rId100" Type="http://schemas.openxmlformats.org/officeDocument/2006/relationships/hyperlink" Target="https://chrdivulgar.org/2026/ENERO/28/elcolombiano-oleoducto-ecuador-afecta-petroleo-colombia-ecopetrol.pdf" TargetMode="External"/><Relationship Id="rId282" Type="http://schemas.openxmlformats.org/officeDocument/2006/relationships/hyperlink" Target="https://chrdivulgar.org/2026/ENERO/30/huila7dias-mas-de-7-600-personas-participaron-en-las-acciones-pedagogicas-de-ecopetrol-en-el-huila-durante.pdf" TargetMode="External"/><Relationship Id="rId338" Type="http://schemas.openxmlformats.org/officeDocument/2006/relationships/hyperlink" Target="https://www.chrmonitoreo.com/ECOPETROL/Enero_2026/27/RCN_5_12_PM.mp4" TargetMode="External"/><Relationship Id="rId503" Type="http://schemas.openxmlformats.org/officeDocument/2006/relationships/hyperlink" Target="https://www.facebook.com/share/p/1Gngubydox/" TargetMode="External"/><Relationship Id="rId545" Type="http://schemas.openxmlformats.org/officeDocument/2006/relationships/hyperlink" Target="https://radionoticiascasanare.com/inicio/ecopetrol-y-frontera-energy-incorporaran-18-mw-de-la-nueva-granja-solar-quifa-en-puerto-gaitan-en-el-meta/" TargetMode="External"/><Relationship Id="rId587" Type="http://schemas.openxmlformats.org/officeDocument/2006/relationships/hyperlink" Target="https://nacionllanera.com/mercado-campesino-expomalocas-2026-meta-productores-fao-ecopetrol/" TargetMode="External"/><Relationship Id="rId8" Type="http://schemas.openxmlformats.org/officeDocument/2006/relationships/hyperlink" Target="https://chrdivulgar.org/2026/ENERO/26/elmeridiano-caen-drasticamente-las-utilidades-de-ecopetrol-entre-.pdf" TargetMode="External"/><Relationship Id="rId142" Type="http://schemas.openxmlformats.org/officeDocument/2006/relationships/hyperlink" Target="https://chrdivulgar.org/2026/ENERO/28/Tiempo-28-01-26-1.8,1.pdf" TargetMode="External"/><Relationship Id="rId184" Type="http://schemas.openxmlformats.org/officeDocument/2006/relationships/hyperlink" Target="https://chrdivulgar.org/2026/ENERO/28/revistacop-cayo-la-produccion-de-petroleo-y-gas-en-colombia-en-noviembre-de-2025.pdf" TargetMode="External"/><Relationship Id="rId391" Type="http://schemas.openxmlformats.org/officeDocument/2006/relationships/hyperlink" Target="http://chrmonitoreo.org/ECOPETROL/2026/01/27/NOTA_10_CARDENAL_ESTEREO_AM_27-01-26_ECOP.mp3" TargetMode="External"/><Relationship Id="rId405" Type="http://schemas.openxmlformats.org/officeDocument/2006/relationships/hyperlink" Target="http://chrmonitoreo.org/ECOPETROL/2026/01/27/NOTA_17_CARACOL_AM_27-01-26_ECOP.mp3" TargetMode="External"/><Relationship Id="rId447" Type="http://schemas.openxmlformats.org/officeDocument/2006/relationships/hyperlink" Target="https://www.chrmonitoreo.com/ECOPETROL/Enero_2026/27/CABLE_2.mp4" TargetMode="External"/><Relationship Id="rId612" Type="http://schemas.openxmlformats.org/officeDocument/2006/relationships/hyperlink" Target="https://chrdivulgar.org/2026/ENERO/31/Infobae.pdf" TargetMode="External"/><Relationship Id="rId251" Type="http://schemas.openxmlformats.org/officeDocument/2006/relationships/hyperlink" Target="https://chrdivulgar.org/2026/ENERO/29/Vanguardia%201.pdf" TargetMode="External"/><Relationship Id="rId489" Type="http://schemas.openxmlformats.org/officeDocument/2006/relationships/hyperlink" Target="https://www.facebook.com/share/p/1CrAwxJNPk/" TargetMode="External"/><Relationship Id="rId46" Type="http://schemas.openxmlformats.org/officeDocument/2006/relationships/hyperlink" Target="https://chrdivulgar.org/2026/ENERO/27/Semana.pdf" TargetMode="External"/><Relationship Id="rId293" Type="http://schemas.openxmlformats.org/officeDocument/2006/relationships/hyperlink" Target="https://chrdivulgar.org/2026/ENERO/30/democrata-ecopetrol-sopesa-enviar-crudo-por-covenas-para-esquivar-el-alza-de-tarifas-en-ecuador.pdf" TargetMode="External"/><Relationship Id="rId307" Type="http://schemas.openxmlformats.org/officeDocument/2006/relationships/hyperlink" Target="https://chrdivulgar.org/2026/ENERO/30/Portafolio-30-01-26-06.pdf" TargetMode="External"/><Relationship Id="rId349" Type="http://schemas.openxmlformats.org/officeDocument/2006/relationships/hyperlink" Target="https://www.chrmonitoreo.com/ECOPETROL/Enero_2026/29/RED_1.mp4" TargetMode="External"/><Relationship Id="rId514" Type="http://schemas.openxmlformats.org/officeDocument/2006/relationships/hyperlink" Target="https://www.alerta.com.co/bolsillo/huila-reaccion-tarifa-de-transporte-de-crudo-ecuador-233131" TargetMode="External"/><Relationship Id="rId556" Type="http://schemas.openxmlformats.org/officeDocument/2006/relationships/hyperlink" Target="https://www.facebook.com/share/182ajCAJdN/?mibextid=wwXIfr" TargetMode="External"/><Relationship Id="rId88" Type="http://schemas.openxmlformats.org/officeDocument/2006/relationships/hyperlink" Target="https://chrdivulgar.org/2026/ENERO/28/Republica-28-01-26-03.pdf" TargetMode="External"/><Relationship Id="rId111" Type="http://schemas.openxmlformats.org/officeDocument/2006/relationships/hyperlink" Target="https://chrdivulgar.org/2026/ENERO/28/ecosdelcombeima-en-el-dia-mundial-de-la-energia-ecopetrol-y-frontera-aumentan-su-capacidad-de-2026.pdf" TargetMode="External"/><Relationship Id="rId153" Type="http://schemas.openxmlformats.org/officeDocument/2006/relationships/hyperlink" Target="https://chrdivulgar.org/2026/ENERO/28/cronista-ecuador-ajusta-la-tarifa-del-crudo-colombiano-y-eleva-en-900-el-costo-de-transporte.pdf" TargetMode="External"/><Relationship Id="rId195" Type="http://schemas.openxmlformats.org/officeDocument/2006/relationships/hyperlink" Target="https://chrdivulgar.org/2026/ENERO/28/informando-ecopetrol-ahorra-2-millones-con-economia-circular-en-meta.pdf" TargetMode="External"/><Relationship Id="rId209" Type="http://schemas.openxmlformats.org/officeDocument/2006/relationships/hyperlink" Target="https://chrdivulgar.org/2026/ENERO/29/El%20Tiempo.pdf" TargetMode="External"/><Relationship Id="rId360" Type="http://schemas.openxmlformats.org/officeDocument/2006/relationships/hyperlink" Target="http://chrmonitoreo.org/ECOPETROL/2026/01/26/NOTA_06_JAVERIANA_ESTEREO_AM_26-01-26_ECOP.mp3" TargetMode="External"/><Relationship Id="rId416" Type="http://schemas.openxmlformats.org/officeDocument/2006/relationships/hyperlink" Target="http://chrmonitoreo.org/ECOPETROL/2026/01/28/NOTA_02_CARACOL_AM_28-01-26_ECOP.mp3" TargetMode="External"/><Relationship Id="rId598" Type="http://schemas.openxmlformats.org/officeDocument/2006/relationships/hyperlink" Target="https://chrdivulgar.org/2026/ENERO/31/Publimetro.pdf" TargetMode="External"/><Relationship Id="rId220" Type="http://schemas.openxmlformats.org/officeDocument/2006/relationships/hyperlink" Target="https://chrdivulgar.org/2026/ENERO/29/Enlace%20Television.pdf" TargetMode="External"/><Relationship Id="rId458" Type="http://schemas.openxmlformats.org/officeDocument/2006/relationships/hyperlink" Target="https://www.chrmonitoreo.com/ECOPETROL/Enero_2026/27/RCN_2_6_AM.mp4" TargetMode="External"/><Relationship Id="rId623" Type="http://schemas.openxmlformats.org/officeDocument/2006/relationships/hyperlink" Target="https://chrdivulgar.org/2026/FEBRERO/01/2001online-estas-empresas-colombianas-podrian-retomar-operaciones-en-venezuela-.pdf" TargetMode="External"/><Relationship Id="rId15" Type="http://schemas.openxmlformats.org/officeDocument/2006/relationships/hyperlink" Target="https://chrdivulgar.org/2026/ENERO/26/laguajirahoy-ecopetrol-impulsa-nuevo-acuerdo-para-proteger-ecosistemas-marino.pdf" TargetMode="External"/><Relationship Id="rId57" Type="http://schemas.openxmlformats.org/officeDocument/2006/relationships/hyperlink" Target="https://chrdivulgar.org/2026/ENERO/27/Zona%20Cero.pdf" TargetMode="External"/><Relationship Id="rId262" Type="http://schemas.openxmlformats.org/officeDocument/2006/relationships/hyperlink" Target="https://chrdivulgar.org/2026/ENERO/29/Estrella%20Digital%202.pdf" TargetMode="External"/><Relationship Id="rId318" Type="http://schemas.openxmlformats.org/officeDocument/2006/relationships/hyperlink" Target="https://chrdivulgar.org/2026/ENERO/30/lasillavacia-en-vivo-magistrada-meneses-se-declara-impedida-en-debate-de-impuestos-de-emergencia.pdf" TargetMode="External"/><Relationship Id="rId525" Type="http://schemas.openxmlformats.org/officeDocument/2006/relationships/hyperlink" Target="https://www.facebook.com/100063961396022/posts/1359580536183980/?rdid=cNcMGEsu4UXDNijf" TargetMode="External"/><Relationship Id="rId567" Type="http://schemas.openxmlformats.org/officeDocument/2006/relationships/hyperlink" Target="https://radionoticiascasanare.com/inicio/ecopetrol-y-fao-impulsan-el-desarrollo-apicola-en-casanare-con-primera-gira-de-intercambio-de-experiencias/" TargetMode="External"/><Relationship Id="rId99" Type="http://schemas.openxmlformats.org/officeDocument/2006/relationships/hyperlink" Target="https://chrdivulgar.org/2026/ENERO/28/dataifx-ecopetrol-evalua-acciones-legales-tras-alza-de-tarifas-de-ecuador-para-transporte-de-crudo.pdf" TargetMode="External"/><Relationship Id="rId122" Type="http://schemas.openxmlformats.org/officeDocument/2006/relationships/hyperlink" Target="https://chrdivulgar.org/2026/ENERO/28/eltiempo-tgi-logra-acuerdo-con-hocol-filial-de-ecopetrol-para-instalar-su-planta-de-regasificacion-en-la-guajira.pdf" TargetMode="External"/><Relationship Id="rId164" Type="http://schemas.openxmlformats.org/officeDocument/2006/relationships/hyperlink" Target="https://chrdivulgar.org/2026/ENERO/28/360radio-ecopetrol-y-frontera-energy-apuestan-por-energia-solar-con-la-granja-solar-quifa-en-el-meta.pdf" TargetMode="External"/><Relationship Id="rId371" Type="http://schemas.openxmlformats.org/officeDocument/2006/relationships/hyperlink" Target="http://chrmonitoreo.org/ECOPETROL/2026/01/26/NOTA_11_RADIO_NACIONAL_DE_COLOMBIA_NOCHE_26-01-26_ECOP.mp3" TargetMode="External"/><Relationship Id="rId427" Type="http://schemas.openxmlformats.org/officeDocument/2006/relationships/hyperlink" Target="http://chrmonitoreo.org/ECOPETROL/2026/01/28/NOTA_07_LA_FM_AM_28-01-26_ECOP.mp3" TargetMode="External"/><Relationship Id="rId469" Type="http://schemas.openxmlformats.org/officeDocument/2006/relationships/hyperlink" Target="https://www.chrmonitoreo.com/ECOPETROL/Enero_2026/28/RED_1.mp4" TargetMode="External"/><Relationship Id="rId634" Type="http://schemas.openxmlformats.org/officeDocument/2006/relationships/hyperlink" Target="https://chrdivulgar.org/2026/FEBRERO/01/2001online-estas-empresas-colombianas-podrian-retomar-operaciones-en-venezuela-.pdf" TargetMode="External"/><Relationship Id="rId26" Type="http://schemas.openxmlformats.org/officeDocument/2006/relationships/hyperlink" Target="https://chrdivulgar.org/2026/ENERO/27/Tiempo-27-01-26-1.3.pdf" TargetMode="External"/><Relationship Id="rId231" Type="http://schemas.openxmlformats.org/officeDocument/2006/relationships/hyperlink" Target="https://chrdivulgar.org/2026/ENERO/29/Estrella%20Digital%201.pdf" TargetMode="External"/><Relationship Id="rId273" Type="http://schemas.openxmlformats.org/officeDocument/2006/relationships/hyperlink" Target="https://chrdivulgar.org/2026/ENERO/30/democrata-ecopetrol-y-tgi-dan-luz-verde-al-uso-de-la-planta-de-la-guajira-para-importar-gas-natural.pdf" TargetMode="External"/><Relationship Id="rId329" Type="http://schemas.openxmlformats.org/officeDocument/2006/relationships/hyperlink" Target="https://www.chrmonitoreo.com/ECOPETROL/Enero_2026/27/CARACOL_4.mp4" TargetMode="External"/><Relationship Id="rId480" Type="http://schemas.openxmlformats.org/officeDocument/2006/relationships/hyperlink" Target="https://www.corrillos.com.co/el-fracking-puede-garantizar-la-soberania-energetica-ravelo-nuevo-presidente-de-la-uso/" TargetMode="External"/><Relationship Id="rId536" Type="http://schemas.openxmlformats.org/officeDocument/2006/relationships/hyperlink" Target="https://www.facebook.com/story.php?story_fbid=876532235134947&amp;id=100083345342374&amp;rdid=uoaa33u752BgdcOj" TargetMode="External"/><Relationship Id="rId68" Type="http://schemas.openxmlformats.org/officeDocument/2006/relationships/hyperlink" Target="https://chrdivulgar.org/2026/ENERO/27/El%20Colombiano.pdf" TargetMode="External"/><Relationship Id="rId133" Type="http://schemas.openxmlformats.org/officeDocument/2006/relationships/hyperlink" Target="https://chrdivulgar.org/2026/ENERO/28/cartagenaaldia-unidad-movil-de-salud-de-ecopetrol-fortalece-deteccion-temprana-de-enfermedades-en-cartagena.pdf" TargetMode="External"/><Relationship Id="rId175" Type="http://schemas.openxmlformats.org/officeDocument/2006/relationships/hyperlink" Target="https://chrdivulgar.org/2026/ENERO/28/review-energy-solar-granja-solar-quifa-en-colombia-contara-con-81800-paneles-y-50-mw-de-capacidad.pdf" TargetMode="External"/><Relationship Id="rId340" Type="http://schemas.openxmlformats.org/officeDocument/2006/relationships/hyperlink" Target="https://www.chrmonitoreo.com/ECOPETROL/Enero_2026/27/RED_2.mp4" TargetMode="External"/><Relationship Id="rId578" Type="http://schemas.openxmlformats.org/officeDocument/2006/relationships/hyperlink" Target="https://informando.com.co/es/posts/ecopetrol-ahorra-2-millones-con-economia-circular-en-meta" TargetMode="External"/><Relationship Id="rId200" Type="http://schemas.openxmlformats.org/officeDocument/2006/relationships/hyperlink" Target="https://chrdivulgar.org/2026/ENERO/29/Nodal.pdf" TargetMode="External"/><Relationship Id="rId382" Type="http://schemas.openxmlformats.org/officeDocument/2006/relationships/hyperlink" Target="http://chrmonitoreo.org/ECOPETROL/2026/01/27/NOTA_06_BLU_RADIO_AM_27-01-26_ECOP.mp3" TargetMode="External"/><Relationship Id="rId438" Type="http://schemas.openxmlformats.org/officeDocument/2006/relationships/hyperlink" Target="http://chrmonitoreo.org/ECOPETROL/2026/01/29/NOTA_04_ECOS_DEL_COMBEIMA_AM_29-01-26_ECOP.mp3" TargetMode="External"/><Relationship Id="rId603" Type="http://schemas.openxmlformats.org/officeDocument/2006/relationships/hyperlink" Target="https://chrdivulgar.org/2026/ENERO/31/Valora%20Analitik%202.pdf" TargetMode="External"/><Relationship Id="rId242" Type="http://schemas.openxmlformats.org/officeDocument/2006/relationships/hyperlink" Target="https://chrdivulgar.org/2026/ENERO/29/El%20Tiempo.pdf" TargetMode="External"/><Relationship Id="rId284" Type="http://schemas.openxmlformats.org/officeDocument/2006/relationships/hyperlink" Target="https://chrdivulgar.org/2026/ENERO/30/noticiasenlinea-ecopetrol-y-fao-impulsan-el-desarrollo-apicola-en-casanare-con-primera-gira-de-intercambio-de-experiencias.pdf" TargetMode="External"/><Relationship Id="rId491" Type="http://schemas.openxmlformats.org/officeDocument/2006/relationships/hyperlink" Target="https://www.facebook.com/100064487572856/posts/1309805807845659/?rdid=Jbm9EtJE3yBhrQA0" TargetMode="External"/><Relationship Id="rId505" Type="http://schemas.openxmlformats.org/officeDocument/2006/relationships/hyperlink" Target="https://www.facebook.com/share/v/1FVfthLkfm/" TargetMode="External"/><Relationship Id="rId37" Type="http://schemas.openxmlformats.org/officeDocument/2006/relationships/hyperlink" Target="https://chrdivulgar.org/2026/ENERO/27/Banca%20y%20Negocios.pdf" TargetMode="External"/><Relationship Id="rId79" Type="http://schemas.openxmlformats.org/officeDocument/2006/relationships/hyperlink" Target="https://chrdivulgar.org/2026/ENERO/27/Infobae.pdf" TargetMode="External"/><Relationship Id="rId102" Type="http://schemas.openxmlformats.org/officeDocument/2006/relationships/hyperlink" Target="https://chrdivulgar.org/2026/ENERO/28/france24-ecuador-sube-un-900-la-tarifa-de-transporte-del-crudo-colombiano-en-medio-de-la-guerra-arancelaria.pdf" TargetMode="External"/><Relationship Id="rId144" Type="http://schemas.openxmlformats.org/officeDocument/2006/relationships/hyperlink" Target="https://chrdivulgar.org/2026/ENERO/28/larepublica-a-ecuador-se-transporta-menos-de-2-de-la-produccion-total-de-crudo-de-ecopetrol.pdf" TargetMode="External"/><Relationship Id="rId547" Type="http://schemas.openxmlformats.org/officeDocument/2006/relationships/hyperlink" Target="https://prensalibrecasanare.com/industriapetrolera/56336-en-el-primer-trimestre-del-2026-nueva-granja-solar-quifa-en-el-meta-incorporarb-18-mw-de-energna-solar.html" TargetMode="External"/><Relationship Id="rId589" Type="http://schemas.openxmlformats.org/officeDocument/2006/relationships/hyperlink" Target="https://www.facebook.com/share/r/18EgFpvc9T/" TargetMode="External"/><Relationship Id="rId90" Type="http://schemas.openxmlformats.org/officeDocument/2006/relationships/hyperlink" Target="https://chrdivulgar.org/2026/ENERO/28/Portafolio-28-01-26-01.pdf" TargetMode="External"/><Relationship Id="rId186" Type="http://schemas.openxmlformats.org/officeDocument/2006/relationships/hyperlink" Target="https://chrdivulgar.org/2026/ENERO/28/elfrente-recuperacion-del-ecosistema-afectado-por-una-emergencia-en-la-cienaga-san-silvestre-de-barrancabermeja.pdf" TargetMode="External"/><Relationship Id="rId351" Type="http://schemas.openxmlformats.org/officeDocument/2006/relationships/hyperlink" Target="http://chrmonitoreo.org/ECOPETROL/2026/01/26/NOTA_01_LA_VOZ_DEL_CINARUCO_AM_26-01-26_ECOP.mp3" TargetMode="External"/><Relationship Id="rId393" Type="http://schemas.openxmlformats.org/officeDocument/2006/relationships/hyperlink" Target="http://chrmonitoreo.org/ECOPETROL/2026/01/27/NOTA_11_LA_FM_AM_27-01-26_ECOP.mp3" TargetMode="External"/><Relationship Id="rId407" Type="http://schemas.openxmlformats.org/officeDocument/2006/relationships/hyperlink" Target="http://chrmonitoreo.org/ECOPETROL/2026/01/27/NOTA_18_EMISORA_ATLANTICO_AM_27-01-26_ECOP.mp3" TargetMode="External"/><Relationship Id="rId449" Type="http://schemas.openxmlformats.org/officeDocument/2006/relationships/hyperlink" Target="https://www.chrmonitoreo.com/ECOPETROL/Enero_2026/27/CARACOL_1_6_AM.mp4" TargetMode="External"/><Relationship Id="rId614" Type="http://schemas.openxmlformats.org/officeDocument/2006/relationships/hyperlink" Target="https://chrdivulgar.org/2026/ENERO/31/Diario%20del%20Cauca.pdf" TargetMode="External"/><Relationship Id="rId211" Type="http://schemas.openxmlformats.org/officeDocument/2006/relationships/hyperlink" Target="https://chrdivulgar.org/2026/ENERO/29/Ondas%20del%20Porvenir.pdf" TargetMode="External"/><Relationship Id="rId253" Type="http://schemas.openxmlformats.org/officeDocument/2006/relationships/hyperlink" Target="https://chrdivulgar.org/2026/ENERO/29/Enlace%20Television.pdf" TargetMode="External"/><Relationship Id="rId295" Type="http://schemas.openxmlformats.org/officeDocument/2006/relationships/hyperlink" Target="https://chrdivulgar.org/2026/ENERO/30/elheraldo-ecopetrol-evalua-nuevas-rutas-de-exportacion-tras-el-incremento-de-la-tarifa-hacia-ecuador.pdf" TargetMode="External"/><Relationship Id="rId309" Type="http://schemas.openxmlformats.org/officeDocument/2006/relationships/hyperlink" Target="https://chrdivulgar.org/2026/ENERO/30/nacioncostea-tribunal-admite-accion-popular-para-frenar-posible-venta-del-activo-permian-de-ecopetrol.pdf" TargetMode="External"/><Relationship Id="rId460" Type="http://schemas.openxmlformats.org/officeDocument/2006/relationships/hyperlink" Target="https://www.chrmonitoreo.com/ECOPETROL/Enero_2026/27/RCN_4_6_AM.mp4" TargetMode="External"/><Relationship Id="rId516" Type="http://schemas.openxmlformats.org/officeDocument/2006/relationships/hyperlink" Target="https://www.facebook.com/permalink.php?story_fbid=pfbid0tRagVvemG8EeamPKHg5He8PAHDwHdxbGKHobSckGYNoqFqGSXBpyXKogdzoaePpNl&amp;id=100063732655246&amp;rdid=zQf4mM3283y5lWWO" TargetMode="External"/><Relationship Id="rId48" Type="http://schemas.openxmlformats.org/officeDocument/2006/relationships/hyperlink" Target="https://chrdivulgar.org/2026/ENERO/27/El%20Comercio.pdf" TargetMode="External"/><Relationship Id="rId113" Type="http://schemas.openxmlformats.org/officeDocument/2006/relationships/hyperlink" Target="https://chrdivulgar.org/2026/ENERO/28/elnuevosiglo-transicion-energetica-avanza-en-colombia-con-la-granja-solar-quifa.pdf" TargetMode="External"/><Relationship Id="rId320" Type="http://schemas.openxmlformats.org/officeDocument/2006/relationships/hyperlink" Target="https://chrdivulgar.org/2026/ENERO/30/Tiempo-30-01-26-1.18.pdf" TargetMode="External"/><Relationship Id="rId558" Type="http://schemas.openxmlformats.org/officeDocument/2006/relationships/hyperlink" Target="https://www.facebook.com/share/v/14b9iybqZZ2/" TargetMode="External"/><Relationship Id="rId155" Type="http://schemas.openxmlformats.org/officeDocument/2006/relationships/hyperlink" Target="https://chrdivulgar.org/2026/ENERO/28/elcolombiano-oleoducto-ecuador-afecta-petroleo-colombia-ecopetrol.pdf" TargetMode="External"/><Relationship Id="rId197" Type="http://schemas.openxmlformats.org/officeDocument/2006/relationships/hyperlink" Target="https://chrdivulgar.org/2026/ENERO/29/Estrtella%20Digital.pdf" TargetMode="External"/><Relationship Id="rId362" Type="http://schemas.openxmlformats.org/officeDocument/2006/relationships/hyperlink" Target="http://chrmonitoreo.org/ECOPETROL/2026/01/26/NOTA_07_BLU_BUCARAMANGA_RADIO_AM_26-01-26_ECOP.mp3" TargetMode="External"/><Relationship Id="rId418" Type="http://schemas.openxmlformats.org/officeDocument/2006/relationships/hyperlink" Target="http://chrmonitoreo.org/ECOPETROL/2026/01/28/NOTA_03_LA_FM_AM_28-01-26_ECOP.mp3" TargetMode="External"/><Relationship Id="rId625" Type="http://schemas.openxmlformats.org/officeDocument/2006/relationships/hyperlink" Target="https://chrdivulgar.org/2026/FEBRERO/01/Tiempo-01-02-26-1.19.pdf" TargetMode="External"/><Relationship Id="rId222" Type="http://schemas.openxmlformats.org/officeDocument/2006/relationships/hyperlink" Target="https://chrdivulgar.org/2026/ENERO/29/La%20Silla%20Vacia.pdf" TargetMode="External"/><Relationship Id="rId264" Type="http://schemas.openxmlformats.org/officeDocument/2006/relationships/hyperlink" Target="https://chrdivulgar.org/2026/ENERO/30/democrata-ecopetrol-sopesa-enviar-crudo-por-covenas-para-esquivar-el-alza-de-tarifas-en-ecuador.pdf" TargetMode="External"/><Relationship Id="rId471" Type="http://schemas.openxmlformats.org/officeDocument/2006/relationships/hyperlink" Target="https://www.chrmonitoreo.com/ECOPETROL/Enero_2026/29/NOTI_1.mp4" TargetMode="External"/><Relationship Id="rId17" Type="http://schemas.openxmlformats.org/officeDocument/2006/relationships/hyperlink" Target="https://chrdivulgar.org/2026/ENERO/26/elmeridiano-caen-drasticamente-las-utilidades-de-ecopetrol-entre-.pdf" TargetMode="External"/><Relationship Id="rId59" Type="http://schemas.openxmlformats.org/officeDocument/2006/relationships/hyperlink" Target="https://chrdivulgar.org/2026/ENERO/27/La%20Hora.pdf" TargetMode="External"/><Relationship Id="rId124" Type="http://schemas.openxmlformats.org/officeDocument/2006/relationships/hyperlink" Target="https://chrdivulgar.org/2026/ENERO/28/estrelladigital-tgi-hocol-regasificacion-guajira.pdf" TargetMode="External"/><Relationship Id="rId527" Type="http://schemas.openxmlformats.org/officeDocument/2006/relationships/hyperlink" Target="https://www.facebook.com/story.php?story_fbid=122254600028138901&amp;id=61554167055813&amp;mibextid=wwXIfr&amp;rdid=J5EcUarSn9E3EyDv" TargetMode="External"/><Relationship Id="rId569" Type="http://schemas.openxmlformats.org/officeDocument/2006/relationships/hyperlink" Target="https://www.facebook.com/share/p/19NxEZxdwC/?mibextid=wwXIfr" TargetMode="External"/><Relationship Id="rId70" Type="http://schemas.openxmlformats.org/officeDocument/2006/relationships/hyperlink" Target="https://chrdivulgar.org/2026/ENERO/27/La%20FM.pdf" TargetMode="External"/><Relationship Id="rId166" Type="http://schemas.openxmlformats.org/officeDocument/2006/relationships/hyperlink" Target="https://chrdivulgar.org/2026/ENERO/28/ecosdelcombeima-en-el-dia-mundial-de-la-energia-ecopetrol-y-frontera-aumentan-su-capacidad-de-2026.pdf" TargetMode="External"/><Relationship Id="rId331" Type="http://schemas.openxmlformats.org/officeDocument/2006/relationships/hyperlink" Target="https://www.chrmonitoreo.com/ECOPETROL/Enero_2026/27/NOTI_1.mp4" TargetMode="External"/><Relationship Id="rId373" Type="http://schemas.openxmlformats.org/officeDocument/2006/relationships/hyperlink" Target="http://chrmonitoreo.org/ECOPETROL/2026/01/27/NOTA_01_LA_FM_AM_27-01-26_ECOP.mp3" TargetMode="External"/><Relationship Id="rId429" Type="http://schemas.openxmlformats.org/officeDocument/2006/relationships/hyperlink" Target="http://chrmonitoreo.org/ECOPETROL/2026/01/28/NOTA_08_CARACOL_AM_28-01-26_ECOP.mp3" TargetMode="External"/><Relationship Id="rId580" Type="http://schemas.openxmlformats.org/officeDocument/2006/relationships/hyperlink" Target="https://www.facebook.com/share/v/1GZ3kQS2vq/" TargetMode="External"/><Relationship Id="rId636" Type="http://schemas.openxmlformats.org/officeDocument/2006/relationships/hyperlink" Target="https://chrdivulgar.org/2026/FEBRERO/01/Tiempo-01-02-26-1.19.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filterMode="1">
    <tabColor rgb="FFFF0000"/>
  </sheetPr>
  <dimension ref="A1:CY1825"/>
  <sheetViews>
    <sheetView zoomScale="70" zoomScaleNormal="70" zoomScaleSheetLayoutView="100" workbookViewId="0">
      <pane ySplit="1" topLeftCell="A1649" activePane="bottomLeft" state="frozen"/>
      <selection pane="bottomLeft" activeCell="A1358" sqref="A1358:XFD1657"/>
    </sheetView>
  </sheetViews>
  <sheetFormatPr baseColWidth="10" defaultColWidth="11" defaultRowHeight="15"/>
  <cols>
    <col min="1" max="1" width="14.7109375" style="171" customWidth="1"/>
    <col min="2" max="2" width="13.42578125" style="171" customWidth="1"/>
    <col min="3" max="3" width="27.28515625" style="171" customWidth="1"/>
    <col min="4" max="4" width="28.140625" style="171" customWidth="1"/>
    <col min="5" max="5" width="21.42578125" style="171" customWidth="1"/>
    <col min="6" max="6" width="5.42578125" style="171" customWidth="1"/>
    <col min="7" max="7" width="11" style="171" customWidth="1"/>
    <col min="8" max="8" width="29" style="171" customWidth="1"/>
    <col min="9" max="9" width="16.42578125" style="171" customWidth="1"/>
    <col min="10" max="10" width="104.42578125" style="171" customWidth="1"/>
    <col min="11" max="11" width="115" style="171" customWidth="1"/>
    <col min="12" max="12" width="14.140625" style="172" customWidth="1"/>
    <col min="13" max="13" width="12.7109375" style="171" customWidth="1"/>
    <col min="14" max="14" width="15" style="192" customWidth="1"/>
    <col min="15" max="15" width="17.42578125" style="171" customWidth="1"/>
    <col min="16" max="16" width="114.28515625" style="171" customWidth="1"/>
    <col min="17" max="17" width="15.140625" style="177" customWidth="1"/>
    <col min="18" max="18" width="17.42578125" style="177" customWidth="1"/>
    <col min="19" max="20" width="11" style="177"/>
    <col min="21" max="21" width="16.42578125" style="177" customWidth="1"/>
    <col min="22" max="33" width="11" style="177"/>
    <col min="34" max="103" width="11" style="173"/>
    <col min="104" max="16384" width="11" style="171"/>
  </cols>
  <sheetData>
    <row r="1" spans="1:103" s="200" customFormat="1">
      <c r="A1" s="628" t="s">
        <v>0</v>
      </c>
      <c r="B1" s="628" t="s">
        <v>1</v>
      </c>
      <c r="C1" s="628" t="s">
        <v>2</v>
      </c>
      <c r="D1" s="628" t="s">
        <v>3</v>
      </c>
      <c r="E1" s="629" t="s">
        <v>4</v>
      </c>
      <c r="F1" s="200" t="s">
        <v>3540</v>
      </c>
      <c r="G1" s="628" t="s">
        <v>5</v>
      </c>
      <c r="H1" s="628" t="s">
        <v>6</v>
      </c>
      <c r="I1" s="628" t="s">
        <v>7</v>
      </c>
      <c r="J1" s="628" t="s">
        <v>197</v>
      </c>
      <c r="K1" s="630" t="s">
        <v>8</v>
      </c>
      <c r="L1" s="631" t="s">
        <v>205</v>
      </c>
      <c r="M1" s="630" t="s">
        <v>9</v>
      </c>
      <c r="N1" s="632" t="s">
        <v>10</v>
      </c>
      <c r="O1" s="631" t="s">
        <v>3692</v>
      </c>
      <c r="P1" s="633" t="s">
        <v>11</v>
      </c>
      <c r="Q1" s="58"/>
      <c r="R1" s="58"/>
      <c r="S1" s="58" t="s">
        <v>3541</v>
      </c>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222"/>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CJ1" s="209"/>
      <c r="CK1" s="209"/>
      <c r="CL1" s="209"/>
      <c r="CM1" s="209"/>
      <c r="CN1" s="209"/>
      <c r="CO1" s="209"/>
      <c r="CP1" s="209"/>
      <c r="CQ1" s="209"/>
      <c r="CR1" s="209"/>
      <c r="CS1" s="209"/>
      <c r="CT1" s="209"/>
      <c r="CU1" s="209"/>
      <c r="CV1" s="209"/>
      <c r="CW1" s="209"/>
      <c r="CX1" s="209"/>
      <c r="CY1" s="209"/>
    </row>
    <row r="2" spans="1:103" s="337" customFormat="1" ht="14.25" hidden="1" customHeight="1">
      <c r="A2" s="334">
        <v>46023</v>
      </c>
      <c r="B2" s="330" t="s">
        <v>19</v>
      </c>
      <c r="C2" s="331" t="s">
        <v>244</v>
      </c>
      <c r="D2" s="226" t="s">
        <v>14</v>
      </c>
      <c r="E2" s="330" t="s">
        <v>32</v>
      </c>
      <c r="F2" s="330"/>
      <c r="G2" s="226" t="s">
        <v>15</v>
      </c>
      <c r="H2" s="330" t="s">
        <v>71</v>
      </c>
      <c r="I2" s="330" t="s">
        <v>71</v>
      </c>
      <c r="J2" s="335" t="s">
        <v>279</v>
      </c>
      <c r="K2" s="331" t="s">
        <v>279</v>
      </c>
      <c r="L2" s="336">
        <v>135000</v>
      </c>
      <c r="M2" s="330" t="s">
        <v>29</v>
      </c>
      <c r="N2" s="332">
        <f>L2*Q2*R2</f>
        <v>810000</v>
      </c>
      <c r="O2" s="330">
        <v>7500</v>
      </c>
      <c r="P2" s="335" t="s">
        <v>279</v>
      </c>
      <c r="Q2" s="337">
        <v>1</v>
      </c>
      <c r="R2" s="337">
        <v>6</v>
      </c>
    </row>
    <row r="3" spans="1:103" s="337" customFormat="1" ht="14.25" hidden="1" customHeight="1">
      <c r="A3" s="334">
        <v>46023</v>
      </c>
      <c r="B3" s="330" t="s">
        <v>19</v>
      </c>
      <c r="C3" s="331" t="s">
        <v>165</v>
      </c>
      <c r="D3" s="226" t="s">
        <v>14</v>
      </c>
      <c r="E3" s="330" t="s">
        <v>70</v>
      </c>
      <c r="F3" s="330"/>
      <c r="G3" s="226" t="s">
        <v>15</v>
      </c>
      <c r="H3" s="330" t="s">
        <v>137</v>
      </c>
      <c r="I3" s="330" t="s">
        <v>23</v>
      </c>
      <c r="J3" s="335" t="s">
        <v>280</v>
      </c>
      <c r="K3" s="331" t="s">
        <v>280</v>
      </c>
      <c r="L3" s="336">
        <v>85000</v>
      </c>
      <c r="M3" s="330" t="s">
        <v>25</v>
      </c>
      <c r="N3" s="332">
        <f t="shared" ref="N3:N15" si="0">L3*Q3*R3</f>
        <v>425000</v>
      </c>
      <c r="O3" s="330">
        <v>2500</v>
      </c>
      <c r="P3" s="335" t="s">
        <v>280</v>
      </c>
      <c r="Q3" s="337">
        <v>1</v>
      </c>
      <c r="R3" s="337">
        <v>5</v>
      </c>
    </row>
    <row r="4" spans="1:103" s="337" customFormat="1" ht="14.25" hidden="1" customHeight="1">
      <c r="A4" s="334">
        <v>46023</v>
      </c>
      <c r="B4" s="330" t="s">
        <v>19</v>
      </c>
      <c r="C4" s="331" t="s">
        <v>34</v>
      </c>
      <c r="D4" s="226" t="s">
        <v>78</v>
      </c>
      <c r="E4" s="330" t="s">
        <v>76</v>
      </c>
      <c r="F4" s="330"/>
      <c r="G4" s="226" t="s">
        <v>45</v>
      </c>
      <c r="H4" s="330" t="s">
        <v>16</v>
      </c>
      <c r="I4" s="330" t="s">
        <v>16</v>
      </c>
      <c r="J4" s="335" t="s">
        <v>281</v>
      </c>
      <c r="K4" s="302" t="s">
        <v>281</v>
      </c>
      <c r="L4" s="336">
        <v>195000</v>
      </c>
      <c r="M4" s="330" t="s">
        <v>17</v>
      </c>
      <c r="N4" s="332">
        <f t="shared" si="0"/>
        <v>1560000</v>
      </c>
      <c r="O4" s="330">
        <v>450000</v>
      </c>
      <c r="P4" s="335" t="s">
        <v>281</v>
      </c>
      <c r="Q4" s="337">
        <v>1</v>
      </c>
      <c r="R4" s="337">
        <v>8</v>
      </c>
    </row>
    <row r="5" spans="1:103" s="337" customFormat="1" ht="14.25" hidden="1" customHeight="1">
      <c r="A5" s="334">
        <v>46023</v>
      </c>
      <c r="B5" s="330" t="s">
        <v>19</v>
      </c>
      <c r="C5" s="331" t="s">
        <v>282</v>
      </c>
      <c r="D5" s="226" t="s">
        <v>14</v>
      </c>
      <c r="E5" s="330" t="s">
        <v>308</v>
      </c>
      <c r="F5" s="330"/>
      <c r="G5" s="226" t="s">
        <v>15</v>
      </c>
      <c r="H5" s="330" t="s">
        <v>71</v>
      </c>
      <c r="I5" s="330" t="s">
        <v>71</v>
      </c>
      <c r="J5" s="335" t="s">
        <v>283</v>
      </c>
      <c r="K5" s="329" t="s">
        <v>284</v>
      </c>
      <c r="L5" s="336">
        <v>135000</v>
      </c>
      <c r="M5" s="330" t="s">
        <v>29</v>
      </c>
      <c r="N5" s="332">
        <f t="shared" si="0"/>
        <v>945000</v>
      </c>
      <c r="O5" s="330">
        <v>7500</v>
      </c>
      <c r="P5" s="335" t="s">
        <v>283</v>
      </c>
      <c r="Q5" s="337">
        <v>1</v>
      </c>
      <c r="R5" s="337">
        <v>7</v>
      </c>
    </row>
    <row r="6" spans="1:103" s="337" customFormat="1" ht="14.25" hidden="1" customHeight="1">
      <c r="A6" s="334">
        <v>46023</v>
      </c>
      <c r="B6" s="330" t="s">
        <v>19</v>
      </c>
      <c r="C6" s="331" t="s">
        <v>285</v>
      </c>
      <c r="D6" s="226" t="s">
        <v>14</v>
      </c>
      <c r="E6" s="330" t="s">
        <v>308</v>
      </c>
      <c r="F6" s="330"/>
      <c r="G6" s="226" t="s">
        <v>15</v>
      </c>
      <c r="H6" s="330" t="s">
        <v>71</v>
      </c>
      <c r="I6" s="330" t="s">
        <v>71</v>
      </c>
      <c r="J6" s="335" t="s">
        <v>286</v>
      </c>
      <c r="K6" s="331" t="s">
        <v>287</v>
      </c>
      <c r="L6" s="336">
        <v>86000</v>
      </c>
      <c r="M6" s="330" t="s">
        <v>29</v>
      </c>
      <c r="N6" s="332">
        <f t="shared" si="0"/>
        <v>602000</v>
      </c>
      <c r="O6" s="330">
        <v>7500</v>
      </c>
      <c r="P6" s="335" t="s">
        <v>286</v>
      </c>
      <c r="Q6" s="337">
        <v>1</v>
      </c>
      <c r="R6" s="337">
        <v>7</v>
      </c>
    </row>
    <row r="7" spans="1:103" s="337" customFormat="1" ht="14.25" hidden="1" customHeight="1">
      <c r="A7" s="334">
        <v>46024</v>
      </c>
      <c r="B7" s="330" t="s">
        <v>19</v>
      </c>
      <c r="C7" s="329" t="s">
        <v>224</v>
      </c>
      <c r="D7" s="226" t="s">
        <v>14</v>
      </c>
      <c r="E7" s="330" t="s">
        <v>32</v>
      </c>
      <c r="F7" s="330"/>
      <c r="G7" s="226" t="s">
        <v>15</v>
      </c>
      <c r="H7" s="330" t="s">
        <v>181</v>
      </c>
      <c r="I7" s="330" t="s">
        <v>128</v>
      </c>
      <c r="J7" s="335" t="s">
        <v>288</v>
      </c>
      <c r="K7" s="329" t="s">
        <v>289</v>
      </c>
      <c r="L7" s="336">
        <v>75000</v>
      </c>
      <c r="M7" s="330" t="s">
        <v>29</v>
      </c>
      <c r="N7" s="332">
        <f t="shared" si="0"/>
        <v>225000</v>
      </c>
      <c r="O7" s="330">
        <v>2900</v>
      </c>
      <c r="P7" s="335" t="s">
        <v>288</v>
      </c>
      <c r="Q7" s="337">
        <v>1</v>
      </c>
      <c r="R7" s="337">
        <v>3</v>
      </c>
    </row>
    <row r="8" spans="1:103" s="337" customFormat="1" ht="14.25" hidden="1" customHeight="1">
      <c r="A8" s="334">
        <v>46024</v>
      </c>
      <c r="B8" s="330" t="s">
        <v>30</v>
      </c>
      <c r="C8" s="329" t="s">
        <v>36</v>
      </c>
      <c r="D8" s="226" t="s">
        <v>14</v>
      </c>
      <c r="E8" s="330" t="s">
        <v>32</v>
      </c>
      <c r="F8" s="330"/>
      <c r="G8" s="226" t="s">
        <v>15</v>
      </c>
      <c r="H8" s="330" t="s">
        <v>37</v>
      </c>
      <c r="I8" s="330" t="s">
        <v>128</v>
      </c>
      <c r="J8" s="335" t="s">
        <v>290</v>
      </c>
      <c r="K8" s="329" t="s">
        <v>291</v>
      </c>
      <c r="L8" s="436">
        <v>241516.00000000003</v>
      </c>
      <c r="M8" s="330" t="s">
        <v>29</v>
      </c>
      <c r="N8" s="332">
        <f t="shared" si="0"/>
        <v>8211544.0000000009</v>
      </c>
      <c r="O8" s="330">
        <v>106360</v>
      </c>
      <c r="P8" s="335" t="s">
        <v>290</v>
      </c>
      <c r="Q8" s="337">
        <v>1</v>
      </c>
      <c r="R8" s="337">
        <v>34</v>
      </c>
    </row>
    <row r="9" spans="1:103" s="337" customFormat="1" ht="14.25" hidden="1" customHeight="1">
      <c r="A9" s="334">
        <v>46024</v>
      </c>
      <c r="B9" s="330" t="s">
        <v>19</v>
      </c>
      <c r="C9" s="329" t="s">
        <v>58</v>
      </c>
      <c r="D9" s="226" t="s">
        <v>77</v>
      </c>
      <c r="E9" s="226" t="s">
        <v>161</v>
      </c>
      <c r="F9" s="330"/>
      <c r="G9" s="226" t="s">
        <v>15</v>
      </c>
      <c r="H9" s="330" t="s">
        <v>16</v>
      </c>
      <c r="I9" s="330" t="s">
        <v>16</v>
      </c>
      <c r="J9" s="335" t="s">
        <v>292</v>
      </c>
      <c r="K9" s="329" t="s">
        <v>293</v>
      </c>
      <c r="L9" s="336">
        <v>131000</v>
      </c>
      <c r="M9" s="330" t="s">
        <v>17</v>
      </c>
      <c r="N9" s="332">
        <f t="shared" si="0"/>
        <v>917000</v>
      </c>
      <c r="O9" s="330">
        <v>2800</v>
      </c>
      <c r="P9" s="335" t="s">
        <v>292</v>
      </c>
      <c r="Q9" s="337">
        <v>1</v>
      </c>
      <c r="R9" s="337">
        <v>7</v>
      </c>
    </row>
    <row r="10" spans="1:103" s="337" customFormat="1" ht="14.25" hidden="1" customHeight="1">
      <c r="A10" s="334">
        <v>46024</v>
      </c>
      <c r="B10" s="330" t="s">
        <v>19</v>
      </c>
      <c r="C10" s="329" t="s">
        <v>294</v>
      </c>
      <c r="D10" s="226" t="s">
        <v>14</v>
      </c>
      <c r="E10" s="330" t="s">
        <v>308</v>
      </c>
      <c r="F10" s="330"/>
      <c r="G10" s="226" t="s">
        <v>15</v>
      </c>
      <c r="H10" s="330" t="s">
        <v>71</v>
      </c>
      <c r="I10" s="330" t="s">
        <v>71</v>
      </c>
      <c r="J10" s="335" t="s">
        <v>295</v>
      </c>
      <c r="K10" s="329" t="s">
        <v>296</v>
      </c>
      <c r="L10" s="336">
        <v>135000</v>
      </c>
      <c r="M10" s="330" t="s">
        <v>29</v>
      </c>
      <c r="N10" s="332">
        <f t="shared" si="0"/>
        <v>810000</v>
      </c>
      <c r="O10" s="330">
        <v>7500</v>
      </c>
      <c r="P10" s="335" t="s">
        <v>295</v>
      </c>
      <c r="Q10" s="337">
        <v>1</v>
      </c>
      <c r="R10" s="337">
        <v>6</v>
      </c>
    </row>
    <row r="11" spans="1:103" s="337" customFormat="1" ht="14.25" hidden="1" customHeight="1">
      <c r="A11" s="334">
        <v>46024</v>
      </c>
      <c r="B11" s="330" t="s">
        <v>19</v>
      </c>
      <c r="C11" s="329" t="s">
        <v>297</v>
      </c>
      <c r="D11" s="226" t="s">
        <v>14</v>
      </c>
      <c r="E11" s="330" t="s">
        <v>308</v>
      </c>
      <c r="F11" s="330"/>
      <c r="G11" s="226" t="s">
        <v>15</v>
      </c>
      <c r="H11" s="330" t="s">
        <v>71</v>
      </c>
      <c r="I11" s="330" t="s">
        <v>71</v>
      </c>
      <c r="J11" s="335" t="s">
        <v>298</v>
      </c>
      <c r="K11" s="329" t="s">
        <v>299</v>
      </c>
      <c r="L11" s="336">
        <v>135000</v>
      </c>
      <c r="M11" s="330" t="s">
        <v>29</v>
      </c>
      <c r="N11" s="332">
        <f t="shared" si="0"/>
        <v>945000</v>
      </c>
      <c r="O11" s="330">
        <v>7500</v>
      </c>
      <c r="P11" s="335" t="s">
        <v>298</v>
      </c>
      <c r="Q11" s="337">
        <v>1</v>
      </c>
      <c r="R11" s="337">
        <v>7</v>
      </c>
    </row>
    <row r="12" spans="1:103" s="337" customFormat="1" ht="14.25" hidden="1" customHeight="1">
      <c r="A12" s="334">
        <v>46024</v>
      </c>
      <c r="B12" s="330" t="s">
        <v>19</v>
      </c>
      <c r="C12" s="329" t="s">
        <v>300</v>
      </c>
      <c r="D12" s="226" t="s">
        <v>14</v>
      </c>
      <c r="E12" s="330" t="s">
        <v>308</v>
      </c>
      <c r="F12" s="330"/>
      <c r="G12" s="226" t="s">
        <v>15</v>
      </c>
      <c r="H12" s="330" t="s">
        <v>71</v>
      </c>
      <c r="I12" s="330" t="s">
        <v>71</v>
      </c>
      <c r="J12" s="335" t="s">
        <v>301</v>
      </c>
      <c r="K12" s="329" t="s">
        <v>302</v>
      </c>
      <c r="L12" s="336">
        <v>135000</v>
      </c>
      <c r="M12" s="330" t="s">
        <v>29</v>
      </c>
      <c r="N12" s="332">
        <f t="shared" si="0"/>
        <v>810000</v>
      </c>
      <c r="O12" s="330">
        <v>7500</v>
      </c>
      <c r="P12" s="335" t="s">
        <v>301</v>
      </c>
      <c r="Q12" s="337">
        <v>1</v>
      </c>
      <c r="R12" s="337">
        <v>6</v>
      </c>
    </row>
    <row r="13" spans="1:103" s="337" customFormat="1" ht="14.25" hidden="1" customHeight="1">
      <c r="A13" s="334">
        <v>46024</v>
      </c>
      <c r="B13" s="330" t="s">
        <v>19</v>
      </c>
      <c r="C13" s="329" t="s">
        <v>303</v>
      </c>
      <c r="D13" s="226" t="s">
        <v>14</v>
      </c>
      <c r="E13" s="330" t="s">
        <v>308</v>
      </c>
      <c r="F13" s="330"/>
      <c r="G13" s="226" t="s">
        <v>15</v>
      </c>
      <c r="H13" s="330" t="s">
        <v>71</v>
      </c>
      <c r="I13" s="330" t="s">
        <v>71</v>
      </c>
      <c r="J13" s="335" t="s">
        <v>304</v>
      </c>
      <c r="K13" s="329" t="s">
        <v>305</v>
      </c>
      <c r="L13" s="336">
        <v>135000</v>
      </c>
      <c r="M13" s="330" t="s">
        <v>29</v>
      </c>
      <c r="N13" s="332">
        <f t="shared" si="0"/>
        <v>945000</v>
      </c>
      <c r="O13" s="330">
        <v>7500</v>
      </c>
      <c r="P13" s="335" t="s">
        <v>304</v>
      </c>
      <c r="Q13" s="337">
        <v>1</v>
      </c>
      <c r="R13" s="337">
        <v>7</v>
      </c>
    </row>
    <row r="14" spans="1:103" s="337" customFormat="1" ht="14.25" hidden="1" customHeight="1">
      <c r="A14" s="334">
        <v>46024</v>
      </c>
      <c r="B14" s="330" t="s">
        <v>30</v>
      </c>
      <c r="C14" s="329" t="s">
        <v>36</v>
      </c>
      <c r="D14" s="226" t="s">
        <v>14</v>
      </c>
      <c r="E14" s="330" t="s">
        <v>64</v>
      </c>
      <c r="F14" s="330"/>
      <c r="G14" s="226" t="s">
        <v>15</v>
      </c>
      <c r="H14" s="330" t="s">
        <v>37</v>
      </c>
      <c r="I14" s="330" t="s">
        <v>128</v>
      </c>
      <c r="J14" s="335" t="s">
        <v>306</v>
      </c>
      <c r="K14" s="329" t="s">
        <v>307</v>
      </c>
      <c r="L14" s="436">
        <v>241516.00000000003</v>
      </c>
      <c r="M14" s="330" t="s">
        <v>17</v>
      </c>
      <c r="N14" s="332">
        <f t="shared" si="0"/>
        <v>19321280.000000004</v>
      </c>
      <c r="O14" s="330">
        <v>106360</v>
      </c>
      <c r="P14" s="335" t="s">
        <v>306</v>
      </c>
      <c r="Q14" s="337">
        <v>5</v>
      </c>
      <c r="R14" s="337">
        <v>16</v>
      </c>
    </row>
    <row r="15" spans="1:103" s="337" customFormat="1" ht="14.25" hidden="1" customHeight="1">
      <c r="A15" s="334">
        <v>46024</v>
      </c>
      <c r="B15" s="330" t="s">
        <v>19</v>
      </c>
      <c r="C15" s="329" t="s">
        <v>36</v>
      </c>
      <c r="D15" s="226" t="s">
        <v>14</v>
      </c>
      <c r="E15" s="330" t="s">
        <v>64</v>
      </c>
      <c r="F15" s="330"/>
      <c r="G15" s="226" t="s">
        <v>15</v>
      </c>
      <c r="H15" s="330" t="s">
        <v>37</v>
      </c>
      <c r="I15" s="330" t="s">
        <v>128</v>
      </c>
      <c r="J15" s="335" t="s">
        <v>306</v>
      </c>
      <c r="K15" s="329" t="s">
        <v>307</v>
      </c>
      <c r="L15" s="336">
        <v>185000</v>
      </c>
      <c r="M15" s="330" t="s">
        <v>17</v>
      </c>
      <c r="N15" s="332">
        <f t="shared" si="0"/>
        <v>1480000</v>
      </c>
      <c r="O15" s="330">
        <v>106360</v>
      </c>
      <c r="P15" s="335" t="s">
        <v>306</v>
      </c>
      <c r="Q15" s="337">
        <v>1</v>
      </c>
      <c r="R15" s="337">
        <v>8</v>
      </c>
    </row>
    <row r="16" spans="1:103" s="341" customFormat="1" ht="14.25" hidden="1" customHeight="1">
      <c r="A16" s="305">
        <v>46023</v>
      </c>
      <c r="B16" s="304" t="s">
        <v>12</v>
      </c>
      <c r="C16" s="331" t="s">
        <v>46</v>
      </c>
      <c r="D16" s="304" t="s">
        <v>14</v>
      </c>
      <c r="E16" s="304" t="s">
        <v>309</v>
      </c>
      <c r="F16" s="304"/>
      <c r="G16" s="338" t="s">
        <v>15</v>
      </c>
      <c r="H16" s="338" t="s">
        <v>16</v>
      </c>
      <c r="I16" s="304" t="s">
        <v>16</v>
      </c>
      <c r="J16" s="339" t="s">
        <v>310</v>
      </c>
      <c r="K16" s="226" t="s">
        <v>311</v>
      </c>
      <c r="L16" s="333">
        <v>3223061.875</v>
      </c>
      <c r="M16" s="304" t="s">
        <v>17</v>
      </c>
      <c r="N16" s="333">
        <v>48990540.5</v>
      </c>
      <c r="O16" s="304">
        <v>618000</v>
      </c>
      <c r="P16" s="340" t="s">
        <v>312</v>
      </c>
    </row>
    <row r="17" spans="1:18" s="223" customFormat="1" ht="12" hidden="1" customHeight="1">
      <c r="A17" s="194">
        <v>46024</v>
      </c>
      <c r="B17" s="223" t="s">
        <v>51</v>
      </c>
      <c r="C17" s="195" t="s">
        <v>213</v>
      </c>
      <c r="D17" s="304" t="s">
        <v>14</v>
      </c>
      <c r="E17" s="330" t="s">
        <v>88</v>
      </c>
      <c r="F17" s="196" t="s">
        <v>315</v>
      </c>
      <c r="G17" s="338" t="s">
        <v>15</v>
      </c>
      <c r="H17" s="205" t="s">
        <v>50</v>
      </c>
      <c r="I17" s="223" t="s">
        <v>50</v>
      </c>
      <c r="J17" s="198" t="s">
        <v>317</v>
      </c>
      <c r="K17" s="197" t="s">
        <v>316</v>
      </c>
      <c r="L17" s="223">
        <v>0</v>
      </c>
      <c r="M17" s="330" t="s">
        <v>29</v>
      </c>
      <c r="N17" s="332">
        <f t="shared" ref="N17:N72" si="1">L17*Q17*R17</f>
        <v>0</v>
      </c>
      <c r="O17" s="223">
        <v>250</v>
      </c>
      <c r="P17" s="198" t="s">
        <v>317</v>
      </c>
    </row>
    <row r="18" spans="1:18" s="223" customFormat="1" ht="12" hidden="1" customHeight="1">
      <c r="A18" s="194">
        <v>46024</v>
      </c>
      <c r="B18" s="223" t="s">
        <v>19</v>
      </c>
      <c r="C18" s="195" t="s">
        <v>215</v>
      </c>
      <c r="D18" s="304" t="s">
        <v>14</v>
      </c>
      <c r="E18" s="330" t="s">
        <v>88</v>
      </c>
      <c r="F18" s="196" t="s">
        <v>315</v>
      </c>
      <c r="G18" s="338" t="s">
        <v>15</v>
      </c>
      <c r="H18" s="205" t="s">
        <v>50</v>
      </c>
      <c r="I18" s="223" t="s">
        <v>50</v>
      </c>
      <c r="J18" s="198" t="s">
        <v>318</v>
      </c>
      <c r="K18" s="197" t="s">
        <v>316</v>
      </c>
      <c r="L18" s="223">
        <v>128000</v>
      </c>
      <c r="M18" s="330" t="s">
        <v>29</v>
      </c>
      <c r="N18" s="332">
        <f t="shared" si="1"/>
        <v>896000</v>
      </c>
      <c r="O18" s="223">
        <v>2600</v>
      </c>
      <c r="P18" s="198" t="s">
        <v>318</v>
      </c>
      <c r="Q18" s="337">
        <v>1</v>
      </c>
      <c r="R18" s="337">
        <v>7</v>
      </c>
    </row>
    <row r="19" spans="1:18" s="223" customFormat="1" ht="12" hidden="1" customHeight="1">
      <c r="A19" s="194">
        <v>46024</v>
      </c>
      <c r="B19" s="223" t="s">
        <v>51</v>
      </c>
      <c r="C19" s="195" t="s">
        <v>214</v>
      </c>
      <c r="D19" s="304" t="s">
        <v>14</v>
      </c>
      <c r="E19" s="196" t="s">
        <v>204</v>
      </c>
      <c r="F19" s="196" t="s">
        <v>319</v>
      </c>
      <c r="G19" s="338" t="s">
        <v>15</v>
      </c>
      <c r="H19" s="205" t="s">
        <v>50</v>
      </c>
      <c r="I19" s="223" t="s">
        <v>50</v>
      </c>
      <c r="J19" s="198" t="s">
        <v>320</v>
      </c>
      <c r="K19" s="197" t="s">
        <v>319</v>
      </c>
      <c r="L19" s="223">
        <v>0</v>
      </c>
      <c r="M19" s="330" t="s">
        <v>29</v>
      </c>
      <c r="N19" s="332">
        <f t="shared" si="1"/>
        <v>0</v>
      </c>
      <c r="O19" s="223">
        <v>250</v>
      </c>
      <c r="P19" s="198" t="s">
        <v>320</v>
      </c>
    </row>
    <row r="20" spans="1:18" s="223" customFormat="1" ht="12" hidden="1" customHeight="1">
      <c r="A20" s="194">
        <v>46024</v>
      </c>
      <c r="B20" s="223" t="s">
        <v>51</v>
      </c>
      <c r="C20" s="195" t="s">
        <v>241</v>
      </c>
      <c r="D20" s="304" t="s">
        <v>14</v>
      </c>
      <c r="E20" s="330" t="s">
        <v>88</v>
      </c>
      <c r="F20" s="196" t="s">
        <v>321</v>
      </c>
      <c r="G20" s="338" t="s">
        <v>15</v>
      </c>
      <c r="H20" s="205" t="s">
        <v>50</v>
      </c>
      <c r="I20" s="223" t="s">
        <v>50</v>
      </c>
      <c r="J20" s="198" t="s">
        <v>322</v>
      </c>
      <c r="K20" s="197" t="s">
        <v>323</v>
      </c>
      <c r="L20" s="223">
        <v>0</v>
      </c>
      <c r="M20" s="330" t="s">
        <v>29</v>
      </c>
      <c r="N20" s="332">
        <f t="shared" si="1"/>
        <v>0</v>
      </c>
      <c r="O20" s="223">
        <v>250</v>
      </c>
      <c r="P20" s="198" t="s">
        <v>322</v>
      </c>
    </row>
    <row r="21" spans="1:18" s="223" customFormat="1" ht="12" hidden="1" customHeight="1">
      <c r="A21" s="342">
        <v>46025</v>
      </c>
      <c r="B21" t="s">
        <v>19</v>
      </c>
      <c r="C21" s="131" t="s">
        <v>255</v>
      </c>
      <c r="D21" s="304" t="s">
        <v>14</v>
      </c>
      <c r="E21" t="s">
        <v>308</v>
      </c>
      <c r="F21" s="343"/>
      <c r="G21" s="338" t="s">
        <v>15</v>
      </c>
      <c r="H21" t="s">
        <v>71</v>
      </c>
      <c r="I21" t="s">
        <v>71</v>
      </c>
      <c r="J21" s="344" t="s">
        <v>324</v>
      </c>
      <c r="K21" s="131" t="s">
        <v>325</v>
      </c>
      <c r="L21" s="336">
        <v>135000</v>
      </c>
      <c r="M21" s="330" t="s">
        <v>29</v>
      </c>
      <c r="N21" s="332">
        <f t="shared" si="1"/>
        <v>945000</v>
      </c>
      <c r="O21" s="223">
        <v>7500</v>
      </c>
      <c r="P21" s="132" t="s">
        <v>324</v>
      </c>
      <c r="Q21" s="337">
        <v>1</v>
      </c>
      <c r="R21" s="337">
        <v>7</v>
      </c>
    </row>
    <row r="22" spans="1:18" s="223" customFormat="1" ht="12" hidden="1" customHeight="1">
      <c r="A22" s="342">
        <v>46025</v>
      </c>
      <c r="B22" t="s">
        <v>19</v>
      </c>
      <c r="C22" s="129" t="s">
        <v>159</v>
      </c>
      <c r="D22" s="304" t="s">
        <v>14</v>
      </c>
      <c r="E22" t="s">
        <v>308</v>
      </c>
      <c r="F22" s="343"/>
      <c r="G22" s="338" t="s">
        <v>15</v>
      </c>
      <c r="H22" t="s">
        <v>160</v>
      </c>
      <c r="I22" t="s">
        <v>128</v>
      </c>
      <c r="J22" s="325" t="s">
        <v>326</v>
      </c>
      <c r="K22" s="129" t="s">
        <v>327</v>
      </c>
      <c r="L22" s="223">
        <v>119000</v>
      </c>
      <c r="M22" s="330" t="s">
        <v>29</v>
      </c>
      <c r="N22" s="332">
        <f t="shared" si="1"/>
        <v>833000</v>
      </c>
      <c r="O22" s="223">
        <v>2900</v>
      </c>
      <c r="P22" s="130" t="s">
        <v>326</v>
      </c>
      <c r="Q22" s="337">
        <v>1</v>
      </c>
      <c r="R22" s="337">
        <v>7</v>
      </c>
    </row>
    <row r="23" spans="1:18" s="223" customFormat="1" ht="12" hidden="1" customHeight="1">
      <c r="A23" s="342">
        <v>46025</v>
      </c>
      <c r="B23" t="s">
        <v>19</v>
      </c>
      <c r="C23" s="201" t="s">
        <v>1046</v>
      </c>
      <c r="D23" s="304" t="s">
        <v>14</v>
      </c>
      <c r="E23" t="s">
        <v>308</v>
      </c>
      <c r="F23" s="343"/>
      <c r="G23" s="338" t="s">
        <v>15</v>
      </c>
      <c r="H23" t="s">
        <v>239</v>
      </c>
      <c r="I23" t="s">
        <v>57</v>
      </c>
      <c r="J23" s="344" t="s">
        <v>326</v>
      </c>
      <c r="K23" s="131" t="s">
        <v>328</v>
      </c>
      <c r="L23" s="223">
        <v>128000</v>
      </c>
      <c r="M23" s="330" t="s">
        <v>29</v>
      </c>
      <c r="N23" s="332">
        <f t="shared" si="1"/>
        <v>768000</v>
      </c>
      <c r="O23" s="223">
        <v>2600</v>
      </c>
      <c r="P23" s="132" t="s">
        <v>326</v>
      </c>
      <c r="Q23" s="337">
        <v>1</v>
      </c>
      <c r="R23" s="337">
        <v>6</v>
      </c>
    </row>
    <row r="24" spans="1:18" s="223" customFormat="1" ht="12" hidden="1" customHeight="1">
      <c r="A24" s="342">
        <v>46025</v>
      </c>
      <c r="B24" t="s">
        <v>19</v>
      </c>
      <c r="C24" s="131" t="s">
        <v>329</v>
      </c>
      <c r="D24" s="304" t="s">
        <v>14</v>
      </c>
      <c r="E24" s="171" t="s">
        <v>269</v>
      </c>
      <c r="F24" s="343"/>
      <c r="G24" s="338" t="s">
        <v>15</v>
      </c>
      <c r="H24" t="s">
        <v>71</v>
      </c>
      <c r="I24" t="s">
        <v>71</v>
      </c>
      <c r="J24" s="344" t="s">
        <v>330</v>
      </c>
      <c r="K24" s="131" t="s">
        <v>331</v>
      </c>
      <c r="L24" s="336">
        <v>135000</v>
      </c>
      <c r="M24" s="330" t="s">
        <v>29</v>
      </c>
      <c r="N24" s="332">
        <f t="shared" si="1"/>
        <v>945000</v>
      </c>
      <c r="O24" s="223">
        <v>7500</v>
      </c>
      <c r="P24" s="132" t="s">
        <v>330</v>
      </c>
      <c r="Q24" s="337">
        <v>1</v>
      </c>
      <c r="R24" s="337">
        <v>7</v>
      </c>
    </row>
    <row r="25" spans="1:18" s="223" customFormat="1" ht="45" hidden="1">
      <c r="A25" s="342">
        <v>46025</v>
      </c>
      <c r="B25" t="s">
        <v>19</v>
      </c>
      <c r="C25" s="129" t="s">
        <v>189</v>
      </c>
      <c r="D25" s="304" t="s">
        <v>14</v>
      </c>
      <c r="E25" s="171" t="s">
        <v>32</v>
      </c>
      <c r="F25"/>
      <c r="G25" s="338" t="s">
        <v>15</v>
      </c>
      <c r="H25" t="s">
        <v>16</v>
      </c>
      <c r="I25" t="s">
        <v>16</v>
      </c>
      <c r="J25" s="325" t="s">
        <v>332</v>
      </c>
      <c r="K25" s="129" t="s">
        <v>333</v>
      </c>
      <c r="L25" s="336">
        <v>131000</v>
      </c>
      <c r="M25" s="330" t="s">
        <v>29</v>
      </c>
      <c r="N25" s="332">
        <f t="shared" si="1"/>
        <v>786000</v>
      </c>
      <c r="O25" s="223">
        <v>3200</v>
      </c>
      <c r="P25" s="130" t="s">
        <v>332</v>
      </c>
      <c r="Q25" s="337">
        <v>1</v>
      </c>
      <c r="R25" s="337">
        <v>6</v>
      </c>
    </row>
    <row r="26" spans="1:18" s="223" customFormat="1" hidden="1">
      <c r="A26" s="342">
        <v>46025</v>
      </c>
      <c r="B26" t="s">
        <v>19</v>
      </c>
      <c r="C26" s="131" t="s">
        <v>272</v>
      </c>
      <c r="D26" s="304" t="s">
        <v>14</v>
      </c>
      <c r="E26" s="171" t="s">
        <v>32</v>
      </c>
      <c r="F26"/>
      <c r="G26" s="338" t="s">
        <v>15</v>
      </c>
      <c r="H26" t="s">
        <v>71</v>
      </c>
      <c r="I26" t="s">
        <v>71</v>
      </c>
      <c r="J26" s="344" t="s">
        <v>334</v>
      </c>
      <c r="K26" s="131" t="s">
        <v>335</v>
      </c>
      <c r="L26" s="336">
        <v>135000</v>
      </c>
      <c r="M26" s="330" t="s">
        <v>29</v>
      </c>
      <c r="N26" s="332">
        <f t="shared" si="1"/>
        <v>810000</v>
      </c>
      <c r="O26" s="223">
        <v>7500</v>
      </c>
      <c r="P26" s="132" t="s">
        <v>334</v>
      </c>
      <c r="Q26" s="337">
        <v>1</v>
      </c>
      <c r="R26" s="337">
        <v>6</v>
      </c>
    </row>
    <row r="27" spans="1:18" s="223" customFormat="1" hidden="1">
      <c r="A27" s="342">
        <v>46025</v>
      </c>
      <c r="B27" t="s">
        <v>19</v>
      </c>
      <c r="C27" s="131" t="s">
        <v>231</v>
      </c>
      <c r="D27" s="304" t="s">
        <v>77</v>
      </c>
      <c r="E27" s="171" t="s">
        <v>161</v>
      </c>
      <c r="F27"/>
      <c r="G27" s="338" t="s">
        <v>15</v>
      </c>
      <c r="H27" t="s">
        <v>71</v>
      </c>
      <c r="I27" t="s">
        <v>71</v>
      </c>
      <c r="J27" s="344" t="s">
        <v>336</v>
      </c>
      <c r="K27" s="131" t="s">
        <v>337</v>
      </c>
      <c r="L27" s="336">
        <v>135000</v>
      </c>
      <c r="M27" s="330" t="s">
        <v>29</v>
      </c>
      <c r="N27" s="332">
        <f t="shared" si="1"/>
        <v>945000</v>
      </c>
      <c r="O27" s="223">
        <v>7500</v>
      </c>
      <c r="P27" s="132" t="s">
        <v>336</v>
      </c>
      <c r="Q27" s="337">
        <v>1</v>
      </c>
      <c r="R27" s="337">
        <v>7</v>
      </c>
    </row>
    <row r="28" spans="1:18" s="223" customFormat="1" hidden="1">
      <c r="A28" s="342">
        <v>46025</v>
      </c>
      <c r="B28" t="s">
        <v>19</v>
      </c>
      <c r="C28" s="129" t="s">
        <v>338</v>
      </c>
      <c r="D28" s="304" t="s">
        <v>78</v>
      </c>
      <c r="E28" s="171" t="s">
        <v>76</v>
      </c>
      <c r="F28"/>
      <c r="G28" s="338" t="s">
        <v>45</v>
      </c>
      <c r="H28" t="s">
        <v>16</v>
      </c>
      <c r="I28" t="s">
        <v>16</v>
      </c>
      <c r="J28" s="325" t="s">
        <v>339</v>
      </c>
      <c r="K28" s="129" t="s">
        <v>340</v>
      </c>
      <c r="L28" s="223">
        <v>142000</v>
      </c>
      <c r="M28" s="304" t="s">
        <v>17</v>
      </c>
      <c r="N28" s="332">
        <f t="shared" si="1"/>
        <v>994000</v>
      </c>
      <c r="O28" s="223">
        <v>11500</v>
      </c>
      <c r="P28" s="130" t="s">
        <v>339</v>
      </c>
      <c r="Q28" s="337">
        <v>1</v>
      </c>
      <c r="R28" s="337">
        <v>7</v>
      </c>
    </row>
    <row r="29" spans="1:18" s="223" customFormat="1" hidden="1">
      <c r="A29" s="342">
        <v>46026</v>
      </c>
      <c r="B29" t="s">
        <v>19</v>
      </c>
      <c r="C29" s="131" t="s">
        <v>1860</v>
      </c>
      <c r="D29" s="304" t="s">
        <v>14</v>
      </c>
      <c r="E29" t="s">
        <v>308</v>
      </c>
      <c r="F29"/>
      <c r="G29" s="338" t="s">
        <v>15</v>
      </c>
      <c r="H29" t="s">
        <v>56</v>
      </c>
      <c r="I29" t="s">
        <v>57</v>
      </c>
      <c r="J29" s="344" t="s">
        <v>341</v>
      </c>
      <c r="K29" s="131" t="s">
        <v>342</v>
      </c>
      <c r="L29" s="223">
        <v>115000</v>
      </c>
      <c r="M29" s="330" t="s">
        <v>29</v>
      </c>
      <c r="N29" s="332">
        <f t="shared" si="1"/>
        <v>805000</v>
      </c>
      <c r="O29" s="223">
        <v>3500</v>
      </c>
      <c r="P29" s="132" t="s">
        <v>341</v>
      </c>
      <c r="Q29" s="337">
        <v>1</v>
      </c>
      <c r="R29" s="337">
        <v>7</v>
      </c>
    </row>
    <row r="30" spans="1:18" s="223" customFormat="1" ht="15.75" hidden="1">
      <c r="A30" s="342">
        <v>46026</v>
      </c>
      <c r="B30" t="s">
        <v>30</v>
      </c>
      <c r="C30" s="131" t="s">
        <v>35</v>
      </c>
      <c r="D30" s="304" t="s">
        <v>78</v>
      </c>
      <c r="E30" t="s">
        <v>76</v>
      </c>
      <c r="F30"/>
      <c r="G30" s="338" t="s">
        <v>45</v>
      </c>
      <c r="H30" t="s">
        <v>16</v>
      </c>
      <c r="I30" t="s">
        <v>16</v>
      </c>
      <c r="J30" s="344" t="s">
        <v>343</v>
      </c>
      <c r="K30" s="131" t="s">
        <v>344</v>
      </c>
      <c r="L30" s="436">
        <v>392000</v>
      </c>
      <c r="M30" s="223" t="s">
        <v>17</v>
      </c>
      <c r="N30" s="332">
        <f t="shared" si="1"/>
        <v>101920000</v>
      </c>
      <c r="O30" s="223">
        <v>260000</v>
      </c>
      <c r="P30" s="132" t="s">
        <v>343</v>
      </c>
      <c r="Q30" s="223">
        <v>5</v>
      </c>
      <c r="R30" s="223">
        <v>52</v>
      </c>
    </row>
    <row r="31" spans="1:18" s="223" customFormat="1" hidden="1">
      <c r="A31" s="342">
        <v>46026</v>
      </c>
      <c r="B31" t="s">
        <v>19</v>
      </c>
      <c r="C31" s="201" t="s">
        <v>115</v>
      </c>
      <c r="D31" s="304" t="s">
        <v>78</v>
      </c>
      <c r="E31" t="s">
        <v>76</v>
      </c>
      <c r="F31"/>
      <c r="G31" s="338" t="s">
        <v>45</v>
      </c>
      <c r="H31" t="s">
        <v>138</v>
      </c>
      <c r="I31" t="s">
        <v>23</v>
      </c>
      <c r="J31" s="344" t="s">
        <v>345</v>
      </c>
      <c r="K31" s="131" t="s">
        <v>346</v>
      </c>
      <c r="L31" s="223">
        <v>116000</v>
      </c>
      <c r="M31" s="223" t="s">
        <v>17</v>
      </c>
      <c r="N31" s="332">
        <f t="shared" si="1"/>
        <v>812000</v>
      </c>
      <c r="O31" s="223">
        <v>41000</v>
      </c>
      <c r="P31" s="132" t="s">
        <v>345</v>
      </c>
      <c r="Q31" s="337">
        <v>1</v>
      </c>
      <c r="R31" s="337">
        <v>7</v>
      </c>
    </row>
    <row r="32" spans="1:18" s="223" customFormat="1" hidden="1">
      <c r="A32" s="342">
        <v>46026</v>
      </c>
      <c r="B32" t="s">
        <v>19</v>
      </c>
      <c r="C32" s="131" t="s">
        <v>36</v>
      </c>
      <c r="D32" s="304" t="s">
        <v>14</v>
      </c>
      <c r="E32" t="s">
        <v>76</v>
      </c>
      <c r="F32"/>
      <c r="G32" s="338" t="s">
        <v>15</v>
      </c>
      <c r="H32" t="s">
        <v>37</v>
      </c>
      <c r="I32" t="s">
        <v>128</v>
      </c>
      <c r="J32" s="344" t="s">
        <v>347</v>
      </c>
      <c r="K32" s="131" t="s">
        <v>348</v>
      </c>
      <c r="L32" s="336">
        <v>185000</v>
      </c>
      <c r="M32" s="223" t="s">
        <v>17</v>
      </c>
      <c r="N32" s="332">
        <f t="shared" si="1"/>
        <v>1295000</v>
      </c>
      <c r="O32" s="223">
        <v>106360</v>
      </c>
      <c r="P32" s="132" t="s">
        <v>347</v>
      </c>
      <c r="Q32" s="337">
        <v>1</v>
      </c>
      <c r="R32" s="337">
        <v>7</v>
      </c>
    </row>
    <row r="33" spans="1:103" s="223" customFormat="1" ht="15.75" hidden="1">
      <c r="A33" s="342">
        <v>46026</v>
      </c>
      <c r="B33" t="s">
        <v>19</v>
      </c>
      <c r="C33" s="358" t="s">
        <v>31</v>
      </c>
      <c r="D33" s="304" t="s">
        <v>77</v>
      </c>
      <c r="E33" t="s">
        <v>161</v>
      </c>
      <c r="F33"/>
      <c r="G33" s="338" t="s">
        <v>15</v>
      </c>
      <c r="H33" t="s">
        <v>16</v>
      </c>
      <c r="I33" t="s">
        <v>16</v>
      </c>
      <c r="J33" s="344" t="s">
        <v>349</v>
      </c>
      <c r="K33" s="131" t="s">
        <v>350</v>
      </c>
      <c r="L33" s="223">
        <v>162000</v>
      </c>
      <c r="M33" s="223" t="s">
        <v>17</v>
      </c>
      <c r="N33" s="332">
        <f t="shared" si="1"/>
        <v>1134000</v>
      </c>
      <c r="O33" s="223">
        <v>81000</v>
      </c>
      <c r="P33" s="132" t="s">
        <v>349</v>
      </c>
      <c r="Q33" s="337">
        <v>1</v>
      </c>
      <c r="R33" s="337">
        <v>7</v>
      </c>
    </row>
    <row r="34" spans="1:103" s="223" customFormat="1" hidden="1">
      <c r="A34" s="342">
        <v>46026</v>
      </c>
      <c r="B34" t="s">
        <v>19</v>
      </c>
      <c r="C34" s="131" t="s">
        <v>114</v>
      </c>
      <c r="D34" s="304" t="s">
        <v>14</v>
      </c>
      <c r="E34" s="330" t="s">
        <v>64</v>
      </c>
      <c r="F34"/>
      <c r="G34" s="338" t="s">
        <v>15</v>
      </c>
      <c r="H34" t="s">
        <v>172</v>
      </c>
      <c r="I34" t="s">
        <v>23</v>
      </c>
      <c r="J34" s="344" t="s">
        <v>351</v>
      </c>
      <c r="K34" s="131" t="s">
        <v>352</v>
      </c>
      <c r="L34" s="223">
        <v>142000</v>
      </c>
      <c r="M34" s="223" t="s">
        <v>17</v>
      </c>
      <c r="N34" s="332">
        <f t="shared" si="1"/>
        <v>852000</v>
      </c>
      <c r="O34" s="223">
        <v>39000</v>
      </c>
      <c r="P34" s="132" t="s">
        <v>351</v>
      </c>
      <c r="Q34" s="337">
        <v>1</v>
      </c>
      <c r="R34" s="337">
        <v>6</v>
      </c>
    </row>
    <row r="35" spans="1:103" s="200" customFormat="1" ht="20.25" hidden="1" customHeight="1">
      <c r="A35" s="355">
        <v>46027</v>
      </c>
      <c r="B35" s="348" t="s">
        <v>19</v>
      </c>
      <c r="C35" s="356" t="s">
        <v>353</v>
      </c>
      <c r="D35" s="348" t="s">
        <v>77</v>
      </c>
      <c r="E35" s="348" t="s">
        <v>161</v>
      </c>
      <c r="F35" s="348"/>
      <c r="G35" s="346" t="s">
        <v>15</v>
      </c>
      <c r="H35" s="348" t="s">
        <v>71</v>
      </c>
      <c r="I35" s="348" t="s">
        <v>71</v>
      </c>
      <c r="J35" s="357" t="s">
        <v>354</v>
      </c>
      <c r="K35" s="356" t="s">
        <v>355</v>
      </c>
      <c r="L35" s="336">
        <v>135000</v>
      </c>
      <c r="M35" s="330" t="s">
        <v>29</v>
      </c>
      <c r="N35" s="332">
        <f t="shared" si="1"/>
        <v>810000</v>
      </c>
      <c r="O35" s="348">
        <v>7500</v>
      </c>
      <c r="P35" s="357" t="s">
        <v>354</v>
      </c>
      <c r="Q35" s="337">
        <v>1</v>
      </c>
      <c r="R35" s="337">
        <v>6</v>
      </c>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2"/>
      <c r="BA35" s="209"/>
      <c r="BB35" s="209"/>
      <c r="BC35" s="209"/>
      <c r="BD35" s="209"/>
      <c r="BE35" s="209"/>
      <c r="BF35" s="209"/>
      <c r="BG35" s="209"/>
      <c r="BH35" s="209"/>
      <c r="BI35" s="209"/>
      <c r="BJ35" s="209"/>
      <c r="BK35" s="209"/>
      <c r="BL35" s="209"/>
      <c r="BM35" s="209"/>
      <c r="BN35" s="209"/>
      <c r="BO35" s="209"/>
      <c r="BP35" s="209"/>
      <c r="BQ35" s="209"/>
      <c r="BR35" s="209"/>
      <c r="BS35" s="209"/>
      <c r="BT35" s="209"/>
      <c r="BU35" s="209"/>
      <c r="BV35" s="209"/>
      <c r="BW35" s="209"/>
      <c r="BX35" s="209"/>
      <c r="BY35" s="209"/>
      <c r="BZ35" s="209"/>
      <c r="CA35" s="209"/>
      <c r="CB35" s="209"/>
      <c r="CC35" s="209"/>
      <c r="CD35" s="209"/>
      <c r="CE35" s="209"/>
      <c r="CF35" s="209"/>
      <c r="CG35" s="209"/>
      <c r="CH35" s="209"/>
      <c r="CI35" s="209"/>
      <c r="CJ35" s="209"/>
      <c r="CK35" s="209"/>
      <c r="CL35" s="209"/>
      <c r="CM35" s="209"/>
      <c r="CN35" s="209"/>
      <c r="CO35" s="209"/>
      <c r="CP35" s="209"/>
      <c r="CQ35" s="209"/>
      <c r="CR35" s="209"/>
      <c r="CS35" s="209"/>
      <c r="CT35" s="209"/>
      <c r="CU35" s="209"/>
      <c r="CV35" s="209"/>
      <c r="CW35" s="209"/>
      <c r="CX35" s="209"/>
      <c r="CY35" s="209"/>
    </row>
    <row r="36" spans="1:103" s="200" customFormat="1" ht="44.45" hidden="1" customHeight="1">
      <c r="A36" s="355">
        <v>46027</v>
      </c>
      <c r="B36" s="348" t="s">
        <v>19</v>
      </c>
      <c r="C36" s="358" t="s">
        <v>39</v>
      </c>
      <c r="D36" s="345" t="s">
        <v>14</v>
      </c>
      <c r="E36" s="348" t="s">
        <v>245</v>
      </c>
      <c r="F36" s="348"/>
      <c r="G36" s="346" t="s">
        <v>15</v>
      </c>
      <c r="H36" s="348" t="s">
        <v>16</v>
      </c>
      <c r="I36" s="348" t="s">
        <v>16</v>
      </c>
      <c r="J36" s="359" t="s">
        <v>356</v>
      </c>
      <c r="K36" s="358" t="s">
        <v>357</v>
      </c>
      <c r="L36" s="223">
        <v>162000</v>
      </c>
      <c r="M36" s="330" t="s">
        <v>29</v>
      </c>
      <c r="N36" s="332">
        <f t="shared" si="1"/>
        <v>1134000</v>
      </c>
      <c r="O36" s="348">
        <v>35360</v>
      </c>
      <c r="P36" s="359" t="s">
        <v>356</v>
      </c>
      <c r="Q36" s="337">
        <v>1</v>
      </c>
      <c r="R36" s="337">
        <v>7</v>
      </c>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2"/>
      <c r="BA36" s="209"/>
      <c r="BB36" s="209"/>
      <c r="BC36" s="209"/>
      <c r="BD36" s="209"/>
      <c r="BE36" s="209"/>
      <c r="BF36" s="209"/>
      <c r="BG36" s="209"/>
      <c r="BH36" s="209"/>
      <c r="BI36" s="209"/>
      <c r="BJ36" s="209"/>
      <c r="BK36" s="209"/>
      <c r="BL36" s="209"/>
      <c r="BM36" s="209"/>
      <c r="BN36" s="209"/>
      <c r="BO36" s="209"/>
      <c r="BP36" s="209"/>
      <c r="BQ36" s="209"/>
      <c r="BR36" s="209"/>
      <c r="BS36" s="209"/>
      <c r="BT36" s="209"/>
      <c r="BU36" s="209"/>
      <c r="BV36" s="209"/>
      <c r="BW36" s="209"/>
      <c r="BX36" s="209"/>
      <c r="BY36" s="209"/>
      <c r="BZ36" s="209"/>
      <c r="CA36" s="209"/>
      <c r="CB36" s="209"/>
      <c r="CC36" s="209"/>
      <c r="CD36" s="209"/>
      <c r="CE36" s="209"/>
      <c r="CF36" s="209"/>
      <c r="CG36" s="209"/>
      <c r="CH36" s="209"/>
      <c r="CI36" s="209"/>
      <c r="CJ36" s="209"/>
      <c r="CK36" s="209"/>
      <c r="CL36" s="209"/>
      <c r="CM36" s="209"/>
      <c r="CN36" s="209"/>
      <c r="CO36" s="209"/>
      <c r="CP36" s="209"/>
      <c r="CQ36" s="209"/>
      <c r="CR36" s="209"/>
      <c r="CS36" s="209"/>
      <c r="CT36" s="209"/>
      <c r="CU36" s="209"/>
      <c r="CV36" s="209"/>
      <c r="CW36" s="209"/>
      <c r="CX36" s="209"/>
      <c r="CY36" s="209"/>
    </row>
    <row r="37" spans="1:103" s="200" customFormat="1" ht="33.950000000000003" hidden="1" customHeight="1">
      <c r="A37" s="355">
        <v>46027</v>
      </c>
      <c r="B37" s="348" t="s">
        <v>19</v>
      </c>
      <c r="C37" s="358" t="s">
        <v>358</v>
      </c>
      <c r="D37" s="347" t="s">
        <v>78</v>
      </c>
      <c r="E37" s="348" t="s">
        <v>64</v>
      </c>
      <c r="F37" s="348"/>
      <c r="G37" s="346" t="s">
        <v>45</v>
      </c>
      <c r="H37" s="348" t="s">
        <v>147</v>
      </c>
      <c r="I37" s="348" t="s">
        <v>128</v>
      </c>
      <c r="J37" s="359" t="s">
        <v>359</v>
      </c>
      <c r="K37" s="358" t="s">
        <v>360</v>
      </c>
      <c r="L37" s="223">
        <v>119000</v>
      </c>
      <c r="M37" s="348" t="s">
        <v>17</v>
      </c>
      <c r="N37" s="332">
        <f t="shared" si="1"/>
        <v>833000</v>
      </c>
      <c r="O37" s="348">
        <v>3500</v>
      </c>
      <c r="P37" s="359" t="s">
        <v>359</v>
      </c>
      <c r="Q37" s="337">
        <v>1</v>
      </c>
      <c r="R37" s="337">
        <v>7</v>
      </c>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2"/>
      <c r="BA37" s="209"/>
      <c r="BB37" s="209"/>
      <c r="BC37" s="209"/>
      <c r="BD37" s="209"/>
      <c r="BE37" s="209"/>
      <c r="BF37" s="209"/>
      <c r="BG37" s="209"/>
      <c r="BH37" s="209"/>
      <c r="BI37" s="209"/>
      <c r="BJ37" s="209"/>
      <c r="BK37" s="209"/>
      <c r="BL37" s="209"/>
      <c r="BM37" s="209"/>
      <c r="BN37" s="209"/>
      <c r="BO37" s="209"/>
      <c r="BP37" s="209"/>
      <c r="BQ37" s="209"/>
      <c r="BR37" s="209"/>
      <c r="BS37" s="209"/>
      <c r="BT37" s="209"/>
      <c r="BU37" s="209"/>
      <c r="BV37" s="209"/>
      <c r="BW37" s="209"/>
      <c r="BX37" s="209"/>
      <c r="BY37" s="209"/>
      <c r="BZ37" s="209"/>
      <c r="CA37" s="209"/>
      <c r="CB37" s="209"/>
      <c r="CC37" s="209"/>
      <c r="CD37" s="209"/>
      <c r="CE37" s="209"/>
      <c r="CF37" s="209"/>
      <c r="CG37" s="209"/>
      <c r="CH37" s="209"/>
      <c r="CI37" s="209"/>
      <c r="CJ37" s="209"/>
      <c r="CK37" s="209"/>
      <c r="CL37" s="209"/>
      <c r="CM37" s="209"/>
      <c r="CN37" s="209"/>
      <c r="CO37" s="209"/>
      <c r="CP37" s="209"/>
      <c r="CQ37" s="209"/>
      <c r="CR37" s="209"/>
      <c r="CS37" s="209"/>
      <c r="CT37" s="209"/>
      <c r="CU37" s="209"/>
      <c r="CV37" s="209"/>
      <c r="CW37" s="209"/>
      <c r="CX37" s="209"/>
      <c r="CY37" s="209"/>
    </row>
    <row r="38" spans="1:103" s="200" customFormat="1" ht="40.15" hidden="1" customHeight="1">
      <c r="A38" s="355">
        <v>46027</v>
      </c>
      <c r="B38" s="348" t="s">
        <v>19</v>
      </c>
      <c r="C38" s="358" t="s">
        <v>47</v>
      </c>
      <c r="D38" s="345" t="s">
        <v>14</v>
      </c>
      <c r="E38" s="348" t="s">
        <v>464</v>
      </c>
      <c r="F38" s="348"/>
      <c r="G38" s="346" t="s">
        <v>15</v>
      </c>
      <c r="H38" s="348" t="s">
        <v>16</v>
      </c>
      <c r="I38" s="348" t="s">
        <v>16</v>
      </c>
      <c r="J38" s="359" t="s">
        <v>361</v>
      </c>
      <c r="K38" s="358" t="s">
        <v>362</v>
      </c>
      <c r="L38" s="349">
        <v>185000</v>
      </c>
      <c r="M38" s="348" t="s">
        <v>17</v>
      </c>
      <c r="N38" s="332">
        <f t="shared" si="1"/>
        <v>1295000</v>
      </c>
      <c r="O38" s="348">
        <v>232833</v>
      </c>
      <c r="P38" s="359" t="s">
        <v>361</v>
      </c>
      <c r="Q38" s="337">
        <v>1</v>
      </c>
      <c r="R38" s="337">
        <v>7</v>
      </c>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2"/>
      <c r="BA38" s="209"/>
      <c r="BB38" s="209"/>
      <c r="BC38" s="209"/>
      <c r="BD38" s="209"/>
      <c r="BE38" s="209"/>
      <c r="BF38" s="209"/>
      <c r="BG38" s="209"/>
      <c r="BH38" s="209"/>
      <c r="BI38" s="209"/>
      <c r="BJ38" s="209"/>
      <c r="BK38" s="209"/>
      <c r="BL38" s="209"/>
      <c r="BM38" s="209"/>
      <c r="BN38" s="209"/>
      <c r="BO38" s="209"/>
      <c r="BP38" s="209"/>
      <c r="BQ38" s="209"/>
      <c r="BR38" s="209"/>
      <c r="BS38" s="209"/>
      <c r="BT38" s="209"/>
      <c r="BU38" s="209"/>
      <c r="BV38" s="209"/>
      <c r="BW38" s="209"/>
      <c r="BX38" s="209"/>
      <c r="BY38" s="209"/>
      <c r="BZ38" s="209"/>
      <c r="CA38" s="209"/>
      <c r="CB38" s="209"/>
      <c r="CC38" s="209"/>
      <c r="CD38" s="209"/>
      <c r="CE38" s="209"/>
      <c r="CF38" s="209"/>
      <c r="CG38" s="209"/>
      <c r="CH38" s="209"/>
      <c r="CI38" s="209"/>
      <c r="CJ38" s="209"/>
      <c r="CK38" s="209"/>
      <c r="CL38" s="209"/>
      <c r="CM38" s="209"/>
      <c r="CN38" s="209"/>
      <c r="CO38" s="209"/>
      <c r="CP38" s="209"/>
      <c r="CQ38" s="209"/>
      <c r="CR38" s="209"/>
      <c r="CS38" s="209"/>
      <c r="CT38" s="209"/>
      <c r="CU38" s="209"/>
      <c r="CV38" s="209"/>
      <c r="CW38" s="209"/>
      <c r="CX38" s="209"/>
      <c r="CY38" s="209"/>
    </row>
    <row r="39" spans="1:103" s="200" customFormat="1" ht="20.25" hidden="1" customHeight="1">
      <c r="A39" s="355">
        <v>46028</v>
      </c>
      <c r="B39" s="348" t="s">
        <v>19</v>
      </c>
      <c r="C39" s="356" t="s">
        <v>114</v>
      </c>
      <c r="D39" s="345" t="s">
        <v>14</v>
      </c>
      <c r="E39" s="348" t="s">
        <v>88</v>
      </c>
      <c r="F39" s="348"/>
      <c r="G39" s="346" t="s">
        <v>15</v>
      </c>
      <c r="H39" s="348" t="s">
        <v>376</v>
      </c>
      <c r="I39" s="348" t="s">
        <v>23</v>
      </c>
      <c r="J39" s="357" t="s">
        <v>363</v>
      </c>
      <c r="K39" s="356" t="s">
        <v>364</v>
      </c>
      <c r="L39" s="349">
        <v>142000</v>
      </c>
      <c r="M39" s="330" t="s">
        <v>29</v>
      </c>
      <c r="N39" s="332">
        <f t="shared" si="1"/>
        <v>710000</v>
      </c>
      <c r="O39" s="348">
        <v>39000</v>
      </c>
      <c r="P39" s="357" t="s">
        <v>363</v>
      </c>
      <c r="Q39" s="337">
        <v>1</v>
      </c>
      <c r="R39" s="337">
        <v>5</v>
      </c>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2"/>
      <c r="BA39" s="209"/>
      <c r="BB39" s="209"/>
      <c r="BC39" s="209"/>
      <c r="BD39" s="209"/>
      <c r="BE39" s="209"/>
      <c r="BF39" s="209"/>
      <c r="BG39" s="209"/>
      <c r="BH39" s="209"/>
      <c r="BI39" s="209"/>
      <c r="BJ39" s="209"/>
      <c r="BK39" s="209"/>
      <c r="BL39" s="209"/>
      <c r="BM39" s="209"/>
      <c r="BN39" s="209"/>
      <c r="BO39" s="209"/>
      <c r="BP39" s="209"/>
      <c r="BQ39" s="209"/>
      <c r="BR39" s="209"/>
      <c r="BS39" s="209"/>
      <c r="BT39" s="209"/>
      <c r="BU39" s="209"/>
      <c r="BV39" s="209"/>
      <c r="BW39" s="209"/>
      <c r="BX39" s="209"/>
      <c r="BY39" s="209"/>
      <c r="BZ39" s="209"/>
      <c r="CA39" s="209"/>
      <c r="CB39" s="209"/>
      <c r="CC39" s="209"/>
      <c r="CD39" s="209"/>
      <c r="CE39" s="209"/>
      <c r="CF39" s="209"/>
      <c r="CG39" s="209"/>
      <c r="CH39" s="209"/>
      <c r="CI39" s="209"/>
      <c r="CJ39" s="209"/>
      <c r="CK39" s="209"/>
      <c r="CL39" s="209"/>
      <c r="CM39" s="209"/>
      <c r="CN39" s="209"/>
      <c r="CO39" s="209"/>
      <c r="CP39" s="209"/>
      <c r="CQ39" s="209"/>
      <c r="CR39" s="209"/>
      <c r="CS39" s="209"/>
      <c r="CT39" s="209"/>
      <c r="CU39" s="209"/>
      <c r="CV39" s="209"/>
      <c r="CW39" s="209"/>
      <c r="CX39" s="209"/>
      <c r="CY39" s="209"/>
    </row>
    <row r="40" spans="1:103" s="200" customFormat="1" ht="20.25" hidden="1" customHeight="1">
      <c r="A40" s="355">
        <v>46028</v>
      </c>
      <c r="B40" s="348" t="s">
        <v>19</v>
      </c>
      <c r="C40" s="356" t="s">
        <v>229</v>
      </c>
      <c r="D40" s="345" t="s">
        <v>14</v>
      </c>
      <c r="E40" s="348" t="s">
        <v>32</v>
      </c>
      <c r="F40" s="348"/>
      <c r="G40" s="346" t="s">
        <v>15</v>
      </c>
      <c r="H40" s="348" t="s">
        <v>137</v>
      </c>
      <c r="I40" s="348" t="s">
        <v>23</v>
      </c>
      <c r="J40" s="357" t="s">
        <v>313</v>
      </c>
      <c r="K40" s="356" t="s">
        <v>365</v>
      </c>
      <c r="L40" s="349">
        <v>131000</v>
      </c>
      <c r="M40" s="330" t="s">
        <v>29</v>
      </c>
      <c r="N40" s="332">
        <f t="shared" si="1"/>
        <v>917000</v>
      </c>
      <c r="O40" s="348">
        <v>2500</v>
      </c>
      <c r="P40" s="357" t="s">
        <v>313</v>
      </c>
      <c r="Q40" s="337">
        <v>1</v>
      </c>
      <c r="R40" s="337">
        <v>7</v>
      </c>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2"/>
      <c r="BA40" s="209"/>
      <c r="BB40" s="209"/>
      <c r="BC40" s="209"/>
      <c r="BD40" s="209"/>
      <c r="BE40" s="209"/>
      <c r="BF40" s="209"/>
      <c r="BG40" s="209"/>
      <c r="BH40" s="209"/>
      <c r="BI40" s="209"/>
      <c r="BJ40" s="209"/>
      <c r="BK40" s="209"/>
      <c r="BL40" s="209"/>
      <c r="BM40" s="209"/>
      <c r="BN40" s="209"/>
      <c r="BO40" s="209"/>
      <c r="BP40" s="209"/>
      <c r="BQ40" s="209"/>
      <c r="BR40" s="209"/>
      <c r="BS40" s="209"/>
      <c r="BT40" s="209"/>
      <c r="BU40" s="209"/>
      <c r="BV40" s="209"/>
      <c r="BW40" s="209"/>
      <c r="BX40" s="209"/>
      <c r="BY40" s="209"/>
      <c r="BZ40" s="209"/>
      <c r="CA40" s="209"/>
      <c r="CB40" s="209"/>
      <c r="CC40" s="209"/>
      <c r="CD40" s="209"/>
      <c r="CE40" s="209"/>
      <c r="CF40" s="209"/>
      <c r="CG40" s="209"/>
      <c r="CH40" s="209"/>
      <c r="CI40" s="209"/>
      <c r="CJ40" s="209"/>
      <c r="CK40" s="209"/>
      <c r="CL40" s="209"/>
      <c r="CM40" s="209"/>
      <c r="CN40" s="209"/>
      <c r="CO40" s="209"/>
      <c r="CP40" s="209"/>
      <c r="CQ40" s="209"/>
      <c r="CR40" s="209"/>
      <c r="CS40" s="209"/>
      <c r="CT40" s="209"/>
      <c r="CU40" s="209"/>
      <c r="CV40" s="209"/>
      <c r="CW40" s="209"/>
      <c r="CX40" s="209"/>
      <c r="CY40" s="209"/>
    </row>
    <row r="41" spans="1:103" s="200" customFormat="1" ht="20.25" hidden="1" customHeight="1">
      <c r="A41" s="355">
        <v>46028</v>
      </c>
      <c r="B41" s="348" t="s">
        <v>19</v>
      </c>
      <c r="C41" s="358" t="s">
        <v>31</v>
      </c>
      <c r="D41" s="348" t="s">
        <v>77</v>
      </c>
      <c r="E41" s="348" t="s">
        <v>161</v>
      </c>
      <c r="F41" s="348"/>
      <c r="G41" s="346" t="s">
        <v>15</v>
      </c>
      <c r="H41" s="348" t="s">
        <v>16</v>
      </c>
      <c r="I41" s="348" t="s">
        <v>16</v>
      </c>
      <c r="J41" s="357" t="s">
        <v>366</v>
      </c>
      <c r="K41" s="356" t="s">
        <v>367</v>
      </c>
      <c r="L41" s="223">
        <v>162000</v>
      </c>
      <c r="M41" s="330" t="s">
        <v>29</v>
      </c>
      <c r="N41" s="332">
        <f t="shared" si="1"/>
        <v>1296000</v>
      </c>
      <c r="O41" s="348">
        <v>81000</v>
      </c>
      <c r="P41" s="357" t="s">
        <v>366</v>
      </c>
      <c r="Q41" s="337">
        <v>1</v>
      </c>
      <c r="R41" s="337">
        <v>8</v>
      </c>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2"/>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09"/>
      <c r="CH41" s="209"/>
      <c r="CI41" s="209"/>
      <c r="CJ41" s="209"/>
      <c r="CK41" s="209"/>
      <c r="CL41" s="209"/>
      <c r="CM41" s="209"/>
      <c r="CN41" s="209"/>
      <c r="CO41" s="209"/>
      <c r="CP41" s="209"/>
      <c r="CQ41" s="209"/>
      <c r="CR41" s="209"/>
      <c r="CS41" s="209"/>
      <c r="CT41" s="209"/>
      <c r="CU41" s="209"/>
      <c r="CV41" s="209"/>
      <c r="CW41" s="209"/>
      <c r="CX41" s="209"/>
      <c r="CY41" s="209"/>
    </row>
    <row r="42" spans="1:103" s="200" customFormat="1" ht="20.25" hidden="1" customHeight="1">
      <c r="A42" s="355">
        <v>46028</v>
      </c>
      <c r="B42" s="348" t="s">
        <v>19</v>
      </c>
      <c r="C42" s="358" t="s">
        <v>31</v>
      </c>
      <c r="D42" s="348" t="s">
        <v>77</v>
      </c>
      <c r="E42" s="348" t="s">
        <v>161</v>
      </c>
      <c r="F42" s="348"/>
      <c r="G42" s="346" t="s">
        <v>15</v>
      </c>
      <c r="H42" s="348" t="s">
        <v>16</v>
      </c>
      <c r="I42" s="348" t="s">
        <v>16</v>
      </c>
      <c r="J42" s="357" t="s">
        <v>368</v>
      </c>
      <c r="K42" s="356" t="s">
        <v>369</v>
      </c>
      <c r="L42" s="223">
        <v>162000</v>
      </c>
      <c r="M42" s="330" t="s">
        <v>29</v>
      </c>
      <c r="N42" s="332">
        <f t="shared" si="1"/>
        <v>1134000</v>
      </c>
      <c r="O42" s="348">
        <v>81000</v>
      </c>
      <c r="P42" s="357" t="s">
        <v>368</v>
      </c>
      <c r="Q42" s="337">
        <v>1</v>
      </c>
      <c r="R42" s="337">
        <v>7</v>
      </c>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2"/>
      <c r="BA42" s="209"/>
      <c r="BB42" s="209"/>
      <c r="BC42" s="209"/>
      <c r="BD42" s="209"/>
      <c r="BE42" s="209"/>
      <c r="BF42" s="209"/>
      <c r="BG42" s="209"/>
      <c r="BH42" s="209"/>
      <c r="BI42" s="209"/>
      <c r="BJ42" s="209"/>
      <c r="BK42" s="209"/>
      <c r="BL42" s="209"/>
      <c r="BM42" s="209"/>
      <c r="BN42" s="209"/>
      <c r="BO42" s="209"/>
      <c r="BP42" s="209"/>
      <c r="BQ42" s="209"/>
      <c r="BR42" s="209"/>
      <c r="BS42" s="209"/>
      <c r="BT42" s="209"/>
      <c r="BU42" s="209"/>
      <c r="BV42" s="209"/>
      <c r="BW42" s="209"/>
      <c r="BX42" s="209"/>
      <c r="BY42" s="209"/>
      <c r="BZ42" s="209"/>
      <c r="CA42" s="209"/>
      <c r="CB42" s="209"/>
      <c r="CC42" s="209"/>
      <c r="CD42" s="209"/>
      <c r="CE42" s="209"/>
      <c r="CF42" s="209"/>
      <c r="CG42" s="209"/>
      <c r="CH42" s="209"/>
      <c r="CI42" s="209"/>
      <c r="CJ42" s="209"/>
      <c r="CK42" s="209"/>
      <c r="CL42" s="209"/>
      <c r="CM42" s="209"/>
      <c r="CN42" s="209"/>
      <c r="CO42" s="209"/>
      <c r="CP42" s="209"/>
      <c r="CQ42" s="209"/>
      <c r="CR42" s="209"/>
      <c r="CS42" s="209"/>
      <c r="CT42" s="209"/>
      <c r="CU42" s="209"/>
      <c r="CV42" s="209"/>
      <c r="CW42" s="209"/>
      <c r="CX42" s="209"/>
      <c r="CY42" s="209"/>
    </row>
    <row r="43" spans="1:103" s="200" customFormat="1" ht="20.25" hidden="1" customHeight="1">
      <c r="A43" s="355">
        <v>46028</v>
      </c>
      <c r="B43" s="348" t="s">
        <v>19</v>
      </c>
      <c r="C43" s="356" t="s">
        <v>243</v>
      </c>
      <c r="D43" s="348" t="s">
        <v>77</v>
      </c>
      <c r="E43" s="348" t="s">
        <v>161</v>
      </c>
      <c r="F43" s="348"/>
      <c r="G43" s="346" t="s">
        <v>15</v>
      </c>
      <c r="H43" s="394" t="s">
        <v>71</v>
      </c>
      <c r="I43" s="223" t="s">
        <v>71</v>
      </c>
      <c r="J43" s="357" t="s">
        <v>370</v>
      </c>
      <c r="K43" s="356" t="s">
        <v>371</v>
      </c>
      <c r="L43" s="349">
        <v>135000</v>
      </c>
      <c r="M43" s="330" t="s">
        <v>29</v>
      </c>
      <c r="N43" s="332">
        <f t="shared" si="1"/>
        <v>945000</v>
      </c>
      <c r="O43" s="348">
        <v>25800</v>
      </c>
      <c r="P43" s="357" t="s">
        <v>370</v>
      </c>
      <c r="Q43" s="337">
        <v>1</v>
      </c>
      <c r="R43" s="337">
        <v>7</v>
      </c>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2"/>
      <c r="BA43" s="209"/>
      <c r="BB43" s="209"/>
      <c r="BC43" s="209"/>
      <c r="BD43" s="209"/>
      <c r="BE43" s="209"/>
      <c r="BF43" s="209"/>
      <c r="BG43" s="209"/>
      <c r="BH43" s="209"/>
      <c r="BI43" s="209"/>
      <c r="BJ43" s="209"/>
      <c r="BK43" s="209"/>
      <c r="BL43" s="209"/>
      <c r="BM43" s="209"/>
      <c r="BN43" s="209"/>
      <c r="BO43" s="209"/>
      <c r="BP43" s="209"/>
      <c r="BQ43" s="209"/>
      <c r="BR43" s="209"/>
      <c r="BS43" s="209"/>
      <c r="BT43" s="209"/>
      <c r="BU43" s="209"/>
      <c r="BV43" s="209"/>
      <c r="BW43" s="209"/>
      <c r="BX43" s="209"/>
      <c r="BY43" s="209"/>
      <c r="BZ43" s="209"/>
      <c r="CA43" s="209"/>
      <c r="CB43" s="209"/>
      <c r="CC43" s="209"/>
      <c r="CD43" s="209"/>
      <c r="CE43" s="209"/>
      <c r="CF43" s="209"/>
      <c r="CG43" s="209"/>
      <c r="CH43" s="209"/>
      <c r="CI43" s="209"/>
      <c r="CJ43" s="209"/>
      <c r="CK43" s="209"/>
      <c r="CL43" s="209"/>
      <c r="CM43" s="209"/>
      <c r="CN43" s="209"/>
      <c r="CO43" s="209"/>
      <c r="CP43" s="209"/>
      <c r="CQ43" s="209"/>
      <c r="CR43" s="209"/>
      <c r="CS43" s="209"/>
      <c r="CT43" s="209"/>
      <c r="CU43" s="209"/>
      <c r="CV43" s="209"/>
      <c r="CW43" s="209"/>
      <c r="CX43" s="209"/>
      <c r="CY43" s="209"/>
    </row>
    <row r="44" spans="1:103" s="200" customFormat="1" ht="20.25" hidden="1" customHeight="1">
      <c r="A44" s="355">
        <v>46028</v>
      </c>
      <c r="B44" s="348" t="s">
        <v>19</v>
      </c>
      <c r="C44" s="356" t="s">
        <v>46</v>
      </c>
      <c r="D44" s="348" t="s">
        <v>77</v>
      </c>
      <c r="E44" s="348" t="s">
        <v>161</v>
      </c>
      <c r="F44" s="348"/>
      <c r="G44" s="346" t="s">
        <v>15</v>
      </c>
      <c r="H44" s="348" t="s">
        <v>16</v>
      </c>
      <c r="I44" s="348" t="s">
        <v>16</v>
      </c>
      <c r="J44" s="357" t="s">
        <v>372</v>
      </c>
      <c r="K44" s="356" t="s">
        <v>373</v>
      </c>
      <c r="L44" s="349">
        <v>225000</v>
      </c>
      <c r="M44" s="348" t="s">
        <v>17</v>
      </c>
      <c r="N44" s="332">
        <f t="shared" si="1"/>
        <v>1800000</v>
      </c>
      <c r="O44" s="348">
        <v>608000</v>
      </c>
      <c r="P44" s="357" t="s">
        <v>372</v>
      </c>
      <c r="Q44" s="337">
        <v>1</v>
      </c>
      <c r="R44" s="337">
        <v>8</v>
      </c>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2"/>
      <c r="BA44" s="209"/>
      <c r="BB44" s="209"/>
      <c r="BC44" s="209"/>
      <c r="BD44" s="209"/>
      <c r="BE44" s="209"/>
      <c r="BF44" s="209"/>
      <c r="BG44" s="209"/>
      <c r="BH44" s="209"/>
      <c r="BI44" s="209"/>
      <c r="BJ44" s="209"/>
      <c r="BK44" s="209"/>
      <c r="BL44" s="209"/>
      <c r="BM44" s="209"/>
      <c r="BN44" s="209"/>
      <c r="BO44" s="209"/>
      <c r="BP44" s="209"/>
      <c r="BQ44" s="209"/>
      <c r="BR44" s="209"/>
      <c r="BS44" s="209"/>
      <c r="BT44" s="209"/>
      <c r="BU44" s="209"/>
      <c r="BV44" s="209"/>
      <c r="BW44" s="209"/>
      <c r="BX44" s="209"/>
      <c r="BY44" s="209"/>
      <c r="BZ44" s="209"/>
      <c r="CA44" s="209"/>
      <c r="CB44" s="209"/>
      <c r="CC44" s="209"/>
      <c r="CD44" s="209"/>
      <c r="CE44" s="209"/>
      <c r="CF44" s="209"/>
      <c r="CG44" s="209"/>
      <c r="CH44" s="209"/>
      <c r="CI44" s="209"/>
      <c r="CJ44" s="209"/>
      <c r="CK44" s="209"/>
      <c r="CL44" s="209"/>
      <c r="CM44" s="209"/>
      <c r="CN44" s="209"/>
      <c r="CO44" s="209"/>
      <c r="CP44" s="209"/>
      <c r="CQ44" s="209"/>
      <c r="CR44" s="209"/>
      <c r="CS44" s="209"/>
      <c r="CT44" s="209"/>
      <c r="CU44" s="209"/>
      <c r="CV44" s="209"/>
      <c r="CW44" s="209"/>
      <c r="CX44" s="209"/>
      <c r="CY44" s="209"/>
    </row>
    <row r="45" spans="1:103" s="200" customFormat="1" ht="20.25" hidden="1" customHeight="1">
      <c r="A45" s="355">
        <v>46028</v>
      </c>
      <c r="B45" s="348" t="s">
        <v>19</v>
      </c>
      <c r="C45" s="356" t="s">
        <v>121</v>
      </c>
      <c r="D45" s="345" t="s">
        <v>14</v>
      </c>
      <c r="E45" s="370" t="s">
        <v>462</v>
      </c>
      <c r="F45" s="370"/>
      <c r="G45" s="371" t="s">
        <v>15</v>
      </c>
      <c r="H45" s="370" t="s">
        <v>68</v>
      </c>
      <c r="I45" s="370" t="s">
        <v>57</v>
      </c>
      <c r="J45" s="372" t="s">
        <v>374</v>
      </c>
      <c r="K45" s="356" t="s">
        <v>375</v>
      </c>
      <c r="L45" s="223">
        <v>128000</v>
      </c>
      <c r="M45" s="347" t="s">
        <v>17</v>
      </c>
      <c r="N45" s="332">
        <f t="shared" si="1"/>
        <v>896000</v>
      </c>
      <c r="O45" s="348">
        <v>2500</v>
      </c>
      <c r="P45" s="357" t="s">
        <v>374</v>
      </c>
      <c r="Q45" s="337">
        <v>1</v>
      </c>
      <c r="R45" s="337">
        <v>7</v>
      </c>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2"/>
      <c r="BA45" s="209"/>
      <c r="BB45" s="209"/>
      <c r="BC45" s="209"/>
      <c r="BD45" s="209"/>
      <c r="BE45" s="209"/>
      <c r="BF45" s="209"/>
      <c r="BG45" s="209"/>
      <c r="BH45" s="209"/>
      <c r="BI45" s="209"/>
      <c r="BJ45" s="209"/>
      <c r="BK45" s="209"/>
      <c r="BL45" s="209"/>
      <c r="BM45" s="209"/>
      <c r="BN45" s="209"/>
      <c r="BO45" s="209"/>
      <c r="BP45" s="209"/>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c r="CR45" s="209"/>
      <c r="CS45" s="209"/>
      <c r="CT45" s="209"/>
      <c r="CU45" s="209"/>
      <c r="CV45" s="209"/>
      <c r="CW45" s="209"/>
      <c r="CX45" s="209"/>
      <c r="CY45" s="209"/>
    </row>
    <row r="46" spans="1:103" s="200" customFormat="1" ht="33.75" hidden="1" customHeight="1">
      <c r="A46" s="355">
        <v>46029</v>
      </c>
      <c r="B46" s="348" t="s">
        <v>30</v>
      </c>
      <c r="C46" s="358" t="s">
        <v>35</v>
      </c>
      <c r="D46" s="348" t="s">
        <v>77</v>
      </c>
      <c r="E46" s="348" t="s">
        <v>161</v>
      </c>
      <c r="F46" s="348"/>
      <c r="G46" s="346" t="s">
        <v>15</v>
      </c>
      <c r="H46" s="348" t="s">
        <v>16</v>
      </c>
      <c r="I46" s="348" t="s">
        <v>16</v>
      </c>
      <c r="J46" s="359" t="s">
        <v>377</v>
      </c>
      <c r="K46" s="358" t="s">
        <v>378</v>
      </c>
      <c r="L46" s="436">
        <v>392000</v>
      </c>
      <c r="M46" s="330" t="s">
        <v>29</v>
      </c>
      <c r="N46" s="332">
        <f t="shared" si="1"/>
        <v>2352000</v>
      </c>
      <c r="O46" s="348">
        <v>260000</v>
      </c>
      <c r="P46" s="359" t="s">
        <v>377</v>
      </c>
      <c r="Q46" s="367">
        <v>1</v>
      </c>
      <c r="R46" s="223">
        <v>6</v>
      </c>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2"/>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c r="CY46" s="209"/>
    </row>
    <row r="47" spans="1:103" s="200" customFormat="1" ht="20.25" hidden="1" customHeight="1">
      <c r="A47" s="355">
        <v>46029</v>
      </c>
      <c r="B47" s="348" t="s">
        <v>19</v>
      </c>
      <c r="C47" s="214" t="s">
        <v>151</v>
      </c>
      <c r="D47" s="348" t="s">
        <v>77</v>
      </c>
      <c r="E47" s="348" t="s">
        <v>161</v>
      </c>
      <c r="F47" s="348"/>
      <c r="G47" s="346" t="s">
        <v>15</v>
      </c>
      <c r="H47" s="348" t="s">
        <v>16</v>
      </c>
      <c r="I47" s="348" t="s">
        <v>16</v>
      </c>
      <c r="J47" s="359" t="s">
        <v>379</v>
      </c>
      <c r="K47" s="358" t="s">
        <v>380</v>
      </c>
      <c r="L47" s="349">
        <v>135000</v>
      </c>
      <c r="M47" s="330" t="s">
        <v>29</v>
      </c>
      <c r="N47" s="332">
        <f t="shared" si="1"/>
        <v>945000</v>
      </c>
      <c r="O47" s="348">
        <v>7500</v>
      </c>
      <c r="P47" s="359" t="s">
        <v>379</v>
      </c>
      <c r="Q47" s="337">
        <v>1</v>
      </c>
      <c r="R47" s="337">
        <v>7</v>
      </c>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2"/>
      <c r="BA47" s="209"/>
      <c r="BB47" s="209"/>
      <c r="BC47" s="209"/>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c r="CB47" s="209"/>
      <c r="CC47" s="209"/>
      <c r="CD47" s="209"/>
      <c r="CE47" s="209"/>
      <c r="CF47" s="209"/>
      <c r="CG47" s="209"/>
      <c r="CH47" s="209"/>
      <c r="CI47" s="209"/>
      <c r="CJ47" s="209"/>
      <c r="CK47" s="209"/>
      <c r="CL47" s="209"/>
      <c r="CM47" s="209"/>
      <c r="CN47" s="209"/>
      <c r="CO47" s="209"/>
      <c r="CP47" s="209"/>
      <c r="CQ47" s="209"/>
      <c r="CR47" s="209"/>
      <c r="CS47" s="209"/>
      <c r="CT47" s="209"/>
      <c r="CU47" s="209"/>
      <c r="CV47" s="209"/>
      <c r="CW47" s="209"/>
      <c r="CX47" s="209"/>
      <c r="CY47" s="209"/>
    </row>
    <row r="48" spans="1:103" s="200" customFormat="1" ht="20.25" hidden="1" customHeight="1">
      <c r="A48" s="355">
        <v>46029</v>
      </c>
      <c r="B48" s="348" t="s">
        <v>19</v>
      </c>
      <c r="C48" s="358" t="s">
        <v>47</v>
      </c>
      <c r="D48" s="348" t="s">
        <v>77</v>
      </c>
      <c r="E48" s="348" t="s">
        <v>161</v>
      </c>
      <c r="F48" s="348"/>
      <c r="G48" s="346" t="s">
        <v>15</v>
      </c>
      <c r="H48" s="348" t="s">
        <v>16</v>
      </c>
      <c r="I48" s="348" t="s">
        <v>16</v>
      </c>
      <c r="J48" s="359" t="s">
        <v>381</v>
      </c>
      <c r="K48" s="358" t="s">
        <v>382</v>
      </c>
      <c r="L48" s="349">
        <v>185000</v>
      </c>
      <c r="M48" s="330" t="s">
        <v>29</v>
      </c>
      <c r="N48" s="332">
        <f t="shared" si="1"/>
        <v>925000</v>
      </c>
      <c r="O48" s="348">
        <v>232833</v>
      </c>
      <c r="P48" s="359" t="s">
        <v>381</v>
      </c>
      <c r="Q48" s="337">
        <v>1</v>
      </c>
      <c r="R48" s="337">
        <v>5</v>
      </c>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2"/>
      <c r="BA48" s="209"/>
      <c r="BB48" s="209"/>
      <c r="BC48" s="209"/>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c r="CB48" s="209"/>
      <c r="CC48" s="209"/>
      <c r="CD48" s="209"/>
      <c r="CE48" s="209"/>
      <c r="CF48" s="209"/>
      <c r="CG48" s="209"/>
      <c r="CH48" s="209"/>
      <c r="CI48" s="209"/>
      <c r="CJ48" s="209"/>
      <c r="CK48" s="209"/>
      <c r="CL48" s="209"/>
      <c r="CM48" s="209"/>
      <c r="CN48" s="209"/>
      <c r="CO48" s="209"/>
      <c r="CP48" s="209"/>
      <c r="CQ48" s="209"/>
      <c r="CR48" s="209"/>
      <c r="CS48" s="209"/>
      <c r="CT48" s="209"/>
      <c r="CU48" s="209"/>
      <c r="CV48" s="209"/>
      <c r="CW48" s="209"/>
      <c r="CX48" s="209"/>
      <c r="CY48" s="209"/>
    </row>
    <row r="49" spans="1:103" s="200" customFormat="1" ht="20.25" hidden="1" customHeight="1">
      <c r="A49" s="355">
        <v>46029</v>
      </c>
      <c r="B49" s="348" t="s">
        <v>19</v>
      </c>
      <c r="C49" s="358" t="s">
        <v>26</v>
      </c>
      <c r="D49" s="348" t="s">
        <v>77</v>
      </c>
      <c r="E49" s="348" t="s">
        <v>161</v>
      </c>
      <c r="F49" s="348"/>
      <c r="G49" s="346" t="s">
        <v>15</v>
      </c>
      <c r="H49" s="348" t="s">
        <v>16</v>
      </c>
      <c r="I49" s="348" t="s">
        <v>16</v>
      </c>
      <c r="J49" s="359" t="s">
        <v>383</v>
      </c>
      <c r="K49" s="358" t="s">
        <v>384</v>
      </c>
      <c r="L49" s="349">
        <v>175000</v>
      </c>
      <c r="M49" s="330" t="s">
        <v>29</v>
      </c>
      <c r="N49" s="332">
        <f t="shared" si="1"/>
        <v>1225000</v>
      </c>
      <c r="O49" s="348">
        <v>105000</v>
      </c>
      <c r="P49" s="359" t="s">
        <v>383</v>
      </c>
      <c r="Q49" s="337">
        <v>1</v>
      </c>
      <c r="R49" s="337">
        <v>7</v>
      </c>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2"/>
      <c r="BA49" s="209"/>
      <c r="BB49" s="209"/>
      <c r="BC49" s="209"/>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c r="CB49" s="209"/>
      <c r="CC49" s="209"/>
      <c r="CD49" s="209"/>
      <c r="CE49" s="209"/>
      <c r="CF49" s="209"/>
      <c r="CG49" s="209"/>
      <c r="CH49" s="209"/>
      <c r="CI49" s="209"/>
      <c r="CJ49" s="209"/>
      <c r="CK49" s="209"/>
      <c r="CL49" s="209"/>
      <c r="CM49" s="209"/>
      <c r="CN49" s="209"/>
      <c r="CO49" s="209"/>
      <c r="CP49" s="209"/>
      <c r="CQ49" s="209"/>
      <c r="CR49" s="209"/>
      <c r="CS49" s="209"/>
      <c r="CT49" s="209"/>
      <c r="CU49" s="209"/>
      <c r="CV49" s="209"/>
      <c r="CW49" s="209"/>
      <c r="CX49" s="209"/>
      <c r="CY49" s="209"/>
    </row>
    <row r="50" spans="1:103" s="200" customFormat="1" ht="20.25" hidden="1" customHeight="1">
      <c r="A50" s="355">
        <v>46029</v>
      </c>
      <c r="B50" s="348" t="s">
        <v>19</v>
      </c>
      <c r="C50" s="358" t="s">
        <v>31</v>
      </c>
      <c r="D50" s="348" t="s">
        <v>77</v>
      </c>
      <c r="E50" s="348" t="s">
        <v>161</v>
      </c>
      <c r="F50" s="348"/>
      <c r="G50" s="346" t="s">
        <v>15</v>
      </c>
      <c r="H50" s="348" t="s">
        <v>16</v>
      </c>
      <c r="I50" s="348" t="s">
        <v>16</v>
      </c>
      <c r="J50" s="359" t="s">
        <v>366</v>
      </c>
      <c r="K50" s="358" t="s">
        <v>385</v>
      </c>
      <c r="L50" s="223">
        <v>162000</v>
      </c>
      <c r="M50" s="330" t="s">
        <v>29</v>
      </c>
      <c r="N50" s="332">
        <f t="shared" si="1"/>
        <v>1134000</v>
      </c>
      <c r="O50" s="348">
        <v>82033</v>
      </c>
      <c r="P50" s="359" t="s">
        <v>366</v>
      </c>
      <c r="Q50" s="337">
        <v>1</v>
      </c>
      <c r="R50" s="337">
        <v>7</v>
      </c>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2"/>
      <c r="BA50" s="209"/>
      <c r="BB50" s="209"/>
      <c r="BC50" s="209"/>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c r="CB50" s="209"/>
      <c r="CC50" s="209"/>
      <c r="CD50" s="209"/>
      <c r="CE50" s="209"/>
      <c r="CF50" s="209"/>
      <c r="CG50" s="209"/>
      <c r="CH50" s="209"/>
      <c r="CI50" s="209"/>
      <c r="CJ50" s="209"/>
      <c r="CK50" s="209"/>
      <c r="CL50" s="209"/>
      <c r="CM50" s="209"/>
      <c r="CN50" s="209"/>
      <c r="CO50" s="209"/>
      <c r="CP50" s="209"/>
      <c r="CQ50" s="209"/>
      <c r="CR50" s="209"/>
      <c r="CS50" s="209"/>
      <c r="CT50" s="209"/>
      <c r="CU50" s="209"/>
      <c r="CV50" s="209"/>
      <c r="CW50" s="209"/>
      <c r="CX50" s="209"/>
      <c r="CY50" s="209"/>
    </row>
    <row r="51" spans="1:103" s="200" customFormat="1" ht="40.15" hidden="1" customHeight="1">
      <c r="A51" s="355">
        <v>46029</v>
      </c>
      <c r="B51" s="348" t="s">
        <v>19</v>
      </c>
      <c r="C51" s="358" t="s">
        <v>386</v>
      </c>
      <c r="D51" s="348" t="s">
        <v>77</v>
      </c>
      <c r="E51" s="348" t="s">
        <v>161</v>
      </c>
      <c r="F51" s="348"/>
      <c r="G51" s="346" t="s">
        <v>15</v>
      </c>
      <c r="H51" s="348" t="s">
        <v>138</v>
      </c>
      <c r="I51" s="348" t="s">
        <v>23</v>
      </c>
      <c r="J51" s="359" t="s">
        <v>387</v>
      </c>
      <c r="K51" s="358" t="s">
        <v>388</v>
      </c>
      <c r="L51" s="349">
        <v>131000</v>
      </c>
      <c r="M51" s="330" t="s">
        <v>29</v>
      </c>
      <c r="N51" s="332">
        <f t="shared" si="1"/>
        <v>917000</v>
      </c>
      <c r="O51" s="348">
        <v>2500</v>
      </c>
      <c r="P51" s="359" t="s">
        <v>387</v>
      </c>
      <c r="Q51" s="337">
        <v>1</v>
      </c>
      <c r="R51" s="337">
        <v>7</v>
      </c>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2"/>
      <c r="BA51" s="209"/>
      <c r="BB51" s="209"/>
      <c r="BC51" s="209"/>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c r="CB51" s="209"/>
      <c r="CC51" s="209"/>
      <c r="CD51" s="209"/>
      <c r="CE51" s="209"/>
      <c r="CF51" s="209"/>
      <c r="CG51" s="209"/>
      <c r="CH51" s="209"/>
      <c r="CI51" s="209"/>
      <c r="CJ51" s="209"/>
      <c r="CK51" s="209"/>
      <c r="CL51" s="209"/>
      <c r="CM51" s="209"/>
      <c r="CN51" s="209"/>
      <c r="CO51" s="209"/>
      <c r="CP51" s="209"/>
      <c r="CQ51" s="209"/>
      <c r="CR51" s="209"/>
      <c r="CS51" s="209"/>
      <c r="CT51" s="209"/>
      <c r="CU51" s="209"/>
      <c r="CV51" s="209"/>
      <c r="CW51" s="209"/>
      <c r="CX51" s="209"/>
      <c r="CY51" s="209"/>
    </row>
    <row r="52" spans="1:103" s="200" customFormat="1" ht="35.25" hidden="1" customHeight="1">
      <c r="A52" s="355">
        <v>46029</v>
      </c>
      <c r="B52" s="348" t="s">
        <v>19</v>
      </c>
      <c r="C52" s="358" t="s">
        <v>39</v>
      </c>
      <c r="D52" s="348" t="s">
        <v>77</v>
      </c>
      <c r="E52" s="348" t="s">
        <v>161</v>
      </c>
      <c r="F52" s="348"/>
      <c r="G52" s="346" t="s">
        <v>15</v>
      </c>
      <c r="H52" s="348" t="s">
        <v>16</v>
      </c>
      <c r="I52" s="348" t="s">
        <v>16</v>
      </c>
      <c r="J52" s="359" t="s">
        <v>389</v>
      </c>
      <c r="K52" s="358" t="s">
        <v>390</v>
      </c>
      <c r="L52" s="223">
        <v>162000</v>
      </c>
      <c r="M52" s="330" t="s">
        <v>29</v>
      </c>
      <c r="N52" s="332">
        <f t="shared" si="1"/>
        <v>1134000</v>
      </c>
      <c r="O52" s="348">
        <v>35360</v>
      </c>
      <c r="P52" s="359" t="s">
        <v>389</v>
      </c>
      <c r="Q52" s="337">
        <v>1</v>
      </c>
      <c r="R52" s="337">
        <v>7</v>
      </c>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2"/>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09"/>
      <c r="CD52" s="209"/>
      <c r="CE52" s="209"/>
      <c r="CF52" s="209"/>
      <c r="CG52" s="209"/>
      <c r="CH52" s="209"/>
      <c r="CI52" s="209"/>
      <c r="CJ52" s="209"/>
      <c r="CK52" s="209"/>
      <c r="CL52" s="209"/>
      <c r="CM52" s="209"/>
      <c r="CN52" s="209"/>
      <c r="CO52" s="209"/>
      <c r="CP52" s="209"/>
      <c r="CQ52" s="209"/>
      <c r="CR52" s="209"/>
      <c r="CS52" s="209"/>
      <c r="CT52" s="209"/>
      <c r="CU52" s="209"/>
      <c r="CV52" s="209"/>
      <c r="CW52" s="209"/>
      <c r="CX52" s="209"/>
      <c r="CY52" s="209"/>
    </row>
    <row r="53" spans="1:103" s="200" customFormat="1" ht="20.25" hidden="1" customHeight="1">
      <c r="A53" s="355">
        <v>46029</v>
      </c>
      <c r="B53" s="348" t="s">
        <v>19</v>
      </c>
      <c r="C53" s="358" t="s">
        <v>391</v>
      </c>
      <c r="D53" s="348" t="s">
        <v>77</v>
      </c>
      <c r="E53" s="348" t="s">
        <v>161</v>
      </c>
      <c r="F53" s="348"/>
      <c r="G53" s="346" t="s">
        <v>15</v>
      </c>
      <c r="H53" s="348" t="s">
        <v>16</v>
      </c>
      <c r="I53" s="348" t="s">
        <v>16</v>
      </c>
      <c r="J53" s="359" t="s">
        <v>392</v>
      </c>
      <c r="K53" s="358" t="s">
        <v>393</v>
      </c>
      <c r="L53" s="336">
        <v>131000</v>
      </c>
      <c r="M53" s="330" t="s">
        <v>29</v>
      </c>
      <c r="N53" s="332">
        <f t="shared" si="1"/>
        <v>786000</v>
      </c>
      <c r="O53" s="348">
        <v>2500</v>
      </c>
      <c r="P53" s="359" t="s">
        <v>392</v>
      </c>
      <c r="Q53" s="337">
        <v>1</v>
      </c>
      <c r="R53" s="337">
        <v>6</v>
      </c>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2"/>
      <c r="BA53" s="209"/>
      <c r="BB53" s="209"/>
      <c r="BC53" s="209"/>
      <c r="BD53" s="209"/>
      <c r="BE53" s="209"/>
      <c r="BF53" s="209"/>
      <c r="BG53" s="209"/>
      <c r="BH53" s="209"/>
      <c r="BI53" s="209"/>
      <c r="BJ53" s="209"/>
      <c r="BK53" s="209"/>
      <c r="BL53" s="209"/>
      <c r="BM53" s="209"/>
      <c r="BN53" s="209"/>
      <c r="BO53" s="209"/>
      <c r="BP53" s="209"/>
      <c r="BQ53" s="209"/>
      <c r="BR53" s="209"/>
      <c r="BS53" s="209"/>
      <c r="BT53" s="209"/>
      <c r="BU53" s="209"/>
      <c r="BV53" s="209"/>
      <c r="BW53" s="209"/>
      <c r="BX53" s="209"/>
      <c r="BY53" s="209"/>
      <c r="BZ53" s="209"/>
      <c r="CA53" s="209"/>
      <c r="CB53" s="209"/>
      <c r="CC53" s="209"/>
      <c r="CD53" s="209"/>
      <c r="CE53" s="209"/>
      <c r="CF53" s="209"/>
      <c r="CG53" s="209"/>
      <c r="CH53" s="209"/>
      <c r="CI53" s="209"/>
      <c r="CJ53" s="209"/>
      <c r="CK53" s="209"/>
      <c r="CL53" s="209"/>
      <c r="CM53" s="209"/>
      <c r="CN53" s="209"/>
      <c r="CO53" s="209"/>
      <c r="CP53" s="209"/>
      <c r="CQ53" s="209"/>
      <c r="CR53" s="209"/>
      <c r="CS53" s="209"/>
      <c r="CT53" s="209"/>
      <c r="CU53" s="209"/>
      <c r="CV53" s="209"/>
      <c r="CW53" s="209"/>
      <c r="CX53" s="209"/>
      <c r="CY53" s="209"/>
    </row>
    <row r="54" spans="1:103" s="200" customFormat="1" ht="20.25" hidden="1" customHeight="1">
      <c r="A54" s="355">
        <v>46029</v>
      </c>
      <c r="B54" s="348" t="s">
        <v>19</v>
      </c>
      <c r="C54" s="358" t="s">
        <v>49</v>
      </c>
      <c r="D54" s="348" t="s">
        <v>77</v>
      </c>
      <c r="E54" s="348" t="s">
        <v>161</v>
      </c>
      <c r="F54" s="348"/>
      <c r="G54" s="346" t="s">
        <v>15</v>
      </c>
      <c r="H54" s="348" t="s">
        <v>16</v>
      </c>
      <c r="I54" s="348" t="s">
        <v>16</v>
      </c>
      <c r="J54" s="359" t="s">
        <v>394</v>
      </c>
      <c r="K54" s="358" t="s">
        <v>395</v>
      </c>
      <c r="L54" s="336">
        <v>195000</v>
      </c>
      <c r="M54" s="330" t="s">
        <v>29</v>
      </c>
      <c r="N54" s="332">
        <f t="shared" si="1"/>
        <v>1365000</v>
      </c>
      <c r="O54" s="348">
        <v>405000</v>
      </c>
      <c r="P54" s="359" t="s">
        <v>394</v>
      </c>
      <c r="Q54" s="337">
        <v>1</v>
      </c>
      <c r="R54" s="337">
        <v>7</v>
      </c>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2"/>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c r="CB54" s="209"/>
      <c r="CC54" s="209"/>
      <c r="CD54" s="209"/>
      <c r="CE54" s="209"/>
      <c r="CF54" s="209"/>
      <c r="CG54" s="209"/>
      <c r="CH54" s="209"/>
      <c r="CI54" s="209"/>
      <c r="CJ54" s="209"/>
      <c r="CK54" s="209"/>
      <c r="CL54" s="209"/>
      <c r="CM54" s="209"/>
      <c r="CN54" s="209"/>
      <c r="CO54" s="209"/>
      <c r="CP54" s="209"/>
      <c r="CQ54" s="209"/>
      <c r="CR54" s="209"/>
      <c r="CS54" s="209"/>
      <c r="CT54" s="209"/>
      <c r="CU54" s="209"/>
      <c r="CV54" s="209"/>
      <c r="CW54" s="209"/>
      <c r="CX54" s="209"/>
      <c r="CY54" s="209"/>
    </row>
    <row r="55" spans="1:103" s="200" customFormat="1" ht="39" hidden="1" customHeight="1">
      <c r="A55" s="355">
        <v>46029</v>
      </c>
      <c r="B55" s="348" t="s">
        <v>19</v>
      </c>
      <c r="C55" s="358" t="s">
        <v>36</v>
      </c>
      <c r="D55" s="345" t="s">
        <v>14</v>
      </c>
      <c r="E55" s="348" t="s">
        <v>585</v>
      </c>
      <c r="F55" s="370"/>
      <c r="G55" s="371" t="s">
        <v>15</v>
      </c>
      <c r="H55" s="370" t="s">
        <v>37</v>
      </c>
      <c r="I55" s="370" t="s">
        <v>128</v>
      </c>
      <c r="J55" s="373" t="s">
        <v>396</v>
      </c>
      <c r="K55" s="374" t="s">
        <v>397</v>
      </c>
      <c r="L55" s="336">
        <v>185000</v>
      </c>
      <c r="M55" s="375" t="s">
        <v>463</v>
      </c>
      <c r="N55" s="332">
        <f t="shared" si="1"/>
        <v>1665000</v>
      </c>
      <c r="O55" s="348">
        <v>106360</v>
      </c>
      <c r="P55" s="359" t="s">
        <v>396</v>
      </c>
      <c r="Q55" s="337">
        <v>1</v>
      </c>
      <c r="R55" s="337">
        <v>9</v>
      </c>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2"/>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c r="CY55" s="209"/>
    </row>
    <row r="56" spans="1:103" s="200" customFormat="1" ht="20.25" hidden="1" customHeight="1">
      <c r="A56" s="355">
        <v>46029</v>
      </c>
      <c r="B56" s="348" t="s">
        <v>19</v>
      </c>
      <c r="C56" s="358" t="s">
        <v>398</v>
      </c>
      <c r="D56" s="345" t="s">
        <v>14</v>
      </c>
      <c r="E56" s="348" t="s">
        <v>88</v>
      </c>
      <c r="F56" s="348"/>
      <c r="G56" s="346" t="s">
        <v>15</v>
      </c>
      <c r="H56" s="348" t="s">
        <v>50</v>
      </c>
      <c r="I56" s="348" t="s">
        <v>50</v>
      </c>
      <c r="J56" s="359" t="s">
        <v>399</v>
      </c>
      <c r="K56" s="358" t="s">
        <v>400</v>
      </c>
      <c r="L56" s="223">
        <v>128000</v>
      </c>
      <c r="M56" s="330" t="s">
        <v>29</v>
      </c>
      <c r="N56" s="332">
        <f t="shared" si="1"/>
        <v>640000</v>
      </c>
      <c r="O56" s="348">
        <v>2600</v>
      </c>
      <c r="P56" s="359" t="s">
        <v>399</v>
      </c>
      <c r="Q56" s="337">
        <v>1</v>
      </c>
      <c r="R56" s="337">
        <v>5</v>
      </c>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2"/>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c r="CY56" s="209"/>
    </row>
    <row r="57" spans="1:103" s="200" customFormat="1" ht="20.25" hidden="1" customHeight="1">
      <c r="A57" s="355">
        <v>46030</v>
      </c>
      <c r="B57" s="348" t="s">
        <v>19</v>
      </c>
      <c r="C57" s="358" t="s">
        <v>31</v>
      </c>
      <c r="D57" s="345" t="s">
        <v>14</v>
      </c>
      <c r="E57" s="348" t="s">
        <v>464</v>
      </c>
      <c r="F57" s="348"/>
      <c r="G57" s="346" t="s">
        <v>15</v>
      </c>
      <c r="H57" s="348" t="s">
        <v>16</v>
      </c>
      <c r="I57" s="348" t="s">
        <v>16</v>
      </c>
      <c r="J57" s="357" t="s">
        <v>401</v>
      </c>
      <c r="K57" s="356" t="s">
        <v>402</v>
      </c>
      <c r="L57" s="223">
        <v>162000</v>
      </c>
      <c r="M57" s="348" t="s">
        <v>17</v>
      </c>
      <c r="N57" s="332">
        <f t="shared" si="1"/>
        <v>1134000</v>
      </c>
      <c r="O57" s="348">
        <v>82033</v>
      </c>
      <c r="P57" s="357" t="s">
        <v>401</v>
      </c>
      <c r="Q57" s="337">
        <v>1</v>
      </c>
      <c r="R57" s="337">
        <v>7</v>
      </c>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2"/>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c r="CY57" s="209"/>
    </row>
    <row r="58" spans="1:103" s="200" customFormat="1" ht="20.25" hidden="1" customHeight="1">
      <c r="A58" s="355">
        <v>46030</v>
      </c>
      <c r="B58" s="348" t="s">
        <v>19</v>
      </c>
      <c r="C58" s="356" t="s">
        <v>243</v>
      </c>
      <c r="D58" s="345" t="s">
        <v>14</v>
      </c>
      <c r="E58" s="370" t="s">
        <v>465</v>
      </c>
      <c r="F58" s="348"/>
      <c r="G58" s="346" t="s">
        <v>15</v>
      </c>
      <c r="H58" s="394" t="s">
        <v>71</v>
      </c>
      <c r="I58" s="223" t="s">
        <v>71</v>
      </c>
      <c r="J58" s="357" t="s">
        <v>403</v>
      </c>
      <c r="K58" s="356" t="s">
        <v>404</v>
      </c>
      <c r="L58" s="349">
        <v>135000</v>
      </c>
      <c r="M58" s="348" t="s">
        <v>17</v>
      </c>
      <c r="N58" s="332">
        <f t="shared" si="1"/>
        <v>945000</v>
      </c>
      <c r="O58" s="348">
        <v>7200</v>
      </c>
      <c r="P58" s="357" t="s">
        <v>403</v>
      </c>
      <c r="Q58" s="337">
        <v>1</v>
      </c>
      <c r="R58" s="337">
        <v>7</v>
      </c>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2"/>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c r="CY58" s="209"/>
    </row>
    <row r="59" spans="1:103" s="200" customFormat="1" ht="20.25" hidden="1" customHeight="1">
      <c r="A59" s="355">
        <v>46030</v>
      </c>
      <c r="B59" s="348" t="s">
        <v>19</v>
      </c>
      <c r="C59" s="358" t="s">
        <v>31</v>
      </c>
      <c r="D59" s="345" t="s">
        <v>14</v>
      </c>
      <c r="E59" s="370" t="s">
        <v>465</v>
      </c>
      <c r="F59" s="348"/>
      <c r="G59" s="346" t="s">
        <v>15</v>
      </c>
      <c r="H59" s="348" t="s">
        <v>16</v>
      </c>
      <c r="I59" s="348" t="s">
        <v>16</v>
      </c>
      <c r="J59" s="357" t="s">
        <v>405</v>
      </c>
      <c r="K59" s="356" t="s">
        <v>406</v>
      </c>
      <c r="L59" s="223">
        <v>162000</v>
      </c>
      <c r="M59" s="348" t="s">
        <v>17</v>
      </c>
      <c r="N59" s="332">
        <f t="shared" si="1"/>
        <v>972000</v>
      </c>
      <c r="O59" s="348">
        <v>82033</v>
      </c>
      <c r="P59" s="357" t="s">
        <v>405</v>
      </c>
      <c r="Q59" s="337">
        <v>1</v>
      </c>
      <c r="R59" s="337">
        <v>6</v>
      </c>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2"/>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c r="CY59" s="209"/>
    </row>
    <row r="60" spans="1:103" s="200" customFormat="1" ht="20.25" hidden="1" customHeight="1">
      <c r="A60" s="355">
        <v>46030</v>
      </c>
      <c r="B60" s="348" t="s">
        <v>30</v>
      </c>
      <c r="C60" s="358" t="s">
        <v>35</v>
      </c>
      <c r="D60" s="348" t="s">
        <v>77</v>
      </c>
      <c r="E60" s="348" t="s">
        <v>161</v>
      </c>
      <c r="F60" s="348"/>
      <c r="G60" s="346" t="s">
        <v>15</v>
      </c>
      <c r="H60" s="348" t="s">
        <v>16</v>
      </c>
      <c r="I60" s="348" t="s">
        <v>16</v>
      </c>
      <c r="J60" s="357" t="s">
        <v>407</v>
      </c>
      <c r="K60" s="356" t="s">
        <v>408</v>
      </c>
      <c r="L60" s="436">
        <v>392000</v>
      </c>
      <c r="M60" s="330" t="s">
        <v>29</v>
      </c>
      <c r="N60" s="332">
        <f t="shared" si="1"/>
        <v>98784000</v>
      </c>
      <c r="O60" s="348">
        <v>260000</v>
      </c>
      <c r="P60" s="357" t="s">
        <v>407</v>
      </c>
      <c r="Q60" s="367">
        <v>6</v>
      </c>
      <c r="R60" s="223">
        <v>42</v>
      </c>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2"/>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c r="CY60" s="209"/>
    </row>
    <row r="61" spans="1:103" s="200" customFormat="1" ht="20.25" hidden="1" customHeight="1">
      <c r="A61" s="355">
        <v>46030</v>
      </c>
      <c r="B61" s="348" t="s">
        <v>19</v>
      </c>
      <c r="C61" s="356" t="s">
        <v>36</v>
      </c>
      <c r="D61" s="348" t="s">
        <v>77</v>
      </c>
      <c r="E61" s="348" t="s">
        <v>161</v>
      </c>
      <c r="F61" s="348"/>
      <c r="G61" s="346" t="s">
        <v>15</v>
      </c>
      <c r="H61" s="348" t="s">
        <v>37</v>
      </c>
      <c r="I61" s="348" t="s">
        <v>128</v>
      </c>
      <c r="J61" s="357" t="s">
        <v>409</v>
      </c>
      <c r="K61" s="356" t="s">
        <v>410</v>
      </c>
      <c r="L61" s="336">
        <v>185000</v>
      </c>
      <c r="M61" s="330" t="s">
        <v>29</v>
      </c>
      <c r="N61" s="332">
        <f t="shared" si="1"/>
        <v>1295000</v>
      </c>
      <c r="O61" s="348">
        <v>106360</v>
      </c>
      <c r="P61" s="357" t="s">
        <v>409</v>
      </c>
      <c r="Q61" s="337">
        <v>1</v>
      </c>
      <c r="R61" s="337">
        <v>7</v>
      </c>
      <c r="S61" s="223"/>
      <c r="T61" s="223"/>
      <c r="U61" s="223"/>
      <c r="V61" s="223"/>
      <c r="W61" s="223"/>
      <c r="X61" s="223"/>
      <c r="Y61" s="223"/>
      <c r="Z61" s="223"/>
      <c r="AA61" s="223"/>
      <c r="AB61" s="223"/>
      <c r="AC61" s="223"/>
      <c r="AD61" s="223"/>
      <c r="AE61" s="223"/>
      <c r="AF61" s="223"/>
      <c r="AG61" s="223"/>
      <c r="AH61" s="223"/>
      <c r="AI61" s="223"/>
      <c r="AJ61" s="223"/>
      <c r="AK61" s="223"/>
      <c r="AL61" s="223"/>
      <c r="AM61" s="223"/>
      <c r="AN61" s="223"/>
      <c r="AO61" s="223"/>
      <c r="AP61" s="223"/>
      <c r="AQ61" s="223"/>
      <c r="AR61" s="223"/>
      <c r="AS61" s="223"/>
      <c r="AT61" s="223"/>
      <c r="AU61" s="223"/>
      <c r="AV61" s="223"/>
      <c r="AW61" s="223"/>
      <c r="AX61" s="223"/>
      <c r="AY61" s="223"/>
      <c r="AZ61" s="222"/>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c r="CY61" s="209"/>
    </row>
    <row r="62" spans="1:103" s="200" customFormat="1" ht="20.25" hidden="1" customHeight="1">
      <c r="A62" s="355">
        <v>46030</v>
      </c>
      <c r="B62" s="348" t="s">
        <v>19</v>
      </c>
      <c r="C62" s="356" t="s">
        <v>411</v>
      </c>
      <c r="D62" s="348" t="s">
        <v>77</v>
      </c>
      <c r="E62" s="348" t="s">
        <v>161</v>
      </c>
      <c r="F62" s="348"/>
      <c r="G62" s="346" t="s">
        <v>15</v>
      </c>
      <c r="H62" s="348" t="s">
        <v>16</v>
      </c>
      <c r="I62" s="348" t="s">
        <v>16</v>
      </c>
      <c r="J62" s="357" t="s">
        <v>412</v>
      </c>
      <c r="K62" s="356" t="s">
        <v>413</v>
      </c>
      <c r="L62" s="336">
        <v>131000</v>
      </c>
      <c r="M62" s="330" t="s">
        <v>29</v>
      </c>
      <c r="N62" s="332">
        <f t="shared" si="1"/>
        <v>655000</v>
      </c>
      <c r="O62" s="348">
        <v>2500</v>
      </c>
      <c r="P62" s="357" t="s">
        <v>412</v>
      </c>
      <c r="Q62" s="337">
        <v>1</v>
      </c>
      <c r="R62" s="337">
        <v>5</v>
      </c>
      <c r="S62" s="223"/>
      <c r="T62" s="223"/>
      <c r="U62" s="223"/>
      <c r="V62" s="223"/>
      <c r="W62" s="223"/>
      <c r="X62" s="223"/>
      <c r="Y62" s="223"/>
      <c r="Z62" s="223"/>
      <c r="AA62" s="223"/>
      <c r="AB62" s="223"/>
      <c r="AC62" s="223"/>
      <c r="AD62" s="223"/>
      <c r="AE62" s="223"/>
      <c r="AF62" s="223"/>
      <c r="AG62" s="223"/>
      <c r="AH62" s="223"/>
      <c r="AI62" s="223"/>
      <c r="AJ62" s="223"/>
      <c r="AK62" s="223"/>
      <c r="AL62" s="223"/>
      <c r="AM62" s="223"/>
      <c r="AN62" s="223"/>
      <c r="AO62" s="223"/>
      <c r="AP62" s="223"/>
      <c r="AQ62" s="223"/>
      <c r="AR62" s="223"/>
      <c r="AS62" s="223"/>
      <c r="AT62" s="223"/>
      <c r="AU62" s="223"/>
      <c r="AV62" s="223"/>
      <c r="AW62" s="223"/>
      <c r="AX62" s="223"/>
      <c r="AY62" s="223"/>
      <c r="AZ62" s="222"/>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c r="CY62" s="209"/>
    </row>
    <row r="63" spans="1:103" s="200" customFormat="1" ht="20.25" hidden="1" customHeight="1">
      <c r="A63" s="355">
        <v>46030</v>
      </c>
      <c r="B63" s="348" t="s">
        <v>19</v>
      </c>
      <c r="C63" s="356" t="s">
        <v>27</v>
      </c>
      <c r="D63" s="348" t="s">
        <v>77</v>
      </c>
      <c r="E63" s="348" t="s">
        <v>161</v>
      </c>
      <c r="F63" s="348"/>
      <c r="G63" s="346" t="s">
        <v>15</v>
      </c>
      <c r="H63" s="348" t="s">
        <v>16</v>
      </c>
      <c r="I63" s="348" t="s">
        <v>16</v>
      </c>
      <c r="J63" s="357" t="s">
        <v>414</v>
      </c>
      <c r="K63" s="356" t="s">
        <v>415</v>
      </c>
      <c r="L63" s="336">
        <v>195000</v>
      </c>
      <c r="M63" s="330" t="s">
        <v>29</v>
      </c>
      <c r="N63" s="332">
        <f t="shared" si="1"/>
        <v>1170000</v>
      </c>
      <c r="O63" s="348">
        <v>368160</v>
      </c>
      <c r="P63" s="357" t="s">
        <v>414</v>
      </c>
      <c r="Q63" s="337">
        <v>1</v>
      </c>
      <c r="R63" s="337">
        <v>6</v>
      </c>
      <c r="S63" s="223"/>
      <c r="T63" s="223"/>
      <c r="U63" s="223"/>
      <c r="V63" s="223"/>
      <c r="W63" s="223"/>
      <c r="X63" s="223"/>
      <c r="Y63" s="223"/>
      <c r="Z63" s="223"/>
      <c r="AA63" s="223"/>
      <c r="AB63" s="223"/>
      <c r="AC63" s="223"/>
      <c r="AD63" s="223"/>
      <c r="AE63" s="223"/>
      <c r="AF63" s="223"/>
      <c r="AG63" s="223"/>
      <c r="AH63" s="223"/>
      <c r="AI63" s="223"/>
      <c r="AJ63" s="223"/>
      <c r="AK63" s="223"/>
      <c r="AL63" s="223"/>
      <c r="AM63" s="223"/>
      <c r="AN63" s="223"/>
      <c r="AO63" s="223"/>
      <c r="AP63" s="223"/>
      <c r="AQ63" s="223"/>
      <c r="AR63" s="223"/>
      <c r="AS63" s="223"/>
      <c r="AT63" s="223"/>
      <c r="AU63" s="223"/>
      <c r="AV63" s="223"/>
      <c r="AW63" s="223"/>
      <c r="AX63" s="223"/>
      <c r="AY63" s="223"/>
      <c r="AZ63" s="222"/>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c r="CY63" s="209"/>
    </row>
    <row r="64" spans="1:103" s="200" customFormat="1" ht="20.25" hidden="1" customHeight="1">
      <c r="A64" s="355">
        <v>46030</v>
      </c>
      <c r="B64" s="348" t="s">
        <v>19</v>
      </c>
      <c r="C64" s="358" t="s">
        <v>31</v>
      </c>
      <c r="D64" s="348" t="s">
        <v>77</v>
      </c>
      <c r="E64" s="348" t="s">
        <v>161</v>
      </c>
      <c r="F64" s="348"/>
      <c r="G64" s="346" t="s">
        <v>15</v>
      </c>
      <c r="H64" s="348" t="s">
        <v>16</v>
      </c>
      <c r="I64" s="348" t="s">
        <v>16</v>
      </c>
      <c r="J64" s="357" t="s">
        <v>416</v>
      </c>
      <c r="K64" s="356" t="s">
        <v>417</v>
      </c>
      <c r="L64" s="223">
        <v>162000</v>
      </c>
      <c r="M64" s="330" t="s">
        <v>29</v>
      </c>
      <c r="N64" s="332">
        <f t="shared" si="1"/>
        <v>1134000</v>
      </c>
      <c r="O64" s="348">
        <v>82033</v>
      </c>
      <c r="P64" s="357" t="s">
        <v>416</v>
      </c>
      <c r="Q64" s="337">
        <v>1</v>
      </c>
      <c r="R64" s="337">
        <v>7</v>
      </c>
      <c r="S64" s="223"/>
      <c r="T64" s="223"/>
      <c r="U64" s="223"/>
      <c r="V64" s="223"/>
      <c r="W64" s="223"/>
      <c r="X64" s="223"/>
      <c r="Y64" s="223"/>
      <c r="Z64" s="223"/>
      <c r="AA64" s="223"/>
      <c r="AB64" s="223"/>
      <c r="AC64" s="223"/>
      <c r="AD64" s="223"/>
      <c r="AE64" s="223"/>
      <c r="AF64" s="223"/>
      <c r="AG64" s="223"/>
      <c r="AH64" s="223"/>
      <c r="AI64" s="223"/>
      <c r="AJ64" s="223"/>
      <c r="AK64" s="223"/>
      <c r="AL64" s="223"/>
      <c r="AM64" s="223"/>
      <c r="AN64" s="223"/>
      <c r="AO64" s="223"/>
      <c r="AP64" s="223"/>
      <c r="AQ64" s="223"/>
      <c r="AR64" s="223"/>
      <c r="AS64" s="223"/>
      <c r="AT64" s="223"/>
      <c r="AU64" s="223"/>
      <c r="AV64" s="223"/>
      <c r="AW64" s="223"/>
      <c r="AX64" s="223"/>
      <c r="AY64" s="223"/>
      <c r="AZ64" s="222"/>
      <c r="BA64" s="209"/>
      <c r="BB64" s="209"/>
      <c r="BC64" s="209"/>
      <c r="BD64" s="209"/>
      <c r="BE64" s="209"/>
      <c r="BF64" s="209"/>
      <c r="BG64" s="209"/>
      <c r="BH64" s="209"/>
      <c r="BI64" s="209"/>
      <c r="BJ64" s="209"/>
      <c r="BK64" s="209"/>
      <c r="BL64" s="209"/>
      <c r="BM64" s="209"/>
      <c r="BN64" s="209"/>
      <c r="BO64" s="209"/>
      <c r="BP64" s="209"/>
      <c r="BQ64" s="209"/>
      <c r="BR64" s="209"/>
      <c r="BS64" s="209"/>
      <c r="BT64" s="209"/>
      <c r="BU64" s="209"/>
      <c r="BV64" s="209"/>
      <c r="BW64" s="209"/>
      <c r="BX64" s="209"/>
      <c r="BY64" s="209"/>
      <c r="BZ64" s="209"/>
      <c r="CA64" s="209"/>
      <c r="CB64" s="209"/>
      <c r="CC64" s="209"/>
      <c r="CD64" s="209"/>
      <c r="CE64" s="209"/>
      <c r="CF64" s="209"/>
      <c r="CG64" s="209"/>
      <c r="CH64" s="209"/>
      <c r="CI64" s="209"/>
      <c r="CJ64" s="209"/>
      <c r="CK64" s="209"/>
      <c r="CL64" s="209"/>
      <c r="CM64" s="209"/>
      <c r="CN64" s="209"/>
      <c r="CO64" s="209"/>
      <c r="CP64" s="209"/>
      <c r="CQ64" s="209"/>
      <c r="CR64" s="209"/>
      <c r="CS64" s="209"/>
      <c r="CT64" s="209"/>
      <c r="CU64" s="209"/>
      <c r="CV64" s="209"/>
      <c r="CW64" s="209"/>
      <c r="CX64" s="209"/>
      <c r="CY64" s="209"/>
    </row>
    <row r="65" spans="1:103" s="200" customFormat="1" ht="20.25" hidden="1" customHeight="1">
      <c r="A65" s="355">
        <v>46030</v>
      </c>
      <c r="B65" s="348" t="s">
        <v>19</v>
      </c>
      <c r="C65" s="356" t="s">
        <v>244</v>
      </c>
      <c r="D65" s="345" t="s">
        <v>14</v>
      </c>
      <c r="E65" s="348" t="s">
        <v>202</v>
      </c>
      <c r="F65" s="348"/>
      <c r="G65" s="346" t="s">
        <v>15</v>
      </c>
      <c r="H65" s="348" t="s">
        <v>16</v>
      </c>
      <c r="I65" s="348" t="s">
        <v>16</v>
      </c>
      <c r="J65" s="357" t="s">
        <v>418</v>
      </c>
      <c r="K65" s="356" t="s">
        <v>419</v>
      </c>
      <c r="L65" s="349">
        <v>133000</v>
      </c>
      <c r="M65" s="330" t="s">
        <v>29</v>
      </c>
      <c r="N65" s="332">
        <f t="shared" si="1"/>
        <v>1064000</v>
      </c>
      <c r="O65" s="348">
        <v>7200</v>
      </c>
      <c r="P65" s="357" t="s">
        <v>418</v>
      </c>
      <c r="Q65" s="337">
        <v>1</v>
      </c>
      <c r="R65" s="337">
        <v>8</v>
      </c>
      <c r="S65" s="223"/>
      <c r="T65" s="223"/>
      <c r="U65" s="223"/>
      <c r="V65" s="223"/>
      <c r="W65" s="223"/>
      <c r="X65" s="223"/>
      <c r="Y65" s="223"/>
      <c r="Z65" s="223"/>
      <c r="AA65" s="223"/>
      <c r="AB65" s="223"/>
      <c r="AC65" s="223"/>
      <c r="AD65" s="223"/>
      <c r="AE65" s="223"/>
      <c r="AF65" s="223"/>
      <c r="AG65" s="223"/>
      <c r="AH65" s="223"/>
      <c r="AI65" s="223"/>
      <c r="AJ65" s="223"/>
      <c r="AK65" s="223"/>
      <c r="AL65" s="223"/>
      <c r="AM65" s="223"/>
      <c r="AN65" s="223"/>
      <c r="AO65" s="223"/>
      <c r="AP65" s="223"/>
      <c r="AQ65" s="223"/>
      <c r="AR65" s="223"/>
      <c r="AS65" s="223"/>
      <c r="AT65" s="223"/>
      <c r="AU65" s="223"/>
      <c r="AV65" s="223"/>
      <c r="AW65" s="223"/>
      <c r="AX65" s="223"/>
      <c r="AY65" s="223"/>
      <c r="AZ65" s="222"/>
      <c r="BA65" s="209"/>
      <c r="BB65" s="209"/>
      <c r="BC65" s="209"/>
      <c r="BD65" s="209"/>
      <c r="BE65" s="209"/>
      <c r="BF65" s="209"/>
      <c r="BG65" s="209"/>
      <c r="BH65" s="209"/>
      <c r="BI65" s="209"/>
      <c r="BJ65" s="209"/>
      <c r="BK65" s="209"/>
      <c r="BL65" s="209"/>
      <c r="BM65" s="209"/>
      <c r="BN65" s="209"/>
      <c r="BO65" s="209"/>
      <c r="BP65" s="209"/>
      <c r="BQ65" s="209"/>
      <c r="BR65" s="209"/>
      <c r="BS65" s="209"/>
      <c r="BT65" s="209"/>
      <c r="BU65" s="209"/>
      <c r="BV65" s="209"/>
      <c r="BW65" s="209"/>
      <c r="BX65" s="209"/>
      <c r="BY65" s="209"/>
      <c r="BZ65" s="209"/>
      <c r="CA65" s="209"/>
      <c r="CB65" s="209"/>
      <c r="CC65" s="209"/>
      <c r="CD65" s="209"/>
      <c r="CE65" s="209"/>
      <c r="CF65" s="209"/>
      <c r="CG65" s="209"/>
      <c r="CH65" s="209"/>
      <c r="CI65" s="209"/>
      <c r="CJ65" s="209"/>
      <c r="CK65" s="209"/>
      <c r="CL65" s="209"/>
      <c r="CM65" s="209"/>
      <c r="CN65" s="209"/>
      <c r="CO65" s="209"/>
      <c r="CP65" s="209"/>
      <c r="CQ65" s="209"/>
      <c r="CR65" s="209"/>
      <c r="CS65" s="209"/>
      <c r="CT65" s="209"/>
      <c r="CU65" s="209"/>
      <c r="CV65" s="209"/>
      <c r="CW65" s="209"/>
      <c r="CX65" s="209"/>
      <c r="CY65" s="209"/>
    </row>
    <row r="66" spans="1:103" s="200" customFormat="1" ht="20.25" hidden="1" customHeight="1">
      <c r="A66" s="355">
        <v>46030</v>
      </c>
      <c r="B66" s="348" t="s">
        <v>19</v>
      </c>
      <c r="C66" s="356" t="s">
        <v>46</v>
      </c>
      <c r="D66" s="345" t="s">
        <v>14</v>
      </c>
      <c r="E66" s="348" t="s">
        <v>88</v>
      </c>
      <c r="F66" s="348"/>
      <c r="G66" s="346" t="s">
        <v>15</v>
      </c>
      <c r="H66" s="348" t="s">
        <v>16</v>
      </c>
      <c r="I66" s="348" t="s">
        <v>16</v>
      </c>
      <c r="J66" s="357" t="s">
        <v>420</v>
      </c>
      <c r="K66" s="356" t="s">
        <v>421</v>
      </c>
      <c r="L66" s="349">
        <v>225000</v>
      </c>
      <c r="M66" s="330" t="s">
        <v>29</v>
      </c>
      <c r="N66" s="332">
        <f t="shared" si="1"/>
        <v>1575000</v>
      </c>
      <c r="O66" s="348">
        <v>618000</v>
      </c>
      <c r="P66" s="357" t="s">
        <v>420</v>
      </c>
      <c r="Q66" s="337">
        <v>1</v>
      </c>
      <c r="R66" s="337">
        <v>7</v>
      </c>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3"/>
      <c r="AS66" s="223"/>
      <c r="AT66" s="223"/>
      <c r="AU66" s="223"/>
      <c r="AV66" s="223"/>
      <c r="AW66" s="223"/>
      <c r="AX66" s="223"/>
      <c r="AY66" s="223"/>
      <c r="AZ66" s="222"/>
      <c r="BA66" s="209"/>
      <c r="BB66" s="209"/>
      <c r="BC66" s="209"/>
      <c r="BD66" s="209"/>
      <c r="BE66" s="209"/>
      <c r="BF66" s="209"/>
      <c r="BG66" s="209"/>
      <c r="BH66" s="209"/>
      <c r="BI66" s="209"/>
      <c r="BJ66" s="209"/>
      <c r="BK66" s="209"/>
      <c r="BL66" s="209"/>
      <c r="BM66" s="209"/>
      <c r="BN66" s="209"/>
      <c r="BO66" s="209"/>
      <c r="BP66" s="209"/>
      <c r="BQ66" s="209"/>
      <c r="BR66" s="209"/>
      <c r="BS66" s="209"/>
      <c r="BT66" s="209"/>
      <c r="BU66" s="209"/>
      <c r="BV66" s="209"/>
      <c r="BW66" s="209"/>
      <c r="BX66" s="209"/>
      <c r="BY66" s="209"/>
      <c r="BZ66" s="209"/>
      <c r="CA66" s="209"/>
      <c r="CB66" s="209"/>
      <c r="CC66" s="209"/>
      <c r="CD66" s="209"/>
      <c r="CE66" s="209"/>
      <c r="CF66" s="209"/>
      <c r="CG66" s="209"/>
      <c r="CH66" s="209"/>
      <c r="CI66" s="209"/>
      <c r="CJ66" s="209"/>
      <c r="CK66" s="209"/>
      <c r="CL66" s="209"/>
      <c r="CM66" s="209"/>
      <c r="CN66" s="209"/>
      <c r="CO66" s="209"/>
      <c r="CP66" s="209"/>
      <c r="CQ66" s="209"/>
      <c r="CR66" s="209"/>
      <c r="CS66" s="209"/>
      <c r="CT66" s="209"/>
      <c r="CU66" s="209"/>
      <c r="CV66" s="209"/>
      <c r="CW66" s="209"/>
      <c r="CX66" s="209"/>
      <c r="CY66" s="209"/>
    </row>
    <row r="67" spans="1:103" s="200" customFormat="1" ht="20.25" hidden="1" customHeight="1">
      <c r="A67" s="355">
        <v>46030</v>
      </c>
      <c r="B67" s="348" t="s">
        <v>30</v>
      </c>
      <c r="C67" s="358" t="s">
        <v>35</v>
      </c>
      <c r="D67" s="345" t="s">
        <v>14</v>
      </c>
      <c r="E67" s="348" t="s">
        <v>424</v>
      </c>
      <c r="F67" s="348"/>
      <c r="G67" s="346" t="s">
        <v>15</v>
      </c>
      <c r="H67" s="348" t="s">
        <v>16</v>
      </c>
      <c r="I67" s="348" t="s">
        <v>16</v>
      </c>
      <c r="J67" s="357" t="s">
        <v>422</v>
      </c>
      <c r="K67" s="356" t="s">
        <v>423</v>
      </c>
      <c r="L67" s="436">
        <v>392000</v>
      </c>
      <c r="M67" s="348" t="s">
        <v>17</v>
      </c>
      <c r="N67" s="332">
        <f t="shared" si="1"/>
        <v>43904000</v>
      </c>
      <c r="O67" s="348">
        <v>260000</v>
      </c>
      <c r="P67" s="357" t="s">
        <v>422</v>
      </c>
      <c r="Q67" s="367">
        <v>4</v>
      </c>
      <c r="R67" s="223">
        <v>28</v>
      </c>
      <c r="S67" s="223"/>
      <c r="T67" s="223"/>
      <c r="U67" s="223"/>
      <c r="V67" s="223"/>
      <c r="W67" s="223"/>
      <c r="X67" s="223"/>
      <c r="Y67" s="223"/>
      <c r="Z67" s="223"/>
      <c r="AA67" s="223"/>
      <c r="AB67" s="223"/>
      <c r="AC67" s="223"/>
      <c r="AD67" s="223"/>
      <c r="AE67" s="223"/>
      <c r="AF67" s="223"/>
      <c r="AG67" s="223"/>
      <c r="AH67" s="223"/>
      <c r="AI67" s="223"/>
      <c r="AJ67" s="223"/>
      <c r="AK67" s="223"/>
      <c r="AL67" s="223"/>
      <c r="AM67" s="223"/>
      <c r="AN67" s="223"/>
      <c r="AO67" s="223"/>
      <c r="AP67" s="223"/>
      <c r="AQ67" s="223"/>
      <c r="AR67" s="223"/>
      <c r="AS67" s="223"/>
      <c r="AT67" s="223"/>
      <c r="AU67" s="223"/>
      <c r="AV67" s="223"/>
      <c r="AW67" s="223"/>
      <c r="AX67" s="223"/>
      <c r="AY67" s="223"/>
      <c r="AZ67" s="222"/>
      <c r="BA67" s="209"/>
      <c r="BB67" s="209"/>
      <c r="BC67" s="209"/>
      <c r="BD67" s="209"/>
      <c r="BE67" s="209"/>
      <c r="BF67" s="209"/>
      <c r="BG67" s="209"/>
      <c r="BH67" s="209"/>
      <c r="BI67" s="209"/>
      <c r="BJ67" s="209"/>
      <c r="BK67" s="209"/>
      <c r="BL67" s="209"/>
      <c r="BM67" s="209"/>
      <c r="BN67" s="209"/>
      <c r="BO67" s="209"/>
      <c r="BP67" s="209"/>
      <c r="BQ67" s="209"/>
      <c r="BR67" s="209"/>
      <c r="BS67" s="209"/>
      <c r="BT67" s="209"/>
      <c r="BU67" s="209"/>
      <c r="BV67" s="209"/>
      <c r="BW67" s="209"/>
      <c r="BX67" s="209"/>
      <c r="BY67" s="209"/>
      <c r="BZ67" s="209"/>
      <c r="CA67" s="209"/>
      <c r="CB67" s="209"/>
      <c r="CC67" s="209"/>
      <c r="CD67" s="209"/>
      <c r="CE67" s="209"/>
      <c r="CF67" s="209"/>
      <c r="CG67" s="209"/>
      <c r="CH67" s="209"/>
      <c r="CI67" s="209"/>
      <c r="CJ67" s="209"/>
      <c r="CK67" s="209"/>
      <c r="CL67" s="209"/>
      <c r="CM67" s="209"/>
      <c r="CN67" s="209"/>
      <c r="CO67" s="209"/>
      <c r="CP67" s="209"/>
      <c r="CQ67" s="209"/>
      <c r="CR67" s="209"/>
      <c r="CS67" s="209"/>
      <c r="CT67" s="209"/>
      <c r="CU67" s="209"/>
      <c r="CV67" s="209"/>
      <c r="CW67" s="209"/>
      <c r="CX67" s="209"/>
      <c r="CY67" s="209"/>
    </row>
    <row r="68" spans="1:103" s="200" customFormat="1" ht="20.25" hidden="1" customHeight="1">
      <c r="A68" s="355">
        <v>46031</v>
      </c>
      <c r="B68" s="348" t="s">
        <v>19</v>
      </c>
      <c r="C68" s="356" t="s">
        <v>251</v>
      </c>
      <c r="D68" s="345" t="s">
        <v>14</v>
      </c>
      <c r="E68" s="370" t="s">
        <v>465</v>
      </c>
      <c r="F68" s="348"/>
      <c r="G68" s="346" t="s">
        <v>15</v>
      </c>
      <c r="H68" s="348" t="s">
        <v>71</v>
      </c>
      <c r="I68" s="348" t="s">
        <v>71</v>
      </c>
      <c r="J68" s="357" t="s">
        <v>425</v>
      </c>
      <c r="K68" s="356" t="s">
        <v>426</v>
      </c>
      <c r="L68" s="336">
        <v>135000</v>
      </c>
      <c r="M68" s="348" t="s">
        <v>17</v>
      </c>
      <c r="N68" s="332">
        <f t="shared" si="1"/>
        <v>945000</v>
      </c>
      <c r="O68" s="348">
        <v>7200</v>
      </c>
      <c r="P68" s="357" t="s">
        <v>425</v>
      </c>
      <c r="Q68" s="337">
        <v>1</v>
      </c>
      <c r="R68" s="337">
        <v>7</v>
      </c>
      <c r="S68" s="223"/>
      <c r="T68" s="223"/>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2"/>
      <c r="BA68" s="209"/>
      <c r="BB68" s="209"/>
      <c r="BC68" s="209"/>
      <c r="BD68" s="209"/>
      <c r="BE68" s="209"/>
      <c r="BF68" s="209"/>
      <c r="BG68" s="209"/>
      <c r="BH68" s="209"/>
      <c r="BI68" s="209"/>
      <c r="BJ68" s="209"/>
      <c r="BK68" s="209"/>
      <c r="BL68" s="209"/>
      <c r="BM68" s="209"/>
      <c r="BN68" s="209"/>
      <c r="BO68" s="209"/>
      <c r="BP68" s="209"/>
      <c r="BQ68" s="209"/>
      <c r="BR68" s="209"/>
      <c r="BS68" s="209"/>
      <c r="BT68" s="209"/>
      <c r="BU68" s="209"/>
      <c r="BV68" s="209"/>
      <c r="BW68" s="209"/>
      <c r="BX68" s="209"/>
      <c r="BY68" s="209"/>
      <c r="BZ68" s="209"/>
      <c r="CA68" s="209"/>
      <c r="CB68" s="209"/>
      <c r="CC68" s="209"/>
      <c r="CD68" s="209"/>
      <c r="CE68" s="209"/>
      <c r="CF68" s="209"/>
      <c r="CG68" s="209"/>
      <c r="CH68" s="209"/>
      <c r="CI68" s="209"/>
      <c r="CJ68" s="209"/>
      <c r="CK68" s="209"/>
      <c r="CL68" s="209"/>
      <c r="CM68" s="209"/>
      <c r="CN68" s="209"/>
      <c r="CO68" s="209"/>
      <c r="CP68" s="209"/>
      <c r="CQ68" s="209"/>
      <c r="CR68" s="209"/>
      <c r="CS68" s="209"/>
      <c r="CT68" s="209"/>
      <c r="CU68" s="209"/>
      <c r="CV68" s="209"/>
      <c r="CW68" s="209"/>
      <c r="CX68" s="209"/>
      <c r="CY68" s="209"/>
    </row>
    <row r="69" spans="1:103" s="200" customFormat="1" ht="20.25" hidden="1" customHeight="1">
      <c r="A69" s="355">
        <v>46031</v>
      </c>
      <c r="B69" s="348" t="s">
        <v>19</v>
      </c>
      <c r="C69" s="358" t="s">
        <v>427</v>
      </c>
      <c r="D69" s="348" t="s">
        <v>77</v>
      </c>
      <c r="E69" s="348" t="s">
        <v>161</v>
      </c>
      <c r="F69" s="348"/>
      <c r="G69" s="346" t="s">
        <v>15</v>
      </c>
      <c r="H69" s="348" t="s">
        <v>71</v>
      </c>
      <c r="I69" s="348" t="s">
        <v>71</v>
      </c>
      <c r="J69" s="359" t="s">
        <v>409</v>
      </c>
      <c r="K69" s="358" t="s">
        <v>428</v>
      </c>
      <c r="L69" s="336">
        <v>135000</v>
      </c>
      <c r="M69" s="330" t="s">
        <v>29</v>
      </c>
      <c r="N69" s="332">
        <f t="shared" si="1"/>
        <v>945000</v>
      </c>
      <c r="O69" s="348">
        <v>7200</v>
      </c>
      <c r="P69" s="359" t="s">
        <v>409</v>
      </c>
      <c r="Q69" s="337">
        <v>1</v>
      </c>
      <c r="R69" s="337">
        <v>7</v>
      </c>
      <c r="S69" s="223"/>
      <c r="T69" s="223"/>
      <c r="U69" s="223"/>
      <c r="V69" s="223"/>
      <c r="W69" s="223"/>
      <c r="X69" s="223"/>
      <c r="Y69" s="223"/>
      <c r="Z69" s="223"/>
      <c r="AA69" s="223"/>
      <c r="AB69" s="223"/>
      <c r="AC69" s="223"/>
      <c r="AD69" s="223"/>
      <c r="AE69" s="223"/>
      <c r="AF69" s="223"/>
      <c r="AG69" s="223"/>
      <c r="AH69" s="223"/>
      <c r="AI69" s="223"/>
      <c r="AJ69" s="223"/>
      <c r="AK69" s="223"/>
      <c r="AL69" s="223"/>
      <c r="AM69" s="223"/>
      <c r="AN69" s="223"/>
      <c r="AO69" s="223"/>
      <c r="AP69" s="223"/>
      <c r="AQ69" s="223"/>
      <c r="AR69" s="223"/>
      <c r="AS69" s="223"/>
      <c r="AT69" s="223"/>
      <c r="AU69" s="223"/>
      <c r="AV69" s="223"/>
      <c r="AW69" s="223"/>
      <c r="AX69" s="223"/>
      <c r="AY69" s="223"/>
      <c r="AZ69" s="222"/>
      <c r="BA69" s="209"/>
      <c r="BB69" s="209"/>
      <c r="BC69" s="209"/>
      <c r="BD69" s="209"/>
      <c r="BE69" s="209"/>
      <c r="BF69" s="209"/>
      <c r="BG69" s="209"/>
      <c r="BH69" s="209"/>
      <c r="BI69" s="209"/>
      <c r="BJ69" s="209"/>
      <c r="BK69" s="209"/>
      <c r="BL69" s="209"/>
      <c r="BM69" s="209"/>
      <c r="BN69" s="209"/>
      <c r="BO69" s="209"/>
      <c r="BP69" s="209"/>
      <c r="BQ69" s="209"/>
      <c r="BR69" s="209"/>
      <c r="BS69" s="209"/>
      <c r="BT69" s="209"/>
      <c r="BU69" s="209"/>
      <c r="BV69" s="209"/>
      <c r="BW69" s="209"/>
      <c r="BX69" s="209"/>
      <c r="BY69" s="209"/>
      <c r="BZ69" s="209"/>
      <c r="CA69" s="209"/>
      <c r="CB69" s="209"/>
      <c r="CC69" s="209"/>
      <c r="CD69" s="209"/>
      <c r="CE69" s="209"/>
      <c r="CF69" s="209"/>
      <c r="CG69" s="209"/>
      <c r="CH69" s="209"/>
      <c r="CI69" s="209"/>
      <c r="CJ69" s="209"/>
      <c r="CK69" s="209"/>
      <c r="CL69" s="209"/>
      <c r="CM69" s="209"/>
      <c r="CN69" s="209"/>
      <c r="CO69" s="209"/>
      <c r="CP69" s="209"/>
      <c r="CQ69" s="209"/>
      <c r="CR69" s="209"/>
      <c r="CS69" s="209"/>
      <c r="CT69" s="209"/>
      <c r="CU69" s="209"/>
      <c r="CV69" s="209"/>
      <c r="CW69" s="209"/>
      <c r="CX69" s="209"/>
      <c r="CY69" s="209"/>
    </row>
    <row r="70" spans="1:103" s="200" customFormat="1" ht="20.25" hidden="1" customHeight="1">
      <c r="A70" s="355">
        <v>46031</v>
      </c>
      <c r="B70" s="348" t="s">
        <v>19</v>
      </c>
      <c r="C70" s="356" t="s">
        <v>54</v>
      </c>
      <c r="D70" s="348" t="s">
        <v>77</v>
      </c>
      <c r="E70" s="348" t="s">
        <v>161</v>
      </c>
      <c r="F70" s="348"/>
      <c r="G70" s="346" t="s">
        <v>15</v>
      </c>
      <c r="H70" s="348" t="s">
        <v>172</v>
      </c>
      <c r="I70" s="348" t="s">
        <v>23</v>
      </c>
      <c r="J70" s="357" t="s">
        <v>429</v>
      </c>
      <c r="K70" s="356" t="s">
        <v>430</v>
      </c>
      <c r="L70" s="349">
        <v>131000</v>
      </c>
      <c r="M70" s="330" t="s">
        <v>29</v>
      </c>
      <c r="N70" s="332">
        <f t="shared" si="1"/>
        <v>1048000</v>
      </c>
      <c r="O70" s="348">
        <v>5500</v>
      </c>
      <c r="P70" s="357" t="s">
        <v>429</v>
      </c>
      <c r="Q70" s="337">
        <v>1</v>
      </c>
      <c r="R70" s="337">
        <v>8</v>
      </c>
      <c r="S70" s="223"/>
      <c r="T70" s="223"/>
      <c r="U70" s="223"/>
      <c r="V70" s="223"/>
      <c r="W70" s="223"/>
      <c r="X70" s="223"/>
      <c r="Y70" s="223"/>
      <c r="Z70" s="223"/>
      <c r="AA70" s="223"/>
      <c r="AB70" s="223"/>
      <c r="AC70" s="223"/>
      <c r="AD70" s="223"/>
      <c r="AE70" s="223"/>
      <c r="AF70" s="223"/>
      <c r="AG70" s="223"/>
      <c r="AH70" s="223"/>
      <c r="AI70" s="223"/>
      <c r="AJ70" s="223"/>
      <c r="AK70" s="223"/>
      <c r="AL70" s="223"/>
      <c r="AM70" s="223"/>
      <c r="AN70" s="223"/>
      <c r="AO70" s="223"/>
      <c r="AP70" s="223"/>
      <c r="AQ70" s="223"/>
      <c r="AR70" s="223"/>
      <c r="AS70" s="223"/>
      <c r="AT70" s="223"/>
      <c r="AU70" s="223"/>
      <c r="AV70" s="223"/>
      <c r="AW70" s="223"/>
      <c r="AX70" s="223"/>
      <c r="AY70" s="223"/>
      <c r="AZ70" s="222"/>
      <c r="BA70" s="209"/>
      <c r="BB70" s="209"/>
      <c r="BC70" s="209"/>
      <c r="BD70" s="209"/>
      <c r="BE70" s="209"/>
      <c r="BF70" s="209"/>
      <c r="BG70" s="209"/>
      <c r="BH70" s="209"/>
      <c r="BI70" s="209"/>
      <c r="BJ70" s="209"/>
      <c r="BK70" s="209"/>
      <c r="BL70" s="209"/>
      <c r="BM70" s="209"/>
      <c r="BN70" s="209"/>
      <c r="BO70" s="209"/>
      <c r="BP70" s="209"/>
      <c r="BQ70" s="209"/>
      <c r="BR70" s="209"/>
      <c r="BS70" s="209"/>
      <c r="BT70" s="209"/>
      <c r="BU70" s="209"/>
      <c r="BV70" s="209"/>
      <c r="BW70" s="209"/>
      <c r="BX70" s="209"/>
      <c r="BY70" s="209"/>
      <c r="BZ70" s="209"/>
      <c r="CA70" s="209"/>
      <c r="CB70" s="209"/>
      <c r="CC70" s="209"/>
      <c r="CD70" s="209"/>
      <c r="CE70" s="209"/>
      <c r="CF70" s="209"/>
      <c r="CG70" s="209"/>
      <c r="CH70" s="209"/>
      <c r="CI70" s="209"/>
      <c r="CJ70" s="209"/>
      <c r="CK70" s="209"/>
      <c r="CL70" s="209"/>
      <c r="CM70" s="209"/>
      <c r="CN70" s="209"/>
      <c r="CO70" s="209"/>
      <c r="CP70" s="209"/>
      <c r="CQ70" s="209"/>
      <c r="CR70" s="209"/>
      <c r="CS70" s="209"/>
      <c r="CT70" s="209"/>
      <c r="CU70" s="209"/>
      <c r="CV70" s="209"/>
      <c r="CW70" s="209"/>
      <c r="CX70" s="209"/>
      <c r="CY70" s="209"/>
    </row>
    <row r="71" spans="1:103" s="200" customFormat="1" ht="20.25" hidden="1" customHeight="1">
      <c r="A71" s="355">
        <v>46031</v>
      </c>
      <c r="B71" s="348" t="s">
        <v>19</v>
      </c>
      <c r="C71" s="356" t="s">
        <v>54</v>
      </c>
      <c r="D71" s="345" t="s">
        <v>14</v>
      </c>
      <c r="E71" s="348" t="s">
        <v>424</v>
      </c>
      <c r="F71" s="348"/>
      <c r="G71" s="346" t="s">
        <v>15</v>
      </c>
      <c r="H71" s="348" t="s">
        <v>172</v>
      </c>
      <c r="I71" s="348" t="s">
        <v>23</v>
      </c>
      <c r="J71" s="357" t="s">
        <v>431</v>
      </c>
      <c r="K71" s="356" t="s">
        <v>432</v>
      </c>
      <c r="L71" s="349">
        <v>131000</v>
      </c>
      <c r="M71" s="348" t="s">
        <v>17</v>
      </c>
      <c r="N71" s="332">
        <f t="shared" si="1"/>
        <v>917000</v>
      </c>
      <c r="O71" s="348">
        <v>5500</v>
      </c>
      <c r="P71" s="357" t="s">
        <v>431</v>
      </c>
      <c r="Q71" s="337">
        <v>1</v>
      </c>
      <c r="R71" s="337">
        <v>7</v>
      </c>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c r="AZ71" s="222"/>
      <c r="BA71" s="209"/>
      <c r="BB71" s="209"/>
      <c r="BC71" s="209"/>
      <c r="BD71" s="209"/>
      <c r="BE71" s="209"/>
      <c r="BF71" s="209"/>
      <c r="BG71" s="209"/>
      <c r="BH71" s="209"/>
      <c r="BI71" s="209"/>
      <c r="BJ71" s="209"/>
      <c r="BK71" s="209"/>
      <c r="BL71" s="209"/>
      <c r="BM71" s="209"/>
      <c r="BN71" s="209"/>
      <c r="BO71" s="209"/>
      <c r="BP71" s="209"/>
      <c r="BQ71" s="209"/>
      <c r="BR71" s="209"/>
      <c r="BS71" s="209"/>
      <c r="BT71" s="209"/>
      <c r="BU71" s="209"/>
      <c r="BV71" s="209"/>
      <c r="BW71" s="209"/>
      <c r="BX71" s="209"/>
      <c r="BY71" s="209"/>
      <c r="BZ71" s="209"/>
      <c r="CA71" s="209"/>
      <c r="CB71" s="209"/>
      <c r="CC71" s="209"/>
      <c r="CD71" s="209"/>
      <c r="CE71" s="209"/>
      <c r="CF71" s="209"/>
      <c r="CG71" s="209"/>
      <c r="CH71" s="209"/>
      <c r="CI71" s="209"/>
      <c r="CJ71" s="209"/>
      <c r="CK71" s="209"/>
      <c r="CL71" s="209"/>
      <c r="CM71" s="209"/>
      <c r="CN71" s="209"/>
      <c r="CO71" s="209"/>
      <c r="CP71" s="209"/>
      <c r="CQ71" s="209"/>
      <c r="CR71" s="209"/>
      <c r="CS71" s="209"/>
      <c r="CT71" s="209"/>
      <c r="CU71" s="209"/>
      <c r="CV71" s="209"/>
      <c r="CW71" s="209"/>
      <c r="CX71" s="209"/>
      <c r="CY71" s="209"/>
    </row>
    <row r="72" spans="1:103" s="200" customFormat="1" ht="20.25" hidden="1" customHeight="1">
      <c r="A72" s="355">
        <v>46031</v>
      </c>
      <c r="B72" s="348" t="s">
        <v>19</v>
      </c>
      <c r="C72" s="356" t="s">
        <v>251</v>
      </c>
      <c r="D72" s="345" t="s">
        <v>14</v>
      </c>
      <c r="E72" s="348" t="s">
        <v>464</v>
      </c>
      <c r="F72" s="348"/>
      <c r="G72" s="346" t="s">
        <v>15</v>
      </c>
      <c r="H72" s="348" t="s">
        <v>71</v>
      </c>
      <c r="I72" s="348" t="s">
        <v>71</v>
      </c>
      <c r="J72" s="359" t="s">
        <v>433</v>
      </c>
      <c r="K72" s="358" t="s">
        <v>434</v>
      </c>
      <c r="L72" s="336">
        <v>135000</v>
      </c>
      <c r="M72" s="348" t="s">
        <v>17</v>
      </c>
      <c r="N72" s="332">
        <f t="shared" si="1"/>
        <v>675000</v>
      </c>
      <c r="O72" s="348">
        <v>7200</v>
      </c>
      <c r="P72" s="359" t="s">
        <v>433</v>
      </c>
      <c r="Q72" s="337">
        <v>1</v>
      </c>
      <c r="R72" s="337">
        <v>5</v>
      </c>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c r="AZ72" s="222"/>
      <c r="BA72" s="209"/>
      <c r="BB72" s="209"/>
      <c r="BC72" s="209"/>
      <c r="BD72" s="209"/>
      <c r="BE72" s="209"/>
      <c r="BF72" s="209"/>
      <c r="BG72" s="209"/>
      <c r="BH72" s="209"/>
      <c r="BI72" s="209"/>
      <c r="BJ72" s="209"/>
      <c r="BK72" s="209"/>
      <c r="BL72" s="209"/>
      <c r="BM72" s="209"/>
      <c r="BN72" s="209"/>
      <c r="BO72" s="209"/>
      <c r="BP72" s="209"/>
      <c r="BQ72" s="209"/>
      <c r="BR72" s="209"/>
      <c r="BS72" s="209"/>
      <c r="BT72" s="209"/>
      <c r="BU72" s="209"/>
      <c r="BV72" s="209"/>
      <c r="BW72" s="209"/>
      <c r="BX72" s="209"/>
      <c r="BY72" s="209"/>
      <c r="BZ72" s="209"/>
      <c r="CA72" s="209"/>
      <c r="CB72" s="209"/>
      <c r="CC72" s="209"/>
      <c r="CD72" s="209"/>
      <c r="CE72" s="209"/>
      <c r="CF72" s="209"/>
      <c r="CG72" s="209"/>
      <c r="CH72" s="209"/>
      <c r="CI72" s="209"/>
      <c r="CJ72" s="209"/>
      <c r="CK72" s="209"/>
      <c r="CL72" s="209"/>
      <c r="CM72" s="209"/>
      <c r="CN72" s="209"/>
      <c r="CO72" s="209"/>
      <c r="CP72" s="209"/>
      <c r="CQ72" s="209"/>
      <c r="CR72" s="209"/>
      <c r="CS72" s="209"/>
      <c r="CT72" s="209"/>
      <c r="CU72" s="209"/>
      <c r="CV72" s="209"/>
      <c r="CW72" s="209"/>
      <c r="CX72" s="209"/>
      <c r="CY72" s="209"/>
    </row>
    <row r="73" spans="1:103" s="200" customFormat="1" ht="20.25" hidden="1" customHeight="1">
      <c r="A73" s="350">
        <v>46029</v>
      </c>
      <c r="B73" s="345" t="s">
        <v>12</v>
      </c>
      <c r="C73" s="351" t="s">
        <v>133</v>
      </c>
      <c r="D73" s="345" t="s">
        <v>20</v>
      </c>
      <c r="E73" s="348" t="s">
        <v>161</v>
      </c>
      <c r="F73" s="345"/>
      <c r="G73" s="346" t="s">
        <v>15</v>
      </c>
      <c r="H73" s="346" t="s">
        <v>16</v>
      </c>
      <c r="I73" s="345" t="s">
        <v>16</v>
      </c>
      <c r="J73" s="352" t="s">
        <v>435</v>
      </c>
      <c r="K73" s="347" t="s">
        <v>436</v>
      </c>
      <c r="L73" s="353">
        <v>1824256.5</v>
      </c>
      <c r="M73" s="330" t="s">
        <v>29</v>
      </c>
      <c r="N73" s="353">
        <v>1459405.2</v>
      </c>
      <c r="O73" s="345">
        <v>1041000</v>
      </c>
      <c r="P73" s="376" t="s">
        <v>437</v>
      </c>
      <c r="Q73" s="367"/>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c r="AZ73" s="227"/>
    </row>
    <row r="74" spans="1:103" s="200" customFormat="1" ht="20.25" hidden="1" customHeight="1">
      <c r="A74" s="350">
        <v>46029</v>
      </c>
      <c r="B74" s="345" t="s">
        <v>12</v>
      </c>
      <c r="C74" s="351" t="s">
        <v>13</v>
      </c>
      <c r="D74" s="345" t="s">
        <v>14</v>
      </c>
      <c r="E74" s="345" t="s">
        <v>266</v>
      </c>
      <c r="F74" s="345"/>
      <c r="G74" s="346" t="s">
        <v>15</v>
      </c>
      <c r="H74" s="346" t="s">
        <v>16</v>
      </c>
      <c r="I74" s="345" t="s">
        <v>16</v>
      </c>
      <c r="J74" s="352" t="s">
        <v>438</v>
      </c>
      <c r="K74" s="347" t="s">
        <v>439</v>
      </c>
      <c r="L74" s="353">
        <v>14351425</v>
      </c>
      <c r="M74" s="345" t="s">
        <v>17</v>
      </c>
      <c r="N74" s="353">
        <v>9567616.666666666</v>
      </c>
      <c r="O74" s="345">
        <v>608000</v>
      </c>
      <c r="P74" s="376" t="s">
        <v>440</v>
      </c>
      <c r="Q74" s="367"/>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c r="AZ74" s="227"/>
    </row>
    <row r="75" spans="1:103" s="200" customFormat="1" ht="39" hidden="1" customHeight="1">
      <c r="A75" s="350">
        <v>46029</v>
      </c>
      <c r="B75" s="345" t="s">
        <v>12</v>
      </c>
      <c r="C75" s="351" t="s">
        <v>133</v>
      </c>
      <c r="D75" s="345" t="s">
        <v>14</v>
      </c>
      <c r="E75" s="348" t="s">
        <v>464</v>
      </c>
      <c r="F75" s="345"/>
      <c r="G75" s="346" t="s">
        <v>15</v>
      </c>
      <c r="H75" s="346" t="s">
        <v>16</v>
      </c>
      <c r="I75" s="345" t="s">
        <v>16</v>
      </c>
      <c r="J75" s="352" t="s">
        <v>441</v>
      </c>
      <c r="K75" s="347" t="s">
        <v>442</v>
      </c>
      <c r="L75" s="353">
        <v>1824256.5</v>
      </c>
      <c r="M75" s="345" t="s">
        <v>17</v>
      </c>
      <c r="N75" s="353">
        <v>13134646.800000001</v>
      </c>
      <c r="O75" s="345">
        <v>1041000</v>
      </c>
      <c r="P75" s="376" t="s">
        <v>443</v>
      </c>
      <c r="Q75" s="367"/>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c r="AZ75" s="227"/>
    </row>
    <row r="76" spans="1:103" s="200" customFormat="1" ht="20.25" hidden="1" customHeight="1">
      <c r="A76" s="350">
        <v>46029</v>
      </c>
      <c r="B76" s="345" t="s">
        <v>12</v>
      </c>
      <c r="C76" s="351" t="s">
        <v>13</v>
      </c>
      <c r="D76" s="345" t="s">
        <v>14</v>
      </c>
      <c r="E76" s="348" t="s">
        <v>424</v>
      </c>
      <c r="F76" s="345"/>
      <c r="G76" s="346" t="s">
        <v>15</v>
      </c>
      <c r="H76" s="346" t="s">
        <v>16</v>
      </c>
      <c r="I76" s="345" t="s">
        <v>16</v>
      </c>
      <c r="J76" s="352" t="s">
        <v>444</v>
      </c>
      <c r="K76" s="347" t="s">
        <v>445</v>
      </c>
      <c r="L76" s="353">
        <v>14351425</v>
      </c>
      <c r="M76" s="345" t="s">
        <v>17</v>
      </c>
      <c r="N76" s="353">
        <v>264544600.83333334</v>
      </c>
      <c r="O76" s="345">
        <v>608000</v>
      </c>
      <c r="P76" s="376" t="s">
        <v>446</v>
      </c>
      <c r="Q76" s="367"/>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c r="AZ76" s="227"/>
    </row>
    <row r="77" spans="1:103" s="200" customFormat="1" ht="20.25" hidden="1" customHeight="1">
      <c r="A77" s="360">
        <v>46027</v>
      </c>
      <c r="B77" s="347" t="s">
        <v>131</v>
      </c>
      <c r="C77" s="361" t="s">
        <v>109</v>
      </c>
      <c r="D77" s="347" t="s">
        <v>14</v>
      </c>
      <c r="E77" s="348" t="s">
        <v>464</v>
      </c>
      <c r="F77" s="347"/>
      <c r="G77" s="347" t="s">
        <v>15</v>
      </c>
      <c r="H77" s="347" t="s">
        <v>16</v>
      </c>
      <c r="I77" s="347" t="s">
        <v>16</v>
      </c>
      <c r="J77" s="362" t="s">
        <v>447</v>
      </c>
      <c r="K77" s="361" t="s">
        <v>448</v>
      </c>
      <c r="L77" s="363">
        <v>34920013.936500005</v>
      </c>
      <c r="M77" s="347" t="s">
        <v>17</v>
      </c>
      <c r="N77" s="363">
        <v>154812061.78515002</v>
      </c>
      <c r="O77" s="354">
        <v>2106000</v>
      </c>
      <c r="P77" s="362" t="s">
        <v>447</v>
      </c>
      <c r="Q77" s="368">
        <v>133</v>
      </c>
      <c r="R77" s="369"/>
      <c r="S77" s="369"/>
      <c r="T77" s="369"/>
      <c r="U77" s="369"/>
      <c r="V77" s="369"/>
      <c r="W77" s="369"/>
      <c r="X77" s="369"/>
      <c r="Y77" s="369"/>
      <c r="Z77" s="369"/>
      <c r="AA77" s="369"/>
      <c r="AB77" s="369"/>
      <c r="AC77" s="369"/>
      <c r="AD77" s="369"/>
      <c r="AE77" s="369"/>
      <c r="AF77" s="369"/>
      <c r="AG77" s="369"/>
      <c r="AH77" s="369"/>
      <c r="AI77" s="369"/>
      <c r="AJ77" s="369"/>
      <c r="AK77" s="369"/>
      <c r="AL77" s="369"/>
      <c r="AM77" s="369"/>
      <c r="AN77" s="369"/>
      <c r="AO77" s="369"/>
      <c r="AP77" s="369"/>
      <c r="AQ77" s="369"/>
      <c r="AR77" s="369"/>
      <c r="AS77" s="369"/>
      <c r="AT77" s="369"/>
      <c r="AU77" s="369"/>
      <c r="AV77" s="369"/>
      <c r="AW77" s="369"/>
      <c r="AX77" s="369"/>
      <c r="AY77" s="369"/>
      <c r="AZ77" s="365"/>
      <c r="BA77" s="226"/>
      <c r="BB77" s="226"/>
      <c r="BC77" s="226"/>
      <c r="BD77" s="226"/>
      <c r="BE77" s="226"/>
      <c r="BF77" s="226"/>
      <c r="BG77" s="226"/>
      <c r="BH77" s="226"/>
      <c r="BI77" s="226"/>
      <c r="BJ77" s="226"/>
      <c r="BK77" s="226"/>
      <c r="BL77" s="226"/>
      <c r="BM77" s="226"/>
      <c r="BN77" s="226"/>
      <c r="BO77" s="226"/>
      <c r="BP77" s="226"/>
      <c r="BQ77" s="226"/>
      <c r="BR77" s="209"/>
      <c r="BS77" s="209"/>
      <c r="BT77" s="209"/>
      <c r="BU77" s="209"/>
      <c r="BV77" s="209"/>
      <c r="BW77" s="209"/>
      <c r="BX77" s="209"/>
      <c r="BY77" s="209"/>
      <c r="BZ77" s="209"/>
      <c r="CA77" s="209"/>
      <c r="CB77" s="209"/>
      <c r="CC77" s="209"/>
      <c r="CD77" s="209"/>
      <c r="CE77" s="209"/>
      <c r="CF77" s="209"/>
      <c r="CG77" s="209"/>
      <c r="CH77" s="209"/>
      <c r="CI77" s="209"/>
      <c r="CJ77" s="209"/>
      <c r="CK77" s="209"/>
      <c r="CL77" s="209"/>
      <c r="CM77" s="209"/>
      <c r="CN77" s="209"/>
      <c r="CO77" s="209"/>
      <c r="CP77" s="209"/>
      <c r="CQ77" s="209"/>
      <c r="CR77" s="209"/>
      <c r="CS77" s="209"/>
      <c r="CT77" s="209"/>
      <c r="CU77" s="209"/>
      <c r="CV77" s="209"/>
      <c r="CW77" s="209"/>
      <c r="CX77" s="209"/>
      <c r="CY77" s="209"/>
    </row>
    <row r="78" spans="1:103" s="200" customFormat="1" ht="20.25" hidden="1" customHeight="1">
      <c r="A78" s="360">
        <v>46027</v>
      </c>
      <c r="B78" s="347" t="s">
        <v>131</v>
      </c>
      <c r="C78" s="361" t="s">
        <v>109</v>
      </c>
      <c r="D78" s="347" t="s">
        <v>20</v>
      </c>
      <c r="E78" s="348" t="s">
        <v>161</v>
      </c>
      <c r="F78" s="347"/>
      <c r="G78" s="347" t="s">
        <v>15</v>
      </c>
      <c r="H78" s="347" t="s">
        <v>16</v>
      </c>
      <c r="I78" s="347" t="s">
        <v>16</v>
      </c>
      <c r="J78" s="362" t="s">
        <v>449</v>
      </c>
      <c r="K78" s="361" t="s">
        <v>450</v>
      </c>
      <c r="L78" s="364">
        <v>47370168.25</v>
      </c>
      <c r="M78" s="330" t="s">
        <v>29</v>
      </c>
      <c r="N78" s="363">
        <v>198954706.65000001</v>
      </c>
      <c r="O78" s="354">
        <v>2956500</v>
      </c>
      <c r="P78" s="362" t="s">
        <v>449</v>
      </c>
      <c r="Q78" s="368">
        <v>126</v>
      </c>
      <c r="R78" s="369"/>
      <c r="S78" s="369"/>
      <c r="T78" s="369"/>
      <c r="U78" s="369"/>
      <c r="V78" s="369"/>
      <c r="W78" s="369"/>
      <c r="X78" s="369"/>
      <c r="Y78" s="369"/>
      <c r="Z78" s="369"/>
      <c r="AA78" s="369"/>
      <c r="AB78" s="369"/>
      <c r="AC78" s="369"/>
      <c r="AD78" s="369"/>
      <c r="AE78" s="369"/>
      <c r="AF78" s="369"/>
      <c r="AG78" s="369"/>
      <c r="AH78" s="369"/>
      <c r="AI78" s="369"/>
      <c r="AJ78" s="369"/>
      <c r="AK78" s="369"/>
      <c r="AL78" s="369"/>
      <c r="AM78" s="369"/>
      <c r="AN78" s="369"/>
      <c r="AO78" s="369"/>
      <c r="AP78" s="369"/>
      <c r="AQ78" s="369"/>
      <c r="AR78" s="369"/>
      <c r="AS78" s="369"/>
      <c r="AT78" s="369"/>
      <c r="AU78" s="369"/>
      <c r="AV78" s="369"/>
      <c r="AW78" s="369"/>
      <c r="AX78" s="369"/>
      <c r="AY78" s="369"/>
      <c r="AZ78" s="365"/>
      <c r="BA78" s="226"/>
      <c r="BB78" s="226"/>
      <c r="BC78" s="226"/>
      <c r="BD78" s="226"/>
      <c r="BE78" s="226"/>
      <c r="BF78" s="226"/>
      <c r="BG78" s="226"/>
      <c r="BH78" s="226"/>
      <c r="BI78" s="226"/>
      <c r="BJ78" s="226"/>
      <c r="BK78" s="226"/>
      <c r="BL78" s="226"/>
      <c r="BM78" s="226"/>
      <c r="BN78" s="226"/>
      <c r="BO78" s="226"/>
      <c r="BP78" s="226"/>
      <c r="BQ78" s="226"/>
      <c r="BR78" s="209"/>
      <c r="BS78" s="209"/>
      <c r="BT78" s="209"/>
      <c r="BU78" s="209"/>
      <c r="BV78" s="209"/>
      <c r="BW78" s="209"/>
      <c r="BX78" s="209"/>
      <c r="BY78" s="209"/>
      <c r="BZ78" s="209"/>
      <c r="CA78" s="209"/>
      <c r="CB78" s="209"/>
      <c r="CC78" s="209"/>
      <c r="CD78" s="209"/>
      <c r="CE78" s="209"/>
      <c r="CF78" s="209"/>
      <c r="CG78" s="209"/>
      <c r="CH78" s="209"/>
      <c r="CI78" s="209"/>
      <c r="CJ78" s="209"/>
      <c r="CK78" s="209"/>
      <c r="CL78" s="209"/>
      <c r="CM78" s="209"/>
      <c r="CN78" s="209"/>
      <c r="CO78" s="209"/>
      <c r="CP78" s="209"/>
      <c r="CQ78" s="209"/>
      <c r="CR78" s="209"/>
      <c r="CS78" s="209"/>
      <c r="CT78" s="209"/>
      <c r="CU78" s="209"/>
      <c r="CV78" s="209"/>
      <c r="CW78" s="209"/>
      <c r="CX78" s="209"/>
      <c r="CY78" s="209"/>
    </row>
    <row r="79" spans="1:103" s="200" customFormat="1" ht="20.25" hidden="1" customHeight="1">
      <c r="A79" s="360">
        <v>46027</v>
      </c>
      <c r="B79" s="347" t="s">
        <v>131</v>
      </c>
      <c r="C79" s="361" t="s">
        <v>155</v>
      </c>
      <c r="D79" s="347" t="s">
        <v>20</v>
      </c>
      <c r="E79" s="348" t="s">
        <v>161</v>
      </c>
      <c r="F79" s="347"/>
      <c r="G79" s="347" t="s">
        <v>15</v>
      </c>
      <c r="H79" s="347" t="s">
        <v>16</v>
      </c>
      <c r="I79" s="347" t="s">
        <v>16</v>
      </c>
      <c r="J79" s="362" t="s">
        <v>449</v>
      </c>
      <c r="K79" s="361" t="s">
        <v>369</v>
      </c>
      <c r="L79" s="363">
        <v>106252.37964</v>
      </c>
      <c r="M79" s="330" t="s">
        <v>29</v>
      </c>
      <c r="N79" s="363">
        <v>520636.66023600003</v>
      </c>
      <c r="O79" s="354">
        <v>156700</v>
      </c>
      <c r="P79" s="362" t="s">
        <v>449</v>
      </c>
      <c r="Q79" s="368">
        <v>147</v>
      </c>
      <c r="R79" s="369"/>
      <c r="S79" s="369"/>
      <c r="T79" s="369"/>
      <c r="U79" s="369"/>
      <c r="V79" s="369"/>
      <c r="W79" s="369"/>
      <c r="X79" s="369"/>
      <c r="Y79" s="369"/>
      <c r="Z79" s="369"/>
      <c r="AA79" s="369"/>
      <c r="AB79" s="369"/>
      <c r="AC79" s="369"/>
      <c r="AD79" s="369"/>
      <c r="AE79" s="369"/>
      <c r="AF79" s="369"/>
      <c r="AG79" s="369"/>
      <c r="AH79" s="369"/>
      <c r="AI79" s="369"/>
      <c r="AJ79" s="369"/>
      <c r="AK79" s="369"/>
      <c r="AL79" s="369"/>
      <c r="AM79" s="369"/>
      <c r="AN79" s="369"/>
      <c r="AO79" s="369"/>
      <c r="AP79" s="369"/>
      <c r="AQ79" s="369"/>
      <c r="AR79" s="369"/>
      <c r="AS79" s="369"/>
      <c r="AT79" s="369"/>
      <c r="AU79" s="369"/>
      <c r="AV79" s="369"/>
      <c r="AW79" s="369"/>
      <c r="AX79" s="369"/>
      <c r="AY79" s="369"/>
      <c r="AZ79" s="365"/>
      <c r="BA79" s="226"/>
      <c r="BB79" s="226"/>
      <c r="BC79" s="226"/>
      <c r="BD79" s="226"/>
      <c r="BE79" s="226"/>
      <c r="BF79" s="226"/>
      <c r="BG79" s="226"/>
      <c r="BH79" s="226"/>
      <c r="BI79" s="226"/>
      <c r="BJ79" s="226"/>
      <c r="BK79" s="226"/>
      <c r="BL79" s="226"/>
      <c r="BM79" s="226"/>
      <c r="BN79" s="226"/>
      <c r="BO79" s="226"/>
      <c r="BP79" s="226"/>
      <c r="BQ79" s="226"/>
      <c r="BR79" s="209"/>
      <c r="BS79" s="209"/>
      <c r="BT79" s="209"/>
      <c r="BU79" s="209"/>
      <c r="BV79" s="209"/>
      <c r="BW79" s="209"/>
      <c r="BX79" s="209"/>
      <c r="BY79" s="209"/>
      <c r="BZ79" s="209"/>
      <c r="CA79" s="209"/>
      <c r="CB79" s="209"/>
      <c r="CC79" s="209"/>
      <c r="CD79" s="209"/>
      <c r="CE79" s="209"/>
      <c r="CF79" s="209"/>
      <c r="CG79" s="209"/>
      <c r="CH79" s="209"/>
      <c r="CI79" s="209"/>
      <c r="CJ79" s="209"/>
      <c r="CK79" s="209"/>
      <c r="CL79" s="209"/>
      <c r="CM79" s="209"/>
      <c r="CN79" s="209"/>
      <c r="CO79" s="209"/>
      <c r="CP79" s="209"/>
      <c r="CQ79" s="209"/>
      <c r="CR79" s="209"/>
      <c r="CS79" s="209"/>
      <c r="CT79" s="209"/>
      <c r="CU79" s="209"/>
      <c r="CV79" s="209"/>
      <c r="CW79" s="209"/>
      <c r="CX79" s="209"/>
      <c r="CY79" s="209"/>
    </row>
    <row r="80" spans="1:103" s="200" customFormat="1" ht="20.25" hidden="1" customHeight="1">
      <c r="A80" s="360">
        <v>46027</v>
      </c>
      <c r="B80" s="347" t="s">
        <v>131</v>
      </c>
      <c r="C80" s="361" t="s">
        <v>222</v>
      </c>
      <c r="D80" s="347" t="s">
        <v>20</v>
      </c>
      <c r="E80" s="348" t="s">
        <v>161</v>
      </c>
      <c r="F80" s="347"/>
      <c r="G80" s="347" t="s">
        <v>15</v>
      </c>
      <c r="H80" s="347" t="s">
        <v>16</v>
      </c>
      <c r="I80" s="347" t="s">
        <v>16</v>
      </c>
      <c r="J80" s="362" t="s">
        <v>451</v>
      </c>
      <c r="K80" s="347" t="s">
        <v>369</v>
      </c>
      <c r="L80" s="363">
        <v>40890229.380000003</v>
      </c>
      <c r="M80" s="330" t="s">
        <v>29</v>
      </c>
      <c r="N80" s="363">
        <v>139026779.89200002</v>
      </c>
      <c r="O80" s="354">
        <v>2835000</v>
      </c>
      <c r="P80" s="362" t="s">
        <v>451</v>
      </c>
      <c r="Q80" s="368">
        <v>102</v>
      </c>
      <c r="R80" s="369"/>
      <c r="S80" s="369"/>
      <c r="T80" s="369"/>
      <c r="U80" s="369"/>
      <c r="V80" s="369"/>
      <c r="W80" s="369"/>
      <c r="X80" s="369"/>
      <c r="Y80" s="369"/>
      <c r="Z80" s="369"/>
      <c r="AA80" s="369"/>
      <c r="AB80" s="369"/>
      <c r="AC80" s="369"/>
      <c r="AD80" s="369"/>
      <c r="AE80" s="369"/>
      <c r="AF80" s="369"/>
      <c r="AG80" s="369"/>
      <c r="AH80" s="369"/>
      <c r="AI80" s="369"/>
      <c r="AJ80" s="369"/>
      <c r="AK80" s="369"/>
      <c r="AL80" s="369"/>
      <c r="AM80" s="369"/>
      <c r="AN80" s="369"/>
      <c r="AO80" s="369"/>
      <c r="AP80" s="369"/>
      <c r="AQ80" s="369"/>
      <c r="AR80" s="369"/>
      <c r="AS80" s="369"/>
      <c r="AT80" s="369"/>
      <c r="AU80" s="369"/>
      <c r="AV80" s="369"/>
      <c r="AW80" s="369"/>
      <c r="AX80" s="369"/>
      <c r="AY80" s="369"/>
      <c r="AZ80" s="365"/>
      <c r="BA80" s="226"/>
      <c r="BB80" s="226"/>
      <c r="BC80" s="226"/>
      <c r="BD80" s="226"/>
      <c r="BE80" s="226"/>
      <c r="BF80" s="226"/>
      <c r="BG80" s="226"/>
      <c r="BH80" s="226"/>
      <c r="BI80" s="226"/>
      <c r="BJ80" s="226"/>
      <c r="BK80" s="226"/>
      <c r="BL80" s="226"/>
      <c r="BM80" s="226"/>
      <c r="BN80" s="226"/>
      <c r="BO80" s="226"/>
      <c r="BP80" s="226"/>
      <c r="BQ80" s="226"/>
      <c r="BR80" s="209"/>
      <c r="BS80" s="209"/>
      <c r="BT80" s="209"/>
      <c r="BU80" s="209"/>
      <c r="BV80" s="209"/>
      <c r="BW80" s="209"/>
      <c r="BX80" s="209"/>
      <c r="BY80" s="209"/>
      <c r="BZ80" s="209"/>
      <c r="CA80" s="209"/>
      <c r="CB80" s="209"/>
      <c r="CC80" s="209"/>
      <c r="CD80" s="209"/>
      <c r="CE80" s="209"/>
      <c r="CF80" s="209"/>
      <c r="CG80" s="209"/>
      <c r="CH80" s="209"/>
      <c r="CI80" s="209"/>
      <c r="CJ80" s="209"/>
      <c r="CK80" s="209"/>
      <c r="CL80" s="209"/>
      <c r="CM80" s="209"/>
      <c r="CN80" s="209"/>
      <c r="CO80" s="209"/>
      <c r="CP80" s="209"/>
      <c r="CQ80" s="209"/>
      <c r="CR80" s="209"/>
      <c r="CS80" s="209"/>
      <c r="CT80" s="209"/>
      <c r="CU80" s="209"/>
      <c r="CV80" s="209"/>
      <c r="CW80" s="209"/>
      <c r="CX80" s="209"/>
      <c r="CY80" s="209"/>
    </row>
    <row r="81" spans="1:103" s="200" customFormat="1" ht="20.25" hidden="1" customHeight="1">
      <c r="A81" s="360">
        <v>46028</v>
      </c>
      <c r="B81" s="347" t="s">
        <v>131</v>
      </c>
      <c r="C81" s="361" t="s">
        <v>109</v>
      </c>
      <c r="D81" s="347" t="s">
        <v>20</v>
      </c>
      <c r="E81" s="348" t="s">
        <v>161</v>
      </c>
      <c r="F81" s="347"/>
      <c r="G81" s="347" t="s">
        <v>15</v>
      </c>
      <c r="H81" s="347" t="s">
        <v>16</v>
      </c>
      <c r="I81" s="347" t="s">
        <v>16</v>
      </c>
      <c r="J81" s="362" t="s">
        <v>452</v>
      </c>
      <c r="K81" s="361" t="s">
        <v>453</v>
      </c>
      <c r="L81" s="363">
        <v>34920013.936500005</v>
      </c>
      <c r="M81" s="330" t="s">
        <v>29</v>
      </c>
      <c r="N81" s="363">
        <v>398088158.8761</v>
      </c>
      <c r="O81" s="354">
        <v>2106000</v>
      </c>
      <c r="P81" s="362" t="s">
        <v>452</v>
      </c>
      <c r="Q81" s="368">
        <v>342</v>
      </c>
      <c r="R81" s="369"/>
      <c r="S81" s="369"/>
      <c r="T81" s="369"/>
      <c r="U81" s="369"/>
      <c r="V81" s="369"/>
      <c r="W81" s="369"/>
      <c r="X81" s="369"/>
      <c r="Y81" s="369"/>
      <c r="Z81" s="369"/>
      <c r="AA81" s="369"/>
      <c r="AB81" s="369"/>
      <c r="AC81" s="369"/>
      <c r="AD81" s="369"/>
      <c r="AE81" s="369"/>
      <c r="AF81" s="369"/>
      <c r="AG81" s="369"/>
      <c r="AH81" s="369"/>
      <c r="AI81" s="369"/>
      <c r="AJ81" s="369"/>
      <c r="AK81" s="369"/>
      <c r="AL81" s="369"/>
      <c r="AM81" s="369"/>
      <c r="AN81" s="369"/>
      <c r="AO81" s="369"/>
      <c r="AP81" s="369"/>
      <c r="AQ81" s="369"/>
      <c r="AR81" s="369"/>
      <c r="AS81" s="369"/>
      <c r="AT81" s="369"/>
      <c r="AU81" s="369"/>
      <c r="AV81" s="369"/>
      <c r="AW81" s="369"/>
      <c r="AX81" s="369"/>
      <c r="AY81" s="369"/>
      <c r="AZ81" s="365"/>
      <c r="BA81" s="226"/>
      <c r="BB81" s="226"/>
      <c r="BC81" s="226"/>
      <c r="BD81" s="226"/>
      <c r="BE81" s="226"/>
      <c r="BF81" s="226"/>
      <c r="BG81" s="226"/>
      <c r="BH81" s="226"/>
      <c r="BI81" s="226"/>
      <c r="BJ81" s="226"/>
      <c r="BK81" s="226"/>
      <c r="BL81" s="226"/>
      <c r="BM81" s="226"/>
      <c r="BN81" s="226"/>
      <c r="BO81" s="226"/>
      <c r="BP81" s="226"/>
      <c r="BQ81" s="226"/>
      <c r="BR81" s="209"/>
      <c r="BS81" s="209"/>
      <c r="BT81" s="209"/>
      <c r="BU81" s="209"/>
      <c r="BV81" s="209"/>
      <c r="BW81" s="209"/>
      <c r="BX81" s="209"/>
      <c r="BY81" s="209"/>
      <c r="BZ81" s="209"/>
      <c r="CA81" s="209"/>
      <c r="CB81" s="209"/>
      <c r="CC81" s="209"/>
      <c r="CD81" s="209"/>
      <c r="CE81" s="209"/>
      <c r="CF81" s="209"/>
      <c r="CG81" s="209"/>
      <c r="CH81" s="209"/>
      <c r="CI81" s="209"/>
      <c r="CJ81" s="209"/>
      <c r="CK81" s="209"/>
      <c r="CL81" s="209"/>
      <c r="CM81" s="209"/>
      <c r="CN81" s="209"/>
      <c r="CO81" s="209"/>
      <c r="CP81" s="209"/>
      <c r="CQ81" s="209"/>
      <c r="CR81" s="209"/>
      <c r="CS81" s="209"/>
      <c r="CT81" s="209"/>
      <c r="CU81" s="209"/>
      <c r="CV81" s="209"/>
      <c r="CW81" s="209"/>
      <c r="CX81" s="209"/>
      <c r="CY81" s="209"/>
    </row>
    <row r="82" spans="1:103" s="200" customFormat="1" ht="20.25" hidden="1" customHeight="1">
      <c r="A82" s="360">
        <v>46028</v>
      </c>
      <c r="B82" s="347" t="s">
        <v>131</v>
      </c>
      <c r="C82" s="361" t="s">
        <v>225</v>
      </c>
      <c r="D82" s="347" t="s">
        <v>20</v>
      </c>
      <c r="E82" s="348" t="s">
        <v>161</v>
      </c>
      <c r="F82" s="347"/>
      <c r="G82" s="347" t="s">
        <v>15</v>
      </c>
      <c r="H82" s="347" t="s">
        <v>16</v>
      </c>
      <c r="I82" s="347" t="s">
        <v>16</v>
      </c>
      <c r="J82" s="362" t="s">
        <v>454</v>
      </c>
      <c r="K82" s="361" t="s">
        <v>455</v>
      </c>
      <c r="L82" s="363">
        <v>752042.5</v>
      </c>
      <c r="M82" s="347" t="s">
        <v>17</v>
      </c>
      <c r="N82" s="363">
        <v>5590182.583333333</v>
      </c>
      <c r="O82" s="354">
        <v>121500</v>
      </c>
      <c r="P82" s="362" t="s">
        <v>454</v>
      </c>
      <c r="Q82" s="368">
        <v>223</v>
      </c>
      <c r="R82" s="369"/>
      <c r="S82" s="369"/>
      <c r="T82" s="369"/>
      <c r="U82" s="369"/>
      <c r="V82" s="369"/>
      <c r="W82" s="369"/>
      <c r="X82" s="369"/>
      <c r="Y82" s="369"/>
      <c r="Z82" s="369"/>
      <c r="AA82" s="369"/>
      <c r="AB82" s="369"/>
      <c r="AC82" s="369"/>
      <c r="AD82" s="369"/>
      <c r="AE82" s="369"/>
      <c r="AF82" s="369"/>
      <c r="AG82" s="369"/>
      <c r="AH82" s="369"/>
      <c r="AI82" s="369"/>
      <c r="AJ82" s="369"/>
      <c r="AK82" s="369"/>
      <c r="AL82" s="369"/>
      <c r="AM82" s="369"/>
      <c r="AN82" s="369"/>
      <c r="AO82" s="369"/>
      <c r="AP82" s="369"/>
      <c r="AQ82" s="369"/>
      <c r="AR82" s="369"/>
      <c r="AS82" s="369"/>
      <c r="AT82" s="369"/>
      <c r="AU82" s="369"/>
      <c r="AV82" s="369"/>
      <c r="AW82" s="369"/>
      <c r="AX82" s="369"/>
      <c r="AY82" s="369"/>
      <c r="AZ82" s="365"/>
      <c r="BA82" s="226"/>
      <c r="BB82" s="226"/>
      <c r="BC82" s="226"/>
      <c r="BD82" s="226"/>
      <c r="BE82" s="226"/>
      <c r="BF82" s="226"/>
      <c r="BG82" s="226"/>
      <c r="BH82" s="226"/>
      <c r="BI82" s="226"/>
      <c r="BJ82" s="226"/>
      <c r="BK82" s="226"/>
      <c r="BL82" s="226"/>
      <c r="BM82" s="226"/>
      <c r="BN82" s="226"/>
      <c r="BO82" s="226"/>
      <c r="BP82" s="226"/>
      <c r="BQ82" s="226"/>
      <c r="BR82" s="209"/>
      <c r="BS82" s="209"/>
      <c r="BT82" s="209"/>
      <c r="BU82" s="209"/>
      <c r="BV82" s="209"/>
      <c r="BW82" s="209"/>
      <c r="BX82" s="209"/>
      <c r="BY82" s="209"/>
      <c r="BZ82" s="209"/>
      <c r="CA82" s="209"/>
      <c r="CB82" s="209"/>
      <c r="CC82" s="209"/>
      <c r="CD82" s="209"/>
      <c r="CE82" s="209"/>
      <c r="CF82" s="209"/>
      <c r="CG82" s="209"/>
      <c r="CH82" s="209"/>
      <c r="CI82" s="209"/>
      <c r="CJ82" s="209"/>
      <c r="CK82" s="209"/>
      <c r="CL82" s="209"/>
      <c r="CM82" s="209"/>
      <c r="CN82" s="209"/>
      <c r="CO82" s="209"/>
      <c r="CP82" s="209"/>
      <c r="CQ82" s="209"/>
      <c r="CR82" s="209"/>
      <c r="CS82" s="209"/>
      <c r="CT82" s="209"/>
      <c r="CU82" s="209"/>
      <c r="CV82" s="209"/>
      <c r="CW82" s="209"/>
      <c r="CX82" s="209"/>
      <c r="CY82" s="209"/>
    </row>
    <row r="83" spans="1:103" s="200" customFormat="1" ht="37.5" hidden="1" customHeight="1">
      <c r="A83" s="360">
        <v>46028</v>
      </c>
      <c r="B83" s="347" t="s">
        <v>131</v>
      </c>
      <c r="C83" s="361" t="s">
        <v>225</v>
      </c>
      <c r="D83" s="347" t="s">
        <v>20</v>
      </c>
      <c r="E83" s="348" t="s">
        <v>161</v>
      </c>
      <c r="F83" s="347"/>
      <c r="G83" s="347" t="s">
        <v>15</v>
      </c>
      <c r="H83" s="347" t="s">
        <v>16</v>
      </c>
      <c r="I83" s="347" t="s">
        <v>16</v>
      </c>
      <c r="J83" s="362" t="s">
        <v>456</v>
      </c>
      <c r="K83" s="347" t="s">
        <v>457</v>
      </c>
      <c r="L83" s="363">
        <v>752042.5</v>
      </c>
      <c r="M83" s="330" t="s">
        <v>29</v>
      </c>
      <c r="N83" s="363">
        <v>2907897.6666666665</v>
      </c>
      <c r="O83" s="354">
        <v>121500</v>
      </c>
      <c r="P83" s="362" t="s">
        <v>456</v>
      </c>
      <c r="Q83" s="368">
        <v>116</v>
      </c>
      <c r="R83" s="369"/>
      <c r="S83" s="369"/>
      <c r="T83" s="369"/>
      <c r="U83" s="369"/>
      <c r="V83" s="369"/>
      <c r="W83" s="369"/>
      <c r="X83" s="369"/>
      <c r="Y83" s="369"/>
      <c r="Z83" s="369"/>
      <c r="AA83" s="369"/>
      <c r="AB83" s="369"/>
      <c r="AC83" s="369"/>
      <c r="AD83" s="369"/>
      <c r="AE83" s="369"/>
      <c r="AF83" s="369"/>
      <c r="AG83" s="369"/>
      <c r="AH83" s="369"/>
      <c r="AI83" s="369"/>
      <c r="AJ83" s="369"/>
      <c r="AK83" s="369"/>
      <c r="AL83" s="369"/>
      <c r="AM83" s="369"/>
      <c r="AN83" s="369"/>
      <c r="AO83" s="369"/>
      <c r="AP83" s="369"/>
      <c r="AQ83" s="369"/>
      <c r="AR83" s="369"/>
      <c r="AS83" s="369"/>
      <c r="AT83" s="369"/>
      <c r="AU83" s="369"/>
      <c r="AV83" s="369"/>
      <c r="AW83" s="369"/>
      <c r="AX83" s="369"/>
      <c r="AY83" s="369"/>
      <c r="AZ83" s="365"/>
      <c r="BA83" s="226"/>
      <c r="BB83" s="226"/>
      <c r="BC83" s="226"/>
      <c r="BD83" s="226"/>
      <c r="BE83" s="226"/>
      <c r="BF83" s="226"/>
      <c r="BG83" s="226"/>
      <c r="BH83" s="226"/>
      <c r="BI83" s="226"/>
      <c r="BJ83" s="226"/>
      <c r="BK83" s="226"/>
      <c r="BL83" s="226"/>
      <c r="BM83" s="226"/>
      <c r="BN83" s="226"/>
      <c r="BO83" s="226"/>
      <c r="BP83" s="226"/>
      <c r="BQ83" s="226"/>
      <c r="BR83" s="209"/>
      <c r="BS83" s="209"/>
      <c r="BT83" s="209"/>
      <c r="BU83" s="209"/>
      <c r="BV83" s="209"/>
      <c r="BW83" s="209"/>
      <c r="BX83" s="209"/>
      <c r="BY83" s="209"/>
      <c r="BZ83" s="209"/>
      <c r="CA83" s="209"/>
      <c r="CB83" s="209"/>
      <c r="CC83" s="209"/>
      <c r="CD83" s="209"/>
      <c r="CE83" s="209"/>
      <c r="CF83" s="209"/>
      <c r="CG83" s="209"/>
      <c r="CH83" s="209"/>
      <c r="CI83" s="209"/>
      <c r="CJ83" s="209"/>
      <c r="CK83" s="209"/>
      <c r="CL83" s="209"/>
      <c r="CM83" s="209"/>
      <c r="CN83" s="209"/>
      <c r="CO83" s="209"/>
      <c r="CP83" s="209"/>
      <c r="CQ83" s="209"/>
      <c r="CR83" s="209"/>
      <c r="CS83" s="209"/>
      <c r="CT83" s="209"/>
      <c r="CU83" s="209"/>
      <c r="CV83" s="209"/>
      <c r="CW83" s="209"/>
      <c r="CX83" s="209"/>
      <c r="CY83" s="209"/>
    </row>
    <row r="84" spans="1:103" s="200" customFormat="1" ht="20.25" hidden="1" customHeight="1">
      <c r="A84" s="360">
        <v>46029</v>
      </c>
      <c r="B84" s="347" t="s">
        <v>131</v>
      </c>
      <c r="C84" s="361" t="s">
        <v>109</v>
      </c>
      <c r="D84" s="347" t="s">
        <v>14</v>
      </c>
      <c r="E84" s="348" t="s">
        <v>424</v>
      </c>
      <c r="F84" s="347"/>
      <c r="G84" s="347" t="s">
        <v>15</v>
      </c>
      <c r="H84" s="347" t="s">
        <v>16</v>
      </c>
      <c r="I84" s="347" t="s">
        <v>16</v>
      </c>
      <c r="J84" s="362" t="s">
        <v>458</v>
      </c>
      <c r="K84" s="361" t="s">
        <v>459</v>
      </c>
      <c r="L84" s="364">
        <v>47370168.25</v>
      </c>
      <c r="M84" s="347" t="s">
        <v>17</v>
      </c>
      <c r="N84" s="363">
        <v>186322661.78333333</v>
      </c>
      <c r="O84" s="354">
        <v>2956500</v>
      </c>
      <c r="P84" s="362" t="s">
        <v>458</v>
      </c>
      <c r="Q84" s="368">
        <v>118</v>
      </c>
      <c r="R84" s="369"/>
      <c r="S84" s="369"/>
      <c r="T84" s="369"/>
      <c r="U84" s="369"/>
      <c r="V84" s="369"/>
      <c r="W84" s="369"/>
      <c r="X84" s="369"/>
      <c r="Y84" s="369"/>
      <c r="Z84" s="369"/>
      <c r="AA84" s="369"/>
      <c r="AB84" s="369"/>
      <c r="AC84" s="369"/>
      <c r="AD84" s="369"/>
      <c r="AE84" s="369"/>
      <c r="AF84" s="369"/>
      <c r="AG84" s="369"/>
      <c r="AH84" s="369"/>
      <c r="AI84" s="369"/>
      <c r="AJ84" s="369"/>
      <c r="AK84" s="369"/>
      <c r="AL84" s="369"/>
      <c r="AM84" s="369"/>
      <c r="AN84" s="369"/>
      <c r="AO84" s="369"/>
      <c r="AP84" s="369"/>
      <c r="AQ84" s="369"/>
      <c r="AR84" s="369"/>
      <c r="AS84" s="369"/>
      <c r="AT84" s="369"/>
      <c r="AU84" s="369"/>
      <c r="AV84" s="369"/>
      <c r="AW84" s="369"/>
      <c r="AX84" s="369"/>
      <c r="AY84" s="369"/>
      <c r="AZ84" s="365"/>
      <c r="BA84" s="226"/>
      <c r="BB84" s="226"/>
      <c r="BC84" s="226"/>
      <c r="BD84" s="226"/>
      <c r="BE84" s="226"/>
      <c r="BF84" s="226"/>
      <c r="BG84" s="226"/>
      <c r="BH84" s="226"/>
      <c r="BI84" s="226"/>
      <c r="BJ84" s="226"/>
      <c r="BK84" s="226"/>
      <c r="BL84" s="226"/>
      <c r="BM84" s="226"/>
      <c r="BN84" s="226"/>
      <c r="BO84" s="226"/>
      <c r="BP84" s="226"/>
      <c r="BQ84" s="226"/>
      <c r="BR84" s="209"/>
      <c r="BS84" s="209"/>
      <c r="BT84" s="209"/>
      <c r="BU84" s="209"/>
      <c r="BV84" s="209"/>
      <c r="BW84" s="209"/>
      <c r="BX84" s="209"/>
      <c r="BY84" s="209"/>
      <c r="BZ84" s="209"/>
      <c r="CA84" s="209"/>
      <c r="CB84" s="209"/>
      <c r="CC84" s="209"/>
      <c r="CD84" s="209"/>
      <c r="CE84" s="209"/>
      <c r="CF84" s="209"/>
      <c r="CG84" s="209"/>
      <c r="CH84" s="209"/>
      <c r="CI84" s="209"/>
      <c r="CJ84" s="209"/>
      <c r="CK84" s="209"/>
      <c r="CL84" s="209"/>
      <c r="CM84" s="209"/>
      <c r="CN84" s="209"/>
      <c r="CO84" s="209"/>
      <c r="CP84" s="209"/>
      <c r="CQ84" s="209"/>
      <c r="CR84" s="209"/>
      <c r="CS84" s="209"/>
      <c r="CT84" s="209"/>
      <c r="CU84" s="209"/>
      <c r="CV84" s="209"/>
      <c r="CW84" s="209"/>
      <c r="CX84" s="209"/>
      <c r="CY84" s="209"/>
    </row>
    <row r="85" spans="1:103" s="200" customFormat="1" ht="20.25" hidden="1" customHeight="1">
      <c r="A85" s="360">
        <v>46030</v>
      </c>
      <c r="B85" s="347" t="s">
        <v>131</v>
      </c>
      <c r="C85" s="361" t="s">
        <v>155</v>
      </c>
      <c r="D85" s="347" t="s">
        <v>14</v>
      </c>
      <c r="E85" s="347" t="s">
        <v>32</v>
      </c>
      <c r="F85" s="347"/>
      <c r="G85" s="347" t="s">
        <v>15</v>
      </c>
      <c r="H85" s="347" t="s">
        <v>16</v>
      </c>
      <c r="I85" s="347" t="s">
        <v>16</v>
      </c>
      <c r="J85" s="362" t="s">
        <v>460</v>
      </c>
      <c r="K85" s="347" t="s">
        <v>461</v>
      </c>
      <c r="L85" s="363">
        <v>106252.37964</v>
      </c>
      <c r="M85" s="330" t="s">
        <v>29</v>
      </c>
      <c r="N85" s="363">
        <v>293964.91700400005</v>
      </c>
      <c r="O85" s="354">
        <v>156700</v>
      </c>
      <c r="P85" s="362" t="s">
        <v>460</v>
      </c>
      <c r="Q85" s="368">
        <v>83</v>
      </c>
      <c r="R85" s="369"/>
      <c r="S85" s="369"/>
      <c r="T85" s="369"/>
      <c r="U85" s="369"/>
      <c r="V85" s="369"/>
      <c r="W85" s="369"/>
      <c r="X85" s="369"/>
      <c r="Y85" s="369"/>
      <c r="Z85" s="369"/>
      <c r="AA85" s="369"/>
      <c r="AB85" s="369"/>
      <c r="AC85" s="369"/>
      <c r="AD85" s="369"/>
      <c r="AE85" s="369"/>
      <c r="AF85" s="369"/>
      <c r="AG85" s="369"/>
      <c r="AH85" s="369"/>
      <c r="AI85" s="369"/>
      <c r="AJ85" s="369"/>
      <c r="AK85" s="369"/>
      <c r="AL85" s="369"/>
      <c r="AM85" s="369"/>
      <c r="AN85" s="369"/>
      <c r="AO85" s="369"/>
      <c r="AP85" s="369"/>
      <c r="AQ85" s="369"/>
      <c r="AR85" s="369"/>
      <c r="AS85" s="369"/>
      <c r="AT85" s="369"/>
      <c r="AU85" s="369"/>
      <c r="AV85" s="369"/>
      <c r="AW85" s="369"/>
      <c r="AX85" s="369"/>
      <c r="AY85" s="369"/>
      <c r="AZ85" s="365"/>
      <c r="BA85" s="226"/>
      <c r="BB85" s="226"/>
      <c r="BC85" s="226"/>
      <c r="BD85" s="226"/>
      <c r="BE85" s="226"/>
      <c r="BF85" s="226"/>
      <c r="BG85" s="226"/>
      <c r="BH85" s="226"/>
      <c r="BI85" s="226"/>
      <c r="BJ85" s="226"/>
      <c r="BK85" s="226"/>
      <c r="BL85" s="226"/>
      <c r="BM85" s="226"/>
      <c r="BN85" s="226"/>
      <c r="BO85" s="226"/>
      <c r="BP85" s="226"/>
      <c r="BQ85" s="226"/>
      <c r="BR85" s="209"/>
      <c r="BS85" s="209"/>
      <c r="BT85" s="209"/>
      <c r="BU85" s="209"/>
      <c r="BV85" s="209"/>
      <c r="BW85" s="209"/>
      <c r="BX85" s="209"/>
      <c r="BY85" s="209"/>
      <c r="BZ85" s="209"/>
      <c r="CA85" s="209"/>
      <c r="CB85" s="209"/>
      <c r="CC85" s="209"/>
      <c r="CD85" s="209"/>
      <c r="CE85" s="209"/>
      <c r="CF85" s="209"/>
      <c r="CG85" s="209"/>
      <c r="CH85" s="209"/>
      <c r="CI85" s="209"/>
      <c r="CJ85" s="209"/>
      <c r="CK85" s="209"/>
      <c r="CL85" s="209"/>
      <c r="CM85" s="209"/>
      <c r="CN85" s="209"/>
      <c r="CO85" s="209"/>
      <c r="CP85" s="209"/>
      <c r="CQ85" s="209"/>
      <c r="CR85" s="209"/>
      <c r="CS85" s="209"/>
      <c r="CT85" s="209"/>
      <c r="CU85" s="209"/>
      <c r="CV85" s="209"/>
      <c r="CW85" s="209"/>
      <c r="CX85" s="209"/>
      <c r="CY85" s="209"/>
    </row>
    <row r="86" spans="1:103" s="200" customFormat="1" ht="15.75" hidden="1">
      <c r="A86" s="360">
        <v>46030</v>
      </c>
      <c r="B86" s="347" t="s">
        <v>131</v>
      </c>
      <c r="C86" s="361" t="s">
        <v>155</v>
      </c>
      <c r="D86" s="347" t="s">
        <v>14</v>
      </c>
      <c r="E86" s="347" t="s">
        <v>32</v>
      </c>
      <c r="F86" s="347"/>
      <c r="G86" s="347" t="s">
        <v>15</v>
      </c>
      <c r="H86" s="347" t="s">
        <v>16</v>
      </c>
      <c r="I86" s="347" t="s">
        <v>16</v>
      </c>
      <c r="J86" s="362" t="s">
        <v>460</v>
      </c>
      <c r="K86" s="347" t="s">
        <v>461</v>
      </c>
      <c r="L86" s="363">
        <v>106252.37964</v>
      </c>
      <c r="M86" s="330" t="s">
        <v>29</v>
      </c>
      <c r="N86" s="363">
        <v>301048.40898000001</v>
      </c>
      <c r="O86" s="354">
        <v>156700</v>
      </c>
      <c r="P86" s="362" t="s">
        <v>460</v>
      </c>
      <c r="Q86" s="368">
        <v>85</v>
      </c>
      <c r="R86" s="369"/>
      <c r="S86" s="369"/>
      <c r="T86" s="369"/>
      <c r="U86" s="369"/>
      <c r="V86" s="369"/>
      <c r="W86" s="369"/>
      <c r="X86" s="369"/>
      <c r="Y86" s="369"/>
      <c r="Z86" s="369"/>
      <c r="AA86" s="369"/>
      <c r="AB86" s="369"/>
      <c r="AC86" s="369"/>
      <c r="AD86" s="369"/>
      <c r="AE86" s="369"/>
      <c r="AF86" s="369"/>
      <c r="AG86" s="369"/>
      <c r="AH86" s="369"/>
      <c r="AI86" s="369"/>
      <c r="AJ86" s="369"/>
      <c r="AK86" s="369"/>
      <c r="AL86" s="369"/>
      <c r="AM86" s="369"/>
      <c r="AN86" s="369"/>
      <c r="AO86" s="369"/>
      <c r="AP86" s="369"/>
      <c r="AQ86" s="369"/>
      <c r="AR86" s="369"/>
      <c r="AS86" s="369"/>
      <c r="AT86" s="369"/>
      <c r="AU86" s="369"/>
      <c r="AV86" s="369"/>
      <c r="AW86" s="369"/>
      <c r="AX86" s="369"/>
      <c r="AY86" s="369"/>
      <c r="AZ86" s="365"/>
      <c r="BA86" s="226"/>
      <c r="BB86" s="226"/>
      <c r="BC86" s="226"/>
      <c r="BD86" s="226"/>
      <c r="BE86" s="226"/>
      <c r="BF86" s="226"/>
      <c r="BG86" s="226"/>
      <c r="BH86" s="226"/>
      <c r="BI86" s="226"/>
      <c r="BJ86" s="226"/>
      <c r="BK86" s="226"/>
      <c r="BL86" s="226"/>
      <c r="BM86" s="226"/>
      <c r="BN86" s="226"/>
      <c r="BO86" s="226"/>
      <c r="BP86" s="226"/>
      <c r="BQ86" s="226"/>
      <c r="BR86" s="209"/>
      <c r="BS86" s="209"/>
      <c r="BT86" s="209"/>
      <c r="BU86" s="209"/>
      <c r="BV86" s="209"/>
      <c r="BW86" s="209"/>
      <c r="BX86" s="209"/>
      <c r="BY86" s="209"/>
      <c r="BZ86" s="209"/>
      <c r="CA86" s="209"/>
      <c r="CB86" s="209"/>
      <c r="CC86" s="209"/>
      <c r="CD86" s="209"/>
      <c r="CE86" s="209"/>
      <c r="CF86" s="209"/>
      <c r="CG86" s="209"/>
      <c r="CH86" s="209"/>
      <c r="CI86" s="209"/>
      <c r="CJ86" s="209"/>
      <c r="CK86" s="209"/>
      <c r="CL86" s="209"/>
      <c r="CM86" s="209"/>
      <c r="CN86" s="209"/>
      <c r="CO86" s="209"/>
      <c r="CP86" s="209"/>
      <c r="CQ86" s="209"/>
      <c r="CR86" s="209"/>
      <c r="CS86" s="209"/>
      <c r="CT86" s="209"/>
      <c r="CU86" s="209"/>
      <c r="CV86" s="209"/>
      <c r="CW86" s="209"/>
      <c r="CX86" s="209"/>
      <c r="CY86" s="209"/>
    </row>
    <row r="87" spans="1:103" s="228" customFormat="1" ht="15.75" hidden="1">
      <c r="A87" s="360">
        <v>46032</v>
      </c>
      <c r="B87" s="348" t="s">
        <v>19</v>
      </c>
      <c r="C87" s="211" t="s">
        <v>466</v>
      </c>
      <c r="D87" s="347" t="s">
        <v>14</v>
      </c>
      <c r="E87" s="370" t="s">
        <v>462</v>
      </c>
      <c r="G87" s="347" t="s">
        <v>15</v>
      </c>
      <c r="H87" s="228" t="s">
        <v>68</v>
      </c>
      <c r="I87" s="228" t="s">
        <v>57</v>
      </c>
      <c r="J87" s="212" t="s">
        <v>467</v>
      </c>
      <c r="K87" s="211" t="s">
        <v>468</v>
      </c>
      <c r="L87" s="223">
        <v>128000</v>
      </c>
      <c r="M87" s="347" t="s">
        <v>17</v>
      </c>
      <c r="N87" s="332">
        <f t="shared" ref="N87:N150" si="2">L87*Q87*R87</f>
        <v>896000</v>
      </c>
      <c r="O87" s="228">
        <v>2600</v>
      </c>
      <c r="P87" s="212" t="s">
        <v>467</v>
      </c>
      <c r="Q87" s="337">
        <v>1</v>
      </c>
      <c r="R87" s="337">
        <v>7</v>
      </c>
      <c r="S87" s="223"/>
      <c r="T87" s="223"/>
      <c r="U87" s="223"/>
      <c r="V87" s="223"/>
      <c r="W87" s="223"/>
      <c r="X87" s="223"/>
      <c r="Y87" s="223"/>
      <c r="Z87" s="223"/>
      <c r="AA87" s="223"/>
      <c r="AB87" s="223"/>
      <c r="AC87" s="223"/>
      <c r="AD87" s="223"/>
      <c r="AE87" s="223"/>
      <c r="AF87" s="223"/>
      <c r="AG87" s="223"/>
      <c r="AH87" s="223"/>
      <c r="AI87" s="223"/>
      <c r="AJ87" s="223"/>
      <c r="AK87" s="223"/>
      <c r="AL87" s="223"/>
      <c r="AM87" s="223"/>
      <c r="AN87" s="223"/>
      <c r="AO87" s="223"/>
      <c r="AP87" s="223"/>
      <c r="AQ87" s="223"/>
      <c r="AR87" s="223"/>
      <c r="AS87" s="223"/>
      <c r="AT87" s="223"/>
      <c r="AU87" s="223"/>
      <c r="AV87" s="223"/>
      <c r="AW87" s="223"/>
      <c r="AX87" s="223"/>
      <c r="AY87" s="223"/>
      <c r="AZ87" s="366"/>
    </row>
    <row r="88" spans="1:103" s="58" customFormat="1" ht="15.75" hidden="1">
      <c r="A88" s="360">
        <v>46032</v>
      </c>
      <c r="B88" s="348" t="s">
        <v>19</v>
      </c>
      <c r="C88" s="211" t="s">
        <v>41</v>
      </c>
      <c r="D88" s="347" t="s">
        <v>14</v>
      </c>
      <c r="E88" s="228" t="s">
        <v>153</v>
      </c>
      <c r="F88" s="228"/>
      <c r="G88" s="347" t="s">
        <v>15</v>
      </c>
      <c r="H88" s="347" t="s">
        <v>16</v>
      </c>
      <c r="I88" s="347" t="s">
        <v>16</v>
      </c>
      <c r="J88" s="212" t="s">
        <v>469</v>
      </c>
      <c r="K88" s="211" t="s">
        <v>470</v>
      </c>
      <c r="L88" s="223">
        <v>142000</v>
      </c>
      <c r="M88" s="330" t="s">
        <v>29</v>
      </c>
      <c r="N88" s="332">
        <f t="shared" si="2"/>
        <v>852000</v>
      </c>
      <c r="O88" s="200">
        <v>26330</v>
      </c>
      <c r="P88" s="212" t="s">
        <v>469</v>
      </c>
      <c r="Q88" s="337">
        <v>1</v>
      </c>
      <c r="R88" s="337">
        <v>6</v>
      </c>
      <c r="S88" s="223"/>
      <c r="T88" s="223"/>
      <c r="U88" s="223"/>
      <c r="V88" s="223"/>
      <c r="W88" s="223"/>
      <c r="X88" s="223"/>
      <c r="Y88" s="223"/>
      <c r="Z88" s="223"/>
      <c r="AA88" s="223"/>
      <c r="AB88" s="223"/>
      <c r="AC88" s="223"/>
      <c r="AD88" s="223"/>
      <c r="AE88" s="223"/>
      <c r="AF88" s="223"/>
      <c r="AG88" s="223"/>
      <c r="AH88" s="223"/>
      <c r="AI88" s="223"/>
      <c r="AJ88" s="223"/>
      <c r="AK88" s="223"/>
      <c r="AL88" s="223"/>
      <c r="AM88" s="223"/>
      <c r="AN88" s="223"/>
      <c r="AO88" s="223"/>
      <c r="AP88" s="223"/>
      <c r="AQ88" s="223"/>
      <c r="AR88" s="223"/>
      <c r="AS88" s="223"/>
      <c r="AT88" s="223"/>
      <c r="AU88" s="223"/>
      <c r="AV88" s="223"/>
      <c r="AW88" s="223"/>
      <c r="AX88" s="223"/>
      <c r="AY88" s="223"/>
    </row>
    <row r="89" spans="1:103" s="58" customFormat="1" ht="45" hidden="1">
      <c r="A89" s="360">
        <v>46032</v>
      </c>
      <c r="B89" s="348" t="s">
        <v>19</v>
      </c>
      <c r="C89" s="201" t="s">
        <v>36</v>
      </c>
      <c r="D89" s="347" t="s">
        <v>14</v>
      </c>
      <c r="E89" s="348" t="s">
        <v>464</v>
      </c>
      <c r="F89" s="228"/>
      <c r="G89" s="347" t="s">
        <v>15</v>
      </c>
      <c r="H89" s="370" t="s">
        <v>37</v>
      </c>
      <c r="I89" s="370" t="s">
        <v>128</v>
      </c>
      <c r="J89" s="213" t="s">
        <v>471</v>
      </c>
      <c r="K89" s="201" t="s">
        <v>472</v>
      </c>
      <c r="L89" s="336">
        <v>185000</v>
      </c>
      <c r="M89" s="347" t="s">
        <v>17</v>
      </c>
      <c r="N89" s="332">
        <f t="shared" si="2"/>
        <v>1295000</v>
      </c>
      <c r="O89" s="228">
        <v>106360</v>
      </c>
      <c r="P89" s="213" t="s">
        <v>471</v>
      </c>
      <c r="Q89" s="337">
        <v>1</v>
      </c>
      <c r="R89" s="337">
        <v>7</v>
      </c>
      <c r="S89" s="223"/>
      <c r="T89" s="223"/>
      <c r="U89" s="223"/>
      <c r="V89" s="223"/>
      <c r="W89" s="223"/>
      <c r="X89" s="223"/>
      <c r="Y89" s="223"/>
      <c r="Z89" s="223"/>
      <c r="AA89" s="223"/>
      <c r="AB89" s="223"/>
      <c r="AC89" s="223"/>
      <c r="AD89" s="223"/>
      <c r="AE89" s="223"/>
      <c r="AF89" s="223"/>
      <c r="AG89" s="223"/>
      <c r="AH89" s="223"/>
      <c r="AI89" s="223"/>
      <c r="AJ89" s="223"/>
      <c r="AK89" s="223"/>
      <c r="AL89" s="223"/>
      <c r="AM89" s="223"/>
      <c r="AN89" s="223"/>
      <c r="AO89" s="223"/>
      <c r="AP89" s="223"/>
      <c r="AQ89" s="223"/>
      <c r="AR89" s="223"/>
      <c r="AS89" s="223"/>
      <c r="AT89" s="223"/>
      <c r="AU89" s="223"/>
      <c r="AV89" s="223"/>
      <c r="AW89" s="223"/>
      <c r="AX89" s="223"/>
      <c r="AY89" s="223"/>
    </row>
    <row r="90" spans="1:103" s="58" customFormat="1" ht="45" hidden="1">
      <c r="A90" s="360">
        <v>46032</v>
      </c>
      <c r="B90" s="348" t="s">
        <v>30</v>
      </c>
      <c r="C90" s="201" t="s">
        <v>36</v>
      </c>
      <c r="D90" s="347" t="s">
        <v>14</v>
      </c>
      <c r="E90" s="348" t="s">
        <v>464</v>
      </c>
      <c r="F90" s="228"/>
      <c r="G90" s="347" t="s">
        <v>15</v>
      </c>
      <c r="H90" s="370" t="s">
        <v>37</v>
      </c>
      <c r="I90" s="370" t="s">
        <v>128</v>
      </c>
      <c r="J90" s="213" t="s">
        <v>473</v>
      </c>
      <c r="K90" s="201" t="s">
        <v>472</v>
      </c>
      <c r="L90" s="436">
        <v>241516.00000000003</v>
      </c>
      <c r="M90" s="347" t="s">
        <v>17</v>
      </c>
      <c r="N90" s="332">
        <f t="shared" si="2"/>
        <v>21736440.000000004</v>
      </c>
      <c r="O90" s="228">
        <v>106360</v>
      </c>
      <c r="P90" s="213" t="s">
        <v>473</v>
      </c>
      <c r="Q90" s="223">
        <v>5</v>
      </c>
      <c r="R90" s="223">
        <v>18</v>
      </c>
      <c r="S90" s="223"/>
      <c r="T90" s="223"/>
      <c r="U90" s="223"/>
      <c r="V90" s="223"/>
      <c r="W90" s="223"/>
      <c r="X90" s="223"/>
      <c r="Y90" s="223"/>
      <c r="Z90" s="223"/>
      <c r="AA90" s="223"/>
      <c r="AB90" s="223"/>
      <c r="AC90" s="223"/>
      <c r="AD90" s="223"/>
      <c r="AE90" s="223"/>
      <c r="AF90" s="223"/>
      <c r="AG90" s="223"/>
      <c r="AH90" s="223"/>
      <c r="AI90" s="223"/>
      <c r="AJ90" s="223"/>
      <c r="AK90" s="223"/>
      <c r="AL90" s="223"/>
      <c r="AM90" s="223"/>
      <c r="AN90" s="223"/>
      <c r="AO90" s="223"/>
      <c r="AP90" s="223"/>
      <c r="AQ90" s="223"/>
      <c r="AR90" s="223"/>
      <c r="AS90" s="223"/>
      <c r="AT90" s="223"/>
      <c r="AU90" s="223"/>
      <c r="AV90" s="223"/>
      <c r="AW90" s="223"/>
      <c r="AX90" s="223"/>
      <c r="AY90" s="223"/>
    </row>
    <row r="91" spans="1:103" s="58" customFormat="1" ht="135" hidden="1">
      <c r="A91" s="194">
        <v>46028</v>
      </c>
      <c r="B91" s="228" t="s">
        <v>51</v>
      </c>
      <c r="C91" s="195" t="s">
        <v>474</v>
      </c>
      <c r="D91" s="347" t="s">
        <v>14</v>
      </c>
      <c r="E91" s="228" t="s">
        <v>462</v>
      </c>
      <c r="F91" s="377" t="s">
        <v>486</v>
      </c>
      <c r="G91" s="347" t="s">
        <v>15</v>
      </c>
      <c r="H91" s="270" t="s">
        <v>68</v>
      </c>
      <c r="I91" s="228" t="s">
        <v>57</v>
      </c>
      <c r="J91" s="198" t="s">
        <v>495</v>
      </c>
      <c r="K91" s="195" t="s">
        <v>541</v>
      </c>
      <c r="L91" s="223">
        <v>0</v>
      </c>
      <c r="M91" s="347" t="s">
        <v>17</v>
      </c>
      <c r="N91" s="332">
        <f t="shared" si="2"/>
        <v>0</v>
      </c>
      <c r="O91" s="228">
        <v>250</v>
      </c>
      <c r="P91" s="198" t="s">
        <v>495</v>
      </c>
      <c r="Q91" s="223"/>
      <c r="R91" s="223"/>
      <c r="S91" s="223"/>
      <c r="T91" s="223"/>
      <c r="U91" s="223"/>
      <c r="V91" s="223"/>
      <c r="W91" s="223"/>
      <c r="X91" s="223"/>
      <c r="Y91" s="223"/>
      <c r="Z91" s="223"/>
      <c r="AA91" s="223"/>
      <c r="AB91" s="223"/>
      <c r="AC91" s="223"/>
      <c r="AD91" s="223"/>
      <c r="AE91" s="223"/>
      <c r="AF91" s="223"/>
      <c r="AG91" s="223"/>
      <c r="AH91" s="223"/>
      <c r="AI91" s="223"/>
      <c r="AJ91" s="223"/>
      <c r="AK91" s="223"/>
      <c r="AL91" s="223"/>
      <c r="AM91" s="223"/>
      <c r="AN91" s="223"/>
      <c r="AO91" s="223"/>
      <c r="AP91" s="223"/>
      <c r="AQ91" s="223"/>
      <c r="AR91" s="223"/>
      <c r="AS91" s="223"/>
      <c r="AT91" s="223"/>
      <c r="AU91" s="223"/>
      <c r="AV91" s="223"/>
      <c r="AW91" s="223"/>
      <c r="AX91" s="223"/>
      <c r="AY91" s="223"/>
    </row>
    <row r="92" spans="1:103" s="58" customFormat="1" ht="135" hidden="1">
      <c r="A92" s="194">
        <v>46028</v>
      </c>
      <c r="B92" s="228" t="s">
        <v>19</v>
      </c>
      <c r="C92" s="195" t="s">
        <v>474</v>
      </c>
      <c r="D92" s="347" t="s">
        <v>14</v>
      </c>
      <c r="E92" s="228" t="s">
        <v>462</v>
      </c>
      <c r="F92" s="377" t="s">
        <v>486</v>
      </c>
      <c r="G92" s="347" t="s">
        <v>15</v>
      </c>
      <c r="H92" s="270" t="s">
        <v>68</v>
      </c>
      <c r="I92" s="228" t="s">
        <v>57</v>
      </c>
      <c r="J92" s="198" t="s">
        <v>496</v>
      </c>
      <c r="K92" s="195" t="s">
        <v>541</v>
      </c>
      <c r="L92" s="223">
        <v>128000</v>
      </c>
      <c r="M92" s="347" t="s">
        <v>17</v>
      </c>
      <c r="N92" s="332">
        <f t="shared" si="2"/>
        <v>896000</v>
      </c>
      <c r="O92" s="228">
        <v>2600</v>
      </c>
      <c r="P92" s="198" t="s">
        <v>496</v>
      </c>
      <c r="Q92" s="337">
        <v>1</v>
      </c>
      <c r="R92" s="337">
        <v>7</v>
      </c>
      <c r="S92" s="223"/>
      <c r="T92" s="223"/>
      <c r="U92" s="223"/>
      <c r="V92" s="223"/>
      <c r="W92" s="223"/>
      <c r="X92" s="223"/>
      <c r="Y92" s="223"/>
      <c r="Z92" s="223"/>
      <c r="AA92" s="223"/>
      <c r="AB92" s="223"/>
      <c r="AC92" s="223"/>
      <c r="AD92" s="223"/>
      <c r="AE92" s="223"/>
      <c r="AF92" s="223"/>
      <c r="AG92" s="223"/>
      <c r="AH92" s="223"/>
      <c r="AI92" s="223"/>
      <c r="AJ92" s="223"/>
      <c r="AK92" s="223"/>
      <c r="AL92" s="223"/>
      <c r="AM92" s="223"/>
      <c r="AN92" s="223"/>
      <c r="AO92" s="223"/>
      <c r="AP92" s="223"/>
      <c r="AQ92" s="223"/>
      <c r="AR92" s="223"/>
      <c r="AS92" s="223"/>
      <c r="AT92" s="223"/>
      <c r="AU92" s="223"/>
      <c r="AV92" s="223"/>
      <c r="AW92" s="223"/>
      <c r="AX92" s="223"/>
      <c r="AY92" s="223"/>
    </row>
    <row r="93" spans="1:103" s="58" customFormat="1" ht="135" hidden="1">
      <c r="A93" s="194">
        <v>46029</v>
      </c>
      <c r="B93" s="228" t="s">
        <v>51</v>
      </c>
      <c r="C93" s="195" t="s">
        <v>475</v>
      </c>
      <c r="D93" s="347" t="s">
        <v>14</v>
      </c>
      <c r="E93" s="228" t="s">
        <v>462</v>
      </c>
      <c r="F93" s="377" t="s">
        <v>486</v>
      </c>
      <c r="G93" s="347" t="s">
        <v>15</v>
      </c>
      <c r="H93" s="270" t="s">
        <v>68</v>
      </c>
      <c r="I93" s="228" t="s">
        <v>57</v>
      </c>
      <c r="J93" s="198" t="s">
        <v>497</v>
      </c>
      <c r="K93" s="195" t="s">
        <v>542</v>
      </c>
      <c r="L93" s="223">
        <v>0</v>
      </c>
      <c r="M93" s="347" t="s">
        <v>17</v>
      </c>
      <c r="N93" s="332">
        <f t="shared" si="2"/>
        <v>0</v>
      </c>
      <c r="O93" s="228">
        <v>250</v>
      </c>
      <c r="P93" s="198" t="s">
        <v>497</v>
      </c>
      <c r="Q93" s="223"/>
      <c r="R93" s="223"/>
      <c r="S93" s="223"/>
      <c r="T93" s="223"/>
      <c r="U93" s="223"/>
      <c r="V93" s="223"/>
      <c r="W93" s="223"/>
      <c r="X93" s="223"/>
      <c r="Y93" s="223"/>
      <c r="Z93" s="223"/>
      <c r="AA93" s="223"/>
      <c r="AB93" s="223"/>
      <c r="AC93" s="223"/>
      <c r="AD93" s="223"/>
      <c r="AE93" s="223"/>
      <c r="AF93" s="223"/>
      <c r="AG93" s="223"/>
      <c r="AH93" s="223"/>
      <c r="AI93" s="223"/>
      <c r="AJ93" s="223"/>
      <c r="AK93" s="223"/>
      <c r="AL93" s="223"/>
      <c r="AM93" s="223"/>
      <c r="AN93" s="223"/>
      <c r="AO93" s="223"/>
      <c r="AP93" s="223"/>
      <c r="AQ93" s="223"/>
      <c r="AR93" s="223"/>
      <c r="AS93" s="223"/>
      <c r="AT93" s="223"/>
      <c r="AU93" s="223"/>
      <c r="AV93" s="223"/>
      <c r="AW93" s="223"/>
      <c r="AX93" s="223"/>
      <c r="AY93" s="223"/>
    </row>
    <row r="94" spans="1:103" s="58" customFormat="1" ht="135" hidden="1">
      <c r="A94" s="194">
        <v>46027</v>
      </c>
      <c r="B94" s="228" t="s">
        <v>19</v>
      </c>
      <c r="C94" s="211" t="s">
        <v>466</v>
      </c>
      <c r="D94" s="347" t="s">
        <v>14</v>
      </c>
      <c r="E94" s="228" t="s">
        <v>462</v>
      </c>
      <c r="F94" s="377" t="s">
        <v>486</v>
      </c>
      <c r="G94" s="347" t="s">
        <v>15</v>
      </c>
      <c r="H94" s="270" t="s">
        <v>68</v>
      </c>
      <c r="I94" s="228" t="s">
        <v>57</v>
      </c>
      <c r="J94" s="198" t="s">
        <v>498</v>
      </c>
      <c r="K94" s="195" t="s">
        <v>375</v>
      </c>
      <c r="L94" s="223">
        <v>128000</v>
      </c>
      <c r="M94" s="347" t="s">
        <v>17</v>
      </c>
      <c r="N94" s="332">
        <f t="shared" si="2"/>
        <v>896000</v>
      </c>
      <c r="O94" s="228">
        <v>2600</v>
      </c>
      <c r="P94" s="198" t="s">
        <v>498</v>
      </c>
      <c r="Q94" s="337">
        <v>1</v>
      </c>
      <c r="R94" s="337">
        <v>7</v>
      </c>
      <c r="S94" s="223"/>
      <c r="T94" s="223"/>
      <c r="U94" s="223"/>
      <c r="V94" s="223"/>
      <c r="W94" s="223"/>
      <c r="X94" s="223"/>
      <c r="Y94" s="223"/>
      <c r="Z94" s="223"/>
      <c r="AA94" s="223"/>
      <c r="AB94" s="223"/>
      <c r="AC94" s="223"/>
      <c r="AD94" s="223"/>
      <c r="AE94" s="223"/>
      <c r="AF94" s="223"/>
      <c r="AG94" s="223"/>
      <c r="AH94" s="223"/>
      <c r="AI94" s="223"/>
      <c r="AJ94" s="223"/>
      <c r="AK94" s="223"/>
      <c r="AL94" s="223"/>
      <c r="AM94" s="223"/>
      <c r="AN94" s="223"/>
      <c r="AO94" s="223"/>
      <c r="AP94" s="223"/>
      <c r="AQ94" s="223"/>
      <c r="AR94" s="223"/>
      <c r="AS94" s="223"/>
      <c r="AT94" s="223"/>
      <c r="AU94" s="223"/>
      <c r="AV94" s="223"/>
      <c r="AW94" s="223"/>
      <c r="AX94" s="223"/>
      <c r="AY94" s="223"/>
    </row>
    <row r="95" spans="1:103" s="58" customFormat="1" ht="135" hidden="1">
      <c r="A95" s="194">
        <v>46028</v>
      </c>
      <c r="B95" s="228" t="s">
        <v>51</v>
      </c>
      <c r="C95" s="195" t="s">
        <v>223</v>
      </c>
      <c r="D95" s="347" t="s">
        <v>14</v>
      </c>
      <c r="E95" s="228" t="s">
        <v>462</v>
      </c>
      <c r="F95" s="377" t="s">
        <v>486</v>
      </c>
      <c r="G95" s="347" t="s">
        <v>15</v>
      </c>
      <c r="H95" s="270" t="s">
        <v>68</v>
      </c>
      <c r="I95" s="228" t="s">
        <v>57</v>
      </c>
      <c r="J95" s="198" t="s">
        <v>499</v>
      </c>
      <c r="K95" s="195" t="s">
        <v>543</v>
      </c>
      <c r="L95" s="223">
        <v>0</v>
      </c>
      <c r="M95" s="347" t="s">
        <v>17</v>
      </c>
      <c r="N95" s="332">
        <f t="shared" si="2"/>
        <v>0</v>
      </c>
      <c r="O95" s="228">
        <v>250</v>
      </c>
      <c r="P95" s="198" t="s">
        <v>499</v>
      </c>
      <c r="Q95" s="223"/>
      <c r="R95" s="223"/>
      <c r="S95" s="223"/>
      <c r="T95" s="223"/>
      <c r="U95" s="223"/>
      <c r="V95" s="223"/>
      <c r="W95" s="223"/>
      <c r="X95" s="223"/>
      <c r="Y95" s="223"/>
      <c r="Z95" s="223"/>
      <c r="AA95" s="223"/>
      <c r="AB95" s="223"/>
      <c r="AC95" s="223"/>
      <c r="AD95" s="223"/>
      <c r="AE95" s="223"/>
      <c r="AF95" s="223"/>
      <c r="AG95" s="223"/>
      <c r="AH95" s="223"/>
      <c r="AI95" s="223"/>
      <c r="AJ95" s="223"/>
      <c r="AK95" s="223"/>
      <c r="AL95" s="223"/>
      <c r="AM95" s="223"/>
      <c r="AN95" s="223"/>
      <c r="AO95" s="223"/>
      <c r="AP95" s="223"/>
      <c r="AQ95" s="223"/>
      <c r="AR95" s="223"/>
      <c r="AS95" s="223"/>
      <c r="AT95" s="223"/>
      <c r="AU95" s="223"/>
      <c r="AV95" s="223"/>
      <c r="AW95" s="223"/>
      <c r="AX95" s="223"/>
      <c r="AY95" s="223"/>
    </row>
    <row r="96" spans="1:103" s="58" customFormat="1" ht="135" hidden="1">
      <c r="A96" s="194">
        <v>46029</v>
      </c>
      <c r="B96" s="228" t="s">
        <v>51</v>
      </c>
      <c r="C96" s="195" t="s">
        <v>476</v>
      </c>
      <c r="D96" s="347" t="s">
        <v>14</v>
      </c>
      <c r="E96" s="228" t="s">
        <v>462</v>
      </c>
      <c r="F96" s="377" t="s">
        <v>486</v>
      </c>
      <c r="G96" s="347" t="s">
        <v>15</v>
      </c>
      <c r="H96" s="270" t="s">
        <v>68</v>
      </c>
      <c r="I96" s="228" t="s">
        <v>57</v>
      </c>
      <c r="J96" s="198" t="s">
        <v>500</v>
      </c>
      <c r="K96" s="195" t="s">
        <v>542</v>
      </c>
      <c r="L96" s="223">
        <v>0</v>
      </c>
      <c r="M96" s="347" t="s">
        <v>17</v>
      </c>
      <c r="N96" s="332">
        <f t="shared" si="2"/>
        <v>0</v>
      </c>
      <c r="O96" s="228">
        <v>250</v>
      </c>
      <c r="P96" s="198" t="s">
        <v>500</v>
      </c>
      <c r="Q96" s="223"/>
      <c r="R96" s="223"/>
      <c r="S96" s="223"/>
      <c r="T96" s="223"/>
      <c r="U96" s="223"/>
      <c r="V96" s="223"/>
      <c r="W96" s="223"/>
      <c r="X96" s="223"/>
      <c r="Y96" s="223"/>
      <c r="Z96" s="223"/>
      <c r="AA96" s="223"/>
      <c r="AB96" s="223"/>
      <c r="AC96" s="223"/>
      <c r="AD96" s="223"/>
      <c r="AE96" s="223"/>
      <c r="AF96" s="223"/>
      <c r="AG96" s="223"/>
      <c r="AH96" s="223"/>
      <c r="AI96" s="223"/>
      <c r="AJ96" s="223"/>
      <c r="AK96" s="223"/>
      <c r="AL96" s="223"/>
      <c r="AM96" s="223"/>
      <c r="AN96" s="223"/>
      <c r="AO96" s="223"/>
      <c r="AP96" s="223"/>
      <c r="AQ96" s="223"/>
      <c r="AR96" s="223"/>
      <c r="AS96" s="223"/>
      <c r="AT96" s="223"/>
      <c r="AU96" s="223"/>
      <c r="AV96" s="223"/>
      <c r="AW96" s="223"/>
      <c r="AX96" s="223"/>
      <c r="AY96" s="223"/>
    </row>
    <row r="97" spans="1:51" s="58" customFormat="1" ht="135" hidden="1">
      <c r="A97" s="194">
        <v>46028</v>
      </c>
      <c r="B97" s="228" t="s">
        <v>51</v>
      </c>
      <c r="C97" s="195" t="s">
        <v>477</v>
      </c>
      <c r="D97" s="347" t="s">
        <v>14</v>
      </c>
      <c r="E97" s="228" t="s">
        <v>462</v>
      </c>
      <c r="F97" s="377" t="s">
        <v>486</v>
      </c>
      <c r="G97" s="347" t="s">
        <v>15</v>
      </c>
      <c r="H97" s="270" t="s">
        <v>68</v>
      </c>
      <c r="I97" s="228" t="s">
        <v>57</v>
      </c>
      <c r="J97" s="198" t="s">
        <v>501</v>
      </c>
      <c r="K97" s="378" t="s">
        <v>544</v>
      </c>
      <c r="L97" s="223">
        <v>0</v>
      </c>
      <c r="M97" s="347" t="s">
        <v>17</v>
      </c>
      <c r="N97" s="332">
        <f t="shared" si="2"/>
        <v>0</v>
      </c>
      <c r="O97" s="228">
        <v>250</v>
      </c>
      <c r="P97" s="198" t="s">
        <v>501</v>
      </c>
      <c r="Q97" s="223"/>
      <c r="R97" s="223"/>
      <c r="S97" s="223"/>
      <c r="T97" s="223"/>
      <c r="U97" s="223"/>
      <c r="V97" s="223"/>
      <c r="W97" s="223"/>
      <c r="X97" s="223"/>
      <c r="Y97" s="223"/>
      <c r="Z97" s="223"/>
      <c r="AA97" s="223"/>
      <c r="AB97" s="223"/>
      <c r="AC97" s="223"/>
      <c r="AD97" s="223"/>
      <c r="AE97" s="223"/>
      <c r="AF97" s="223"/>
      <c r="AG97" s="223"/>
      <c r="AH97" s="223"/>
      <c r="AI97" s="223"/>
      <c r="AJ97" s="223"/>
      <c r="AK97" s="223"/>
      <c r="AL97" s="223"/>
      <c r="AM97" s="223"/>
      <c r="AN97" s="223"/>
      <c r="AO97" s="223"/>
      <c r="AP97" s="223"/>
      <c r="AQ97" s="223"/>
      <c r="AR97" s="223"/>
      <c r="AS97" s="223"/>
      <c r="AT97" s="223"/>
      <c r="AU97" s="223"/>
      <c r="AV97" s="223"/>
      <c r="AW97" s="223"/>
      <c r="AX97" s="223"/>
      <c r="AY97" s="223"/>
    </row>
    <row r="98" spans="1:51" s="58" customFormat="1" ht="135" hidden="1">
      <c r="A98" s="194">
        <v>46029</v>
      </c>
      <c r="B98" s="228" t="s">
        <v>51</v>
      </c>
      <c r="C98" s="195" t="s">
        <v>478</v>
      </c>
      <c r="D98" s="347" t="s">
        <v>14</v>
      </c>
      <c r="E98" s="228" t="s">
        <v>462</v>
      </c>
      <c r="F98" s="377" t="s">
        <v>486</v>
      </c>
      <c r="G98" s="347" t="s">
        <v>15</v>
      </c>
      <c r="H98" s="270" t="s">
        <v>68</v>
      </c>
      <c r="I98" s="228" t="s">
        <v>57</v>
      </c>
      <c r="J98" s="198" t="s">
        <v>502</v>
      </c>
      <c r="K98" s="378" t="s">
        <v>545</v>
      </c>
      <c r="L98" s="223">
        <v>0</v>
      </c>
      <c r="M98" s="347" t="s">
        <v>17</v>
      </c>
      <c r="N98" s="332">
        <f t="shared" si="2"/>
        <v>0</v>
      </c>
      <c r="O98" s="228">
        <v>250</v>
      </c>
      <c r="P98" s="198" t="s">
        <v>502</v>
      </c>
      <c r="Q98" s="223"/>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3"/>
      <c r="AR98" s="223"/>
      <c r="AS98" s="223"/>
      <c r="AT98" s="223"/>
      <c r="AU98" s="223"/>
      <c r="AV98" s="223"/>
      <c r="AW98" s="223"/>
      <c r="AX98" s="223"/>
      <c r="AY98" s="223"/>
    </row>
    <row r="99" spans="1:51" s="58" customFormat="1" ht="150" hidden="1">
      <c r="A99" s="194">
        <v>46029</v>
      </c>
      <c r="B99" s="228" t="s">
        <v>51</v>
      </c>
      <c r="C99" s="195" t="s">
        <v>174</v>
      </c>
      <c r="D99" s="347" t="s">
        <v>14</v>
      </c>
      <c r="E99" s="228" t="s">
        <v>76</v>
      </c>
      <c r="F99" s="377" t="s">
        <v>487</v>
      </c>
      <c r="G99" s="347" t="s">
        <v>15</v>
      </c>
      <c r="H99" s="270" t="s">
        <v>56</v>
      </c>
      <c r="I99" s="228" t="s">
        <v>57</v>
      </c>
      <c r="J99" s="198" t="s">
        <v>503</v>
      </c>
      <c r="K99" s="195" t="s">
        <v>546</v>
      </c>
      <c r="L99" s="223">
        <v>0</v>
      </c>
      <c r="M99" s="330" t="s">
        <v>29</v>
      </c>
      <c r="N99" s="332">
        <f t="shared" si="2"/>
        <v>0</v>
      </c>
      <c r="O99" s="228">
        <v>250</v>
      </c>
      <c r="P99" s="198" t="s">
        <v>503</v>
      </c>
      <c r="Q99" s="223"/>
      <c r="R99" s="223"/>
      <c r="S99" s="223"/>
      <c r="T99" s="223"/>
      <c r="U99" s="223"/>
      <c r="V99" s="223"/>
      <c r="W99" s="223"/>
      <c r="X99" s="223"/>
      <c r="Y99" s="223"/>
      <c r="Z99" s="223"/>
      <c r="AA99" s="223"/>
      <c r="AB99" s="223"/>
      <c r="AC99" s="223"/>
      <c r="AD99" s="223"/>
      <c r="AE99" s="223"/>
      <c r="AF99" s="223"/>
      <c r="AG99" s="223"/>
      <c r="AH99" s="223"/>
      <c r="AI99" s="223"/>
      <c r="AJ99" s="223"/>
      <c r="AK99" s="223"/>
      <c r="AL99" s="223"/>
      <c r="AM99" s="223"/>
      <c r="AN99" s="223"/>
      <c r="AO99" s="223"/>
      <c r="AP99" s="223"/>
      <c r="AQ99" s="223"/>
      <c r="AR99" s="223"/>
      <c r="AS99" s="223"/>
      <c r="AT99" s="223"/>
      <c r="AU99" s="223"/>
      <c r="AV99" s="223"/>
      <c r="AW99" s="223"/>
      <c r="AX99" s="223"/>
      <c r="AY99" s="223"/>
    </row>
    <row r="100" spans="1:51" s="58" customFormat="1" ht="150" hidden="1">
      <c r="A100" s="194">
        <v>46029</v>
      </c>
      <c r="B100" s="228" t="s">
        <v>19</v>
      </c>
      <c r="C100" s="195" t="s">
        <v>479</v>
      </c>
      <c r="D100" s="347" t="s">
        <v>14</v>
      </c>
      <c r="E100" s="228" t="s">
        <v>76</v>
      </c>
      <c r="F100" s="377" t="s">
        <v>487</v>
      </c>
      <c r="G100" s="347" t="s">
        <v>15</v>
      </c>
      <c r="H100" s="270" t="s">
        <v>56</v>
      </c>
      <c r="I100" s="228" t="s">
        <v>57</v>
      </c>
      <c r="J100" s="198" t="s">
        <v>504</v>
      </c>
      <c r="K100" s="195" t="s">
        <v>547</v>
      </c>
      <c r="L100" s="223">
        <v>128000</v>
      </c>
      <c r="M100" s="347" t="s">
        <v>17</v>
      </c>
      <c r="N100" s="332">
        <f t="shared" si="2"/>
        <v>1024000</v>
      </c>
      <c r="O100" s="228">
        <v>2600</v>
      </c>
      <c r="P100" s="198" t="s">
        <v>504</v>
      </c>
      <c r="Q100" s="337">
        <v>1</v>
      </c>
      <c r="R100" s="337">
        <v>8</v>
      </c>
      <c r="S100" s="223"/>
      <c r="T100" s="223"/>
      <c r="U100" s="223"/>
      <c r="V100" s="223"/>
      <c r="W100" s="223"/>
      <c r="X100" s="223"/>
      <c r="Y100" s="223"/>
      <c r="Z100" s="223"/>
      <c r="AA100" s="223"/>
      <c r="AB100" s="223"/>
      <c r="AC100" s="223"/>
      <c r="AD100" s="223"/>
      <c r="AE100" s="223"/>
      <c r="AF100" s="223"/>
      <c r="AG100" s="223"/>
      <c r="AH100" s="223"/>
      <c r="AI100" s="223"/>
      <c r="AJ100" s="223"/>
      <c r="AK100" s="223"/>
      <c r="AL100" s="223"/>
      <c r="AM100" s="223"/>
      <c r="AN100" s="223"/>
      <c r="AO100" s="223"/>
      <c r="AP100" s="223"/>
      <c r="AQ100" s="223"/>
      <c r="AR100" s="223"/>
      <c r="AS100" s="223"/>
      <c r="AT100" s="223"/>
      <c r="AU100" s="223"/>
      <c r="AV100" s="223"/>
      <c r="AW100" s="223"/>
      <c r="AX100" s="223"/>
      <c r="AY100" s="223"/>
    </row>
    <row r="101" spans="1:51" s="58" customFormat="1" ht="150" hidden="1">
      <c r="A101" s="194">
        <v>46029</v>
      </c>
      <c r="B101" s="228" t="s">
        <v>51</v>
      </c>
      <c r="C101" s="195" t="s">
        <v>480</v>
      </c>
      <c r="D101" s="347" t="s">
        <v>14</v>
      </c>
      <c r="E101" s="228" t="s">
        <v>76</v>
      </c>
      <c r="F101" s="377" t="s">
        <v>487</v>
      </c>
      <c r="G101" s="347" t="s">
        <v>15</v>
      </c>
      <c r="H101" s="270" t="s">
        <v>56</v>
      </c>
      <c r="I101" s="228" t="s">
        <v>57</v>
      </c>
      <c r="J101" s="198" t="s">
        <v>505</v>
      </c>
      <c r="K101" s="195" t="s">
        <v>548</v>
      </c>
      <c r="L101" s="223">
        <v>0</v>
      </c>
      <c r="M101" s="330" t="s">
        <v>29</v>
      </c>
      <c r="N101" s="332">
        <f t="shared" si="2"/>
        <v>0</v>
      </c>
      <c r="O101" s="228">
        <v>250</v>
      </c>
      <c r="P101" s="198" t="s">
        <v>505</v>
      </c>
      <c r="Q101" s="223"/>
      <c r="R101" s="223"/>
      <c r="S101" s="223"/>
      <c r="T101" s="223"/>
      <c r="U101" s="223"/>
      <c r="V101" s="223"/>
      <c r="W101" s="223"/>
      <c r="X101" s="223"/>
      <c r="Y101" s="223"/>
      <c r="Z101" s="223"/>
      <c r="AA101" s="223"/>
      <c r="AB101" s="223"/>
      <c r="AC101" s="223"/>
      <c r="AD101" s="223"/>
      <c r="AE101" s="223"/>
      <c r="AF101" s="223"/>
      <c r="AG101" s="223"/>
      <c r="AH101" s="223"/>
      <c r="AI101" s="223"/>
      <c r="AJ101" s="223"/>
      <c r="AK101" s="223"/>
      <c r="AL101" s="223"/>
      <c r="AM101" s="223"/>
      <c r="AN101" s="223"/>
      <c r="AO101" s="223"/>
      <c r="AP101" s="223"/>
      <c r="AQ101" s="223"/>
      <c r="AR101" s="223"/>
      <c r="AS101" s="223"/>
      <c r="AT101" s="223"/>
      <c r="AU101" s="223"/>
      <c r="AV101" s="223"/>
      <c r="AW101" s="223"/>
      <c r="AX101" s="223"/>
      <c r="AY101" s="223"/>
    </row>
    <row r="102" spans="1:51" s="58" customFormat="1" ht="150" hidden="1">
      <c r="A102" s="194">
        <v>46030</v>
      </c>
      <c r="B102" s="228" t="s">
        <v>19</v>
      </c>
      <c r="C102" s="195" t="s">
        <v>481</v>
      </c>
      <c r="D102" s="347" t="s">
        <v>14</v>
      </c>
      <c r="E102" s="228" t="s">
        <v>76</v>
      </c>
      <c r="F102" s="377" t="s">
        <v>488</v>
      </c>
      <c r="G102" s="347" t="s">
        <v>15</v>
      </c>
      <c r="H102" s="270" t="s">
        <v>494</v>
      </c>
      <c r="I102" s="228" t="s">
        <v>57</v>
      </c>
      <c r="J102" s="198" t="s">
        <v>506</v>
      </c>
      <c r="K102" s="195" t="s">
        <v>549</v>
      </c>
      <c r="L102" s="223">
        <v>128000</v>
      </c>
      <c r="M102" s="330" t="s">
        <v>29</v>
      </c>
      <c r="N102" s="332">
        <f t="shared" si="2"/>
        <v>896000</v>
      </c>
      <c r="O102" s="228">
        <v>2600</v>
      </c>
      <c r="P102" s="198" t="s">
        <v>506</v>
      </c>
      <c r="Q102" s="337">
        <v>1</v>
      </c>
      <c r="R102" s="337">
        <v>7</v>
      </c>
      <c r="S102" s="223"/>
      <c r="T102" s="223"/>
      <c r="U102" s="223"/>
      <c r="V102" s="223"/>
      <c r="W102" s="223"/>
      <c r="X102" s="223"/>
      <c r="Y102" s="223"/>
      <c r="Z102" s="223"/>
      <c r="AA102" s="223"/>
      <c r="AB102" s="223"/>
      <c r="AC102" s="223"/>
      <c r="AD102" s="223"/>
      <c r="AE102" s="223"/>
      <c r="AF102" s="223"/>
      <c r="AG102" s="223"/>
      <c r="AH102" s="223"/>
      <c r="AI102" s="223"/>
      <c r="AJ102" s="223"/>
      <c r="AK102" s="223"/>
      <c r="AL102" s="223"/>
      <c r="AM102" s="223"/>
      <c r="AN102" s="223"/>
      <c r="AO102" s="223"/>
      <c r="AP102" s="223"/>
      <c r="AQ102" s="223"/>
      <c r="AR102" s="223"/>
      <c r="AS102" s="223"/>
      <c r="AT102" s="223"/>
      <c r="AU102" s="223"/>
      <c r="AV102" s="223"/>
      <c r="AW102" s="223"/>
      <c r="AX102" s="223"/>
      <c r="AY102" s="223"/>
    </row>
    <row r="103" spans="1:51" s="58" customFormat="1" ht="150" hidden="1">
      <c r="A103" s="194">
        <v>46030</v>
      </c>
      <c r="B103" s="228" t="s">
        <v>19</v>
      </c>
      <c r="C103" s="195" t="s">
        <v>481</v>
      </c>
      <c r="D103" s="347" t="s">
        <v>14</v>
      </c>
      <c r="E103" s="228" t="s">
        <v>76</v>
      </c>
      <c r="F103" s="377" t="s">
        <v>487</v>
      </c>
      <c r="G103" s="347" t="s">
        <v>15</v>
      </c>
      <c r="H103" s="270" t="s">
        <v>494</v>
      </c>
      <c r="I103" s="228" t="s">
        <v>57</v>
      </c>
      <c r="J103" s="198" t="s">
        <v>507</v>
      </c>
      <c r="K103" s="195" t="s">
        <v>550</v>
      </c>
      <c r="L103" s="223">
        <v>128000</v>
      </c>
      <c r="M103" s="347" t="s">
        <v>17</v>
      </c>
      <c r="N103" s="332">
        <f t="shared" si="2"/>
        <v>896000</v>
      </c>
      <c r="O103" s="228">
        <v>2600</v>
      </c>
      <c r="P103" s="198" t="s">
        <v>507</v>
      </c>
      <c r="Q103" s="337">
        <v>1</v>
      </c>
      <c r="R103" s="337">
        <v>7</v>
      </c>
      <c r="S103" s="223"/>
      <c r="T103" s="223"/>
      <c r="U103" s="223"/>
      <c r="V103" s="223"/>
      <c r="W103" s="223"/>
      <c r="X103" s="223"/>
      <c r="Y103" s="223"/>
      <c r="Z103" s="223"/>
      <c r="AA103" s="223"/>
      <c r="AB103" s="223"/>
      <c r="AC103" s="223"/>
      <c r="AD103" s="223"/>
      <c r="AE103" s="223"/>
      <c r="AF103" s="223"/>
      <c r="AG103" s="223"/>
      <c r="AH103" s="223"/>
      <c r="AI103" s="223"/>
      <c r="AJ103" s="223"/>
      <c r="AK103" s="223"/>
      <c r="AL103" s="223"/>
      <c r="AM103" s="223"/>
      <c r="AN103" s="223"/>
      <c r="AO103" s="223"/>
      <c r="AP103" s="223"/>
      <c r="AQ103" s="223"/>
      <c r="AR103" s="223"/>
      <c r="AS103" s="223"/>
      <c r="AT103" s="223"/>
      <c r="AU103" s="223"/>
      <c r="AV103" s="223"/>
      <c r="AW103" s="223"/>
      <c r="AX103" s="223"/>
      <c r="AY103" s="223"/>
    </row>
    <row r="104" spans="1:51" s="58" customFormat="1" ht="150" hidden="1">
      <c r="A104" s="194">
        <v>46029</v>
      </c>
      <c r="B104" s="228" t="s">
        <v>19</v>
      </c>
      <c r="C104" s="195" t="s">
        <v>481</v>
      </c>
      <c r="D104" s="347" t="s">
        <v>14</v>
      </c>
      <c r="E104" s="228" t="s">
        <v>76</v>
      </c>
      <c r="F104" s="377" t="s">
        <v>487</v>
      </c>
      <c r="G104" s="347" t="s">
        <v>15</v>
      </c>
      <c r="H104" s="270" t="s">
        <v>494</v>
      </c>
      <c r="I104" s="228" t="s">
        <v>57</v>
      </c>
      <c r="J104" s="198" t="s">
        <v>508</v>
      </c>
      <c r="K104" s="195" t="s">
        <v>551</v>
      </c>
      <c r="L104" s="223">
        <v>128000</v>
      </c>
      <c r="M104" s="347" t="s">
        <v>17</v>
      </c>
      <c r="N104" s="332">
        <f t="shared" si="2"/>
        <v>896000</v>
      </c>
      <c r="O104" s="228">
        <v>2600</v>
      </c>
      <c r="P104" s="198" t="s">
        <v>508</v>
      </c>
      <c r="Q104" s="337">
        <v>1</v>
      </c>
      <c r="R104" s="337">
        <v>7</v>
      </c>
      <c r="S104" s="223"/>
      <c r="T104" s="223"/>
      <c r="U104" s="223"/>
      <c r="V104" s="223"/>
      <c r="W104" s="223"/>
      <c r="X104" s="223"/>
      <c r="Y104" s="223"/>
      <c r="Z104" s="223"/>
      <c r="AA104" s="223"/>
      <c r="AB104" s="223"/>
      <c r="AC104" s="223"/>
      <c r="AD104" s="223"/>
      <c r="AE104" s="223"/>
      <c r="AF104" s="223"/>
      <c r="AG104" s="223"/>
      <c r="AH104" s="223"/>
      <c r="AI104" s="223"/>
      <c r="AJ104" s="223"/>
      <c r="AK104" s="223"/>
      <c r="AL104" s="223"/>
      <c r="AM104" s="223"/>
      <c r="AN104" s="223"/>
      <c r="AO104" s="223"/>
      <c r="AP104" s="223"/>
      <c r="AQ104" s="223"/>
      <c r="AR104" s="223"/>
      <c r="AS104" s="223"/>
      <c r="AT104" s="223"/>
      <c r="AU104" s="223"/>
      <c r="AV104" s="223"/>
      <c r="AW104" s="223"/>
      <c r="AX104" s="223"/>
      <c r="AY104" s="223"/>
    </row>
    <row r="105" spans="1:51" s="58" customFormat="1" ht="150" hidden="1">
      <c r="A105" s="194">
        <v>46029</v>
      </c>
      <c r="B105" s="228" t="s">
        <v>19</v>
      </c>
      <c r="C105" s="195" t="s">
        <v>481</v>
      </c>
      <c r="D105" s="347" t="s">
        <v>14</v>
      </c>
      <c r="E105" s="228" t="s">
        <v>76</v>
      </c>
      <c r="F105" s="377" t="s">
        <v>487</v>
      </c>
      <c r="G105" s="347" t="s">
        <v>15</v>
      </c>
      <c r="H105" s="270" t="s">
        <v>494</v>
      </c>
      <c r="I105" s="228" t="s">
        <v>57</v>
      </c>
      <c r="J105" s="198" t="s">
        <v>509</v>
      </c>
      <c r="K105" s="195" t="s">
        <v>552</v>
      </c>
      <c r="L105" s="223">
        <v>128000</v>
      </c>
      <c r="M105" s="330" t="s">
        <v>29</v>
      </c>
      <c r="N105" s="332">
        <f t="shared" si="2"/>
        <v>896000</v>
      </c>
      <c r="O105" s="228">
        <v>2600</v>
      </c>
      <c r="P105" s="198" t="s">
        <v>509</v>
      </c>
      <c r="Q105" s="337">
        <v>1</v>
      </c>
      <c r="R105" s="337">
        <v>7</v>
      </c>
      <c r="S105" s="223"/>
      <c r="T105" s="223"/>
      <c r="U105" s="223"/>
      <c r="V105" s="223"/>
      <c r="W105" s="223"/>
      <c r="X105" s="223"/>
      <c r="Y105" s="223"/>
      <c r="Z105" s="223"/>
      <c r="AA105" s="223"/>
      <c r="AB105" s="223"/>
      <c r="AC105" s="223"/>
      <c r="AD105" s="223"/>
      <c r="AE105" s="223"/>
      <c r="AF105" s="223"/>
      <c r="AG105" s="223"/>
      <c r="AH105" s="223"/>
      <c r="AI105" s="223"/>
      <c r="AJ105" s="223"/>
      <c r="AK105" s="223"/>
      <c r="AL105" s="223"/>
      <c r="AM105" s="223"/>
      <c r="AN105" s="223"/>
      <c r="AO105" s="223"/>
      <c r="AP105" s="223"/>
      <c r="AQ105" s="223"/>
      <c r="AR105" s="223"/>
      <c r="AS105" s="223"/>
      <c r="AT105" s="223"/>
      <c r="AU105" s="223"/>
      <c r="AV105" s="223"/>
      <c r="AW105" s="223"/>
      <c r="AX105" s="223"/>
      <c r="AY105" s="223"/>
    </row>
    <row r="106" spans="1:51" s="58" customFormat="1" ht="150" hidden="1">
      <c r="A106" s="194">
        <v>46030</v>
      </c>
      <c r="B106" s="228" t="s">
        <v>51</v>
      </c>
      <c r="C106" s="195" t="s">
        <v>246</v>
      </c>
      <c r="D106" s="347" t="s">
        <v>14</v>
      </c>
      <c r="E106" s="228" t="s">
        <v>76</v>
      </c>
      <c r="F106" s="377" t="s">
        <v>487</v>
      </c>
      <c r="G106" s="347" t="s">
        <v>15</v>
      </c>
      <c r="H106" s="270" t="s">
        <v>494</v>
      </c>
      <c r="I106" s="228" t="s">
        <v>57</v>
      </c>
      <c r="J106" s="198" t="s">
        <v>510</v>
      </c>
      <c r="K106" s="195" t="s">
        <v>553</v>
      </c>
      <c r="L106" s="223">
        <v>0</v>
      </c>
      <c r="M106" s="330" t="s">
        <v>29</v>
      </c>
      <c r="N106" s="332">
        <f t="shared" si="2"/>
        <v>0</v>
      </c>
      <c r="O106" s="228">
        <v>250</v>
      </c>
      <c r="P106" s="198" t="s">
        <v>510</v>
      </c>
      <c r="Q106" s="223"/>
      <c r="R106" s="223"/>
      <c r="S106" s="223"/>
      <c r="T106" s="223"/>
      <c r="U106" s="223"/>
      <c r="V106" s="223"/>
      <c r="W106" s="223"/>
      <c r="X106" s="223"/>
      <c r="Y106" s="223"/>
      <c r="Z106" s="223"/>
      <c r="AA106" s="223"/>
      <c r="AB106" s="223"/>
      <c r="AC106" s="223"/>
      <c r="AD106" s="223"/>
      <c r="AE106" s="223"/>
      <c r="AF106" s="223"/>
      <c r="AG106" s="223"/>
      <c r="AH106" s="223"/>
      <c r="AI106" s="223"/>
      <c r="AJ106" s="223"/>
      <c r="AK106" s="223"/>
      <c r="AL106" s="223"/>
      <c r="AM106" s="223"/>
      <c r="AN106" s="223"/>
      <c r="AO106" s="223"/>
      <c r="AP106" s="223"/>
      <c r="AQ106" s="223"/>
      <c r="AR106" s="223"/>
      <c r="AS106" s="223"/>
      <c r="AT106" s="223"/>
      <c r="AU106" s="223"/>
      <c r="AV106" s="223"/>
      <c r="AW106" s="223"/>
      <c r="AX106" s="223"/>
      <c r="AY106" s="223"/>
    </row>
    <row r="107" spans="1:51" s="58" customFormat="1" ht="150" hidden="1">
      <c r="A107" s="194">
        <v>46030</v>
      </c>
      <c r="B107" s="228" t="s">
        <v>51</v>
      </c>
      <c r="C107" s="195" t="s">
        <v>247</v>
      </c>
      <c r="D107" s="347" t="s">
        <v>14</v>
      </c>
      <c r="E107" s="228" t="s">
        <v>76</v>
      </c>
      <c r="F107" s="377" t="s">
        <v>487</v>
      </c>
      <c r="G107" s="347" t="s">
        <v>15</v>
      </c>
      <c r="H107" s="270" t="s">
        <v>494</v>
      </c>
      <c r="I107" s="228" t="s">
        <v>57</v>
      </c>
      <c r="J107" s="198" t="s">
        <v>511</v>
      </c>
      <c r="K107" s="195" t="s">
        <v>553</v>
      </c>
      <c r="L107" s="223">
        <v>0</v>
      </c>
      <c r="M107" s="330" t="s">
        <v>29</v>
      </c>
      <c r="N107" s="332">
        <f t="shared" si="2"/>
        <v>0</v>
      </c>
      <c r="O107" s="228">
        <v>250</v>
      </c>
      <c r="P107" s="198" t="s">
        <v>511</v>
      </c>
      <c r="Q107" s="223"/>
      <c r="R107" s="223"/>
      <c r="S107" s="223"/>
      <c r="T107" s="223"/>
      <c r="U107" s="223"/>
      <c r="V107" s="223"/>
      <c r="W107" s="223"/>
      <c r="X107" s="223"/>
      <c r="Y107" s="223"/>
      <c r="Z107" s="223"/>
      <c r="AA107" s="223"/>
      <c r="AB107" s="223"/>
      <c r="AC107" s="223"/>
      <c r="AD107" s="223"/>
      <c r="AE107" s="223"/>
      <c r="AF107" s="223"/>
      <c r="AG107" s="223"/>
      <c r="AH107" s="223"/>
      <c r="AI107" s="223"/>
      <c r="AJ107" s="223"/>
      <c r="AK107" s="223"/>
      <c r="AL107" s="223"/>
      <c r="AM107" s="223"/>
      <c r="AN107" s="223"/>
      <c r="AO107" s="223"/>
      <c r="AP107" s="223"/>
      <c r="AQ107" s="223"/>
      <c r="AR107" s="223"/>
      <c r="AS107" s="223"/>
      <c r="AT107" s="223"/>
      <c r="AU107" s="223"/>
      <c r="AV107" s="223"/>
      <c r="AW107" s="223"/>
      <c r="AX107" s="223"/>
      <c r="AY107" s="223"/>
    </row>
    <row r="108" spans="1:51" s="58" customFormat="1" ht="75" hidden="1">
      <c r="A108" s="194">
        <v>46029</v>
      </c>
      <c r="B108" s="228" t="s">
        <v>51</v>
      </c>
      <c r="C108" s="270" t="s">
        <v>482</v>
      </c>
      <c r="D108" s="347" t="s">
        <v>14</v>
      </c>
      <c r="E108" s="348" t="s">
        <v>88</v>
      </c>
      <c r="F108" s="377" t="s">
        <v>489</v>
      </c>
      <c r="G108" s="347" t="s">
        <v>15</v>
      </c>
      <c r="H108" s="270" t="s">
        <v>52</v>
      </c>
      <c r="I108" s="228" t="s">
        <v>53</v>
      </c>
      <c r="J108" s="198" t="s">
        <v>512</v>
      </c>
      <c r="K108" s="195" t="s">
        <v>554</v>
      </c>
      <c r="L108" s="223">
        <v>0</v>
      </c>
      <c r="M108" s="330" t="s">
        <v>29</v>
      </c>
      <c r="N108" s="332">
        <f t="shared" si="2"/>
        <v>0</v>
      </c>
      <c r="O108" s="228">
        <v>250</v>
      </c>
      <c r="P108" s="198" t="s">
        <v>512</v>
      </c>
      <c r="Q108" s="223"/>
      <c r="R108" s="223"/>
      <c r="S108" s="223"/>
      <c r="T108" s="223"/>
      <c r="U108" s="223"/>
      <c r="V108" s="223"/>
      <c r="W108" s="223"/>
      <c r="X108" s="223"/>
      <c r="Y108" s="223"/>
      <c r="Z108" s="223"/>
      <c r="AA108" s="223"/>
      <c r="AB108" s="223"/>
      <c r="AC108" s="223"/>
      <c r="AD108" s="223"/>
      <c r="AE108" s="223"/>
      <c r="AF108" s="223"/>
      <c r="AG108" s="223"/>
      <c r="AH108" s="223"/>
      <c r="AI108" s="223"/>
      <c r="AJ108" s="223"/>
      <c r="AK108" s="223"/>
      <c r="AL108" s="223"/>
      <c r="AM108" s="223"/>
      <c r="AN108" s="223"/>
      <c r="AO108" s="223"/>
      <c r="AP108" s="223"/>
      <c r="AQ108" s="223"/>
      <c r="AR108" s="223"/>
      <c r="AS108" s="223"/>
      <c r="AT108" s="223"/>
      <c r="AU108" s="223"/>
      <c r="AV108" s="223"/>
      <c r="AW108" s="223"/>
      <c r="AX108" s="223"/>
      <c r="AY108" s="223"/>
    </row>
    <row r="109" spans="1:51" s="58" customFormat="1" ht="75" hidden="1">
      <c r="A109" s="194">
        <v>46029</v>
      </c>
      <c r="B109" s="228" t="s">
        <v>51</v>
      </c>
      <c r="C109" s="270" t="s">
        <v>119</v>
      </c>
      <c r="D109" s="347" t="s">
        <v>14</v>
      </c>
      <c r="E109" s="348" t="s">
        <v>88</v>
      </c>
      <c r="F109" s="377" t="s">
        <v>489</v>
      </c>
      <c r="G109" s="347" t="s">
        <v>15</v>
      </c>
      <c r="H109" s="270" t="s">
        <v>52</v>
      </c>
      <c r="I109" s="228" t="s">
        <v>53</v>
      </c>
      <c r="J109" s="198" t="s">
        <v>513</v>
      </c>
      <c r="K109" s="378" t="s">
        <v>555</v>
      </c>
      <c r="L109" s="223">
        <v>0</v>
      </c>
      <c r="M109" s="330" t="s">
        <v>29</v>
      </c>
      <c r="N109" s="332">
        <f t="shared" si="2"/>
        <v>0</v>
      </c>
      <c r="O109" s="228">
        <v>250</v>
      </c>
      <c r="P109" s="198" t="s">
        <v>513</v>
      </c>
      <c r="Q109" s="223"/>
      <c r="R109" s="223"/>
      <c r="S109" s="223"/>
      <c r="T109" s="223"/>
      <c r="U109" s="223"/>
      <c r="V109" s="223"/>
      <c r="W109" s="223"/>
      <c r="X109" s="223"/>
      <c r="Y109" s="223"/>
      <c r="Z109" s="223"/>
      <c r="AA109" s="223"/>
      <c r="AB109" s="223"/>
      <c r="AC109" s="223"/>
      <c r="AD109" s="223"/>
      <c r="AE109" s="223"/>
      <c r="AF109" s="223"/>
      <c r="AG109" s="223"/>
      <c r="AH109" s="223"/>
      <c r="AI109" s="223"/>
      <c r="AJ109" s="223"/>
      <c r="AK109" s="223"/>
      <c r="AL109" s="223"/>
      <c r="AM109" s="223"/>
      <c r="AN109" s="223"/>
      <c r="AO109" s="223"/>
      <c r="AP109" s="223"/>
      <c r="AQ109" s="223"/>
      <c r="AR109" s="223"/>
      <c r="AS109" s="223"/>
      <c r="AT109" s="223"/>
      <c r="AU109" s="223"/>
      <c r="AV109" s="223"/>
      <c r="AW109" s="223"/>
      <c r="AX109" s="223"/>
      <c r="AY109" s="223"/>
    </row>
    <row r="110" spans="1:51" s="58" customFormat="1" ht="75" hidden="1">
      <c r="A110" s="194">
        <v>46029</v>
      </c>
      <c r="B110" s="228" t="s">
        <v>51</v>
      </c>
      <c r="C110" s="270" t="s">
        <v>482</v>
      </c>
      <c r="D110" s="347" t="s">
        <v>14</v>
      </c>
      <c r="E110" s="348" t="s">
        <v>88</v>
      </c>
      <c r="F110" s="377" t="s">
        <v>489</v>
      </c>
      <c r="G110" s="347" t="s">
        <v>15</v>
      </c>
      <c r="H110" s="270" t="s">
        <v>52</v>
      </c>
      <c r="I110" s="228" t="s">
        <v>53</v>
      </c>
      <c r="J110" s="198" t="s">
        <v>514</v>
      </c>
      <c r="K110" s="378" t="s">
        <v>556</v>
      </c>
      <c r="L110" s="223">
        <v>0</v>
      </c>
      <c r="M110" s="330" t="s">
        <v>29</v>
      </c>
      <c r="N110" s="332">
        <f t="shared" si="2"/>
        <v>0</v>
      </c>
      <c r="O110" s="228">
        <v>250</v>
      </c>
      <c r="P110" s="198" t="s">
        <v>514</v>
      </c>
      <c r="Q110" s="223"/>
      <c r="R110" s="223"/>
      <c r="S110" s="223"/>
      <c r="T110" s="223"/>
      <c r="U110" s="223"/>
      <c r="V110" s="223"/>
      <c r="W110" s="223"/>
      <c r="X110" s="223"/>
      <c r="Y110" s="223"/>
      <c r="Z110" s="223"/>
      <c r="AA110" s="223"/>
      <c r="AB110" s="223"/>
      <c r="AC110" s="223"/>
      <c r="AD110" s="223"/>
      <c r="AE110" s="223"/>
      <c r="AF110" s="223"/>
      <c r="AG110" s="223"/>
      <c r="AH110" s="223"/>
      <c r="AI110" s="223"/>
      <c r="AJ110" s="223"/>
      <c r="AK110" s="223"/>
      <c r="AL110" s="223"/>
      <c r="AM110" s="223"/>
      <c r="AN110" s="223"/>
      <c r="AO110" s="223"/>
      <c r="AP110" s="223"/>
      <c r="AQ110" s="223"/>
      <c r="AR110" s="223"/>
      <c r="AS110" s="223"/>
      <c r="AT110" s="223"/>
      <c r="AU110" s="223"/>
      <c r="AV110" s="223"/>
      <c r="AW110" s="223"/>
      <c r="AX110" s="223"/>
      <c r="AY110" s="223"/>
    </row>
    <row r="111" spans="1:51" s="58" customFormat="1" ht="75" hidden="1">
      <c r="A111" s="194">
        <v>46029</v>
      </c>
      <c r="B111" s="228" t="s">
        <v>51</v>
      </c>
      <c r="C111" s="270" t="s">
        <v>156</v>
      </c>
      <c r="D111" s="347" t="s">
        <v>14</v>
      </c>
      <c r="E111" s="348" t="s">
        <v>88</v>
      </c>
      <c r="F111" s="377" t="s">
        <v>489</v>
      </c>
      <c r="G111" s="347" t="s">
        <v>15</v>
      </c>
      <c r="H111" s="270" t="s">
        <v>52</v>
      </c>
      <c r="I111" s="228" t="s">
        <v>53</v>
      </c>
      <c r="J111" s="198" t="s">
        <v>515</v>
      </c>
      <c r="K111" s="378" t="s">
        <v>557</v>
      </c>
      <c r="L111" s="223">
        <v>0</v>
      </c>
      <c r="M111" s="330" t="s">
        <v>29</v>
      </c>
      <c r="N111" s="332">
        <f t="shared" si="2"/>
        <v>0</v>
      </c>
      <c r="O111" s="228">
        <v>250</v>
      </c>
      <c r="P111" s="198" t="s">
        <v>515</v>
      </c>
      <c r="Q111" s="223"/>
      <c r="R111" s="223"/>
      <c r="S111" s="223"/>
      <c r="T111" s="223"/>
      <c r="U111" s="223"/>
      <c r="V111" s="223"/>
      <c r="W111" s="223"/>
      <c r="X111" s="223"/>
      <c r="Y111" s="223"/>
      <c r="Z111" s="223"/>
      <c r="AA111" s="223"/>
      <c r="AB111" s="223"/>
      <c r="AC111" s="223"/>
      <c r="AD111" s="223"/>
      <c r="AE111" s="223"/>
      <c r="AF111" s="223"/>
      <c r="AG111" s="223"/>
      <c r="AH111" s="223"/>
      <c r="AI111" s="223"/>
      <c r="AJ111" s="223"/>
      <c r="AK111" s="223"/>
      <c r="AL111" s="223"/>
      <c r="AM111" s="223"/>
      <c r="AN111" s="223"/>
      <c r="AO111" s="223"/>
      <c r="AP111" s="223"/>
      <c r="AQ111" s="223"/>
      <c r="AR111" s="223"/>
      <c r="AS111" s="223"/>
      <c r="AT111" s="223"/>
      <c r="AU111" s="223"/>
      <c r="AV111" s="223"/>
      <c r="AW111" s="223"/>
      <c r="AX111" s="223"/>
      <c r="AY111" s="223"/>
    </row>
    <row r="112" spans="1:51" s="58" customFormat="1" ht="75" hidden="1">
      <c r="A112" s="194">
        <v>46029</v>
      </c>
      <c r="B112" s="228" t="s">
        <v>51</v>
      </c>
      <c r="C112" s="270" t="s">
        <v>119</v>
      </c>
      <c r="D112" s="347" t="s">
        <v>14</v>
      </c>
      <c r="E112" s="348" t="s">
        <v>88</v>
      </c>
      <c r="F112" s="377" t="s">
        <v>489</v>
      </c>
      <c r="G112" s="347" t="s">
        <v>15</v>
      </c>
      <c r="H112" s="270" t="s">
        <v>52</v>
      </c>
      <c r="I112" s="228" t="s">
        <v>53</v>
      </c>
      <c r="J112" s="198" t="s">
        <v>516</v>
      </c>
      <c r="K112" s="378" t="s">
        <v>558</v>
      </c>
      <c r="L112" s="223">
        <v>0</v>
      </c>
      <c r="M112" s="330" t="s">
        <v>29</v>
      </c>
      <c r="N112" s="332">
        <f t="shared" si="2"/>
        <v>0</v>
      </c>
      <c r="O112" s="228">
        <v>250</v>
      </c>
      <c r="P112" s="198" t="s">
        <v>516</v>
      </c>
      <c r="Q112" s="223"/>
      <c r="R112" s="223"/>
      <c r="S112" s="223"/>
      <c r="T112" s="223"/>
      <c r="U112" s="223"/>
      <c r="V112" s="223"/>
      <c r="W112" s="223"/>
      <c r="X112" s="223"/>
      <c r="Y112" s="223"/>
      <c r="Z112" s="223"/>
      <c r="AA112" s="223"/>
      <c r="AB112" s="223"/>
      <c r="AC112" s="223"/>
      <c r="AD112" s="223"/>
      <c r="AE112" s="223"/>
      <c r="AF112" s="223"/>
      <c r="AG112" s="223"/>
      <c r="AH112" s="223"/>
      <c r="AI112" s="223"/>
      <c r="AJ112" s="223"/>
      <c r="AK112" s="223"/>
      <c r="AL112" s="223"/>
      <c r="AM112" s="223"/>
      <c r="AN112" s="223"/>
      <c r="AO112" s="223"/>
      <c r="AP112" s="223"/>
      <c r="AQ112" s="223"/>
      <c r="AR112" s="223"/>
      <c r="AS112" s="223"/>
      <c r="AT112" s="223"/>
      <c r="AU112" s="223"/>
      <c r="AV112" s="223"/>
      <c r="AW112" s="223"/>
      <c r="AX112" s="223"/>
      <c r="AY112" s="223"/>
    </row>
    <row r="113" spans="1:51" s="58" customFormat="1" ht="75" hidden="1">
      <c r="A113" s="194">
        <v>46029</v>
      </c>
      <c r="B113" s="228" t="s">
        <v>51</v>
      </c>
      <c r="C113" s="270" t="s">
        <v>242</v>
      </c>
      <c r="D113" s="347" t="s">
        <v>14</v>
      </c>
      <c r="E113" s="348" t="s">
        <v>88</v>
      </c>
      <c r="F113" s="377" t="s">
        <v>489</v>
      </c>
      <c r="G113" s="347" t="s">
        <v>15</v>
      </c>
      <c r="H113" s="270" t="s">
        <v>52</v>
      </c>
      <c r="I113" s="228" t="s">
        <v>53</v>
      </c>
      <c r="J113" s="198" t="s">
        <v>517</v>
      </c>
      <c r="K113" s="378" t="s">
        <v>559</v>
      </c>
      <c r="L113" s="223">
        <v>0</v>
      </c>
      <c r="M113" s="330" t="s">
        <v>29</v>
      </c>
      <c r="N113" s="332">
        <f t="shared" si="2"/>
        <v>0</v>
      </c>
      <c r="O113" s="228">
        <v>250</v>
      </c>
      <c r="P113" s="198" t="s">
        <v>517</v>
      </c>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223"/>
      <c r="AS113" s="223"/>
      <c r="AT113" s="223"/>
      <c r="AU113" s="223"/>
      <c r="AV113" s="223"/>
      <c r="AW113" s="223"/>
      <c r="AX113" s="223"/>
      <c r="AY113" s="223"/>
    </row>
    <row r="114" spans="1:51" s="58" customFormat="1" ht="75" hidden="1">
      <c r="A114" s="194">
        <v>46029</v>
      </c>
      <c r="B114" s="228" t="s">
        <v>51</v>
      </c>
      <c r="C114" s="270" t="s">
        <v>482</v>
      </c>
      <c r="D114" s="347" t="s">
        <v>14</v>
      </c>
      <c r="E114" s="348" t="s">
        <v>88</v>
      </c>
      <c r="F114" s="377" t="s">
        <v>489</v>
      </c>
      <c r="G114" s="347" t="s">
        <v>15</v>
      </c>
      <c r="H114" s="270" t="s">
        <v>52</v>
      </c>
      <c r="I114" s="228" t="s">
        <v>53</v>
      </c>
      <c r="J114" s="198" t="s">
        <v>518</v>
      </c>
      <c r="K114" s="378" t="s">
        <v>560</v>
      </c>
      <c r="L114" s="223">
        <v>0</v>
      </c>
      <c r="M114" s="330" t="s">
        <v>29</v>
      </c>
      <c r="N114" s="332">
        <f t="shared" si="2"/>
        <v>0</v>
      </c>
      <c r="O114" s="228">
        <v>250</v>
      </c>
      <c r="P114" s="198" t="s">
        <v>518</v>
      </c>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3"/>
      <c r="AP114" s="223"/>
      <c r="AQ114" s="223"/>
      <c r="AR114" s="223"/>
      <c r="AS114" s="223"/>
      <c r="AT114" s="223"/>
      <c r="AU114" s="223"/>
      <c r="AV114" s="223"/>
      <c r="AW114" s="223"/>
      <c r="AX114" s="223"/>
      <c r="AY114" s="223"/>
    </row>
    <row r="115" spans="1:51" s="58" customFormat="1" ht="75" hidden="1">
      <c r="A115" s="194">
        <v>46029</v>
      </c>
      <c r="B115" s="228" t="s">
        <v>51</v>
      </c>
      <c r="C115" s="270" t="s">
        <v>482</v>
      </c>
      <c r="D115" s="347" t="s">
        <v>14</v>
      </c>
      <c r="E115" s="348" t="s">
        <v>88</v>
      </c>
      <c r="F115" s="377" t="s">
        <v>489</v>
      </c>
      <c r="G115" s="347" t="s">
        <v>15</v>
      </c>
      <c r="H115" s="270" t="s">
        <v>52</v>
      </c>
      <c r="I115" s="228" t="s">
        <v>53</v>
      </c>
      <c r="J115" s="198" t="s">
        <v>519</v>
      </c>
      <c r="K115" s="378" t="s">
        <v>561</v>
      </c>
      <c r="L115" s="223">
        <v>0</v>
      </c>
      <c r="M115" s="330" t="s">
        <v>29</v>
      </c>
      <c r="N115" s="332">
        <f t="shared" si="2"/>
        <v>0</v>
      </c>
      <c r="O115" s="228">
        <v>250</v>
      </c>
      <c r="P115" s="198" t="s">
        <v>519</v>
      </c>
      <c r="Q115" s="223"/>
      <c r="R115" s="223"/>
      <c r="S115" s="223"/>
      <c r="T115" s="223"/>
      <c r="U115" s="223"/>
      <c r="V115" s="223"/>
      <c r="W115" s="223"/>
      <c r="X115" s="223"/>
      <c r="Y115" s="223"/>
      <c r="Z115" s="223"/>
      <c r="AA115" s="223"/>
      <c r="AB115" s="223"/>
      <c r="AC115" s="223"/>
      <c r="AD115" s="223"/>
      <c r="AE115" s="223"/>
      <c r="AF115" s="223"/>
      <c r="AG115" s="223"/>
      <c r="AH115" s="223"/>
      <c r="AI115" s="223"/>
      <c r="AJ115" s="223"/>
      <c r="AK115" s="223"/>
      <c r="AL115" s="223"/>
      <c r="AM115" s="223"/>
      <c r="AN115" s="223"/>
      <c r="AO115" s="223"/>
      <c r="AP115" s="223"/>
      <c r="AQ115" s="223"/>
      <c r="AR115" s="223"/>
      <c r="AS115" s="223"/>
      <c r="AT115" s="223"/>
      <c r="AU115" s="223"/>
      <c r="AV115" s="223"/>
      <c r="AW115" s="223"/>
      <c r="AX115" s="223"/>
      <c r="AY115" s="223"/>
    </row>
    <row r="116" spans="1:51" customFormat="1" ht="90" hidden="1">
      <c r="A116" s="194">
        <v>46027</v>
      </c>
      <c r="B116" s="228" t="s">
        <v>19</v>
      </c>
      <c r="C116" s="195" t="s">
        <v>114</v>
      </c>
      <c r="D116" s="347" t="s">
        <v>14</v>
      </c>
      <c r="E116" s="348" t="s">
        <v>88</v>
      </c>
      <c r="F116" s="196" t="s">
        <v>490</v>
      </c>
      <c r="G116" s="347" t="s">
        <v>15</v>
      </c>
      <c r="H116" s="205" t="s">
        <v>55</v>
      </c>
      <c r="I116" s="200" t="s">
        <v>23</v>
      </c>
      <c r="J116" s="198" t="s">
        <v>520</v>
      </c>
      <c r="K116" s="197" t="s">
        <v>363</v>
      </c>
      <c r="L116" s="349">
        <v>142000</v>
      </c>
      <c r="M116" s="330" t="s">
        <v>29</v>
      </c>
      <c r="N116" s="332">
        <f t="shared" si="2"/>
        <v>1136000</v>
      </c>
      <c r="O116" s="200">
        <v>35000</v>
      </c>
      <c r="P116" s="198" t="s">
        <v>520</v>
      </c>
      <c r="Q116" s="337">
        <v>1</v>
      </c>
      <c r="R116" s="337">
        <v>8</v>
      </c>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row>
    <row r="117" spans="1:51" customFormat="1" ht="90" hidden="1">
      <c r="A117" s="194">
        <v>46027</v>
      </c>
      <c r="B117" s="200" t="s">
        <v>51</v>
      </c>
      <c r="C117" s="195" t="s">
        <v>178</v>
      </c>
      <c r="D117" s="347" t="s">
        <v>14</v>
      </c>
      <c r="E117" s="348" t="s">
        <v>88</v>
      </c>
      <c r="F117" s="196" t="s">
        <v>490</v>
      </c>
      <c r="G117" s="347" t="s">
        <v>15</v>
      </c>
      <c r="H117" s="205" t="s">
        <v>55</v>
      </c>
      <c r="I117" s="200" t="s">
        <v>23</v>
      </c>
      <c r="J117" s="198" t="s">
        <v>521</v>
      </c>
      <c r="K117" s="197" t="s">
        <v>562</v>
      </c>
      <c r="L117" s="223">
        <v>0</v>
      </c>
      <c r="M117" s="330" t="s">
        <v>29</v>
      </c>
      <c r="N117" s="332">
        <f t="shared" si="2"/>
        <v>0</v>
      </c>
      <c r="O117" s="228">
        <v>250</v>
      </c>
      <c r="P117" s="198" t="s">
        <v>521</v>
      </c>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223"/>
      <c r="AS117" s="223"/>
      <c r="AT117" s="223"/>
      <c r="AU117" s="223"/>
      <c r="AV117" s="223"/>
      <c r="AW117" s="223"/>
      <c r="AX117" s="223"/>
      <c r="AY117" s="223"/>
    </row>
    <row r="118" spans="1:51" customFormat="1" ht="90" hidden="1">
      <c r="A118" s="194">
        <v>46027</v>
      </c>
      <c r="B118" s="228" t="s">
        <v>19</v>
      </c>
      <c r="C118" s="195" t="s">
        <v>238</v>
      </c>
      <c r="D118" s="347" t="s">
        <v>14</v>
      </c>
      <c r="E118" s="348" t="s">
        <v>88</v>
      </c>
      <c r="F118" s="196" t="s">
        <v>490</v>
      </c>
      <c r="G118" s="347" t="s">
        <v>15</v>
      </c>
      <c r="H118" s="205" t="s">
        <v>55</v>
      </c>
      <c r="I118" s="200" t="s">
        <v>23</v>
      </c>
      <c r="J118" s="198" t="s">
        <v>522</v>
      </c>
      <c r="K118" s="197" t="s">
        <v>563</v>
      </c>
      <c r="L118" s="349">
        <v>131000</v>
      </c>
      <c r="M118" s="330" t="s">
        <v>29</v>
      </c>
      <c r="N118" s="332">
        <f t="shared" si="2"/>
        <v>917000</v>
      </c>
      <c r="O118" s="200">
        <v>2500</v>
      </c>
      <c r="P118" s="198" t="s">
        <v>522</v>
      </c>
      <c r="Q118" s="337">
        <v>1</v>
      </c>
      <c r="R118" s="337">
        <v>7</v>
      </c>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row>
    <row r="119" spans="1:51" customFormat="1" ht="90" hidden="1">
      <c r="A119" s="194">
        <v>46028</v>
      </c>
      <c r="B119" s="228" t="s">
        <v>19</v>
      </c>
      <c r="C119" s="195" t="s">
        <v>483</v>
      </c>
      <c r="D119" s="347" t="s">
        <v>14</v>
      </c>
      <c r="E119" s="348" t="s">
        <v>88</v>
      </c>
      <c r="F119" s="196" t="s">
        <v>490</v>
      </c>
      <c r="G119" s="347" t="s">
        <v>15</v>
      </c>
      <c r="H119" s="205" t="s">
        <v>55</v>
      </c>
      <c r="I119" s="200" t="s">
        <v>23</v>
      </c>
      <c r="J119" s="198" t="s">
        <v>523</v>
      </c>
      <c r="K119" s="197" t="s">
        <v>564</v>
      </c>
      <c r="L119" s="349">
        <v>131000</v>
      </c>
      <c r="M119" s="330" t="s">
        <v>29</v>
      </c>
      <c r="N119" s="332">
        <f t="shared" si="2"/>
        <v>786000</v>
      </c>
      <c r="O119" s="200">
        <v>2500</v>
      </c>
      <c r="P119" s="198" t="s">
        <v>523</v>
      </c>
      <c r="Q119" s="337">
        <v>1</v>
      </c>
      <c r="R119" s="337">
        <v>6</v>
      </c>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row>
    <row r="120" spans="1:51" customFormat="1" ht="90" hidden="1">
      <c r="A120" s="194">
        <v>46028</v>
      </c>
      <c r="B120" s="228" t="s">
        <v>19</v>
      </c>
      <c r="C120" s="195" t="s">
        <v>169</v>
      </c>
      <c r="D120" s="347" t="s">
        <v>14</v>
      </c>
      <c r="E120" s="348" t="s">
        <v>88</v>
      </c>
      <c r="F120" s="196" t="s">
        <v>490</v>
      </c>
      <c r="G120" s="347" t="s">
        <v>15</v>
      </c>
      <c r="H120" s="205" t="s">
        <v>55</v>
      </c>
      <c r="I120" s="200" t="s">
        <v>23</v>
      </c>
      <c r="J120" s="198" t="s">
        <v>524</v>
      </c>
      <c r="K120" s="197" t="s">
        <v>565</v>
      </c>
      <c r="L120" s="349">
        <v>131000</v>
      </c>
      <c r="M120" s="330" t="s">
        <v>29</v>
      </c>
      <c r="N120" s="332">
        <f t="shared" si="2"/>
        <v>917000</v>
      </c>
      <c r="O120" s="200">
        <v>2500</v>
      </c>
      <c r="P120" s="198" t="s">
        <v>524</v>
      </c>
      <c r="Q120" s="337">
        <v>1</v>
      </c>
      <c r="R120" s="337">
        <v>7</v>
      </c>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c r="AW120" s="223"/>
      <c r="AX120" s="223"/>
      <c r="AY120" s="223"/>
    </row>
    <row r="121" spans="1:51" customFormat="1" ht="90" hidden="1">
      <c r="A121" s="194">
        <v>46029</v>
      </c>
      <c r="B121" s="228" t="s">
        <v>19</v>
      </c>
      <c r="C121" s="356" t="s">
        <v>46</v>
      </c>
      <c r="D121" s="347" t="s">
        <v>14</v>
      </c>
      <c r="E121" s="348" t="s">
        <v>88</v>
      </c>
      <c r="F121" s="196" t="s">
        <v>490</v>
      </c>
      <c r="G121" s="347" t="s">
        <v>15</v>
      </c>
      <c r="H121" s="205" t="s">
        <v>55</v>
      </c>
      <c r="I121" s="200" t="s">
        <v>23</v>
      </c>
      <c r="J121" s="198" t="s">
        <v>525</v>
      </c>
      <c r="K121" s="197" t="s">
        <v>420</v>
      </c>
      <c r="L121" s="223">
        <v>116000</v>
      </c>
      <c r="M121" s="330" t="s">
        <v>29</v>
      </c>
      <c r="N121" s="332">
        <f t="shared" si="2"/>
        <v>928000</v>
      </c>
      <c r="O121" s="200">
        <v>28000</v>
      </c>
      <c r="P121" s="198" t="s">
        <v>525</v>
      </c>
      <c r="Q121" s="337">
        <v>1</v>
      </c>
      <c r="R121" s="337">
        <v>8</v>
      </c>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223"/>
      <c r="AS121" s="223"/>
      <c r="AT121" s="223"/>
      <c r="AU121" s="223"/>
      <c r="AV121" s="223"/>
      <c r="AW121" s="223"/>
      <c r="AX121" s="223"/>
      <c r="AY121" s="223"/>
    </row>
    <row r="122" spans="1:51" customFormat="1" ht="75" hidden="1">
      <c r="A122" s="194">
        <v>46028</v>
      </c>
      <c r="B122" s="200" t="s">
        <v>51</v>
      </c>
      <c r="C122" s="195" t="s">
        <v>118</v>
      </c>
      <c r="D122" s="347" t="s">
        <v>14</v>
      </c>
      <c r="E122" s="228" t="s">
        <v>76</v>
      </c>
      <c r="F122" s="196" t="s">
        <v>491</v>
      </c>
      <c r="G122" s="347" t="s">
        <v>15</v>
      </c>
      <c r="H122" s="205" t="s">
        <v>21</v>
      </c>
      <c r="I122" s="200" t="s">
        <v>256</v>
      </c>
      <c r="J122" s="198" t="s">
        <v>526</v>
      </c>
      <c r="K122" s="197" t="s">
        <v>566</v>
      </c>
      <c r="L122" s="223">
        <v>0</v>
      </c>
      <c r="M122" s="330" t="s">
        <v>29</v>
      </c>
      <c r="N122" s="332">
        <f t="shared" si="2"/>
        <v>0</v>
      </c>
      <c r="O122" s="228">
        <v>250</v>
      </c>
      <c r="P122" s="198" t="s">
        <v>526</v>
      </c>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row>
    <row r="123" spans="1:51" customFormat="1" ht="75" hidden="1">
      <c r="A123" s="194">
        <v>46028</v>
      </c>
      <c r="B123" s="228" t="s">
        <v>51</v>
      </c>
      <c r="C123" s="195" t="s">
        <v>118</v>
      </c>
      <c r="D123" s="347" t="s">
        <v>14</v>
      </c>
      <c r="E123" s="228" t="s">
        <v>76</v>
      </c>
      <c r="F123" s="196" t="s">
        <v>491</v>
      </c>
      <c r="G123" s="347" t="s">
        <v>15</v>
      </c>
      <c r="H123" s="205" t="s">
        <v>21</v>
      </c>
      <c r="I123" s="200" t="s">
        <v>256</v>
      </c>
      <c r="J123" s="198" t="s">
        <v>527</v>
      </c>
      <c r="K123" s="197" t="s">
        <v>566</v>
      </c>
      <c r="L123" s="223">
        <v>0</v>
      </c>
      <c r="M123" s="330" t="s">
        <v>29</v>
      </c>
      <c r="N123" s="332">
        <f t="shared" si="2"/>
        <v>0</v>
      </c>
      <c r="O123" s="228">
        <v>250</v>
      </c>
      <c r="P123" s="198" t="s">
        <v>527</v>
      </c>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223"/>
      <c r="AS123" s="223"/>
      <c r="AT123" s="223"/>
      <c r="AU123" s="223"/>
      <c r="AV123" s="223"/>
      <c r="AW123" s="223"/>
      <c r="AX123" s="223"/>
      <c r="AY123" s="223"/>
    </row>
    <row r="124" spans="1:51" customFormat="1" ht="75" hidden="1">
      <c r="A124" s="194">
        <v>46028</v>
      </c>
      <c r="B124" s="228" t="s">
        <v>19</v>
      </c>
      <c r="C124" s="195" t="s">
        <v>118</v>
      </c>
      <c r="D124" s="347" t="s">
        <v>14</v>
      </c>
      <c r="E124" s="228" t="s">
        <v>76</v>
      </c>
      <c r="F124" s="196" t="s">
        <v>491</v>
      </c>
      <c r="G124" s="347" t="s">
        <v>15</v>
      </c>
      <c r="H124" s="205" t="s">
        <v>21</v>
      </c>
      <c r="I124" s="200" t="s">
        <v>256</v>
      </c>
      <c r="J124" s="198" t="s">
        <v>528</v>
      </c>
      <c r="K124" s="197" t="s">
        <v>566</v>
      </c>
      <c r="L124" s="200">
        <v>120000</v>
      </c>
      <c r="M124" s="330" t="s">
        <v>29</v>
      </c>
      <c r="N124" s="332">
        <f t="shared" si="2"/>
        <v>840000</v>
      </c>
      <c r="O124" s="200">
        <v>6500</v>
      </c>
      <c r="P124" s="198" t="s">
        <v>528</v>
      </c>
      <c r="Q124" s="337">
        <v>1</v>
      </c>
      <c r="R124" s="337">
        <v>7</v>
      </c>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223"/>
      <c r="AS124" s="223"/>
      <c r="AT124" s="223"/>
      <c r="AU124" s="223"/>
      <c r="AV124" s="223"/>
      <c r="AW124" s="223"/>
      <c r="AX124" s="223"/>
      <c r="AY124" s="223"/>
    </row>
    <row r="125" spans="1:51" customFormat="1" ht="75" hidden="1">
      <c r="A125" s="194">
        <v>46028</v>
      </c>
      <c r="B125" s="228" t="s">
        <v>19</v>
      </c>
      <c r="C125" s="195" t="s">
        <v>118</v>
      </c>
      <c r="D125" s="347" t="s">
        <v>14</v>
      </c>
      <c r="E125" s="228" t="s">
        <v>76</v>
      </c>
      <c r="F125" s="196" t="s">
        <v>491</v>
      </c>
      <c r="G125" s="347" t="s">
        <v>15</v>
      </c>
      <c r="H125" s="205" t="s">
        <v>21</v>
      </c>
      <c r="I125" s="200" t="s">
        <v>256</v>
      </c>
      <c r="J125" s="198" t="s">
        <v>529</v>
      </c>
      <c r="K125" s="197" t="s">
        <v>566</v>
      </c>
      <c r="L125" s="200">
        <v>120000</v>
      </c>
      <c r="M125" s="330" t="s">
        <v>29</v>
      </c>
      <c r="N125" s="332">
        <f t="shared" si="2"/>
        <v>840000</v>
      </c>
      <c r="O125" s="200">
        <v>6500</v>
      </c>
      <c r="P125" s="198" t="s">
        <v>529</v>
      </c>
      <c r="Q125" s="337">
        <v>1</v>
      </c>
      <c r="R125" s="337">
        <v>7</v>
      </c>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223"/>
      <c r="AS125" s="223"/>
      <c r="AT125" s="223"/>
      <c r="AU125" s="223"/>
      <c r="AV125" s="223"/>
      <c r="AW125" s="223"/>
      <c r="AX125" s="223"/>
      <c r="AY125" s="223"/>
    </row>
    <row r="126" spans="1:51" customFormat="1" ht="75" hidden="1">
      <c r="A126" s="194">
        <v>46029</v>
      </c>
      <c r="B126" s="228" t="s">
        <v>19</v>
      </c>
      <c r="C126" s="195" t="s">
        <v>42</v>
      </c>
      <c r="D126" s="347" t="s">
        <v>14</v>
      </c>
      <c r="E126" s="228" t="s">
        <v>108</v>
      </c>
      <c r="F126" s="196" t="s">
        <v>492</v>
      </c>
      <c r="G126" s="347" t="s">
        <v>15</v>
      </c>
      <c r="H126" s="205" t="s">
        <v>21</v>
      </c>
      <c r="I126" s="200" t="s">
        <v>256</v>
      </c>
      <c r="J126" s="198" t="s">
        <v>530</v>
      </c>
      <c r="K126" s="197" t="s">
        <v>567</v>
      </c>
      <c r="L126" s="200">
        <v>125000</v>
      </c>
      <c r="M126" s="330" t="s">
        <v>29</v>
      </c>
      <c r="N126" s="332">
        <f t="shared" si="2"/>
        <v>875000</v>
      </c>
      <c r="O126" s="200">
        <v>41000</v>
      </c>
      <c r="P126" s="198" t="s">
        <v>530</v>
      </c>
      <c r="Q126" s="337">
        <v>1</v>
      </c>
      <c r="R126" s="337">
        <v>7</v>
      </c>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223"/>
      <c r="AS126" s="223"/>
      <c r="AT126" s="223"/>
      <c r="AU126" s="223"/>
      <c r="AV126" s="223"/>
      <c r="AW126" s="223"/>
      <c r="AX126" s="223"/>
      <c r="AY126" s="223"/>
    </row>
    <row r="127" spans="1:51" customFormat="1" ht="75" hidden="1">
      <c r="A127" s="194">
        <v>46029</v>
      </c>
      <c r="B127" s="228" t="s">
        <v>51</v>
      </c>
      <c r="C127" s="195" t="s">
        <v>484</v>
      </c>
      <c r="D127" s="347" t="s">
        <v>14</v>
      </c>
      <c r="E127" s="228" t="s">
        <v>108</v>
      </c>
      <c r="F127" s="196" t="s">
        <v>492</v>
      </c>
      <c r="G127" s="347" t="s">
        <v>15</v>
      </c>
      <c r="H127" s="205" t="s">
        <v>21</v>
      </c>
      <c r="I127" s="200" t="s">
        <v>256</v>
      </c>
      <c r="J127" s="198" t="s">
        <v>531</v>
      </c>
      <c r="K127" s="197" t="s">
        <v>568</v>
      </c>
      <c r="L127" s="223">
        <v>0</v>
      </c>
      <c r="M127" s="330" t="s">
        <v>29</v>
      </c>
      <c r="N127" s="332">
        <f t="shared" si="2"/>
        <v>0</v>
      </c>
      <c r="O127" s="228">
        <v>250</v>
      </c>
      <c r="P127" s="198" t="s">
        <v>531</v>
      </c>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223"/>
      <c r="AS127" s="223"/>
      <c r="AT127" s="223"/>
      <c r="AU127" s="223"/>
      <c r="AV127" s="223"/>
      <c r="AW127" s="223"/>
      <c r="AX127" s="223"/>
      <c r="AY127" s="223"/>
    </row>
    <row r="128" spans="1:51" customFormat="1" ht="75" hidden="1">
      <c r="A128" s="194">
        <v>46029</v>
      </c>
      <c r="B128" s="228" t="s">
        <v>19</v>
      </c>
      <c r="C128" s="195" t="s">
        <v>42</v>
      </c>
      <c r="D128" s="347" t="s">
        <v>14</v>
      </c>
      <c r="E128" s="228" t="s">
        <v>108</v>
      </c>
      <c r="F128" s="196" t="s">
        <v>492</v>
      </c>
      <c r="G128" s="347" t="s">
        <v>15</v>
      </c>
      <c r="H128" s="205" t="s">
        <v>21</v>
      </c>
      <c r="I128" s="200" t="s">
        <v>256</v>
      </c>
      <c r="J128" s="198" t="s">
        <v>532</v>
      </c>
      <c r="K128" s="197" t="s">
        <v>569</v>
      </c>
      <c r="L128" s="200">
        <v>125000</v>
      </c>
      <c r="M128" s="330" t="s">
        <v>29</v>
      </c>
      <c r="N128" s="332">
        <f t="shared" si="2"/>
        <v>875000</v>
      </c>
      <c r="O128" s="200">
        <v>41000</v>
      </c>
      <c r="P128" s="198" t="s">
        <v>532</v>
      </c>
      <c r="Q128" s="337">
        <v>1</v>
      </c>
      <c r="R128" s="337">
        <v>7</v>
      </c>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223"/>
      <c r="AS128" s="223"/>
      <c r="AT128" s="223"/>
      <c r="AU128" s="223"/>
      <c r="AV128" s="223"/>
      <c r="AW128" s="223"/>
      <c r="AX128" s="223"/>
      <c r="AY128" s="223"/>
    </row>
    <row r="129" spans="1:51" customFormat="1" ht="90" hidden="1">
      <c r="A129" s="194">
        <v>46027</v>
      </c>
      <c r="B129" s="228" t="s">
        <v>51</v>
      </c>
      <c r="C129" s="195" t="s">
        <v>171</v>
      </c>
      <c r="D129" s="347" t="s">
        <v>14</v>
      </c>
      <c r="E129" s="348" t="s">
        <v>88</v>
      </c>
      <c r="F129" s="377" t="s">
        <v>493</v>
      </c>
      <c r="G129" s="347" t="s">
        <v>15</v>
      </c>
      <c r="H129" s="270" t="s">
        <v>50</v>
      </c>
      <c r="I129" s="200" t="s">
        <v>50</v>
      </c>
      <c r="J129" s="198" t="s">
        <v>533</v>
      </c>
      <c r="K129" s="378" t="s">
        <v>570</v>
      </c>
      <c r="L129" s="223">
        <v>0</v>
      </c>
      <c r="M129" s="330" t="s">
        <v>29</v>
      </c>
      <c r="N129" s="332">
        <f t="shared" si="2"/>
        <v>0</v>
      </c>
      <c r="O129" s="228">
        <v>250</v>
      </c>
      <c r="P129" s="198" t="s">
        <v>533</v>
      </c>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223"/>
      <c r="AS129" s="223"/>
      <c r="AT129" s="223"/>
      <c r="AU129" s="223"/>
      <c r="AV129" s="223"/>
      <c r="AW129" s="223"/>
      <c r="AX129" s="223"/>
      <c r="AY129" s="223"/>
    </row>
    <row r="130" spans="1:51" customFormat="1" ht="90" hidden="1">
      <c r="A130" s="194">
        <v>46028</v>
      </c>
      <c r="B130" s="228" t="s">
        <v>51</v>
      </c>
      <c r="C130" s="195" t="s">
        <v>260</v>
      </c>
      <c r="D130" s="347" t="s">
        <v>14</v>
      </c>
      <c r="E130" s="348" t="s">
        <v>88</v>
      </c>
      <c r="F130" s="377" t="s">
        <v>493</v>
      </c>
      <c r="G130" s="347" t="s">
        <v>15</v>
      </c>
      <c r="H130" s="270" t="s">
        <v>50</v>
      </c>
      <c r="I130" s="200" t="s">
        <v>50</v>
      </c>
      <c r="J130" s="198" t="s">
        <v>534</v>
      </c>
      <c r="K130" s="378" t="s">
        <v>570</v>
      </c>
      <c r="L130" s="223">
        <v>0</v>
      </c>
      <c r="M130" s="330" t="s">
        <v>29</v>
      </c>
      <c r="N130" s="332">
        <f t="shared" si="2"/>
        <v>0</v>
      </c>
      <c r="O130" s="228">
        <v>250</v>
      </c>
      <c r="P130" s="198" t="s">
        <v>534</v>
      </c>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223"/>
      <c r="AS130" s="223"/>
      <c r="AT130" s="223"/>
      <c r="AU130" s="223"/>
      <c r="AV130" s="223"/>
      <c r="AW130" s="223"/>
      <c r="AX130" s="223"/>
      <c r="AY130" s="223"/>
    </row>
    <row r="131" spans="1:51" customFormat="1" ht="90" hidden="1">
      <c r="A131" s="194">
        <v>46028</v>
      </c>
      <c r="B131" s="228" t="s">
        <v>19</v>
      </c>
      <c r="C131" s="195" t="s">
        <v>485</v>
      </c>
      <c r="D131" s="347" t="s">
        <v>14</v>
      </c>
      <c r="E131" s="348" t="s">
        <v>88</v>
      </c>
      <c r="F131" s="377" t="s">
        <v>493</v>
      </c>
      <c r="G131" s="347" t="s">
        <v>15</v>
      </c>
      <c r="H131" s="270" t="s">
        <v>50</v>
      </c>
      <c r="I131" s="200" t="s">
        <v>50</v>
      </c>
      <c r="J131" s="198" t="s">
        <v>535</v>
      </c>
      <c r="K131" s="378" t="s">
        <v>571</v>
      </c>
      <c r="L131" s="200">
        <v>85000</v>
      </c>
      <c r="M131" s="330" t="s">
        <v>29</v>
      </c>
      <c r="N131" s="332">
        <f t="shared" si="2"/>
        <v>595000</v>
      </c>
      <c r="O131" s="200">
        <v>2500</v>
      </c>
      <c r="P131" s="198" t="s">
        <v>535</v>
      </c>
      <c r="Q131" s="337">
        <v>1</v>
      </c>
      <c r="R131" s="337">
        <v>7</v>
      </c>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c r="AW131" s="223"/>
      <c r="AX131" s="223"/>
      <c r="AY131" s="223"/>
    </row>
    <row r="132" spans="1:51" customFormat="1" ht="90" hidden="1">
      <c r="A132" s="194">
        <v>46028</v>
      </c>
      <c r="B132" s="228" t="s">
        <v>19</v>
      </c>
      <c r="C132" s="129" t="s">
        <v>1848</v>
      </c>
      <c r="D132" s="347" t="s">
        <v>14</v>
      </c>
      <c r="E132" s="348" t="s">
        <v>88</v>
      </c>
      <c r="F132" s="377" t="s">
        <v>493</v>
      </c>
      <c r="G132" s="347" t="s">
        <v>15</v>
      </c>
      <c r="H132" s="270" t="s">
        <v>50</v>
      </c>
      <c r="I132" s="200" t="s">
        <v>50</v>
      </c>
      <c r="J132" s="198" t="s">
        <v>536</v>
      </c>
      <c r="K132" s="378" t="s">
        <v>572</v>
      </c>
      <c r="L132" s="223">
        <v>128000</v>
      </c>
      <c r="M132" s="330" t="s">
        <v>29</v>
      </c>
      <c r="N132" s="332">
        <f t="shared" si="2"/>
        <v>896000</v>
      </c>
      <c r="O132" s="200">
        <v>2500</v>
      </c>
      <c r="P132" s="198" t="s">
        <v>536</v>
      </c>
      <c r="Q132" s="337">
        <v>1</v>
      </c>
      <c r="R132" s="337">
        <v>7</v>
      </c>
      <c r="S132" s="223"/>
      <c r="T132" s="223"/>
      <c r="U132" s="223"/>
      <c r="V132" s="223"/>
      <c r="W132" s="223"/>
      <c r="X132" s="223"/>
      <c r="Y132" s="223"/>
      <c r="Z132" s="223"/>
      <c r="AA132" s="223"/>
      <c r="AB132" s="223"/>
      <c r="AC132" s="223"/>
      <c r="AD132" s="223"/>
      <c r="AE132" s="223"/>
      <c r="AF132" s="223"/>
      <c r="AG132" s="223"/>
      <c r="AH132" s="223"/>
      <c r="AI132" s="223"/>
      <c r="AJ132" s="223"/>
      <c r="AK132" s="223"/>
      <c r="AL132" s="223"/>
      <c r="AM132" s="223"/>
      <c r="AN132" s="223"/>
      <c r="AO132" s="223"/>
      <c r="AP132" s="223"/>
      <c r="AQ132" s="223"/>
      <c r="AR132" s="223"/>
      <c r="AS132" s="223"/>
      <c r="AT132" s="223"/>
      <c r="AU132" s="223"/>
      <c r="AV132" s="223"/>
      <c r="AW132" s="223"/>
      <c r="AX132" s="223"/>
      <c r="AY132" s="223"/>
    </row>
    <row r="133" spans="1:51" customFormat="1" ht="90" hidden="1">
      <c r="A133" s="194">
        <v>46028</v>
      </c>
      <c r="B133" s="228" t="s">
        <v>19</v>
      </c>
      <c r="C133" s="201" t="s">
        <v>631</v>
      </c>
      <c r="D133" s="347" t="s">
        <v>14</v>
      </c>
      <c r="E133" s="348" t="s">
        <v>88</v>
      </c>
      <c r="F133" s="377" t="s">
        <v>493</v>
      </c>
      <c r="G133" s="347" t="s">
        <v>15</v>
      </c>
      <c r="H133" s="270" t="s">
        <v>50</v>
      </c>
      <c r="I133" s="200" t="s">
        <v>50</v>
      </c>
      <c r="J133" s="198" t="s">
        <v>537</v>
      </c>
      <c r="K133" s="378" t="s">
        <v>573</v>
      </c>
      <c r="L133" s="223">
        <v>128000</v>
      </c>
      <c r="M133" s="330" t="s">
        <v>29</v>
      </c>
      <c r="N133" s="332">
        <f t="shared" si="2"/>
        <v>1152000</v>
      </c>
      <c r="O133" s="200">
        <v>2500</v>
      </c>
      <c r="P133" s="198" t="s">
        <v>537</v>
      </c>
      <c r="Q133" s="337">
        <v>1</v>
      </c>
      <c r="R133" s="337">
        <v>9</v>
      </c>
      <c r="S133" s="223"/>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223"/>
      <c r="AS133" s="223"/>
      <c r="AT133" s="223"/>
      <c r="AU133" s="223"/>
      <c r="AV133" s="223"/>
      <c r="AW133" s="223"/>
      <c r="AX133" s="223"/>
      <c r="AY133" s="223"/>
    </row>
    <row r="134" spans="1:51" customFormat="1" ht="90" hidden="1">
      <c r="A134" s="194">
        <v>46028</v>
      </c>
      <c r="B134" s="228" t="s">
        <v>51</v>
      </c>
      <c r="C134" s="195" t="s">
        <v>267</v>
      </c>
      <c r="D134" s="347" t="s">
        <v>14</v>
      </c>
      <c r="E134" s="348" t="s">
        <v>88</v>
      </c>
      <c r="F134" s="377" t="s">
        <v>493</v>
      </c>
      <c r="G134" s="347" t="s">
        <v>15</v>
      </c>
      <c r="H134" s="270" t="s">
        <v>50</v>
      </c>
      <c r="I134" s="200" t="s">
        <v>50</v>
      </c>
      <c r="J134" s="198" t="s">
        <v>538</v>
      </c>
      <c r="K134" s="378" t="s">
        <v>571</v>
      </c>
      <c r="L134" s="223">
        <v>0</v>
      </c>
      <c r="M134" s="330" t="s">
        <v>29</v>
      </c>
      <c r="N134" s="332">
        <f t="shared" si="2"/>
        <v>0</v>
      </c>
      <c r="O134" s="228">
        <v>250</v>
      </c>
      <c r="P134" s="198" t="s">
        <v>538</v>
      </c>
      <c r="Q134" s="223"/>
      <c r="R134" s="223"/>
      <c r="S134" s="223"/>
      <c r="T134" s="223"/>
      <c r="U134" s="223"/>
      <c r="V134" s="223"/>
      <c r="W134" s="223"/>
      <c r="X134" s="223"/>
      <c r="Y134" s="223"/>
      <c r="Z134" s="223"/>
      <c r="AA134" s="223"/>
      <c r="AB134" s="223"/>
      <c r="AC134" s="223"/>
      <c r="AD134" s="223"/>
      <c r="AE134" s="223"/>
      <c r="AF134" s="223"/>
      <c r="AG134" s="223"/>
      <c r="AH134" s="223"/>
      <c r="AI134" s="223"/>
      <c r="AJ134" s="223"/>
      <c r="AK134" s="223"/>
      <c r="AL134" s="223"/>
      <c r="AM134" s="223"/>
      <c r="AN134" s="223"/>
      <c r="AO134" s="223"/>
      <c r="AP134" s="223"/>
      <c r="AQ134" s="223"/>
      <c r="AR134" s="223"/>
      <c r="AS134" s="223"/>
      <c r="AT134" s="223"/>
      <c r="AU134" s="223"/>
      <c r="AV134" s="223"/>
      <c r="AW134" s="223"/>
      <c r="AX134" s="223"/>
      <c r="AY134" s="223"/>
    </row>
    <row r="135" spans="1:51" customFormat="1" ht="90" hidden="1">
      <c r="A135" s="194">
        <v>46028</v>
      </c>
      <c r="B135" s="228" t="s">
        <v>51</v>
      </c>
      <c r="C135" s="195" t="s">
        <v>275</v>
      </c>
      <c r="D135" s="347" t="s">
        <v>14</v>
      </c>
      <c r="E135" s="348" t="s">
        <v>88</v>
      </c>
      <c r="F135" s="377" t="s">
        <v>493</v>
      </c>
      <c r="G135" s="347" t="s">
        <v>15</v>
      </c>
      <c r="H135" s="270" t="s">
        <v>50</v>
      </c>
      <c r="I135" s="200" t="s">
        <v>50</v>
      </c>
      <c r="J135" s="198" t="s">
        <v>539</v>
      </c>
      <c r="K135" s="195" t="s">
        <v>574</v>
      </c>
      <c r="L135" s="223">
        <v>0</v>
      </c>
      <c r="M135" s="330" t="s">
        <v>29</v>
      </c>
      <c r="N135" s="332">
        <f t="shared" si="2"/>
        <v>0</v>
      </c>
      <c r="O135" s="228">
        <v>250</v>
      </c>
      <c r="P135" s="198" t="s">
        <v>539</v>
      </c>
      <c r="Q135" s="223"/>
      <c r="R135" s="223"/>
      <c r="S135" s="223"/>
      <c r="T135" s="223"/>
      <c r="U135" s="223"/>
      <c r="V135" s="223"/>
      <c r="W135" s="223"/>
      <c r="X135" s="223"/>
      <c r="Y135" s="223"/>
      <c r="Z135" s="223"/>
      <c r="AA135" s="223"/>
      <c r="AB135" s="223"/>
      <c r="AC135" s="223"/>
      <c r="AD135" s="223"/>
      <c r="AE135" s="223"/>
      <c r="AF135" s="223"/>
      <c r="AG135" s="223"/>
      <c r="AH135" s="223"/>
      <c r="AI135" s="223"/>
      <c r="AJ135" s="223"/>
      <c r="AK135" s="223"/>
      <c r="AL135" s="223"/>
      <c r="AM135" s="223"/>
      <c r="AN135" s="223"/>
      <c r="AO135" s="223"/>
      <c r="AP135" s="223"/>
      <c r="AQ135" s="223"/>
      <c r="AR135" s="223"/>
      <c r="AS135" s="223"/>
      <c r="AT135" s="223"/>
      <c r="AU135" s="223"/>
      <c r="AV135" s="223"/>
      <c r="AW135" s="223"/>
      <c r="AX135" s="223"/>
      <c r="AY135" s="223"/>
    </row>
    <row r="136" spans="1:51" customFormat="1" ht="90" hidden="1">
      <c r="A136" s="194">
        <v>46029</v>
      </c>
      <c r="B136" s="228" t="s">
        <v>51</v>
      </c>
      <c r="C136" s="195" t="s">
        <v>262</v>
      </c>
      <c r="D136" s="347" t="s">
        <v>14</v>
      </c>
      <c r="E136" s="348" t="s">
        <v>88</v>
      </c>
      <c r="F136" s="377" t="s">
        <v>493</v>
      </c>
      <c r="G136" s="347" t="s">
        <v>15</v>
      </c>
      <c r="H136" s="270" t="s">
        <v>50</v>
      </c>
      <c r="I136" s="200" t="s">
        <v>50</v>
      </c>
      <c r="J136" s="198" t="s">
        <v>540</v>
      </c>
      <c r="K136" s="195" t="s">
        <v>575</v>
      </c>
      <c r="L136" s="223">
        <v>0</v>
      </c>
      <c r="M136" s="347" t="s">
        <v>17</v>
      </c>
      <c r="N136" s="332">
        <f t="shared" si="2"/>
        <v>0</v>
      </c>
      <c r="O136" s="228">
        <v>250</v>
      </c>
      <c r="P136" s="198" t="s">
        <v>540</v>
      </c>
      <c r="Q136" s="223"/>
      <c r="R136" s="223"/>
      <c r="S136" s="223"/>
      <c r="T136" s="223"/>
      <c r="U136" s="223"/>
      <c r="V136" s="223"/>
      <c r="W136" s="223"/>
      <c r="X136" s="223"/>
      <c r="Y136" s="223"/>
      <c r="Z136" s="223"/>
      <c r="AA136" s="223"/>
      <c r="AB136" s="223"/>
      <c r="AC136" s="223"/>
      <c r="AD136" s="223"/>
      <c r="AE136" s="223"/>
      <c r="AF136" s="223"/>
      <c r="AG136" s="223"/>
      <c r="AH136" s="223"/>
      <c r="AI136" s="223"/>
      <c r="AJ136" s="223"/>
      <c r="AK136" s="223"/>
      <c r="AL136" s="223"/>
      <c r="AM136" s="223"/>
      <c r="AN136" s="223"/>
      <c r="AO136" s="223"/>
      <c r="AP136" s="223"/>
      <c r="AQ136" s="223"/>
      <c r="AR136" s="223"/>
      <c r="AS136" s="223"/>
      <c r="AT136" s="223"/>
      <c r="AU136" s="223"/>
      <c r="AV136" s="223"/>
      <c r="AW136" s="223"/>
      <c r="AX136" s="223"/>
      <c r="AY136" s="223"/>
    </row>
    <row r="137" spans="1:51" s="58" customFormat="1" ht="15.75" hidden="1">
      <c r="A137" s="194">
        <v>46033</v>
      </c>
      <c r="B137" s="228" t="s">
        <v>19</v>
      </c>
      <c r="C137" s="211" t="s">
        <v>576</v>
      </c>
      <c r="D137" s="228" t="s">
        <v>77</v>
      </c>
      <c r="E137" s="228" t="s">
        <v>161</v>
      </c>
      <c r="F137" s="228"/>
      <c r="G137" s="347" t="s">
        <v>15</v>
      </c>
      <c r="H137" s="228" t="s">
        <v>584</v>
      </c>
      <c r="I137" s="228" t="s">
        <v>23</v>
      </c>
      <c r="J137" s="212" t="s">
        <v>577</v>
      </c>
      <c r="K137" s="211" t="s">
        <v>578</v>
      </c>
      <c r="L137" s="223">
        <v>116000</v>
      </c>
      <c r="M137" s="330" t="s">
        <v>29</v>
      </c>
      <c r="N137" s="332">
        <f t="shared" si="2"/>
        <v>812000</v>
      </c>
      <c r="O137" s="228">
        <v>4500</v>
      </c>
      <c r="P137" s="212" t="s">
        <v>577</v>
      </c>
      <c r="Q137" s="337">
        <v>1</v>
      </c>
      <c r="R137" s="337">
        <v>7</v>
      </c>
    </row>
    <row r="138" spans="1:51" s="58" customFormat="1" ht="45" hidden="1">
      <c r="A138" s="194">
        <v>46033</v>
      </c>
      <c r="B138" s="228" t="s">
        <v>19</v>
      </c>
      <c r="C138" s="211" t="s">
        <v>42</v>
      </c>
      <c r="D138" s="347" t="s">
        <v>14</v>
      </c>
      <c r="E138" s="228" t="s">
        <v>583</v>
      </c>
      <c r="F138" s="228"/>
      <c r="G138" s="347" t="s">
        <v>15</v>
      </c>
      <c r="H138" s="228" t="s">
        <v>21</v>
      </c>
      <c r="I138" s="228" t="s">
        <v>256</v>
      </c>
      <c r="J138" s="212" t="s">
        <v>579</v>
      </c>
      <c r="K138" s="201" t="s">
        <v>580</v>
      </c>
      <c r="L138" s="200">
        <v>125000</v>
      </c>
      <c r="M138" s="228" t="s">
        <v>17</v>
      </c>
      <c r="N138" s="332">
        <f t="shared" si="2"/>
        <v>875000</v>
      </c>
      <c r="O138" s="228">
        <v>41000</v>
      </c>
      <c r="P138" s="212" t="s">
        <v>579</v>
      </c>
      <c r="Q138" s="337">
        <v>1</v>
      </c>
      <c r="R138" s="337">
        <v>7</v>
      </c>
    </row>
    <row r="139" spans="1:51" s="58" customFormat="1" ht="30" hidden="1">
      <c r="A139" s="194">
        <v>46033</v>
      </c>
      <c r="B139" s="228" t="s">
        <v>19</v>
      </c>
      <c r="C139" s="201" t="s">
        <v>59</v>
      </c>
      <c r="D139" s="347" t="s">
        <v>14</v>
      </c>
      <c r="E139" s="348" t="s">
        <v>464</v>
      </c>
      <c r="F139" s="228"/>
      <c r="G139" s="347" t="s">
        <v>15</v>
      </c>
      <c r="H139" s="228" t="s">
        <v>16</v>
      </c>
      <c r="I139" s="228" t="s">
        <v>16</v>
      </c>
      <c r="J139" s="213" t="s">
        <v>581</v>
      </c>
      <c r="K139" s="201" t="s">
        <v>582</v>
      </c>
      <c r="L139" s="349">
        <v>185000</v>
      </c>
      <c r="M139" s="228" t="s">
        <v>17</v>
      </c>
      <c r="N139" s="332">
        <f t="shared" si="2"/>
        <v>1295000</v>
      </c>
      <c r="O139" s="200">
        <v>212633</v>
      </c>
      <c r="P139" s="213" t="s">
        <v>581</v>
      </c>
      <c r="Q139" s="337">
        <v>1</v>
      </c>
      <c r="R139" s="337">
        <v>7</v>
      </c>
    </row>
    <row r="140" spans="1:51" s="58" customFormat="1" ht="23.25" hidden="1" customHeight="1">
      <c r="A140" s="400">
        <v>46034</v>
      </c>
      <c r="B140" s="203" t="s">
        <v>19</v>
      </c>
      <c r="C140" s="401" t="s">
        <v>152</v>
      </c>
      <c r="D140" s="347" t="s">
        <v>14</v>
      </c>
      <c r="E140" s="200" t="s">
        <v>32</v>
      </c>
      <c r="F140" s="200"/>
      <c r="G140" s="347" t="s">
        <v>15</v>
      </c>
      <c r="H140" s="200" t="s">
        <v>141</v>
      </c>
      <c r="I140" s="200" t="s">
        <v>53</v>
      </c>
      <c r="J140" s="212" t="s">
        <v>586</v>
      </c>
      <c r="K140" s="214" t="s">
        <v>587</v>
      </c>
      <c r="L140" s="223">
        <v>128000</v>
      </c>
      <c r="M140" s="330" t="s">
        <v>29</v>
      </c>
      <c r="N140" s="332">
        <f t="shared" si="2"/>
        <v>896000</v>
      </c>
      <c r="O140" s="200">
        <v>2500</v>
      </c>
      <c r="P140" s="212" t="s">
        <v>586</v>
      </c>
      <c r="Q140" s="337">
        <v>1</v>
      </c>
      <c r="R140" s="337">
        <v>7</v>
      </c>
    </row>
    <row r="141" spans="1:51" s="58" customFormat="1" ht="23.25" hidden="1" customHeight="1">
      <c r="A141" s="224">
        <v>46034</v>
      </c>
      <c r="B141" s="200" t="s">
        <v>19</v>
      </c>
      <c r="C141" s="225" t="s">
        <v>588</v>
      </c>
      <c r="D141" s="347" t="s">
        <v>14</v>
      </c>
      <c r="E141" s="200" t="s">
        <v>682</v>
      </c>
      <c r="F141" s="200"/>
      <c r="G141" s="347" t="s">
        <v>15</v>
      </c>
      <c r="H141" s="200" t="s">
        <v>16</v>
      </c>
      <c r="I141" s="200" t="s">
        <v>684</v>
      </c>
      <c r="J141" s="213" t="s">
        <v>589</v>
      </c>
      <c r="K141" s="225" t="s">
        <v>590</v>
      </c>
      <c r="L141" s="336">
        <v>86000</v>
      </c>
      <c r="M141" s="200" t="s">
        <v>17</v>
      </c>
      <c r="N141" s="332">
        <f t="shared" si="2"/>
        <v>602000</v>
      </c>
      <c r="O141" s="200">
        <v>11500</v>
      </c>
      <c r="P141" s="213" t="s">
        <v>589</v>
      </c>
      <c r="Q141" s="337">
        <v>1</v>
      </c>
      <c r="R141" s="337">
        <v>7</v>
      </c>
    </row>
    <row r="142" spans="1:51" s="58" customFormat="1" ht="23.25" hidden="1" customHeight="1">
      <c r="A142" s="224">
        <v>46034</v>
      </c>
      <c r="B142" s="200" t="s">
        <v>30</v>
      </c>
      <c r="C142" s="225" t="s">
        <v>59</v>
      </c>
      <c r="D142" s="347" t="s">
        <v>14</v>
      </c>
      <c r="E142" s="200" t="s">
        <v>76</v>
      </c>
      <c r="F142" s="200"/>
      <c r="G142" s="347" t="s">
        <v>15</v>
      </c>
      <c r="H142" s="200" t="s">
        <v>16</v>
      </c>
      <c r="I142" s="200" t="s">
        <v>684</v>
      </c>
      <c r="J142" s="213" t="s">
        <v>591</v>
      </c>
      <c r="K142" s="225" t="s">
        <v>592</v>
      </c>
      <c r="L142" s="437">
        <v>316800</v>
      </c>
      <c r="M142" s="200" t="s">
        <v>17</v>
      </c>
      <c r="N142" s="332">
        <f t="shared" si="2"/>
        <v>44352000</v>
      </c>
      <c r="O142" s="200">
        <v>52000</v>
      </c>
      <c r="P142" s="213" t="s">
        <v>591</v>
      </c>
      <c r="Q142" s="58">
        <v>5</v>
      </c>
      <c r="R142" s="58">
        <v>28</v>
      </c>
    </row>
    <row r="143" spans="1:51" s="58" customFormat="1" ht="23.25" hidden="1" customHeight="1">
      <c r="A143" s="224">
        <v>46034</v>
      </c>
      <c r="B143" s="200" t="s">
        <v>19</v>
      </c>
      <c r="C143" s="145" t="s">
        <v>152</v>
      </c>
      <c r="D143" s="347" t="s">
        <v>14</v>
      </c>
      <c r="E143" s="200" t="s">
        <v>76</v>
      </c>
      <c r="F143" s="200"/>
      <c r="G143" s="347" t="s">
        <v>15</v>
      </c>
      <c r="H143" s="200" t="s">
        <v>141</v>
      </c>
      <c r="I143" s="200" t="s">
        <v>53</v>
      </c>
      <c r="J143" s="212" t="s">
        <v>593</v>
      </c>
      <c r="K143" s="214" t="s">
        <v>594</v>
      </c>
      <c r="L143" s="223">
        <v>128000</v>
      </c>
      <c r="M143" s="200" t="s">
        <v>17</v>
      </c>
      <c r="N143" s="332">
        <f t="shared" si="2"/>
        <v>896000</v>
      </c>
      <c r="O143" s="200">
        <v>2500</v>
      </c>
      <c r="P143" s="212" t="s">
        <v>593</v>
      </c>
      <c r="Q143" s="337">
        <v>1</v>
      </c>
      <c r="R143" s="337">
        <v>7</v>
      </c>
    </row>
    <row r="144" spans="1:51" s="58" customFormat="1" ht="23.25" hidden="1" customHeight="1">
      <c r="A144" s="224">
        <v>46034</v>
      </c>
      <c r="B144" s="200" t="s">
        <v>19</v>
      </c>
      <c r="C144" s="214" t="s">
        <v>47</v>
      </c>
      <c r="D144" s="347" t="s">
        <v>14</v>
      </c>
      <c r="E144" s="200" t="s">
        <v>76</v>
      </c>
      <c r="F144" s="200"/>
      <c r="G144" s="347" t="s">
        <v>15</v>
      </c>
      <c r="H144" s="200" t="s">
        <v>16</v>
      </c>
      <c r="I144" s="200" t="s">
        <v>684</v>
      </c>
      <c r="J144" s="212" t="s">
        <v>595</v>
      </c>
      <c r="K144" s="225" t="s">
        <v>596</v>
      </c>
      <c r="L144" s="349">
        <v>185000</v>
      </c>
      <c r="M144" s="200" t="s">
        <v>17</v>
      </c>
      <c r="N144" s="332">
        <f t="shared" si="2"/>
        <v>1480000</v>
      </c>
      <c r="O144" s="200">
        <v>232833</v>
      </c>
      <c r="P144" s="212" t="s">
        <v>595</v>
      </c>
      <c r="Q144" s="337">
        <v>1</v>
      </c>
      <c r="R144" s="337">
        <v>8</v>
      </c>
    </row>
    <row r="145" spans="1:19" s="58" customFormat="1" ht="23.25" hidden="1" customHeight="1">
      <c r="A145" s="224">
        <v>46034</v>
      </c>
      <c r="B145" s="200" t="s">
        <v>19</v>
      </c>
      <c r="C145" s="225" t="s">
        <v>597</v>
      </c>
      <c r="D145" s="347" t="s">
        <v>14</v>
      </c>
      <c r="E145" s="200" t="s">
        <v>76</v>
      </c>
      <c r="F145" s="200"/>
      <c r="G145" s="347" t="s">
        <v>15</v>
      </c>
      <c r="H145" s="200" t="s">
        <v>71</v>
      </c>
      <c r="I145" s="200" t="s">
        <v>71</v>
      </c>
      <c r="J145" s="213" t="s">
        <v>598</v>
      </c>
      <c r="K145" s="225" t="s">
        <v>599</v>
      </c>
      <c r="L145" s="228">
        <v>135000</v>
      </c>
      <c r="M145" s="200" t="s">
        <v>17</v>
      </c>
      <c r="N145" s="332">
        <f t="shared" si="2"/>
        <v>945000</v>
      </c>
      <c r="O145" s="200">
        <v>7200</v>
      </c>
      <c r="P145" s="213" t="s">
        <v>598</v>
      </c>
      <c r="Q145" s="337">
        <v>1</v>
      </c>
      <c r="R145" s="337">
        <v>7</v>
      </c>
    </row>
    <row r="146" spans="1:19" s="58" customFormat="1" ht="23.25" hidden="1" customHeight="1">
      <c r="A146" s="224">
        <v>46034</v>
      </c>
      <c r="B146" s="200" t="s">
        <v>19</v>
      </c>
      <c r="C146" s="225" t="s">
        <v>62</v>
      </c>
      <c r="D146" s="347" t="s">
        <v>14</v>
      </c>
      <c r="E146" s="200" t="s">
        <v>76</v>
      </c>
      <c r="F146" s="200"/>
      <c r="G146" s="347" t="s">
        <v>15</v>
      </c>
      <c r="H146" s="200" t="s">
        <v>16</v>
      </c>
      <c r="I146" s="200" t="s">
        <v>684</v>
      </c>
      <c r="J146" s="213" t="s">
        <v>600</v>
      </c>
      <c r="K146" s="225" t="s">
        <v>601</v>
      </c>
      <c r="L146" s="223">
        <v>162000</v>
      </c>
      <c r="M146" s="330" t="s">
        <v>29</v>
      </c>
      <c r="N146" s="332">
        <f t="shared" si="2"/>
        <v>1134000</v>
      </c>
      <c r="O146" s="200">
        <v>38000</v>
      </c>
      <c r="P146" s="213" t="s">
        <v>600</v>
      </c>
      <c r="Q146" s="337">
        <v>1</v>
      </c>
      <c r="R146" s="337">
        <v>7</v>
      </c>
    </row>
    <row r="147" spans="1:19" s="58" customFormat="1" ht="23.25" hidden="1" customHeight="1">
      <c r="A147" s="224">
        <v>46035</v>
      </c>
      <c r="B147" s="200" t="s">
        <v>30</v>
      </c>
      <c r="C147" s="214" t="s">
        <v>35</v>
      </c>
      <c r="D147" s="347" t="s">
        <v>14</v>
      </c>
      <c r="E147" s="200" t="s">
        <v>682</v>
      </c>
      <c r="F147" s="200"/>
      <c r="G147" s="347" t="s">
        <v>15</v>
      </c>
      <c r="H147" s="200" t="s">
        <v>16</v>
      </c>
      <c r="I147" s="200" t="s">
        <v>684</v>
      </c>
      <c r="J147" s="212" t="s">
        <v>602</v>
      </c>
      <c r="K147" s="214" t="s">
        <v>603</v>
      </c>
      <c r="L147" s="436">
        <v>392000</v>
      </c>
      <c r="M147" s="200" t="s">
        <v>17</v>
      </c>
      <c r="N147" s="332">
        <f t="shared" si="2"/>
        <v>78400000</v>
      </c>
      <c r="O147" s="200">
        <v>260000</v>
      </c>
      <c r="P147" s="212" t="s">
        <v>602</v>
      </c>
      <c r="Q147" s="58">
        <v>4</v>
      </c>
      <c r="R147" s="58">
        <v>50</v>
      </c>
    </row>
    <row r="148" spans="1:19" s="58" customFormat="1" ht="23.25" hidden="1" customHeight="1">
      <c r="A148" s="224">
        <v>46035</v>
      </c>
      <c r="B148" s="200" t="s">
        <v>19</v>
      </c>
      <c r="C148" s="211" t="s">
        <v>41</v>
      </c>
      <c r="D148" s="347" t="s">
        <v>14</v>
      </c>
      <c r="E148" s="200" t="s">
        <v>682</v>
      </c>
      <c r="F148" s="200"/>
      <c r="G148" s="347" t="s">
        <v>15</v>
      </c>
      <c r="H148" s="200" t="s">
        <v>16</v>
      </c>
      <c r="I148" s="200" t="s">
        <v>16</v>
      </c>
      <c r="J148" s="212" t="s">
        <v>604</v>
      </c>
      <c r="K148" s="214" t="s">
        <v>605</v>
      </c>
      <c r="L148" s="223">
        <v>142000</v>
      </c>
      <c r="M148" s="200" t="s">
        <v>17</v>
      </c>
      <c r="N148" s="332">
        <f t="shared" si="2"/>
        <v>994000</v>
      </c>
      <c r="O148" s="200">
        <v>26333</v>
      </c>
      <c r="P148" s="212" t="s">
        <v>604</v>
      </c>
      <c r="Q148" s="337">
        <v>1</v>
      </c>
      <c r="R148" s="337">
        <v>7</v>
      </c>
      <c r="S148" s="177" t="s">
        <v>218</v>
      </c>
    </row>
    <row r="149" spans="1:19" s="58" customFormat="1" ht="23.25" hidden="1" customHeight="1">
      <c r="A149" s="224">
        <v>46035</v>
      </c>
      <c r="B149" s="200" t="s">
        <v>19</v>
      </c>
      <c r="C149" s="214" t="s">
        <v>36</v>
      </c>
      <c r="D149" s="347" t="s">
        <v>43</v>
      </c>
      <c r="E149" s="200" t="s">
        <v>199</v>
      </c>
      <c r="F149" s="200"/>
      <c r="G149" s="347" t="s">
        <v>45</v>
      </c>
      <c r="H149" s="200" t="s">
        <v>37</v>
      </c>
      <c r="I149" s="200" t="s">
        <v>128</v>
      </c>
      <c r="J149" s="212" t="s">
        <v>606</v>
      </c>
      <c r="K149" s="214" t="s">
        <v>607</v>
      </c>
      <c r="L149" s="336">
        <v>185000</v>
      </c>
      <c r="M149" s="200" t="s">
        <v>17</v>
      </c>
      <c r="N149" s="332">
        <f t="shared" si="2"/>
        <v>1665000</v>
      </c>
      <c r="O149" s="200">
        <v>106360</v>
      </c>
      <c r="P149" s="212" t="s">
        <v>606</v>
      </c>
      <c r="Q149" s="337">
        <v>1</v>
      </c>
      <c r="R149" s="337">
        <v>9</v>
      </c>
    </row>
    <row r="150" spans="1:19" s="58" customFormat="1" ht="23.25" hidden="1" customHeight="1">
      <c r="A150" s="224">
        <v>46036</v>
      </c>
      <c r="B150" s="200" t="s">
        <v>30</v>
      </c>
      <c r="C150" s="201" t="s">
        <v>35</v>
      </c>
      <c r="D150" s="347" t="s">
        <v>14</v>
      </c>
      <c r="E150" s="200" t="s">
        <v>153</v>
      </c>
      <c r="F150" s="200"/>
      <c r="G150" s="347" t="s">
        <v>15</v>
      </c>
      <c r="H150" s="200" t="s">
        <v>16</v>
      </c>
      <c r="I150" s="200" t="s">
        <v>684</v>
      </c>
      <c r="J150" s="213" t="s">
        <v>608</v>
      </c>
      <c r="K150" s="201" t="s">
        <v>609</v>
      </c>
      <c r="L150" s="436">
        <v>392000</v>
      </c>
      <c r="M150" s="200" t="s">
        <v>17</v>
      </c>
      <c r="N150" s="332">
        <f t="shared" si="2"/>
        <v>3136000</v>
      </c>
      <c r="O150" s="200">
        <v>260000</v>
      </c>
      <c r="P150" s="213" t="s">
        <v>608</v>
      </c>
      <c r="Q150" s="58">
        <v>2</v>
      </c>
      <c r="R150" s="58">
        <v>4</v>
      </c>
    </row>
    <row r="151" spans="1:19" s="58" customFormat="1" ht="23.25" hidden="1" customHeight="1">
      <c r="A151" s="224">
        <v>46036</v>
      </c>
      <c r="B151" s="200" t="s">
        <v>19</v>
      </c>
      <c r="C151" s="201" t="s">
        <v>35</v>
      </c>
      <c r="D151" s="347" t="s">
        <v>14</v>
      </c>
      <c r="E151" s="200" t="s">
        <v>153</v>
      </c>
      <c r="F151" s="200"/>
      <c r="G151" s="347" t="s">
        <v>15</v>
      </c>
      <c r="H151" s="200" t="s">
        <v>16</v>
      </c>
      <c r="I151" s="200" t="s">
        <v>684</v>
      </c>
      <c r="J151" s="213" t="s">
        <v>610</v>
      </c>
      <c r="K151" s="201" t="s">
        <v>609</v>
      </c>
      <c r="L151" s="349">
        <v>175000</v>
      </c>
      <c r="M151" s="200" t="s">
        <v>17</v>
      </c>
      <c r="N151" s="332">
        <f t="shared" ref="N151:N209" si="3">L151*Q151*R151</f>
        <v>1575000</v>
      </c>
      <c r="O151" s="200">
        <v>186130</v>
      </c>
      <c r="P151" s="213" t="s">
        <v>610</v>
      </c>
      <c r="Q151" s="337">
        <v>1</v>
      </c>
      <c r="R151" s="337">
        <v>9</v>
      </c>
    </row>
    <row r="152" spans="1:19" s="58" customFormat="1" ht="23.25" hidden="1" customHeight="1">
      <c r="A152" s="224">
        <v>46036</v>
      </c>
      <c r="B152" s="200" t="s">
        <v>19</v>
      </c>
      <c r="C152" s="201" t="s">
        <v>34</v>
      </c>
      <c r="D152" s="347" t="s">
        <v>14</v>
      </c>
      <c r="E152" s="200" t="s">
        <v>153</v>
      </c>
      <c r="F152" s="200"/>
      <c r="G152" s="347" t="s">
        <v>15</v>
      </c>
      <c r="H152" s="200" t="s">
        <v>16</v>
      </c>
      <c r="I152" s="200" t="s">
        <v>684</v>
      </c>
      <c r="J152" s="213" t="s">
        <v>611</v>
      </c>
      <c r="K152" s="201" t="s">
        <v>612</v>
      </c>
      <c r="L152" s="349">
        <v>225000</v>
      </c>
      <c r="M152" s="200" t="s">
        <v>17</v>
      </c>
      <c r="N152" s="332">
        <f t="shared" si="3"/>
        <v>1350000</v>
      </c>
      <c r="O152" s="200">
        <v>610440</v>
      </c>
      <c r="P152" s="213" t="s">
        <v>611</v>
      </c>
      <c r="Q152" s="337">
        <v>1</v>
      </c>
      <c r="R152" s="337">
        <v>6</v>
      </c>
    </row>
    <row r="153" spans="1:19" s="58" customFormat="1" ht="23.25" hidden="1" customHeight="1">
      <c r="A153" s="224">
        <v>46036</v>
      </c>
      <c r="B153" s="200" t="s">
        <v>19</v>
      </c>
      <c r="C153" s="201" t="s">
        <v>613</v>
      </c>
      <c r="D153" s="347" t="s">
        <v>14</v>
      </c>
      <c r="E153" s="200" t="s">
        <v>153</v>
      </c>
      <c r="F153" s="200"/>
      <c r="G153" s="347" t="s">
        <v>15</v>
      </c>
      <c r="H153" s="200" t="s">
        <v>16</v>
      </c>
      <c r="I153" s="200" t="s">
        <v>684</v>
      </c>
      <c r="J153" s="213" t="s">
        <v>614</v>
      </c>
      <c r="K153" s="201" t="s">
        <v>615</v>
      </c>
      <c r="L153" s="349">
        <v>135000</v>
      </c>
      <c r="M153" s="200" t="s">
        <v>17</v>
      </c>
      <c r="N153" s="332">
        <f t="shared" si="3"/>
        <v>675000</v>
      </c>
      <c r="O153" s="200">
        <v>9500</v>
      </c>
      <c r="P153" s="213" t="s">
        <v>614</v>
      </c>
      <c r="Q153" s="337">
        <v>1</v>
      </c>
      <c r="R153" s="337">
        <v>5</v>
      </c>
    </row>
    <row r="154" spans="1:19" s="58" customFormat="1" ht="23.25" hidden="1" customHeight="1">
      <c r="A154" s="224">
        <v>46036</v>
      </c>
      <c r="B154" s="200" t="s">
        <v>19</v>
      </c>
      <c r="C154" s="356" t="s">
        <v>46</v>
      </c>
      <c r="D154" s="347" t="s">
        <v>14</v>
      </c>
      <c r="E154" s="200" t="s">
        <v>153</v>
      </c>
      <c r="F154" s="200"/>
      <c r="G154" s="347" t="s">
        <v>15</v>
      </c>
      <c r="H154" s="200" t="s">
        <v>16</v>
      </c>
      <c r="I154" s="200" t="s">
        <v>684</v>
      </c>
      <c r="J154" s="213" t="s">
        <v>616</v>
      </c>
      <c r="K154" s="201" t="s">
        <v>617</v>
      </c>
      <c r="L154" s="336">
        <v>195000</v>
      </c>
      <c r="M154" s="200" t="s">
        <v>17</v>
      </c>
      <c r="N154" s="332">
        <f t="shared" si="3"/>
        <v>1365000</v>
      </c>
      <c r="O154" s="200">
        <v>487100</v>
      </c>
      <c r="P154" s="213" t="s">
        <v>616</v>
      </c>
      <c r="Q154" s="337">
        <v>1</v>
      </c>
      <c r="R154" s="337">
        <v>7</v>
      </c>
    </row>
    <row r="155" spans="1:19" s="58" customFormat="1" ht="23.25" hidden="1" customHeight="1">
      <c r="A155" s="224">
        <v>46036</v>
      </c>
      <c r="B155" s="200" t="s">
        <v>19</v>
      </c>
      <c r="C155" s="201" t="s">
        <v>38</v>
      </c>
      <c r="D155" s="347" t="s">
        <v>14</v>
      </c>
      <c r="E155" s="200" t="s">
        <v>153</v>
      </c>
      <c r="F155" s="200"/>
      <c r="G155" s="347" t="s">
        <v>15</v>
      </c>
      <c r="H155" s="200" t="s">
        <v>584</v>
      </c>
      <c r="I155" s="200" t="s">
        <v>23</v>
      </c>
      <c r="J155" s="213" t="s">
        <v>616</v>
      </c>
      <c r="K155" s="201" t="s">
        <v>617</v>
      </c>
      <c r="L155" s="223">
        <v>116000</v>
      </c>
      <c r="M155" s="200" t="s">
        <v>17</v>
      </c>
      <c r="N155" s="332">
        <f t="shared" si="3"/>
        <v>696000</v>
      </c>
      <c r="O155" s="200">
        <v>12000</v>
      </c>
      <c r="P155" s="213" t="s">
        <v>616</v>
      </c>
      <c r="Q155" s="337">
        <v>1</v>
      </c>
      <c r="R155" s="337">
        <v>6</v>
      </c>
    </row>
    <row r="156" spans="1:19" s="58" customFormat="1" ht="23.25" hidden="1" customHeight="1">
      <c r="A156" s="224">
        <v>46036</v>
      </c>
      <c r="B156" s="200" t="s">
        <v>19</v>
      </c>
      <c r="C156" s="201" t="s">
        <v>189</v>
      </c>
      <c r="D156" s="347" t="s">
        <v>14</v>
      </c>
      <c r="E156" s="200" t="s">
        <v>153</v>
      </c>
      <c r="F156" s="200"/>
      <c r="G156" s="347" t="s">
        <v>15</v>
      </c>
      <c r="H156" s="200" t="s">
        <v>16</v>
      </c>
      <c r="I156" s="200" t="s">
        <v>684</v>
      </c>
      <c r="J156" s="213" t="s">
        <v>618</v>
      </c>
      <c r="K156" s="201" t="s">
        <v>619</v>
      </c>
      <c r="L156" s="223">
        <v>142000</v>
      </c>
      <c r="M156" s="200" t="s">
        <v>17</v>
      </c>
      <c r="N156" s="332">
        <f t="shared" si="3"/>
        <v>710000</v>
      </c>
      <c r="O156" s="200">
        <v>11500</v>
      </c>
      <c r="P156" s="213" t="s">
        <v>618</v>
      </c>
      <c r="Q156" s="337">
        <v>1</v>
      </c>
      <c r="R156" s="337">
        <v>5</v>
      </c>
    </row>
    <row r="157" spans="1:19" s="58" customFormat="1" ht="23.25" hidden="1" customHeight="1">
      <c r="A157" s="224">
        <v>46036</v>
      </c>
      <c r="B157" s="200" t="s">
        <v>19</v>
      </c>
      <c r="C157" s="201" t="s">
        <v>206</v>
      </c>
      <c r="D157" s="347" t="s">
        <v>14</v>
      </c>
      <c r="E157" s="200" t="s">
        <v>153</v>
      </c>
      <c r="F157" s="200"/>
      <c r="G157" s="347" t="s">
        <v>15</v>
      </c>
      <c r="H157" s="200" t="s">
        <v>56</v>
      </c>
      <c r="I157" s="200" t="s">
        <v>57</v>
      </c>
      <c r="J157" s="213" t="s">
        <v>620</v>
      </c>
      <c r="K157" s="201" t="s">
        <v>621</v>
      </c>
      <c r="L157" s="223">
        <v>128000</v>
      </c>
      <c r="M157" s="200" t="s">
        <v>17</v>
      </c>
      <c r="N157" s="332">
        <f t="shared" si="3"/>
        <v>896000</v>
      </c>
      <c r="O157" s="200">
        <v>2500</v>
      </c>
      <c r="P157" s="213" t="s">
        <v>620</v>
      </c>
      <c r="Q157" s="337">
        <v>1</v>
      </c>
      <c r="R157" s="337">
        <v>7</v>
      </c>
    </row>
    <row r="158" spans="1:19" s="58" customFormat="1" ht="23.25" hidden="1" customHeight="1">
      <c r="A158" s="224">
        <v>46036</v>
      </c>
      <c r="B158" s="200" t="s">
        <v>19</v>
      </c>
      <c r="C158" s="201" t="s">
        <v>622</v>
      </c>
      <c r="D158" s="347" t="s">
        <v>14</v>
      </c>
      <c r="E158" s="200" t="s">
        <v>153</v>
      </c>
      <c r="F158" s="200"/>
      <c r="G158" s="347" t="s">
        <v>15</v>
      </c>
      <c r="H158" s="200" t="s">
        <v>50</v>
      </c>
      <c r="I158" s="200" t="s">
        <v>50</v>
      </c>
      <c r="J158" s="213" t="s">
        <v>623</v>
      </c>
      <c r="K158" s="201" t="s">
        <v>621</v>
      </c>
      <c r="L158" s="223">
        <v>128000</v>
      </c>
      <c r="M158" s="200" t="s">
        <v>17</v>
      </c>
      <c r="N158" s="332">
        <f t="shared" si="3"/>
        <v>896000</v>
      </c>
      <c r="O158" s="200">
        <v>2500</v>
      </c>
      <c r="P158" s="213" t="s">
        <v>623</v>
      </c>
      <c r="Q158" s="337">
        <v>1</v>
      </c>
      <c r="R158" s="337">
        <v>7</v>
      </c>
    </row>
    <row r="159" spans="1:19" s="58" customFormat="1" ht="23.25" hidden="1" customHeight="1">
      <c r="A159" s="224">
        <v>46036</v>
      </c>
      <c r="B159" s="200" t="s">
        <v>19</v>
      </c>
      <c r="C159" s="201" t="s">
        <v>253</v>
      </c>
      <c r="D159" s="347" t="s">
        <v>14</v>
      </c>
      <c r="E159" s="200" t="s">
        <v>153</v>
      </c>
      <c r="F159" s="200"/>
      <c r="G159" s="347" t="s">
        <v>15</v>
      </c>
      <c r="H159" s="200" t="s">
        <v>37</v>
      </c>
      <c r="I159" s="200" t="s">
        <v>128</v>
      </c>
      <c r="J159" s="213" t="s">
        <v>624</v>
      </c>
      <c r="K159" s="201" t="s">
        <v>625</v>
      </c>
      <c r="L159" s="223">
        <v>119000</v>
      </c>
      <c r="M159" s="200" t="s">
        <v>17</v>
      </c>
      <c r="N159" s="332">
        <f t="shared" si="3"/>
        <v>595000</v>
      </c>
      <c r="O159" s="200">
        <v>2800</v>
      </c>
      <c r="P159" s="213" t="s">
        <v>624</v>
      </c>
      <c r="Q159" s="337">
        <v>1</v>
      </c>
      <c r="R159" s="337">
        <v>5</v>
      </c>
    </row>
    <row r="160" spans="1:19" s="58" customFormat="1" ht="23.25" hidden="1" customHeight="1">
      <c r="A160" s="224">
        <v>46036</v>
      </c>
      <c r="B160" s="200" t="s">
        <v>19</v>
      </c>
      <c r="C160" s="201" t="s">
        <v>39</v>
      </c>
      <c r="D160" s="347" t="s">
        <v>14</v>
      </c>
      <c r="E160" s="200" t="s">
        <v>153</v>
      </c>
      <c r="F160" s="200"/>
      <c r="G160" s="347" t="s">
        <v>15</v>
      </c>
      <c r="H160" s="200" t="s">
        <v>16</v>
      </c>
      <c r="I160" s="200" t="s">
        <v>684</v>
      </c>
      <c r="J160" s="213" t="s">
        <v>626</v>
      </c>
      <c r="K160" s="201" t="s">
        <v>627</v>
      </c>
      <c r="L160" s="223">
        <v>162000</v>
      </c>
      <c r="M160" s="200" t="s">
        <v>17</v>
      </c>
      <c r="N160" s="332">
        <f t="shared" si="3"/>
        <v>1134000</v>
      </c>
      <c r="O160" s="200">
        <v>35360</v>
      </c>
      <c r="P160" s="213" t="s">
        <v>626</v>
      </c>
      <c r="Q160" s="337">
        <v>1</v>
      </c>
      <c r="R160" s="337">
        <v>7</v>
      </c>
    </row>
    <row r="161" spans="1:19" s="58" customFormat="1" ht="23.25" hidden="1" customHeight="1">
      <c r="A161" s="224">
        <v>46036</v>
      </c>
      <c r="B161" s="200" t="s">
        <v>30</v>
      </c>
      <c r="C161" s="201" t="s">
        <v>31</v>
      </c>
      <c r="D161" s="347" t="s">
        <v>14</v>
      </c>
      <c r="E161" s="200" t="s">
        <v>32</v>
      </c>
      <c r="F161" s="200"/>
      <c r="G161" s="347" t="s">
        <v>15</v>
      </c>
      <c r="H161" s="200" t="s">
        <v>16</v>
      </c>
      <c r="I161" s="200" t="s">
        <v>684</v>
      </c>
      <c r="J161" s="213" t="s">
        <v>628</v>
      </c>
      <c r="K161" s="201" t="s">
        <v>629</v>
      </c>
      <c r="L161" s="436">
        <v>160000</v>
      </c>
      <c r="M161" s="330" t="s">
        <v>29</v>
      </c>
      <c r="N161" s="332">
        <f t="shared" si="3"/>
        <v>17920000</v>
      </c>
      <c r="O161" s="200">
        <v>45000</v>
      </c>
      <c r="P161" s="213" t="s">
        <v>628</v>
      </c>
      <c r="Q161" s="58">
        <v>8</v>
      </c>
      <c r="R161" s="58">
        <v>14</v>
      </c>
    </row>
    <row r="162" spans="1:19" s="58" customFormat="1" ht="23.25" hidden="1" customHeight="1">
      <c r="A162" s="224">
        <v>46036</v>
      </c>
      <c r="B162" s="200" t="s">
        <v>19</v>
      </c>
      <c r="C162" s="211" t="s">
        <v>41</v>
      </c>
      <c r="D162" s="347" t="s">
        <v>14</v>
      </c>
      <c r="E162" s="200" t="s">
        <v>682</v>
      </c>
      <c r="F162" s="200"/>
      <c r="G162" s="347" t="s">
        <v>15</v>
      </c>
      <c r="H162" s="200" t="s">
        <v>16</v>
      </c>
      <c r="I162" s="200" t="s">
        <v>684</v>
      </c>
      <c r="J162" s="213" t="s">
        <v>604</v>
      </c>
      <c r="K162" s="201" t="s">
        <v>630</v>
      </c>
      <c r="L162" s="223">
        <v>142000</v>
      </c>
      <c r="M162" s="200" t="s">
        <v>17</v>
      </c>
      <c r="N162" s="332">
        <f t="shared" si="3"/>
        <v>994000</v>
      </c>
      <c r="O162" s="200">
        <v>26333</v>
      </c>
      <c r="P162" s="213" t="s">
        <v>604</v>
      </c>
      <c r="Q162" s="337">
        <v>1</v>
      </c>
      <c r="R162" s="337">
        <v>7</v>
      </c>
      <c r="S162" s="177" t="s">
        <v>218</v>
      </c>
    </row>
    <row r="163" spans="1:19" s="58" customFormat="1" ht="23.25" hidden="1" customHeight="1">
      <c r="A163" s="224">
        <v>46036</v>
      </c>
      <c r="B163" s="200" t="s">
        <v>19</v>
      </c>
      <c r="C163" s="201" t="s">
        <v>631</v>
      </c>
      <c r="D163" s="347" t="s">
        <v>14</v>
      </c>
      <c r="E163" s="200" t="s">
        <v>142</v>
      </c>
      <c r="F163" s="200"/>
      <c r="G163" s="347" t="s">
        <v>15</v>
      </c>
      <c r="H163" s="200" t="s">
        <v>50</v>
      </c>
      <c r="I163" s="200" t="s">
        <v>50</v>
      </c>
      <c r="J163" s="213" t="s">
        <v>632</v>
      </c>
      <c r="K163" s="201" t="s">
        <v>633</v>
      </c>
      <c r="L163" s="223">
        <v>128000</v>
      </c>
      <c r="M163" s="330" t="s">
        <v>29</v>
      </c>
      <c r="N163" s="332">
        <f t="shared" si="3"/>
        <v>640000</v>
      </c>
      <c r="O163" s="200">
        <v>2500</v>
      </c>
      <c r="P163" s="213" t="s">
        <v>632</v>
      </c>
      <c r="Q163" s="337">
        <v>1</v>
      </c>
      <c r="R163" s="337">
        <v>5</v>
      </c>
    </row>
    <row r="164" spans="1:19" s="58" customFormat="1" ht="23.25" hidden="1" customHeight="1">
      <c r="A164" s="224">
        <v>46037</v>
      </c>
      <c r="B164" s="200" t="s">
        <v>30</v>
      </c>
      <c r="C164" s="201" t="s">
        <v>31</v>
      </c>
      <c r="D164" s="347" t="s">
        <v>77</v>
      </c>
      <c r="E164" s="200" t="s">
        <v>161</v>
      </c>
      <c r="F164" s="200"/>
      <c r="G164" s="347" t="s">
        <v>15</v>
      </c>
      <c r="H164" s="200" t="s">
        <v>16</v>
      </c>
      <c r="I164" s="200" t="s">
        <v>16</v>
      </c>
      <c r="J164" s="212" t="s">
        <v>635</v>
      </c>
      <c r="K164" s="214" t="s">
        <v>636</v>
      </c>
      <c r="L164" s="436">
        <v>160000</v>
      </c>
      <c r="M164" s="330" t="s">
        <v>29</v>
      </c>
      <c r="N164" s="332">
        <f t="shared" si="3"/>
        <v>12000000</v>
      </c>
      <c r="O164" s="200">
        <v>45000</v>
      </c>
      <c r="P164" s="212" t="s">
        <v>635</v>
      </c>
      <c r="Q164" s="58">
        <v>5</v>
      </c>
      <c r="R164" s="58">
        <v>15</v>
      </c>
    </row>
    <row r="165" spans="1:19" s="58" customFormat="1" ht="23.25" hidden="1" customHeight="1">
      <c r="A165" s="224">
        <v>46037</v>
      </c>
      <c r="B165" s="200" t="s">
        <v>19</v>
      </c>
      <c r="C165" s="211" t="s">
        <v>227</v>
      </c>
      <c r="D165" s="347" t="s">
        <v>14</v>
      </c>
      <c r="E165" s="200" t="s">
        <v>108</v>
      </c>
      <c r="F165" s="200"/>
      <c r="G165" s="347" t="s">
        <v>15</v>
      </c>
      <c r="H165" s="200" t="s">
        <v>21</v>
      </c>
      <c r="I165" s="200" t="s">
        <v>256</v>
      </c>
      <c r="J165" s="212" t="s">
        <v>637</v>
      </c>
      <c r="K165" s="211" t="s">
        <v>638</v>
      </c>
      <c r="L165" s="200">
        <v>120000</v>
      </c>
      <c r="M165" s="200" t="s">
        <v>463</v>
      </c>
      <c r="N165" s="332">
        <f t="shared" si="3"/>
        <v>840000</v>
      </c>
      <c r="O165" s="200">
        <v>2600</v>
      </c>
      <c r="P165" s="212" t="s">
        <v>637</v>
      </c>
      <c r="Q165" s="337">
        <v>1</v>
      </c>
      <c r="R165" s="337">
        <v>7</v>
      </c>
    </row>
    <row r="166" spans="1:19" s="58" customFormat="1" ht="23.25" hidden="1" customHeight="1">
      <c r="A166" s="224">
        <v>46037</v>
      </c>
      <c r="B166" s="200" t="s">
        <v>19</v>
      </c>
      <c r="C166" s="211" t="s">
        <v>639</v>
      </c>
      <c r="D166" s="347" t="s">
        <v>14</v>
      </c>
      <c r="E166" s="200" t="s">
        <v>108</v>
      </c>
      <c r="F166" s="200"/>
      <c r="G166" s="347" t="s">
        <v>15</v>
      </c>
      <c r="H166" s="200" t="s">
        <v>141</v>
      </c>
      <c r="I166" s="200" t="s">
        <v>53</v>
      </c>
      <c r="J166" s="212" t="s">
        <v>640</v>
      </c>
      <c r="K166" s="211" t="s">
        <v>641</v>
      </c>
      <c r="L166" s="223">
        <v>128000</v>
      </c>
      <c r="M166" s="386" t="s">
        <v>17</v>
      </c>
      <c r="N166" s="332">
        <f t="shared" si="3"/>
        <v>896000</v>
      </c>
      <c r="O166" s="200">
        <v>2500</v>
      </c>
      <c r="P166" s="212" t="s">
        <v>640</v>
      </c>
      <c r="Q166" s="337">
        <v>1</v>
      </c>
      <c r="R166" s="337">
        <v>7</v>
      </c>
    </row>
    <row r="167" spans="1:19" s="58" customFormat="1" ht="23.25" hidden="1" customHeight="1">
      <c r="A167" s="224">
        <v>46037</v>
      </c>
      <c r="B167" s="200" t="s">
        <v>19</v>
      </c>
      <c r="C167" s="211" t="s">
        <v>42</v>
      </c>
      <c r="D167" s="347" t="s">
        <v>14</v>
      </c>
      <c r="E167" s="200" t="s">
        <v>108</v>
      </c>
      <c r="F167" s="200"/>
      <c r="G167" s="347" t="s">
        <v>15</v>
      </c>
      <c r="H167" s="200" t="s">
        <v>21</v>
      </c>
      <c r="I167" s="200" t="s">
        <v>256</v>
      </c>
      <c r="J167" s="212" t="s">
        <v>642</v>
      </c>
      <c r="K167" s="211" t="s">
        <v>643</v>
      </c>
      <c r="L167" s="200">
        <v>125000</v>
      </c>
      <c r="M167" s="200" t="s">
        <v>463</v>
      </c>
      <c r="N167" s="332">
        <f t="shared" si="3"/>
        <v>875000</v>
      </c>
      <c r="O167" s="200">
        <v>41000</v>
      </c>
      <c r="P167" s="212" t="s">
        <v>642</v>
      </c>
      <c r="Q167" s="337">
        <v>1</v>
      </c>
      <c r="R167" s="337">
        <v>7</v>
      </c>
    </row>
    <row r="168" spans="1:19" s="58" customFormat="1" ht="23.25" hidden="1" customHeight="1">
      <c r="A168" s="224">
        <v>46037</v>
      </c>
      <c r="B168" s="200" t="s">
        <v>19</v>
      </c>
      <c r="C168" s="211" t="s">
        <v>60</v>
      </c>
      <c r="D168" s="347" t="s">
        <v>14</v>
      </c>
      <c r="E168" s="200" t="s">
        <v>153</v>
      </c>
      <c r="F168" s="200"/>
      <c r="G168" s="347" t="s">
        <v>15</v>
      </c>
      <c r="H168" s="200" t="s">
        <v>16</v>
      </c>
      <c r="I168" s="200" t="s">
        <v>684</v>
      </c>
      <c r="J168" s="212" t="s">
        <v>644</v>
      </c>
      <c r="K168" s="211" t="s">
        <v>645</v>
      </c>
      <c r="L168" s="349">
        <v>175000</v>
      </c>
      <c r="M168" s="200" t="s">
        <v>17</v>
      </c>
      <c r="N168" s="332">
        <f t="shared" si="3"/>
        <v>1400000</v>
      </c>
      <c r="O168" s="200">
        <v>105000</v>
      </c>
      <c r="P168" s="212" t="s">
        <v>644</v>
      </c>
      <c r="Q168" s="337">
        <v>1</v>
      </c>
      <c r="R168" s="337">
        <v>8</v>
      </c>
    </row>
    <row r="169" spans="1:19" s="58" customFormat="1" ht="23.25" hidden="1" customHeight="1">
      <c r="A169" s="224">
        <v>46037</v>
      </c>
      <c r="B169" s="200" t="s">
        <v>19</v>
      </c>
      <c r="C169" s="211" t="s">
        <v>34</v>
      </c>
      <c r="D169" s="347" t="s">
        <v>14</v>
      </c>
      <c r="E169" s="200" t="s">
        <v>153</v>
      </c>
      <c r="F169" s="200"/>
      <c r="G169" s="347" t="s">
        <v>15</v>
      </c>
      <c r="H169" s="200" t="s">
        <v>16</v>
      </c>
      <c r="I169" s="200" t="s">
        <v>684</v>
      </c>
      <c r="J169" s="212" t="s">
        <v>646</v>
      </c>
      <c r="K169" s="211" t="s">
        <v>647</v>
      </c>
      <c r="L169" s="349">
        <v>225000</v>
      </c>
      <c r="M169" s="200" t="s">
        <v>17</v>
      </c>
      <c r="N169" s="332">
        <f t="shared" si="3"/>
        <v>1575000</v>
      </c>
      <c r="O169" s="200">
        <v>610440</v>
      </c>
      <c r="P169" s="212" t="s">
        <v>646</v>
      </c>
      <c r="Q169" s="337">
        <v>1</v>
      </c>
      <c r="R169" s="337">
        <v>7</v>
      </c>
    </row>
    <row r="170" spans="1:19" s="58" customFormat="1" ht="23.25" hidden="1" customHeight="1">
      <c r="A170" s="224">
        <v>46037</v>
      </c>
      <c r="B170" s="200" t="s">
        <v>19</v>
      </c>
      <c r="C170" s="211" t="s">
        <v>47</v>
      </c>
      <c r="D170" s="347" t="s">
        <v>14</v>
      </c>
      <c r="E170" s="200" t="s">
        <v>153</v>
      </c>
      <c r="F170" s="200"/>
      <c r="G170" s="347" t="s">
        <v>15</v>
      </c>
      <c r="H170" s="200" t="s">
        <v>16</v>
      </c>
      <c r="I170" s="200" t="s">
        <v>684</v>
      </c>
      <c r="J170" s="212" t="s">
        <v>648</v>
      </c>
      <c r="K170" s="211" t="s">
        <v>649</v>
      </c>
      <c r="L170" s="349">
        <v>185000</v>
      </c>
      <c r="M170" s="200" t="s">
        <v>17</v>
      </c>
      <c r="N170" s="332">
        <f t="shared" si="3"/>
        <v>1480000</v>
      </c>
      <c r="O170" s="200">
        <v>232833</v>
      </c>
      <c r="P170" s="212" t="s">
        <v>648</v>
      </c>
      <c r="Q170" s="337">
        <v>1</v>
      </c>
      <c r="R170" s="337">
        <v>8</v>
      </c>
    </row>
    <row r="171" spans="1:19" s="58" customFormat="1" ht="23.25" hidden="1" customHeight="1">
      <c r="A171" s="224">
        <v>46037</v>
      </c>
      <c r="B171" s="200" t="s">
        <v>19</v>
      </c>
      <c r="C171" s="211" t="s">
        <v>65</v>
      </c>
      <c r="D171" s="347" t="s">
        <v>14</v>
      </c>
      <c r="E171" s="200" t="s">
        <v>153</v>
      </c>
      <c r="F171" s="200"/>
      <c r="G171" s="347" t="s">
        <v>15</v>
      </c>
      <c r="H171" s="200" t="s">
        <v>16</v>
      </c>
      <c r="I171" s="200" t="s">
        <v>684</v>
      </c>
      <c r="J171" s="212" t="s">
        <v>650</v>
      </c>
      <c r="K171" s="211" t="s">
        <v>651</v>
      </c>
      <c r="L171" s="223">
        <v>142000</v>
      </c>
      <c r="M171" s="200" t="s">
        <v>17</v>
      </c>
      <c r="N171" s="332">
        <f t="shared" si="3"/>
        <v>568000</v>
      </c>
      <c r="O171" s="200">
        <v>11500</v>
      </c>
      <c r="P171" s="212" t="s">
        <v>650</v>
      </c>
      <c r="Q171" s="337">
        <v>1</v>
      </c>
      <c r="R171" s="337">
        <v>4</v>
      </c>
    </row>
    <row r="172" spans="1:19" s="58" customFormat="1" ht="23.25" hidden="1" customHeight="1">
      <c r="A172" s="224">
        <v>46037</v>
      </c>
      <c r="B172" s="200" t="s">
        <v>19</v>
      </c>
      <c r="C172" s="356" t="s">
        <v>46</v>
      </c>
      <c r="D172" s="347" t="s">
        <v>14</v>
      </c>
      <c r="E172" s="200" t="s">
        <v>153</v>
      </c>
      <c r="F172" s="200"/>
      <c r="G172" s="347" t="s">
        <v>15</v>
      </c>
      <c r="H172" s="200" t="s">
        <v>16</v>
      </c>
      <c r="I172" s="200" t="s">
        <v>684</v>
      </c>
      <c r="J172" s="212" t="s">
        <v>652</v>
      </c>
      <c r="K172" s="211" t="s">
        <v>653</v>
      </c>
      <c r="L172" s="336">
        <v>195000</v>
      </c>
      <c r="M172" s="200" t="s">
        <v>17</v>
      </c>
      <c r="N172" s="332">
        <f t="shared" si="3"/>
        <v>1560000</v>
      </c>
      <c r="O172" s="200">
        <v>487100</v>
      </c>
      <c r="P172" s="212" t="s">
        <v>652</v>
      </c>
      <c r="Q172" s="337">
        <v>1</v>
      </c>
      <c r="R172" s="337">
        <v>8</v>
      </c>
    </row>
    <row r="173" spans="1:19" s="58" customFormat="1" ht="23.25" hidden="1" customHeight="1">
      <c r="A173" s="224">
        <v>46037</v>
      </c>
      <c r="B173" s="200" t="s">
        <v>19</v>
      </c>
      <c r="C173" s="211" t="s">
        <v>654</v>
      </c>
      <c r="D173" s="347" t="s">
        <v>14</v>
      </c>
      <c r="E173" s="200" t="s">
        <v>153</v>
      </c>
      <c r="F173" s="200"/>
      <c r="G173" s="347" t="s">
        <v>15</v>
      </c>
      <c r="H173" s="200" t="s">
        <v>33</v>
      </c>
      <c r="I173" s="200" t="s">
        <v>23</v>
      </c>
      <c r="J173" s="212" t="s">
        <v>616</v>
      </c>
      <c r="K173" s="211" t="s">
        <v>617</v>
      </c>
      <c r="L173" s="349">
        <v>131000</v>
      </c>
      <c r="M173" s="200" t="s">
        <v>17</v>
      </c>
      <c r="N173" s="332">
        <f t="shared" si="3"/>
        <v>917000</v>
      </c>
      <c r="O173" s="200">
        <v>7500</v>
      </c>
      <c r="P173" s="212" t="s">
        <v>616</v>
      </c>
      <c r="Q173" s="337">
        <v>1</v>
      </c>
      <c r="R173" s="337">
        <v>7</v>
      </c>
    </row>
    <row r="174" spans="1:19" s="58" customFormat="1" ht="23.25" hidden="1" customHeight="1">
      <c r="A174" s="224">
        <v>46037</v>
      </c>
      <c r="B174" s="200" t="s">
        <v>19</v>
      </c>
      <c r="C174" s="211" t="s">
        <v>41</v>
      </c>
      <c r="D174" s="347" t="s">
        <v>77</v>
      </c>
      <c r="E174" s="200" t="s">
        <v>161</v>
      </c>
      <c r="F174" s="200"/>
      <c r="G174" s="347" t="s">
        <v>15</v>
      </c>
      <c r="H174" s="200" t="s">
        <v>16</v>
      </c>
      <c r="I174" s="200" t="s">
        <v>684</v>
      </c>
      <c r="J174" s="212" t="s">
        <v>655</v>
      </c>
      <c r="K174" s="211" t="s">
        <v>656</v>
      </c>
      <c r="L174" s="223">
        <v>142000</v>
      </c>
      <c r="M174" s="330" t="s">
        <v>29</v>
      </c>
      <c r="N174" s="332">
        <f t="shared" si="3"/>
        <v>994000</v>
      </c>
      <c r="O174" s="200">
        <v>26333</v>
      </c>
      <c r="P174" s="212" t="s">
        <v>655</v>
      </c>
      <c r="Q174" s="337">
        <v>1</v>
      </c>
      <c r="R174" s="337">
        <v>7</v>
      </c>
      <c r="S174" s="177" t="s">
        <v>218</v>
      </c>
    </row>
    <row r="175" spans="1:19" s="58" customFormat="1" ht="23.25" hidden="1" customHeight="1">
      <c r="A175" s="224">
        <v>46037</v>
      </c>
      <c r="B175" s="200" t="s">
        <v>19</v>
      </c>
      <c r="C175" s="211" t="s">
        <v>28</v>
      </c>
      <c r="D175" s="347" t="s">
        <v>77</v>
      </c>
      <c r="E175" s="200" t="s">
        <v>161</v>
      </c>
      <c r="F175" s="200"/>
      <c r="G175" s="347" t="s">
        <v>15</v>
      </c>
      <c r="H175" s="200" t="s">
        <v>16</v>
      </c>
      <c r="I175" s="200" t="s">
        <v>684</v>
      </c>
      <c r="J175" s="212" t="s">
        <v>657</v>
      </c>
      <c r="K175" s="211" t="s">
        <v>658</v>
      </c>
      <c r="L175" s="228">
        <v>7500</v>
      </c>
      <c r="M175" s="330" t="s">
        <v>29</v>
      </c>
      <c r="N175" s="332">
        <f t="shared" si="3"/>
        <v>52500</v>
      </c>
      <c r="O175" s="200">
        <v>7500</v>
      </c>
      <c r="P175" s="212" t="s">
        <v>657</v>
      </c>
      <c r="Q175" s="337">
        <v>1</v>
      </c>
      <c r="R175" s="337">
        <v>7</v>
      </c>
    </row>
    <row r="176" spans="1:19" s="58" customFormat="1" ht="23.25" hidden="1" customHeight="1">
      <c r="A176" s="224">
        <v>46037</v>
      </c>
      <c r="B176" s="200" t="s">
        <v>19</v>
      </c>
      <c r="C176" s="358" t="s">
        <v>31</v>
      </c>
      <c r="D176" s="347" t="s">
        <v>77</v>
      </c>
      <c r="E176" s="200" t="s">
        <v>161</v>
      </c>
      <c r="F176" s="200"/>
      <c r="G176" s="347" t="s">
        <v>15</v>
      </c>
      <c r="H176" s="200" t="s">
        <v>16</v>
      </c>
      <c r="I176" s="200" t="s">
        <v>684</v>
      </c>
      <c r="J176" s="212" t="s">
        <v>659</v>
      </c>
      <c r="K176" s="211" t="s">
        <v>660</v>
      </c>
      <c r="L176" s="223">
        <v>162000</v>
      </c>
      <c r="M176" s="330" t="s">
        <v>29</v>
      </c>
      <c r="N176" s="332">
        <f t="shared" si="3"/>
        <v>1134000</v>
      </c>
      <c r="O176" s="200">
        <v>82033</v>
      </c>
      <c r="P176" s="212" t="s">
        <v>659</v>
      </c>
      <c r="Q176" s="337">
        <v>1</v>
      </c>
      <c r="R176" s="337">
        <v>7</v>
      </c>
    </row>
    <row r="177" spans="1:18" s="58" customFormat="1" ht="23.25" hidden="1" customHeight="1">
      <c r="A177" s="224">
        <v>46037</v>
      </c>
      <c r="B177" s="200" t="s">
        <v>19</v>
      </c>
      <c r="C177" s="211" t="s">
        <v>40</v>
      </c>
      <c r="D177" s="347" t="s">
        <v>78</v>
      </c>
      <c r="E177" s="200" t="s">
        <v>683</v>
      </c>
      <c r="F177" s="200"/>
      <c r="G177" s="347" t="s">
        <v>45</v>
      </c>
      <c r="H177" s="200" t="s">
        <v>16</v>
      </c>
      <c r="I177" s="200" t="s">
        <v>684</v>
      </c>
      <c r="J177" s="212" t="s">
        <v>661</v>
      </c>
      <c r="K177" s="211" t="s">
        <v>662</v>
      </c>
      <c r="L177" s="349">
        <v>133000</v>
      </c>
      <c r="M177" s="200" t="s">
        <v>17</v>
      </c>
      <c r="N177" s="332">
        <f t="shared" si="3"/>
        <v>931000</v>
      </c>
      <c r="O177" s="200">
        <v>8500</v>
      </c>
      <c r="P177" s="212" t="s">
        <v>661</v>
      </c>
      <c r="Q177" s="337">
        <v>1</v>
      </c>
      <c r="R177" s="337">
        <v>7</v>
      </c>
    </row>
    <row r="178" spans="1:18" s="58" customFormat="1" ht="23.25" hidden="1" customHeight="1">
      <c r="A178" s="224">
        <v>46037</v>
      </c>
      <c r="B178" s="200" t="s">
        <v>19</v>
      </c>
      <c r="C178" s="211" t="s">
        <v>207</v>
      </c>
      <c r="D178" s="347" t="s">
        <v>78</v>
      </c>
      <c r="E178" s="200" t="s">
        <v>683</v>
      </c>
      <c r="F178" s="200"/>
      <c r="G178" s="347" t="s">
        <v>45</v>
      </c>
      <c r="H178" s="200" t="s">
        <v>16</v>
      </c>
      <c r="I178" s="200" t="s">
        <v>684</v>
      </c>
      <c r="J178" s="212" t="s">
        <v>663</v>
      </c>
      <c r="K178" s="211" t="s">
        <v>664</v>
      </c>
      <c r="L178" s="228">
        <v>145000</v>
      </c>
      <c r="M178" s="200" t="s">
        <v>17</v>
      </c>
      <c r="N178" s="332">
        <f t="shared" si="3"/>
        <v>1160000</v>
      </c>
      <c r="O178" s="200">
        <v>35000</v>
      </c>
      <c r="P178" s="212" t="s">
        <v>663</v>
      </c>
      <c r="Q178" s="337">
        <v>1</v>
      </c>
      <c r="R178" s="337">
        <v>8</v>
      </c>
    </row>
    <row r="179" spans="1:18" s="58" customFormat="1" ht="23.25" hidden="1" customHeight="1">
      <c r="A179" s="224">
        <v>46037</v>
      </c>
      <c r="B179" s="200" t="s">
        <v>19</v>
      </c>
      <c r="C179" s="131" t="s">
        <v>168</v>
      </c>
      <c r="D179" s="347" t="s">
        <v>78</v>
      </c>
      <c r="E179" s="200" t="s">
        <v>683</v>
      </c>
      <c r="F179" s="200"/>
      <c r="G179" s="347" t="s">
        <v>45</v>
      </c>
      <c r="H179" s="200" t="s">
        <v>16</v>
      </c>
      <c r="I179" s="200" t="s">
        <v>684</v>
      </c>
      <c r="J179" s="212" t="s">
        <v>665</v>
      </c>
      <c r="K179" s="211" t="s">
        <v>666</v>
      </c>
      <c r="L179" s="228">
        <v>138000</v>
      </c>
      <c r="M179" s="200" t="s">
        <v>17</v>
      </c>
      <c r="N179" s="332">
        <f t="shared" si="3"/>
        <v>690000</v>
      </c>
      <c r="O179" s="200">
        <v>14500</v>
      </c>
      <c r="P179" s="212" t="s">
        <v>665</v>
      </c>
      <c r="Q179" s="337">
        <v>1</v>
      </c>
      <c r="R179" s="337">
        <v>5</v>
      </c>
    </row>
    <row r="180" spans="1:18" s="58" customFormat="1" ht="23.25" hidden="1" customHeight="1">
      <c r="A180" s="224">
        <v>46037</v>
      </c>
      <c r="B180" s="200" t="s">
        <v>19</v>
      </c>
      <c r="C180" s="211" t="s">
        <v>35</v>
      </c>
      <c r="D180" s="347" t="s">
        <v>78</v>
      </c>
      <c r="E180" s="200" t="s">
        <v>683</v>
      </c>
      <c r="F180" s="200"/>
      <c r="G180" s="347" t="s">
        <v>45</v>
      </c>
      <c r="H180" s="200" t="s">
        <v>16</v>
      </c>
      <c r="I180" s="200" t="s">
        <v>684</v>
      </c>
      <c r="J180" s="212" t="s">
        <v>667</v>
      </c>
      <c r="K180" s="211" t="s">
        <v>668</v>
      </c>
      <c r="L180" s="349">
        <v>175000</v>
      </c>
      <c r="M180" s="200" t="s">
        <v>17</v>
      </c>
      <c r="N180" s="332">
        <f t="shared" si="3"/>
        <v>1225000</v>
      </c>
      <c r="O180" s="200">
        <v>186130</v>
      </c>
      <c r="P180" s="212" t="s">
        <v>667</v>
      </c>
      <c r="Q180" s="337">
        <v>1</v>
      </c>
      <c r="R180" s="337">
        <v>7</v>
      </c>
    </row>
    <row r="181" spans="1:18" s="58" customFormat="1" ht="23.25" hidden="1" customHeight="1">
      <c r="A181" s="224">
        <v>46037</v>
      </c>
      <c r="B181" s="200" t="s">
        <v>19</v>
      </c>
      <c r="C181" s="131" t="s">
        <v>69</v>
      </c>
      <c r="D181" s="347" t="s">
        <v>78</v>
      </c>
      <c r="E181" s="200" t="s">
        <v>683</v>
      </c>
      <c r="F181" s="200"/>
      <c r="G181" s="347" t="s">
        <v>45</v>
      </c>
      <c r="H181" s="200" t="s">
        <v>138</v>
      </c>
      <c r="I181" s="200" t="s">
        <v>23</v>
      </c>
      <c r="J181" s="212" t="s">
        <v>669</v>
      </c>
      <c r="K181" s="211" t="s">
        <v>670</v>
      </c>
      <c r="L181" s="349">
        <v>131000</v>
      </c>
      <c r="M181" s="200" t="s">
        <v>17</v>
      </c>
      <c r="N181" s="332">
        <f t="shared" si="3"/>
        <v>917000</v>
      </c>
      <c r="O181" s="200">
        <v>7500</v>
      </c>
      <c r="P181" s="212" t="s">
        <v>669</v>
      </c>
      <c r="Q181" s="337">
        <v>1</v>
      </c>
      <c r="R181" s="337">
        <v>7</v>
      </c>
    </row>
    <row r="182" spans="1:18" s="58" customFormat="1" ht="23.25" hidden="1" customHeight="1">
      <c r="A182" s="224">
        <v>46037</v>
      </c>
      <c r="B182" s="200" t="s">
        <v>19</v>
      </c>
      <c r="C182" s="211" t="s">
        <v>65</v>
      </c>
      <c r="D182" s="347" t="s">
        <v>78</v>
      </c>
      <c r="E182" s="200" t="s">
        <v>683</v>
      </c>
      <c r="F182" s="200"/>
      <c r="G182" s="347" t="s">
        <v>45</v>
      </c>
      <c r="H182" s="200" t="s">
        <v>16</v>
      </c>
      <c r="I182" s="200" t="s">
        <v>16</v>
      </c>
      <c r="J182" s="212" t="s">
        <v>671</v>
      </c>
      <c r="K182" s="211" t="s">
        <v>672</v>
      </c>
      <c r="L182" s="223">
        <v>142000</v>
      </c>
      <c r="M182" s="200" t="s">
        <v>17</v>
      </c>
      <c r="N182" s="332">
        <f t="shared" si="3"/>
        <v>710000</v>
      </c>
      <c r="O182" s="200">
        <v>11500</v>
      </c>
      <c r="P182" s="212" t="s">
        <v>671</v>
      </c>
      <c r="Q182" s="337">
        <v>1</v>
      </c>
      <c r="R182" s="337">
        <v>5</v>
      </c>
    </row>
    <row r="183" spans="1:18" s="58" customFormat="1" ht="23.25" hidden="1" customHeight="1">
      <c r="A183" s="224">
        <v>46037</v>
      </c>
      <c r="B183" s="200" t="s">
        <v>19</v>
      </c>
      <c r="C183" s="211" t="s">
        <v>47</v>
      </c>
      <c r="D183" s="347" t="s">
        <v>78</v>
      </c>
      <c r="E183" s="200" t="s">
        <v>683</v>
      </c>
      <c r="F183" s="200"/>
      <c r="G183" s="347" t="s">
        <v>45</v>
      </c>
      <c r="H183" s="200" t="s">
        <v>16</v>
      </c>
      <c r="I183" s="200" t="s">
        <v>16</v>
      </c>
      <c r="J183" s="212" t="s">
        <v>673</v>
      </c>
      <c r="K183" s="211" t="s">
        <v>674</v>
      </c>
      <c r="L183" s="349">
        <v>185000</v>
      </c>
      <c r="M183" s="200" t="s">
        <v>17</v>
      </c>
      <c r="N183" s="332">
        <f t="shared" si="3"/>
        <v>1295000</v>
      </c>
      <c r="O183" s="200">
        <v>232833</v>
      </c>
      <c r="P183" s="212" t="s">
        <v>673</v>
      </c>
      <c r="Q183" s="337">
        <v>1</v>
      </c>
      <c r="R183" s="337">
        <v>7</v>
      </c>
    </row>
    <row r="184" spans="1:18" s="58" customFormat="1" ht="23.25" hidden="1" customHeight="1">
      <c r="A184" s="224">
        <v>46037</v>
      </c>
      <c r="B184" s="200" t="s">
        <v>19</v>
      </c>
      <c r="C184" s="129" t="s">
        <v>117</v>
      </c>
      <c r="D184" s="347" t="s">
        <v>14</v>
      </c>
      <c r="E184" s="200" t="s">
        <v>88</v>
      </c>
      <c r="F184" s="200"/>
      <c r="G184" s="347" t="s">
        <v>15</v>
      </c>
      <c r="H184" s="200" t="s">
        <v>52</v>
      </c>
      <c r="I184" s="200" t="s">
        <v>53</v>
      </c>
      <c r="J184" s="212" t="s">
        <v>676</v>
      </c>
      <c r="K184" s="211" t="s">
        <v>677</v>
      </c>
      <c r="L184" s="228">
        <v>105000</v>
      </c>
      <c r="M184" s="330" t="s">
        <v>29</v>
      </c>
      <c r="N184" s="332">
        <f t="shared" si="3"/>
        <v>735000</v>
      </c>
      <c r="O184" s="200">
        <v>2500</v>
      </c>
      <c r="P184" s="212" t="s">
        <v>676</v>
      </c>
      <c r="Q184" s="337">
        <v>1</v>
      </c>
      <c r="R184" s="337">
        <v>7</v>
      </c>
    </row>
    <row r="185" spans="1:18" s="58" customFormat="1" ht="23.25" hidden="1" customHeight="1">
      <c r="A185" s="224">
        <v>46037</v>
      </c>
      <c r="B185" s="200" t="s">
        <v>19</v>
      </c>
      <c r="C185" s="211" t="s">
        <v>270</v>
      </c>
      <c r="D185" s="347" t="s">
        <v>14</v>
      </c>
      <c r="E185" s="200" t="s">
        <v>682</v>
      </c>
      <c r="F185" s="200"/>
      <c r="G185" s="347" t="s">
        <v>15</v>
      </c>
      <c r="H185" s="200" t="s">
        <v>136</v>
      </c>
      <c r="I185" s="200" t="s">
        <v>128</v>
      </c>
      <c r="J185" s="212" t="s">
        <v>678</v>
      </c>
      <c r="K185" s="211" t="s">
        <v>679</v>
      </c>
      <c r="L185" s="223">
        <v>119000</v>
      </c>
      <c r="M185" s="200" t="s">
        <v>17</v>
      </c>
      <c r="N185" s="332">
        <f t="shared" si="3"/>
        <v>833000</v>
      </c>
      <c r="O185" s="228">
        <v>6500</v>
      </c>
      <c r="P185" s="212" t="s">
        <v>678</v>
      </c>
      <c r="Q185" s="337">
        <v>1</v>
      </c>
      <c r="R185" s="337">
        <v>7</v>
      </c>
    </row>
    <row r="186" spans="1:18" s="58" customFormat="1" ht="23.25" hidden="1" customHeight="1">
      <c r="A186" s="224">
        <v>46037</v>
      </c>
      <c r="B186" s="200" t="s">
        <v>19</v>
      </c>
      <c r="C186" s="211" t="s">
        <v>208</v>
      </c>
      <c r="D186" s="347" t="s">
        <v>14</v>
      </c>
      <c r="E186" s="200" t="s">
        <v>142</v>
      </c>
      <c r="F186" s="200"/>
      <c r="G186" s="228" t="s">
        <v>15</v>
      </c>
      <c r="H186" s="200" t="s">
        <v>50</v>
      </c>
      <c r="I186" s="200" t="s">
        <v>50</v>
      </c>
      <c r="J186" s="212" t="s">
        <v>680</v>
      </c>
      <c r="K186" s="211" t="s">
        <v>681</v>
      </c>
      <c r="L186" s="223">
        <v>128000</v>
      </c>
      <c r="M186" s="330" t="s">
        <v>29</v>
      </c>
      <c r="N186" s="332">
        <f t="shared" si="3"/>
        <v>896000</v>
      </c>
      <c r="O186" s="200">
        <v>2500</v>
      </c>
      <c r="P186" s="212" t="s">
        <v>680</v>
      </c>
      <c r="Q186" s="337">
        <v>1</v>
      </c>
      <c r="R186" s="337">
        <v>7</v>
      </c>
    </row>
    <row r="187" spans="1:18" s="58" customFormat="1" ht="23.25" hidden="1" customHeight="1">
      <c r="A187" s="224">
        <v>46038</v>
      </c>
      <c r="B187" s="200" t="s">
        <v>19</v>
      </c>
      <c r="C187" s="201" t="s">
        <v>219</v>
      </c>
      <c r="D187" s="347" t="s">
        <v>14</v>
      </c>
      <c r="E187" s="200" t="s">
        <v>153</v>
      </c>
      <c r="F187" s="200"/>
      <c r="G187" s="347" t="s">
        <v>15</v>
      </c>
      <c r="H187" s="200" t="s">
        <v>16</v>
      </c>
      <c r="I187" s="200" t="s">
        <v>16</v>
      </c>
      <c r="J187" s="213" t="s">
        <v>685</v>
      </c>
      <c r="K187" s="201" t="s">
        <v>686</v>
      </c>
      <c r="L187" s="336">
        <v>195000</v>
      </c>
      <c r="M187" s="200" t="s">
        <v>17</v>
      </c>
      <c r="N187" s="332">
        <f t="shared" si="3"/>
        <v>1365000</v>
      </c>
      <c r="O187" s="228">
        <v>347500</v>
      </c>
      <c r="P187" s="213" t="s">
        <v>685</v>
      </c>
      <c r="Q187" s="337">
        <v>1</v>
      </c>
      <c r="R187" s="337">
        <v>7</v>
      </c>
    </row>
    <row r="188" spans="1:18" s="58" customFormat="1" ht="23.25" hidden="1" customHeight="1">
      <c r="A188" s="224">
        <v>46038</v>
      </c>
      <c r="B188" s="200" t="s">
        <v>19</v>
      </c>
      <c r="C188" s="201" t="s">
        <v>125</v>
      </c>
      <c r="D188" s="347" t="s">
        <v>14</v>
      </c>
      <c r="E188" s="200" t="s">
        <v>153</v>
      </c>
      <c r="F188" s="200"/>
      <c r="G188" s="347" t="s">
        <v>15</v>
      </c>
      <c r="H188" s="200" t="s">
        <v>16</v>
      </c>
      <c r="I188" s="200" t="s">
        <v>16</v>
      </c>
      <c r="J188" s="213" t="s">
        <v>687</v>
      </c>
      <c r="K188" s="201" t="s">
        <v>688</v>
      </c>
      <c r="L188" s="223">
        <v>142000</v>
      </c>
      <c r="M188" s="330" t="s">
        <v>29</v>
      </c>
      <c r="N188" s="332">
        <f t="shared" si="3"/>
        <v>994000</v>
      </c>
      <c r="O188" s="200">
        <v>11500</v>
      </c>
      <c r="P188" s="213" t="s">
        <v>687</v>
      </c>
      <c r="Q188" s="337">
        <v>1</v>
      </c>
      <c r="R188" s="337">
        <v>7</v>
      </c>
    </row>
    <row r="189" spans="1:18" s="58" customFormat="1" ht="23.25" hidden="1" customHeight="1">
      <c r="A189" s="224">
        <v>46038</v>
      </c>
      <c r="B189" s="200" t="s">
        <v>19</v>
      </c>
      <c r="C189" s="201" t="s">
        <v>159</v>
      </c>
      <c r="D189" s="347" t="s">
        <v>14</v>
      </c>
      <c r="E189" s="200" t="s">
        <v>153</v>
      </c>
      <c r="F189" s="200"/>
      <c r="G189" s="347" t="s">
        <v>15</v>
      </c>
      <c r="H189" s="200" t="s">
        <v>160</v>
      </c>
      <c r="I189" s="200" t="s">
        <v>128</v>
      </c>
      <c r="J189" s="213" t="s">
        <v>689</v>
      </c>
      <c r="K189" s="201" t="s">
        <v>690</v>
      </c>
      <c r="L189" s="223">
        <v>119000</v>
      </c>
      <c r="M189" s="200" t="s">
        <v>17</v>
      </c>
      <c r="N189" s="332">
        <f t="shared" si="3"/>
        <v>714000</v>
      </c>
      <c r="O189" s="228">
        <v>6500</v>
      </c>
      <c r="P189" s="213" t="s">
        <v>689</v>
      </c>
      <c r="Q189" s="337">
        <v>1</v>
      </c>
      <c r="R189" s="337">
        <v>6</v>
      </c>
    </row>
    <row r="190" spans="1:18" s="58" customFormat="1" ht="23.25" hidden="1" customHeight="1">
      <c r="A190" s="224">
        <v>46038</v>
      </c>
      <c r="B190" s="200" t="s">
        <v>19</v>
      </c>
      <c r="C190" s="201" t="s">
        <v>36</v>
      </c>
      <c r="D190" s="347" t="s">
        <v>14</v>
      </c>
      <c r="E190" s="200" t="s">
        <v>153</v>
      </c>
      <c r="F190" s="200"/>
      <c r="G190" s="347" t="s">
        <v>15</v>
      </c>
      <c r="H190" s="200" t="s">
        <v>37</v>
      </c>
      <c r="I190" s="200" t="s">
        <v>128</v>
      </c>
      <c r="J190" s="213" t="s">
        <v>691</v>
      </c>
      <c r="K190" s="201" t="s">
        <v>692</v>
      </c>
      <c r="L190" s="336">
        <v>185000</v>
      </c>
      <c r="M190" s="200" t="s">
        <v>17</v>
      </c>
      <c r="N190" s="332">
        <f t="shared" si="3"/>
        <v>1295000</v>
      </c>
      <c r="O190" s="228">
        <v>106360</v>
      </c>
      <c r="P190" s="213" t="s">
        <v>691</v>
      </c>
      <c r="Q190" s="337">
        <v>1</v>
      </c>
      <c r="R190" s="337">
        <v>7</v>
      </c>
    </row>
    <row r="191" spans="1:18" s="58" customFormat="1" ht="23.25" hidden="1" customHeight="1">
      <c r="A191" s="224">
        <v>46038</v>
      </c>
      <c r="B191" s="200" t="s">
        <v>19</v>
      </c>
      <c r="C191" s="201" t="s">
        <v>115</v>
      </c>
      <c r="D191" s="347" t="s">
        <v>14</v>
      </c>
      <c r="E191" s="200" t="s">
        <v>153</v>
      </c>
      <c r="F191" s="200"/>
      <c r="G191" s="347" t="s">
        <v>15</v>
      </c>
      <c r="H191" s="200" t="s">
        <v>138</v>
      </c>
      <c r="I191" s="200" t="s">
        <v>23</v>
      </c>
      <c r="J191" s="213" t="s">
        <v>693</v>
      </c>
      <c r="K191" s="201" t="s">
        <v>694</v>
      </c>
      <c r="L191" s="228">
        <v>175000</v>
      </c>
      <c r="M191" s="200" t="s">
        <v>17</v>
      </c>
      <c r="N191" s="332">
        <f t="shared" si="3"/>
        <v>1400000</v>
      </c>
      <c r="O191" s="228">
        <v>57000</v>
      </c>
      <c r="P191" s="213" t="s">
        <v>693</v>
      </c>
      <c r="Q191" s="337">
        <v>1</v>
      </c>
      <c r="R191" s="337">
        <v>8</v>
      </c>
    </row>
    <row r="192" spans="1:18" s="58" customFormat="1" ht="23.25" hidden="1" customHeight="1">
      <c r="A192" s="224">
        <v>46038</v>
      </c>
      <c r="B192" s="200" t="s">
        <v>19</v>
      </c>
      <c r="C192" s="201" t="s">
        <v>35</v>
      </c>
      <c r="D192" s="347" t="s">
        <v>14</v>
      </c>
      <c r="E192" s="200" t="s">
        <v>153</v>
      </c>
      <c r="F192" s="200"/>
      <c r="G192" s="347" t="s">
        <v>15</v>
      </c>
      <c r="H192" s="200" t="s">
        <v>16</v>
      </c>
      <c r="I192" s="200" t="s">
        <v>16</v>
      </c>
      <c r="J192" s="213" t="s">
        <v>695</v>
      </c>
      <c r="K192" s="201" t="s">
        <v>696</v>
      </c>
      <c r="L192" s="349">
        <v>175000</v>
      </c>
      <c r="M192" s="200" t="s">
        <v>17</v>
      </c>
      <c r="N192" s="332">
        <f t="shared" si="3"/>
        <v>1225000</v>
      </c>
      <c r="O192" s="200">
        <v>186130</v>
      </c>
      <c r="P192" s="213" t="s">
        <v>695</v>
      </c>
      <c r="Q192" s="337">
        <v>1</v>
      </c>
      <c r="R192" s="337">
        <v>7</v>
      </c>
    </row>
    <row r="193" spans="1:18" s="58" customFormat="1" ht="23.25" hidden="1" customHeight="1">
      <c r="A193" s="224">
        <v>46038</v>
      </c>
      <c r="B193" s="200" t="s">
        <v>19</v>
      </c>
      <c r="C193" s="201" t="s">
        <v>35</v>
      </c>
      <c r="D193" s="347" t="s">
        <v>14</v>
      </c>
      <c r="E193" s="200" t="s">
        <v>153</v>
      </c>
      <c r="F193" s="200"/>
      <c r="G193" s="347" t="s">
        <v>15</v>
      </c>
      <c r="H193" s="200" t="s">
        <v>16</v>
      </c>
      <c r="I193" s="200" t="s">
        <v>16</v>
      </c>
      <c r="J193" s="213" t="s">
        <v>697</v>
      </c>
      <c r="K193" s="201" t="s">
        <v>698</v>
      </c>
      <c r="L193" s="349">
        <v>175000</v>
      </c>
      <c r="M193" s="200" t="s">
        <v>17</v>
      </c>
      <c r="N193" s="332">
        <f t="shared" si="3"/>
        <v>1225000</v>
      </c>
      <c r="O193" s="200">
        <v>186130</v>
      </c>
      <c r="P193" s="213" t="s">
        <v>697</v>
      </c>
      <c r="Q193" s="337">
        <v>1</v>
      </c>
      <c r="R193" s="337">
        <v>7</v>
      </c>
    </row>
    <row r="194" spans="1:18" s="58" customFormat="1" ht="23.25" hidden="1" customHeight="1">
      <c r="A194" s="224">
        <v>46038</v>
      </c>
      <c r="B194" s="200" t="s">
        <v>19</v>
      </c>
      <c r="C194" s="201" t="s">
        <v>38</v>
      </c>
      <c r="D194" s="347" t="s">
        <v>14</v>
      </c>
      <c r="E194" s="200" t="s">
        <v>153</v>
      </c>
      <c r="F194" s="200"/>
      <c r="G194" s="347" t="s">
        <v>15</v>
      </c>
      <c r="H194" s="200" t="s">
        <v>33</v>
      </c>
      <c r="I194" s="200" t="s">
        <v>23</v>
      </c>
      <c r="J194" s="213" t="s">
        <v>699</v>
      </c>
      <c r="K194" s="201" t="s">
        <v>700</v>
      </c>
      <c r="L194" s="223">
        <v>116000</v>
      </c>
      <c r="M194" s="200" t="s">
        <v>17</v>
      </c>
      <c r="N194" s="332">
        <f t="shared" si="3"/>
        <v>812000</v>
      </c>
      <c r="O194" s="228">
        <v>12000</v>
      </c>
      <c r="P194" s="213" t="s">
        <v>699</v>
      </c>
      <c r="Q194" s="337">
        <v>1</v>
      </c>
      <c r="R194" s="337">
        <v>7</v>
      </c>
    </row>
    <row r="195" spans="1:18" s="58" customFormat="1" ht="23.25" hidden="1" customHeight="1">
      <c r="A195" s="224">
        <v>46038</v>
      </c>
      <c r="B195" s="200" t="s">
        <v>19</v>
      </c>
      <c r="C195" s="201" t="s">
        <v>47</v>
      </c>
      <c r="D195" s="347" t="s">
        <v>14</v>
      </c>
      <c r="E195" s="200" t="s">
        <v>153</v>
      </c>
      <c r="F195" s="200"/>
      <c r="G195" s="347" t="s">
        <v>15</v>
      </c>
      <c r="H195" s="200" t="s">
        <v>16</v>
      </c>
      <c r="I195" s="200" t="s">
        <v>16</v>
      </c>
      <c r="J195" s="213" t="s">
        <v>701</v>
      </c>
      <c r="K195" s="201" t="s">
        <v>702</v>
      </c>
      <c r="L195" s="349">
        <v>185000</v>
      </c>
      <c r="M195" s="330" t="s">
        <v>29</v>
      </c>
      <c r="N195" s="332">
        <f t="shared" si="3"/>
        <v>1480000</v>
      </c>
      <c r="O195" s="200">
        <v>232833</v>
      </c>
      <c r="P195" s="213" t="s">
        <v>701</v>
      </c>
      <c r="Q195" s="337">
        <v>1</v>
      </c>
      <c r="R195" s="337">
        <v>8</v>
      </c>
    </row>
    <row r="196" spans="1:18" s="58" customFormat="1" ht="23.25" hidden="1" customHeight="1">
      <c r="A196" s="224">
        <v>46038</v>
      </c>
      <c r="B196" s="200" t="s">
        <v>30</v>
      </c>
      <c r="C196" s="201" t="s">
        <v>31</v>
      </c>
      <c r="D196" s="347" t="s">
        <v>14</v>
      </c>
      <c r="E196" s="200" t="s">
        <v>153</v>
      </c>
      <c r="F196" s="200"/>
      <c r="G196" s="347" t="s">
        <v>15</v>
      </c>
      <c r="H196" s="200" t="s">
        <v>16</v>
      </c>
      <c r="I196" s="200" t="s">
        <v>16</v>
      </c>
      <c r="J196" s="213" t="s">
        <v>703</v>
      </c>
      <c r="K196" s="201" t="s">
        <v>704</v>
      </c>
      <c r="L196" s="439">
        <v>603000</v>
      </c>
      <c r="M196" s="330" t="s">
        <v>29</v>
      </c>
      <c r="N196" s="332">
        <f t="shared" si="3"/>
        <v>4824000</v>
      </c>
      <c r="O196" s="200">
        <v>45000</v>
      </c>
      <c r="P196" s="213" t="s">
        <v>703</v>
      </c>
      <c r="Q196" s="58">
        <v>1</v>
      </c>
      <c r="R196" s="58">
        <v>8</v>
      </c>
    </row>
    <row r="197" spans="1:18" s="58" customFormat="1" ht="23.25" hidden="1" customHeight="1">
      <c r="A197" s="224">
        <v>46038</v>
      </c>
      <c r="B197" s="200" t="s">
        <v>30</v>
      </c>
      <c r="C197" s="201" t="s">
        <v>31</v>
      </c>
      <c r="D197" s="347" t="s">
        <v>14</v>
      </c>
      <c r="E197" s="200" t="s">
        <v>153</v>
      </c>
      <c r="F197" s="200"/>
      <c r="G197" s="347" t="s">
        <v>15</v>
      </c>
      <c r="H197" s="200" t="s">
        <v>16</v>
      </c>
      <c r="I197" s="200" t="s">
        <v>16</v>
      </c>
      <c r="J197" s="213" t="s">
        <v>705</v>
      </c>
      <c r="K197" s="201" t="s">
        <v>706</v>
      </c>
      <c r="L197" s="436">
        <v>160000</v>
      </c>
      <c r="M197" s="330" t="s">
        <v>29</v>
      </c>
      <c r="N197" s="332">
        <f t="shared" si="3"/>
        <v>15360000</v>
      </c>
      <c r="O197" s="200">
        <v>45000</v>
      </c>
      <c r="P197" s="213" t="s">
        <v>705</v>
      </c>
      <c r="Q197" s="58">
        <v>3</v>
      </c>
      <c r="R197" s="58">
        <v>32</v>
      </c>
    </row>
    <row r="198" spans="1:18" s="58" customFormat="1" ht="23.25" hidden="1" customHeight="1">
      <c r="A198" s="224">
        <v>46038</v>
      </c>
      <c r="B198" s="200" t="s">
        <v>19</v>
      </c>
      <c r="C198" s="358" t="s">
        <v>31</v>
      </c>
      <c r="D198" s="347" t="s">
        <v>14</v>
      </c>
      <c r="E198" s="200" t="s">
        <v>153</v>
      </c>
      <c r="F198" s="200"/>
      <c r="G198" s="347" t="s">
        <v>15</v>
      </c>
      <c r="H198" s="200" t="s">
        <v>16</v>
      </c>
      <c r="I198" s="200" t="s">
        <v>16</v>
      </c>
      <c r="J198" s="213" t="s">
        <v>707</v>
      </c>
      <c r="K198" s="201" t="s">
        <v>708</v>
      </c>
      <c r="L198" s="223">
        <v>162000</v>
      </c>
      <c r="M198" s="330" t="s">
        <v>29</v>
      </c>
      <c r="N198" s="332">
        <f t="shared" si="3"/>
        <v>1134000</v>
      </c>
      <c r="O198" s="200">
        <v>82033</v>
      </c>
      <c r="P198" s="213" t="s">
        <v>707</v>
      </c>
      <c r="Q198" s="337">
        <v>1</v>
      </c>
      <c r="R198" s="337">
        <v>7</v>
      </c>
    </row>
    <row r="199" spans="1:18" s="58" customFormat="1" ht="23.25" hidden="1" customHeight="1">
      <c r="A199" s="224">
        <v>46038</v>
      </c>
      <c r="B199" s="200" t="s">
        <v>19</v>
      </c>
      <c r="C199" s="358" t="s">
        <v>31</v>
      </c>
      <c r="D199" s="347" t="s">
        <v>14</v>
      </c>
      <c r="E199" s="200" t="s">
        <v>153</v>
      </c>
      <c r="F199" s="200"/>
      <c r="G199" s="347" t="s">
        <v>15</v>
      </c>
      <c r="H199" s="200" t="s">
        <v>16</v>
      </c>
      <c r="I199" s="200" t="s">
        <v>16</v>
      </c>
      <c r="J199" s="213" t="s">
        <v>709</v>
      </c>
      <c r="K199" s="201" t="s">
        <v>706</v>
      </c>
      <c r="L199" s="223">
        <v>162000</v>
      </c>
      <c r="M199" s="200" t="s">
        <v>17</v>
      </c>
      <c r="N199" s="332">
        <f t="shared" si="3"/>
        <v>972000</v>
      </c>
      <c r="O199" s="200">
        <v>82033</v>
      </c>
      <c r="P199" s="213" t="s">
        <v>709</v>
      </c>
      <c r="Q199" s="337">
        <v>1</v>
      </c>
      <c r="R199" s="337">
        <v>6</v>
      </c>
    </row>
    <row r="200" spans="1:18" s="58" customFormat="1" ht="23.25" hidden="1" customHeight="1">
      <c r="A200" s="224">
        <v>46038</v>
      </c>
      <c r="B200" s="200" t="s">
        <v>19</v>
      </c>
      <c r="C200" s="201" t="s">
        <v>122</v>
      </c>
      <c r="D200" s="347" t="s">
        <v>14</v>
      </c>
      <c r="E200" s="200" t="s">
        <v>153</v>
      </c>
      <c r="F200" s="200"/>
      <c r="G200" s="347" t="s">
        <v>15</v>
      </c>
      <c r="H200" s="200" t="s">
        <v>16</v>
      </c>
      <c r="I200" s="200" t="s">
        <v>16</v>
      </c>
      <c r="J200" s="213" t="s">
        <v>710</v>
      </c>
      <c r="K200" s="201" t="s">
        <v>711</v>
      </c>
      <c r="L200" s="223">
        <v>162000</v>
      </c>
      <c r="M200" s="200" t="s">
        <v>17</v>
      </c>
      <c r="N200" s="332">
        <f t="shared" si="3"/>
        <v>1134000</v>
      </c>
      <c r="O200" s="228">
        <v>72000</v>
      </c>
      <c r="P200" s="213" t="s">
        <v>710</v>
      </c>
      <c r="Q200" s="337">
        <v>1</v>
      </c>
      <c r="R200" s="337">
        <v>7</v>
      </c>
    </row>
    <row r="201" spans="1:18" s="58" customFormat="1" ht="23.25" hidden="1" customHeight="1">
      <c r="A201" s="224">
        <v>46038</v>
      </c>
      <c r="B201" s="200" t="s">
        <v>19</v>
      </c>
      <c r="C201" s="356" t="s">
        <v>46</v>
      </c>
      <c r="D201" s="347" t="s">
        <v>14</v>
      </c>
      <c r="E201" s="200" t="s">
        <v>88</v>
      </c>
      <c r="F201" s="200"/>
      <c r="G201" s="347" t="s">
        <v>15</v>
      </c>
      <c r="H201" s="200" t="s">
        <v>16</v>
      </c>
      <c r="I201" s="200" t="s">
        <v>16</v>
      </c>
      <c r="J201" s="213" t="s">
        <v>712</v>
      </c>
      <c r="K201" s="201" t="s">
        <v>713</v>
      </c>
      <c r="L201" s="336">
        <v>195000</v>
      </c>
      <c r="M201" s="330" t="s">
        <v>29</v>
      </c>
      <c r="N201" s="332">
        <f t="shared" si="3"/>
        <v>780000</v>
      </c>
      <c r="O201" s="200">
        <v>487100</v>
      </c>
      <c r="P201" s="213" t="s">
        <v>712</v>
      </c>
      <c r="Q201" s="337">
        <v>1</v>
      </c>
      <c r="R201" s="337">
        <v>4</v>
      </c>
    </row>
    <row r="202" spans="1:18" s="58" customFormat="1" ht="23.25" hidden="1" customHeight="1">
      <c r="A202" s="224">
        <v>46038</v>
      </c>
      <c r="B202" s="200" t="s">
        <v>19</v>
      </c>
      <c r="C202" s="201" t="s">
        <v>714</v>
      </c>
      <c r="D202" s="347" t="s">
        <v>14</v>
      </c>
      <c r="E202" s="200" t="s">
        <v>88</v>
      </c>
      <c r="F202" s="200"/>
      <c r="G202" s="347" t="s">
        <v>15</v>
      </c>
      <c r="H202" s="200" t="s">
        <v>239</v>
      </c>
      <c r="I202" s="200" t="s">
        <v>57</v>
      </c>
      <c r="J202" s="213" t="s">
        <v>715</v>
      </c>
      <c r="K202" s="201" t="s">
        <v>716</v>
      </c>
      <c r="L202" s="223">
        <v>128000</v>
      </c>
      <c r="M202" s="330" t="s">
        <v>29</v>
      </c>
      <c r="N202" s="332">
        <f t="shared" si="3"/>
        <v>640000</v>
      </c>
      <c r="O202" s="200">
        <v>2500</v>
      </c>
      <c r="P202" s="213" t="s">
        <v>715</v>
      </c>
      <c r="Q202" s="337">
        <v>1</v>
      </c>
      <c r="R202" s="337">
        <v>5</v>
      </c>
    </row>
    <row r="203" spans="1:18" s="58" customFormat="1" ht="23.25" hidden="1" customHeight="1">
      <c r="A203" s="224">
        <v>46038</v>
      </c>
      <c r="B203" s="200" t="s">
        <v>19</v>
      </c>
      <c r="C203" s="201" t="s">
        <v>235</v>
      </c>
      <c r="D203" s="347" t="s">
        <v>14</v>
      </c>
      <c r="E203" s="200" t="s">
        <v>88</v>
      </c>
      <c r="F203" s="200"/>
      <c r="G203" s="347" t="s">
        <v>15</v>
      </c>
      <c r="H203" s="200" t="s">
        <v>21</v>
      </c>
      <c r="I203" s="200" t="s">
        <v>256</v>
      </c>
      <c r="J203" s="213" t="s">
        <v>717</v>
      </c>
      <c r="K203" s="201" t="s">
        <v>718</v>
      </c>
      <c r="L203" s="200">
        <v>120000</v>
      </c>
      <c r="M203" s="330" t="s">
        <v>29</v>
      </c>
      <c r="N203" s="332">
        <f t="shared" si="3"/>
        <v>720000</v>
      </c>
      <c r="O203" s="228">
        <v>2600</v>
      </c>
      <c r="P203" s="213" t="s">
        <v>717</v>
      </c>
      <c r="Q203" s="337">
        <v>1</v>
      </c>
      <c r="R203" s="337">
        <v>6</v>
      </c>
    </row>
    <row r="204" spans="1:18" s="58" customFormat="1" ht="23.25" hidden="1" customHeight="1">
      <c r="A204" s="224">
        <v>46038</v>
      </c>
      <c r="B204" s="200" t="s">
        <v>19</v>
      </c>
      <c r="C204" s="129" t="s">
        <v>117</v>
      </c>
      <c r="D204" s="347" t="s">
        <v>14</v>
      </c>
      <c r="E204" s="200" t="s">
        <v>88</v>
      </c>
      <c r="F204" s="200"/>
      <c r="G204" s="347" t="s">
        <v>15</v>
      </c>
      <c r="H204" s="200" t="s">
        <v>52</v>
      </c>
      <c r="I204" s="200" t="s">
        <v>53</v>
      </c>
      <c r="J204" s="213" t="s">
        <v>676</v>
      </c>
      <c r="K204" s="201" t="s">
        <v>719</v>
      </c>
      <c r="L204" s="228">
        <v>105000</v>
      </c>
      <c r="M204" s="330" t="s">
        <v>29</v>
      </c>
      <c r="N204" s="332">
        <f t="shared" si="3"/>
        <v>735000</v>
      </c>
      <c r="O204" s="200">
        <v>2500</v>
      </c>
      <c r="P204" s="213" t="s">
        <v>676</v>
      </c>
      <c r="Q204" s="337">
        <v>1</v>
      </c>
      <c r="R204" s="337">
        <v>7</v>
      </c>
    </row>
    <row r="205" spans="1:18" s="58" customFormat="1" ht="23.25" hidden="1" customHeight="1">
      <c r="A205" s="224">
        <v>46038</v>
      </c>
      <c r="B205" s="200" t="s">
        <v>19</v>
      </c>
      <c r="C205" s="201" t="s">
        <v>35</v>
      </c>
      <c r="D205" s="347" t="s">
        <v>77</v>
      </c>
      <c r="E205" s="200" t="s">
        <v>161</v>
      </c>
      <c r="F205" s="200"/>
      <c r="G205" s="347" t="s">
        <v>45</v>
      </c>
      <c r="H205" s="200" t="s">
        <v>16</v>
      </c>
      <c r="I205" s="200" t="s">
        <v>16</v>
      </c>
      <c r="J205" s="213" t="s">
        <v>720</v>
      </c>
      <c r="K205" s="201" t="s">
        <v>721</v>
      </c>
      <c r="L205" s="349">
        <v>175000</v>
      </c>
      <c r="M205" s="200" t="s">
        <v>17</v>
      </c>
      <c r="N205" s="332">
        <f t="shared" si="3"/>
        <v>1575000</v>
      </c>
      <c r="O205" s="200">
        <v>186130</v>
      </c>
      <c r="P205" s="213" t="s">
        <v>720</v>
      </c>
      <c r="Q205" s="337">
        <v>1</v>
      </c>
      <c r="R205" s="337">
        <v>9</v>
      </c>
    </row>
    <row r="206" spans="1:18" s="58" customFormat="1" ht="23.25" hidden="1" customHeight="1">
      <c r="A206" s="224">
        <v>46038</v>
      </c>
      <c r="B206" s="200" t="s">
        <v>19</v>
      </c>
      <c r="C206" s="201" t="s">
        <v>34</v>
      </c>
      <c r="D206" s="347" t="s">
        <v>14</v>
      </c>
      <c r="E206" s="200" t="s">
        <v>108</v>
      </c>
      <c r="F206" s="200"/>
      <c r="G206" s="347" t="s">
        <v>15</v>
      </c>
      <c r="H206" s="200" t="s">
        <v>16</v>
      </c>
      <c r="I206" s="200" t="s">
        <v>16</v>
      </c>
      <c r="J206" s="213" t="s">
        <v>722</v>
      </c>
      <c r="K206" s="201" t="s">
        <v>723</v>
      </c>
      <c r="L206" s="349">
        <v>225000</v>
      </c>
      <c r="M206" s="200" t="s">
        <v>463</v>
      </c>
      <c r="N206" s="332">
        <f t="shared" si="3"/>
        <v>1125000</v>
      </c>
      <c r="O206" s="200">
        <v>610440</v>
      </c>
      <c r="P206" s="213" t="s">
        <v>722</v>
      </c>
      <c r="Q206" s="337">
        <v>1</v>
      </c>
      <c r="R206" s="337">
        <v>5</v>
      </c>
    </row>
    <row r="207" spans="1:18" s="58" customFormat="1" ht="23.25" hidden="1" customHeight="1">
      <c r="A207" s="224">
        <v>46038</v>
      </c>
      <c r="B207" s="200" t="s">
        <v>19</v>
      </c>
      <c r="C207" s="201" t="s">
        <v>47</v>
      </c>
      <c r="D207" s="347" t="s">
        <v>14</v>
      </c>
      <c r="E207" s="200" t="s">
        <v>785</v>
      </c>
      <c r="F207" s="200"/>
      <c r="G207" s="347" t="s">
        <v>15</v>
      </c>
      <c r="H207" s="200" t="s">
        <v>16</v>
      </c>
      <c r="I207" s="200" t="s">
        <v>16</v>
      </c>
      <c r="J207" s="213" t="s">
        <v>724</v>
      </c>
      <c r="K207" s="201" t="s">
        <v>725</v>
      </c>
      <c r="L207" s="349">
        <v>185000</v>
      </c>
      <c r="M207" s="200" t="s">
        <v>17</v>
      </c>
      <c r="N207" s="332">
        <f t="shared" si="3"/>
        <v>1295000</v>
      </c>
      <c r="O207" s="200">
        <v>232833</v>
      </c>
      <c r="P207" s="213" t="s">
        <v>724</v>
      </c>
      <c r="Q207" s="337">
        <v>1</v>
      </c>
      <c r="R207" s="337">
        <v>7</v>
      </c>
    </row>
    <row r="208" spans="1:18" s="58" customFormat="1" ht="23.25" hidden="1" customHeight="1">
      <c r="A208" s="224">
        <v>46038</v>
      </c>
      <c r="B208" s="200" t="s">
        <v>19</v>
      </c>
      <c r="C208" s="201" t="s">
        <v>235</v>
      </c>
      <c r="D208" s="347" t="s">
        <v>14</v>
      </c>
      <c r="E208" s="200" t="s">
        <v>108</v>
      </c>
      <c r="F208" s="200"/>
      <c r="G208" s="347" t="s">
        <v>15</v>
      </c>
      <c r="H208" s="200" t="s">
        <v>21</v>
      </c>
      <c r="I208" s="200" t="s">
        <v>256</v>
      </c>
      <c r="J208" s="213" t="s">
        <v>726</v>
      </c>
      <c r="K208" s="201" t="s">
        <v>727</v>
      </c>
      <c r="L208" s="200">
        <v>120000</v>
      </c>
      <c r="M208" s="200" t="s">
        <v>17</v>
      </c>
      <c r="N208" s="332">
        <f t="shared" si="3"/>
        <v>600000</v>
      </c>
      <c r="O208" s="228">
        <v>2600</v>
      </c>
      <c r="P208" s="213" t="s">
        <v>726</v>
      </c>
      <c r="Q208" s="337">
        <v>1</v>
      </c>
      <c r="R208" s="337">
        <v>5</v>
      </c>
    </row>
    <row r="209" spans="1:50" s="58" customFormat="1" ht="23.25" hidden="1" customHeight="1">
      <c r="A209" s="224">
        <v>46038</v>
      </c>
      <c r="B209" s="200" t="s">
        <v>19</v>
      </c>
      <c r="C209" s="201" t="s">
        <v>42</v>
      </c>
      <c r="D209" s="347" t="s">
        <v>14</v>
      </c>
      <c r="E209" s="200" t="s">
        <v>108</v>
      </c>
      <c r="F209" s="200"/>
      <c r="G209" s="347" t="s">
        <v>15</v>
      </c>
      <c r="H209" s="200" t="s">
        <v>21</v>
      </c>
      <c r="I209" s="200" t="s">
        <v>256</v>
      </c>
      <c r="J209" s="213" t="s">
        <v>728</v>
      </c>
      <c r="K209" s="201" t="s">
        <v>729</v>
      </c>
      <c r="L209" s="200">
        <v>125000</v>
      </c>
      <c r="M209" s="200" t="s">
        <v>17</v>
      </c>
      <c r="N209" s="332">
        <f t="shared" si="3"/>
        <v>875000</v>
      </c>
      <c r="O209" s="228">
        <v>41000</v>
      </c>
      <c r="P209" s="213" t="s">
        <v>728</v>
      </c>
      <c r="Q209" s="337">
        <v>1</v>
      </c>
      <c r="R209" s="337">
        <v>7</v>
      </c>
    </row>
    <row r="210" spans="1:50" customFormat="1" ht="23.25" hidden="1" customHeight="1">
      <c r="A210" s="218">
        <v>46035</v>
      </c>
      <c r="B210" s="219" t="s">
        <v>12</v>
      </c>
      <c r="C210" s="217" t="s">
        <v>133</v>
      </c>
      <c r="D210" s="219" t="s">
        <v>14</v>
      </c>
      <c r="E210" s="200" t="s">
        <v>153</v>
      </c>
      <c r="F210" s="200"/>
      <c r="G210" s="215" t="s">
        <v>15</v>
      </c>
      <c r="H210" s="215" t="s">
        <v>16</v>
      </c>
      <c r="I210" s="219" t="s">
        <v>16</v>
      </c>
      <c r="J210" s="220" t="s">
        <v>730</v>
      </c>
      <c r="K210" s="193" t="s">
        <v>731</v>
      </c>
      <c r="L210" s="216">
        <v>480067.5</v>
      </c>
      <c r="M210" s="219" t="s">
        <v>17</v>
      </c>
      <c r="N210" s="216">
        <v>1424200.25</v>
      </c>
      <c r="O210" s="219">
        <v>200000</v>
      </c>
      <c r="P210" s="221" t="s">
        <v>732</v>
      </c>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row>
    <row r="211" spans="1:50" customFormat="1" ht="23.25" hidden="1" customHeight="1">
      <c r="A211" s="218">
        <v>46036</v>
      </c>
      <c r="B211" s="219" t="s">
        <v>12</v>
      </c>
      <c r="C211" s="217" t="s">
        <v>13</v>
      </c>
      <c r="D211" s="219" t="s">
        <v>14</v>
      </c>
      <c r="E211" s="200" t="s">
        <v>153</v>
      </c>
      <c r="F211" s="200"/>
      <c r="G211" s="215" t="s">
        <v>15</v>
      </c>
      <c r="H211" s="215" t="s">
        <v>16</v>
      </c>
      <c r="I211" s="219" t="s">
        <v>16</v>
      </c>
      <c r="J211" s="220" t="s">
        <v>733</v>
      </c>
      <c r="K211" s="193" t="s">
        <v>734</v>
      </c>
      <c r="L211" s="216">
        <v>6694743.0549999997</v>
      </c>
      <c r="M211" s="219" t="s">
        <v>17</v>
      </c>
      <c r="N211" s="216">
        <v>8033691.6659999993</v>
      </c>
      <c r="O211" s="219">
        <v>836900</v>
      </c>
      <c r="P211" s="221" t="s">
        <v>735</v>
      </c>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row>
    <row r="212" spans="1:50" customFormat="1" ht="23.25" hidden="1" customHeight="1">
      <c r="A212" s="218">
        <v>46036</v>
      </c>
      <c r="B212" s="219" t="s">
        <v>12</v>
      </c>
      <c r="C212" s="217" t="s">
        <v>221</v>
      </c>
      <c r="D212" s="219" t="s">
        <v>14</v>
      </c>
      <c r="E212" s="219" t="s">
        <v>76</v>
      </c>
      <c r="F212" s="200"/>
      <c r="G212" s="215" t="s">
        <v>15</v>
      </c>
      <c r="H212" s="215" t="s">
        <v>137</v>
      </c>
      <c r="I212" s="219" t="s">
        <v>23</v>
      </c>
      <c r="J212" s="220" t="s">
        <v>736</v>
      </c>
      <c r="K212" s="193" t="s">
        <v>737</v>
      </c>
      <c r="L212" s="216">
        <v>105614.85</v>
      </c>
      <c r="M212" s="219" t="s">
        <v>25</v>
      </c>
      <c r="N212" s="216">
        <v>221791.18500000003</v>
      </c>
      <c r="O212" s="219">
        <v>5000</v>
      </c>
      <c r="P212" s="221" t="s">
        <v>738</v>
      </c>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row>
    <row r="213" spans="1:50" customFormat="1" ht="23.25" hidden="1" customHeight="1">
      <c r="A213" s="218">
        <v>46036</v>
      </c>
      <c r="B213" s="219" t="s">
        <v>12</v>
      </c>
      <c r="C213" s="217" t="s">
        <v>221</v>
      </c>
      <c r="D213" s="219" t="s">
        <v>14</v>
      </c>
      <c r="E213" s="219" t="s">
        <v>76</v>
      </c>
      <c r="F213" s="200"/>
      <c r="G213" s="215" t="s">
        <v>15</v>
      </c>
      <c r="H213" s="215" t="s">
        <v>137</v>
      </c>
      <c r="I213" s="219" t="s">
        <v>23</v>
      </c>
      <c r="J213" s="220" t="s">
        <v>739</v>
      </c>
      <c r="K213" s="193" t="s">
        <v>740</v>
      </c>
      <c r="L213" s="216">
        <v>105614.85</v>
      </c>
      <c r="M213" s="219" t="s">
        <v>25</v>
      </c>
      <c r="N213" s="216">
        <v>2330567.69</v>
      </c>
      <c r="O213" s="219">
        <v>5000</v>
      </c>
      <c r="P213" s="221" t="s">
        <v>741</v>
      </c>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row>
    <row r="214" spans="1:50" customFormat="1" ht="23.25" hidden="1" customHeight="1">
      <c r="A214" s="218">
        <v>46036</v>
      </c>
      <c r="B214" s="219" t="s">
        <v>12</v>
      </c>
      <c r="C214" s="217" t="s">
        <v>233</v>
      </c>
      <c r="D214" s="219" t="s">
        <v>14</v>
      </c>
      <c r="E214" s="219" t="s">
        <v>76</v>
      </c>
      <c r="F214" s="200"/>
      <c r="G214" s="215" t="s">
        <v>15</v>
      </c>
      <c r="H214" s="215" t="s">
        <v>137</v>
      </c>
      <c r="I214" s="219" t="s">
        <v>23</v>
      </c>
      <c r="J214" s="220" t="s">
        <v>742</v>
      </c>
      <c r="K214" s="193" t="s">
        <v>743</v>
      </c>
      <c r="L214" s="216">
        <v>105614.85</v>
      </c>
      <c r="M214" s="219" t="s">
        <v>25</v>
      </c>
      <c r="N214" s="216">
        <v>165463.26500000001</v>
      </c>
      <c r="O214" s="219">
        <v>5000</v>
      </c>
      <c r="P214" s="221" t="s">
        <v>744</v>
      </c>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row>
    <row r="215" spans="1:50" customFormat="1" ht="23.25" hidden="1" customHeight="1">
      <c r="A215" s="218">
        <v>46036</v>
      </c>
      <c r="B215" s="219" t="s">
        <v>12</v>
      </c>
      <c r="C215" s="217" t="s">
        <v>13</v>
      </c>
      <c r="D215" s="219" t="s">
        <v>14</v>
      </c>
      <c r="E215" s="200" t="s">
        <v>153</v>
      </c>
      <c r="F215" s="200"/>
      <c r="G215" s="215" t="s">
        <v>15</v>
      </c>
      <c r="H215" s="215" t="s">
        <v>16</v>
      </c>
      <c r="I215" s="219" t="s">
        <v>16</v>
      </c>
      <c r="J215" s="220" t="s">
        <v>745</v>
      </c>
      <c r="K215" s="193" t="s">
        <v>746</v>
      </c>
      <c r="L215" s="216">
        <v>6694743.0549999997</v>
      </c>
      <c r="M215" s="219" t="s">
        <v>17</v>
      </c>
      <c r="N215" s="216">
        <v>77435861.336166665</v>
      </c>
      <c r="O215" s="219">
        <v>836900</v>
      </c>
      <c r="P215" s="221" t="s">
        <v>747</v>
      </c>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row>
    <row r="216" spans="1:50" customFormat="1" ht="23.25" hidden="1" customHeight="1">
      <c r="A216" s="218">
        <v>46036</v>
      </c>
      <c r="B216" s="219" t="s">
        <v>12</v>
      </c>
      <c r="C216" s="217" t="s">
        <v>143</v>
      </c>
      <c r="D216" s="219" t="s">
        <v>78</v>
      </c>
      <c r="E216" s="200" t="s">
        <v>683</v>
      </c>
      <c r="F216" s="200"/>
      <c r="G216" s="215" t="s">
        <v>45</v>
      </c>
      <c r="H216" s="215" t="s">
        <v>16</v>
      </c>
      <c r="I216" s="219" t="s">
        <v>16</v>
      </c>
      <c r="J216" s="220" t="s">
        <v>748</v>
      </c>
      <c r="K216" s="193" t="s">
        <v>749</v>
      </c>
      <c r="L216" s="216">
        <v>229402.69</v>
      </c>
      <c r="M216" s="219" t="s">
        <v>17</v>
      </c>
      <c r="N216" s="216">
        <v>374691.06033333333</v>
      </c>
      <c r="O216" s="219">
        <v>374020</v>
      </c>
      <c r="P216" s="221" t="s">
        <v>750</v>
      </c>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row>
    <row r="217" spans="1:50" customFormat="1" ht="23.25" hidden="1" customHeight="1">
      <c r="A217" s="218">
        <v>46036</v>
      </c>
      <c r="B217" s="219" t="s">
        <v>12</v>
      </c>
      <c r="C217" s="217" t="s">
        <v>133</v>
      </c>
      <c r="D217" s="219" t="s">
        <v>14</v>
      </c>
      <c r="E217" s="200" t="s">
        <v>153</v>
      </c>
      <c r="F217" s="200"/>
      <c r="G217" s="215" t="s">
        <v>15</v>
      </c>
      <c r="H217" s="215" t="s">
        <v>16</v>
      </c>
      <c r="I217" s="219" t="s">
        <v>16</v>
      </c>
      <c r="J217" s="220" t="s">
        <v>751</v>
      </c>
      <c r="K217" s="193" t="s">
        <v>752</v>
      </c>
      <c r="L217" s="216">
        <v>1248175.5</v>
      </c>
      <c r="M217" s="219" t="s">
        <v>17</v>
      </c>
      <c r="N217" s="216">
        <v>5700001.4500000002</v>
      </c>
      <c r="O217" s="219">
        <v>347500</v>
      </c>
      <c r="P217" s="221" t="s">
        <v>753</v>
      </c>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row>
    <row r="218" spans="1:50" customFormat="1" ht="23.25" hidden="1" customHeight="1">
      <c r="A218" s="218">
        <v>46037</v>
      </c>
      <c r="B218" s="219" t="s">
        <v>12</v>
      </c>
      <c r="C218" s="217" t="s">
        <v>13</v>
      </c>
      <c r="D218" s="219" t="s">
        <v>14</v>
      </c>
      <c r="E218" s="200" t="s">
        <v>153</v>
      </c>
      <c r="F218" s="200"/>
      <c r="G218" s="215" t="s">
        <v>15</v>
      </c>
      <c r="H218" s="215" t="s">
        <v>16</v>
      </c>
      <c r="I218" s="219" t="s">
        <v>16</v>
      </c>
      <c r="J218" s="220" t="s">
        <v>754</v>
      </c>
      <c r="K218" s="193" t="s">
        <v>755</v>
      </c>
      <c r="L218" s="216">
        <v>6694743.0549999997</v>
      </c>
      <c r="M218" s="219" t="s">
        <v>17</v>
      </c>
      <c r="N218" s="216">
        <v>29233711.340166666</v>
      </c>
      <c r="O218" s="219">
        <v>836900</v>
      </c>
      <c r="P218" s="221" t="s">
        <v>756</v>
      </c>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row>
    <row r="219" spans="1:50" customFormat="1" ht="23.25" hidden="1" customHeight="1">
      <c r="A219" s="218">
        <v>46037</v>
      </c>
      <c r="B219" s="219" t="s">
        <v>12</v>
      </c>
      <c r="C219" s="217" t="s">
        <v>13</v>
      </c>
      <c r="D219" s="219" t="s">
        <v>14</v>
      </c>
      <c r="E219" s="200" t="s">
        <v>153</v>
      </c>
      <c r="F219" s="200"/>
      <c r="G219" s="215" t="s">
        <v>15</v>
      </c>
      <c r="H219" s="215" t="s">
        <v>16</v>
      </c>
      <c r="I219" s="219" t="s">
        <v>16</v>
      </c>
      <c r="J219" s="220" t="s">
        <v>757</v>
      </c>
      <c r="K219" s="193" t="s">
        <v>758</v>
      </c>
      <c r="L219" s="216">
        <v>6694743.0549999997</v>
      </c>
      <c r="M219" s="219" t="s">
        <v>17</v>
      </c>
      <c r="N219" s="216">
        <v>15621067.128333332</v>
      </c>
      <c r="O219" s="219">
        <v>836900</v>
      </c>
      <c r="P219" s="221" t="s">
        <v>759</v>
      </c>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row>
    <row r="220" spans="1:50" customFormat="1" ht="23.25" hidden="1" customHeight="1">
      <c r="A220" s="218">
        <v>46037</v>
      </c>
      <c r="B220" s="219" t="s">
        <v>12</v>
      </c>
      <c r="C220" s="217" t="s">
        <v>13</v>
      </c>
      <c r="D220" s="219" t="s">
        <v>14</v>
      </c>
      <c r="E220" s="200" t="s">
        <v>153</v>
      </c>
      <c r="F220" s="200"/>
      <c r="G220" s="215" t="s">
        <v>15</v>
      </c>
      <c r="H220" s="215" t="s">
        <v>16</v>
      </c>
      <c r="I220" s="219" t="s">
        <v>16</v>
      </c>
      <c r="J220" s="220" t="s">
        <v>760</v>
      </c>
      <c r="K220" s="193" t="s">
        <v>761</v>
      </c>
      <c r="L220" s="216">
        <v>5414743.9500000002</v>
      </c>
      <c r="M220" s="219" t="s">
        <v>17</v>
      </c>
      <c r="N220" s="216">
        <v>1443931.72</v>
      </c>
      <c r="O220" s="219">
        <v>487100</v>
      </c>
      <c r="P220" s="221" t="s">
        <v>762</v>
      </c>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row>
    <row r="221" spans="1:50" customFormat="1" ht="23.25" hidden="1" customHeight="1">
      <c r="A221" s="218">
        <v>46038</v>
      </c>
      <c r="B221" s="219" t="s">
        <v>12</v>
      </c>
      <c r="C221" s="217" t="s">
        <v>123</v>
      </c>
      <c r="D221" s="219" t="s">
        <v>14</v>
      </c>
      <c r="E221" s="200" t="s">
        <v>153</v>
      </c>
      <c r="F221" s="200"/>
      <c r="G221" s="215" t="s">
        <v>15</v>
      </c>
      <c r="H221" s="215" t="s">
        <v>134</v>
      </c>
      <c r="I221" s="219" t="s">
        <v>128</v>
      </c>
      <c r="J221" s="220" t="s">
        <v>763</v>
      </c>
      <c r="K221" s="193" t="s">
        <v>764</v>
      </c>
      <c r="L221" s="216">
        <v>259325</v>
      </c>
      <c r="M221" s="219" t="s">
        <v>17</v>
      </c>
      <c r="N221" s="216">
        <v>6785670.833333333</v>
      </c>
      <c r="O221" s="219">
        <v>15000</v>
      </c>
      <c r="P221" s="221" t="s">
        <v>765</v>
      </c>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row>
    <row r="222" spans="1:50" customFormat="1" ht="23.25" hidden="1" customHeight="1">
      <c r="A222" s="218">
        <v>46038</v>
      </c>
      <c r="B222" s="219" t="s">
        <v>12</v>
      </c>
      <c r="C222" s="217" t="s">
        <v>133</v>
      </c>
      <c r="D222" s="219" t="s">
        <v>14</v>
      </c>
      <c r="E222" s="200" t="s">
        <v>153</v>
      </c>
      <c r="F222" s="200"/>
      <c r="G222" s="215" t="s">
        <v>15</v>
      </c>
      <c r="H222" s="215" t="s">
        <v>16</v>
      </c>
      <c r="I222" s="219" t="s">
        <v>16</v>
      </c>
      <c r="J222" s="220" t="s">
        <v>766</v>
      </c>
      <c r="K222" s="193" t="s">
        <v>767</v>
      </c>
      <c r="L222" s="216">
        <v>1824256.5</v>
      </c>
      <c r="M222" s="330" t="s">
        <v>29</v>
      </c>
      <c r="N222" s="216">
        <v>111887732</v>
      </c>
      <c r="O222" s="219">
        <v>1041000</v>
      </c>
      <c r="P222" s="221" t="s">
        <v>768</v>
      </c>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row>
    <row r="223" spans="1:50" customFormat="1" ht="23.25" hidden="1" customHeight="1">
      <c r="A223" s="218">
        <v>46038</v>
      </c>
      <c r="B223" s="219" t="s">
        <v>12</v>
      </c>
      <c r="C223" s="217" t="s">
        <v>13</v>
      </c>
      <c r="D223" s="219" t="s">
        <v>14</v>
      </c>
      <c r="E223" s="200" t="s">
        <v>153</v>
      </c>
      <c r="F223" s="200"/>
      <c r="G223" s="215" t="s">
        <v>15</v>
      </c>
      <c r="H223" s="215" t="s">
        <v>16</v>
      </c>
      <c r="I223" s="219" t="s">
        <v>16</v>
      </c>
      <c r="J223" s="220" t="s">
        <v>769</v>
      </c>
      <c r="K223" s="193" t="s">
        <v>770</v>
      </c>
      <c r="L223" s="216">
        <v>6694743.0549999997</v>
      </c>
      <c r="M223" s="330" t="s">
        <v>29</v>
      </c>
      <c r="N223" s="216">
        <v>1785264.8146666666</v>
      </c>
      <c r="O223" s="219">
        <v>836900</v>
      </c>
      <c r="P223" s="221" t="s">
        <v>771</v>
      </c>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row>
    <row r="224" spans="1:50" customFormat="1" ht="23.25" hidden="1" customHeight="1">
      <c r="A224" s="218">
        <v>46038</v>
      </c>
      <c r="B224" s="219" t="s">
        <v>12</v>
      </c>
      <c r="C224" s="217" t="s">
        <v>13</v>
      </c>
      <c r="D224" s="219" t="s">
        <v>14</v>
      </c>
      <c r="E224" s="200" t="s">
        <v>153</v>
      </c>
      <c r="F224" s="200"/>
      <c r="G224" s="215" t="s">
        <v>15</v>
      </c>
      <c r="H224" s="215" t="s">
        <v>16</v>
      </c>
      <c r="I224" s="219" t="s">
        <v>16</v>
      </c>
      <c r="J224" s="220" t="s">
        <v>772</v>
      </c>
      <c r="K224" s="193" t="s">
        <v>773</v>
      </c>
      <c r="L224" s="216">
        <v>6694743.0549999997</v>
      </c>
      <c r="M224" s="219" t="s">
        <v>17</v>
      </c>
      <c r="N224" s="216">
        <v>21423177.776000001</v>
      </c>
      <c r="O224" s="219">
        <v>836900</v>
      </c>
      <c r="P224" s="221" t="s">
        <v>774</v>
      </c>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row>
    <row r="225" spans="1:69" s="58" customFormat="1" ht="23.25" hidden="1" customHeight="1">
      <c r="A225" s="243">
        <v>46031</v>
      </c>
      <c r="B225" s="226" t="s">
        <v>131</v>
      </c>
      <c r="C225" s="302" t="s">
        <v>109</v>
      </c>
      <c r="D225" s="226" t="s">
        <v>14</v>
      </c>
      <c r="E225" s="226" t="s">
        <v>76</v>
      </c>
      <c r="F225" s="226"/>
      <c r="G225" s="226" t="s">
        <v>15</v>
      </c>
      <c r="H225" s="226" t="s">
        <v>16</v>
      </c>
      <c r="I225" s="226" t="s">
        <v>16</v>
      </c>
      <c r="J225" s="303" t="s">
        <v>775</v>
      </c>
      <c r="K225" s="302" t="s">
        <v>776</v>
      </c>
      <c r="L225" s="383">
        <v>34920013.936500005</v>
      </c>
      <c r="M225" s="226" t="s">
        <v>17</v>
      </c>
      <c r="N225" s="244">
        <v>239784095.69730005</v>
      </c>
      <c r="O225" s="381">
        <v>2106000</v>
      </c>
      <c r="P225" s="303" t="s">
        <v>775</v>
      </c>
      <c r="Q225" s="245">
        <v>206</v>
      </c>
      <c r="R225" s="337"/>
      <c r="S225" s="337"/>
      <c r="T225" s="337"/>
      <c r="U225" s="337"/>
      <c r="V225" s="337"/>
      <c r="W225" s="337"/>
      <c r="X225" s="337"/>
      <c r="Y225" s="337"/>
      <c r="Z225" s="337"/>
      <c r="AA225" s="337"/>
      <c r="AB225" s="337"/>
      <c r="AC225" s="337"/>
      <c r="AD225" s="337"/>
      <c r="AE225" s="337"/>
      <c r="AF225" s="337"/>
      <c r="AG225" s="337"/>
      <c r="AH225" s="337"/>
      <c r="AI225" s="337"/>
      <c r="AJ225" s="337"/>
      <c r="AK225" s="337"/>
      <c r="AL225" s="337"/>
      <c r="AM225" s="337"/>
      <c r="AN225" s="337"/>
      <c r="AO225" s="337"/>
      <c r="AP225" s="337"/>
      <c r="AQ225" s="337"/>
      <c r="AR225" s="337"/>
      <c r="AS225" s="337"/>
      <c r="AT225" s="337"/>
      <c r="AU225" s="337"/>
      <c r="AV225" s="337"/>
      <c r="AW225" s="337"/>
      <c r="AX225" s="337"/>
      <c r="AY225" s="341"/>
      <c r="AZ225" s="341"/>
      <c r="BA225" s="341"/>
      <c r="BB225" s="341"/>
      <c r="BC225" s="341"/>
      <c r="BD225" s="341"/>
      <c r="BE225" s="341"/>
      <c r="BF225" s="341"/>
      <c r="BG225" s="341"/>
      <c r="BH225" s="341"/>
      <c r="BI225" s="341"/>
      <c r="BJ225" s="341"/>
      <c r="BK225" s="341"/>
      <c r="BL225" s="341"/>
      <c r="BM225" s="341"/>
      <c r="BN225" s="341"/>
      <c r="BO225" s="341"/>
      <c r="BP225" s="341"/>
      <c r="BQ225" s="341"/>
    </row>
    <row r="226" spans="1:69" s="58" customFormat="1" ht="23.25" hidden="1" customHeight="1">
      <c r="A226" s="243">
        <v>46031</v>
      </c>
      <c r="B226" s="226" t="s">
        <v>131</v>
      </c>
      <c r="C226" s="384" t="s">
        <v>225</v>
      </c>
      <c r="D226" s="226" t="s">
        <v>14</v>
      </c>
      <c r="E226" s="226" t="s">
        <v>682</v>
      </c>
      <c r="F226" s="226"/>
      <c r="G226" s="226" t="s">
        <v>15</v>
      </c>
      <c r="H226" s="226" t="s">
        <v>16</v>
      </c>
      <c r="I226" s="226" t="s">
        <v>16</v>
      </c>
      <c r="J226" s="385" t="s">
        <v>777</v>
      </c>
      <c r="K226" s="226" t="s">
        <v>778</v>
      </c>
      <c r="L226" s="244">
        <v>752042.5</v>
      </c>
      <c r="M226" s="226" t="s">
        <v>17</v>
      </c>
      <c r="N226" s="244">
        <v>2682284.9166666665</v>
      </c>
      <c r="O226" s="382">
        <v>121500</v>
      </c>
      <c r="P226" s="385" t="s">
        <v>777</v>
      </c>
      <c r="Q226" s="245">
        <v>107</v>
      </c>
      <c r="R226" s="399"/>
      <c r="S226" s="399"/>
      <c r="T226" s="399"/>
      <c r="U226" s="399"/>
      <c r="V226" s="399"/>
      <c r="W226" s="399"/>
      <c r="X226" s="399"/>
      <c r="Y226" s="399"/>
      <c r="Z226" s="399"/>
      <c r="AA226" s="399"/>
      <c r="AB226" s="399"/>
      <c r="AC226" s="399"/>
      <c r="AD226" s="399"/>
      <c r="AE226" s="399"/>
      <c r="AF226" s="399"/>
      <c r="AG226" s="399"/>
      <c r="AH226" s="399"/>
      <c r="AI226" s="399"/>
      <c r="AJ226" s="399"/>
      <c r="AK226" s="399"/>
      <c r="AL226" s="399"/>
      <c r="AM226" s="399"/>
      <c r="AN226" s="399"/>
      <c r="AO226" s="399"/>
      <c r="AP226" s="399"/>
      <c r="AQ226" s="399"/>
      <c r="AR226" s="399"/>
      <c r="AS226" s="399"/>
      <c r="AT226" s="399"/>
      <c r="AU226" s="399"/>
      <c r="AV226" s="399"/>
      <c r="AW226" s="399"/>
      <c r="AX226" s="399"/>
      <c r="AY226" s="245"/>
      <c r="AZ226" s="245"/>
      <c r="BA226" s="245"/>
      <c r="BB226" s="245"/>
      <c r="BC226" s="245"/>
      <c r="BD226" s="245"/>
      <c r="BE226" s="245"/>
      <c r="BF226" s="245"/>
      <c r="BG226" s="245"/>
      <c r="BH226" s="245"/>
      <c r="BI226" s="245"/>
      <c r="BJ226" s="245"/>
      <c r="BK226" s="245"/>
      <c r="BL226" s="245"/>
      <c r="BM226" s="245"/>
      <c r="BN226" s="245"/>
      <c r="BO226" s="245"/>
      <c r="BP226" s="245"/>
      <c r="BQ226" s="245"/>
    </row>
    <row r="227" spans="1:69" s="58" customFormat="1" ht="23.25" hidden="1" customHeight="1">
      <c r="A227" s="243">
        <v>46035</v>
      </c>
      <c r="B227" s="226" t="s">
        <v>131</v>
      </c>
      <c r="C227" s="384" t="s">
        <v>166</v>
      </c>
      <c r="D227" s="226" t="s">
        <v>14</v>
      </c>
      <c r="E227" s="200" t="s">
        <v>153</v>
      </c>
      <c r="F227" s="226"/>
      <c r="G227" s="226" t="s">
        <v>15</v>
      </c>
      <c r="H227" s="226" t="s">
        <v>16</v>
      </c>
      <c r="I227" s="226" t="s">
        <v>16</v>
      </c>
      <c r="J227" s="385" t="s">
        <v>614</v>
      </c>
      <c r="K227" s="384" t="s">
        <v>779</v>
      </c>
      <c r="L227" s="244">
        <v>5376756</v>
      </c>
      <c r="M227" s="226" t="s">
        <v>17</v>
      </c>
      <c r="N227" s="244">
        <v>15592592.4</v>
      </c>
      <c r="O227" s="382">
        <v>405000</v>
      </c>
      <c r="P227" s="385" t="s">
        <v>614</v>
      </c>
      <c r="Q227" s="245">
        <v>87</v>
      </c>
      <c r="R227" s="399"/>
      <c r="S227" s="399"/>
      <c r="T227" s="399"/>
      <c r="U227" s="399"/>
      <c r="V227" s="399"/>
      <c r="W227" s="399"/>
      <c r="X227" s="399"/>
      <c r="Y227" s="399"/>
      <c r="Z227" s="399"/>
      <c r="AA227" s="399"/>
      <c r="AB227" s="399"/>
      <c r="AC227" s="399"/>
      <c r="AD227" s="399"/>
      <c r="AE227" s="399"/>
      <c r="AF227" s="399"/>
      <c r="AG227" s="399"/>
      <c r="AH227" s="399"/>
      <c r="AI227" s="399"/>
      <c r="AJ227" s="399"/>
      <c r="AK227" s="399"/>
      <c r="AL227" s="399"/>
      <c r="AM227" s="399"/>
      <c r="AN227" s="399"/>
      <c r="AO227" s="399"/>
      <c r="AP227" s="399"/>
      <c r="AQ227" s="399"/>
      <c r="AR227" s="399"/>
      <c r="AS227" s="399"/>
      <c r="AT227" s="399"/>
      <c r="AU227" s="399"/>
      <c r="AV227" s="399"/>
      <c r="AW227" s="399"/>
      <c r="AX227" s="399"/>
      <c r="AY227" s="245"/>
      <c r="AZ227" s="245"/>
      <c r="BA227" s="245"/>
      <c r="BB227" s="245"/>
      <c r="BC227" s="245"/>
      <c r="BD227" s="245"/>
      <c r="BE227" s="245"/>
      <c r="BF227" s="245"/>
      <c r="BG227" s="245"/>
      <c r="BH227" s="245"/>
      <c r="BI227" s="245"/>
      <c r="BJ227" s="245"/>
      <c r="BK227" s="245"/>
      <c r="BL227" s="245"/>
      <c r="BM227" s="245"/>
      <c r="BN227" s="245"/>
      <c r="BO227" s="245"/>
      <c r="BP227" s="245"/>
      <c r="BQ227" s="245"/>
    </row>
    <row r="228" spans="1:69" s="58" customFormat="1" ht="23.25" hidden="1" customHeight="1">
      <c r="A228" s="243">
        <v>46037</v>
      </c>
      <c r="B228" s="226" t="s">
        <v>131</v>
      </c>
      <c r="C228" s="384" t="s">
        <v>109</v>
      </c>
      <c r="D228" s="226" t="s">
        <v>14</v>
      </c>
      <c r="E228" s="226" t="s">
        <v>780</v>
      </c>
      <c r="F228" s="226"/>
      <c r="G228" s="226" t="s">
        <v>15</v>
      </c>
      <c r="H228" s="226" t="s">
        <v>16</v>
      </c>
      <c r="I228" s="226" t="s">
        <v>16</v>
      </c>
      <c r="J228" s="385" t="s">
        <v>728</v>
      </c>
      <c r="K228" s="384" t="s">
        <v>781</v>
      </c>
      <c r="L228" s="244">
        <v>13035272.827500001</v>
      </c>
      <c r="M228" s="226" t="s">
        <v>17</v>
      </c>
      <c r="N228" s="244">
        <v>48665018.556000002</v>
      </c>
      <c r="O228" s="382">
        <v>1583400</v>
      </c>
      <c r="P228" s="385" t="s">
        <v>728</v>
      </c>
      <c r="Q228" s="245">
        <v>112</v>
      </c>
      <c r="R228" s="399"/>
      <c r="S228" s="399"/>
      <c r="T228" s="399"/>
      <c r="U228" s="399"/>
      <c r="V228" s="399"/>
      <c r="W228" s="399"/>
      <c r="X228" s="399"/>
      <c r="Y228" s="399"/>
      <c r="Z228" s="399"/>
      <c r="AA228" s="399"/>
      <c r="AB228" s="399"/>
      <c r="AC228" s="399"/>
      <c r="AD228" s="399"/>
      <c r="AE228" s="399"/>
      <c r="AF228" s="399"/>
      <c r="AG228" s="399"/>
      <c r="AH228" s="399"/>
      <c r="AI228" s="399"/>
      <c r="AJ228" s="399"/>
      <c r="AK228" s="399"/>
      <c r="AL228" s="399"/>
      <c r="AM228" s="399"/>
      <c r="AN228" s="399"/>
      <c r="AO228" s="399"/>
      <c r="AP228" s="399"/>
      <c r="AQ228" s="399"/>
      <c r="AR228" s="399"/>
      <c r="AS228" s="399"/>
      <c r="AT228" s="399"/>
      <c r="AU228" s="399"/>
      <c r="AV228" s="399"/>
      <c r="AW228" s="399"/>
      <c r="AX228" s="399"/>
      <c r="AY228" s="245"/>
      <c r="AZ228" s="245"/>
      <c r="BA228" s="245"/>
      <c r="BB228" s="245"/>
      <c r="BC228" s="245"/>
      <c r="BD228" s="245"/>
      <c r="BE228" s="245"/>
      <c r="BF228" s="245"/>
      <c r="BG228" s="245"/>
      <c r="BH228" s="245"/>
      <c r="BI228" s="245"/>
      <c r="BJ228" s="245"/>
      <c r="BK228" s="245"/>
      <c r="BL228" s="245"/>
      <c r="BM228" s="245"/>
      <c r="BN228" s="245"/>
      <c r="BO228" s="245"/>
      <c r="BP228" s="245"/>
      <c r="BQ228" s="245"/>
    </row>
    <row r="229" spans="1:69" s="58" customFormat="1" ht="23.25" hidden="1" customHeight="1">
      <c r="A229" s="243">
        <v>46037</v>
      </c>
      <c r="B229" s="226" t="s">
        <v>131</v>
      </c>
      <c r="C229" s="384" t="s">
        <v>782</v>
      </c>
      <c r="D229" s="226" t="s">
        <v>14</v>
      </c>
      <c r="E229" s="226" t="s">
        <v>780</v>
      </c>
      <c r="F229" s="226"/>
      <c r="G229" s="226" t="s">
        <v>15</v>
      </c>
      <c r="H229" s="226" t="s">
        <v>21</v>
      </c>
      <c r="I229" s="226" t="s">
        <v>176</v>
      </c>
      <c r="J229" s="385" t="s">
        <v>728</v>
      </c>
      <c r="K229" s="384" t="s">
        <v>781</v>
      </c>
      <c r="L229" s="244">
        <v>1743271.2000000002</v>
      </c>
      <c r="M229" s="226" t="s">
        <v>25</v>
      </c>
      <c r="N229" s="244">
        <v>4067632.8000000003</v>
      </c>
      <c r="O229" s="382">
        <v>469700</v>
      </c>
      <c r="P229" s="385" t="s">
        <v>728</v>
      </c>
      <c r="Q229" s="245">
        <v>70</v>
      </c>
      <c r="R229" s="399"/>
      <c r="S229" s="399"/>
      <c r="T229" s="399"/>
      <c r="U229" s="399"/>
      <c r="V229" s="399"/>
      <c r="W229" s="399"/>
      <c r="X229" s="399"/>
      <c r="Y229" s="399"/>
      <c r="Z229" s="399"/>
      <c r="AA229" s="399"/>
      <c r="AB229" s="399"/>
      <c r="AC229" s="399"/>
      <c r="AD229" s="399"/>
      <c r="AE229" s="399"/>
      <c r="AF229" s="399"/>
      <c r="AG229" s="399"/>
      <c r="AH229" s="399"/>
      <c r="AI229" s="399"/>
      <c r="AJ229" s="399"/>
      <c r="AK229" s="399"/>
      <c r="AL229" s="399"/>
      <c r="AM229" s="399"/>
      <c r="AN229" s="399"/>
      <c r="AO229" s="399"/>
      <c r="AP229" s="399"/>
      <c r="AQ229" s="399"/>
      <c r="AR229" s="399"/>
      <c r="AS229" s="399"/>
      <c r="AT229" s="399"/>
      <c r="AU229" s="399"/>
      <c r="AV229" s="399"/>
      <c r="AW229" s="399"/>
      <c r="AX229" s="399"/>
      <c r="AY229" s="245"/>
      <c r="AZ229" s="245"/>
      <c r="BA229" s="245"/>
      <c r="BB229" s="245"/>
      <c r="BC229" s="245"/>
      <c r="BD229" s="245"/>
      <c r="BE229" s="245"/>
      <c r="BF229" s="245"/>
      <c r="BG229" s="245"/>
      <c r="BH229" s="245"/>
      <c r="BI229" s="245"/>
      <c r="BJ229" s="245"/>
      <c r="BK229" s="245"/>
      <c r="BL229" s="245"/>
      <c r="BM229" s="245"/>
      <c r="BN229" s="245"/>
      <c r="BO229" s="245"/>
      <c r="BP229" s="245"/>
      <c r="BQ229" s="245"/>
    </row>
    <row r="230" spans="1:69" s="58" customFormat="1" ht="23.25" hidden="1" customHeight="1" thickBot="1">
      <c r="A230" s="243">
        <v>46037</v>
      </c>
      <c r="B230" s="226" t="s">
        <v>131</v>
      </c>
      <c r="C230" s="384" t="s">
        <v>155</v>
      </c>
      <c r="D230" s="226" t="s">
        <v>14</v>
      </c>
      <c r="E230" s="200" t="s">
        <v>153</v>
      </c>
      <c r="F230" s="226"/>
      <c r="G230" s="226" t="s">
        <v>15</v>
      </c>
      <c r="H230" s="226" t="s">
        <v>16</v>
      </c>
      <c r="I230" s="226" t="s">
        <v>16</v>
      </c>
      <c r="J230" s="385" t="s">
        <v>783</v>
      </c>
      <c r="K230" s="226" t="s">
        <v>784</v>
      </c>
      <c r="L230" s="244">
        <v>106252.37964</v>
      </c>
      <c r="M230" s="330" t="s">
        <v>29</v>
      </c>
      <c r="N230" s="244">
        <v>322298.88490800001</v>
      </c>
      <c r="O230" s="382">
        <v>156700</v>
      </c>
      <c r="P230" s="385" t="s">
        <v>783</v>
      </c>
      <c r="Q230" s="245">
        <v>91</v>
      </c>
      <c r="R230" s="399"/>
      <c r="S230" s="399"/>
      <c r="T230" s="399"/>
      <c r="U230" s="399"/>
      <c r="V230" s="399"/>
      <c r="W230" s="399"/>
      <c r="X230" s="399"/>
      <c r="Y230" s="399"/>
      <c r="Z230" s="399"/>
      <c r="AA230" s="399"/>
      <c r="AB230" s="399"/>
      <c r="AC230" s="399"/>
      <c r="AD230" s="399"/>
      <c r="AE230" s="399"/>
      <c r="AF230" s="399"/>
      <c r="AG230" s="399"/>
      <c r="AH230" s="399"/>
      <c r="AI230" s="399"/>
      <c r="AJ230" s="399"/>
      <c r="AK230" s="399"/>
      <c r="AL230" s="399"/>
      <c r="AM230" s="399"/>
      <c r="AN230" s="399"/>
      <c r="AO230" s="399"/>
      <c r="AP230" s="399"/>
      <c r="AQ230" s="399"/>
      <c r="AR230" s="399"/>
      <c r="AS230" s="399"/>
      <c r="AT230" s="399"/>
      <c r="AU230" s="399"/>
      <c r="AV230" s="399"/>
      <c r="AW230" s="399"/>
      <c r="AX230" s="399"/>
      <c r="AY230" s="245"/>
      <c r="AZ230" s="245"/>
      <c r="BA230" s="245"/>
      <c r="BB230" s="245"/>
      <c r="BC230" s="245"/>
      <c r="BD230" s="245"/>
      <c r="BE230" s="245"/>
      <c r="BF230" s="245"/>
      <c r="BG230" s="245"/>
      <c r="BH230" s="245"/>
      <c r="BI230" s="245"/>
      <c r="BJ230" s="245"/>
      <c r="BK230" s="245"/>
      <c r="BL230" s="245"/>
      <c r="BM230" s="245"/>
      <c r="BN230" s="245"/>
      <c r="BO230" s="245"/>
      <c r="BP230" s="245"/>
      <c r="BQ230" s="245"/>
    </row>
    <row r="231" spans="1:69" s="223" customFormat="1" ht="75" hidden="1">
      <c r="A231" s="387">
        <v>46035</v>
      </c>
      <c r="B231" s="223" t="s">
        <v>51</v>
      </c>
      <c r="C231" s="11" t="s">
        <v>118</v>
      </c>
      <c r="D231" s="226" t="s">
        <v>14</v>
      </c>
      <c r="E231" s="189" t="s">
        <v>76</v>
      </c>
      <c r="F231" s="189" t="s">
        <v>812</v>
      </c>
      <c r="G231" s="226" t="s">
        <v>15</v>
      </c>
      <c r="H231" s="4" t="s">
        <v>21</v>
      </c>
      <c r="I231" s="223" t="s">
        <v>256</v>
      </c>
      <c r="J231" s="190" t="s">
        <v>828</v>
      </c>
      <c r="K231" s="188" t="s">
        <v>906</v>
      </c>
      <c r="L231" s="223">
        <v>0</v>
      </c>
      <c r="M231" s="226" t="s">
        <v>17</v>
      </c>
      <c r="N231" s="332">
        <f t="shared" ref="N231:N294" si="4">L231*Q231*R231</f>
        <v>0</v>
      </c>
      <c r="O231" s="223">
        <v>250</v>
      </c>
      <c r="P231" s="190" t="s">
        <v>828</v>
      </c>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row>
    <row r="232" spans="1:69" s="223" customFormat="1" ht="75" hidden="1">
      <c r="A232" s="387">
        <v>46035</v>
      </c>
      <c r="B232" s="223" t="s">
        <v>51</v>
      </c>
      <c r="C232" s="195" t="s">
        <v>118</v>
      </c>
      <c r="D232" s="226" t="s">
        <v>14</v>
      </c>
      <c r="E232" s="189" t="s">
        <v>76</v>
      </c>
      <c r="F232" s="196" t="s">
        <v>812</v>
      </c>
      <c r="G232" s="226" t="s">
        <v>15</v>
      </c>
      <c r="H232" s="4" t="s">
        <v>21</v>
      </c>
      <c r="I232" s="223" t="s">
        <v>256</v>
      </c>
      <c r="J232" s="198" t="s">
        <v>829</v>
      </c>
      <c r="K232" s="188" t="s">
        <v>906</v>
      </c>
      <c r="L232" s="223">
        <v>0</v>
      </c>
      <c r="M232" s="226" t="s">
        <v>17</v>
      </c>
      <c r="N232" s="332">
        <f t="shared" si="4"/>
        <v>0</v>
      </c>
      <c r="O232" s="223">
        <v>250</v>
      </c>
      <c r="P232" s="198" t="s">
        <v>829</v>
      </c>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row>
    <row r="233" spans="1:69" s="223" customFormat="1" ht="75" hidden="1">
      <c r="A233" s="387">
        <v>46035</v>
      </c>
      <c r="B233" s="223" t="s">
        <v>51</v>
      </c>
      <c r="C233" s="195" t="s">
        <v>118</v>
      </c>
      <c r="D233" s="226" t="s">
        <v>14</v>
      </c>
      <c r="E233" s="189" t="s">
        <v>76</v>
      </c>
      <c r="F233" s="196" t="s">
        <v>812</v>
      </c>
      <c r="G233" s="226" t="s">
        <v>15</v>
      </c>
      <c r="H233" s="4" t="s">
        <v>21</v>
      </c>
      <c r="I233" s="223" t="s">
        <v>256</v>
      </c>
      <c r="J233" s="198" t="s">
        <v>830</v>
      </c>
      <c r="K233" s="188" t="s">
        <v>906</v>
      </c>
      <c r="L233" s="223">
        <v>0</v>
      </c>
      <c r="M233" s="226" t="s">
        <v>17</v>
      </c>
      <c r="N233" s="332">
        <f t="shared" si="4"/>
        <v>0</v>
      </c>
      <c r="O233" s="223">
        <v>250</v>
      </c>
      <c r="P233" s="198" t="s">
        <v>830</v>
      </c>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row>
    <row r="234" spans="1:69" s="223" customFormat="1" ht="90" hidden="1">
      <c r="A234" s="387">
        <v>46035</v>
      </c>
      <c r="B234" s="223" t="s">
        <v>19</v>
      </c>
      <c r="C234" s="195" t="s">
        <v>118</v>
      </c>
      <c r="D234" s="226" t="s">
        <v>14</v>
      </c>
      <c r="E234" s="189" t="s">
        <v>76</v>
      </c>
      <c r="F234" s="196" t="s">
        <v>813</v>
      </c>
      <c r="G234" s="226" t="s">
        <v>15</v>
      </c>
      <c r="H234" s="4" t="s">
        <v>21</v>
      </c>
      <c r="I234" s="223" t="s">
        <v>256</v>
      </c>
      <c r="J234" s="198" t="s">
        <v>831</v>
      </c>
      <c r="K234" s="188" t="s">
        <v>907</v>
      </c>
      <c r="L234" s="200">
        <v>120000</v>
      </c>
      <c r="M234" s="226" t="s">
        <v>17</v>
      </c>
      <c r="N234" s="332">
        <f t="shared" si="4"/>
        <v>720000</v>
      </c>
      <c r="O234" s="223">
        <v>7500</v>
      </c>
      <c r="P234" s="198" t="s">
        <v>831</v>
      </c>
      <c r="Q234" s="337">
        <v>1</v>
      </c>
      <c r="R234" s="337">
        <v>6</v>
      </c>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row>
    <row r="235" spans="1:69" s="223" customFormat="1" ht="90" hidden="1">
      <c r="A235" s="387">
        <v>46035</v>
      </c>
      <c r="B235" s="223" t="s">
        <v>51</v>
      </c>
      <c r="C235" s="195" t="s">
        <v>42</v>
      </c>
      <c r="D235" s="226" t="s">
        <v>14</v>
      </c>
      <c r="E235" s="196" t="s">
        <v>108</v>
      </c>
      <c r="F235" s="196" t="s">
        <v>814</v>
      </c>
      <c r="G235" s="226" t="s">
        <v>15</v>
      </c>
      <c r="H235" s="4" t="s">
        <v>21</v>
      </c>
      <c r="I235" s="223" t="s">
        <v>256</v>
      </c>
      <c r="J235" s="198" t="s">
        <v>832</v>
      </c>
      <c r="K235" s="197" t="s">
        <v>908</v>
      </c>
      <c r="L235" s="223">
        <v>0</v>
      </c>
      <c r="M235" s="226" t="s">
        <v>17</v>
      </c>
      <c r="N235" s="332">
        <f t="shared" si="4"/>
        <v>0</v>
      </c>
      <c r="O235" s="223">
        <v>250</v>
      </c>
      <c r="P235" s="198" t="s">
        <v>832</v>
      </c>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row>
    <row r="236" spans="1:69" s="223" customFormat="1" ht="90" hidden="1">
      <c r="A236" s="387">
        <v>46035</v>
      </c>
      <c r="B236" s="223" t="s">
        <v>19</v>
      </c>
      <c r="C236" s="195" t="s">
        <v>61</v>
      </c>
      <c r="D236" s="226" t="s">
        <v>14</v>
      </c>
      <c r="E236" s="196" t="s">
        <v>108</v>
      </c>
      <c r="F236" s="196" t="s">
        <v>814</v>
      </c>
      <c r="G236" s="226" t="s">
        <v>15</v>
      </c>
      <c r="H236" s="4" t="s">
        <v>21</v>
      </c>
      <c r="I236" s="223" t="s">
        <v>256</v>
      </c>
      <c r="J236" s="198" t="s">
        <v>833</v>
      </c>
      <c r="K236" s="197" t="s">
        <v>909</v>
      </c>
      <c r="L236" s="200">
        <v>125000</v>
      </c>
      <c r="M236" s="226" t="s">
        <v>17</v>
      </c>
      <c r="N236" s="332">
        <f t="shared" si="4"/>
        <v>875000</v>
      </c>
      <c r="O236" s="223">
        <v>7500</v>
      </c>
      <c r="P236" s="198" t="s">
        <v>833</v>
      </c>
      <c r="Q236" s="337">
        <v>1</v>
      </c>
      <c r="R236" s="337">
        <v>7</v>
      </c>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row>
    <row r="237" spans="1:69" s="223" customFormat="1" ht="90" hidden="1">
      <c r="A237" s="387">
        <v>46036</v>
      </c>
      <c r="B237" s="223" t="s">
        <v>19</v>
      </c>
      <c r="C237" s="356" t="s">
        <v>46</v>
      </c>
      <c r="D237" s="226" t="s">
        <v>14</v>
      </c>
      <c r="E237" s="196" t="s">
        <v>108</v>
      </c>
      <c r="F237" s="196" t="s">
        <v>814</v>
      </c>
      <c r="G237" s="226" t="s">
        <v>15</v>
      </c>
      <c r="H237" s="4" t="s">
        <v>21</v>
      </c>
      <c r="I237" s="223" t="s">
        <v>256</v>
      </c>
      <c r="J237" s="198" t="s">
        <v>834</v>
      </c>
      <c r="K237" s="197" t="s">
        <v>910</v>
      </c>
      <c r="L237" s="223">
        <v>125000</v>
      </c>
      <c r="M237" s="226" t="s">
        <v>17</v>
      </c>
      <c r="N237" s="332">
        <f t="shared" si="4"/>
        <v>875000</v>
      </c>
      <c r="O237" s="223">
        <v>16000</v>
      </c>
      <c r="P237" s="198" t="s">
        <v>834</v>
      </c>
      <c r="Q237" s="337">
        <v>1</v>
      </c>
      <c r="R237" s="337">
        <v>7</v>
      </c>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row>
    <row r="238" spans="1:69" s="223" customFormat="1" ht="90" hidden="1">
      <c r="A238" s="387">
        <v>46036</v>
      </c>
      <c r="B238" s="223" t="s">
        <v>51</v>
      </c>
      <c r="C238" s="195" t="s">
        <v>484</v>
      </c>
      <c r="D238" s="226" t="s">
        <v>14</v>
      </c>
      <c r="E238" s="196" t="s">
        <v>108</v>
      </c>
      <c r="F238" s="196" t="s">
        <v>814</v>
      </c>
      <c r="G238" s="226" t="s">
        <v>15</v>
      </c>
      <c r="H238" s="4" t="s">
        <v>21</v>
      </c>
      <c r="I238" s="223" t="s">
        <v>256</v>
      </c>
      <c r="J238" s="198" t="s">
        <v>835</v>
      </c>
      <c r="K238" s="197" t="s">
        <v>911</v>
      </c>
      <c r="L238" s="223">
        <v>0</v>
      </c>
      <c r="M238" s="226" t="s">
        <v>17</v>
      </c>
      <c r="N238" s="332">
        <f t="shared" si="4"/>
        <v>0</v>
      </c>
      <c r="O238" s="223">
        <v>250</v>
      </c>
      <c r="P238" s="198" t="s">
        <v>835</v>
      </c>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row>
    <row r="239" spans="1:69" s="223" customFormat="1" ht="90" hidden="1">
      <c r="A239" s="387">
        <v>46036</v>
      </c>
      <c r="B239" s="223" t="s">
        <v>51</v>
      </c>
      <c r="C239" s="195" t="s">
        <v>787</v>
      </c>
      <c r="D239" s="226" t="s">
        <v>14</v>
      </c>
      <c r="E239" s="196" t="s">
        <v>153</v>
      </c>
      <c r="F239" s="196" t="s">
        <v>815</v>
      </c>
      <c r="G239" s="226" t="s">
        <v>15</v>
      </c>
      <c r="H239" s="4" t="s">
        <v>21</v>
      </c>
      <c r="I239" s="223" t="s">
        <v>256</v>
      </c>
      <c r="J239" s="198" t="s">
        <v>836</v>
      </c>
      <c r="K239" s="197" t="s">
        <v>912</v>
      </c>
      <c r="L239" s="223">
        <v>0</v>
      </c>
      <c r="M239" s="330" t="s">
        <v>29</v>
      </c>
      <c r="N239" s="332">
        <f t="shared" si="4"/>
        <v>0</v>
      </c>
      <c r="O239" s="223">
        <v>250</v>
      </c>
      <c r="P239" s="198" t="s">
        <v>836</v>
      </c>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row>
    <row r="240" spans="1:69" s="223" customFormat="1" ht="90" hidden="1">
      <c r="A240" s="387">
        <v>46036</v>
      </c>
      <c r="B240" s="223" t="s">
        <v>51</v>
      </c>
      <c r="C240" s="195" t="s">
        <v>788</v>
      </c>
      <c r="D240" s="226" t="s">
        <v>14</v>
      </c>
      <c r="E240" s="196" t="s">
        <v>108</v>
      </c>
      <c r="F240" s="196" t="s">
        <v>814</v>
      </c>
      <c r="G240" s="226" t="s">
        <v>15</v>
      </c>
      <c r="H240" s="4" t="s">
        <v>21</v>
      </c>
      <c r="I240" s="223" t="s">
        <v>256</v>
      </c>
      <c r="J240" s="198" t="s">
        <v>837</v>
      </c>
      <c r="K240" s="197" t="s">
        <v>913</v>
      </c>
      <c r="L240" s="223">
        <v>0</v>
      </c>
      <c r="M240" s="226" t="s">
        <v>17</v>
      </c>
      <c r="N240" s="332">
        <f t="shared" si="4"/>
        <v>0</v>
      </c>
      <c r="O240" s="223">
        <v>250</v>
      </c>
      <c r="P240" s="198" t="s">
        <v>837</v>
      </c>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row>
    <row r="241" spans="1:50" s="223" customFormat="1" ht="90" hidden="1">
      <c r="A241" s="387">
        <v>46036</v>
      </c>
      <c r="B241" s="223" t="s">
        <v>19</v>
      </c>
      <c r="C241" s="195" t="s">
        <v>145</v>
      </c>
      <c r="D241" s="226" t="s">
        <v>14</v>
      </c>
      <c r="E241" s="196" t="s">
        <v>108</v>
      </c>
      <c r="F241" s="196" t="s">
        <v>814</v>
      </c>
      <c r="G241" s="226" t="s">
        <v>15</v>
      </c>
      <c r="H241" s="4" t="s">
        <v>21</v>
      </c>
      <c r="I241" s="223" t="s">
        <v>256</v>
      </c>
      <c r="J241" s="198" t="s">
        <v>838</v>
      </c>
      <c r="K241" s="197" t="s">
        <v>914</v>
      </c>
      <c r="L241" s="200">
        <v>120000</v>
      </c>
      <c r="M241" s="226" t="s">
        <v>17</v>
      </c>
      <c r="N241" s="332">
        <f t="shared" si="4"/>
        <v>840000</v>
      </c>
      <c r="O241" s="223">
        <v>2600</v>
      </c>
      <c r="P241" s="198" t="s">
        <v>838</v>
      </c>
      <c r="Q241" s="337">
        <v>1</v>
      </c>
      <c r="R241" s="337">
        <v>7</v>
      </c>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row>
    <row r="242" spans="1:50" s="223" customFormat="1" ht="90" hidden="1">
      <c r="A242" s="387">
        <v>46036</v>
      </c>
      <c r="B242" s="223" t="s">
        <v>51</v>
      </c>
      <c r="C242" s="195" t="s">
        <v>789</v>
      </c>
      <c r="D242" s="226" t="s">
        <v>14</v>
      </c>
      <c r="E242" s="196" t="s">
        <v>153</v>
      </c>
      <c r="F242" s="196" t="s">
        <v>815</v>
      </c>
      <c r="G242" s="226" t="s">
        <v>15</v>
      </c>
      <c r="H242" s="4" t="s">
        <v>21</v>
      </c>
      <c r="I242" s="223" t="s">
        <v>256</v>
      </c>
      <c r="J242" s="198" t="s">
        <v>839</v>
      </c>
      <c r="K242" s="197" t="s">
        <v>915</v>
      </c>
      <c r="L242" s="223">
        <v>0</v>
      </c>
      <c r="M242" s="330" t="s">
        <v>29</v>
      </c>
      <c r="N242" s="332">
        <f t="shared" si="4"/>
        <v>0</v>
      </c>
      <c r="O242" s="223">
        <v>250</v>
      </c>
      <c r="P242" s="198" t="s">
        <v>839</v>
      </c>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row>
    <row r="243" spans="1:50" s="223" customFormat="1" ht="90" hidden="1">
      <c r="A243" s="387">
        <v>46036</v>
      </c>
      <c r="B243" s="223" t="s">
        <v>51</v>
      </c>
      <c r="C243" s="195" t="s">
        <v>167</v>
      </c>
      <c r="D243" s="226" t="s">
        <v>14</v>
      </c>
      <c r="E243" s="196" t="s">
        <v>88</v>
      </c>
      <c r="F243" s="196" t="s">
        <v>816</v>
      </c>
      <c r="G243" s="226" t="s">
        <v>15</v>
      </c>
      <c r="H243" s="4" t="s">
        <v>21</v>
      </c>
      <c r="I243" s="223" t="s">
        <v>256</v>
      </c>
      <c r="J243" s="198" t="s">
        <v>840</v>
      </c>
      <c r="K243" s="197" t="s">
        <v>916</v>
      </c>
      <c r="L243" s="223">
        <v>0</v>
      </c>
      <c r="M243" s="330" t="s">
        <v>29</v>
      </c>
      <c r="N243" s="332">
        <f t="shared" si="4"/>
        <v>0</v>
      </c>
      <c r="O243" s="223">
        <v>250</v>
      </c>
      <c r="P243" s="198" t="s">
        <v>840</v>
      </c>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row>
    <row r="244" spans="1:50" s="223" customFormat="1" ht="90" hidden="1">
      <c r="A244" s="387">
        <v>46037</v>
      </c>
      <c r="B244" s="223" t="s">
        <v>51</v>
      </c>
      <c r="C244" s="195" t="s">
        <v>200</v>
      </c>
      <c r="D244" s="226" t="s">
        <v>14</v>
      </c>
      <c r="E244" s="196" t="s">
        <v>88</v>
      </c>
      <c r="F244" s="196" t="s">
        <v>816</v>
      </c>
      <c r="G244" s="226" t="s">
        <v>15</v>
      </c>
      <c r="H244" s="4" t="s">
        <v>21</v>
      </c>
      <c r="I244" s="223" t="s">
        <v>256</v>
      </c>
      <c r="J244" s="198" t="s">
        <v>841</v>
      </c>
      <c r="K244" s="197" t="s">
        <v>916</v>
      </c>
      <c r="L244" s="223">
        <v>0</v>
      </c>
      <c r="M244" s="330" t="s">
        <v>29</v>
      </c>
      <c r="N244" s="332">
        <f t="shared" si="4"/>
        <v>0</v>
      </c>
      <c r="O244" s="223">
        <v>250</v>
      </c>
      <c r="P244" s="198" t="s">
        <v>841</v>
      </c>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row>
    <row r="245" spans="1:50" s="223" customFormat="1" ht="90" hidden="1">
      <c r="A245" s="387">
        <v>46037</v>
      </c>
      <c r="B245" s="223" t="s">
        <v>51</v>
      </c>
      <c r="C245" s="195" t="s">
        <v>216</v>
      </c>
      <c r="D245" s="226" t="s">
        <v>14</v>
      </c>
      <c r="E245" s="196" t="s">
        <v>88</v>
      </c>
      <c r="F245" s="196" t="s">
        <v>816</v>
      </c>
      <c r="G245" s="226" t="s">
        <v>15</v>
      </c>
      <c r="H245" s="4" t="s">
        <v>21</v>
      </c>
      <c r="I245" s="223" t="s">
        <v>256</v>
      </c>
      <c r="J245" s="198" t="s">
        <v>842</v>
      </c>
      <c r="K245" s="197" t="s">
        <v>916</v>
      </c>
      <c r="L245" s="223">
        <v>0</v>
      </c>
      <c r="M245" s="330" t="s">
        <v>29</v>
      </c>
      <c r="N245" s="332">
        <f t="shared" si="4"/>
        <v>0</v>
      </c>
      <c r="O245" s="223">
        <v>250</v>
      </c>
      <c r="P245" s="198" t="s">
        <v>842</v>
      </c>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row>
    <row r="246" spans="1:50" s="223" customFormat="1" ht="90" hidden="1">
      <c r="A246" s="387">
        <v>46037</v>
      </c>
      <c r="B246" s="223" t="s">
        <v>19</v>
      </c>
      <c r="C246" s="356" t="s">
        <v>46</v>
      </c>
      <c r="D246" s="226" t="s">
        <v>14</v>
      </c>
      <c r="E246" s="196" t="s">
        <v>88</v>
      </c>
      <c r="F246" s="196" t="s">
        <v>816</v>
      </c>
      <c r="G246" s="226" t="s">
        <v>15</v>
      </c>
      <c r="H246" s="4" t="s">
        <v>21</v>
      </c>
      <c r="I246" s="223" t="s">
        <v>256</v>
      </c>
      <c r="J246" s="198" t="s">
        <v>843</v>
      </c>
      <c r="K246" s="197" t="s">
        <v>916</v>
      </c>
      <c r="L246" s="223">
        <v>125000</v>
      </c>
      <c r="M246" s="330" t="s">
        <v>29</v>
      </c>
      <c r="N246" s="332">
        <f t="shared" si="4"/>
        <v>750000</v>
      </c>
      <c r="O246" s="223">
        <v>16000</v>
      </c>
      <c r="P246" s="198" t="s">
        <v>843</v>
      </c>
      <c r="Q246" s="337">
        <v>1</v>
      </c>
      <c r="R246" s="337">
        <v>6</v>
      </c>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row>
    <row r="247" spans="1:50" s="223" customFormat="1" ht="90" hidden="1">
      <c r="A247" s="387">
        <v>46037</v>
      </c>
      <c r="B247" s="223" t="s">
        <v>51</v>
      </c>
      <c r="C247" s="195" t="s">
        <v>484</v>
      </c>
      <c r="D247" s="226" t="s">
        <v>14</v>
      </c>
      <c r="E247" s="196" t="s">
        <v>88</v>
      </c>
      <c r="F247" s="196" t="s">
        <v>816</v>
      </c>
      <c r="G247" s="226" t="s">
        <v>15</v>
      </c>
      <c r="H247" s="4" t="s">
        <v>21</v>
      </c>
      <c r="I247" s="223" t="s">
        <v>256</v>
      </c>
      <c r="J247" s="198" t="s">
        <v>844</v>
      </c>
      <c r="K247" s="197" t="s">
        <v>916</v>
      </c>
      <c r="L247" s="223">
        <v>0</v>
      </c>
      <c r="M247" s="330" t="s">
        <v>29</v>
      </c>
      <c r="N247" s="332">
        <f t="shared" si="4"/>
        <v>0</v>
      </c>
      <c r="O247" s="223">
        <v>250</v>
      </c>
      <c r="P247" s="198" t="s">
        <v>844</v>
      </c>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row>
    <row r="248" spans="1:50" s="223" customFormat="1" ht="90" hidden="1">
      <c r="A248" s="387">
        <v>46037</v>
      </c>
      <c r="B248" s="223" t="s">
        <v>19</v>
      </c>
      <c r="C248" s="195" t="s">
        <v>35</v>
      </c>
      <c r="D248" s="226" t="s">
        <v>14</v>
      </c>
      <c r="E248" s="196" t="s">
        <v>108</v>
      </c>
      <c r="F248" s="196" t="s">
        <v>814</v>
      </c>
      <c r="G248" s="226" t="s">
        <v>15</v>
      </c>
      <c r="H248" s="4" t="s">
        <v>21</v>
      </c>
      <c r="I248" s="223" t="s">
        <v>256</v>
      </c>
      <c r="J248" s="198" t="s">
        <v>845</v>
      </c>
      <c r="K248" s="197" t="s">
        <v>917</v>
      </c>
      <c r="L248" s="223">
        <v>16500</v>
      </c>
      <c r="M248" s="226" t="s">
        <v>17</v>
      </c>
      <c r="N248" s="332">
        <f t="shared" si="4"/>
        <v>115500</v>
      </c>
      <c r="O248" s="223">
        <v>9500</v>
      </c>
      <c r="P248" s="198" t="s">
        <v>845</v>
      </c>
      <c r="Q248" s="337">
        <v>1</v>
      </c>
      <c r="R248" s="337">
        <v>7</v>
      </c>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row>
    <row r="249" spans="1:50" s="223" customFormat="1" ht="90" hidden="1">
      <c r="A249" s="387">
        <v>46037</v>
      </c>
      <c r="B249" s="223" t="s">
        <v>51</v>
      </c>
      <c r="C249" s="195" t="s">
        <v>790</v>
      </c>
      <c r="D249" s="226" t="s">
        <v>14</v>
      </c>
      <c r="E249" s="196" t="s">
        <v>108</v>
      </c>
      <c r="F249" s="196" t="s">
        <v>814</v>
      </c>
      <c r="G249" s="226" t="s">
        <v>15</v>
      </c>
      <c r="H249" s="4" t="s">
        <v>21</v>
      </c>
      <c r="I249" s="223" t="s">
        <v>256</v>
      </c>
      <c r="J249" s="198" t="s">
        <v>846</v>
      </c>
      <c r="K249" s="197" t="s">
        <v>918</v>
      </c>
      <c r="L249" s="223">
        <v>0</v>
      </c>
      <c r="M249" s="226" t="s">
        <v>17</v>
      </c>
      <c r="N249" s="332">
        <f t="shared" si="4"/>
        <v>0</v>
      </c>
      <c r="O249" s="223">
        <v>250</v>
      </c>
      <c r="P249" s="198" t="s">
        <v>846</v>
      </c>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row>
    <row r="250" spans="1:50" s="223" customFormat="1" ht="90" hidden="1">
      <c r="A250" s="387">
        <v>46037</v>
      </c>
      <c r="B250" s="223" t="s">
        <v>19</v>
      </c>
      <c r="C250" s="195" t="s">
        <v>118</v>
      </c>
      <c r="D250" s="226" t="s">
        <v>14</v>
      </c>
      <c r="E250" s="196" t="s">
        <v>108</v>
      </c>
      <c r="F250" s="196" t="s">
        <v>814</v>
      </c>
      <c r="G250" s="226" t="s">
        <v>15</v>
      </c>
      <c r="H250" s="4" t="s">
        <v>21</v>
      </c>
      <c r="I250" s="223" t="s">
        <v>256</v>
      </c>
      <c r="J250" s="198" t="s">
        <v>847</v>
      </c>
      <c r="K250" s="197" t="s">
        <v>919</v>
      </c>
      <c r="L250" s="200">
        <v>120000</v>
      </c>
      <c r="M250" s="226" t="s">
        <v>17</v>
      </c>
      <c r="N250" s="332">
        <f t="shared" si="4"/>
        <v>720000</v>
      </c>
      <c r="O250" s="223">
        <v>7500</v>
      </c>
      <c r="P250" s="198" t="s">
        <v>847</v>
      </c>
      <c r="Q250" s="337">
        <v>1</v>
      </c>
      <c r="R250" s="337">
        <v>6</v>
      </c>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row>
    <row r="251" spans="1:50" s="223" customFormat="1" ht="90" hidden="1">
      <c r="A251" s="387">
        <v>46037</v>
      </c>
      <c r="B251" s="223" t="s">
        <v>51</v>
      </c>
      <c r="C251" s="195" t="s">
        <v>118</v>
      </c>
      <c r="D251" s="226" t="s">
        <v>14</v>
      </c>
      <c r="E251" s="196" t="s">
        <v>153</v>
      </c>
      <c r="F251" s="196" t="s">
        <v>815</v>
      </c>
      <c r="G251" s="226" t="s">
        <v>15</v>
      </c>
      <c r="H251" s="205" t="s">
        <v>21</v>
      </c>
      <c r="I251" s="223" t="s">
        <v>256</v>
      </c>
      <c r="J251" s="198" t="s">
        <v>848</v>
      </c>
      <c r="K251" s="197" t="s">
        <v>920</v>
      </c>
      <c r="L251" s="223">
        <v>0</v>
      </c>
      <c r="M251" s="330" t="s">
        <v>29</v>
      </c>
      <c r="N251" s="332">
        <f t="shared" si="4"/>
        <v>0</v>
      </c>
      <c r="O251" s="223">
        <v>250</v>
      </c>
      <c r="P251" s="198" t="s">
        <v>848</v>
      </c>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row>
    <row r="252" spans="1:50" s="223" customFormat="1" ht="90" hidden="1">
      <c r="A252" s="387">
        <v>46037</v>
      </c>
      <c r="B252" s="223" t="s">
        <v>51</v>
      </c>
      <c r="C252" s="195" t="s">
        <v>190</v>
      </c>
      <c r="D252" s="226" t="s">
        <v>14</v>
      </c>
      <c r="E252" s="196" t="s">
        <v>88</v>
      </c>
      <c r="F252" s="196" t="s">
        <v>816</v>
      </c>
      <c r="G252" s="226" t="s">
        <v>15</v>
      </c>
      <c r="H252" s="205" t="s">
        <v>21</v>
      </c>
      <c r="I252" s="223" t="s">
        <v>256</v>
      </c>
      <c r="J252" s="198" t="s">
        <v>849</v>
      </c>
      <c r="K252" s="197" t="s">
        <v>921</v>
      </c>
      <c r="L252" s="223">
        <v>0</v>
      </c>
      <c r="M252" s="330" t="s">
        <v>29</v>
      </c>
      <c r="N252" s="332">
        <f t="shared" si="4"/>
        <v>0</v>
      </c>
      <c r="O252" s="223">
        <v>250</v>
      </c>
      <c r="P252" s="198" t="s">
        <v>849</v>
      </c>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row>
    <row r="253" spans="1:50" s="223" customFormat="1" ht="90" hidden="1">
      <c r="A253" s="387">
        <v>46037</v>
      </c>
      <c r="B253" s="223" t="s">
        <v>51</v>
      </c>
      <c r="C253" s="195" t="s">
        <v>791</v>
      </c>
      <c r="D253" s="226" t="s">
        <v>14</v>
      </c>
      <c r="E253" s="196" t="s">
        <v>88</v>
      </c>
      <c r="F253" s="196" t="s">
        <v>817</v>
      </c>
      <c r="G253" s="226" t="s">
        <v>15</v>
      </c>
      <c r="H253" s="205" t="s">
        <v>21</v>
      </c>
      <c r="I253" s="223" t="s">
        <v>256</v>
      </c>
      <c r="J253" s="198" t="s">
        <v>850</v>
      </c>
      <c r="K253" s="197" t="s">
        <v>922</v>
      </c>
      <c r="L253" s="223">
        <v>0</v>
      </c>
      <c r="M253" s="330" t="s">
        <v>29</v>
      </c>
      <c r="N253" s="332">
        <f t="shared" si="4"/>
        <v>0</v>
      </c>
      <c r="O253" s="223">
        <v>250</v>
      </c>
      <c r="P253" s="198" t="s">
        <v>850</v>
      </c>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row>
    <row r="254" spans="1:50" s="223" customFormat="1" ht="90" hidden="1">
      <c r="A254" s="387">
        <v>46038</v>
      </c>
      <c r="B254" s="223" t="s">
        <v>51</v>
      </c>
      <c r="C254" s="195" t="s">
        <v>791</v>
      </c>
      <c r="D254" s="226" t="s">
        <v>14</v>
      </c>
      <c r="E254" s="196" t="s">
        <v>88</v>
      </c>
      <c r="F254" s="196" t="s">
        <v>817</v>
      </c>
      <c r="G254" s="226" t="s">
        <v>15</v>
      </c>
      <c r="H254" s="205" t="s">
        <v>21</v>
      </c>
      <c r="I254" s="223" t="s">
        <v>256</v>
      </c>
      <c r="J254" s="198" t="s">
        <v>851</v>
      </c>
      <c r="K254" s="197" t="s">
        <v>922</v>
      </c>
      <c r="L254" s="223">
        <v>0</v>
      </c>
      <c r="M254" s="330" t="s">
        <v>29</v>
      </c>
      <c r="N254" s="332">
        <f t="shared" si="4"/>
        <v>0</v>
      </c>
      <c r="O254" s="223">
        <v>250</v>
      </c>
      <c r="P254" s="198" t="s">
        <v>851</v>
      </c>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row>
    <row r="255" spans="1:50" s="223" customFormat="1" ht="90" hidden="1">
      <c r="A255" s="387">
        <v>46036</v>
      </c>
      <c r="B255" s="223" t="s">
        <v>19</v>
      </c>
      <c r="C255" s="206" t="s">
        <v>236</v>
      </c>
      <c r="D255" s="226" t="s">
        <v>14</v>
      </c>
      <c r="E255" s="202" t="s">
        <v>88</v>
      </c>
      <c r="F255" s="202" t="s">
        <v>818</v>
      </c>
      <c r="G255" s="226" t="s">
        <v>15</v>
      </c>
      <c r="H255" s="206" t="s">
        <v>52</v>
      </c>
      <c r="I255" s="223" t="s">
        <v>53</v>
      </c>
      <c r="J255" s="199" t="s">
        <v>852</v>
      </c>
      <c r="K255" s="250" t="s">
        <v>923</v>
      </c>
      <c r="L255" s="223">
        <v>128000</v>
      </c>
      <c r="M255" s="330" t="s">
        <v>29</v>
      </c>
      <c r="N255" s="332">
        <f t="shared" si="4"/>
        <v>896000</v>
      </c>
      <c r="O255" s="200">
        <v>2500</v>
      </c>
      <c r="P255" s="199" t="s">
        <v>852</v>
      </c>
      <c r="Q255" s="337">
        <v>1</v>
      </c>
      <c r="R255" s="337">
        <v>7</v>
      </c>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row>
    <row r="256" spans="1:50" s="223" customFormat="1" ht="90" hidden="1">
      <c r="A256" s="387">
        <v>46036</v>
      </c>
      <c r="B256" s="223" t="s">
        <v>51</v>
      </c>
      <c r="C256" s="12" t="s">
        <v>482</v>
      </c>
      <c r="D256" s="226" t="s">
        <v>14</v>
      </c>
      <c r="E256" s="202" t="s">
        <v>88</v>
      </c>
      <c r="F256" s="7" t="s">
        <v>818</v>
      </c>
      <c r="G256" s="226" t="s">
        <v>15</v>
      </c>
      <c r="H256" s="12" t="s">
        <v>52</v>
      </c>
      <c r="I256" s="223" t="s">
        <v>53</v>
      </c>
      <c r="J256" s="6" t="s">
        <v>853</v>
      </c>
      <c r="K256" s="144" t="s">
        <v>923</v>
      </c>
      <c r="L256" s="223">
        <v>0</v>
      </c>
      <c r="M256" s="330" t="s">
        <v>29</v>
      </c>
      <c r="N256" s="332">
        <f t="shared" si="4"/>
        <v>0</v>
      </c>
      <c r="O256" s="223">
        <v>250</v>
      </c>
      <c r="P256" s="6" t="s">
        <v>853</v>
      </c>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row>
    <row r="257" spans="1:50" s="223" customFormat="1" ht="90" hidden="1">
      <c r="A257" s="387">
        <v>46036</v>
      </c>
      <c r="B257" s="223" t="s">
        <v>51</v>
      </c>
      <c r="C257" s="12" t="s">
        <v>792</v>
      </c>
      <c r="D257" s="226" t="s">
        <v>14</v>
      </c>
      <c r="E257" s="202" t="s">
        <v>88</v>
      </c>
      <c r="F257" s="7" t="s">
        <v>818</v>
      </c>
      <c r="G257" s="226" t="s">
        <v>15</v>
      </c>
      <c r="H257" s="12" t="s">
        <v>52</v>
      </c>
      <c r="I257" s="223" t="s">
        <v>53</v>
      </c>
      <c r="J257" s="6" t="s">
        <v>854</v>
      </c>
      <c r="K257" s="144" t="s">
        <v>924</v>
      </c>
      <c r="L257" s="223">
        <v>0</v>
      </c>
      <c r="M257" s="330" t="s">
        <v>29</v>
      </c>
      <c r="N257" s="332">
        <f t="shared" si="4"/>
        <v>0</v>
      </c>
      <c r="O257" s="223">
        <v>250</v>
      </c>
      <c r="P257" s="6" t="s">
        <v>854</v>
      </c>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row>
    <row r="258" spans="1:50" s="223" customFormat="1" ht="90" hidden="1">
      <c r="A258" s="387">
        <v>46036</v>
      </c>
      <c r="B258" s="223" t="s">
        <v>19</v>
      </c>
      <c r="C258" s="12" t="s">
        <v>117</v>
      </c>
      <c r="D258" s="226" t="s">
        <v>14</v>
      </c>
      <c r="E258" s="202" t="s">
        <v>88</v>
      </c>
      <c r="F258" s="7" t="s">
        <v>818</v>
      </c>
      <c r="G258" s="226" t="s">
        <v>15</v>
      </c>
      <c r="H258" s="12" t="s">
        <v>52</v>
      </c>
      <c r="I258" s="223" t="s">
        <v>53</v>
      </c>
      <c r="J258" s="6" t="s">
        <v>855</v>
      </c>
      <c r="K258" s="144" t="s">
        <v>676</v>
      </c>
      <c r="L258" s="228">
        <v>105000</v>
      </c>
      <c r="M258" s="330" t="s">
        <v>29</v>
      </c>
      <c r="N258" s="332">
        <f t="shared" si="4"/>
        <v>735000</v>
      </c>
      <c r="O258" s="200">
        <v>2500</v>
      </c>
      <c r="P258" s="6" t="s">
        <v>855</v>
      </c>
      <c r="Q258" s="337">
        <v>1</v>
      </c>
      <c r="R258" s="337">
        <v>7</v>
      </c>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row>
    <row r="259" spans="1:50" s="223" customFormat="1" ht="90" hidden="1">
      <c r="A259" s="387">
        <v>46037</v>
      </c>
      <c r="B259" s="223" t="s">
        <v>19</v>
      </c>
      <c r="C259" s="12" t="s">
        <v>201</v>
      </c>
      <c r="D259" s="226" t="s">
        <v>14</v>
      </c>
      <c r="E259" s="202" t="s">
        <v>88</v>
      </c>
      <c r="F259" s="7" t="s">
        <v>818</v>
      </c>
      <c r="G259" s="226" t="s">
        <v>15</v>
      </c>
      <c r="H259" s="12" t="s">
        <v>52</v>
      </c>
      <c r="I259" s="223" t="s">
        <v>53</v>
      </c>
      <c r="J259" s="6" t="s">
        <v>856</v>
      </c>
      <c r="K259" s="144" t="s">
        <v>923</v>
      </c>
      <c r="L259" s="223">
        <v>128000</v>
      </c>
      <c r="M259" s="330" t="s">
        <v>29</v>
      </c>
      <c r="N259" s="332">
        <f t="shared" si="4"/>
        <v>896000</v>
      </c>
      <c r="O259" s="200">
        <v>2500</v>
      </c>
      <c r="P259" s="6" t="s">
        <v>856</v>
      </c>
      <c r="Q259" s="337">
        <v>1</v>
      </c>
      <c r="R259" s="337">
        <v>7</v>
      </c>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row>
    <row r="260" spans="1:50" s="223" customFormat="1" ht="90" hidden="1">
      <c r="A260" s="387">
        <v>46037</v>
      </c>
      <c r="B260" s="223" t="s">
        <v>51</v>
      </c>
      <c r="C260" s="12" t="s">
        <v>177</v>
      </c>
      <c r="D260" s="226" t="s">
        <v>14</v>
      </c>
      <c r="E260" s="202" t="s">
        <v>88</v>
      </c>
      <c r="F260" s="7" t="s">
        <v>818</v>
      </c>
      <c r="G260" s="226" t="s">
        <v>15</v>
      </c>
      <c r="H260" s="12" t="s">
        <v>52</v>
      </c>
      <c r="I260" s="223" t="s">
        <v>53</v>
      </c>
      <c r="J260" s="6" t="s">
        <v>857</v>
      </c>
      <c r="K260" s="144" t="s">
        <v>925</v>
      </c>
      <c r="L260" s="223">
        <v>0</v>
      </c>
      <c r="M260" s="330" t="s">
        <v>29</v>
      </c>
      <c r="N260" s="332">
        <f t="shared" si="4"/>
        <v>0</v>
      </c>
      <c r="O260" s="223">
        <v>250</v>
      </c>
      <c r="P260" s="6" t="s">
        <v>857</v>
      </c>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row>
    <row r="261" spans="1:50" s="223" customFormat="1" ht="90" hidden="1">
      <c r="A261" s="387">
        <v>46037</v>
      </c>
      <c r="B261" s="223" t="s">
        <v>19</v>
      </c>
      <c r="C261" s="12" t="s">
        <v>793</v>
      </c>
      <c r="D261" s="226" t="s">
        <v>14</v>
      </c>
      <c r="E261" s="202" t="s">
        <v>88</v>
      </c>
      <c r="F261" s="7" t="s">
        <v>818</v>
      </c>
      <c r="G261" s="226" t="s">
        <v>15</v>
      </c>
      <c r="H261" s="12" t="s">
        <v>52</v>
      </c>
      <c r="I261" s="223" t="s">
        <v>53</v>
      </c>
      <c r="J261" s="6" t="s">
        <v>858</v>
      </c>
      <c r="K261" s="144" t="s">
        <v>925</v>
      </c>
      <c r="L261" s="223">
        <v>128000</v>
      </c>
      <c r="M261" s="330" t="s">
        <v>29</v>
      </c>
      <c r="N261" s="332">
        <f t="shared" si="4"/>
        <v>896000</v>
      </c>
      <c r="O261" s="200">
        <v>2500</v>
      </c>
      <c r="P261" s="6" t="s">
        <v>858</v>
      </c>
      <c r="Q261" s="337">
        <v>1</v>
      </c>
      <c r="R261" s="337">
        <v>7</v>
      </c>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row>
    <row r="262" spans="1:50" s="223" customFormat="1" ht="90" hidden="1">
      <c r="A262" s="387">
        <v>46037</v>
      </c>
      <c r="B262" s="223" t="s">
        <v>51</v>
      </c>
      <c r="C262" s="12" t="s">
        <v>156</v>
      </c>
      <c r="D262" s="226" t="s">
        <v>14</v>
      </c>
      <c r="E262" s="202" t="s">
        <v>88</v>
      </c>
      <c r="F262" s="7" t="s">
        <v>818</v>
      </c>
      <c r="G262" s="226" t="s">
        <v>15</v>
      </c>
      <c r="H262" s="12" t="s">
        <v>52</v>
      </c>
      <c r="I262" s="223" t="s">
        <v>53</v>
      </c>
      <c r="J262" s="6" t="s">
        <v>859</v>
      </c>
      <c r="K262" s="144" t="s">
        <v>926</v>
      </c>
      <c r="L262" s="223">
        <v>0</v>
      </c>
      <c r="M262" s="330" t="s">
        <v>29</v>
      </c>
      <c r="N262" s="332">
        <f t="shared" si="4"/>
        <v>0</v>
      </c>
      <c r="O262" s="223">
        <v>250</v>
      </c>
      <c r="P262" s="6" t="s">
        <v>859</v>
      </c>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row>
    <row r="263" spans="1:50" s="223" customFormat="1" ht="90" hidden="1">
      <c r="A263" s="387">
        <v>46037</v>
      </c>
      <c r="B263" s="223" t="s">
        <v>51</v>
      </c>
      <c r="C263" s="12" t="s">
        <v>177</v>
      </c>
      <c r="D263" s="226" t="s">
        <v>14</v>
      </c>
      <c r="E263" s="202" t="s">
        <v>88</v>
      </c>
      <c r="F263" s="7" t="s">
        <v>818</v>
      </c>
      <c r="G263" s="226" t="s">
        <v>15</v>
      </c>
      <c r="H263" s="12" t="s">
        <v>52</v>
      </c>
      <c r="I263" s="223" t="s">
        <v>53</v>
      </c>
      <c r="J263" s="6" t="s">
        <v>860</v>
      </c>
      <c r="K263" s="144" t="s">
        <v>927</v>
      </c>
      <c r="L263" s="223">
        <v>0</v>
      </c>
      <c r="M263" s="330" t="s">
        <v>29</v>
      </c>
      <c r="N263" s="332">
        <f t="shared" si="4"/>
        <v>0</v>
      </c>
      <c r="O263" s="223">
        <v>250</v>
      </c>
      <c r="P263" s="6" t="s">
        <v>860</v>
      </c>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row>
    <row r="264" spans="1:50" s="223" customFormat="1" ht="90" hidden="1">
      <c r="A264" s="387">
        <v>46037</v>
      </c>
      <c r="B264" s="223" t="s">
        <v>51</v>
      </c>
      <c r="C264" s="12" t="s">
        <v>794</v>
      </c>
      <c r="D264" s="226" t="s">
        <v>14</v>
      </c>
      <c r="E264" s="202" t="s">
        <v>88</v>
      </c>
      <c r="F264" s="7" t="s">
        <v>818</v>
      </c>
      <c r="G264" s="226" t="s">
        <v>15</v>
      </c>
      <c r="H264" s="12" t="s">
        <v>52</v>
      </c>
      <c r="I264" s="223" t="s">
        <v>53</v>
      </c>
      <c r="J264" s="6" t="s">
        <v>861</v>
      </c>
      <c r="K264" s="144" t="s">
        <v>923</v>
      </c>
      <c r="L264" s="223">
        <v>0</v>
      </c>
      <c r="M264" s="330" t="s">
        <v>29</v>
      </c>
      <c r="N264" s="332">
        <f t="shared" si="4"/>
        <v>0</v>
      </c>
      <c r="O264" s="223">
        <v>250</v>
      </c>
      <c r="P264" s="6" t="s">
        <v>861</v>
      </c>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row>
    <row r="265" spans="1:50" s="223" customFormat="1" ht="90" hidden="1">
      <c r="A265" s="387">
        <v>46038</v>
      </c>
      <c r="B265" s="223" t="s">
        <v>51</v>
      </c>
      <c r="C265" s="195" t="s">
        <v>259</v>
      </c>
      <c r="D265" s="226" t="s">
        <v>14</v>
      </c>
      <c r="E265" s="202" t="s">
        <v>88</v>
      </c>
      <c r="F265" s="196" t="s">
        <v>818</v>
      </c>
      <c r="G265" s="226" t="s">
        <v>15</v>
      </c>
      <c r="H265" s="205" t="s">
        <v>52</v>
      </c>
      <c r="I265" s="223" t="s">
        <v>53</v>
      </c>
      <c r="J265" s="198" t="s">
        <v>862</v>
      </c>
      <c r="K265" s="197" t="s">
        <v>923</v>
      </c>
      <c r="L265" s="223">
        <v>0</v>
      </c>
      <c r="M265" s="330" t="s">
        <v>29</v>
      </c>
      <c r="N265" s="332">
        <f t="shared" si="4"/>
        <v>0</v>
      </c>
      <c r="O265" s="223">
        <v>250</v>
      </c>
      <c r="P265" s="198" t="s">
        <v>862</v>
      </c>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row>
    <row r="266" spans="1:50" s="223" customFormat="1" ht="105" hidden="1">
      <c r="A266" s="387">
        <v>46036</v>
      </c>
      <c r="B266" s="223" t="s">
        <v>51</v>
      </c>
      <c r="C266" s="195" t="s">
        <v>274</v>
      </c>
      <c r="D266" s="226" t="s">
        <v>14</v>
      </c>
      <c r="E266" s="202" t="s">
        <v>88</v>
      </c>
      <c r="F266" s="196" t="s">
        <v>819</v>
      </c>
      <c r="G266" s="226" t="s">
        <v>15</v>
      </c>
      <c r="H266" s="205" t="s">
        <v>141</v>
      </c>
      <c r="I266" s="223" t="s">
        <v>53</v>
      </c>
      <c r="J266" s="204" t="s">
        <v>863</v>
      </c>
      <c r="K266" s="197" t="s">
        <v>928</v>
      </c>
      <c r="L266" s="223">
        <v>0</v>
      </c>
      <c r="M266" s="330" t="s">
        <v>29</v>
      </c>
      <c r="N266" s="332">
        <f t="shared" si="4"/>
        <v>0</v>
      </c>
      <c r="O266" s="223">
        <v>250</v>
      </c>
      <c r="P266" s="204" t="s">
        <v>863</v>
      </c>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row>
    <row r="267" spans="1:50" s="223" customFormat="1" ht="90" hidden="1">
      <c r="A267" s="387">
        <v>46038</v>
      </c>
      <c r="B267" s="223" t="s">
        <v>19</v>
      </c>
      <c r="C267" s="195" t="s">
        <v>795</v>
      </c>
      <c r="D267" s="226" t="s">
        <v>14</v>
      </c>
      <c r="E267" s="196" t="s">
        <v>88</v>
      </c>
      <c r="F267" s="196" t="s">
        <v>818</v>
      </c>
      <c r="G267" s="226" t="s">
        <v>15</v>
      </c>
      <c r="H267" s="205" t="s">
        <v>52</v>
      </c>
      <c r="I267" s="223" t="s">
        <v>53</v>
      </c>
      <c r="J267" s="198" t="s">
        <v>864</v>
      </c>
      <c r="K267" s="197" t="s">
        <v>929</v>
      </c>
      <c r="L267" s="223">
        <v>128000</v>
      </c>
      <c r="M267" s="330" t="s">
        <v>29</v>
      </c>
      <c r="N267" s="332">
        <f t="shared" si="4"/>
        <v>896000</v>
      </c>
      <c r="O267" s="200">
        <v>2500</v>
      </c>
      <c r="P267" s="198" t="s">
        <v>864</v>
      </c>
      <c r="Q267" s="337">
        <v>1</v>
      </c>
      <c r="R267" s="337">
        <v>7</v>
      </c>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row>
    <row r="268" spans="1:50" s="223" customFormat="1" ht="120" hidden="1">
      <c r="A268" s="387">
        <v>46036</v>
      </c>
      <c r="B268" s="223" t="s">
        <v>51</v>
      </c>
      <c r="C268" s="195" t="s">
        <v>796</v>
      </c>
      <c r="D268" s="226" t="s">
        <v>14</v>
      </c>
      <c r="E268" s="196" t="s">
        <v>142</v>
      </c>
      <c r="F268" s="196" t="s">
        <v>820</v>
      </c>
      <c r="G268" s="226" t="s">
        <v>15</v>
      </c>
      <c r="H268" s="205" t="s">
        <v>50</v>
      </c>
      <c r="I268" s="223" t="s">
        <v>50</v>
      </c>
      <c r="J268" s="198" t="s">
        <v>865</v>
      </c>
      <c r="K268" s="197" t="s">
        <v>930</v>
      </c>
      <c r="L268" s="223">
        <v>0</v>
      </c>
      <c r="M268" s="330" t="s">
        <v>29</v>
      </c>
      <c r="N268" s="332">
        <f t="shared" si="4"/>
        <v>0</v>
      </c>
      <c r="O268" s="223">
        <v>250</v>
      </c>
      <c r="P268" s="198" t="s">
        <v>865</v>
      </c>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row>
    <row r="269" spans="1:50" s="223" customFormat="1" ht="120" hidden="1">
      <c r="A269" s="387">
        <v>46036</v>
      </c>
      <c r="B269" s="223" t="s">
        <v>19</v>
      </c>
      <c r="C269" s="195" t="s">
        <v>797</v>
      </c>
      <c r="D269" s="226" t="s">
        <v>14</v>
      </c>
      <c r="E269" s="196" t="s">
        <v>142</v>
      </c>
      <c r="F269" s="196" t="s">
        <v>820</v>
      </c>
      <c r="G269" s="226" t="s">
        <v>15</v>
      </c>
      <c r="H269" s="205" t="s">
        <v>50</v>
      </c>
      <c r="I269" s="223" t="s">
        <v>50</v>
      </c>
      <c r="J269" s="198" t="s">
        <v>866</v>
      </c>
      <c r="K269" s="197" t="s">
        <v>930</v>
      </c>
      <c r="L269" s="223">
        <v>128000</v>
      </c>
      <c r="M269" s="330" t="s">
        <v>29</v>
      </c>
      <c r="N269" s="332">
        <f t="shared" si="4"/>
        <v>512000</v>
      </c>
      <c r="O269" s="200">
        <v>2500</v>
      </c>
      <c r="P269" s="198" t="s">
        <v>866</v>
      </c>
      <c r="Q269" s="337">
        <v>1</v>
      </c>
      <c r="R269" s="337">
        <v>4</v>
      </c>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row>
    <row r="270" spans="1:50" s="223" customFormat="1" ht="120" hidden="1">
      <c r="A270" s="387">
        <v>46036</v>
      </c>
      <c r="B270" s="223" t="s">
        <v>51</v>
      </c>
      <c r="C270" s="195" t="s">
        <v>798</v>
      </c>
      <c r="D270" s="226" t="s">
        <v>14</v>
      </c>
      <c r="E270" s="196" t="s">
        <v>142</v>
      </c>
      <c r="F270" s="196" t="s">
        <v>820</v>
      </c>
      <c r="G270" s="226" t="s">
        <v>15</v>
      </c>
      <c r="H270" s="205" t="s">
        <v>50</v>
      </c>
      <c r="I270" s="223" t="s">
        <v>50</v>
      </c>
      <c r="J270" s="198" t="s">
        <v>867</v>
      </c>
      <c r="K270" s="197" t="s">
        <v>930</v>
      </c>
      <c r="L270" s="223">
        <v>0</v>
      </c>
      <c r="M270" s="330" t="s">
        <v>29</v>
      </c>
      <c r="N270" s="332">
        <f t="shared" si="4"/>
        <v>0</v>
      </c>
      <c r="O270" s="223">
        <v>250</v>
      </c>
      <c r="P270" s="198" t="s">
        <v>867</v>
      </c>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row>
    <row r="271" spans="1:50" s="223" customFormat="1" ht="120" hidden="1">
      <c r="A271" s="387">
        <v>46036</v>
      </c>
      <c r="B271" s="223" t="s">
        <v>51</v>
      </c>
      <c r="C271" s="195" t="s">
        <v>214</v>
      </c>
      <c r="D271" s="226" t="s">
        <v>14</v>
      </c>
      <c r="E271" s="196" t="s">
        <v>142</v>
      </c>
      <c r="F271" s="196" t="s">
        <v>820</v>
      </c>
      <c r="G271" s="226" t="s">
        <v>15</v>
      </c>
      <c r="H271" s="205" t="s">
        <v>50</v>
      </c>
      <c r="I271" s="223" t="s">
        <v>50</v>
      </c>
      <c r="J271" s="198" t="s">
        <v>868</v>
      </c>
      <c r="K271" s="197" t="s">
        <v>930</v>
      </c>
      <c r="L271" s="223">
        <v>0</v>
      </c>
      <c r="M271" s="330" t="s">
        <v>29</v>
      </c>
      <c r="N271" s="332">
        <f t="shared" si="4"/>
        <v>0</v>
      </c>
      <c r="O271" s="223">
        <v>250</v>
      </c>
      <c r="P271" s="198" t="s">
        <v>868</v>
      </c>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row>
    <row r="272" spans="1:50" s="223" customFormat="1" ht="120" hidden="1">
      <c r="A272" s="387">
        <v>46037</v>
      </c>
      <c r="B272" s="223" t="s">
        <v>19</v>
      </c>
      <c r="C272" s="195" t="s">
        <v>799</v>
      </c>
      <c r="D272" s="226" t="s">
        <v>14</v>
      </c>
      <c r="E272" s="196" t="s">
        <v>142</v>
      </c>
      <c r="F272" s="196" t="s">
        <v>820</v>
      </c>
      <c r="G272" s="226" t="s">
        <v>15</v>
      </c>
      <c r="H272" s="205" t="s">
        <v>50</v>
      </c>
      <c r="I272" s="223" t="s">
        <v>50</v>
      </c>
      <c r="J272" s="198" t="s">
        <v>869</v>
      </c>
      <c r="K272" s="197" t="s">
        <v>931</v>
      </c>
      <c r="L272" s="223">
        <v>128000</v>
      </c>
      <c r="M272" s="330" t="s">
        <v>29</v>
      </c>
      <c r="N272" s="332">
        <f t="shared" si="4"/>
        <v>896000</v>
      </c>
      <c r="O272" s="200">
        <v>2500</v>
      </c>
      <c r="P272" s="198" t="s">
        <v>869</v>
      </c>
      <c r="Q272" s="337">
        <v>1</v>
      </c>
      <c r="R272" s="337">
        <v>7</v>
      </c>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row>
    <row r="273" spans="1:50" s="223" customFormat="1" ht="120" hidden="1">
      <c r="A273" s="387">
        <v>46037</v>
      </c>
      <c r="B273" s="223" t="s">
        <v>19</v>
      </c>
      <c r="C273" s="195" t="s">
        <v>485</v>
      </c>
      <c r="D273" s="226" t="s">
        <v>14</v>
      </c>
      <c r="E273" s="196" t="s">
        <v>142</v>
      </c>
      <c r="F273" s="196" t="s">
        <v>820</v>
      </c>
      <c r="G273" s="226" t="s">
        <v>15</v>
      </c>
      <c r="H273" s="205" t="s">
        <v>50</v>
      </c>
      <c r="I273" s="223" t="s">
        <v>50</v>
      </c>
      <c r="J273" s="198" t="s">
        <v>870</v>
      </c>
      <c r="K273" s="197" t="s">
        <v>930</v>
      </c>
      <c r="L273" s="200">
        <v>85000</v>
      </c>
      <c r="M273" s="330" t="s">
        <v>29</v>
      </c>
      <c r="N273" s="332">
        <f t="shared" si="4"/>
        <v>595000</v>
      </c>
      <c r="O273" s="200">
        <v>2500</v>
      </c>
      <c r="P273" s="198" t="s">
        <v>870</v>
      </c>
      <c r="Q273" s="337">
        <v>1</v>
      </c>
      <c r="R273" s="337">
        <v>7</v>
      </c>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row>
    <row r="274" spans="1:50" s="223" customFormat="1" ht="120" hidden="1">
      <c r="A274" s="387">
        <v>46037</v>
      </c>
      <c r="B274" s="223" t="s">
        <v>51</v>
      </c>
      <c r="C274" s="195" t="s">
        <v>213</v>
      </c>
      <c r="D274" s="226" t="s">
        <v>14</v>
      </c>
      <c r="E274" s="196" t="s">
        <v>142</v>
      </c>
      <c r="F274" s="196" t="s">
        <v>820</v>
      </c>
      <c r="G274" s="226" t="s">
        <v>15</v>
      </c>
      <c r="H274" s="205" t="s">
        <v>50</v>
      </c>
      <c r="I274" s="223" t="s">
        <v>50</v>
      </c>
      <c r="J274" s="198" t="s">
        <v>871</v>
      </c>
      <c r="K274" s="197" t="s">
        <v>930</v>
      </c>
      <c r="L274" s="223">
        <v>0</v>
      </c>
      <c r="M274" s="330" t="s">
        <v>29</v>
      </c>
      <c r="N274" s="332">
        <f t="shared" si="4"/>
        <v>0</v>
      </c>
      <c r="O274" s="223">
        <v>250</v>
      </c>
      <c r="P274" s="198" t="s">
        <v>871</v>
      </c>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row>
    <row r="275" spans="1:50" s="223" customFormat="1" ht="90" hidden="1">
      <c r="A275" s="387">
        <v>46038</v>
      </c>
      <c r="B275" s="223" t="s">
        <v>19</v>
      </c>
      <c r="C275" s="195" t="s">
        <v>800</v>
      </c>
      <c r="D275" s="226" t="s">
        <v>14</v>
      </c>
      <c r="E275" s="196" t="s">
        <v>142</v>
      </c>
      <c r="F275" s="196" t="s">
        <v>821</v>
      </c>
      <c r="G275" s="226" t="s">
        <v>15</v>
      </c>
      <c r="H275" s="205" t="s">
        <v>50</v>
      </c>
      <c r="I275" s="223" t="s">
        <v>50</v>
      </c>
      <c r="J275" s="198" t="s">
        <v>872</v>
      </c>
      <c r="K275" s="197" t="s">
        <v>932</v>
      </c>
      <c r="L275" s="223">
        <v>128000</v>
      </c>
      <c r="M275" s="330" t="s">
        <v>29</v>
      </c>
      <c r="N275" s="332">
        <f t="shared" si="4"/>
        <v>896000</v>
      </c>
      <c r="O275" s="200">
        <v>2500</v>
      </c>
      <c r="P275" s="198" t="s">
        <v>872</v>
      </c>
      <c r="Q275" s="337">
        <v>1</v>
      </c>
      <c r="R275" s="337">
        <v>7</v>
      </c>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row>
    <row r="276" spans="1:50" s="223" customFormat="1" ht="90" hidden="1">
      <c r="A276" s="387">
        <v>46038</v>
      </c>
      <c r="B276" s="223" t="s">
        <v>51</v>
      </c>
      <c r="C276" s="195" t="s">
        <v>214</v>
      </c>
      <c r="D276" s="226" t="s">
        <v>14</v>
      </c>
      <c r="E276" s="196" t="s">
        <v>142</v>
      </c>
      <c r="F276" s="196" t="s">
        <v>821</v>
      </c>
      <c r="G276" s="226" t="s">
        <v>15</v>
      </c>
      <c r="H276" s="205" t="s">
        <v>50</v>
      </c>
      <c r="I276" s="223" t="s">
        <v>50</v>
      </c>
      <c r="J276" s="198" t="s">
        <v>873</v>
      </c>
      <c r="K276" s="197" t="s">
        <v>932</v>
      </c>
      <c r="L276" s="223">
        <v>0</v>
      </c>
      <c r="M276" s="330" t="s">
        <v>29</v>
      </c>
      <c r="N276" s="332">
        <f t="shared" si="4"/>
        <v>0</v>
      </c>
      <c r="O276" s="223">
        <v>250</v>
      </c>
      <c r="P276" s="198" t="s">
        <v>873</v>
      </c>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row>
    <row r="277" spans="1:50" s="223" customFormat="1" ht="90" hidden="1">
      <c r="A277" s="387">
        <v>46038</v>
      </c>
      <c r="B277" s="223" t="s">
        <v>51</v>
      </c>
      <c r="C277" s="195" t="s">
        <v>314</v>
      </c>
      <c r="D277" s="226" t="s">
        <v>14</v>
      </c>
      <c r="E277" s="196" t="s">
        <v>142</v>
      </c>
      <c r="F277" s="196" t="s">
        <v>821</v>
      </c>
      <c r="G277" s="226" t="s">
        <v>15</v>
      </c>
      <c r="H277" s="205" t="s">
        <v>50</v>
      </c>
      <c r="I277" s="223" t="s">
        <v>50</v>
      </c>
      <c r="J277" s="198" t="s">
        <v>874</v>
      </c>
      <c r="K277" s="197" t="s">
        <v>932</v>
      </c>
      <c r="L277" s="223">
        <v>0</v>
      </c>
      <c r="M277" s="330" t="s">
        <v>29</v>
      </c>
      <c r="N277" s="332">
        <f t="shared" si="4"/>
        <v>0</v>
      </c>
      <c r="O277" s="223">
        <v>250</v>
      </c>
      <c r="P277" s="198" t="s">
        <v>874</v>
      </c>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row>
    <row r="278" spans="1:50" s="223" customFormat="1" ht="90" hidden="1">
      <c r="A278" s="387">
        <v>46038</v>
      </c>
      <c r="B278" s="223" t="s">
        <v>51</v>
      </c>
      <c r="C278" s="195" t="s">
        <v>213</v>
      </c>
      <c r="D278" s="226" t="s">
        <v>14</v>
      </c>
      <c r="E278" s="196" t="s">
        <v>142</v>
      </c>
      <c r="F278" s="196" t="s">
        <v>821</v>
      </c>
      <c r="G278" s="226" t="s">
        <v>15</v>
      </c>
      <c r="H278" s="205" t="s">
        <v>50</v>
      </c>
      <c r="I278" s="223" t="s">
        <v>50</v>
      </c>
      <c r="J278" s="198" t="s">
        <v>875</v>
      </c>
      <c r="K278" s="197" t="s">
        <v>932</v>
      </c>
      <c r="L278" s="223">
        <v>0</v>
      </c>
      <c r="M278" s="330" t="s">
        <v>29</v>
      </c>
      <c r="N278" s="332">
        <f t="shared" si="4"/>
        <v>0</v>
      </c>
      <c r="O278" s="223">
        <v>250</v>
      </c>
      <c r="P278" s="198" t="s">
        <v>875</v>
      </c>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row>
    <row r="279" spans="1:50" s="223" customFormat="1" ht="90" hidden="1">
      <c r="A279" s="387">
        <v>46038</v>
      </c>
      <c r="B279" s="223" t="s">
        <v>51</v>
      </c>
      <c r="C279" s="195" t="s">
        <v>801</v>
      </c>
      <c r="D279" s="226" t="s">
        <v>14</v>
      </c>
      <c r="E279" s="196" t="s">
        <v>142</v>
      </c>
      <c r="F279" s="196" t="s">
        <v>821</v>
      </c>
      <c r="G279" s="226" t="s">
        <v>15</v>
      </c>
      <c r="H279" s="205" t="s">
        <v>50</v>
      </c>
      <c r="I279" s="223" t="s">
        <v>50</v>
      </c>
      <c r="J279" s="198" t="s">
        <v>876</v>
      </c>
      <c r="K279" s="197" t="s">
        <v>932</v>
      </c>
      <c r="L279" s="223">
        <v>0</v>
      </c>
      <c r="M279" s="330" t="s">
        <v>29</v>
      </c>
      <c r="N279" s="332">
        <f t="shared" si="4"/>
        <v>0</v>
      </c>
      <c r="O279" s="223">
        <v>250</v>
      </c>
      <c r="P279" s="198" t="s">
        <v>876</v>
      </c>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row>
    <row r="280" spans="1:50" s="223" customFormat="1" ht="135" hidden="1">
      <c r="A280" s="387">
        <v>46033</v>
      </c>
      <c r="B280" s="223" t="s">
        <v>51</v>
      </c>
      <c r="C280" s="260" t="s">
        <v>802</v>
      </c>
      <c r="D280" s="226" t="s">
        <v>14</v>
      </c>
      <c r="E280" s="261" t="s">
        <v>108</v>
      </c>
      <c r="F280" s="261" t="s">
        <v>822</v>
      </c>
      <c r="G280" s="226" t="s">
        <v>15</v>
      </c>
      <c r="H280" s="205" t="s">
        <v>68</v>
      </c>
      <c r="I280" s="223" t="s">
        <v>57</v>
      </c>
      <c r="J280" s="262" t="s">
        <v>877</v>
      </c>
      <c r="K280" s="260" t="s">
        <v>933</v>
      </c>
      <c r="L280" s="223">
        <v>0</v>
      </c>
      <c r="M280" s="226" t="s">
        <v>17</v>
      </c>
      <c r="N280" s="332">
        <f t="shared" si="4"/>
        <v>0</v>
      </c>
      <c r="O280" s="223">
        <v>250</v>
      </c>
      <c r="P280" s="262" t="s">
        <v>877</v>
      </c>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row>
    <row r="281" spans="1:50" s="223" customFormat="1" ht="135" hidden="1">
      <c r="A281" s="387">
        <v>46032</v>
      </c>
      <c r="B281" s="223" t="s">
        <v>51</v>
      </c>
      <c r="C281" s="5" t="s">
        <v>803</v>
      </c>
      <c r="D281" s="226" t="s">
        <v>14</v>
      </c>
      <c r="E281" s="261" t="s">
        <v>108</v>
      </c>
      <c r="F281" s="261" t="s">
        <v>822</v>
      </c>
      <c r="G281" s="226" t="s">
        <v>15</v>
      </c>
      <c r="H281" s="205" t="s">
        <v>68</v>
      </c>
      <c r="I281" s="223" t="s">
        <v>57</v>
      </c>
      <c r="J281" s="6" t="s">
        <v>878</v>
      </c>
      <c r="K281" s="260" t="s">
        <v>934</v>
      </c>
      <c r="L281" s="223">
        <v>0</v>
      </c>
      <c r="M281" s="226" t="s">
        <v>17</v>
      </c>
      <c r="N281" s="332">
        <f t="shared" si="4"/>
        <v>0</v>
      </c>
      <c r="O281" s="223">
        <v>250</v>
      </c>
      <c r="P281" s="6" t="s">
        <v>878</v>
      </c>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row>
    <row r="282" spans="1:50" s="223" customFormat="1" ht="135" hidden="1">
      <c r="A282" s="387">
        <v>46031</v>
      </c>
      <c r="B282" s="223" t="s">
        <v>19</v>
      </c>
      <c r="C282" s="5" t="s">
        <v>466</v>
      </c>
      <c r="D282" s="226" t="s">
        <v>14</v>
      </c>
      <c r="E282" s="261" t="s">
        <v>108</v>
      </c>
      <c r="F282" s="261" t="s">
        <v>822</v>
      </c>
      <c r="G282" s="226" t="s">
        <v>15</v>
      </c>
      <c r="H282" s="205" t="s">
        <v>68</v>
      </c>
      <c r="I282" s="223" t="s">
        <v>57</v>
      </c>
      <c r="J282" s="6" t="s">
        <v>879</v>
      </c>
      <c r="K282" s="260" t="s">
        <v>468</v>
      </c>
      <c r="L282" s="223">
        <v>128000</v>
      </c>
      <c r="M282" s="226" t="s">
        <v>17</v>
      </c>
      <c r="N282" s="332">
        <f t="shared" si="4"/>
        <v>768000</v>
      </c>
      <c r="O282" s="200">
        <v>2500</v>
      </c>
      <c r="P282" s="6" t="s">
        <v>879</v>
      </c>
      <c r="Q282" s="337">
        <v>1</v>
      </c>
      <c r="R282" s="337">
        <v>6</v>
      </c>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row>
    <row r="283" spans="1:50" s="223" customFormat="1" ht="150" hidden="1">
      <c r="A283" s="387">
        <v>46035</v>
      </c>
      <c r="B283" s="223" t="s">
        <v>19</v>
      </c>
      <c r="C283" s="5" t="s">
        <v>206</v>
      </c>
      <c r="D283" s="226" t="s">
        <v>14</v>
      </c>
      <c r="E283" s="261" t="s">
        <v>153</v>
      </c>
      <c r="F283" s="261" t="s">
        <v>823</v>
      </c>
      <c r="G283" s="226" t="s">
        <v>15</v>
      </c>
      <c r="H283" s="277" t="s">
        <v>494</v>
      </c>
      <c r="I283" s="223" t="s">
        <v>57</v>
      </c>
      <c r="J283" s="6" t="s">
        <v>880</v>
      </c>
      <c r="K283" s="260" t="s">
        <v>621</v>
      </c>
      <c r="L283" s="223">
        <v>128000</v>
      </c>
      <c r="M283" s="226" t="s">
        <v>17</v>
      </c>
      <c r="N283" s="332">
        <f t="shared" si="4"/>
        <v>896000</v>
      </c>
      <c r="O283" s="200">
        <v>2500</v>
      </c>
      <c r="P283" s="6" t="s">
        <v>880</v>
      </c>
      <c r="Q283" s="337">
        <v>1</v>
      </c>
      <c r="R283" s="337">
        <v>7</v>
      </c>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row>
    <row r="284" spans="1:50" s="223" customFormat="1" ht="165" hidden="1">
      <c r="A284" s="387">
        <v>46035</v>
      </c>
      <c r="B284" s="223" t="s">
        <v>51</v>
      </c>
      <c r="C284" s="5" t="s">
        <v>804</v>
      </c>
      <c r="D284" s="226" t="s">
        <v>14</v>
      </c>
      <c r="E284" s="261" t="s">
        <v>88</v>
      </c>
      <c r="F284" s="261" t="s">
        <v>824</v>
      </c>
      <c r="G284" s="226" t="s">
        <v>15</v>
      </c>
      <c r="H284" s="277" t="s">
        <v>494</v>
      </c>
      <c r="I284" s="223" t="s">
        <v>57</v>
      </c>
      <c r="J284" s="6" t="s">
        <v>881</v>
      </c>
      <c r="K284" s="260" t="s">
        <v>935</v>
      </c>
      <c r="L284" s="223">
        <v>0</v>
      </c>
      <c r="M284" s="330" t="s">
        <v>29</v>
      </c>
      <c r="N284" s="332">
        <f t="shared" si="4"/>
        <v>0</v>
      </c>
      <c r="O284" s="223">
        <v>250</v>
      </c>
      <c r="P284" s="6" t="s">
        <v>881</v>
      </c>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row>
    <row r="285" spans="1:50" s="223" customFormat="1" ht="165" hidden="1">
      <c r="A285" s="387">
        <v>46035</v>
      </c>
      <c r="B285" s="223" t="s">
        <v>51</v>
      </c>
      <c r="C285" s="5" t="s">
        <v>146</v>
      </c>
      <c r="D285" s="226" t="s">
        <v>14</v>
      </c>
      <c r="E285" s="261" t="s">
        <v>88</v>
      </c>
      <c r="F285" s="261" t="s">
        <v>824</v>
      </c>
      <c r="G285" s="226" t="s">
        <v>15</v>
      </c>
      <c r="H285" s="277" t="s">
        <v>494</v>
      </c>
      <c r="I285" s="223" t="s">
        <v>57</v>
      </c>
      <c r="J285" s="6" t="s">
        <v>882</v>
      </c>
      <c r="K285" s="260" t="s">
        <v>936</v>
      </c>
      <c r="L285" s="223">
        <v>0</v>
      </c>
      <c r="M285" s="330" t="s">
        <v>29</v>
      </c>
      <c r="N285" s="332">
        <f t="shared" si="4"/>
        <v>0</v>
      </c>
      <c r="O285" s="223">
        <v>250</v>
      </c>
      <c r="P285" s="6" t="s">
        <v>882</v>
      </c>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row>
    <row r="286" spans="1:50" s="223" customFormat="1" ht="165" hidden="1">
      <c r="A286" s="387">
        <v>46035</v>
      </c>
      <c r="B286" s="223" t="s">
        <v>51</v>
      </c>
      <c r="C286" s="260" t="s">
        <v>210</v>
      </c>
      <c r="D286" s="226" t="s">
        <v>14</v>
      </c>
      <c r="E286" s="261" t="s">
        <v>88</v>
      </c>
      <c r="F286" s="261" t="s">
        <v>824</v>
      </c>
      <c r="G286" s="226" t="s">
        <v>15</v>
      </c>
      <c r="H286" s="277" t="s">
        <v>494</v>
      </c>
      <c r="I286" s="223" t="s">
        <v>57</v>
      </c>
      <c r="J286" s="6" t="s">
        <v>883</v>
      </c>
      <c r="K286" s="272" t="s">
        <v>936</v>
      </c>
      <c r="L286" s="223">
        <v>0</v>
      </c>
      <c r="M286" s="330" t="s">
        <v>29</v>
      </c>
      <c r="N286" s="332">
        <f t="shared" si="4"/>
        <v>0</v>
      </c>
      <c r="O286" s="223">
        <v>250</v>
      </c>
      <c r="P286" s="6" t="s">
        <v>883</v>
      </c>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row>
    <row r="287" spans="1:50" s="223" customFormat="1" ht="165" hidden="1">
      <c r="A287" s="387">
        <v>46035</v>
      </c>
      <c r="B287" s="223" t="s">
        <v>51</v>
      </c>
      <c r="C287" s="260" t="s">
        <v>240</v>
      </c>
      <c r="D287" s="226" t="s">
        <v>14</v>
      </c>
      <c r="E287" s="261" t="s">
        <v>88</v>
      </c>
      <c r="F287" s="261" t="s">
        <v>824</v>
      </c>
      <c r="G287" s="226" t="s">
        <v>15</v>
      </c>
      <c r="H287" s="277" t="s">
        <v>494</v>
      </c>
      <c r="I287" s="223" t="s">
        <v>57</v>
      </c>
      <c r="J287" s="6" t="s">
        <v>884</v>
      </c>
      <c r="K287" s="272" t="s">
        <v>937</v>
      </c>
      <c r="L287" s="223">
        <v>0</v>
      </c>
      <c r="M287" s="330" t="s">
        <v>29</v>
      </c>
      <c r="N287" s="332">
        <f t="shared" si="4"/>
        <v>0</v>
      </c>
      <c r="O287" s="223">
        <v>250</v>
      </c>
      <c r="P287" s="6" t="s">
        <v>884</v>
      </c>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row>
    <row r="288" spans="1:50" s="223" customFormat="1" ht="165" hidden="1">
      <c r="A288" s="387">
        <v>46035</v>
      </c>
      <c r="B288" s="223" t="s">
        <v>51</v>
      </c>
      <c r="C288" s="260" t="s">
        <v>248</v>
      </c>
      <c r="D288" s="226" t="s">
        <v>14</v>
      </c>
      <c r="E288" s="261" t="s">
        <v>88</v>
      </c>
      <c r="F288" s="261" t="s">
        <v>824</v>
      </c>
      <c r="G288" s="226" t="s">
        <v>15</v>
      </c>
      <c r="H288" s="277" t="s">
        <v>494</v>
      </c>
      <c r="I288" s="223" t="s">
        <v>57</v>
      </c>
      <c r="J288" s="6" t="s">
        <v>885</v>
      </c>
      <c r="K288" s="260" t="s">
        <v>937</v>
      </c>
      <c r="L288" s="223">
        <v>0</v>
      </c>
      <c r="M288" s="330" t="s">
        <v>29</v>
      </c>
      <c r="N288" s="332">
        <f t="shared" si="4"/>
        <v>0</v>
      </c>
      <c r="O288" s="223">
        <v>250</v>
      </c>
      <c r="P288" s="6" t="s">
        <v>885</v>
      </c>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row>
    <row r="289" spans="1:50" s="223" customFormat="1" ht="165" hidden="1">
      <c r="A289" s="387">
        <v>46035</v>
      </c>
      <c r="B289" s="223" t="s">
        <v>51</v>
      </c>
      <c r="C289" s="5" t="s">
        <v>246</v>
      </c>
      <c r="D289" s="226" t="s">
        <v>14</v>
      </c>
      <c r="E289" s="261" t="s">
        <v>88</v>
      </c>
      <c r="F289" s="261" t="s">
        <v>824</v>
      </c>
      <c r="G289" s="226" t="s">
        <v>15</v>
      </c>
      <c r="H289" s="277" t="s">
        <v>494</v>
      </c>
      <c r="I289" s="223" t="s">
        <v>57</v>
      </c>
      <c r="J289" s="6" t="s">
        <v>886</v>
      </c>
      <c r="K289" s="260" t="s">
        <v>938</v>
      </c>
      <c r="L289" s="223">
        <v>0</v>
      </c>
      <c r="M289" s="330" t="s">
        <v>29</v>
      </c>
      <c r="N289" s="332">
        <f t="shared" si="4"/>
        <v>0</v>
      </c>
      <c r="O289" s="223">
        <v>250</v>
      </c>
      <c r="P289" s="6" t="s">
        <v>886</v>
      </c>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row>
    <row r="290" spans="1:50" s="223" customFormat="1" ht="165" hidden="1">
      <c r="A290" s="387">
        <v>46035</v>
      </c>
      <c r="B290" s="223" t="s">
        <v>51</v>
      </c>
      <c r="C290" s="5" t="s">
        <v>247</v>
      </c>
      <c r="D290" s="226" t="s">
        <v>14</v>
      </c>
      <c r="E290" s="261" t="s">
        <v>88</v>
      </c>
      <c r="F290" s="261" t="s">
        <v>824</v>
      </c>
      <c r="G290" s="226" t="s">
        <v>15</v>
      </c>
      <c r="H290" s="277" t="s">
        <v>494</v>
      </c>
      <c r="I290" s="223" t="s">
        <v>57</v>
      </c>
      <c r="J290" s="6" t="s">
        <v>887</v>
      </c>
      <c r="K290" s="260" t="s">
        <v>938</v>
      </c>
      <c r="L290" s="223">
        <v>0</v>
      </c>
      <c r="M290" s="330" t="s">
        <v>29</v>
      </c>
      <c r="N290" s="332">
        <f t="shared" si="4"/>
        <v>0</v>
      </c>
      <c r="O290" s="223">
        <v>250</v>
      </c>
      <c r="P290" s="6" t="s">
        <v>887</v>
      </c>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row>
    <row r="291" spans="1:50" s="223" customFormat="1" ht="165" hidden="1">
      <c r="A291" s="387">
        <v>46035</v>
      </c>
      <c r="B291" s="223" t="s">
        <v>51</v>
      </c>
      <c r="C291" s="5" t="s">
        <v>209</v>
      </c>
      <c r="D291" s="226" t="s">
        <v>14</v>
      </c>
      <c r="E291" s="261" t="s">
        <v>88</v>
      </c>
      <c r="F291" s="261" t="s">
        <v>824</v>
      </c>
      <c r="G291" s="226" t="s">
        <v>15</v>
      </c>
      <c r="H291" s="277" t="s">
        <v>494</v>
      </c>
      <c r="I291" s="223" t="s">
        <v>57</v>
      </c>
      <c r="J291" s="6" t="s">
        <v>888</v>
      </c>
      <c r="K291" s="260" t="s">
        <v>937</v>
      </c>
      <c r="L291" s="223">
        <v>0</v>
      </c>
      <c r="M291" s="330" t="s">
        <v>29</v>
      </c>
      <c r="N291" s="332">
        <f t="shared" si="4"/>
        <v>0</v>
      </c>
      <c r="O291" s="223">
        <v>250</v>
      </c>
      <c r="P291" s="6" t="s">
        <v>888</v>
      </c>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row>
    <row r="292" spans="1:50" s="223" customFormat="1" ht="165" hidden="1">
      <c r="A292" s="387">
        <v>46035</v>
      </c>
      <c r="B292" s="223" t="s">
        <v>51</v>
      </c>
      <c r="C292" s="5" t="s">
        <v>209</v>
      </c>
      <c r="D292" s="226" t="s">
        <v>14</v>
      </c>
      <c r="E292" s="261" t="s">
        <v>88</v>
      </c>
      <c r="F292" s="261" t="s">
        <v>824</v>
      </c>
      <c r="G292" s="226" t="s">
        <v>15</v>
      </c>
      <c r="H292" s="277" t="s">
        <v>494</v>
      </c>
      <c r="I292" s="223" t="s">
        <v>57</v>
      </c>
      <c r="J292" s="6" t="s">
        <v>889</v>
      </c>
      <c r="K292" s="260" t="s">
        <v>939</v>
      </c>
      <c r="L292" s="223">
        <v>0</v>
      </c>
      <c r="M292" s="330" t="s">
        <v>29</v>
      </c>
      <c r="N292" s="332">
        <f t="shared" si="4"/>
        <v>0</v>
      </c>
      <c r="O292" s="223">
        <v>250</v>
      </c>
      <c r="P292" s="6" t="s">
        <v>889</v>
      </c>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row>
    <row r="293" spans="1:50" s="223" customFormat="1" ht="165" hidden="1">
      <c r="A293" s="387">
        <v>46035</v>
      </c>
      <c r="B293" s="223" t="s">
        <v>51</v>
      </c>
      <c r="C293" s="5" t="s">
        <v>805</v>
      </c>
      <c r="D293" s="226" t="s">
        <v>14</v>
      </c>
      <c r="E293" s="261" t="s">
        <v>88</v>
      </c>
      <c r="F293" s="261" t="s">
        <v>824</v>
      </c>
      <c r="G293" s="226" t="s">
        <v>15</v>
      </c>
      <c r="H293" s="277" t="s">
        <v>494</v>
      </c>
      <c r="I293" s="223" t="s">
        <v>57</v>
      </c>
      <c r="J293" s="6" t="s">
        <v>890</v>
      </c>
      <c r="K293" s="260" t="s">
        <v>937</v>
      </c>
      <c r="L293" s="223">
        <v>0</v>
      </c>
      <c r="M293" s="330" t="s">
        <v>29</v>
      </c>
      <c r="N293" s="332">
        <f t="shared" si="4"/>
        <v>0</v>
      </c>
      <c r="O293" s="223">
        <v>250</v>
      </c>
      <c r="P293" s="6" t="s">
        <v>890</v>
      </c>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row>
    <row r="294" spans="1:50" s="223" customFormat="1" ht="165" hidden="1">
      <c r="A294" s="387">
        <v>46036</v>
      </c>
      <c r="B294" s="223" t="s">
        <v>19</v>
      </c>
      <c r="C294" s="5" t="s">
        <v>112</v>
      </c>
      <c r="D294" s="226" t="s">
        <v>14</v>
      </c>
      <c r="E294" s="261" t="s">
        <v>88</v>
      </c>
      <c r="F294" s="261" t="s">
        <v>824</v>
      </c>
      <c r="G294" s="226" t="s">
        <v>15</v>
      </c>
      <c r="H294" s="277" t="s">
        <v>494</v>
      </c>
      <c r="I294" s="223" t="s">
        <v>57</v>
      </c>
      <c r="J294" s="6" t="s">
        <v>891</v>
      </c>
      <c r="K294" s="260" t="s">
        <v>940</v>
      </c>
      <c r="L294" s="223">
        <v>128000</v>
      </c>
      <c r="M294" s="330" t="s">
        <v>29</v>
      </c>
      <c r="N294" s="332">
        <f t="shared" si="4"/>
        <v>896000</v>
      </c>
      <c r="O294" s="200">
        <v>2500</v>
      </c>
      <c r="P294" s="6" t="s">
        <v>891</v>
      </c>
      <c r="Q294" s="337">
        <v>1</v>
      </c>
      <c r="R294" s="337">
        <v>7</v>
      </c>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row>
    <row r="295" spans="1:50" s="223" customFormat="1" ht="165" hidden="1">
      <c r="A295" s="387">
        <v>46036</v>
      </c>
      <c r="B295" s="223" t="s">
        <v>19</v>
      </c>
      <c r="C295" s="5" t="s">
        <v>188</v>
      </c>
      <c r="D295" s="226" t="s">
        <v>14</v>
      </c>
      <c r="E295" s="261" t="s">
        <v>88</v>
      </c>
      <c r="F295" s="261" t="s">
        <v>824</v>
      </c>
      <c r="G295" s="226" t="s">
        <v>15</v>
      </c>
      <c r="H295" s="277" t="s">
        <v>494</v>
      </c>
      <c r="I295" s="223" t="s">
        <v>57</v>
      </c>
      <c r="J295" s="6" t="s">
        <v>892</v>
      </c>
      <c r="K295" s="260" t="s">
        <v>941</v>
      </c>
      <c r="L295" s="223">
        <v>128000</v>
      </c>
      <c r="M295" s="330" t="s">
        <v>29</v>
      </c>
      <c r="N295" s="332">
        <f t="shared" ref="N295:N358" si="5">L295*Q295*R295</f>
        <v>1024000</v>
      </c>
      <c r="O295" s="200">
        <v>2500</v>
      </c>
      <c r="P295" s="6" t="s">
        <v>892</v>
      </c>
      <c r="Q295" s="337">
        <v>1</v>
      </c>
      <c r="R295" s="337">
        <v>8</v>
      </c>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row>
    <row r="296" spans="1:50" s="223" customFormat="1" ht="165" hidden="1">
      <c r="A296" s="387">
        <v>46036</v>
      </c>
      <c r="B296" s="223" t="s">
        <v>51</v>
      </c>
      <c r="C296" s="5" t="s">
        <v>112</v>
      </c>
      <c r="D296" s="226" t="s">
        <v>14</v>
      </c>
      <c r="E296" s="261" t="s">
        <v>88</v>
      </c>
      <c r="F296" s="261" t="s">
        <v>824</v>
      </c>
      <c r="G296" s="226" t="s">
        <v>15</v>
      </c>
      <c r="H296" s="277" t="s">
        <v>494</v>
      </c>
      <c r="I296" s="223" t="s">
        <v>57</v>
      </c>
      <c r="J296" s="6" t="s">
        <v>893</v>
      </c>
      <c r="K296" s="260" t="s">
        <v>941</v>
      </c>
      <c r="L296" s="223">
        <v>0</v>
      </c>
      <c r="M296" s="330" t="s">
        <v>29</v>
      </c>
      <c r="N296" s="332">
        <f t="shared" si="5"/>
        <v>0</v>
      </c>
      <c r="O296" s="223">
        <v>250</v>
      </c>
      <c r="P296" s="6" t="s">
        <v>893</v>
      </c>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row>
    <row r="297" spans="1:50" s="223" customFormat="1" ht="165" hidden="1">
      <c r="A297" s="387">
        <v>46036</v>
      </c>
      <c r="B297" s="223" t="s">
        <v>51</v>
      </c>
      <c r="C297" s="5" t="s">
        <v>188</v>
      </c>
      <c r="D297" s="226" t="s">
        <v>14</v>
      </c>
      <c r="E297" s="261" t="s">
        <v>88</v>
      </c>
      <c r="F297" s="261" t="s">
        <v>824</v>
      </c>
      <c r="G297" s="226" t="s">
        <v>15</v>
      </c>
      <c r="H297" s="277" t="s">
        <v>494</v>
      </c>
      <c r="I297" s="223" t="s">
        <v>57</v>
      </c>
      <c r="J297" s="6" t="s">
        <v>894</v>
      </c>
      <c r="K297" s="260" t="s">
        <v>941</v>
      </c>
      <c r="L297" s="223">
        <v>0</v>
      </c>
      <c r="M297" s="330" t="s">
        <v>29</v>
      </c>
      <c r="N297" s="332">
        <f t="shared" si="5"/>
        <v>0</v>
      </c>
      <c r="O297" s="223">
        <v>250</v>
      </c>
      <c r="P297" s="6" t="s">
        <v>894</v>
      </c>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row>
    <row r="298" spans="1:50" s="223" customFormat="1" ht="165" hidden="1">
      <c r="A298" s="387">
        <v>46036</v>
      </c>
      <c r="B298" s="223" t="s">
        <v>51</v>
      </c>
      <c r="C298" s="5" t="s">
        <v>174</v>
      </c>
      <c r="D298" s="226" t="s">
        <v>14</v>
      </c>
      <c r="E298" s="261" t="s">
        <v>88</v>
      </c>
      <c r="F298" s="261" t="s">
        <v>824</v>
      </c>
      <c r="G298" s="226" t="s">
        <v>15</v>
      </c>
      <c r="H298" s="277" t="s">
        <v>494</v>
      </c>
      <c r="I298" s="223" t="s">
        <v>57</v>
      </c>
      <c r="J298" s="6" t="s">
        <v>895</v>
      </c>
      <c r="K298" s="260" t="s">
        <v>942</v>
      </c>
      <c r="L298" s="223">
        <v>0</v>
      </c>
      <c r="M298" s="330" t="s">
        <v>29</v>
      </c>
      <c r="N298" s="332">
        <f t="shared" si="5"/>
        <v>0</v>
      </c>
      <c r="O298" s="223">
        <v>250</v>
      </c>
      <c r="P298" s="6" t="s">
        <v>895</v>
      </c>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row>
    <row r="299" spans="1:50" s="223" customFormat="1" ht="165" hidden="1">
      <c r="A299" s="387">
        <v>46036</v>
      </c>
      <c r="B299" s="223" t="s">
        <v>51</v>
      </c>
      <c r="C299" s="12" t="s">
        <v>203</v>
      </c>
      <c r="D299" s="226" t="s">
        <v>14</v>
      </c>
      <c r="E299" s="261" t="s">
        <v>88</v>
      </c>
      <c r="F299" s="261" t="s">
        <v>824</v>
      </c>
      <c r="G299" s="226" t="s">
        <v>15</v>
      </c>
      <c r="H299" s="277" t="s">
        <v>494</v>
      </c>
      <c r="I299" s="223" t="s">
        <v>57</v>
      </c>
      <c r="J299" s="6" t="s">
        <v>896</v>
      </c>
      <c r="K299" s="260" t="s">
        <v>939</v>
      </c>
      <c r="L299" s="223">
        <v>0</v>
      </c>
      <c r="M299" s="330" t="s">
        <v>29</v>
      </c>
      <c r="N299" s="332">
        <f t="shared" si="5"/>
        <v>0</v>
      </c>
      <c r="O299" s="223">
        <v>250</v>
      </c>
      <c r="P299" s="6" t="s">
        <v>896</v>
      </c>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row>
    <row r="300" spans="1:50" s="223" customFormat="1" ht="165" hidden="1">
      <c r="A300" s="387">
        <v>46036</v>
      </c>
      <c r="B300" s="223" t="s">
        <v>51</v>
      </c>
      <c r="C300" s="5" t="s">
        <v>157</v>
      </c>
      <c r="D300" s="226" t="s">
        <v>14</v>
      </c>
      <c r="E300" s="7" t="s">
        <v>204</v>
      </c>
      <c r="F300" s="261" t="s">
        <v>825</v>
      </c>
      <c r="G300" s="226" t="s">
        <v>15</v>
      </c>
      <c r="H300" s="277" t="s">
        <v>68</v>
      </c>
      <c r="I300" s="223" t="s">
        <v>57</v>
      </c>
      <c r="J300" s="6" t="s">
        <v>897</v>
      </c>
      <c r="K300" s="289" t="s">
        <v>943</v>
      </c>
      <c r="L300" s="223">
        <v>0</v>
      </c>
      <c r="M300" s="330" t="s">
        <v>29</v>
      </c>
      <c r="N300" s="332">
        <f t="shared" si="5"/>
        <v>0</v>
      </c>
      <c r="O300" s="223">
        <v>250</v>
      </c>
      <c r="P300" s="6" t="s">
        <v>897</v>
      </c>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row>
    <row r="301" spans="1:50" s="223" customFormat="1" ht="165" hidden="1">
      <c r="A301" s="387">
        <v>46037</v>
      </c>
      <c r="B301" s="223" t="s">
        <v>51</v>
      </c>
      <c r="C301" s="12" t="s">
        <v>806</v>
      </c>
      <c r="D301" s="226" t="s">
        <v>14</v>
      </c>
      <c r="E301" s="7" t="s">
        <v>88</v>
      </c>
      <c r="F301" s="261" t="s">
        <v>824</v>
      </c>
      <c r="G301" s="226" t="s">
        <v>15</v>
      </c>
      <c r="H301" s="277" t="s">
        <v>494</v>
      </c>
      <c r="I301" s="223" t="s">
        <v>57</v>
      </c>
      <c r="J301" s="6" t="s">
        <v>898</v>
      </c>
      <c r="K301" s="5" t="s">
        <v>940</v>
      </c>
      <c r="L301" s="223">
        <v>0</v>
      </c>
      <c r="M301" s="330" t="s">
        <v>29</v>
      </c>
      <c r="N301" s="332">
        <f t="shared" si="5"/>
        <v>0</v>
      </c>
      <c r="O301" s="223">
        <v>250</v>
      </c>
      <c r="P301" s="6" t="s">
        <v>898</v>
      </c>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row>
    <row r="302" spans="1:50" s="223" customFormat="1" ht="165" hidden="1">
      <c r="A302" s="387">
        <v>46037</v>
      </c>
      <c r="B302" s="223" t="s">
        <v>51</v>
      </c>
      <c r="C302" s="12" t="s">
        <v>212</v>
      </c>
      <c r="D302" s="226" t="s">
        <v>14</v>
      </c>
      <c r="E302" s="7" t="s">
        <v>88</v>
      </c>
      <c r="F302" s="261" t="s">
        <v>824</v>
      </c>
      <c r="G302" s="226" t="s">
        <v>15</v>
      </c>
      <c r="H302" s="277" t="s">
        <v>494</v>
      </c>
      <c r="I302" s="223" t="s">
        <v>57</v>
      </c>
      <c r="J302" s="6" t="s">
        <v>899</v>
      </c>
      <c r="K302" s="5" t="s">
        <v>938</v>
      </c>
      <c r="L302" s="223">
        <v>0</v>
      </c>
      <c r="M302" s="330" t="s">
        <v>29</v>
      </c>
      <c r="N302" s="332">
        <f t="shared" si="5"/>
        <v>0</v>
      </c>
      <c r="O302" s="223">
        <v>250</v>
      </c>
      <c r="P302" s="6" t="s">
        <v>899</v>
      </c>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row>
    <row r="303" spans="1:50" s="223" customFormat="1" ht="165" hidden="1">
      <c r="A303" s="387">
        <v>46037</v>
      </c>
      <c r="B303" s="223" t="s">
        <v>51</v>
      </c>
      <c r="C303" s="326" t="s">
        <v>807</v>
      </c>
      <c r="D303" s="226" t="s">
        <v>14</v>
      </c>
      <c r="E303" s="7" t="s">
        <v>88</v>
      </c>
      <c r="F303" s="271" t="s">
        <v>824</v>
      </c>
      <c r="G303" s="226" t="s">
        <v>15</v>
      </c>
      <c r="H303" s="277" t="s">
        <v>494</v>
      </c>
      <c r="I303" s="223" t="s">
        <v>57</v>
      </c>
      <c r="J303" s="392" t="s">
        <v>900</v>
      </c>
      <c r="K303" s="328" t="s">
        <v>939</v>
      </c>
      <c r="L303" s="223">
        <v>0</v>
      </c>
      <c r="M303" s="330" t="s">
        <v>29</v>
      </c>
      <c r="N303" s="332">
        <f t="shared" si="5"/>
        <v>0</v>
      </c>
      <c r="O303" s="223">
        <v>250</v>
      </c>
      <c r="P303" s="392" t="s">
        <v>900</v>
      </c>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row>
    <row r="304" spans="1:50" s="223" customFormat="1" ht="165" hidden="1">
      <c r="A304" s="387">
        <v>46037</v>
      </c>
      <c r="B304" s="223" t="s">
        <v>51</v>
      </c>
      <c r="C304" s="250" t="s">
        <v>808</v>
      </c>
      <c r="D304" s="226" t="s">
        <v>14</v>
      </c>
      <c r="E304" s="7" t="s">
        <v>88</v>
      </c>
      <c r="F304" s="202" t="s">
        <v>824</v>
      </c>
      <c r="G304" s="226" t="s">
        <v>15</v>
      </c>
      <c r="H304" s="277" t="s">
        <v>494</v>
      </c>
      <c r="I304" s="223" t="s">
        <v>57</v>
      </c>
      <c r="J304" s="199" t="s">
        <v>901</v>
      </c>
      <c r="K304" s="250" t="s">
        <v>939</v>
      </c>
      <c r="L304" s="223">
        <v>0</v>
      </c>
      <c r="M304" s="330" t="s">
        <v>29</v>
      </c>
      <c r="N304" s="332">
        <f t="shared" si="5"/>
        <v>0</v>
      </c>
      <c r="O304" s="223">
        <v>250</v>
      </c>
      <c r="P304" s="199" t="s">
        <v>901</v>
      </c>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row>
    <row r="305" spans="1:50" s="223" customFormat="1" ht="165" hidden="1">
      <c r="A305" s="387">
        <v>46037</v>
      </c>
      <c r="B305" s="223" t="s">
        <v>51</v>
      </c>
      <c r="C305" s="5" t="s">
        <v>211</v>
      </c>
      <c r="D305" s="226" t="s">
        <v>14</v>
      </c>
      <c r="E305" s="7" t="s">
        <v>88</v>
      </c>
      <c r="F305" s="7" t="s">
        <v>824</v>
      </c>
      <c r="G305" s="226" t="s">
        <v>15</v>
      </c>
      <c r="H305" s="277" t="s">
        <v>494</v>
      </c>
      <c r="I305" s="223" t="s">
        <v>57</v>
      </c>
      <c r="J305" s="6" t="s">
        <v>902</v>
      </c>
      <c r="K305" s="5" t="s">
        <v>944</v>
      </c>
      <c r="L305" s="223">
        <v>0</v>
      </c>
      <c r="M305" s="330" t="s">
        <v>29</v>
      </c>
      <c r="N305" s="332">
        <f t="shared" si="5"/>
        <v>0</v>
      </c>
      <c r="O305" s="223">
        <v>250</v>
      </c>
      <c r="P305" s="6" t="s">
        <v>902</v>
      </c>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row>
    <row r="306" spans="1:50" s="223" customFormat="1" ht="165" hidden="1">
      <c r="A306" s="387">
        <v>46038</v>
      </c>
      <c r="B306" s="223" t="s">
        <v>51</v>
      </c>
      <c r="C306" s="5" t="s">
        <v>809</v>
      </c>
      <c r="D306" s="226" t="s">
        <v>14</v>
      </c>
      <c r="E306" s="7" t="s">
        <v>88</v>
      </c>
      <c r="F306" s="7" t="s">
        <v>824</v>
      </c>
      <c r="G306" s="226" t="s">
        <v>15</v>
      </c>
      <c r="H306" s="277" t="s">
        <v>494</v>
      </c>
      <c r="I306" s="223" t="s">
        <v>57</v>
      </c>
      <c r="J306" s="6" t="s">
        <v>903</v>
      </c>
      <c r="K306" s="5" t="s">
        <v>939</v>
      </c>
      <c r="L306" s="223">
        <v>0</v>
      </c>
      <c r="M306" s="330" t="s">
        <v>29</v>
      </c>
      <c r="N306" s="332">
        <f t="shared" si="5"/>
        <v>0</v>
      </c>
      <c r="O306" s="223">
        <v>250</v>
      </c>
      <c r="P306" s="6" t="s">
        <v>903</v>
      </c>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row>
    <row r="307" spans="1:50" s="223" customFormat="1" ht="141.75" hidden="1">
      <c r="A307" s="387">
        <v>46035</v>
      </c>
      <c r="B307" s="223" t="s">
        <v>51</v>
      </c>
      <c r="C307" s="393" t="s">
        <v>810</v>
      </c>
      <c r="D307" s="226" t="s">
        <v>14</v>
      </c>
      <c r="E307" s="390" t="s">
        <v>153</v>
      </c>
      <c r="F307" s="390" t="s">
        <v>826</v>
      </c>
      <c r="G307" s="226" t="s">
        <v>15</v>
      </c>
      <c r="H307" s="388" t="s">
        <v>50</v>
      </c>
      <c r="I307" s="223" t="s">
        <v>50</v>
      </c>
      <c r="J307" s="288" t="s">
        <v>904</v>
      </c>
      <c r="K307" s="393" t="s">
        <v>945</v>
      </c>
      <c r="L307" s="223">
        <v>0</v>
      </c>
      <c r="M307" s="226" t="s">
        <v>17</v>
      </c>
      <c r="N307" s="332">
        <f t="shared" si="5"/>
        <v>0</v>
      </c>
      <c r="O307" s="223">
        <v>250</v>
      </c>
      <c r="P307" s="288" t="s">
        <v>904</v>
      </c>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row>
    <row r="308" spans="1:50" s="223" customFormat="1" ht="141.75" hidden="1">
      <c r="A308" s="387">
        <v>46035</v>
      </c>
      <c r="B308" s="223" t="s">
        <v>51</v>
      </c>
      <c r="C308" s="174" t="s">
        <v>811</v>
      </c>
      <c r="D308" s="226" t="s">
        <v>14</v>
      </c>
      <c r="E308" s="391" t="s">
        <v>76</v>
      </c>
      <c r="F308" s="391" t="s">
        <v>827</v>
      </c>
      <c r="G308" s="226" t="s">
        <v>15</v>
      </c>
      <c r="H308" s="389" t="s">
        <v>50</v>
      </c>
      <c r="I308" s="223" t="s">
        <v>50</v>
      </c>
      <c r="J308" s="175" t="s">
        <v>905</v>
      </c>
      <c r="K308" s="174" t="s">
        <v>946</v>
      </c>
      <c r="L308" s="223">
        <v>0</v>
      </c>
      <c r="M308" s="226" t="s">
        <v>17</v>
      </c>
      <c r="N308" s="332">
        <f t="shared" si="5"/>
        <v>0</v>
      </c>
      <c r="O308" s="223">
        <v>250</v>
      </c>
      <c r="P308" s="175" t="s">
        <v>905</v>
      </c>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row>
    <row r="309" spans="1:50" s="223" customFormat="1" ht="15.75" hidden="1">
      <c r="A309" s="387">
        <v>46039</v>
      </c>
      <c r="B309" s="223" t="s">
        <v>19</v>
      </c>
      <c r="C309" s="131" t="s">
        <v>947</v>
      </c>
      <c r="D309" s="226" t="s">
        <v>14</v>
      </c>
      <c r="E309" s="223" t="s">
        <v>88</v>
      </c>
      <c r="F309" s="395"/>
      <c r="G309" s="226" t="s">
        <v>15</v>
      </c>
      <c r="H309" s="394" t="s">
        <v>52</v>
      </c>
      <c r="I309" s="223" t="s">
        <v>53</v>
      </c>
      <c r="J309" s="132" t="s">
        <v>923</v>
      </c>
      <c r="K309" s="131" t="s">
        <v>677</v>
      </c>
      <c r="L309" s="223">
        <v>128000</v>
      </c>
      <c r="M309" s="330" t="s">
        <v>29</v>
      </c>
      <c r="N309" s="332">
        <f t="shared" si="5"/>
        <v>896000</v>
      </c>
      <c r="O309" s="200">
        <v>2500</v>
      </c>
      <c r="P309" s="132" t="s">
        <v>923</v>
      </c>
      <c r="Q309" s="337">
        <v>1</v>
      </c>
      <c r="R309" s="337">
        <v>7</v>
      </c>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row>
    <row r="310" spans="1:50" s="223" customFormat="1" ht="15.75" hidden="1">
      <c r="A310" s="387">
        <v>46039</v>
      </c>
      <c r="B310" s="223" t="s">
        <v>19</v>
      </c>
      <c r="C310" s="131" t="s">
        <v>61</v>
      </c>
      <c r="D310" s="226" t="s">
        <v>14</v>
      </c>
      <c r="E310" s="223" t="s">
        <v>88</v>
      </c>
      <c r="F310" s="395"/>
      <c r="G310" s="226" t="s">
        <v>15</v>
      </c>
      <c r="H310" s="394" t="s">
        <v>21</v>
      </c>
      <c r="I310" s="223" t="s">
        <v>176</v>
      </c>
      <c r="J310" s="132" t="s">
        <v>948</v>
      </c>
      <c r="K310" s="131" t="s">
        <v>949</v>
      </c>
      <c r="L310" s="200">
        <v>125000</v>
      </c>
      <c r="M310" s="330" t="s">
        <v>29</v>
      </c>
      <c r="N310" s="332">
        <f t="shared" si="5"/>
        <v>875000</v>
      </c>
      <c r="O310" s="223">
        <v>7500</v>
      </c>
      <c r="P310" s="132" t="s">
        <v>948</v>
      </c>
      <c r="Q310" s="337">
        <v>1</v>
      </c>
      <c r="R310" s="337">
        <v>7</v>
      </c>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row>
    <row r="311" spans="1:50" s="223" customFormat="1" ht="15.75" hidden="1">
      <c r="A311" s="387">
        <v>46039</v>
      </c>
      <c r="B311" s="223" t="s">
        <v>19</v>
      </c>
      <c r="C311" s="131" t="s">
        <v>38</v>
      </c>
      <c r="D311" s="226" t="s">
        <v>14</v>
      </c>
      <c r="E311" s="223" t="s">
        <v>153</v>
      </c>
      <c r="F311" s="395"/>
      <c r="G311" s="226" t="s">
        <v>15</v>
      </c>
      <c r="H311" s="394" t="s">
        <v>33</v>
      </c>
      <c r="I311" s="223" t="s">
        <v>23</v>
      </c>
      <c r="J311" s="132" t="s">
        <v>950</v>
      </c>
      <c r="K311" s="131" t="s">
        <v>951</v>
      </c>
      <c r="L311" s="223">
        <v>116000</v>
      </c>
      <c r="M311" s="330" t="s">
        <v>29</v>
      </c>
      <c r="N311" s="332">
        <f t="shared" si="5"/>
        <v>928000</v>
      </c>
      <c r="O311" s="223">
        <v>12000</v>
      </c>
      <c r="P311" s="132" t="s">
        <v>950</v>
      </c>
      <c r="Q311" s="337">
        <v>1</v>
      </c>
      <c r="R311" s="337">
        <v>8</v>
      </c>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row>
    <row r="312" spans="1:50" s="223" customFormat="1" ht="15.75" hidden="1">
      <c r="A312" s="387">
        <v>46039</v>
      </c>
      <c r="B312" s="223" t="s">
        <v>19</v>
      </c>
      <c r="C312" s="131" t="s">
        <v>622</v>
      </c>
      <c r="D312" s="226" t="s">
        <v>14</v>
      </c>
      <c r="E312" s="223" t="s">
        <v>153</v>
      </c>
      <c r="F312" s="395"/>
      <c r="G312" s="226" t="s">
        <v>15</v>
      </c>
      <c r="H312" s="394" t="s">
        <v>50</v>
      </c>
      <c r="I312" s="223" t="s">
        <v>50</v>
      </c>
      <c r="J312" s="132" t="s">
        <v>952</v>
      </c>
      <c r="K312" s="131" t="s">
        <v>953</v>
      </c>
      <c r="L312" s="223">
        <v>128000</v>
      </c>
      <c r="M312" s="330" t="s">
        <v>29</v>
      </c>
      <c r="N312" s="332">
        <f t="shared" si="5"/>
        <v>896000</v>
      </c>
      <c r="O312" s="200">
        <v>2500</v>
      </c>
      <c r="P312" s="132" t="s">
        <v>952</v>
      </c>
      <c r="Q312" s="337">
        <v>1</v>
      </c>
      <c r="R312" s="337">
        <v>7</v>
      </c>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row>
    <row r="313" spans="1:50" s="223" customFormat="1" ht="15.75" hidden="1">
      <c r="A313" s="387">
        <v>46039</v>
      </c>
      <c r="B313" s="223" t="s">
        <v>19</v>
      </c>
      <c r="C313" s="131" t="s">
        <v>168</v>
      </c>
      <c r="D313" s="226" t="s">
        <v>14</v>
      </c>
      <c r="E313" s="223" t="s">
        <v>153</v>
      </c>
      <c r="F313" s="395"/>
      <c r="G313" s="226" t="s">
        <v>15</v>
      </c>
      <c r="H313" s="394" t="s">
        <v>16</v>
      </c>
      <c r="I313" s="223" t="s">
        <v>16</v>
      </c>
      <c r="J313" s="132" t="s">
        <v>954</v>
      </c>
      <c r="K313" s="131" t="s">
        <v>955</v>
      </c>
      <c r="L313" s="228">
        <v>138000</v>
      </c>
      <c r="M313" s="330" t="s">
        <v>29</v>
      </c>
      <c r="N313" s="332">
        <f t="shared" si="5"/>
        <v>1104000</v>
      </c>
      <c r="O313" s="223">
        <v>14500</v>
      </c>
      <c r="P313" s="132" t="s">
        <v>954</v>
      </c>
      <c r="Q313" s="337">
        <v>1</v>
      </c>
      <c r="R313" s="337">
        <v>8</v>
      </c>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row>
    <row r="314" spans="1:50" s="223" customFormat="1" ht="15.75" hidden="1">
      <c r="A314" s="387">
        <v>46039</v>
      </c>
      <c r="B314" s="223" t="s">
        <v>19</v>
      </c>
      <c r="C314" s="201" t="s">
        <v>170</v>
      </c>
      <c r="D314" s="226" t="s">
        <v>14</v>
      </c>
      <c r="E314" s="223" t="s">
        <v>153</v>
      </c>
      <c r="F314" s="395"/>
      <c r="G314" s="226" t="s">
        <v>15</v>
      </c>
      <c r="H314" s="394" t="s">
        <v>71</v>
      </c>
      <c r="I314" s="223" t="s">
        <v>71</v>
      </c>
      <c r="J314" s="132" t="s">
        <v>956</v>
      </c>
      <c r="K314" s="131" t="s">
        <v>957</v>
      </c>
      <c r="L314" s="336">
        <v>86000</v>
      </c>
      <c r="M314" s="330" t="s">
        <v>29</v>
      </c>
      <c r="N314" s="332">
        <f t="shared" si="5"/>
        <v>602000</v>
      </c>
      <c r="O314" s="200">
        <v>7200</v>
      </c>
      <c r="P314" s="132" t="s">
        <v>956</v>
      </c>
      <c r="Q314" s="337">
        <v>1</v>
      </c>
      <c r="R314" s="337">
        <v>7</v>
      </c>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row>
    <row r="315" spans="1:50" s="223" customFormat="1" ht="15.75" hidden="1">
      <c r="A315" s="387">
        <v>46039</v>
      </c>
      <c r="B315" s="223" t="s">
        <v>19</v>
      </c>
      <c r="C315" s="131" t="s">
        <v>189</v>
      </c>
      <c r="D315" s="226" t="s">
        <v>14</v>
      </c>
      <c r="E315" s="223" t="s">
        <v>153</v>
      </c>
      <c r="F315" s="395"/>
      <c r="G315" s="226" t="s">
        <v>15</v>
      </c>
      <c r="H315" s="394" t="s">
        <v>16</v>
      </c>
      <c r="I315" s="223" t="s">
        <v>16</v>
      </c>
      <c r="J315" s="132" t="s">
        <v>950</v>
      </c>
      <c r="K315" s="131" t="s">
        <v>958</v>
      </c>
      <c r="L315" s="223">
        <v>142000</v>
      </c>
      <c r="M315" s="330" t="s">
        <v>29</v>
      </c>
      <c r="N315" s="332">
        <f t="shared" si="5"/>
        <v>994000</v>
      </c>
      <c r="O315" s="200">
        <v>11500</v>
      </c>
      <c r="P315" s="132" t="s">
        <v>950</v>
      </c>
      <c r="Q315" s="337">
        <v>1</v>
      </c>
      <c r="R315" s="337">
        <v>7</v>
      </c>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row>
    <row r="316" spans="1:50" s="223" customFormat="1" ht="16.5" hidden="1">
      <c r="A316" s="387">
        <v>46039</v>
      </c>
      <c r="B316" s="223" t="s">
        <v>30</v>
      </c>
      <c r="C316" s="201" t="s">
        <v>31</v>
      </c>
      <c r="D316" s="226" t="s">
        <v>14</v>
      </c>
      <c r="E316" s="223" t="s">
        <v>153</v>
      </c>
      <c r="F316" s="395"/>
      <c r="G316" s="226" t="s">
        <v>15</v>
      </c>
      <c r="H316" s="394" t="s">
        <v>16</v>
      </c>
      <c r="I316" s="223" t="s">
        <v>16</v>
      </c>
      <c r="J316" s="132" t="s">
        <v>959</v>
      </c>
      <c r="K316" s="131" t="s">
        <v>960</v>
      </c>
      <c r="L316" s="436">
        <v>160000</v>
      </c>
      <c r="M316" s="330" t="s">
        <v>29</v>
      </c>
      <c r="N316" s="332">
        <f t="shared" si="5"/>
        <v>9600000</v>
      </c>
      <c r="O316" s="200">
        <v>45000</v>
      </c>
      <c r="P316" s="132" t="s">
        <v>959</v>
      </c>
      <c r="Q316" s="223">
        <v>5</v>
      </c>
      <c r="R316" s="58">
        <v>12</v>
      </c>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row>
    <row r="317" spans="1:50" s="223" customFormat="1" ht="15.75" hidden="1">
      <c r="A317" s="387">
        <v>46039</v>
      </c>
      <c r="B317" s="223" t="s">
        <v>19</v>
      </c>
      <c r="C317" s="358" t="s">
        <v>31</v>
      </c>
      <c r="D317" s="226" t="s">
        <v>14</v>
      </c>
      <c r="E317" s="223" t="s">
        <v>153</v>
      </c>
      <c r="F317" s="395"/>
      <c r="G317" s="226" t="s">
        <v>15</v>
      </c>
      <c r="H317" s="394" t="s">
        <v>16</v>
      </c>
      <c r="I317" s="223" t="s">
        <v>16</v>
      </c>
      <c r="J317" s="132" t="s">
        <v>961</v>
      </c>
      <c r="K317" s="131" t="s">
        <v>962</v>
      </c>
      <c r="L317" s="223">
        <v>162000</v>
      </c>
      <c r="M317" s="330" t="s">
        <v>29</v>
      </c>
      <c r="N317" s="332">
        <f t="shared" si="5"/>
        <v>1134000</v>
      </c>
      <c r="O317" s="200">
        <v>82033</v>
      </c>
      <c r="P317" s="132" t="s">
        <v>961</v>
      </c>
      <c r="Q317" s="337">
        <v>1</v>
      </c>
      <c r="R317" s="337">
        <v>7</v>
      </c>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row>
    <row r="318" spans="1:50" s="223" customFormat="1" ht="15.75" hidden="1">
      <c r="A318" s="387">
        <v>46039</v>
      </c>
      <c r="B318" s="223" t="s">
        <v>19</v>
      </c>
      <c r="C318" s="358" t="s">
        <v>31</v>
      </c>
      <c r="D318" s="226" t="s">
        <v>14</v>
      </c>
      <c r="E318" s="223" t="s">
        <v>153</v>
      </c>
      <c r="F318" s="395"/>
      <c r="G318" s="226" t="s">
        <v>15</v>
      </c>
      <c r="H318" s="394" t="s">
        <v>16</v>
      </c>
      <c r="I318" s="223" t="s">
        <v>16</v>
      </c>
      <c r="J318" s="132" t="s">
        <v>963</v>
      </c>
      <c r="K318" s="131" t="s">
        <v>960</v>
      </c>
      <c r="L318" s="223">
        <v>162000</v>
      </c>
      <c r="M318" s="330" t="s">
        <v>29</v>
      </c>
      <c r="N318" s="332">
        <f t="shared" si="5"/>
        <v>972000</v>
      </c>
      <c r="O318" s="200">
        <v>82033</v>
      </c>
      <c r="P318" s="132" t="s">
        <v>963</v>
      </c>
      <c r="Q318" s="337">
        <v>1</v>
      </c>
      <c r="R318" s="337">
        <v>6</v>
      </c>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row>
    <row r="319" spans="1:50" s="223" customFormat="1" ht="15.75" hidden="1">
      <c r="A319" s="387">
        <v>46039</v>
      </c>
      <c r="B319" s="223" t="s">
        <v>19</v>
      </c>
      <c r="C319" s="211" t="s">
        <v>41</v>
      </c>
      <c r="D319" s="226" t="s">
        <v>14</v>
      </c>
      <c r="E319" s="223" t="s">
        <v>153</v>
      </c>
      <c r="F319" s="395"/>
      <c r="G319" s="226" t="s">
        <v>15</v>
      </c>
      <c r="H319" s="394" t="s">
        <v>16</v>
      </c>
      <c r="I319" s="223" t="s">
        <v>16</v>
      </c>
      <c r="J319" s="132" t="s">
        <v>964</v>
      </c>
      <c r="K319" s="131" t="s">
        <v>965</v>
      </c>
      <c r="L319" s="223">
        <v>142000</v>
      </c>
      <c r="M319" s="330" t="s">
        <v>29</v>
      </c>
      <c r="N319" s="332">
        <f t="shared" si="5"/>
        <v>710000</v>
      </c>
      <c r="O319" s="200">
        <v>26333</v>
      </c>
      <c r="P319" s="132" t="s">
        <v>964</v>
      </c>
      <c r="Q319" s="337">
        <v>1</v>
      </c>
      <c r="R319" s="337">
        <v>5</v>
      </c>
      <c r="S319" s="177" t="s">
        <v>218</v>
      </c>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row>
    <row r="320" spans="1:50" s="223" customFormat="1" ht="15.75" hidden="1">
      <c r="A320" s="387">
        <v>46039</v>
      </c>
      <c r="B320" s="223" t="s">
        <v>19</v>
      </c>
      <c r="C320" s="356" t="s">
        <v>54</v>
      </c>
      <c r="D320" s="226" t="s">
        <v>14</v>
      </c>
      <c r="E320" s="223" t="s">
        <v>153</v>
      </c>
      <c r="F320" s="395"/>
      <c r="G320" s="226" t="s">
        <v>15</v>
      </c>
      <c r="H320" s="394" t="s">
        <v>172</v>
      </c>
      <c r="I320" s="223" t="s">
        <v>23</v>
      </c>
      <c r="J320" s="132" t="s">
        <v>966</v>
      </c>
      <c r="K320" s="131" t="s">
        <v>967</v>
      </c>
      <c r="L320" s="349">
        <v>131000</v>
      </c>
      <c r="M320" s="330" t="s">
        <v>29</v>
      </c>
      <c r="N320" s="332">
        <f t="shared" si="5"/>
        <v>917000</v>
      </c>
      <c r="O320" s="200">
        <v>7500</v>
      </c>
      <c r="P320" s="132" t="s">
        <v>966</v>
      </c>
      <c r="Q320" s="337">
        <v>1</v>
      </c>
      <c r="R320" s="337">
        <v>7</v>
      </c>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row>
    <row r="321" spans="1:50" s="223" customFormat="1" ht="15.75" hidden="1">
      <c r="A321" s="387">
        <v>46039</v>
      </c>
      <c r="B321" s="223" t="s">
        <v>19</v>
      </c>
      <c r="C321" s="131" t="s">
        <v>59</v>
      </c>
      <c r="D321" s="226" t="s">
        <v>14</v>
      </c>
      <c r="E321" s="223" t="s">
        <v>153</v>
      </c>
      <c r="F321" s="395"/>
      <c r="G321" s="226" t="s">
        <v>15</v>
      </c>
      <c r="H321" s="394" t="s">
        <v>16</v>
      </c>
      <c r="I321" s="223" t="s">
        <v>16</v>
      </c>
      <c r="J321" s="132" t="s">
        <v>968</v>
      </c>
      <c r="K321" s="131" t="s">
        <v>969</v>
      </c>
      <c r="L321" s="349">
        <v>185000</v>
      </c>
      <c r="M321" s="330" t="s">
        <v>29</v>
      </c>
      <c r="N321" s="332">
        <f t="shared" si="5"/>
        <v>1295000</v>
      </c>
      <c r="O321" s="223">
        <v>212366</v>
      </c>
      <c r="P321" s="132" t="s">
        <v>968</v>
      </c>
      <c r="Q321" s="337">
        <v>1</v>
      </c>
      <c r="R321" s="337">
        <v>7</v>
      </c>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row>
    <row r="322" spans="1:50" s="223" customFormat="1" ht="15.75" hidden="1">
      <c r="A322" s="387">
        <v>46039</v>
      </c>
      <c r="B322" s="223" t="s">
        <v>19</v>
      </c>
      <c r="C322" s="131" t="s">
        <v>47</v>
      </c>
      <c r="D322" s="226" t="s">
        <v>14</v>
      </c>
      <c r="E322" s="223" t="s">
        <v>153</v>
      </c>
      <c r="F322" s="395"/>
      <c r="G322" s="226" t="s">
        <v>15</v>
      </c>
      <c r="H322" s="394" t="s">
        <v>16</v>
      </c>
      <c r="I322" s="223" t="s">
        <v>16</v>
      </c>
      <c r="J322" s="132" t="s">
        <v>970</v>
      </c>
      <c r="K322" s="131" t="s">
        <v>971</v>
      </c>
      <c r="L322" s="349">
        <v>185000</v>
      </c>
      <c r="M322" s="330" t="s">
        <v>29</v>
      </c>
      <c r="N322" s="332">
        <f t="shared" si="5"/>
        <v>1295000</v>
      </c>
      <c r="O322" s="200">
        <v>232833</v>
      </c>
      <c r="P322" s="132" t="s">
        <v>970</v>
      </c>
      <c r="Q322" s="337">
        <v>1</v>
      </c>
      <c r="R322" s="337">
        <v>7</v>
      </c>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row>
    <row r="323" spans="1:50" s="223" customFormat="1" ht="15.75" hidden="1">
      <c r="A323" s="387">
        <v>46039</v>
      </c>
      <c r="B323" s="223" t="s">
        <v>19</v>
      </c>
      <c r="C323" s="131" t="s">
        <v>65</v>
      </c>
      <c r="D323" s="226" t="s">
        <v>14</v>
      </c>
      <c r="E323" s="223" t="s">
        <v>153</v>
      </c>
      <c r="F323" s="395"/>
      <c r="G323" s="226" t="s">
        <v>15</v>
      </c>
      <c r="H323" s="394" t="s">
        <v>16</v>
      </c>
      <c r="I323" s="223" t="s">
        <v>16</v>
      </c>
      <c r="J323" s="132" t="s">
        <v>972</v>
      </c>
      <c r="K323" s="131" t="s">
        <v>973</v>
      </c>
      <c r="L323" s="223">
        <v>142000</v>
      </c>
      <c r="M323" s="330" t="s">
        <v>29</v>
      </c>
      <c r="N323" s="332">
        <f t="shared" si="5"/>
        <v>994000</v>
      </c>
      <c r="O323" s="200">
        <v>11500</v>
      </c>
      <c r="P323" s="132" t="s">
        <v>972</v>
      </c>
      <c r="Q323" s="337">
        <v>1</v>
      </c>
      <c r="R323" s="337">
        <v>7</v>
      </c>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row>
    <row r="324" spans="1:50" s="223" customFormat="1" ht="15.75" hidden="1">
      <c r="A324" s="387">
        <v>46039</v>
      </c>
      <c r="B324" s="223" t="s">
        <v>19</v>
      </c>
      <c r="C324" s="201" t="s">
        <v>122</v>
      </c>
      <c r="D324" s="226" t="s">
        <v>14</v>
      </c>
      <c r="E324" s="223" t="s">
        <v>153</v>
      </c>
      <c r="F324" s="395"/>
      <c r="G324" s="226" t="s">
        <v>15</v>
      </c>
      <c r="H324" s="394" t="s">
        <v>16</v>
      </c>
      <c r="I324" s="223" t="s">
        <v>16</v>
      </c>
      <c r="J324" s="132" t="s">
        <v>974</v>
      </c>
      <c r="K324" s="131" t="s">
        <v>975</v>
      </c>
      <c r="L324" s="223">
        <v>162000</v>
      </c>
      <c r="M324" s="330" t="s">
        <v>29</v>
      </c>
      <c r="N324" s="332">
        <f t="shared" si="5"/>
        <v>1134000</v>
      </c>
      <c r="O324" s="228">
        <v>72000</v>
      </c>
      <c r="P324" s="132" t="s">
        <v>974</v>
      </c>
      <c r="Q324" s="337">
        <v>1</v>
      </c>
      <c r="R324" s="337">
        <v>7</v>
      </c>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row>
    <row r="325" spans="1:50" s="223" customFormat="1" ht="15.75" hidden="1">
      <c r="A325" s="387">
        <v>46039</v>
      </c>
      <c r="B325" s="223" t="s">
        <v>19</v>
      </c>
      <c r="C325" s="201" t="s">
        <v>122</v>
      </c>
      <c r="D325" s="226" t="s">
        <v>14</v>
      </c>
      <c r="E325" s="223" t="s">
        <v>153</v>
      </c>
      <c r="F325" s="395"/>
      <c r="G325" s="226" t="s">
        <v>15</v>
      </c>
      <c r="H325" s="394" t="s">
        <v>16</v>
      </c>
      <c r="I325" s="223" t="s">
        <v>16</v>
      </c>
      <c r="J325" s="132" t="s">
        <v>976</v>
      </c>
      <c r="K325" s="131" t="s">
        <v>977</v>
      </c>
      <c r="L325" s="223">
        <v>162000</v>
      </c>
      <c r="M325" s="330" t="s">
        <v>29</v>
      </c>
      <c r="N325" s="332">
        <f t="shared" si="5"/>
        <v>1134000</v>
      </c>
      <c r="O325" s="228">
        <v>72000</v>
      </c>
      <c r="P325" s="132" t="s">
        <v>976</v>
      </c>
      <c r="Q325" s="337">
        <v>1</v>
      </c>
      <c r="R325" s="337">
        <v>7</v>
      </c>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row>
    <row r="326" spans="1:50" s="223" customFormat="1" ht="15.75" hidden="1">
      <c r="A326" s="387">
        <v>46039</v>
      </c>
      <c r="B326" s="223" t="s">
        <v>19</v>
      </c>
      <c r="C326" s="131" t="s">
        <v>1043</v>
      </c>
      <c r="D326" s="226" t="s">
        <v>14</v>
      </c>
      <c r="E326" s="223" t="s">
        <v>153</v>
      </c>
      <c r="F326" s="395"/>
      <c r="G326" s="226" t="s">
        <v>15</v>
      </c>
      <c r="H326" s="394" t="s">
        <v>16</v>
      </c>
      <c r="I326" s="223" t="s">
        <v>16</v>
      </c>
      <c r="J326" s="132" t="s">
        <v>978</v>
      </c>
      <c r="K326" s="131" t="s">
        <v>979</v>
      </c>
      <c r="L326" s="223">
        <v>142000</v>
      </c>
      <c r="M326" s="330" t="s">
        <v>29</v>
      </c>
      <c r="N326" s="332">
        <f t="shared" si="5"/>
        <v>710000</v>
      </c>
      <c r="O326" s="223">
        <v>11500</v>
      </c>
      <c r="P326" s="132" t="s">
        <v>978</v>
      </c>
      <c r="Q326" s="337">
        <v>1</v>
      </c>
      <c r="R326" s="337">
        <v>5</v>
      </c>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row>
    <row r="327" spans="1:50" s="223" customFormat="1" ht="15.75" hidden="1">
      <c r="A327" s="387">
        <v>46039</v>
      </c>
      <c r="B327" s="223" t="s">
        <v>19</v>
      </c>
      <c r="C327" s="356" t="s">
        <v>243</v>
      </c>
      <c r="D327" s="226" t="s">
        <v>14</v>
      </c>
      <c r="E327" s="223" t="s">
        <v>153</v>
      </c>
      <c r="F327" s="395"/>
      <c r="G327" s="226" t="s">
        <v>15</v>
      </c>
      <c r="H327" s="394" t="s">
        <v>71</v>
      </c>
      <c r="I327" s="223" t="s">
        <v>71</v>
      </c>
      <c r="J327" s="132" t="s">
        <v>980</v>
      </c>
      <c r="K327" s="131" t="s">
        <v>981</v>
      </c>
      <c r="L327" s="349">
        <v>135000</v>
      </c>
      <c r="M327" s="330" t="s">
        <v>29</v>
      </c>
      <c r="N327" s="332">
        <f t="shared" si="5"/>
        <v>945000</v>
      </c>
      <c r="O327" s="200">
        <v>11500</v>
      </c>
      <c r="P327" s="132" t="s">
        <v>980</v>
      </c>
      <c r="Q327" s="337">
        <v>1</v>
      </c>
      <c r="R327" s="337">
        <v>7</v>
      </c>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row>
    <row r="328" spans="1:50" s="223" customFormat="1" ht="15.75" hidden="1">
      <c r="A328" s="387">
        <v>46039</v>
      </c>
      <c r="B328" s="223" t="s">
        <v>19</v>
      </c>
      <c r="C328" s="131" t="s">
        <v>39</v>
      </c>
      <c r="D328" s="226" t="s">
        <v>14</v>
      </c>
      <c r="E328" s="223" t="s">
        <v>153</v>
      </c>
      <c r="F328" s="395"/>
      <c r="G328" s="226" t="s">
        <v>15</v>
      </c>
      <c r="H328" s="394" t="s">
        <v>16</v>
      </c>
      <c r="I328" s="223" t="s">
        <v>16</v>
      </c>
      <c r="J328" s="132" t="s">
        <v>982</v>
      </c>
      <c r="K328" s="131" t="s">
        <v>983</v>
      </c>
      <c r="L328" s="223">
        <v>162000</v>
      </c>
      <c r="M328" s="330" t="s">
        <v>29</v>
      </c>
      <c r="N328" s="332">
        <f t="shared" si="5"/>
        <v>972000</v>
      </c>
      <c r="O328" s="223">
        <v>35360</v>
      </c>
      <c r="P328" s="132" t="s">
        <v>982</v>
      </c>
      <c r="Q328" s="337">
        <v>1</v>
      </c>
      <c r="R328" s="337">
        <v>6</v>
      </c>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row>
    <row r="329" spans="1:50" s="223" customFormat="1" ht="15.75" hidden="1">
      <c r="A329" s="387">
        <v>46039</v>
      </c>
      <c r="B329" s="223" t="s">
        <v>19</v>
      </c>
      <c r="C329" s="201" t="s">
        <v>115</v>
      </c>
      <c r="D329" s="226" t="s">
        <v>14</v>
      </c>
      <c r="E329" s="223" t="s">
        <v>153</v>
      </c>
      <c r="F329" s="395"/>
      <c r="G329" s="226" t="s">
        <v>15</v>
      </c>
      <c r="H329" s="394" t="s">
        <v>138</v>
      </c>
      <c r="I329" s="223" t="s">
        <v>23</v>
      </c>
      <c r="J329" s="132" t="s">
        <v>984</v>
      </c>
      <c r="K329" s="131" t="s">
        <v>985</v>
      </c>
      <c r="L329" s="228">
        <v>175000</v>
      </c>
      <c r="M329" s="330" t="s">
        <v>29</v>
      </c>
      <c r="N329" s="332">
        <f t="shared" si="5"/>
        <v>1225000</v>
      </c>
      <c r="O329" s="223">
        <v>57000</v>
      </c>
      <c r="P329" s="132" t="s">
        <v>984</v>
      </c>
      <c r="Q329" s="337">
        <v>1</v>
      </c>
      <c r="R329" s="337">
        <v>7</v>
      </c>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row>
    <row r="330" spans="1:50" s="223" customFormat="1" ht="15.75" hidden="1">
      <c r="A330" s="387">
        <v>46039</v>
      </c>
      <c r="B330" s="223" t="s">
        <v>19</v>
      </c>
      <c r="C330" s="201" t="s">
        <v>115</v>
      </c>
      <c r="D330" s="226" t="s">
        <v>14</v>
      </c>
      <c r="E330" s="223" t="s">
        <v>153</v>
      </c>
      <c r="F330" s="395"/>
      <c r="G330" s="226" t="s">
        <v>15</v>
      </c>
      <c r="H330" s="394" t="s">
        <v>138</v>
      </c>
      <c r="I330" s="223" t="s">
        <v>23</v>
      </c>
      <c r="J330" s="132" t="s">
        <v>986</v>
      </c>
      <c r="K330" s="131" t="s">
        <v>987</v>
      </c>
      <c r="L330" s="228">
        <v>175000</v>
      </c>
      <c r="M330" s="330" t="s">
        <v>29</v>
      </c>
      <c r="N330" s="332">
        <f t="shared" si="5"/>
        <v>1050000</v>
      </c>
      <c r="O330" s="223">
        <v>57000</v>
      </c>
      <c r="P330" s="132" t="s">
        <v>986</v>
      </c>
      <c r="Q330" s="337">
        <v>1</v>
      </c>
      <c r="R330" s="337">
        <v>6</v>
      </c>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row>
    <row r="331" spans="1:50" s="223" customFormat="1" ht="15.75" hidden="1">
      <c r="A331" s="387">
        <v>46039</v>
      </c>
      <c r="B331" s="223" t="s">
        <v>19</v>
      </c>
      <c r="C331" s="195" t="s">
        <v>118</v>
      </c>
      <c r="D331" s="226" t="s">
        <v>14</v>
      </c>
      <c r="E331" s="223" t="s">
        <v>153</v>
      </c>
      <c r="F331" s="395"/>
      <c r="G331" s="226" t="s">
        <v>15</v>
      </c>
      <c r="H331" s="394" t="s">
        <v>21</v>
      </c>
      <c r="I331" s="223" t="s">
        <v>176</v>
      </c>
      <c r="J331" s="132" t="s">
        <v>988</v>
      </c>
      <c r="K331" s="131" t="s">
        <v>989</v>
      </c>
      <c r="L331" s="200">
        <v>120000</v>
      </c>
      <c r="M331" s="330" t="s">
        <v>29</v>
      </c>
      <c r="N331" s="332">
        <f t="shared" si="5"/>
        <v>720000</v>
      </c>
      <c r="O331" s="223">
        <v>7500</v>
      </c>
      <c r="P331" s="132" t="s">
        <v>988</v>
      </c>
      <c r="Q331" s="337">
        <v>1</v>
      </c>
      <c r="R331" s="337">
        <v>6</v>
      </c>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row>
    <row r="332" spans="1:50" s="223" customFormat="1" ht="15.75" hidden="1">
      <c r="A332" s="387">
        <v>46039</v>
      </c>
      <c r="B332" s="223" t="s">
        <v>19</v>
      </c>
      <c r="C332" s="131" t="s">
        <v>40</v>
      </c>
      <c r="D332" s="226" t="s">
        <v>14</v>
      </c>
      <c r="E332" s="223" t="s">
        <v>153</v>
      </c>
      <c r="F332" s="395"/>
      <c r="G332" s="226" t="s">
        <v>15</v>
      </c>
      <c r="H332" s="394" t="s">
        <v>16</v>
      </c>
      <c r="I332" s="223" t="s">
        <v>16</v>
      </c>
      <c r="J332" s="132" t="s">
        <v>990</v>
      </c>
      <c r="K332" s="131" t="s">
        <v>991</v>
      </c>
      <c r="L332" s="349">
        <v>133000</v>
      </c>
      <c r="M332" s="330" t="s">
        <v>29</v>
      </c>
      <c r="N332" s="332">
        <f t="shared" si="5"/>
        <v>1064000</v>
      </c>
      <c r="O332" s="223">
        <v>8500</v>
      </c>
      <c r="P332" s="132" t="s">
        <v>990</v>
      </c>
      <c r="Q332" s="337">
        <v>1</v>
      </c>
      <c r="R332" s="337">
        <v>8</v>
      </c>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row>
    <row r="333" spans="1:50" s="223" customFormat="1" ht="15.75" hidden="1">
      <c r="A333" s="387">
        <v>46039</v>
      </c>
      <c r="B333" s="223" t="s">
        <v>19</v>
      </c>
      <c r="C333" s="201" t="s">
        <v>219</v>
      </c>
      <c r="D333" s="226" t="s">
        <v>14</v>
      </c>
      <c r="E333" s="223" t="s">
        <v>153</v>
      </c>
      <c r="F333" s="395"/>
      <c r="G333" s="226" t="s">
        <v>15</v>
      </c>
      <c r="H333" s="394" t="s">
        <v>16</v>
      </c>
      <c r="I333" s="223" t="s">
        <v>16</v>
      </c>
      <c r="J333" s="132" t="s">
        <v>992</v>
      </c>
      <c r="K333" s="131" t="s">
        <v>993</v>
      </c>
      <c r="L333" s="336">
        <v>195000</v>
      </c>
      <c r="M333" s="330" t="s">
        <v>29</v>
      </c>
      <c r="N333" s="332">
        <f t="shared" si="5"/>
        <v>1365000</v>
      </c>
      <c r="O333" s="223">
        <v>347500</v>
      </c>
      <c r="P333" s="132" t="s">
        <v>992</v>
      </c>
      <c r="Q333" s="337">
        <v>1</v>
      </c>
      <c r="R333" s="337">
        <v>7</v>
      </c>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row>
    <row r="334" spans="1:50" s="223" customFormat="1" ht="16.5" hidden="1">
      <c r="A334" s="387">
        <v>46039</v>
      </c>
      <c r="B334" s="223" t="s">
        <v>30</v>
      </c>
      <c r="C334" s="131" t="s">
        <v>35</v>
      </c>
      <c r="D334" s="226" t="s">
        <v>14</v>
      </c>
      <c r="E334" s="223" t="s">
        <v>153</v>
      </c>
      <c r="F334" s="395"/>
      <c r="G334" s="226" t="s">
        <v>15</v>
      </c>
      <c r="H334" s="394" t="s">
        <v>16</v>
      </c>
      <c r="I334" s="223" t="s">
        <v>16</v>
      </c>
      <c r="J334" s="132" t="s">
        <v>994</v>
      </c>
      <c r="K334" s="131" t="s">
        <v>995</v>
      </c>
      <c r="L334" s="436">
        <v>392000</v>
      </c>
      <c r="M334" s="330" t="s">
        <v>29</v>
      </c>
      <c r="N334" s="332">
        <f t="shared" si="5"/>
        <v>4704000</v>
      </c>
      <c r="O334" s="200">
        <v>260000</v>
      </c>
      <c r="P334" s="132" t="s">
        <v>994</v>
      </c>
      <c r="Q334" s="223">
        <v>2</v>
      </c>
      <c r="R334" s="58">
        <v>6</v>
      </c>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row>
    <row r="335" spans="1:50" s="223" customFormat="1" ht="15.75" hidden="1">
      <c r="A335" s="387">
        <v>46039</v>
      </c>
      <c r="B335" s="223" t="s">
        <v>19</v>
      </c>
      <c r="C335" s="131" t="s">
        <v>35</v>
      </c>
      <c r="D335" s="226" t="s">
        <v>14</v>
      </c>
      <c r="E335" s="223" t="s">
        <v>153</v>
      </c>
      <c r="F335" s="395"/>
      <c r="G335" s="226" t="s">
        <v>15</v>
      </c>
      <c r="H335" s="394" t="s">
        <v>16</v>
      </c>
      <c r="I335" s="223" t="s">
        <v>16</v>
      </c>
      <c r="J335" s="132" t="s">
        <v>996</v>
      </c>
      <c r="K335" s="131" t="s">
        <v>997</v>
      </c>
      <c r="L335" s="349">
        <v>175000</v>
      </c>
      <c r="M335" s="330" t="s">
        <v>29</v>
      </c>
      <c r="N335" s="332">
        <f t="shared" si="5"/>
        <v>1225000</v>
      </c>
      <c r="O335" s="200">
        <v>186130</v>
      </c>
      <c r="P335" s="132" t="s">
        <v>996</v>
      </c>
      <c r="Q335" s="337">
        <v>1</v>
      </c>
      <c r="R335" s="337">
        <v>7</v>
      </c>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row>
    <row r="336" spans="1:50" s="223" customFormat="1" ht="15.75" hidden="1">
      <c r="A336" s="387">
        <v>46039</v>
      </c>
      <c r="B336" s="223" t="s">
        <v>19</v>
      </c>
      <c r="C336" s="356" t="s">
        <v>46</v>
      </c>
      <c r="D336" s="226" t="s">
        <v>14</v>
      </c>
      <c r="E336" s="223" t="s">
        <v>153</v>
      </c>
      <c r="F336" s="395"/>
      <c r="G336" s="226" t="s">
        <v>15</v>
      </c>
      <c r="H336" s="394" t="s">
        <v>16</v>
      </c>
      <c r="I336" s="223" t="s">
        <v>16</v>
      </c>
      <c r="J336" s="132" t="s">
        <v>998</v>
      </c>
      <c r="K336" s="131" t="s">
        <v>999</v>
      </c>
      <c r="L336" s="336">
        <v>195000</v>
      </c>
      <c r="M336" s="330" t="s">
        <v>29</v>
      </c>
      <c r="N336" s="332">
        <f t="shared" si="5"/>
        <v>10920000</v>
      </c>
      <c r="O336" s="200">
        <v>487100</v>
      </c>
      <c r="P336" s="132" t="s">
        <v>998</v>
      </c>
      <c r="Q336" s="337">
        <v>1</v>
      </c>
      <c r="R336" s="337">
        <v>56</v>
      </c>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row>
    <row r="337" spans="1:50" s="223" customFormat="1" ht="15.75" hidden="1">
      <c r="A337" s="387">
        <v>46039</v>
      </c>
      <c r="B337" s="223" t="s">
        <v>19</v>
      </c>
      <c r="C337" s="131" t="s">
        <v>34</v>
      </c>
      <c r="D337" s="226" t="s">
        <v>14</v>
      </c>
      <c r="E337" s="223" t="s">
        <v>153</v>
      </c>
      <c r="F337" s="395"/>
      <c r="G337" s="226" t="s">
        <v>15</v>
      </c>
      <c r="H337" s="394" t="s">
        <v>16</v>
      </c>
      <c r="I337" s="223" t="s">
        <v>16</v>
      </c>
      <c r="J337" s="132" t="s">
        <v>1000</v>
      </c>
      <c r="K337" s="131" t="s">
        <v>1001</v>
      </c>
      <c r="L337" s="349">
        <v>225000</v>
      </c>
      <c r="M337" s="330" t="s">
        <v>29</v>
      </c>
      <c r="N337" s="332">
        <f t="shared" si="5"/>
        <v>1575000</v>
      </c>
      <c r="O337" s="200">
        <v>610440</v>
      </c>
      <c r="P337" s="132" t="s">
        <v>1000</v>
      </c>
      <c r="Q337" s="337">
        <v>1</v>
      </c>
      <c r="R337" s="337">
        <v>7</v>
      </c>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row>
    <row r="338" spans="1:50" s="223" customFormat="1" ht="15.75" hidden="1">
      <c r="A338" s="387">
        <v>46039</v>
      </c>
      <c r="B338" s="223" t="s">
        <v>19</v>
      </c>
      <c r="C338" s="131" t="s">
        <v>24</v>
      </c>
      <c r="D338" s="226" t="s">
        <v>14</v>
      </c>
      <c r="E338" s="223" t="s">
        <v>153</v>
      </c>
      <c r="F338" s="395"/>
      <c r="G338" s="226" t="s">
        <v>15</v>
      </c>
      <c r="H338" s="394" t="s">
        <v>16</v>
      </c>
      <c r="I338" s="223" t="s">
        <v>16</v>
      </c>
      <c r="J338" s="132" t="s">
        <v>1002</v>
      </c>
      <c r="K338" s="131" t="s">
        <v>1003</v>
      </c>
      <c r="L338" s="223">
        <v>142000</v>
      </c>
      <c r="M338" s="330" t="s">
        <v>29</v>
      </c>
      <c r="N338" s="332">
        <f t="shared" si="5"/>
        <v>994000</v>
      </c>
      <c r="O338" s="200">
        <v>11500</v>
      </c>
      <c r="P338" s="132" t="s">
        <v>1002</v>
      </c>
      <c r="Q338" s="337">
        <v>1</v>
      </c>
      <c r="R338" s="337">
        <v>7</v>
      </c>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row>
    <row r="339" spans="1:50" s="223" customFormat="1" ht="15.75" hidden="1">
      <c r="A339" s="387">
        <v>46039</v>
      </c>
      <c r="B339" s="223" t="s">
        <v>19</v>
      </c>
      <c r="C339" s="131" t="s">
        <v>1004</v>
      </c>
      <c r="D339" s="226" t="s">
        <v>14</v>
      </c>
      <c r="E339" s="223" t="s">
        <v>153</v>
      </c>
      <c r="F339" s="395"/>
      <c r="G339" s="226" t="s">
        <v>15</v>
      </c>
      <c r="H339" s="394" t="s">
        <v>71</v>
      </c>
      <c r="I339" s="223" t="s">
        <v>71</v>
      </c>
      <c r="J339" s="132" t="s">
        <v>1005</v>
      </c>
      <c r="K339" s="131" t="s">
        <v>1006</v>
      </c>
      <c r="L339" s="336">
        <v>135000</v>
      </c>
      <c r="M339" s="330" t="s">
        <v>29</v>
      </c>
      <c r="N339" s="332">
        <f t="shared" si="5"/>
        <v>945000</v>
      </c>
      <c r="O339" s="200">
        <v>7200</v>
      </c>
      <c r="P339" s="132" t="s">
        <v>1005</v>
      </c>
      <c r="Q339" s="337">
        <v>1</v>
      </c>
      <c r="R339" s="337">
        <v>7</v>
      </c>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row>
    <row r="340" spans="1:50" s="223" customFormat="1" ht="15.75" hidden="1">
      <c r="A340" s="387">
        <v>46039</v>
      </c>
      <c r="B340" s="223" t="s">
        <v>19</v>
      </c>
      <c r="C340" s="131" t="s">
        <v>61</v>
      </c>
      <c r="D340" s="226" t="s">
        <v>14</v>
      </c>
      <c r="E340" s="223" t="s">
        <v>153</v>
      </c>
      <c r="F340" s="395"/>
      <c r="G340" s="226" t="s">
        <v>15</v>
      </c>
      <c r="H340" s="394" t="s">
        <v>21</v>
      </c>
      <c r="I340" s="223" t="s">
        <v>176</v>
      </c>
      <c r="J340" s="132" t="s">
        <v>1007</v>
      </c>
      <c r="K340" s="131" t="s">
        <v>1008</v>
      </c>
      <c r="L340" s="200">
        <v>125000</v>
      </c>
      <c r="M340" s="330" t="s">
        <v>29</v>
      </c>
      <c r="N340" s="332">
        <f t="shared" si="5"/>
        <v>875000</v>
      </c>
      <c r="O340" s="223">
        <v>7500</v>
      </c>
      <c r="P340" s="132" t="s">
        <v>1007</v>
      </c>
      <c r="Q340" s="337">
        <v>1</v>
      </c>
      <c r="R340" s="337">
        <v>7</v>
      </c>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row>
    <row r="341" spans="1:50" s="223" customFormat="1" ht="15.75" hidden="1">
      <c r="A341" s="387">
        <v>46039</v>
      </c>
      <c r="B341" s="223" t="s">
        <v>19</v>
      </c>
      <c r="C341" s="131" t="s">
        <v>1009</v>
      </c>
      <c r="D341" s="226" t="s">
        <v>14</v>
      </c>
      <c r="E341" s="223" t="s">
        <v>153</v>
      </c>
      <c r="F341" s="395"/>
      <c r="G341" s="226" t="s">
        <v>15</v>
      </c>
      <c r="H341" s="394" t="s">
        <v>16</v>
      </c>
      <c r="I341" s="223" t="s">
        <v>16</v>
      </c>
      <c r="J341" s="132" t="s">
        <v>1010</v>
      </c>
      <c r="K341" s="131" t="s">
        <v>1011</v>
      </c>
      <c r="L341" s="336">
        <v>131000</v>
      </c>
      <c r="M341" s="330" t="s">
        <v>29</v>
      </c>
      <c r="N341" s="332">
        <f t="shared" si="5"/>
        <v>786000</v>
      </c>
      <c r="O341" s="223">
        <v>2500</v>
      </c>
      <c r="P341" s="132" t="s">
        <v>1010</v>
      </c>
      <c r="Q341" s="337">
        <v>1</v>
      </c>
      <c r="R341" s="337">
        <v>6</v>
      </c>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row>
    <row r="342" spans="1:50" s="223" customFormat="1" ht="15.75" hidden="1">
      <c r="A342" s="387">
        <v>46039</v>
      </c>
      <c r="B342" s="223" t="s">
        <v>19</v>
      </c>
      <c r="C342" s="211" t="s">
        <v>41</v>
      </c>
      <c r="D342" s="226" t="s">
        <v>14</v>
      </c>
      <c r="E342" s="223" t="s">
        <v>161</v>
      </c>
      <c r="F342" s="395"/>
      <c r="G342" s="226" t="s">
        <v>15</v>
      </c>
      <c r="H342" s="394" t="s">
        <v>16</v>
      </c>
      <c r="I342" s="223" t="s">
        <v>16</v>
      </c>
      <c r="J342" s="132" t="s">
        <v>1012</v>
      </c>
      <c r="K342" s="131" t="s">
        <v>1013</v>
      </c>
      <c r="L342" s="223">
        <v>142000</v>
      </c>
      <c r="M342" s="396" t="s">
        <v>25</v>
      </c>
      <c r="N342" s="332">
        <f t="shared" si="5"/>
        <v>852000</v>
      </c>
      <c r="O342" s="200">
        <v>26333</v>
      </c>
      <c r="P342" s="132" t="s">
        <v>1012</v>
      </c>
      <c r="Q342" s="337">
        <v>1</v>
      </c>
      <c r="R342" s="337">
        <v>6</v>
      </c>
      <c r="S342" s="177" t="s">
        <v>218</v>
      </c>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row>
    <row r="343" spans="1:50" s="223" customFormat="1" ht="15.75" hidden="1">
      <c r="A343" s="387">
        <v>46039</v>
      </c>
      <c r="B343" s="223" t="s">
        <v>19</v>
      </c>
      <c r="C343" s="358" t="s">
        <v>31</v>
      </c>
      <c r="D343" s="226" t="s">
        <v>14</v>
      </c>
      <c r="E343" s="223" t="s">
        <v>161</v>
      </c>
      <c r="F343" s="395"/>
      <c r="G343" s="226" t="s">
        <v>15</v>
      </c>
      <c r="H343" s="394" t="s">
        <v>16</v>
      </c>
      <c r="I343" s="223" t="s">
        <v>16</v>
      </c>
      <c r="J343" s="132" t="s">
        <v>1014</v>
      </c>
      <c r="K343" s="131" t="s">
        <v>1015</v>
      </c>
      <c r="L343" s="223">
        <v>162000</v>
      </c>
      <c r="M343" s="330" t="s">
        <v>29</v>
      </c>
      <c r="N343" s="332">
        <f t="shared" si="5"/>
        <v>1134000</v>
      </c>
      <c r="O343" s="200">
        <v>82033</v>
      </c>
      <c r="P343" s="132" t="s">
        <v>1014</v>
      </c>
      <c r="Q343" s="337">
        <v>1</v>
      </c>
      <c r="R343" s="337">
        <v>7</v>
      </c>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row>
    <row r="344" spans="1:50" s="223" customFormat="1" ht="15.75" hidden="1">
      <c r="A344" s="387">
        <v>46039</v>
      </c>
      <c r="B344" s="223" t="s">
        <v>19</v>
      </c>
      <c r="C344" s="131" t="s">
        <v>180</v>
      </c>
      <c r="D344" s="226" t="s">
        <v>14</v>
      </c>
      <c r="E344" s="223" t="s">
        <v>1024</v>
      </c>
      <c r="F344" s="395"/>
      <c r="G344" s="226" t="s">
        <v>15</v>
      </c>
      <c r="H344" s="394" t="s">
        <v>138</v>
      </c>
      <c r="I344" s="223" t="s">
        <v>23</v>
      </c>
      <c r="J344" s="132" t="s">
        <v>1016</v>
      </c>
      <c r="K344" s="131" t="s">
        <v>1017</v>
      </c>
      <c r="L344" s="349">
        <v>131000</v>
      </c>
      <c r="M344" s="226" t="s">
        <v>17</v>
      </c>
      <c r="N344" s="332">
        <f t="shared" si="5"/>
        <v>1048000</v>
      </c>
      <c r="O344" s="200">
        <v>7500</v>
      </c>
      <c r="P344" s="132" t="s">
        <v>1016</v>
      </c>
      <c r="Q344" s="337">
        <v>1</v>
      </c>
      <c r="R344" s="337">
        <v>8</v>
      </c>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row>
    <row r="345" spans="1:50" s="223" customFormat="1" ht="15.75" hidden="1">
      <c r="A345" s="387">
        <v>46039</v>
      </c>
      <c r="B345" s="223" t="s">
        <v>19</v>
      </c>
      <c r="C345" s="201" t="s">
        <v>115</v>
      </c>
      <c r="D345" s="226" t="s">
        <v>14</v>
      </c>
      <c r="E345" s="223" t="s">
        <v>1024</v>
      </c>
      <c r="G345" s="226" t="s">
        <v>15</v>
      </c>
      <c r="H345" s="394" t="s">
        <v>138</v>
      </c>
      <c r="I345" s="223" t="s">
        <v>23</v>
      </c>
      <c r="J345" s="132" t="s">
        <v>1018</v>
      </c>
      <c r="K345" s="131" t="s">
        <v>1019</v>
      </c>
      <c r="L345" s="228">
        <v>175000</v>
      </c>
      <c r="M345" s="226" t="s">
        <v>17</v>
      </c>
      <c r="N345" s="332">
        <f t="shared" si="5"/>
        <v>1225000</v>
      </c>
      <c r="O345" s="223">
        <v>41000</v>
      </c>
      <c r="P345" s="132" t="s">
        <v>1018</v>
      </c>
      <c r="Q345" s="337">
        <v>1</v>
      </c>
      <c r="R345" s="337">
        <v>7</v>
      </c>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row>
    <row r="346" spans="1:50" s="223" customFormat="1" ht="16.5" hidden="1">
      <c r="A346" s="387">
        <v>46039</v>
      </c>
      <c r="B346" s="223" t="s">
        <v>30</v>
      </c>
      <c r="C346" s="201" t="s">
        <v>31</v>
      </c>
      <c r="D346" s="226" t="s">
        <v>14</v>
      </c>
      <c r="E346" s="223" t="s">
        <v>64</v>
      </c>
      <c r="G346" s="226" t="s">
        <v>15</v>
      </c>
      <c r="H346" s="394" t="s">
        <v>16</v>
      </c>
      <c r="I346" s="223" t="s">
        <v>16</v>
      </c>
      <c r="J346" s="132" t="s">
        <v>1020</v>
      </c>
      <c r="K346" s="145" t="s">
        <v>1021</v>
      </c>
      <c r="L346" s="436">
        <v>160000</v>
      </c>
      <c r="M346" s="226" t="s">
        <v>17</v>
      </c>
      <c r="N346" s="332">
        <f t="shared" si="5"/>
        <v>16320000</v>
      </c>
      <c r="O346" s="200">
        <v>45000</v>
      </c>
      <c r="P346" s="132" t="s">
        <v>1020</v>
      </c>
      <c r="Q346" s="223">
        <v>3</v>
      </c>
      <c r="R346" s="58">
        <v>34</v>
      </c>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row>
    <row r="347" spans="1:50" s="223" customFormat="1" ht="16.5" hidden="1">
      <c r="A347" s="387">
        <v>46039</v>
      </c>
      <c r="B347" s="223" t="s">
        <v>30</v>
      </c>
      <c r="C347" s="131" t="s">
        <v>35</v>
      </c>
      <c r="D347" s="226" t="s">
        <v>78</v>
      </c>
      <c r="E347" s="223" t="s">
        <v>76</v>
      </c>
      <c r="G347" s="226" t="s">
        <v>45</v>
      </c>
      <c r="H347" s="394" t="s">
        <v>16</v>
      </c>
      <c r="I347" s="223" t="s">
        <v>16</v>
      </c>
      <c r="J347" s="132" t="s">
        <v>1022</v>
      </c>
      <c r="K347" s="380" t="s">
        <v>1023</v>
      </c>
      <c r="L347" s="436">
        <v>392000</v>
      </c>
      <c r="M347" s="226" t="s">
        <v>17</v>
      </c>
      <c r="N347" s="332">
        <f t="shared" si="5"/>
        <v>27440000</v>
      </c>
      <c r="O347" s="200">
        <v>260000</v>
      </c>
      <c r="P347" s="132" t="s">
        <v>1022</v>
      </c>
      <c r="Q347" s="223">
        <v>5</v>
      </c>
      <c r="R347" s="58">
        <v>14</v>
      </c>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row>
    <row r="348" spans="1:50" s="223" customFormat="1" ht="15.75" hidden="1">
      <c r="A348" s="387">
        <v>46040</v>
      </c>
      <c r="B348" s="223" t="s">
        <v>30</v>
      </c>
      <c r="C348" s="131" t="s">
        <v>59</v>
      </c>
      <c r="D348" s="226" t="s">
        <v>14</v>
      </c>
      <c r="E348" s="223" t="s">
        <v>1041</v>
      </c>
      <c r="G348" s="226" t="s">
        <v>15</v>
      </c>
      <c r="H348" s="394" t="s">
        <v>16</v>
      </c>
      <c r="I348" s="223" t="s">
        <v>16</v>
      </c>
      <c r="J348" s="132" t="s">
        <v>1025</v>
      </c>
      <c r="K348" s="131" t="s">
        <v>1026</v>
      </c>
      <c r="L348" s="437">
        <v>316800</v>
      </c>
      <c r="M348" s="226" t="s">
        <v>17</v>
      </c>
      <c r="N348" s="332">
        <f t="shared" si="5"/>
        <v>107712000</v>
      </c>
      <c r="O348" s="200">
        <v>52000</v>
      </c>
      <c r="P348" s="132" t="s">
        <v>1025</v>
      </c>
      <c r="Q348" s="223">
        <v>10</v>
      </c>
      <c r="R348" s="58">
        <v>34</v>
      </c>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row>
    <row r="349" spans="1:50" s="223" customFormat="1" ht="15.75" hidden="1">
      <c r="A349" s="387">
        <v>46040</v>
      </c>
      <c r="B349" s="223" t="s">
        <v>19</v>
      </c>
      <c r="C349" s="131" t="s">
        <v>60</v>
      </c>
      <c r="D349" s="226" t="s">
        <v>14</v>
      </c>
      <c r="E349" s="223" t="s">
        <v>1042</v>
      </c>
      <c r="G349" s="226" t="s">
        <v>15</v>
      </c>
      <c r="H349" s="394" t="s">
        <v>16</v>
      </c>
      <c r="I349" s="223" t="s">
        <v>16</v>
      </c>
      <c r="J349" s="132" t="s">
        <v>1027</v>
      </c>
      <c r="K349" s="131" t="s">
        <v>1028</v>
      </c>
      <c r="L349" s="349">
        <v>175000</v>
      </c>
      <c r="M349" s="226" t="s">
        <v>17</v>
      </c>
      <c r="N349" s="332">
        <f t="shared" si="5"/>
        <v>1400000</v>
      </c>
      <c r="O349" s="223">
        <v>105000</v>
      </c>
      <c r="P349" s="132" t="s">
        <v>1027</v>
      </c>
      <c r="Q349" s="337">
        <v>1</v>
      </c>
      <c r="R349" s="337">
        <v>8</v>
      </c>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row>
    <row r="350" spans="1:50" s="223" customFormat="1" hidden="1">
      <c r="A350" s="387">
        <v>46040</v>
      </c>
      <c r="B350" s="223" t="s">
        <v>19</v>
      </c>
      <c r="C350" s="131" t="s">
        <v>224</v>
      </c>
      <c r="D350" s="226" t="s">
        <v>14</v>
      </c>
      <c r="E350" s="223" t="s">
        <v>1042</v>
      </c>
      <c r="G350" s="226" t="s">
        <v>15</v>
      </c>
      <c r="H350" s="223" t="s">
        <v>181</v>
      </c>
      <c r="I350" s="223" t="s">
        <v>128</v>
      </c>
      <c r="J350" s="132" t="s">
        <v>1027</v>
      </c>
      <c r="K350" s="131" t="s">
        <v>1029</v>
      </c>
      <c r="L350" s="223">
        <v>105000</v>
      </c>
      <c r="M350" s="226" t="s">
        <v>17</v>
      </c>
      <c r="N350" s="332">
        <f t="shared" si="5"/>
        <v>315000</v>
      </c>
      <c r="O350" s="223">
        <v>2800</v>
      </c>
      <c r="P350" s="132" t="s">
        <v>1027</v>
      </c>
      <c r="Q350" s="337">
        <v>1</v>
      </c>
      <c r="R350" s="337">
        <v>3</v>
      </c>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row>
    <row r="351" spans="1:50" s="223" customFormat="1" ht="15.75" hidden="1">
      <c r="A351" s="387">
        <v>46040</v>
      </c>
      <c r="B351" s="223" t="s">
        <v>19</v>
      </c>
      <c r="C351" s="131" t="s">
        <v>47</v>
      </c>
      <c r="D351" s="226" t="s">
        <v>14</v>
      </c>
      <c r="E351" s="223" t="s">
        <v>1042</v>
      </c>
      <c r="G351" s="226" t="s">
        <v>15</v>
      </c>
      <c r="H351" s="394" t="s">
        <v>16</v>
      </c>
      <c r="I351" s="223" t="s">
        <v>16</v>
      </c>
      <c r="J351" s="132" t="s">
        <v>1030</v>
      </c>
      <c r="K351" s="131" t="s">
        <v>1031</v>
      </c>
      <c r="L351" s="349">
        <v>185000</v>
      </c>
      <c r="M351" s="226" t="s">
        <v>17</v>
      </c>
      <c r="N351" s="332">
        <f t="shared" si="5"/>
        <v>1295000</v>
      </c>
      <c r="O351" s="200">
        <v>232833</v>
      </c>
      <c r="P351" s="132" t="s">
        <v>1030</v>
      </c>
      <c r="Q351" s="337">
        <v>1</v>
      </c>
      <c r="R351" s="337">
        <v>7</v>
      </c>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row>
    <row r="352" spans="1:50" s="223" customFormat="1" ht="15.75" hidden="1">
      <c r="A352" s="387">
        <v>46040</v>
      </c>
      <c r="B352" s="223" t="s">
        <v>19</v>
      </c>
      <c r="C352" s="356" t="s">
        <v>46</v>
      </c>
      <c r="D352" s="226" t="s">
        <v>14</v>
      </c>
      <c r="E352" s="223" t="s">
        <v>1042</v>
      </c>
      <c r="G352" s="226" t="s">
        <v>15</v>
      </c>
      <c r="H352" s="394" t="s">
        <v>16</v>
      </c>
      <c r="I352" s="223" t="s">
        <v>16</v>
      </c>
      <c r="J352" s="132" t="s">
        <v>1032</v>
      </c>
      <c r="K352" s="131" t="s">
        <v>1033</v>
      </c>
      <c r="L352" s="336">
        <v>195000</v>
      </c>
      <c r="M352" s="226" t="s">
        <v>17</v>
      </c>
      <c r="N352" s="332">
        <f t="shared" si="5"/>
        <v>1365000</v>
      </c>
      <c r="O352" s="200">
        <v>487100</v>
      </c>
      <c r="P352" s="132" t="s">
        <v>1032</v>
      </c>
      <c r="Q352" s="337">
        <v>1</v>
      </c>
      <c r="R352" s="337">
        <v>7</v>
      </c>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row>
    <row r="353" spans="1:103" s="223" customFormat="1" ht="15.75" hidden="1">
      <c r="A353" s="387">
        <v>46040</v>
      </c>
      <c r="B353" s="223" t="s">
        <v>19</v>
      </c>
      <c r="C353" s="131" t="s">
        <v>1034</v>
      </c>
      <c r="D353" s="226" t="s">
        <v>14</v>
      </c>
      <c r="E353" s="223" t="s">
        <v>1042</v>
      </c>
      <c r="G353" s="226" t="s">
        <v>15</v>
      </c>
      <c r="H353" s="394" t="s">
        <v>16</v>
      </c>
      <c r="I353" s="223" t="s">
        <v>16</v>
      </c>
      <c r="J353" s="132" t="s">
        <v>1035</v>
      </c>
      <c r="K353" s="131" t="s">
        <v>1036</v>
      </c>
      <c r="L353" s="223">
        <v>162000</v>
      </c>
      <c r="M353" s="226" t="s">
        <v>17</v>
      </c>
      <c r="N353" s="332">
        <f t="shared" si="5"/>
        <v>1134000</v>
      </c>
      <c r="O353" s="223">
        <v>35360</v>
      </c>
      <c r="P353" s="132" t="s">
        <v>1035</v>
      </c>
      <c r="Q353" s="337">
        <v>1</v>
      </c>
      <c r="R353" s="337">
        <v>7</v>
      </c>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row>
    <row r="354" spans="1:103" s="223" customFormat="1" ht="15.75" hidden="1">
      <c r="A354" s="387">
        <v>46040</v>
      </c>
      <c r="B354" s="223" t="s">
        <v>19</v>
      </c>
      <c r="C354" s="356" t="s">
        <v>243</v>
      </c>
      <c r="D354" s="226" t="s">
        <v>14</v>
      </c>
      <c r="E354" s="223" t="s">
        <v>153</v>
      </c>
      <c r="G354" s="226" t="s">
        <v>15</v>
      </c>
      <c r="H354" s="394" t="s">
        <v>71</v>
      </c>
      <c r="I354" s="223" t="s">
        <v>71</v>
      </c>
      <c r="J354" s="132" t="s">
        <v>1037</v>
      </c>
      <c r="K354" s="131" t="s">
        <v>1038</v>
      </c>
      <c r="L354" s="349">
        <v>135000</v>
      </c>
      <c r="M354" s="330" t="s">
        <v>29</v>
      </c>
      <c r="N354" s="332">
        <f t="shared" si="5"/>
        <v>945000</v>
      </c>
      <c r="O354" s="200">
        <v>7200</v>
      </c>
      <c r="P354" s="132" t="s">
        <v>1037</v>
      </c>
      <c r="Q354" s="337">
        <v>1</v>
      </c>
      <c r="R354" s="337">
        <v>7</v>
      </c>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row>
    <row r="355" spans="1:103" s="223" customFormat="1" ht="15.75" hidden="1">
      <c r="A355" s="224">
        <v>46040</v>
      </c>
      <c r="B355" s="200" t="s">
        <v>19</v>
      </c>
      <c r="C355" s="211" t="s">
        <v>58</v>
      </c>
      <c r="D355" s="226" t="s">
        <v>78</v>
      </c>
      <c r="E355" s="200" t="s">
        <v>18</v>
      </c>
      <c r="F355" s="200"/>
      <c r="G355" s="226" t="s">
        <v>45</v>
      </c>
      <c r="H355" s="405" t="s">
        <v>16</v>
      </c>
      <c r="I355" s="200" t="s">
        <v>16</v>
      </c>
      <c r="J355" s="406" t="s">
        <v>1039</v>
      </c>
      <c r="K355" s="211" t="s">
        <v>1040</v>
      </c>
      <c r="L355" s="336">
        <v>131000</v>
      </c>
      <c r="M355" s="330" t="s">
        <v>29</v>
      </c>
      <c r="N355" s="332">
        <f t="shared" si="5"/>
        <v>917000</v>
      </c>
      <c r="O355" s="200">
        <v>2900</v>
      </c>
      <c r="P355" s="408" t="s">
        <v>1039</v>
      </c>
      <c r="Q355" s="337">
        <v>1</v>
      </c>
      <c r="R355" s="337">
        <v>7</v>
      </c>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row>
    <row r="356" spans="1:103" ht="15.75" hidden="1">
      <c r="A356" s="224">
        <v>46041</v>
      </c>
      <c r="B356" s="200" t="s">
        <v>19</v>
      </c>
      <c r="C356" s="356" t="s">
        <v>46</v>
      </c>
      <c r="D356" s="226" t="s">
        <v>14</v>
      </c>
      <c r="E356" s="200" t="s">
        <v>88</v>
      </c>
      <c r="F356" s="200"/>
      <c r="G356" s="226" t="s">
        <v>15</v>
      </c>
      <c r="H356" s="200" t="s">
        <v>16</v>
      </c>
      <c r="I356" s="200" t="s">
        <v>16</v>
      </c>
      <c r="J356" s="406" t="s">
        <v>1044</v>
      </c>
      <c r="K356" s="211" t="s">
        <v>1045</v>
      </c>
      <c r="L356" s="336">
        <v>195000</v>
      </c>
      <c r="M356" s="330" t="s">
        <v>29</v>
      </c>
      <c r="N356" s="332">
        <f t="shared" si="5"/>
        <v>780000</v>
      </c>
      <c r="O356" s="200">
        <v>487100</v>
      </c>
      <c r="P356" s="408" t="s">
        <v>1044</v>
      </c>
      <c r="Q356" s="337">
        <v>1</v>
      </c>
      <c r="R356" s="337">
        <v>4</v>
      </c>
      <c r="S356" s="223"/>
      <c r="T356" s="223"/>
      <c r="U356" s="223"/>
      <c r="V356" s="223"/>
      <c r="W356" s="223"/>
      <c r="X356" s="223"/>
      <c r="Y356" s="223"/>
      <c r="Z356" s="223"/>
      <c r="AA356" s="223"/>
      <c r="AB356" s="223"/>
      <c r="AC356" s="223"/>
      <c r="AD356" s="223"/>
      <c r="AE356" s="223"/>
      <c r="AF356" s="223"/>
      <c r="AG356" s="223"/>
      <c r="AH356" s="2"/>
      <c r="AI356" s="2"/>
      <c r="AJ356" s="2"/>
      <c r="AK356" s="2"/>
      <c r="AL356" s="2"/>
      <c r="AM356" s="2"/>
      <c r="AN356" s="2"/>
      <c r="AO356" s="2"/>
      <c r="AP356" s="2"/>
      <c r="AQ356" s="2"/>
      <c r="AR356" s="2"/>
      <c r="AS356" s="2"/>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c r="CP356" s="58"/>
      <c r="CQ356" s="58"/>
      <c r="CR356" s="58"/>
      <c r="CS356" s="58"/>
      <c r="CT356" s="58"/>
      <c r="CU356" s="58"/>
      <c r="CV356" s="222"/>
    </row>
    <row r="357" spans="1:103" ht="25.5" hidden="1" customHeight="1">
      <c r="A357" s="224">
        <v>46041</v>
      </c>
      <c r="B357" s="200" t="s">
        <v>19</v>
      </c>
      <c r="C357" s="201" t="s">
        <v>1046</v>
      </c>
      <c r="D357" s="226" t="s">
        <v>14</v>
      </c>
      <c r="E357" s="200" t="s">
        <v>88</v>
      </c>
      <c r="F357" s="200"/>
      <c r="G357" s="226" t="s">
        <v>15</v>
      </c>
      <c r="H357" s="200" t="s">
        <v>239</v>
      </c>
      <c r="I357" s="200" t="s">
        <v>128</v>
      </c>
      <c r="J357" s="407" t="s">
        <v>1047</v>
      </c>
      <c r="K357" s="201" t="s">
        <v>1048</v>
      </c>
      <c r="L357" s="223">
        <v>119000</v>
      </c>
      <c r="M357" s="330" t="s">
        <v>29</v>
      </c>
      <c r="N357" s="332">
        <f t="shared" si="5"/>
        <v>476000</v>
      </c>
      <c r="O357" s="200">
        <v>2900</v>
      </c>
      <c r="P357" s="409" t="s">
        <v>1047</v>
      </c>
      <c r="Q357" s="337">
        <v>1</v>
      </c>
      <c r="R357" s="337">
        <v>4</v>
      </c>
      <c r="S357" s="223"/>
      <c r="T357" s="223"/>
      <c r="U357" s="223"/>
      <c r="V357" s="223"/>
      <c r="W357" s="223"/>
      <c r="X357" s="223"/>
      <c r="Y357" s="223"/>
      <c r="Z357" s="223"/>
      <c r="AA357" s="223"/>
      <c r="AB357" s="223"/>
      <c r="AC357" s="223"/>
      <c r="AD357" s="223"/>
      <c r="AE357" s="223"/>
      <c r="AF357" s="223"/>
      <c r="AG357" s="223"/>
      <c r="AH357" s="2"/>
      <c r="AI357" s="2"/>
      <c r="AJ357" s="2"/>
      <c r="AK357" s="2"/>
      <c r="AL357" s="2"/>
      <c r="AM357" s="2"/>
      <c r="AN357" s="2"/>
      <c r="AO357" s="2"/>
      <c r="AP357" s="2"/>
      <c r="AQ357" s="2"/>
      <c r="AR357" s="2"/>
      <c r="AS357" s="2"/>
      <c r="AT357" s="58"/>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c r="BS357" s="58"/>
      <c r="BT357" s="58"/>
      <c r="BU357" s="58"/>
      <c r="BV357" s="58"/>
      <c r="BW357" s="58"/>
      <c r="BX357" s="58"/>
      <c r="BY357" s="58"/>
      <c r="BZ357" s="58"/>
      <c r="CA357" s="58"/>
      <c r="CB357" s="58"/>
      <c r="CC357" s="58"/>
      <c r="CD357" s="58"/>
      <c r="CE357" s="58"/>
      <c r="CF357" s="58"/>
      <c r="CG357" s="58"/>
      <c r="CH357" s="58"/>
      <c r="CI357" s="58"/>
      <c r="CJ357" s="58"/>
      <c r="CK357" s="58"/>
      <c r="CL357" s="58"/>
      <c r="CM357" s="58"/>
      <c r="CN357" s="58"/>
      <c r="CO357" s="58"/>
      <c r="CP357" s="58"/>
      <c r="CQ357" s="58"/>
      <c r="CR357" s="58"/>
      <c r="CS357" s="58"/>
      <c r="CT357" s="58"/>
      <c r="CU357" s="58"/>
      <c r="CV357" s="222"/>
    </row>
    <row r="358" spans="1:103" s="200" customFormat="1" ht="15.75" hidden="1">
      <c r="A358" s="224">
        <v>46041</v>
      </c>
      <c r="B358" s="200" t="s">
        <v>30</v>
      </c>
      <c r="C358" s="201" t="s">
        <v>31</v>
      </c>
      <c r="D358" s="226" t="s">
        <v>14</v>
      </c>
      <c r="E358" s="203" t="s">
        <v>228</v>
      </c>
      <c r="G358" s="226" t="s">
        <v>15</v>
      </c>
      <c r="H358" s="200" t="s">
        <v>16</v>
      </c>
      <c r="I358" s="200" t="s">
        <v>16</v>
      </c>
      <c r="J358" s="407" t="s">
        <v>1049</v>
      </c>
      <c r="K358" s="201" t="s">
        <v>1050</v>
      </c>
      <c r="L358" s="436">
        <v>160000</v>
      </c>
      <c r="M358" s="330" t="s">
        <v>29</v>
      </c>
      <c r="N358" s="332">
        <f t="shared" si="5"/>
        <v>16320000</v>
      </c>
      <c r="O358" s="200">
        <v>45000</v>
      </c>
      <c r="P358" s="409" t="s">
        <v>1049</v>
      </c>
      <c r="Q358" s="223">
        <v>3</v>
      </c>
      <c r="R358" s="223">
        <v>34</v>
      </c>
      <c r="S358" s="223"/>
      <c r="T358" s="223"/>
      <c r="U358" s="223"/>
      <c r="V358" s="223"/>
      <c r="W358" s="223"/>
      <c r="X358" s="223"/>
      <c r="Y358" s="223"/>
      <c r="Z358" s="223"/>
      <c r="AA358" s="223"/>
      <c r="AB358" s="223"/>
      <c r="AC358" s="223"/>
      <c r="AD358" s="223"/>
      <c r="AE358" s="223"/>
      <c r="AF358" s="223"/>
      <c r="AG358" s="223"/>
      <c r="AH358" s="2"/>
      <c r="AI358" s="2"/>
      <c r="AJ358" s="2"/>
      <c r="AK358" s="2"/>
      <c r="AL358" s="2"/>
      <c r="AM358" s="2"/>
      <c r="AN358" s="2"/>
      <c r="AO358" s="2"/>
      <c r="AP358" s="2"/>
      <c r="AQ358" s="2"/>
      <c r="AR358" s="2"/>
      <c r="AS358" s="2"/>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c r="CP358" s="58"/>
      <c r="CQ358" s="58"/>
      <c r="CR358" s="58"/>
      <c r="CS358" s="58"/>
      <c r="CT358" s="58"/>
      <c r="CU358" s="58"/>
      <c r="CV358" s="222"/>
      <c r="CW358" s="209"/>
      <c r="CX358" s="209"/>
      <c r="CY358" s="209"/>
    </row>
    <row r="359" spans="1:103" s="200" customFormat="1" ht="30" hidden="1">
      <c r="A359" s="224">
        <v>46041</v>
      </c>
      <c r="B359" s="200" t="s">
        <v>19</v>
      </c>
      <c r="C359" s="211" t="s">
        <v>41</v>
      </c>
      <c r="D359" s="226" t="s">
        <v>14</v>
      </c>
      <c r="E359" s="200" t="s">
        <v>153</v>
      </c>
      <c r="G359" s="226" t="s">
        <v>15</v>
      </c>
      <c r="H359" s="200" t="s">
        <v>16</v>
      </c>
      <c r="I359" s="200" t="s">
        <v>16</v>
      </c>
      <c r="J359" s="407" t="s">
        <v>1051</v>
      </c>
      <c r="K359" s="201" t="s">
        <v>1052</v>
      </c>
      <c r="L359" s="223">
        <v>142000</v>
      </c>
      <c r="M359" s="200" t="s">
        <v>17</v>
      </c>
      <c r="N359" s="332">
        <f t="shared" ref="N359:N422" si="6">L359*Q359*R359</f>
        <v>994000</v>
      </c>
      <c r="O359" s="200">
        <v>26333</v>
      </c>
      <c r="P359" s="409" t="s">
        <v>1051</v>
      </c>
      <c r="Q359" s="337">
        <v>1</v>
      </c>
      <c r="R359" s="337">
        <v>7</v>
      </c>
      <c r="S359" s="223" t="s">
        <v>218</v>
      </c>
      <c r="T359" s="223"/>
      <c r="U359" s="223"/>
      <c r="V359" s="223"/>
      <c r="W359" s="223"/>
      <c r="X359" s="223"/>
      <c r="Y359" s="223"/>
      <c r="Z359" s="223"/>
      <c r="AA359" s="223"/>
      <c r="AB359" s="223"/>
      <c r="AC359" s="223"/>
      <c r="AD359" s="223"/>
      <c r="AE359" s="223"/>
      <c r="AF359" s="223"/>
      <c r="AG359" s="223"/>
      <c r="AH359" s="2"/>
      <c r="AI359" s="2"/>
      <c r="AJ359" s="2"/>
      <c r="AK359" s="2"/>
      <c r="AL359" s="2"/>
      <c r="AM359" s="2"/>
      <c r="AN359" s="2"/>
      <c r="AO359" s="2"/>
      <c r="AP359" s="2"/>
      <c r="AQ359" s="2"/>
      <c r="AR359" s="2"/>
      <c r="AS359" s="2"/>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c r="CV359" s="222"/>
      <c r="CW359" s="209"/>
      <c r="CX359" s="209"/>
      <c r="CY359" s="209"/>
    </row>
    <row r="360" spans="1:103" s="200" customFormat="1" ht="30" hidden="1">
      <c r="A360" s="224">
        <v>46041</v>
      </c>
      <c r="B360" s="200" t="s">
        <v>19</v>
      </c>
      <c r="C360" s="201" t="s">
        <v>1053</v>
      </c>
      <c r="D360" s="226" t="s">
        <v>14</v>
      </c>
      <c r="E360" s="200" t="s">
        <v>64</v>
      </c>
      <c r="G360" s="226" t="s">
        <v>15</v>
      </c>
      <c r="H360" s="200" t="s">
        <v>16</v>
      </c>
      <c r="I360" s="200" t="s">
        <v>16</v>
      </c>
      <c r="J360" s="407" t="s">
        <v>1054</v>
      </c>
      <c r="K360" s="201" t="s">
        <v>1055</v>
      </c>
      <c r="L360" s="207">
        <v>82000</v>
      </c>
      <c r="M360" s="200" t="s">
        <v>17</v>
      </c>
      <c r="N360" s="332">
        <f t="shared" si="6"/>
        <v>574000</v>
      </c>
      <c r="O360" s="200">
        <v>2500</v>
      </c>
      <c r="P360" s="409" t="s">
        <v>1054</v>
      </c>
      <c r="Q360" s="337">
        <v>1</v>
      </c>
      <c r="R360" s="337">
        <v>7</v>
      </c>
      <c r="S360" s="223"/>
      <c r="T360" s="223"/>
      <c r="U360" s="223"/>
      <c r="V360" s="223"/>
      <c r="W360" s="223"/>
      <c r="X360" s="223"/>
      <c r="Y360" s="223"/>
      <c r="Z360" s="223"/>
      <c r="AA360" s="223"/>
      <c r="AB360" s="223"/>
      <c r="AC360" s="223"/>
      <c r="AD360" s="223"/>
      <c r="AE360" s="223"/>
      <c r="AF360" s="223"/>
      <c r="AG360" s="223"/>
      <c r="AH360" s="2"/>
      <c r="AI360" s="2"/>
      <c r="AJ360" s="2"/>
      <c r="AK360" s="2"/>
      <c r="AL360" s="2"/>
      <c r="AM360" s="2"/>
      <c r="AN360" s="2"/>
      <c r="AO360" s="2"/>
      <c r="AP360" s="2"/>
      <c r="AQ360" s="2"/>
      <c r="AR360" s="2"/>
      <c r="AS360" s="2"/>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c r="CP360" s="58"/>
      <c r="CQ360" s="58"/>
      <c r="CR360" s="58"/>
      <c r="CS360" s="58"/>
      <c r="CT360" s="58"/>
      <c r="CU360" s="58"/>
      <c r="CV360" s="222"/>
      <c r="CW360" s="209"/>
      <c r="CX360" s="209"/>
      <c r="CY360" s="209"/>
    </row>
    <row r="361" spans="1:103" s="200" customFormat="1" hidden="1">
      <c r="A361" s="224">
        <v>46041</v>
      </c>
      <c r="B361" s="200" t="s">
        <v>19</v>
      </c>
      <c r="C361" s="201" t="s">
        <v>1056</v>
      </c>
      <c r="D361" s="226" t="s">
        <v>14</v>
      </c>
      <c r="E361" s="200" t="s">
        <v>32</v>
      </c>
      <c r="G361" s="226" t="s">
        <v>15</v>
      </c>
      <c r="H361" s="200" t="s">
        <v>494</v>
      </c>
      <c r="I361" s="200" t="s">
        <v>57</v>
      </c>
      <c r="J361" s="407" t="s">
        <v>1057</v>
      </c>
      <c r="K361" s="201" t="s">
        <v>1058</v>
      </c>
      <c r="L361" s="223">
        <v>128000</v>
      </c>
      <c r="M361" s="200" t="s">
        <v>17</v>
      </c>
      <c r="N361" s="332">
        <f t="shared" si="6"/>
        <v>640000</v>
      </c>
      <c r="O361" s="200">
        <v>3100</v>
      </c>
      <c r="P361" s="409" t="s">
        <v>1057</v>
      </c>
      <c r="Q361" s="337">
        <v>1</v>
      </c>
      <c r="R361" s="337">
        <v>5</v>
      </c>
      <c r="S361" s="223"/>
      <c r="T361" s="223"/>
      <c r="U361" s="223"/>
      <c r="V361" s="223"/>
      <c r="W361" s="223"/>
      <c r="X361" s="223"/>
      <c r="Y361" s="223"/>
      <c r="Z361" s="223"/>
      <c r="AA361" s="223"/>
      <c r="AB361" s="223"/>
      <c r="AC361" s="223"/>
      <c r="AD361" s="223"/>
      <c r="AE361" s="223"/>
      <c r="AF361" s="223"/>
      <c r="AG361" s="223"/>
      <c r="AH361" s="2"/>
      <c r="AI361" s="2"/>
      <c r="AJ361" s="2"/>
      <c r="AK361" s="2"/>
      <c r="AL361" s="2"/>
      <c r="AM361" s="2"/>
      <c r="AN361" s="2"/>
      <c r="AO361" s="2"/>
      <c r="AP361" s="2"/>
      <c r="AQ361" s="2"/>
      <c r="AR361" s="2"/>
      <c r="AS361" s="2"/>
      <c r="AT361" s="58"/>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c r="BS361" s="58"/>
      <c r="BT361" s="58"/>
      <c r="BU361" s="58"/>
      <c r="BV361" s="58"/>
      <c r="BW361" s="58"/>
      <c r="BX361" s="58"/>
      <c r="BY361" s="58"/>
      <c r="BZ361" s="58"/>
      <c r="CA361" s="58"/>
      <c r="CB361" s="58"/>
      <c r="CC361" s="58"/>
      <c r="CD361" s="58"/>
      <c r="CE361" s="58"/>
      <c r="CF361" s="58"/>
      <c r="CG361" s="58"/>
      <c r="CH361" s="58"/>
      <c r="CI361" s="58"/>
      <c r="CJ361" s="58"/>
      <c r="CK361" s="58"/>
      <c r="CL361" s="58"/>
      <c r="CM361" s="58"/>
      <c r="CN361" s="58"/>
      <c r="CO361" s="58"/>
      <c r="CP361" s="58"/>
      <c r="CQ361" s="58"/>
      <c r="CR361" s="58"/>
      <c r="CS361" s="58"/>
      <c r="CT361" s="58"/>
      <c r="CU361" s="58"/>
      <c r="CV361" s="222"/>
      <c r="CW361" s="209"/>
      <c r="CX361" s="209"/>
      <c r="CY361" s="209"/>
    </row>
    <row r="362" spans="1:103" s="200" customFormat="1" ht="30" hidden="1">
      <c r="A362" s="224">
        <v>46041</v>
      </c>
      <c r="B362" s="200" t="s">
        <v>19</v>
      </c>
      <c r="C362" s="201" t="s">
        <v>115</v>
      </c>
      <c r="D362" s="226" t="s">
        <v>14</v>
      </c>
      <c r="E362" s="200" t="s">
        <v>32</v>
      </c>
      <c r="G362" s="226" t="s">
        <v>15</v>
      </c>
      <c r="H362" s="200" t="s">
        <v>138</v>
      </c>
      <c r="I362" s="200" t="s">
        <v>23</v>
      </c>
      <c r="J362" s="407" t="s">
        <v>1059</v>
      </c>
      <c r="K362" s="201" t="s">
        <v>1060</v>
      </c>
      <c r="L362" s="228">
        <v>175000</v>
      </c>
      <c r="M362" s="200" t="s">
        <v>17</v>
      </c>
      <c r="N362" s="332">
        <f t="shared" si="6"/>
        <v>875000</v>
      </c>
      <c r="O362" s="200">
        <v>47000</v>
      </c>
      <c r="P362" s="409" t="s">
        <v>1059</v>
      </c>
      <c r="Q362" s="337">
        <v>1</v>
      </c>
      <c r="R362" s="337">
        <v>5</v>
      </c>
      <c r="S362" s="223"/>
      <c r="T362" s="223"/>
      <c r="U362" s="223"/>
      <c r="V362" s="223"/>
      <c r="W362" s="223"/>
      <c r="X362" s="223"/>
      <c r="Y362" s="223"/>
      <c r="Z362" s="223"/>
      <c r="AA362" s="223"/>
      <c r="AB362" s="223"/>
      <c r="AC362" s="223"/>
      <c r="AD362" s="223"/>
      <c r="AE362" s="223"/>
      <c r="AF362" s="223"/>
      <c r="AG362" s="223"/>
      <c r="AH362" s="2"/>
      <c r="AI362" s="2"/>
      <c r="AJ362" s="2"/>
      <c r="AK362" s="2"/>
      <c r="AL362" s="2"/>
      <c r="AM362" s="2"/>
      <c r="AN362" s="2"/>
      <c r="AO362" s="2"/>
      <c r="AP362" s="2"/>
      <c r="AQ362" s="2"/>
      <c r="AR362" s="2"/>
      <c r="AS362" s="2"/>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c r="CP362" s="58"/>
      <c r="CQ362" s="58"/>
      <c r="CR362" s="58"/>
      <c r="CS362" s="58"/>
      <c r="CT362" s="58"/>
      <c r="CU362" s="58"/>
      <c r="CV362" s="222"/>
      <c r="CW362" s="209"/>
      <c r="CX362" s="209"/>
      <c r="CY362" s="209"/>
    </row>
    <row r="363" spans="1:103" s="200" customFormat="1" ht="15.75" hidden="1">
      <c r="A363" s="224">
        <v>46041</v>
      </c>
      <c r="B363" s="200" t="s">
        <v>30</v>
      </c>
      <c r="C363" s="225" t="s">
        <v>39</v>
      </c>
      <c r="D363" s="226" t="s">
        <v>14</v>
      </c>
      <c r="E363" s="203" t="s">
        <v>1132</v>
      </c>
      <c r="G363" s="226" t="s">
        <v>15</v>
      </c>
      <c r="H363" s="200" t="s">
        <v>16</v>
      </c>
      <c r="I363" s="200" t="s">
        <v>16</v>
      </c>
      <c r="J363" s="407" t="s">
        <v>1061</v>
      </c>
      <c r="K363" s="225" t="s">
        <v>1062</v>
      </c>
      <c r="L363" s="436">
        <v>136000</v>
      </c>
      <c r="M363" s="200" t="s">
        <v>17</v>
      </c>
      <c r="N363" s="332">
        <f t="shared" si="6"/>
        <v>27744000</v>
      </c>
      <c r="O363" s="200">
        <v>25000</v>
      </c>
      <c r="P363" s="409" t="s">
        <v>1061</v>
      </c>
      <c r="Q363" s="223">
        <v>6</v>
      </c>
      <c r="R363" s="223">
        <v>34</v>
      </c>
      <c r="S363" s="223"/>
      <c r="T363" s="223"/>
      <c r="U363" s="223"/>
      <c r="V363" s="223"/>
      <c r="W363" s="223"/>
      <c r="X363" s="223"/>
      <c r="Y363" s="223"/>
      <c r="Z363" s="223"/>
      <c r="AA363" s="223"/>
      <c r="AB363" s="223"/>
      <c r="AC363" s="223"/>
      <c r="AD363" s="223"/>
      <c r="AE363" s="223"/>
      <c r="AF363" s="223"/>
      <c r="AG363" s="223"/>
      <c r="AH363" s="2"/>
      <c r="AI363" s="2"/>
      <c r="AJ363" s="2"/>
      <c r="AK363" s="2"/>
      <c r="AL363" s="2"/>
      <c r="AM363" s="2"/>
      <c r="AN363" s="2"/>
      <c r="AO363" s="2"/>
      <c r="AP363" s="2"/>
      <c r="AQ363" s="2"/>
      <c r="AR363" s="2"/>
      <c r="AS363" s="2"/>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c r="CP363" s="58"/>
      <c r="CQ363" s="58"/>
      <c r="CR363" s="58"/>
      <c r="CS363" s="58"/>
      <c r="CT363" s="58"/>
      <c r="CU363" s="58"/>
      <c r="CV363" s="222"/>
      <c r="CW363" s="209"/>
      <c r="CX363" s="209"/>
      <c r="CY363" s="209"/>
    </row>
    <row r="364" spans="1:103" s="200" customFormat="1" ht="30" hidden="1">
      <c r="A364" s="224">
        <v>46041</v>
      </c>
      <c r="B364" s="200" t="s">
        <v>19</v>
      </c>
      <c r="C364" s="225" t="s">
        <v>39</v>
      </c>
      <c r="D364" s="226" t="s">
        <v>14</v>
      </c>
      <c r="E364" s="200" t="s">
        <v>1133</v>
      </c>
      <c r="G364" s="226" t="s">
        <v>15</v>
      </c>
      <c r="H364" s="200" t="s">
        <v>16</v>
      </c>
      <c r="I364" s="200" t="s">
        <v>16</v>
      </c>
      <c r="J364" s="407" t="s">
        <v>1063</v>
      </c>
      <c r="K364" s="225" t="s">
        <v>1064</v>
      </c>
      <c r="L364" s="223">
        <v>162000</v>
      </c>
      <c r="M364" s="200" t="s">
        <v>25</v>
      </c>
      <c r="N364" s="332">
        <f t="shared" si="6"/>
        <v>1134000</v>
      </c>
      <c r="O364" s="200">
        <v>35360</v>
      </c>
      <c r="P364" s="409" t="s">
        <v>1063</v>
      </c>
      <c r="Q364" s="337">
        <v>1</v>
      </c>
      <c r="R364" s="337">
        <v>7</v>
      </c>
      <c r="S364" s="223"/>
      <c r="T364" s="223"/>
      <c r="U364" s="223"/>
      <c r="V364" s="223"/>
      <c r="W364" s="223"/>
      <c r="X364" s="223"/>
      <c r="Y364" s="223"/>
      <c r="Z364" s="223"/>
      <c r="AA364" s="223"/>
      <c r="AB364" s="223"/>
      <c r="AC364" s="223"/>
      <c r="AD364" s="223"/>
      <c r="AE364" s="223"/>
      <c r="AF364" s="223"/>
      <c r="AG364" s="223"/>
      <c r="AH364" s="2"/>
      <c r="AI364" s="2"/>
      <c r="AJ364" s="2"/>
      <c r="AK364" s="2"/>
      <c r="AL364" s="2"/>
      <c r="AM364" s="2"/>
      <c r="AN364" s="2"/>
      <c r="AO364" s="2"/>
      <c r="AP364" s="2"/>
      <c r="AQ364" s="2"/>
      <c r="AR364" s="2"/>
      <c r="AS364" s="2"/>
      <c r="AT364" s="58"/>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c r="BS364" s="58"/>
      <c r="BT364" s="58"/>
      <c r="BU364" s="58"/>
      <c r="BV364" s="58"/>
      <c r="BW364" s="58"/>
      <c r="BX364" s="58"/>
      <c r="BY364" s="58"/>
      <c r="BZ364" s="58"/>
      <c r="CA364" s="58"/>
      <c r="CB364" s="58"/>
      <c r="CC364" s="58"/>
      <c r="CD364" s="58"/>
      <c r="CE364" s="58"/>
      <c r="CF364" s="58"/>
      <c r="CG364" s="58"/>
      <c r="CH364" s="58"/>
      <c r="CI364" s="58"/>
      <c r="CJ364" s="58"/>
      <c r="CK364" s="58"/>
      <c r="CL364" s="58"/>
      <c r="CM364" s="58"/>
      <c r="CN364" s="58"/>
      <c r="CO364" s="58"/>
      <c r="CP364" s="58"/>
      <c r="CQ364" s="58"/>
      <c r="CR364" s="58"/>
      <c r="CS364" s="58"/>
      <c r="CT364" s="58"/>
      <c r="CU364" s="58"/>
      <c r="CV364" s="222"/>
      <c r="CW364" s="209"/>
      <c r="CX364" s="209"/>
      <c r="CY364" s="209"/>
    </row>
    <row r="365" spans="1:103" s="200" customFormat="1" ht="30" hidden="1">
      <c r="A365" s="224">
        <v>46041</v>
      </c>
      <c r="B365" s="200" t="s">
        <v>19</v>
      </c>
      <c r="C365" s="201" t="s">
        <v>35</v>
      </c>
      <c r="D365" s="226" t="s">
        <v>14</v>
      </c>
      <c r="E365" s="200" t="s">
        <v>1133</v>
      </c>
      <c r="G365" s="226" t="s">
        <v>15</v>
      </c>
      <c r="H365" s="200" t="s">
        <v>16</v>
      </c>
      <c r="I365" s="200" t="s">
        <v>16</v>
      </c>
      <c r="J365" s="407" t="s">
        <v>1065</v>
      </c>
      <c r="K365" s="225" t="s">
        <v>1066</v>
      </c>
      <c r="L365" s="349">
        <v>175000</v>
      </c>
      <c r="M365" s="200" t="s">
        <v>25</v>
      </c>
      <c r="N365" s="332">
        <f t="shared" si="6"/>
        <v>1225000</v>
      </c>
      <c r="O365" s="200">
        <v>186330</v>
      </c>
      <c r="P365" s="409" t="s">
        <v>1065</v>
      </c>
      <c r="Q365" s="337">
        <v>1</v>
      </c>
      <c r="R365" s="337">
        <v>7</v>
      </c>
      <c r="S365" s="223"/>
      <c r="T365" s="223"/>
      <c r="U365" s="223"/>
      <c r="V365" s="223"/>
      <c r="W365" s="223"/>
      <c r="X365" s="223"/>
      <c r="Y365" s="223"/>
      <c r="Z365" s="223"/>
      <c r="AA365" s="223"/>
      <c r="AB365" s="223"/>
      <c r="AC365" s="223"/>
      <c r="AD365" s="223"/>
      <c r="AE365" s="223"/>
      <c r="AF365" s="223"/>
      <c r="AG365" s="223"/>
      <c r="AH365" s="2"/>
      <c r="AI365" s="2"/>
      <c r="AJ365" s="2"/>
      <c r="AK365" s="2"/>
      <c r="AL365" s="2"/>
      <c r="AM365" s="2"/>
      <c r="AN365" s="2"/>
      <c r="AO365" s="2"/>
      <c r="AP365" s="2"/>
      <c r="AQ365" s="2"/>
      <c r="AR365" s="2"/>
      <c r="AS365" s="2"/>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c r="BS365" s="58"/>
      <c r="BT365" s="58"/>
      <c r="BU365" s="58"/>
      <c r="BV365" s="58"/>
      <c r="BW365" s="58"/>
      <c r="BX365" s="58"/>
      <c r="BY365" s="58"/>
      <c r="BZ365" s="58"/>
      <c r="CA365" s="58"/>
      <c r="CB365" s="58"/>
      <c r="CC365" s="58"/>
      <c r="CD365" s="58"/>
      <c r="CE365" s="58"/>
      <c r="CF365" s="58"/>
      <c r="CG365" s="58"/>
      <c r="CH365" s="58"/>
      <c r="CI365" s="58"/>
      <c r="CJ365" s="58"/>
      <c r="CK365" s="58"/>
      <c r="CL365" s="58"/>
      <c r="CM365" s="58"/>
      <c r="CN365" s="58"/>
      <c r="CO365" s="58"/>
      <c r="CP365" s="58"/>
      <c r="CQ365" s="58"/>
      <c r="CR365" s="58"/>
      <c r="CS365" s="58"/>
      <c r="CT365" s="58"/>
      <c r="CU365" s="58"/>
      <c r="CV365" s="222"/>
      <c r="CW365" s="209"/>
      <c r="CX365" s="209"/>
      <c r="CY365" s="209"/>
    </row>
    <row r="366" spans="1:103" s="200" customFormat="1" ht="30" hidden="1">
      <c r="A366" s="224">
        <v>46041</v>
      </c>
      <c r="B366" s="200" t="s">
        <v>19</v>
      </c>
      <c r="C366" s="225" t="s">
        <v>34</v>
      </c>
      <c r="D366" s="226" t="s">
        <v>14</v>
      </c>
      <c r="E366" s="200" t="s">
        <v>1133</v>
      </c>
      <c r="G366" s="226" t="s">
        <v>15</v>
      </c>
      <c r="H366" s="200" t="s">
        <v>16</v>
      </c>
      <c r="I366" s="200" t="s">
        <v>16</v>
      </c>
      <c r="J366" s="407" t="s">
        <v>1067</v>
      </c>
      <c r="K366" s="225" t="s">
        <v>1068</v>
      </c>
      <c r="L366" s="349">
        <v>225000</v>
      </c>
      <c r="M366" s="200" t="s">
        <v>25</v>
      </c>
      <c r="N366" s="332">
        <f t="shared" si="6"/>
        <v>1350000</v>
      </c>
      <c r="O366" s="200">
        <v>610440</v>
      </c>
      <c r="P366" s="409" t="s">
        <v>1067</v>
      </c>
      <c r="Q366" s="337">
        <v>1</v>
      </c>
      <c r="R366" s="337">
        <v>6</v>
      </c>
      <c r="S366" s="223"/>
      <c r="T366" s="223"/>
      <c r="U366" s="223"/>
      <c r="V366" s="223"/>
      <c r="W366" s="223"/>
      <c r="X366" s="223"/>
      <c r="Y366" s="223"/>
      <c r="Z366" s="223"/>
      <c r="AA366" s="223"/>
      <c r="AB366" s="223"/>
      <c r="AC366" s="223"/>
      <c r="AD366" s="223"/>
      <c r="AE366" s="223"/>
      <c r="AF366" s="223"/>
      <c r="AG366" s="223"/>
      <c r="AH366" s="2"/>
      <c r="AI366" s="2"/>
      <c r="AJ366" s="2"/>
      <c r="AK366" s="2"/>
      <c r="AL366" s="2"/>
      <c r="AM366" s="2"/>
      <c r="AN366" s="2"/>
      <c r="AO366" s="2"/>
      <c r="AP366" s="2"/>
      <c r="AQ366" s="2"/>
      <c r="AR366" s="2"/>
      <c r="AS366" s="2"/>
      <c r="AT366" s="58"/>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c r="BS366" s="58"/>
      <c r="BT366" s="58"/>
      <c r="BU366" s="58"/>
      <c r="BV366" s="58"/>
      <c r="BW366" s="58"/>
      <c r="BX366" s="58"/>
      <c r="BY366" s="58"/>
      <c r="BZ366" s="58"/>
      <c r="CA366" s="58"/>
      <c r="CB366" s="58"/>
      <c r="CC366" s="58"/>
      <c r="CD366" s="58"/>
      <c r="CE366" s="58"/>
      <c r="CF366" s="58"/>
      <c r="CG366" s="58"/>
      <c r="CH366" s="58"/>
      <c r="CI366" s="58"/>
      <c r="CJ366" s="58"/>
      <c r="CK366" s="58"/>
      <c r="CL366" s="58"/>
      <c r="CM366" s="58"/>
      <c r="CN366" s="58"/>
      <c r="CO366" s="58"/>
      <c r="CP366" s="58"/>
      <c r="CQ366" s="58"/>
      <c r="CR366" s="58"/>
      <c r="CS366" s="58"/>
      <c r="CT366" s="58"/>
      <c r="CU366" s="58"/>
      <c r="CV366" s="222"/>
      <c r="CW366" s="209"/>
      <c r="CX366" s="209"/>
      <c r="CY366" s="209"/>
    </row>
    <row r="367" spans="1:103" ht="15.75" hidden="1">
      <c r="A367" s="224">
        <v>46041</v>
      </c>
      <c r="B367" s="200" t="s">
        <v>30</v>
      </c>
      <c r="C367" s="225" t="s">
        <v>39</v>
      </c>
      <c r="D367" s="219" t="s">
        <v>78</v>
      </c>
      <c r="E367" s="200" t="s">
        <v>76</v>
      </c>
      <c r="F367" s="200"/>
      <c r="G367" s="226" t="s">
        <v>45</v>
      </c>
      <c r="H367" s="200" t="s">
        <v>16</v>
      </c>
      <c r="I367" s="200" t="s">
        <v>16</v>
      </c>
      <c r="J367" s="407" t="s">
        <v>1069</v>
      </c>
      <c r="K367" s="225" t="s">
        <v>1070</v>
      </c>
      <c r="L367" s="436">
        <v>136000</v>
      </c>
      <c r="M367" s="200" t="s">
        <v>17</v>
      </c>
      <c r="N367" s="332">
        <f t="shared" si="6"/>
        <v>22032000</v>
      </c>
      <c r="O367" s="200">
        <v>25000</v>
      </c>
      <c r="P367" s="409" t="s">
        <v>1069</v>
      </c>
      <c r="Q367" s="223">
        <v>6</v>
      </c>
      <c r="R367" s="223">
        <v>27</v>
      </c>
      <c r="S367" s="223"/>
      <c r="T367" s="223"/>
      <c r="U367" s="223"/>
      <c r="V367" s="223"/>
      <c r="W367" s="223"/>
      <c r="X367" s="223"/>
      <c r="Y367" s="223"/>
      <c r="Z367" s="223"/>
      <c r="AA367" s="223"/>
      <c r="AB367" s="223"/>
      <c r="AC367" s="223"/>
      <c r="AD367" s="223"/>
      <c r="AE367" s="223"/>
      <c r="AF367" s="223"/>
      <c r="AG367" s="223"/>
      <c r="AH367" s="2"/>
      <c r="AI367" s="2"/>
      <c r="AJ367" s="2"/>
      <c r="AK367" s="2"/>
      <c r="AL367" s="2"/>
      <c r="AM367" s="2"/>
      <c r="AN367" s="2"/>
      <c r="AO367" s="2"/>
      <c r="AP367" s="2"/>
      <c r="AQ367" s="2"/>
      <c r="AR367" s="2"/>
      <c r="AS367" s="2"/>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c r="CP367" s="58"/>
      <c r="CQ367" s="58"/>
      <c r="CR367" s="58"/>
      <c r="CS367" s="58"/>
      <c r="CT367" s="58"/>
      <c r="CU367" s="58"/>
      <c r="CV367" s="222"/>
    </row>
    <row r="368" spans="1:103" s="200" customFormat="1" hidden="1">
      <c r="A368" s="224">
        <v>46042</v>
      </c>
      <c r="B368" s="200" t="s">
        <v>19</v>
      </c>
      <c r="C368" s="201" t="s">
        <v>24</v>
      </c>
      <c r="D368" s="226" t="s">
        <v>14</v>
      </c>
      <c r="E368" s="200" t="s">
        <v>1132</v>
      </c>
      <c r="G368" s="226" t="s">
        <v>15</v>
      </c>
      <c r="H368" s="200" t="s">
        <v>16</v>
      </c>
      <c r="I368" s="200" t="s">
        <v>16</v>
      </c>
      <c r="J368" s="407" t="s">
        <v>1071</v>
      </c>
      <c r="K368" s="201" t="s">
        <v>1072</v>
      </c>
      <c r="L368" s="223">
        <v>142000</v>
      </c>
      <c r="M368" s="200" t="s">
        <v>17</v>
      </c>
      <c r="N368" s="332">
        <f t="shared" si="6"/>
        <v>994000</v>
      </c>
      <c r="O368" s="200">
        <v>11500</v>
      </c>
      <c r="P368" s="409" t="s">
        <v>1071</v>
      </c>
      <c r="Q368" s="337">
        <v>1</v>
      </c>
      <c r="R368" s="337">
        <v>7</v>
      </c>
      <c r="S368" s="223"/>
      <c r="T368" s="223"/>
      <c r="U368" s="223"/>
      <c r="V368" s="223"/>
      <c r="W368" s="223"/>
      <c r="X368" s="223"/>
      <c r="Y368" s="223"/>
      <c r="Z368" s="223"/>
      <c r="AA368" s="223"/>
      <c r="AB368" s="223"/>
      <c r="AC368" s="223"/>
      <c r="AD368" s="223"/>
      <c r="AE368" s="223"/>
      <c r="AF368" s="223"/>
      <c r="AG368" s="223"/>
      <c r="AH368" s="2"/>
      <c r="AI368" s="2"/>
      <c r="AJ368" s="2"/>
      <c r="AK368" s="2"/>
      <c r="AL368" s="2"/>
      <c r="AM368" s="2"/>
      <c r="AN368" s="2"/>
      <c r="AO368" s="2"/>
      <c r="AP368" s="2"/>
      <c r="AQ368" s="2"/>
      <c r="AR368" s="2"/>
      <c r="AS368" s="2"/>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c r="BV368" s="58"/>
      <c r="BW368" s="58"/>
      <c r="BX368" s="58"/>
      <c r="BY368" s="58"/>
      <c r="BZ368" s="58"/>
      <c r="CA368" s="58"/>
      <c r="CB368" s="58"/>
      <c r="CC368" s="58"/>
      <c r="CD368" s="58"/>
      <c r="CE368" s="58"/>
      <c r="CF368" s="58"/>
      <c r="CG368" s="58"/>
      <c r="CH368" s="58"/>
      <c r="CI368" s="58"/>
      <c r="CJ368" s="58"/>
      <c r="CK368" s="58"/>
      <c r="CL368" s="58"/>
      <c r="CM368" s="58"/>
      <c r="CN368" s="58"/>
      <c r="CO368" s="58"/>
      <c r="CP368" s="58"/>
      <c r="CQ368" s="58"/>
      <c r="CR368" s="58"/>
      <c r="CS368" s="58"/>
      <c r="CT368" s="58"/>
      <c r="CU368" s="58"/>
      <c r="CV368" s="222"/>
      <c r="CW368" s="209"/>
      <c r="CX368" s="209"/>
      <c r="CY368" s="209"/>
    </row>
    <row r="369" spans="1:103" s="200" customFormat="1" ht="30" hidden="1">
      <c r="A369" s="224">
        <v>46042</v>
      </c>
      <c r="B369" s="200" t="s">
        <v>19</v>
      </c>
      <c r="C369" s="201" t="s">
        <v>1073</v>
      </c>
      <c r="D369" s="226" t="s">
        <v>14</v>
      </c>
      <c r="E369" s="200" t="s">
        <v>1132</v>
      </c>
      <c r="G369" s="226" t="s">
        <v>15</v>
      </c>
      <c r="H369" s="200" t="s">
        <v>16</v>
      </c>
      <c r="I369" s="200" t="s">
        <v>16</v>
      </c>
      <c r="J369" s="407" t="s">
        <v>1074</v>
      </c>
      <c r="K369" s="201" t="s">
        <v>1075</v>
      </c>
      <c r="L369" s="336">
        <v>131000</v>
      </c>
      <c r="M369" s="200" t="s">
        <v>17</v>
      </c>
      <c r="N369" s="332">
        <f t="shared" si="6"/>
        <v>917000</v>
      </c>
      <c r="O369" s="200">
        <v>2500</v>
      </c>
      <c r="P369" s="409" t="s">
        <v>1074</v>
      </c>
      <c r="Q369" s="337">
        <v>1</v>
      </c>
      <c r="R369" s="337">
        <v>7</v>
      </c>
      <c r="S369" s="223"/>
      <c r="T369" s="223"/>
      <c r="U369" s="223"/>
      <c r="V369" s="223"/>
      <c r="W369" s="223"/>
      <c r="X369" s="223"/>
      <c r="Y369" s="223"/>
      <c r="Z369" s="223"/>
      <c r="AA369" s="223"/>
      <c r="AB369" s="223"/>
      <c r="AC369" s="223"/>
      <c r="AD369" s="223"/>
      <c r="AE369" s="223"/>
      <c r="AF369" s="223"/>
      <c r="AG369" s="223"/>
      <c r="AH369" s="2"/>
      <c r="AI369" s="2"/>
      <c r="AJ369" s="2"/>
      <c r="AK369" s="2"/>
      <c r="AL369" s="2"/>
      <c r="AM369" s="2"/>
      <c r="AN369" s="2"/>
      <c r="AO369" s="2"/>
      <c r="AP369" s="2"/>
      <c r="AQ369" s="2"/>
      <c r="AR369" s="2"/>
      <c r="AS369" s="2"/>
      <c r="AT369" s="58"/>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c r="BS369" s="58"/>
      <c r="BT369" s="58"/>
      <c r="BU369" s="58"/>
      <c r="BV369" s="58"/>
      <c r="BW369" s="58"/>
      <c r="BX369" s="58"/>
      <c r="BY369" s="58"/>
      <c r="BZ369" s="58"/>
      <c r="CA369" s="58"/>
      <c r="CB369" s="58"/>
      <c r="CC369" s="58"/>
      <c r="CD369" s="58"/>
      <c r="CE369" s="58"/>
      <c r="CF369" s="58"/>
      <c r="CG369" s="58"/>
      <c r="CH369" s="58"/>
      <c r="CI369" s="58"/>
      <c r="CJ369" s="58"/>
      <c r="CK369" s="58"/>
      <c r="CL369" s="58"/>
      <c r="CM369" s="58"/>
      <c r="CN369" s="58"/>
      <c r="CO369" s="58"/>
      <c r="CP369" s="58"/>
      <c r="CQ369" s="58"/>
      <c r="CR369" s="58"/>
      <c r="CS369" s="58"/>
      <c r="CT369" s="58"/>
      <c r="CU369" s="58"/>
      <c r="CV369" s="222"/>
      <c r="CW369" s="209"/>
      <c r="CX369" s="209"/>
      <c r="CY369" s="209"/>
    </row>
    <row r="370" spans="1:103" s="200" customFormat="1" ht="45" hidden="1">
      <c r="A370" s="224">
        <v>46042</v>
      </c>
      <c r="B370" s="200" t="s">
        <v>19</v>
      </c>
      <c r="C370" s="201" t="s">
        <v>1076</v>
      </c>
      <c r="D370" s="226" t="s">
        <v>14</v>
      </c>
      <c r="E370" s="200" t="s">
        <v>1132</v>
      </c>
      <c r="G370" s="226" t="s">
        <v>15</v>
      </c>
      <c r="H370" s="200" t="s">
        <v>16</v>
      </c>
      <c r="I370" s="200" t="s">
        <v>16</v>
      </c>
      <c r="J370" s="407" t="s">
        <v>1077</v>
      </c>
      <c r="K370" s="201" t="s">
        <v>1078</v>
      </c>
      <c r="L370" s="336">
        <v>131000</v>
      </c>
      <c r="M370" s="200" t="s">
        <v>17</v>
      </c>
      <c r="N370" s="332">
        <f t="shared" si="6"/>
        <v>786000</v>
      </c>
      <c r="O370" s="200">
        <v>2500</v>
      </c>
      <c r="P370" s="409" t="s">
        <v>1077</v>
      </c>
      <c r="Q370" s="337">
        <v>1</v>
      </c>
      <c r="R370" s="337">
        <v>6</v>
      </c>
      <c r="S370" s="223"/>
      <c r="T370" s="223"/>
      <c r="U370" s="223"/>
      <c r="V370" s="223"/>
      <c r="W370" s="223"/>
      <c r="X370" s="223"/>
      <c r="Y370" s="223"/>
      <c r="Z370" s="223"/>
      <c r="AA370" s="223"/>
      <c r="AB370" s="223"/>
      <c r="AC370" s="223"/>
      <c r="AD370" s="223"/>
      <c r="AE370" s="223"/>
      <c r="AF370" s="223"/>
      <c r="AG370" s="223"/>
      <c r="AH370" s="2"/>
      <c r="AI370" s="2"/>
      <c r="AJ370" s="2"/>
      <c r="AK370" s="2"/>
      <c r="AL370" s="2"/>
      <c r="AM370" s="2"/>
      <c r="AN370" s="2"/>
      <c r="AO370" s="2"/>
      <c r="AP370" s="2"/>
      <c r="AQ370" s="2"/>
      <c r="AR370" s="2"/>
      <c r="AS370" s="2"/>
      <c r="AT370" s="58"/>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c r="BS370" s="58"/>
      <c r="BT370" s="58"/>
      <c r="BU370" s="58"/>
      <c r="BV370" s="58"/>
      <c r="BW370" s="58"/>
      <c r="BX370" s="58"/>
      <c r="BY370" s="58"/>
      <c r="BZ370" s="58"/>
      <c r="CA370" s="58"/>
      <c r="CB370" s="58"/>
      <c r="CC370" s="58"/>
      <c r="CD370" s="58"/>
      <c r="CE370" s="58"/>
      <c r="CF370" s="58"/>
      <c r="CG370" s="58"/>
      <c r="CH370" s="58"/>
      <c r="CI370" s="58"/>
      <c r="CJ370" s="58"/>
      <c r="CK370" s="58"/>
      <c r="CL370" s="58"/>
      <c r="CM370" s="58"/>
      <c r="CN370" s="58"/>
      <c r="CO370" s="58"/>
      <c r="CP370" s="58"/>
      <c r="CQ370" s="58"/>
      <c r="CR370" s="58"/>
      <c r="CS370" s="58"/>
      <c r="CT370" s="58"/>
      <c r="CU370" s="58"/>
      <c r="CV370" s="222"/>
      <c r="CW370" s="209"/>
      <c r="CX370" s="209"/>
      <c r="CY370" s="209"/>
    </row>
    <row r="371" spans="1:103" s="200" customFormat="1" hidden="1">
      <c r="A371" s="224">
        <v>46042</v>
      </c>
      <c r="B371" s="200" t="s">
        <v>19</v>
      </c>
      <c r="C371" s="205" t="s">
        <v>118</v>
      </c>
      <c r="D371" s="226" t="s">
        <v>14</v>
      </c>
      <c r="E371" s="200" t="s">
        <v>153</v>
      </c>
      <c r="G371" s="226" t="s">
        <v>15</v>
      </c>
      <c r="H371" s="200" t="s">
        <v>21</v>
      </c>
      <c r="I371" s="200" t="s">
        <v>176</v>
      </c>
      <c r="J371" s="407" t="s">
        <v>1079</v>
      </c>
      <c r="K371" s="201" t="s">
        <v>1080</v>
      </c>
      <c r="L371" s="200">
        <v>120000</v>
      </c>
      <c r="M371" s="330" t="s">
        <v>29</v>
      </c>
      <c r="N371" s="332">
        <f t="shared" si="6"/>
        <v>480000</v>
      </c>
      <c r="O371" s="200">
        <v>2900</v>
      </c>
      <c r="P371" s="409" t="s">
        <v>1079</v>
      </c>
      <c r="Q371" s="337">
        <v>1</v>
      </c>
      <c r="R371" s="337">
        <v>4</v>
      </c>
      <c r="S371" s="223"/>
      <c r="T371" s="223"/>
      <c r="U371" s="223"/>
      <c r="V371" s="223"/>
      <c r="W371" s="223"/>
      <c r="X371" s="223"/>
      <c r="Y371" s="223"/>
      <c r="Z371" s="223"/>
      <c r="AA371" s="223"/>
      <c r="AB371" s="223"/>
      <c r="AC371" s="223"/>
      <c r="AD371" s="223"/>
      <c r="AE371" s="223"/>
      <c r="AF371" s="223"/>
      <c r="AG371" s="223"/>
      <c r="AH371" s="2"/>
      <c r="AI371" s="2"/>
      <c r="AJ371" s="2"/>
      <c r="AK371" s="2"/>
      <c r="AL371" s="2"/>
      <c r="AM371" s="2"/>
      <c r="AN371" s="2"/>
      <c r="AO371" s="2"/>
      <c r="AP371" s="2"/>
      <c r="AQ371" s="2"/>
      <c r="AR371" s="2"/>
      <c r="AS371" s="2"/>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c r="BV371" s="58"/>
      <c r="BW371" s="58"/>
      <c r="BX371" s="58"/>
      <c r="BY371" s="58"/>
      <c r="BZ371" s="58"/>
      <c r="CA371" s="58"/>
      <c r="CB371" s="58"/>
      <c r="CC371" s="58"/>
      <c r="CD371" s="58"/>
      <c r="CE371" s="58"/>
      <c r="CF371" s="58"/>
      <c r="CG371" s="58"/>
      <c r="CH371" s="58"/>
      <c r="CI371" s="58"/>
      <c r="CJ371" s="58"/>
      <c r="CK371" s="58"/>
      <c r="CL371" s="58"/>
      <c r="CM371" s="58"/>
      <c r="CN371" s="58"/>
      <c r="CO371" s="58"/>
      <c r="CP371" s="58"/>
      <c r="CQ371" s="58"/>
      <c r="CR371" s="58"/>
      <c r="CS371" s="58"/>
      <c r="CT371" s="58"/>
      <c r="CU371" s="58"/>
      <c r="CV371" s="222"/>
      <c r="CW371" s="209"/>
      <c r="CX371" s="209"/>
      <c r="CY371" s="209"/>
    </row>
    <row r="372" spans="1:103" s="200" customFormat="1" hidden="1">
      <c r="A372" s="224">
        <v>46042</v>
      </c>
      <c r="B372" s="200" t="s">
        <v>19</v>
      </c>
      <c r="C372" s="211" t="s">
        <v>41</v>
      </c>
      <c r="D372" s="226" t="s">
        <v>14</v>
      </c>
      <c r="E372" s="200" t="s">
        <v>153</v>
      </c>
      <c r="G372" s="226" t="s">
        <v>15</v>
      </c>
      <c r="H372" s="200" t="s">
        <v>16</v>
      </c>
      <c r="I372" s="200" t="s">
        <v>16</v>
      </c>
      <c r="J372" s="407" t="s">
        <v>1081</v>
      </c>
      <c r="K372" s="201" t="s">
        <v>1082</v>
      </c>
      <c r="L372" s="223">
        <v>142000</v>
      </c>
      <c r="M372" s="200" t="s">
        <v>17</v>
      </c>
      <c r="N372" s="332">
        <f t="shared" si="6"/>
        <v>994000</v>
      </c>
      <c r="O372" s="200">
        <v>26333</v>
      </c>
      <c r="P372" s="409" t="s">
        <v>1081</v>
      </c>
      <c r="Q372" s="337">
        <v>1</v>
      </c>
      <c r="R372" s="337">
        <v>7</v>
      </c>
      <c r="S372" s="223" t="s">
        <v>218</v>
      </c>
      <c r="T372" s="223"/>
      <c r="U372" s="223"/>
      <c r="V372" s="223"/>
      <c r="W372" s="223"/>
      <c r="X372" s="223"/>
      <c r="Y372" s="223"/>
      <c r="Z372" s="223"/>
      <c r="AA372" s="223"/>
      <c r="AB372" s="223"/>
      <c r="AC372" s="223"/>
      <c r="AD372" s="223"/>
      <c r="AE372" s="223"/>
      <c r="AF372" s="223"/>
      <c r="AG372" s="223"/>
      <c r="AH372" s="2"/>
      <c r="AI372" s="2"/>
      <c r="AJ372" s="2"/>
      <c r="AK372" s="2"/>
      <c r="AL372" s="2"/>
      <c r="AM372" s="2"/>
      <c r="AN372" s="2"/>
      <c r="AO372" s="2"/>
      <c r="AP372" s="2"/>
      <c r="AQ372" s="2"/>
      <c r="AR372" s="2"/>
      <c r="AS372" s="2"/>
      <c r="AT372" s="58"/>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c r="BS372" s="58"/>
      <c r="BT372" s="58"/>
      <c r="BU372" s="58"/>
      <c r="BV372" s="58"/>
      <c r="BW372" s="58"/>
      <c r="BX372" s="58"/>
      <c r="BY372" s="58"/>
      <c r="BZ372" s="58"/>
      <c r="CA372" s="58"/>
      <c r="CB372" s="58"/>
      <c r="CC372" s="58"/>
      <c r="CD372" s="58"/>
      <c r="CE372" s="58"/>
      <c r="CF372" s="58"/>
      <c r="CG372" s="58"/>
      <c r="CH372" s="58"/>
      <c r="CI372" s="58"/>
      <c r="CJ372" s="58"/>
      <c r="CK372" s="58"/>
      <c r="CL372" s="58"/>
      <c r="CM372" s="58"/>
      <c r="CN372" s="58"/>
      <c r="CO372" s="58"/>
      <c r="CP372" s="58"/>
      <c r="CQ372" s="58"/>
      <c r="CR372" s="58"/>
      <c r="CS372" s="58"/>
      <c r="CT372" s="58"/>
      <c r="CU372" s="58"/>
      <c r="CV372" s="222"/>
      <c r="CW372" s="209"/>
      <c r="CX372" s="209"/>
      <c r="CY372" s="209"/>
    </row>
    <row r="373" spans="1:103" s="200" customFormat="1" ht="15.75" hidden="1">
      <c r="A373" s="224">
        <v>46042</v>
      </c>
      <c r="B373" s="200" t="s">
        <v>19</v>
      </c>
      <c r="C373" s="356" t="s">
        <v>46</v>
      </c>
      <c r="D373" s="226" t="s">
        <v>14</v>
      </c>
      <c r="E373" s="200" t="s">
        <v>88</v>
      </c>
      <c r="G373" s="226" t="s">
        <v>15</v>
      </c>
      <c r="H373" s="200" t="s">
        <v>16</v>
      </c>
      <c r="I373" s="200" t="s">
        <v>16</v>
      </c>
      <c r="J373" s="407" t="s">
        <v>1044</v>
      </c>
      <c r="K373" s="201" t="s">
        <v>1083</v>
      </c>
      <c r="L373" s="336">
        <v>195000</v>
      </c>
      <c r="M373" s="330" t="s">
        <v>29</v>
      </c>
      <c r="N373" s="332">
        <f t="shared" si="6"/>
        <v>1365000</v>
      </c>
      <c r="O373" s="200">
        <v>487100</v>
      </c>
      <c r="P373" s="409" t="s">
        <v>1044</v>
      </c>
      <c r="Q373" s="337">
        <v>1</v>
      </c>
      <c r="R373" s="337">
        <v>7</v>
      </c>
      <c r="S373" s="223"/>
      <c r="T373" s="223"/>
      <c r="U373" s="223"/>
      <c r="V373" s="223"/>
      <c r="W373" s="223"/>
      <c r="X373" s="223"/>
      <c r="Y373" s="223"/>
      <c r="Z373" s="223"/>
      <c r="AA373" s="223"/>
      <c r="AB373" s="223"/>
      <c r="AC373" s="223"/>
      <c r="AD373" s="223"/>
      <c r="AE373" s="223"/>
      <c r="AF373" s="223"/>
      <c r="AG373" s="223"/>
      <c r="AH373" s="2"/>
      <c r="AI373" s="2"/>
      <c r="AJ373" s="2"/>
      <c r="AK373" s="2"/>
      <c r="AL373" s="2"/>
      <c r="AM373" s="2"/>
      <c r="AN373" s="2"/>
      <c r="AO373" s="2"/>
      <c r="AP373" s="2"/>
      <c r="AQ373" s="2"/>
      <c r="AR373" s="2"/>
      <c r="AS373" s="2"/>
      <c r="AT373" s="58"/>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c r="BS373" s="58"/>
      <c r="BT373" s="58"/>
      <c r="BU373" s="58"/>
      <c r="BV373" s="58"/>
      <c r="BW373" s="58"/>
      <c r="BX373" s="58"/>
      <c r="BY373" s="58"/>
      <c r="BZ373" s="58"/>
      <c r="CA373" s="58"/>
      <c r="CB373" s="58"/>
      <c r="CC373" s="58"/>
      <c r="CD373" s="58"/>
      <c r="CE373" s="58"/>
      <c r="CF373" s="58"/>
      <c r="CG373" s="58"/>
      <c r="CH373" s="58"/>
      <c r="CI373" s="58"/>
      <c r="CJ373" s="58"/>
      <c r="CK373" s="58"/>
      <c r="CL373" s="58"/>
      <c r="CM373" s="58"/>
      <c r="CN373" s="58"/>
      <c r="CO373" s="58"/>
      <c r="CP373" s="58"/>
      <c r="CQ373" s="58"/>
      <c r="CR373" s="58"/>
      <c r="CS373" s="58"/>
      <c r="CT373" s="58"/>
      <c r="CU373" s="58"/>
      <c r="CV373" s="222"/>
      <c r="CW373" s="209"/>
      <c r="CX373" s="209"/>
      <c r="CY373" s="209"/>
    </row>
    <row r="374" spans="1:103" s="200" customFormat="1" ht="30" hidden="1">
      <c r="A374" s="224">
        <v>46042</v>
      </c>
      <c r="B374" s="200" t="s">
        <v>19</v>
      </c>
      <c r="C374" s="225" t="s">
        <v>59</v>
      </c>
      <c r="D374" s="226" t="s">
        <v>14</v>
      </c>
      <c r="E374" s="203" t="s">
        <v>32</v>
      </c>
      <c r="G374" s="226" t="s">
        <v>15</v>
      </c>
      <c r="H374" s="200" t="s">
        <v>16</v>
      </c>
      <c r="I374" s="200" t="s">
        <v>16</v>
      </c>
      <c r="J374" s="407" t="s">
        <v>1084</v>
      </c>
      <c r="K374" s="225" t="s">
        <v>1085</v>
      </c>
      <c r="L374" s="349">
        <v>185000</v>
      </c>
      <c r="M374" s="330" t="s">
        <v>29</v>
      </c>
      <c r="N374" s="332">
        <f t="shared" si="6"/>
        <v>1295000</v>
      </c>
      <c r="O374" s="200">
        <v>212366</v>
      </c>
      <c r="P374" s="409" t="s">
        <v>1084</v>
      </c>
      <c r="Q374" s="337">
        <v>1</v>
      </c>
      <c r="R374" s="337">
        <v>7</v>
      </c>
      <c r="S374" s="223"/>
      <c r="T374" s="223"/>
      <c r="U374" s="223"/>
      <c r="V374" s="223"/>
      <c r="W374" s="223"/>
      <c r="X374" s="223"/>
      <c r="Y374" s="223"/>
      <c r="Z374" s="223"/>
      <c r="AA374" s="223"/>
      <c r="AB374" s="223"/>
      <c r="AC374" s="223"/>
      <c r="AD374" s="223"/>
      <c r="AE374" s="223"/>
      <c r="AF374" s="223"/>
      <c r="AG374" s="223"/>
      <c r="AH374" s="2"/>
      <c r="AI374" s="2"/>
      <c r="AJ374" s="2"/>
      <c r="AK374" s="2"/>
      <c r="AL374" s="2"/>
      <c r="AM374" s="2"/>
      <c r="AN374" s="2"/>
      <c r="AO374" s="2"/>
      <c r="AP374" s="2"/>
      <c r="AQ374" s="2"/>
      <c r="AR374" s="2"/>
      <c r="AS374" s="2"/>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c r="BV374" s="58"/>
      <c r="BW374" s="58"/>
      <c r="BX374" s="58"/>
      <c r="BY374" s="58"/>
      <c r="BZ374" s="58"/>
      <c r="CA374" s="58"/>
      <c r="CB374" s="58"/>
      <c r="CC374" s="58"/>
      <c r="CD374" s="58"/>
      <c r="CE374" s="58"/>
      <c r="CF374" s="58"/>
      <c r="CG374" s="58"/>
      <c r="CH374" s="58"/>
      <c r="CI374" s="58"/>
      <c r="CJ374" s="58"/>
      <c r="CK374" s="58"/>
      <c r="CL374" s="58"/>
      <c r="CM374" s="58"/>
      <c r="CN374" s="58"/>
      <c r="CO374" s="58"/>
      <c r="CP374" s="58"/>
      <c r="CQ374" s="58"/>
      <c r="CR374" s="58"/>
      <c r="CS374" s="58"/>
      <c r="CT374" s="58"/>
      <c r="CU374" s="58"/>
      <c r="CV374" s="222"/>
      <c r="CW374" s="209"/>
      <c r="CX374" s="209"/>
      <c r="CY374" s="209"/>
    </row>
    <row r="375" spans="1:103" s="200" customFormat="1" ht="30" hidden="1">
      <c r="A375" s="224">
        <v>46042</v>
      </c>
      <c r="B375" s="200" t="s">
        <v>19</v>
      </c>
      <c r="C375" s="358" t="s">
        <v>31</v>
      </c>
      <c r="D375" s="226" t="s">
        <v>14</v>
      </c>
      <c r="E375" s="200" t="s">
        <v>1133</v>
      </c>
      <c r="G375" s="226" t="s">
        <v>15</v>
      </c>
      <c r="H375" s="200" t="s">
        <v>16</v>
      </c>
      <c r="I375" s="200" t="s">
        <v>16</v>
      </c>
      <c r="J375" s="407" t="s">
        <v>1086</v>
      </c>
      <c r="K375" s="201" t="s">
        <v>1087</v>
      </c>
      <c r="L375" s="223">
        <v>162000</v>
      </c>
      <c r="M375" s="200" t="s">
        <v>25</v>
      </c>
      <c r="N375" s="332">
        <f t="shared" si="6"/>
        <v>972000</v>
      </c>
      <c r="O375" s="200">
        <v>82033</v>
      </c>
      <c r="P375" s="409" t="s">
        <v>1086</v>
      </c>
      <c r="Q375" s="337">
        <v>1</v>
      </c>
      <c r="R375" s="337">
        <v>6</v>
      </c>
      <c r="S375" s="223"/>
      <c r="T375" s="223"/>
      <c r="U375" s="223"/>
      <c r="V375" s="223"/>
      <c r="W375" s="223"/>
      <c r="X375" s="223"/>
      <c r="Y375" s="223"/>
      <c r="Z375" s="223"/>
      <c r="AA375" s="223"/>
      <c r="AB375" s="223"/>
      <c r="AC375" s="223"/>
      <c r="AD375" s="223"/>
      <c r="AE375" s="223"/>
      <c r="AF375" s="223"/>
      <c r="AG375" s="223"/>
      <c r="AH375" s="2"/>
      <c r="AI375" s="2"/>
      <c r="AJ375" s="2"/>
      <c r="AK375" s="2"/>
      <c r="AL375" s="2"/>
      <c r="AM375" s="2"/>
      <c r="AN375" s="2"/>
      <c r="AO375" s="2"/>
      <c r="AP375" s="2"/>
      <c r="AQ375" s="2"/>
      <c r="AR375" s="2"/>
      <c r="AS375" s="2"/>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58"/>
      <c r="CF375" s="58"/>
      <c r="CG375" s="58"/>
      <c r="CH375" s="58"/>
      <c r="CI375" s="58"/>
      <c r="CJ375" s="58"/>
      <c r="CK375" s="58"/>
      <c r="CL375" s="58"/>
      <c r="CM375" s="58"/>
      <c r="CN375" s="58"/>
      <c r="CO375" s="58"/>
      <c r="CP375" s="58"/>
      <c r="CQ375" s="58"/>
      <c r="CR375" s="58"/>
      <c r="CS375" s="58"/>
      <c r="CT375" s="58"/>
      <c r="CU375" s="58"/>
      <c r="CV375" s="222"/>
      <c r="CW375" s="209"/>
      <c r="CX375" s="209"/>
      <c r="CY375" s="209"/>
    </row>
    <row r="376" spans="1:103" s="200" customFormat="1" ht="30" hidden="1">
      <c r="A376" s="224">
        <v>46042</v>
      </c>
      <c r="B376" s="200" t="s">
        <v>19</v>
      </c>
      <c r="C376" s="358" t="s">
        <v>31</v>
      </c>
      <c r="D376" s="226" t="s">
        <v>14</v>
      </c>
      <c r="E376" s="200" t="s">
        <v>1133</v>
      </c>
      <c r="G376" s="226" t="s">
        <v>15</v>
      </c>
      <c r="H376" s="200" t="s">
        <v>16</v>
      </c>
      <c r="I376" s="200" t="s">
        <v>16</v>
      </c>
      <c r="J376" s="407" t="s">
        <v>1088</v>
      </c>
      <c r="K376" s="201" t="s">
        <v>1087</v>
      </c>
      <c r="L376" s="223">
        <v>162000</v>
      </c>
      <c r="M376" s="200" t="s">
        <v>25</v>
      </c>
      <c r="N376" s="332">
        <f t="shared" si="6"/>
        <v>1134000</v>
      </c>
      <c r="O376" s="200">
        <v>82033</v>
      </c>
      <c r="P376" s="409" t="s">
        <v>1088</v>
      </c>
      <c r="Q376" s="337">
        <v>1</v>
      </c>
      <c r="R376" s="337">
        <v>7</v>
      </c>
      <c r="S376" s="223"/>
      <c r="T376" s="223"/>
      <c r="U376" s="223"/>
      <c r="V376" s="223"/>
      <c r="W376" s="223"/>
      <c r="X376" s="223"/>
      <c r="Y376" s="223"/>
      <c r="Z376" s="223"/>
      <c r="AA376" s="223"/>
      <c r="AB376" s="223"/>
      <c r="AC376" s="223"/>
      <c r="AD376" s="223"/>
      <c r="AE376" s="223"/>
      <c r="AF376" s="223"/>
      <c r="AG376" s="223"/>
      <c r="AH376" s="2"/>
      <c r="AI376" s="2"/>
      <c r="AJ376" s="2"/>
      <c r="AK376" s="2"/>
      <c r="AL376" s="2"/>
      <c r="AM376" s="2"/>
      <c r="AN376" s="2"/>
      <c r="AO376" s="2"/>
      <c r="AP376" s="2"/>
      <c r="AQ376" s="2"/>
      <c r="AR376" s="2"/>
      <c r="AS376" s="2"/>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58"/>
      <c r="CF376" s="58"/>
      <c r="CG376" s="58"/>
      <c r="CH376" s="58"/>
      <c r="CI376" s="58"/>
      <c r="CJ376" s="58"/>
      <c r="CK376" s="58"/>
      <c r="CL376" s="58"/>
      <c r="CM376" s="58"/>
      <c r="CN376" s="58"/>
      <c r="CO376" s="58"/>
      <c r="CP376" s="58"/>
      <c r="CQ376" s="58"/>
      <c r="CR376" s="58"/>
      <c r="CS376" s="58"/>
      <c r="CT376" s="58"/>
      <c r="CU376" s="58"/>
      <c r="CV376" s="222"/>
      <c r="CW376" s="209"/>
      <c r="CX376" s="209"/>
      <c r="CY376" s="209"/>
    </row>
    <row r="377" spans="1:103" s="200" customFormat="1" ht="45" hidden="1">
      <c r="A377" s="224">
        <v>46042</v>
      </c>
      <c r="B377" s="200" t="s">
        <v>19</v>
      </c>
      <c r="C377" s="201" t="s">
        <v>34</v>
      </c>
      <c r="D377" s="226" t="s">
        <v>14</v>
      </c>
      <c r="E377" s="200" t="s">
        <v>1133</v>
      </c>
      <c r="G377" s="226" t="s">
        <v>15</v>
      </c>
      <c r="H377" s="200" t="s">
        <v>16</v>
      </c>
      <c r="I377" s="200" t="s">
        <v>16</v>
      </c>
      <c r="J377" s="407" t="s">
        <v>1067</v>
      </c>
      <c r="K377" s="201" t="s">
        <v>1089</v>
      </c>
      <c r="L377" s="349">
        <v>225000</v>
      </c>
      <c r="M377" s="200" t="s">
        <v>25</v>
      </c>
      <c r="N377" s="332">
        <f t="shared" si="6"/>
        <v>1125000</v>
      </c>
      <c r="O377" s="200">
        <v>610440</v>
      </c>
      <c r="P377" s="409" t="s">
        <v>1067</v>
      </c>
      <c r="Q377" s="337">
        <v>1</v>
      </c>
      <c r="R377" s="337">
        <v>5</v>
      </c>
      <c r="S377" s="223"/>
      <c r="T377" s="223"/>
      <c r="U377" s="223"/>
      <c r="V377" s="223"/>
      <c r="W377" s="223"/>
      <c r="X377" s="223"/>
      <c r="Y377" s="223"/>
      <c r="Z377" s="223"/>
      <c r="AA377" s="223"/>
      <c r="AB377" s="223"/>
      <c r="AC377" s="223"/>
      <c r="AD377" s="223"/>
      <c r="AE377" s="223"/>
      <c r="AF377" s="223"/>
      <c r="AG377" s="223"/>
      <c r="AH377" s="2"/>
      <c r="AI377" s="2"/>
      <c r="AJ377" s="2"/>
      <c r="AK377" s="2"/>
      <c r="AL377" s="2"/>
      <c r="AM377" s="2"/>
      <c r="AN377" s="2"/>
      <c r="AO377" s="2"/>
      <c r="AP377" s="2"/>
      <c r="AQ377" s="2"/>
      <c r="AR377" s="2"/>
      <c r="AS377" s="2"/>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58"/>
      <c r="CF377" s="58"/>
      <c r="CG377" s="58"/>
      <c r="CH377" s="58"/>
      <c r="CI377" s="58"/>
      <c r="CJ377" s="58"/>
      <c r="CK377" s="58"/>
      <c r="CL377" s="58"/>
      <c r="CM377" s="58"/>
      <c r="CN377" s="58"/>
      <c r="CO377" s="58"/>
      <c r="CP377" s="58"/>
      <c r="CQ377" s="58"/>
      <c r="CR377" s="58"/>
      <c r="CS377" s="58"/>
      <c r="CT377" s="58"/>
      <c r="CU377" s="58"/>
      <c r="CV377" s="222"/>
      <c r="CW377" s="209"/>
      <c r="CX377" s="209"/>
      <c r="CY377" s="209"/>
    </row>
    <row r="378" spans="1:103" s="200" customFormat="1" ht="30" hidden="1">
      <c r="A378" s="224">
        <v>46042</v>
      </c>
      <c r="B378" s="200" t="s">
        <v>19</v>
      </c>
      <c r="C378" s="201" t="s">
        <v>219</v>
      </c>
      <c r="D378" s="226" t="s">
        <v>14</v>
      </c>
      <c r="E378" s="200" t="s">
        <v>1133</v>
      </c>
      <c r="G378" s="226" t="s">
        <v>15</v>
      </c>
      <c r="H378" s="200" t="s">
        <v>16</v>
      </c>
      <c r="I378" s="200" t="s">
        <v>16</v>
      </c>
      <c r="J378" s="407" t="s">
        <v>1090</v>
      </c>
      <c r="K378" s="201" t="s">
        <v>1091</v>
      </c>
      <c r="L378" s="336">
        <v>195000</v>
      </c>
      <c r="M378" s="200" t="s">
        <v>25</v>
      </c>
      <c r="N378" s="332">
        <f t="shared" si="6"/>
        <v>975000</v>
      </c>
      <c r="O378" s="200">
        <v>347500</v>
      </c>
      <c r="P378" s="409" t="s">
        <v>1090</v>
      </c>
      <c r="Q378" s="337">
        <v>1</v>
      </c>
      <c r="R378" s="337">
        <v>5</v>
      </c>
      <c r="S378" s="223"/>
      <c r="T378" s="223"/>
      <c r="U378" s="223"/>
      <c r="V378" s="223"/>
      <c r="W378" s="223"/>
      <c r="X378" s="223"/>
      <c r="Y378" s="223"/>
      <c r="Z378" s="223"/>
      <c r="AA378" s="223"/>
      <c r="AB378" s="223"/>
      <c r="AC378" s="223"/>
      <c r="AD378" s="223"/>
      <c r="AE378" s="223"/>
      <c r="AF378" s="223"/>
      <c r="AG378" s="223"/>
      <c r="AH378" s="2"/>
      <c r="AI378" s="2"/>
      <c r="AJ378" s="2"/>
      <c r="AK378" s="2"/>
      <c r="AL378" s="2"/>
      <c r="AM378" s="2"/>
      <c r="AN378" s="2"/>
      <c r="AO378" s="2"/>
      <c r="AP378" s="2"/>
      <c r="AQ378" s="2"/>
      <c r="AR378" s="2"/>
      <c r="AS378" s="2"/>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58"/>
      <c r="CF378" s="58"/>
      <c r="CG378" s="58"/>
      <c r="CH378" s="58"/>
      <c r="CI378" s="58"/>
      <c r="CJ378" s="58"/>
      <c r="CK378" s="58"/>
      <c r="CL378" s="58"/>
      <c r="CM378" s="58"/>
      <c r="CN378" s="58"/>
      <c r="CO378" s="58"/>
      <c r="CP378" s="58"/>
      <c r="CQ378" s="58"/>
      <c r="CR378" s="58"/>
      <c r="CS378" s="58"/>
      <c r="CT378" s="58"/>
      <c r="CU378" s="58"/>
      <c r="CV378" s="222"/>
      <c r="CW378" s="209"/>
      <c r="CX378" s="209"/>
      <c r="CY378" s="209"/>
    </row>
    <row r="379" spans="1:103" s="200" customFormat="1" ht="30" hidden="1">
      <c r="A379" s="224">
        <v>46042</v>
      </c>
      <c r="B379" s="200" t="s">
        <v>19</v>
      </c>
      <c r="C379" s="356" t="s">
        <v>46</v>
      </c>
      <c r="D379" s="226" t="s">
        <v>14</v>
      </c>
      <c r="E379" s="200" t="s">
        <v>1133</v>
      </c>
      <c r="G379" s="226" t="s">
        <v>15</v>
      </c>
      <c r="H379" s="200" t="s">
        <v>16</v>
      </c>
      <c r="I379" s="200" t="s">
        <v>16</v>
      </c>
      <c r="J379" s="407" t="s">
        <v>1092</v>
      </c>
      <c r="K379" s="201" t="s">
        <v>1093</v>
      </c>
      <c r="L379" s="336">
        <v>195000</v>
      </c>
      <c r="M379" s="200" t="s">
        <v>25</v>
      </c>
      <c r="N379" s="332">
        <f t="shared" si="6"/>
        <v>1365000</v>
      </c>
      <c r="O379" s="200">
        <v>487100</v>
      </c>
      <c r="P379" s="409" t="s">
        <v>1092</v>
      </c>
      <c r="Q379" s="337">
        <v>1</v>
      </c>
      <c r="R379" s="337">
        <v>7</v>
      </c>
      <c r="S379" s="223"/>
      <c r="T379" s="223"/>
      <c r="U379" s="223"/>
      <c r="V379" s="223"/>
      <c r="W379" s="223"/>
      <c r="X379" s="223"/>
      <c r="Y379" s="223"/>
      <c r="Z379" s="223"/>
      <c r="AA379" s="223"/>
      <c r="AB379" s="223"/>
      <c r="AC379" s="223"/>
      <c r="AD379" s="223"/>
      <c r="AE379" s="223"/>
      <c r="AF379" s="223"/>
      <c r="AG379" s="223"/>
      <c r="AH379" s="2"/>
      <c r="AI379" s="2"/>
      <c r="AJ379" s="2"/>
      <c r="AK379" s="2"/>
      <c r="AL379" s="2"/>
      <c r="AM379" s="2"/>
      <c r="AN379" s="2"/>
      <c r="AO379" s="2"/>
      <c r="AP379" s="2"/>
      <c r="AQ379" s="2"/>
      <c r="AR379" s="2"/>
      <c r="AS379" s="2"/>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58"/>
      <c r="CF379" s="58"/>
      <c r="CG379" s="58"/>
      <c r="CH379" s="58"/>
      <c r="CI379" s="58"/>
      <c r="CJ379" s="58"/>
      <c r="CK379" s="58"/>
      <c r="CL379" s="58"/>
      <c r="CM379" s="58"/>
      <c r="CN379" s="58"/>
      <c r="CO379" s="58"/>
      <c r="CP379" s="58"/>
      <c r="CQ379" s="58"/>
      <c r="CR379" s="58"/>
      <c r="CS379" s="58"/>
      <c r="CT379" s="58"/>
      <c r="CU379" s="58"/>
      <c r="CV379" s="222"/>
      <c r="CW379" s="209"/>
      <c r="CX379" s="209"/>
      <c r="CY379" s="209"/>
    </row>
    <row r="380" spans="1:103" s="200" customFormat="1" ht="30" hidden="1">
      <c r="A380" s="224">
        <v>46042</v>
      </c>
      <c r="B380" s="200" t="s">
        <v>19</v>
      </c>
      <c r="C380" s="201" t="s">
        <v>36</v>
      </c>
      <c r="D380" s="226" t="s">
        <v>14</v>
      </c>
      <c r="E380" s="200" t="s">
        <v>1133</v>
      </c>
      <c r="G380" s="226" t="s">
        <v>15</v>
      </c>
      <c r="H380" s="200" t="s">
        <v>37</v>
      </c>
      <c r="I380" s="200" t="s">
        <v>128</v>
      </c>
      <c r="J380" s="407" t="s">
        <v>1094</v>
      </c>
      <c r="K380" s="201" t="s">
        <v>1095</v>
      </c>
      <c r="L380" s="207">
        <v>185000</v>
      </c>
      <c r="M380" s="200" t="s">
        <v>25</v>
      </c>
      <c r="N380" s="332">
        <f t="shared" si="6"/>
        <v>1295000</v>
      </c>
      <c r="O380" s="200">
        <v>106360</v>
      </c>
      <c r="P380" s="409" t="s">
        <v>1094</v>
      </c>
      <c r="Q380" s="337">
        <v>1</v>
      </c>
      <c r="R380" s="337">
        <v>7</v>
      </c>
      <c r="S380" s="223"/>
      <c r="T380" s="223"/>
      <c r="U380" s="223"/>
      <c r="V380" s="223"/>
      <c r="W380" s="223"/>
      <c r="X380" s="223"/>
      <c r="Y380" s="223"/>
      <c r="Z380" s="223"/>
      <c r="AA380" s="223"/>
      <c r="AB380" s="223"/>
      <c r="AC380" s="223"/>
      <c r="AD380" s="223"/>
      <c r="AE380" s="223"/>
      <c r="AF380" s="223"/>
      <c r="AG380" s="223"/>
      <c r="AH380" s="2"/>
      <c r="AI380" s="2"/>
      <c r="AJ380" s="2"/>
      <c r="AK380" s="2"/>
      <c r="AL380" s="2"/>
      <c r="AM380" s="2"/>
      <c r="AN380" s="2"/>
      <c r="AO380" s="2"/>
      <c r="AP380" s="2"/>
      <c r="AQ380" s="2"/>
      <c r="AR380" s="2"/>
      <c r="AS380" s="2"/>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58"/>
      <c r="CF380" s="58"/>
      <c r="CG380" s="58"/>
      <c r="CH380" s="58"/>
      <c r="CI380" s="58"/>
      <c r="CJ380" s="58"/>
      <c r="CK380" s="58"/>
      <c r="CL380" s="58"/>
      <c r="CM380" s="58"/>
      <c r="CN380" s="58"/>
      <c r="CO380" s="58"/>
      <c r="CP380" s="58"/>
      <c r="CQ380" s="58"/>
      <c r="CR380" s="58"/>
      <c r="CS380" s="58"/>
      <c r="CT380" s="58"/>
      <c r="CU380" s="58"/>
      <c r="CV380" s="222"/>
      <c r="CW380" s="209"/>
      <c r="CX380" s="209"/>
      <c r="CY380" s="209"/>
    </row>
    <row r="381" spans="1:103" s="200" customFormat="1" hidden="1">
      <c r="A381" s="224">
        <v>46042</v>
      </c>
      <c r="B381" s="200" t="s">
        <v>19</v>
      </c>
      <c r="C381" s="201" t="s">
        <v>1096</v>
      </c>
      <c r="D381" s="226" t="s">
        <v>14</v>
      </c>
      <c r="E381" s="200" t="s">
        <v>1133</v>
      </c>
      <c r="G381" s="226" t="s">
        <v>15</v>
      </c>
      <c r="H381" s="200" t="s">
        <v>16</v>
      </c>
      <c r="I381" s="200" t="s">
        <v>16</v>
      </c>
      <c r="J381" s="407" t="s">
        <v>1097</v>
      </c>
      <c r="K381" s="201" t="s">
        <v>1098</v>
      </c>
      <c r="L381" s="336">
        <v>131000</v>
      </c>
      <c r="M381" s="200" t="s">
        <v>25</v>
      </c>
      <c r="N381" s="332">
        <f t="shared" si="6"/>
        <v>655000</v>
      </c>
      <c r="O381" s="200">
        <v>2500</v>
      </c>
      <c r="P381" s="409" t="s">
        <v>1097</v>
      </c>
      <c r="Q381" s="337">
        <v>1</v>
      </c>
      <c r="R381" s="337">
        <v>5</v>
      </c>
      <c r="S381" s="223"/>
      <c r="T381" s="223"/>
      <c r="U381" s="223"/>
      <c r="V381" s="223"/>
      <c r="W381" s="223"/>
      <c r="X381" s="223"/>
      <c r="Y381" s="223"/>
      <c r="Z381" s="223"/>
      <c r="AA381" s="223"/>
      <c r="AB381" s="223"/>
      <c r="AC381" s="223"/>
      <c r="AD381" s="223"/>
      <c r="AE381" s="223"/>
      <c r="AF381" s="223"/>
      <c r="AG381" s="223"/>
      <c r="AH381" s="2"/>
      <c r="AI381" s="2"/>
      <c r="AJ381" s="2"/>
      <c r="AK381" s="2"/>
      <c r="AL381" s="2"/>
      <c r="AM381" s="2"/>
      <c r="AN381" s="2"/>
      <c r="AO381" s="2"/>
      <c r="AP381" s="2"/>
      <c r="AQ381" s="2"/>
      <c r="AR381" s="2"/>
      <c r="AS381" s="2"/>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58"/>
      <c r="CF381" s="58"/>
      <c r="CG381" s="58"/>
      <c r="CH381" s="58"/>
      <c r="CI381" s="58"/>
      <c r="CJ381" s="58"/>
      <c r="CK381" s="58"/>
      <c r="CL381" s="58"/>
      <c r="CM381" s="58"/>
      <c r="CN381" s="58"/>
      <c r="CO381" s="58"/>
      <c r="CP381" s="58"/>
      <c r="CQ381" s="58"/>
      <c r="CR381" s="58"/>
      <c r="CS381" s="58"/>
      <c r="CT381" s="58"/>
      <c r="CU381" s="58"/>
      <c r="CV381" s="222"/>
      <c r="CW381" s="209"/>
      <c r="CX381" s="209"/>
      <c r="CY381" s="209"/>
    </row>
    <row r="382" spans="1:103" s="200" customFormat="1" ht="30" hidden="1">
      <c r="A382" s="224">
        <v>46042</v>
      </c>
      <c r="B382" s="200" t="s">
        <v>19</v>
      </c>
      <c r="C382" s="201" t="s">
        <v>24</v>
      </c>
      <c r="D382" s="226" t="s">
        <v>14</v>
      </c>
      <c r="E382" s="200" t="s">
        <v>1133</v>
      </c>
      <c r="G382" s="226" t="s">
        <v>15</v>
      </c>
      <c r="H382" s="200" t="s">
        <v>16</v>
      </c>
      <c r="I382" s="200" t="s">
        <v>16</v>
      </c>
      <c r="J382" s="407" t="s">
        <v>1099</v>
      </c>
      <c r="K382" s="201" t="s">
        <v>1100</v>
      </c>
      <c r="L382" s="223">
        <v>142000</v>
      </c>
      <c r="M382" s="200" t="s">
        <v>25</v>
      </c>
      <c r="N382" s="332">
        <f t="shared" si="6"/>
        <v>994000</v>
      </c>
      <c r="O382" s="200">
        <v>11500</v>
      </c>
      <c r="P382" s="409" t="s">
        <v>1099</v>
      </c>
      <c r="Q382" s="337">
        <v>1</v>
      </c>
      <c r="R382" s="337">
        <v>7</v>
      </c>
      <c r="S382" s="223"/>
      <c r="T382" s="223"/>
      <c r="U382" s="223"/>
      <c r="V382" s="223"/>
      <c r="W382" s="223"/>
      <c r="X382" s="223"/>
      <c r="Y382" s="223"/>
      <c r="Z382" s="223"/>
      <c r="AA382" s="223"/>
      <c r="AB382" s="223"/>
      <c r="AC382" s="223"/>
      <c r="AD382" s="223"/>
      <c r="AE382" s="223"/>
      <c r="AF382" s="223"/>
      <c r="AG382" s="223"/>
      <c r="AH382" s="2"/>
      <c r="AI382" s="2"/>
      <c r="AJ382" s="2"/>
      <c r="AK382" s="2"/>
      <c r="AL382" s="2"/>
      <c r="AM382" s="2"/>
      <c r="AN382" s="2"/>
      <c r="AO382" s="2"/>
      <c r="AP382" s="2"/>
      <c r="AQ382" s="2"/>
      <c r="AR382" s="2"/>
      <c r="AS382" s="2"/>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58"/>
      <c r="CF382" s="58"/>
      <c r="CG382" s="58"/>
      <c r="CH382" s="58"/>
      <c r="CI382" s="58"/>
      <c r="CJ382" s="58"/>
      <c r="CK382" s="58"/>
      <c r="CL382" s="58"/>
      <c r="CM382" s="58"/>
      <c r="CN382" s="58"/>
      <c r="CO382" s="58"/>
      <c r="CP382" s="58"/>
      <c r="CQ382" s="58"/>
      <c r="CR382" s="58"/>
      <c r="CS382" s="58"/>
      <c r="CT382" s="58"/>
      <c r="CU382" s="58"/>
      <c r="CV382" s="222"/>
      <c r="CW382" s="209"/>
      <c r="CX382" s="209"/>
      <c r="CY382" s="209"/>
    </row>
    <row r="383" spans="1:103" s="200" customFormat="1" ht="30" hidden="1">
      <c r="A383" s="224">
        <v>46042</v>
      </c>
      <c r="B383" s="200" t="s">
        <v>19</v>
      </c>
      <c r="C383" s="201" t="s">
        <v>35</v>
      </c>
      <c r="D383" s="226" t="s">
        <v>14</v>
      </c>
      <c r="E383" s="200" t="s">
        <v>1133</v>
      </c>
      <c r="G383" s="226" t="s">
        <v>15</v>
      </c>
      <c r="H383" s="200" t="s">
        <v>16</v>
      </c>
      <c r="I383" s="200" t="s">
        <v>16</v>
      </c>
      <c r="J383" s="407" t="s">
        <v>1065</v>
      </c>
      <c r="K383" s="201" t="s">
        <v>1101</v>
      </c>
      <c r="L383" s="349">
        <v>175000</v>
      </c>
      <c r="M383" s="200" t="s">
        <v>25</v>
      </c>
      <c r="N383" s="332">
        <f t="shared" si="6"/>
        <v>1225000</v>
      </c>
      <c r="O383" s="200">
        <v>186330</v>
      </c>
      <c r="P383" s="409" t="s">
        <v>1065</v>
      </c>
      <c r="Q383" s="337">
        <v>1</v>
      </c>
      <c r="R383" s="337">
        <v>7</v>
      </c>
      <c r="S383" s="223"/>
      <c r="T383" s="223"/>
      <c r="U383" s="223"/>
      <c r="V383" s="223"/>
      <c r="W383" s="223"/>
      <c r="X383" s="223"/>
      <c r="Y383" s="223"/>
      <c r="Z383" s="223"/>
      <c r="AA383" s="223"/>
      <c r="AB383" s="223"/>
      <c r="AC383" s="223"/>
      <c r="AD383" s="223"/>
      <c r="AE383" s="223"/>
      <c r="AF383" s="223"/>
      <c r="AG383" s="223"/>
      <c r="AH383" s="2"/>
      <c r="AI383" s="2"/>
      <c r="AJ383" s="2"/>
      <c r="AK383" s="2"/>
      <c r="AL383" s="2"/>
      <c r="AM383" s="2"/>
      <c r="AN383" s="2"/>
      <c r="AO383" s="2"/>
      <c r="AP383" s="2"/>
      <c r="AQ383" s="2"/>
      <c r="AR383" s="2"/>
      <c r="AS383" s="2"/>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58"/>
      <c r="CF383" s="58"/>
      <c r="CG383" s="58"/>
      <c r="CH383" s="58"/>
      <c r="CI383" s="58"/>
      <c r="CJ383" s="58"/>
      <c r="CK383" s="58"/>
      <c r="CL383" s="58"/>
      <c r="CM383" s="58"/>
      <c r="CN383" s="58"/>
      <c r="CO383" s="58"/>
      <c r="CP383" s="58"/>
      <c r="CQ383" s="58"/>
      <c r="CR383" s="58"/>
      <c r="CS383" s="58"/>
      <c r="CT383" s="58"/>
      <c r="CU383" s="58"/>
      <c r="CV383" s="222"/>
      <c r="CW383" s="209"/>
      <c r="CX383" s="209"/>
      <c r="CY383" s="209"/>
    </row>
    <row r="384" spans="1:103" s="200" customFormat="1" ht="45" hidden="1">
      <c r="A384" s="224">
        <v>46042</v>
      </c>
      <c r="B384" s="200" t="s">
        <v>19</v>
      </c>
      <c r="C384" s="201" t="s">
        <v>38</v>
      </c>
      <c r="D384" s="226" t="s">
        <v>14</v>
      </c>
      <c r="E384" s="200" t="s">
        <v>1133</v>
      </c>
      <c r="G384" s="226" t="s">
        <v>15</v>
      </c>
      <c r="H384" s="200" t="s">
        <v>33</v>
      </c>
      <c r="I384" s="200" t="s">
        <v>23</v>
      </c>
      <c r="J384" s="407" t="s">
        <v>1102</v>
      </c>
      <c r="K384" s="201" t="s">
        <v>1103</v>
      </c>
      <c r="L384" s="223">
        <v>116000</v>
      </c>
      <c r="M384" s="200" t="s">
        <v>25</v>
      </c>
      <c r="N384" s="332">
        <f t="shared" si="6"/>
        <v>812000</v>
      </c>
      <c r="O384" s="200">
        <v>12000</v>
      </c>
      <c r="P384" s="409" t="s">
        <v>1102</v>
      </c>
      <c r="Q384" s="337">
        <v>1</v>
      </c>
      <c r="R384" s="337">
        <v>7</v>
      </c>
      <c r="S384" s="223"/>
      <c r="T384" s="223"/>
      <c r="U384" s="223"/>
      <c r="V384" s="223"/>
      <c r="W384" s="223"/>
      <c r="X384" s="223"/>
      <c r="Y384" s="223"/>
      <c r="Z384" s="223"/>
      <c r="AA384" s="223"/>
      <c r="AB384" s="223"/>
      <c r="AC384" s="223"/>
      <c r="AD384" s="223"/>
      <c r="AE384" s="223"/>
      <c r="AF384" s="223"/>
      <c r="AG384" s="223"/>
      <c r="AH384" s="2"/>
      <c r="AI384" s="2"/>
      <c r="AJ384" s="2"/>
      <c r="AK384" s="2"/>
      <c r="AL384" s="2"/>
      <c r="AM384" s="2"/>
      <c r="AN384" s="2"/>
      <c r="AO384" s="2"/>
      <c r="AP384" s="2"/>
      <c r="AQ384" s="2"/>
      <c r="AR384" s="2"/>
      <c r="AS384" s="2"/>
      <c r="AT384" s="58"/>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c r="BS384" s="58"/>
      <c r="BT384" s="58"/>
      <c r="BU384" s="58"/>
      <c r="BV384" s="58"/>
      <c r="BW384" s="58"/>
      <c r="BX384" s="58"/>
      <c r="BY384" s="58"/>
      <c r="BZ384" s="58"/>
      <c r="CA384" s="58"/>
      <c r="CB384" s="58"/>
      <c r="CC384" s="58"/>
      <c r="CD384" s="58"/>
      <c r="CE384" s="58"/>
      <c r="CF384" s="58"/>
      <c r="CG384" s="58"/>
      <c r="CH384" s="58"/>
      <c r="CI384" s="58"/>
      <c r="CJ384" s="58"/>
      <c r="CK384" s="58"/>
      <c r="CL384" s="58"/>
      <c r="CM384" s="58"/>
      <c r="CN384" s="58"/>
      <c r="CO384" s="58"/>
      <c r="CP384" s="58"/>
      <c r="CQ384" s="58"/>
      <c r="CR384" s="58"/>
      <c r="CS384" s="58"/>
      <c r="CT384" s="58"/>
      <c r="CU384" s="58"/>
      <c r="CV384" s="222"/>
      <c r="CW384" s="209"/>
      <c r="CX384" s="209"/>
      <c r="CY384" s="209"/>
    </row>
    <row r="385" spans="1:103" s="200" customFormat="1" ht="30" hidden="1">
      <c r="A385" s="224">
        <v>46042</v>
      </c>
      <c r="B385" s="200" t="s">
        <v>19</v>
      </c>
      <c r="C385" s="201" t="s">
        <v>65</v>
      </c>
      <c r="D385" s="226" t="s">
        <v>14</v>
      </c>
      <c r="E385" s="200" t="s">
        <v>1133</v>
      </c>
      <c r="G385" s="226" t="s">
        <v>15</v>
      </c>
      <c r="H385" s="200" t="s">
        <v>16</v>
      </c>
      <c r="I385" s="200" t="s">
        <v>16</v>
      </c>
      <c r="J385" s="407" t="s">
        <v>1104</v>
      </c>
      <c r="K385" s="201" t="s">
        <v>1105</v>
      </c>
      <c r="L385" s="223">
        <v>142000</v>
      </c>
      <c r="M385" s="200" t="s">
        <v>25</v>
      </c>
      <c r="N385" s="332">
        <f t="shared" si="6"/>
        <v>1136000</v>
      </c>
      <c r="O385" s="200">
        <v>11500</v>
      </c>
      <c r="P385" s="409" t="s">
        <v>1104</v>
      </c>
      <c r="Q385" s="337">
        <v>1</v>
      </c>
      <c r="R385" s="337">
        <v>8</v>
      </c>
      <c r="S385" s="223"/>
      <c r="T385" s="223"/>
      <c r="U385" s="223"/>
      <c r="V385" s="223"/>
      <c r="W385" s="223"/>
      <c r="X385" s="223"/>
      <c r="Y385" s="223"/>
      <c r="Z385" s="223"/>
      <c r="AA385" s="223"/>
      <c r="AB385" s="223"/>
      <c r="AC385" s="223"/>
      <c r="AD385" s="223"/>
      <c r="AE385" s="223"/>
      <c r="AF385" s="223"/>
      <c r="AG385" s="223"/>
      <c r="AH385" s="2"/>
      <c r="AI385" s="2"/>
      <c r="AJ385" s="2"/>
      <c r="AK385" s="2"/>
      <c r="AL385" s="2"/>
      <c r="AM385" s="2"/>
      <c r="AN385" s="2"/>
      <c r="AO385" s="2"/>
      <c r="AP385" s="2"/>
      <c r="AQ385" s="2"/>
      <c r="AR385" s="2"/>
      <c r="AS385" s="2"/>
      <c r="AT385" s="58"/>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c r="BS385" s="58"/>
      <c r="BT385" s="58"/>
      <c r="BU385" s="58"/>
      <c r="BV385" s="58"/>
      <c r="BW385" s="58"/>
      <c r="BX385" s="58"/>
      <c r="BY385" s="58"/>
      <c r="BZ385" s="58"/>
      <c r="CA385" s="58"/>
      <c r="CB385" s="58"/>
      <c r="CC385" s="58"/>
      <c r="CD385" s="58"/>
      <c r="CE385" s="58"/>
      <c r="CF385" s="58"/>
      <c r="CG385" s="58"/>
      <c r="CH385" s="58"/>
      <c r="CI385" s="58"/>
      <c r="CJ385" s="58"/>
      <c r="CK385" s="58"/>
      <c r="CL385" s="58"/>
      <c r="CM385" s="58"/>
      <c r="CN385" s="58"/>
      <c r="CO385" s="58"/>
      <c r="CP385" s="58"/>
      <c r="CQ385" s="58"/>
      <c r="CR385" s="58"/>
      <c r="CS385" s="58"/>
      <c r="CT385" s="58"/>
      <c r="CU385" s="58"/>
      <c r="CV385" s="222"/>
      <c r="CW385" s="209"/>
      <c r="CX385" s="209"/>
      <c r="CY385" s="209"/>
    </row>
    <row r="386" spans="1:103" s="200" customFormat="1" ht="30" hidden="1">
      <c r="A386" s="224">
        <v>46042</v>
      </c>
      <c r="B386" s="200" t="s">
        <v>19</v>
      </c>
      <c r="C386" s="201" t="s">
        <v>47</v>
      </c>
      <c r="D386" s="226" t="s">
        <v>14</v>
      </c>
      <c r="E386" s="200" t="s">
        <v>1133</v>
      </c>
      <c r="G386" s="226" t="s">
        <v>15</v>
      </c>
      <c r="H386" s="200" t="s">
        <v>16</v>
      </c>
      <c r="I386" s="200" t="s">
        <v>16</v>
      </c>
      <c r="J386" s="407" t="s">
        <v>1106</v>
      </c>
      <c r="K386" s="201" t="s">
        <v>1107</v>
      </c>
      <c r="L386" s="349">
        <v>185000</v>
      </c>
      <c r="M386" s="200" t="s">
        <v>25</v>
      </c>
      <c r="N386" s="332">
        <f t="shared" si="6"/>
        <v>1295000</v>
      </c>
      <c r="O386" s="200">
        <v>232833</v>
      </c>
      <c r="P386" s="409" t="s">
        <v>1106</v>
      </c>
      <c r="Q386" s="337">
        <v>1</v>
      </c>
      <c r="R386" s="337">
        <v>7</v>
      </c>
      <c r="S386" s="223"/>
      <c r="T386" s="223"/>
      <c r="U386" s="223"/>
      <c r="V386" s="223"/>
      <c r="W386" s="223"/>
      <c r="X386" s="223"/>
      <c r="Y386" s="223"/>
      <c r="Z386" s="223"/>
      <c r="AA386" s="223"/>
      <c r="AB386" s="223"/>
      <c r="AC386" s="223"/>
      <c r="AD386" s="223"/>
      <c r="AE386" s="223"/>
      <c r="AF386" s="223"/>
      <c r="AG386" s="223"/>
      <c r="AH386" s="2"/>
      <c r="AI386" s="2"/>
      <c r="AJ386" s="2"/>
      <c r="AK386" s="2"/>
      <c r="AL386" s="2"/>
      <c r="AM386" s="2"/>
      <c r="AN386" s="2"/>
      <c r="AO386" s="2"/>
      <c r="AP386" s="2"/>
      <c r="AQ386" s="2"/>
      <c r="AR386" s="2"/>
      <c r="AS386" s="2"/>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c r="BV386" s="58"/>
      <c r="BW386" s="58"/>
      <c r="BX386" s="58"/>
      <c r="BY386" s="58"/>
      <c r="BZ386" s="58"/>
      <c r="CA386" s="58"/>
      <c r="CB386" s="58"/>
      <c r="CC386" s="58"/>
      <c r="CD386" s="58"/>
      <c r="CE386" s="58"/>
      <c r="CF386" s="58"/>
      <c r="CG386" s="58"/>
      <c r="CH386" s="58"/>
      <c r="CI386" s="58"/>
      <c r="CJ386" s="58"/>
      <c r="CK386" s="58"/>
      <c r="CL386" s="58"/>
      <c r="CM386" s="58"/>
      <c r="CN386" s="58"/>
      <c r="CO386" s="58"/>
      <c r="CP386" s="58"/>
      <c r="CQ386" s="58"/>
      <c r="CR386" s="58"/>
      <c r="CS386" s="58"/>
      <c r="CT386" s="58"/>
      <c r="CU386" s="58"/>
      <c r="CV386" s="222"/>
      <c r="CW386" s="209"/>
      <c r="CX386" s="209"/>
      <c r="CY386" s="209"/>
    </row>
    <row r="387" spans="1:103" s="200" customFormat="1" ht="30" hidden="1">
      <c r="A387" s="224">
        <v>46042</v>
      </c>
      <c r="B387" s="200" t="s">
        <v>19</v>
      </c>
      <c r="C387" s="225" t="s">
        <v>597</v>
      </c>
      <c r="D387" s="226" t="s">
        <v>14</v>
      </c>
      <c r="E387" s="200" t="s">
        <v>1133</v>
      </c>
      <c r="G387" s="226" t="s">
        <v>15</v>
      </c>
      <c r="H387" s="200" t="s">
        <v>71</v>
      </c>
      <c r="I387" s="200" t="s">
        <v>71</v>
      </c>
      <c r="J387" s="407" t="s">
        <v>1108</v>
      </c>
      <c r="K387" s="201" t="s">
        <v>1109</v>
      </c>
      <c r="L387" s="228">
        <v>135000</v>
      </c>
      <c r="M387" s="200" t="s">
        <v>25</v>
      </c>
      <c r="N387" s="332">
        <f t="shared" si="6"/>
        <v>945000</v>
      </c>
      <c r="O387" s="200">
        <v>7200</v>
      </c>
      <c r="P387" s="409" t="s">
        <v>1108</v>
      </c>
      <c r="Q387" s="337">
        <v>1</v>
      </c>
      <c r="R387" s="337">
        <v>7</v>
      </c>
      <c r="S387" s="223"/>
      <c r="T387" s="223"/>
      <c r="U387" s="223"/>
      <c r="V387" s="223"/>
      <c r="W387" s="223"/>
      <c r="X387" s="223"/>
      <c r="Y387" s="223"/>
      <c r="Z387" s="223"/>
      <c r="AA387" s="223"/>
      <c r="AB387" s="223"/>
      <c r="AC387" s="223"/>
      <c r="AD387" s="223"/>
      <c r="AE387" s="223"/>
      <c r="AF387" s="223"/>
      <c r="AG387" s="223"/>
      <c r="AH387" s="2"/>
      <c r="AI387" s="2"/>
      <c r="AJ387" s="2"/>
      <c r="AK387" s="2"/>
      <c r="AL387" s="2"/>
      <c r="AM387" s="2"/>
      <c r="AN387" s="2"/>
      <c r="AO387" s="2"/>
      <c r="AP387" s="2"/>
      <c r="AQ387" s="2"/>
      <c r="AR387" s="2"/>
      <c r="AS387" s="2"/>
      <c r="AT387" s="58"/>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c r="BS387" s="58"/>
      <c r="BT387" s="58"/>
      <c r="BU387" s="58"/>
      <c r="BV387" s="58"/>
      <c r="BW387" s="58"/>
      <c r="BX387" s="58"/>
      <c r="BY387" s="58"/>
      <c r="BZ387" s="58"/>
      <c r="CA387" s="58"/>
      <c r="CB387" s="58"/>
      <c r="CC387" s="58"/>
      <c r="CD387" s="58"/>
      <c r="CE387" s="58"/>
      <c r="CF387" s="58"/>
      <c r="CG387" s="58"/>
      <c r="CH387" s="58"/>
      <c r="CI387" s="58"/>
      <c r="CJ387" s="58"/>
      <c r="CK387" s="58"/>
      <c r="CL387" s="58"/>
      <c r="CM387" s="58"/>
      <c r="CN387" s="58"/>
      <c r="CO387" s="58"/>
      <c r="CP387" s="58"/>
      <c r="CQ387" s="58"/>
      <c r="CR387" s="58"/>
      <c r="CS387" s="58"/>
      <c r="CT387" s="58"/>
      <c r="CU387" s="58"/>
      <c r="CV387" s="222"/>
      <c r="CW387" s="209"/>
      <c r="CX387" s="209"/>
      <c r="CY387" s="209"/>
    </row>
    <row r="388" spans="1:103" s="200" customFormat="1" ht="30" hidden="1">
      <c r="A388" s="224">
        <v>46042</v>
      </c>
      <c r="B388" s="200" t="s">
        <v>19</v>
      </c>
      <c r="C388" s="201" t="s">
        <v>60</v>
      </c>
      <c r="D388" s="226" t="s">
        <v>14</v>
      </c>
      <c r="E388" s="200" t="s">
        <v>1133</v>
      </c>
      <c r="G388" s="226" t="s">
        <v>15</v>
      </c>
      <c r="H388" s="200" t="s">
        <v>16</v>
      </c>
      <c r="I388" s="200" t="s">
        <v>16</v>
      </c>
      <c r="J388" s="407" t="s">
        <v>1110</v>
      </c>
      <c r="K388" s="201" t="s">
        <v>1111</v>
      </c>
      <c r="L388" s="349">
        <v>175000</v>
      </c>
      <c r="M388" s="200" t="s">
        <v>25</v>
      </c>
      <c r="N388" s="332">
        <f t="shared" si="6"/>
        <v>1225000</v>
      </c>
      <c r="O388" s="200">
        <v>105000</v>
      </c>
      <c r="P388" s="409" t="s">
        <v>1110</v>
      </c>
      <c r="Q388" s="337">
        <v>1</v>
      </c>
      <c r="R388" s="337">
        <v>7</v>
      </c>
      <c r="S388" s="223"/>
      <c r="T388" s="223"/>
      <c r="U388" s="223"/>
      <c r="V388" s="223"/>
      <c r="W388" s="223"/>
      <c r="X388" s="223"/>
      <c r="Y388" s="223"/>
      <c r="Z388" s="223"/>
      <c r="AA388" s="223"/>
      <c r="AB388" s="223"/>
      <c r="AC388" s="223"/>
      <c r="AD388" s="223"/>
      <c r="AE388" s="223"/>
      <c r="AF388" s="223"/>
      <c r="AG388" s="223"/>
      <c r="AH388" s="2"/>
      <c r="AI388" s="2"/>
      <c r="AJ388" s="2"/>
      <c r="AK388" s="2"/>
      <c r="AL388" s="2"/>
      <c r="AM388" s="2"/>
      <c r="AN388" s="2"/>
      <c r="AO388" s="2"/>
      <c r="AP388" s="2"/>
      <c r="AQ388" s="2"/>
      <c r="AR388" s="2"/>
      <c r="AS388" s="2"/>
      <c r="AT388" s="58"/>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c r="BS388" s="58"/>
      <c r="BT388" s="58"/>
      <c r="BU388" s="58"/>
      <c r="BV388" s="58"/>
      <c r="BW388" s="58"/>
      <c r="BX388" s="58"/>
      <c r="BY388" s="58"/>
      <c r="BZ388" s="58"/>
      <c r="CA388" s="58"/>
      <c r="CB388" s="58"/>
      <c r="CC388" s="58"/>
      <c r="CD388" s="58"/>
      <c r="CE388" s="58"/>
      <c r="CF388" s="58"/>
      <c r="CG388" s="58"/>
      <c r="CH388" s="58"/>
      <c r="CI388" s="58"/>
      <c r="CJ388" s="58"/>
      <c r="CK388" s="58"/>
      <c r="CL388" s="58"/>
      <c r="CM388" s="58"/>
      <c r="CN388" s="58"/>
      <c r="CO388" s="58"/>
      <c r="CP388" s="58"/>
      <c r="CQ388" s="58"/>
      <c r="CR388" s="58"/>
      <c r="CS388" s="58"/>
      <c r="CT388" s="58"/>
      <c r="CU388" s="58"/>
      <c r="CV388" s="222"/>
      <c r="CW388" s="209"/>
      <c r="CX388" s="209"/>
      <c r="CY388" s="209"/>
    </row>
    <row r="389" spans="1:103" s="200" customFormat="1" hidden="1">
      <c r="A389" s="224">
        <v>46042</v>
      </c>
      <c r="B389" s="200" t="s">
        <v>19</v>
      </c>
      <c r="C389" s="201" t="s">
        <v>1112</v>
      </c>
      <c r="D389" s="226" t="s">
        <v>14</v>
      </c>
      <c r="E389" s="200" t="s">
        <v>1133</v>
      </c>
      <c r="G389" s="226" t="s">
        <v>15</v>
      </c>
      <c r="H389" s="200" t="s">
        <v>16</v>
      </c>
      <c r="I389" s="200" t="s">
        <v>16</v>
      </c>
      <c r="J389" s="407" t="s">
        <v>1113</v>
      </c>
      <c r="K389" s="201" t="s">
        <v>1114</v>
      </c>
      <c r="L389" s="336">
        <v>131000</v>
      </c>
      <c r="M389" s="200" t="s">
        <v>25</v>
      </c>
      <c r="N389" s="332">
        <f t="shared" si="6"/>
        <v>524000</v>
      </c>
      <c r="O389" s="200">
        <v>2500</v>
      </c>
      <c r="P389" s="409" t="s">
        <v>1113</v>
      </c>
      <c r="Q389" s="337">
        <v>1</v>
      </c>
      <c r="R389" s="337">
        <v>4</v>
      </c>
      <c r="S389" s="223"/>
      <c r="T389" s="223"/>
      <c r="U389" s="223"/>
      <c r="V389" s="223"/>
      <c r="W389" s="223"/>
      <c r="X389" s="223"/>
      <c r="Y389" s="223"/>
      <c r="Z389" s="223"/>
      <c r="AA389" s="223"/>
      <c r="AB389" s="223"/>
      <c r="AC389" s="223"/>
      <c r="AD389" s="223"/>
      <c r="AE389" s="223"/>
      <c r="AF389" s="223"/>
      <c r="AG389" s="223"/>
      <c r="AH389" s="2"/>
      <c r="AI389" s="2"/>
      <c r="AJ389" s="2"/>
      <c r="AK389" s="2"/>
      <c r="AL389" s="2"/>
      <c r="AM389" s="2"/>
      <c r="AN389" s="2"/>
      <c r="AO389" s="2"/>
      <c r="AP389" s="2"/>
      <c r="AQ389" s="2"/>
      <c r="AR389" s="2"/>
      <c r="AS389" s="2"/>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c r="BV389" s="58"/>
      <c r="BW389" s="58"/>
      <c r="BX389" s="58"/>
      <c r="BY389" s="58"/>
      <c r="BZ389" s="58"/>
      <c r="CA389" s="58"/>
      <c r="CB389" s="58"/>
      <c r="CC389" s="58"/>
      <c r="CD389" s="58"/>
      <c r="CE389" s="58"/>
      <c r="CF389" s="58"/>
      <c r="CG389" s="58"/>
      <c r="CH389" s="58"/>
      <c r="CI389" s="58"/>
      <c r="CJ389" s="58"/>
      <c r="CK389" s="58"/>
      <c r="CL389" s="58"/>
      <c r="CM389" s="58"/>
      <c r="CN389" s="58"/>
      <c r="CO389" s="58"/>
      <c r="CP389" s="58"/>
      <c r="CQ389" s="58"/>
      <c r="CR389" s="58"/>
      <c r="CS389" s="58"/>
      <c r="CT389" s="58"/>
      <c r="CU389" s="58"/>
      <c r="CV389" s="222"/>
      <c r="CW389" s="209"/>
      <c r="CX389" s="209"/>
      <c r="CY389" s="209"/>
    </row>
    <row r="390" spans="1:103" s="200" customFormat="1" ht="15.75" hidden="1">
      <c r="A390" s="224">
        <v>46042</v>
      </c>
      <c r="B390" s="200" t="s">
        <v>19</v>
      </c>
      <c r="C390" s="201" t="s">
        <v>114</v>
      </c>
      <c r="D390" s="226" t="s">
        <v>14</v>
      </c>
      <c r="E390" s="200" t="s">
        <v>1133</v>
      </c>
      <c r="G390" s="226" t="s">
        <v>15</v>
      </c>
      <c r="H390" s="200" t="s">
        <v>376</v>
      </c>
      <c r="I390" s="200" t="s">
        <v>23</v>
      </c>
      <c r="J390" s="407" t="s">
        <v>1115</v>
      </c>
      <c r="K390" s="201" t="s">
        <v>1116</v>
      </c>
      <c r="L390" s="349">
        <v>142000</v>
      </c>
      <c r="M390" s="200" t="s">
        <v>25</v>
      </c>
      <c r="N390" s="332">
        <f t="shared" si="6"/>
        <v>1136000</v>
      </c>
      <c r="O390" s="200">
        <v>35000</v>
      </c>
      <c r="P390" s="409" t="s">
        <v>1115</v>
      </c>
      <c r="Q390" s="337">
        <v>1</v>
      </c>
      <c r="R390" s="337">
        <v>8</v>
      </c>
      <c r="S390" s="223"/>
      <c r="T390" s="223"/>
      <c r="U390" s="223"/>
      <c r="V390" s="223"/>
      <c r="W390" s="223"/>
      <c r="X390" s="223"/>
      <c r="Y390" s="223"/>
      <c r="Z390" s="223"/>
      <c r="AA390" s="223"/>
      <c r="AB390" s="223"/>
      <c r="AC390" s="223"/>
      <c r="AD390" s="223"/>
      <c r="AE390" s="223"/>
      <c r="AF390" s="223"/>
      <c r="AG390" s="223"/>
      <c r="AH390" s="2"/>
      <c r="AI390" s="2"/>
      <c r="AJ390" s="2"/>
      <c r="AK390" s="2"/>
      <c r="AL390" s="2"/>
      <c r="AM390" s="2"/>
      <c r="AN390" s="2"/>
      <c r="AO390" s="2"/>
      <c r="AP390" s="2"/>
      <c r="AQ390" s="2"/>
      <c r="AR390" s="2"/>
      <c r="AS390" s="2"/>
      <c r="AT390" s="58"/>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c r="BS390" s="58"/>
      <c r="BT390" s="58"/>
      <c r="BU390" s="58"/>
      <c r="BV390" s="58"/>
      <c r="BW390" s="58"/>
      <c r="BX390" s="58"/>
      <c r="BY390" s="58"/>
      <c r="BZ390" s="58"/>
      <c r="CA390" s="58"/>
      <c r="CB390" s="58"/>
      <c r="CC390" s="58"/>
      <c r="CD390" s="58"/>
      <c r="CE390" s="58"/>
      <c r="CF390" s="58"/>
      <c r="CG390" s="58"/>
      <c r="CH390" s="58"/>
      <c r="CI390" s="58"/>
      <c r="CJ390" s="58"/>
      <c r="CK390" s="58"/>
      <c r="CL390" s="58"/>
      <c r="CM390" s="58"/>
      <c r="CN390" s="58"/>
      <c r="CO390" s="58"/>
      <c r="CP390" s="58"/>
      <c r="CQ390" s="58"/>
      <c r="CR390" s="58"/>
      <c r="CS390" s="58"/>
      <c r="CT390" s="58"/>
      <c r="CU390" s="58"/>
      <c r="CV390" s="222"/>
      <c r="CW390" s="209"/>
      <c r="CX390" s="209"/>
      <c r="CY390" s="209"/>
    </row>
    <row r="391" spans="1:103" s="200" customFormat="1" ht="30" hidden="1">
      <c r="A391" s="224">
        <v>46042</v>
      </c>
      <c r="B391" s="200" t="s">
        <v>19</v>
      </c>
      <c r="C391" s="201" t="s">
        <v>66</v>
      </c>
      <c r="D391" s="226" t="s">
        <v>14</v>
      </c>
      <c r="E391" s="200" t="s">
        <v>1133</v>
      </c>
      <c r="G391" s="226" t="s">
        <v>15</v>
      </c>
      <c r="H391" s="200" t="s">
        <v>67</v>
      </c>
      <c r="I391" s="200" t="s">
        <v>176</v>
      </c>
      <c r="J391" s="407" t="s">
        <v>1117</v>
      </c>
      <c r="K391" s="201" t="s">
        <v>1118</v>
      </c>
      <c r="L391" s="200">
        <v>125000</v>
      </c>
      <c r="M391" s="200" t="s">
        <v>25</v>
      </c>
      <c r="N391" s="332">
        <f t="shared" si="6"/>
        <v>875000</v>
      </c>
      <c r="O391" s="200">
        <v>16000</v>
      </c>
      <c r="P391" s="409" t="s">
        <v>1117</v>
      </c>
      <c r="Q391" s="337">
        <v>1</v>
      </c>
      <c r="R391" s="337">
        <v>7</v>
      </c>
      <c r="S391" s="223"/>
      <c r="T391" s="223"/>
      <c r="U391" s="223"/>
      <c r="V391" s="223"/>
      <c r="W391" s="223"/>
      <c r="X391" s="223"/>
      <c r="Y391" s="223"/>
      <c r="Z391" s="223"/>
      <c r="AA391" s="223"/>
      <c r="AB391" s="223"/>
      <c r="AC391" s="223"/>
      <c r="AD391" s="223"/>
      <c r="AE391" s="223"/>
      <c r="AF391" s="223"/>
      <c r="AG391" s="223"/>
      <c r="AH391" s="2"/>
      <c r="AI391" s="2"/>
      <c r="AJ391" s="2"/>
      <c r="AK391" s="2"/>
      <c r="AL391" s="2"/>
      <c r="AM391" s="2"/>
      <c r="AN391" s="2"/>
      <c r="AO391" s="2"/>
      <c r="AP391" s="2"/>
      <c r="AQ391" s="2"/>
      <c r="AR391" s="2"/>
      <c r="AS391" s="2"/>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c r="BZ391" s="58"/>
      <c r="CA391" s="58"/>
      <c r="CB391" s="58"/>
      <c r="CC391" s="58"/>
      <c r="CD391" s="58"/>
      <c r="CE391" s="58"/>
      <c r="CF391" s="58"/>
      <c r="CG391" s="58"/>
      <c r="CH391" s="58"/>
      <c r="CI391" s="58"/>
      <c r="CJ391" s="58"/>
      <c r="CK391" s="58"/>
      <c r="CL391" s="58"/>
      <c r="CM391" s="58"/>
      <c r="CN391" s="58"/>
      <c r="CO391" s="58"/>
      <c r="CP391" s="58"/>
      <c r="CQ391" s="58"/>
      <c r="CR391" s="58"/>
      <c r="CS391" s="58"/>
      <c r="CT391" s="58"/>
      <c r="CU391" s="58"/>
      <c r="CV391" s="222"/>
      <c r="CW391" s="209"/>
      <c r="CX391" s="209"/>
      <c r="CY391" s="209"/>
    </row>
    <row r="392" spans="1:103" s="200" customFormat="1" ht="30" hidden="1">
      <c r="A392" s="224">
        <v>46042</v>
      </c>
      <c r="B392" s="200" t="s">
        <v>19</v>
      </c>
      <c r="C392" s="201" t="s">
        <v>196</v>
      </c>
      <c r="D392" s="226" t="s">
        <v>14</v>
      </c>
      <c r="E392" s="200" t="s">
        <v>1133</v>
      </c>
      <c r="G392" s="226" t="s">
        <v>15</v>
      </c>
      <c r="H392" s="200" t="s">
        <v>16</v>
      </c>
      <c r="I392" s="200" t="s">
        <v>16</v>
      </c>
      <c r="J392" s="407" t="s">
        <v>1119</v>
      </c>
      <c r="K392" s="201" t="s">
        <v>1120</v>
      </c>
      <c r="L392" s="336">
        <v>195000</v>
      </c>
      <c r="M392" s="200" t="s">
        <v>25</v>
      </c>
      <c r="N392" s="332">
        <f t="shared" si="6"/>
        <v>780000</v>
      </c>
      <c r="O392" s="200">
        <v>407233</v>
      </c>
      <c r="P392" s="409" t="s">
        <v>1119</v>
      </c>
      <c r="Q392" s="337">
        <v>1</v>
      </c>
      <c r="R392" s="337">
        <v>4</v>
      </c>
      <c r="S392" s="223"/>
      <c r="T392" s="223"/>
      <c r="U392" s="223"/>
      <c r="V392" s="223"/>
      <c r="W392" s="223"/>
      <c r="X392" s="223"/>
      <c r="Y392" s="223"/>
      <c r="Z392" s="223"/>
      <c r="AA392" s="223"/>
      <c r="AB392" s="223"/>
      <c r="AC392" s="223"/>
      <c r="AD392" s="223"/>
      <c r="AE392" s="223"/>
      <c r="AF392" s="223"/>
      <c r="AG392" s="223"/>
      <c r="AH392" s="2"/>
      <c r="AI392" s="2"/>
      <c r="AJ392" s="2"/>
      <c r="AK392" s="2"/>
      <c r="AL392" s="2"/>
      <c r="AM392" s="2"/>
      <c r="AN392" s="2"/>
      <c r="AO392" s="2"/>
      <c r="AP392" s="2"/>
      <c r="AQ392" s="2"/>
      <c r="AR392" s="2"/>
      <c r="AS392" s="2"/>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c r="BZ392" s="58"/>
      <c r="CA392" s="58"/>
      <c r="CB392" s="58"/>
      <c r="CC392" s="58"/>
      <c r="CD392" s="58"/>
      <c r="CE392" s="58"/>
      <c r="CF392" s="58"/>
      <c r="CG392" s="58"/>
      <c r="CH392" s="58"/>
      <c r="CI392" s="58"/>
      <c r="CJ392" s="58"/>
      <c r="CK392" s="58"/>
      <c r="CL392" s="58"/>
      <c r="CM392" s="58"/>
      <c r="CN392" s="58"/>
      <c r="CO392" s="58"/>
      <c r="CP392" s="58"/>
      <c r="CQ392" s="58"/>
      <c r="CR392" s="58"/>
      <c r="CS392" s="58"/>
      <c r="CT392" s="58"/>
      <c r="CU392" s="58"/>
      <c r="CV392" s="222"/>
      <c r="CW392" s="209"/>
      <c r="CX392" s="209"/>
      <c r="CY392" s="209"/>
    </row>
    <row r="393" spans="1:103" s="200" customFormat="1" ht="30" hidden="1">
      <c r="A393" s="224">
        <v>46042</v>
      </c>
      <c r="B393" s="200" t="s">
        <v>19</v>
      </c>
      <c r="C393" s="201" t="s">
        <v>1121</v>
      </c>
      <c r="D393" s="226" t="s">
        <v>14</v>
      </c>
      <c r="E393" s="200" t="s">
        <v>1133</v>
      </c>
      <c r="G393" s="226" t="s">
        <v>15</v>
      </c>
      <c r="H393" s="200" t="s">
        <v>71</v>
      </c>
      <c r="I393" s="200" t="s">
        <v>71</v>
      </c>
      <c r="J393" s="407" t="s">
        <v>1122</v>
      </c>
      <c r="K393" s="201" t="s">
        <v>1123</v>
      </c>
      <c r="L393" s="336">
        <v>135000</v>
      </c>
      <c r="M393" s="200" t="s">
        <v>25</v>
      </c>
      <c r="N393" s="332">
        <f t="shared" si="6"/>
        <v>945000</v>
      </c>
      <c r="O393" s="200">
        <v>7100</v>
      </c>
      <c r="P393" s="409" t="s">
        <v>1122</v>
      </c>
      <c r="Q393" s="337">
        <v>1</v>
      </c>
      <c r="R393" s="337">
        <v>7</v>
      </c>
      <c r="S393" s="223"/>
      <c r="T393" s="223"/>
      <c r="U393" s="223"/>
      <c r="V393" s="223"/>
      <c r="W393" s="223"/>
      <c r="X393" s="223"/>
      <c r="Y393" s="223"/>
      <c r="Z393" s="223"/>
      <c r="AA393" s="223"/>
      <c r="AB393" s="223"/>
      <c r="AC393" s="223"/>
      <c r="AD393" s="223"/>
      <c r="AE393" s="223"/>
      <c r="AF393" s="223"/>
      <c r="AG393" s="223"/>
      <c r="AH393" s="2"/>
      <c r="AI393" s="2"/>
      <c r="AJ393" s="2"/>
      <c r="AK393" s="2"/>
      <c r="AL393" s="2"/>
      <c r="AM393" s="2"/>
      <c r="AN393" s="2"/>
      <c r="AO393" s="2"/>
      <c r="AP393" s="2"/>
      <c r="AQ393" s="2"/>
      <c r="AR393" s="2"/>
      <c r="AS393" s="2"/>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222"/>
      <c r="CW393" s="209"/>
      <c r="CX393" s="209"/>
      <c r="CY393" s="209"/>
    </row>
    <row r="394" spans="1:103" s="200" customFormat="1" hidden="1">
      <c r="A394" s="224">
        <v>46042</v>
      </c>
      <c r="B394" s="200" t="s">
        <v>19</v>
      </c>
      <c r="C394" s="211" t="s">
        <v>41</v>
      </c>
      <c r="D394" s="226" t="s">
        <v>14</v>
      </c>
      <c r="E394" s="200" t="s">
        <v>1133</v>
      </c>
      <c r="G394" s="226" t="s">
        <v>15</v>
      </c>
      <c r="H394" s="200" t="s">
        <v>16</v>
      </c>
      <c r="I394" s="200" t="s">
        <v>16</v>
      </c>
      <c r="J394" s="407" t="s">
        <v>1124</v>
      </c>
      <c r="K394" s="201" t="s">
        <v>1125</v>
      </c>
      <c r="L394" s="223">
        <v>142000</v>
      </c>
      <c r="M394" s="200" t="s">
        <v>25</v>
      </c>
      <c r="N394" s="332">
        <f t="shared" si="6"/>
        <v>994000</v>
      </c>
      <c r="O394" s="200">
        <v>26333</v>
      </c>
      <c r="P394" s="409" t="s">
        <v>1124</v>
      </c>
      <c r="Q394" s="337">
        <v>1</v>
      </c>
      <c r="R394" s="337">
        <v>7</v>
      </c>
      <c r="S394" s="223" t="s">
        <v>218</v>
      </c>
      <c r="T394" s="223"/>
      <c r="U394" s="223"/>
      <c r="V394" s="223"/>
      <c r="W394" s="223"/>
      <c r="X394" s="223"/>
      <c r="Y394" s="223"/>
      <c r="Z394" s="223"/>
      <c r="AA394" s="223"/>
      <c r="AB394" s="223"/>
      <c r="AC394" s="223"/>
      <c r="AD394" s="223"/>
      <c r="AE394" s="223"/>
      <c r="AF394" s="223"/>
      <c r="AG394" s="223"/>
      <c r="AH394" s="2"/>
      <c r="AI394" s="2"/>
      <c r="AJ394" s="2"/>
      <c r="AK394" s="2"/>
      <c r="AL394" s="2"/>
      <c r="AM394" s="2"/>
      <c r="AN394" s="2"/>
      <c r="AO394" s="2"/>
      <c r="AP394" s="2"/>
      <c r="AQ394" s="2"/>
      <c r="AR394" s="2"/>
      <c r="AS394" s="2"/>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222"/>
      <c r="CW394" s="209"/>
      <c r="CX394" s="209"/>
      <c r="CY394" s="209"/>
    </row>
    <row r="395" spans="1:103" ht="30" hidden="1">
      <c r="A395" s="224">
        <v>46042</v>
      </c>
      <c r="B395" s="200" t="s">
        <v>19</v>
      </c>
      <c r="C395" s="201" t="s">
        <v>42</v>
      </c>
      <c r="D395" s="226" t="s">
        <v>14</v>
      </c>
      <c r="E395" s="200" t="s">
        <v>1133</v>
      </c>
      <c r="F395" s="200"/>
      <c r="G395" s="226" t="s">
        <v>15</v>
      </c>
      <c r="H395" s="200" t="s">
        <v>21</v>
      </c>
      <c r="I395" s="200" t="s">
        <v>176</v>
      </c>
      <c r="J395" s="407" t="s">
        <v>1126</v>
      </c>
      <c r="K395" s="201" t="s">
        <v>1127</v>
      </c>
      <c r="L395" s="200">
        <v>125000</v>
      </c>
      <c r="M395" s="200" t="s">
        <v>25</v>
      </c>
      <c r="N395" s="332">
        <f t="shared" si="6"/>
        <v>875000</v>
      </c>
      <c r="O395" s="200">
        <v>41000</v>
      </c>
      <c r="P395" s="409" t="s">
        <v>1126</v>
      </c>
      <c r="Q395" s="337">
        <v>1</v>
      </c>
      <c r="R395" s="337">
        <v>7</v>
      </c>
      <c r="S395" s="223"/>
      <c r="T395" s="223"/>
      <c r="U395" s="223"/>
      <c r="V395" s="223"/>
      <c r="W395" s="223"/>
      <c r="X395" s="223"/>
      <c r="Y395" s="223"/>
      <c r="Z395" s="223"/>
      <c r="AA395" s="223"/>
      <c r="AB395" s="223"/>
      <c r="AC395" s="223"/>
      <c r="AD395" s="223"/>
      <c r="AE395" s="223"/>
      <c r="AF395" s="223"/>
      <c r="AG395" s="223"/>
      <c r="AH395" s="2"/>
      <c r="AI395" s="2"/>
      <c r="AJ395" s="2"/>
      <c r="AK395" s="2"/>
      <c r="AL395" s="2"/>
      <c r="AM395" s="2"/>
      <c r="AN395" s="2"/>
      <c r="AO395" s="2"/>
      <c r="AP395" s="2"/>
      <c r="AQ395" s="2"/>
      <c r="AR395" s="2"/>
      <c r="AS395" s="2"/>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222"/>
    </row>
    <row r="396" spans="1:103" ht="30" hidden="1">
      <c r="A396" s="224">
        <v>46042</v>
      </c>
      <c r="B396" s="200" t="s">
        <v>19</v>
      </c>
      <c r="C396" s="358" t="s">
        <v>31</v>
      </c>
      <c r="D396" s="226" t="s">
        <v>14</v>
      </c>
      <c r="E396" s="200" t="s">
        <v>228</v>
      </c>
      <c r="F396" s="200"/>
      <c r="G396" s="226" t="s">
        <v>15</v>
      </c>
      <c r="H396" s="200" t="s">
        <v>16</v>
      </c>
      <c r="I396" s="200" t="s">
        <v>16</v>
      </c>
      <c r="J396" s="407" t="s">
        <v>1128</v>
      </c>
      <c r="K396" s="201" t="s">
        <v>1129</v>
      </c>
      <c r="L396" s="223">
        <v>162000</v>
      </c>
      <c r="M396" s="200" t="s">
        <v>17</v>
      </c>
      <c r="N396" s="332">
        <f t="shared" si="6"/>
        <v>1134000</v>
      </c>
      <c r="O396" s="200">
        <v>82033</v>
      </c>
      <c r="P396" s="409" t="s">
        <v>1128</v>
      </c>
      <c r="Q396" s="337">
        <v>1</v>
      </c>
      <c r="R396" s="337">
        <v>7</v>
      </c>
      <c r="S396" s="223"/>
      <c r="T396" s="223"/>
      <c r="U396" s="223"/>
      <c r="V396" s="223"/>
      <c r="W396" s="223"/>
      <c r="X396" s="223"/>
      <c r="Y396" s="223"/>
      <c r="Z396" s="223"/>
      <c r="AA396" s="223"/>
      <c r="AB396" s="223"/>
      <c r="AC396" s="223"/>
      <c r="AD396" s="223"/>
      <c r="AE396" s="223"/>
      <c r="AF396" s="223"/>
      <c r="AG396" s="223"/>
      <c r="AH396" s="2"/>
      <c r="AI396" s="2"/>
      <c r="AJ396" s="2"/>
      <c r="AK396" s="2"/>
      <c r="AL396" s="2"/>
      <c r="AM396" s="2"/>
      <c r="AN396" s="2"/>
      <c r="AO396" s="2"/>
      <c r="AP396" s="2"/>
      <c r="AQ396" s="2"/>
      <c r="AR396" s="2"/>
      <c r="AS396" s="2"/>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222"/>
    </row>
    <row r="397" spans="1:103" ht="30" hidden="1">
      <c r="A397" s="224">
        <v>46042</v>
      </c>
      <c r="B397" s="200" t="s">
        <v>19</v>
      </c>
      <c r="C397" s="201" t="s">
        <v>40</v>
      </c>
      <c r="D397" s="226" t="s">
        <v>14</v>
      </c>
      <c r="E397" s="200" t="s">
        <v>228</v>
      </c>
      <c r="F397" s="200"/>
      <c r="G397" s="226" t="s">
        <v>15</v>
      </c>
      <c r="H397" s="200" t="s">
        <v>16</v>
      </c>
      <c r="I397" s="200" t="s">
        <v>16</v>
      </c>
      <c r="J397" s="407" t="s">
        <v>1130</v>
      </c>
      <c r="K397" s="201" t="s">
        <v>1131</v>
      </c>
      <c r="L397" s="349">
        <v>133000</v>
      </c>
      <c r="M397" s="200" t="s">
        <v>17</v>
      </c>
      <c r="N397" s="332">
        <f t="shared" si="6"/>
        <v>931000</v>
      </c>
      <c r="O397" s="200">
        <v>8500</v>
      </c>
      <c r="P397" s="409" t="s">
        <v>1130</v>
      </c>
      <c r="Q397" s="337">
        <v>1</v>
      </c>
      <c r="R397" s="337">
        <v>7</v>
      </c>
      <c r="S397" s="223"/>
      <c r="T397" s="223"/>
      <c r="U397" s="223"/>
      <c r="V397" s="223"/>
      <c r="W397" s="223"/>
      <c r="X397" s="223"/>
      <c r="Y397" s="223"/>
      <c r="Z397" s="223"/>
      <c r="AA397" s="223"/>
      <c r="AB397" s="223"/>
      <c r="AC397" s="223"/>
      <c r="AD397" s="223"/>
      <c r="AE397" s="223"/>
      <c r="AF397" s="223"/>
      <c r="AG397" s="223"/>
      <c r="AH397" s="2"/>
      <c r="AI397" s="2"/>
      <c r="AJ397" s="2"/>
      <c r="AK397" s="2"/>
      <c r="AL397" s="2"/>
      <c r="AM397" s="2"/>
      <c r="AN397" s="2"/>
      <c r="AO397" s="2"/>
      <c r="AP397" s="2"/>
      <c r="AQ397" s="2"/>
      <c r="AR397" s="2"/>
      <c r="AS397" s="2"/>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222"/>
    </row>
    <row r="398" spans="1:103" s="200" customFormat="1" ht="15.75" hidden="1">
      <c r="A398" s="224">
        <v>46043</v>
      </c>
      <c r="B398" s="200" t="s">
        <v>19</v>
      </c>
      <c r="C398" s="214" t="s">
        <v>151</v>
      </c>
      <c r="D398" s="226" t="s">
        <v>14</v>
      </c>
      <c r="E398" s="200" t="s">
        <v>1211</v>
      </c>
      <c r="G398" s="226" t="s">
        <v>15</v>
      </c>
      <c r="H398" s="200" t="s">
        <v>16</v>
      </c>
      <c r="I398" s="200" t="s">
        <v>16</v>
      </c>
      <c r="J398" s="406" t="s">
        <v>1134</v>
      </c>
      <c r="K398" s="214" t="s">
        <v>1135</v>
      </c>
      <c r="L398" s="349">
        <v>135000</v>
      </c>
      <c r="M398" s="330" t="s">
        <v>29</v>
      </c>
      <c r="N398" s="332">
        <f t="shared" si="6"/>
        <v>945000</v>
      </c>
      <c r="O398" s="200">
        <v>11500</v>
      </c>
      <c r="P398" s="408" t="s">
        <v>1134</v>
      </c>
      <c r="Q398" s="337">
        <v>1</v>
      </c>
      <c r="R398" s="337">
        <v>7</v>
      </c>
      <c r="S398" s="223"/>
      <c r="T398" s="223"/>
      <c r="U398" s="223"/>
      <c r="V398" s="223"/>
      <c r="W398" s="223"/>
      <c r="X398" s="223"/>
      <c r="Y398" s="223"/>
      <c r="Z398" s="223"/>
      <c r="AA398" s="223"/>
      <c r="AB398" s="223"/>
      <c r="AC398" s="223"/>
      <c r="AD398" s="223"/>
      <c r="AE398" s="223"/>
      <c r="AF398" s="223"/>
      <c r="AG398" s="223"/>
      <c r="AH398" s="2"/>
      <c r="AI398" s="2"/>
      <c r="AJ398" s="2"/>
      <c r="AK398" s="2"/>
      <c r="AL398" s="2"/>
      <c r="AM398" s="2"/>
      <c r="AN398" s="2"/>
      <c r="AO398" s="2"/>
      <c r="AP398" s="2"/>
      <c r="AQ398" s="2"/>
      <c r="AR398" s="2"/>
      <c r="AS398" s="2"/>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222"/>
      <c r="CW398" s="209"/>
      <c r="CX398" s="209"/>
      <c r="CY398" s="209"/>
    </row>
    <row r="399" spans="1:103" s="200" customFormat="1" ht="15.75" hidden="1">
      <c r="A399" s="224">
        <v>46043</v>
      </c>
      <c r="B399" s="200" t="s">
        <v>30</v>
      </c>
      <c r="C399" s="201" t="s">
        <v>31</v>
      </c>
      <c r="D399" s="226" t="s">
        <v>14</v>
      </c>
      <c r="E399" s="200" t="s">
        <v>153</v>
      </c>
      <c r="G399" s="226" t="s">
        <v>15</v>
      </c>
      <c r="H399" s="200" t="s">
        <v>16</v>
      </c>
      <c r="I399" s="200" t="s">
        <v>16</v>
      </c>
      <c r="J399" s="406" t="s">
        <v>1136</v>
      </c>
      <c r="K399" s="214" t="s">
        <v>1137</v>
      </c>
      <c r="L399" s="436">
        <v>160000</v>
      </c>
      <c r="M399" s="200" t="s">
        <v>17</v>
      </c>
      <c r="N399" s="332">
        <f t="shared" si="6"/>
        <v>16320000</v>
      </c>
      <c r="O399" s="200">
        <v>45000</v>
      </c>
      <c r="P399" s="408" t="s">
        <v>1136</v>
      </c>
      <c r="Q399" s="223">
        <v>3</v>
      </c>
      <c r="R399" s="223">
        <v>34</v>
      </c>
      <c r="S399" s="223"/>
      <c r="T399" s="223"/>
      <c r="U399" s="223"/>
      <c r="V399" s="223"/>
      <c r="W399" s="223"/>
      <c r="X399" s="223"/>
      <c r="Y399" s="223"/>
      <c r="Z399" s="223"/>
      <c r="AA399" s="223"/>
      <c r="AB399" s="223"/>
      <c r="AC399" s="223"/>
      <c r="AD399" s="223"/>
      <c r="AE399" s="223"/>
      <c r="AF399" s="223"/>
      <c r="AG399" s="223"/>
      <c r="AH399" s="2"/>
      <c r="AI399" s="2"/>
      <c r="AJ399" s="2"/>
      <c r="AK399" s="2"/>
      <c r="AL399" s="2"/>
      <c r="AM399" s="2"/>
      <c r="AN399" s="2"/>
      <c r="AO399" s="2"/>
      <c r="AP399" s="2"/>
      <c r="AQ399" s="2"/>
      <c r="AR399" s="2"/>
      <c r="AS399" s="2"/>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222"/>
      <c r="CW399" s="209"/>
      <c r="CX399" s="209"/>
      <c r="CY399" s="209"/>
    </row>
    <row r="400" spans="1:103" s="200" customFormat="1" ht="15.75" hidden="1">
      <c r="A400" s="224">
        <v>46043</v>
      </c>
      <c r="B400" s="200" t="s">
        <v>19</v>
      </c>
      <c r="C400" s="358" t="s">
        <v>31</v>
      </c>
      <c r="D400" s="226" t="s">
        <v>14</v>
      </c>
      <c r="E400" s="200" t="s">
        <v>153</v>
      </c>
      <c r="G400" s="226" t="s">
        <v>15</v>
      </c>
      <c r="H400" s="200" t="s">
        <v>16</v>
      </c>
      <c r="I400" s="200" t="s">
        <v>16</v>
      </c>
      <c r="J400" s="406" t="s">
        <v>1138</v>
      </c>
      <c r="K400" s="214" t="s">
        <v>1139</v>
      </c>
      <c r="L400" s="223">
        <v>162000</v>
      </c>
      <c r="M400" s="200" t="s">
        <v>17</v>
      </c>
      <c r="N400" s="332">
        <f t="shared" si="6"/>
        <v>1134000</v>
      </c>
      <c r="O400" s="200">
        <v>82033</v>
      </c>
      <c r="P400" s="408" t="s">
        <v>1138</v>
      </c>
      <c r="Q400" s="337">
        <v>1</v>
      </c>
      <c r="R400" s="337">
        <v>7</v>
      </c>
      <c r="S400" s="223"/>
      <c r="T400" s="223"/>
      <c r="U400" s="223"/>
      <c r="V400" s="223"/>
      <c r="W400" s="223"/>
      <c r="X400" s="223"/>
      <c r="Y400" s="223"/>
      <c r="Z400" s="223"/>
      <c r="AA400" s="223"/>
      <c r="AB400" s="223"/>
      <c r="AC400" s="223"/>
      <c r="AD400" s="223"/>
      <c r="AE400" s="223"/>
      <c r="AF400" s="223"/>
      <c r="AG400" s="223"/>
      <c r="AH400" s="2"/>
      <c r="AI400" s="2"/>
      <c r="AJ400" s="2"/>
      <c r="AK400" s="2"/>
      <c r="AL400" s="2"/>
      <c r="AM400" s="2"/>
      <c r="AN400" s="2"/>
      <c r="AO400" s="2"/>
      <c r="AP400" s="2"/>
      <c r="AQ400" s="2"/>
      <c r="AR400" s="2"/>
      <c r="AS400" s="2"/>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222"/>
      <c r="CW400" s="209"/>
      <c r="CX400" s="209"/>
      <c r="CY400" s="209"/>
    </row>
    <row r="401" spans="1:103" s="200" customFormat="1" hidden="1">
      <c r="A401" s="224">
        <v>46043</v>
      </c>
      <c r="B401" s="200" t="s">
        <v>19</v>
      </c>
      <c r="C401" s="214" t="s">
        <v>36</v>
      </c>
      <c r="D401" s="226" t="s">
        <v>14</v>
      </c>
      <c r="E401" s="200" t="s">
        <v>153</v>
      </c>
      <c r="G401" s="226" t="s">
        <v>15</v>
      </c>
      <c r="H401" s="200" t="s">
        <v>37</v>
      </c>
      <c r="I401" s="200" t="s">
        <v>128</v>
      </c>
      <c r="J401" s="406" t="s">
        <v>1140</v>
      </c>
      <c r="K401" s="214" t="s">
        <v>1141</v>
      </c>
      <c r="L401" s="207">
        <v>185000</v>
      </c>
      <c r="M401" s="200" t="s">
        <v>17</v>
      </c>
      <c r="N401" s="332">
        <f t="shared" si="6"/>
        <v>1850000</v>
      </c>
      <c r="O401" s="200">
        <v>106360</v>
      </c>
      <c r="P401" s="408" t="s">
        <v>1140</v>
      </c>
      <c r="Q401" s="337">
        <v>1</v>
      </c>
      <c r="R401" s="337">
        <v>10</v>
      </c>
      <c r="S401" s="223"/>
      <c r="T401" s="223"/>
      <c r="U401" s="223"/>
      <c r="V401" s="223"/>
      <c r="W401" s="223"/>
      <c r="X401" s="223"/>
      <c r="Y401" s="223"/>
      <c r="Z401" s="223"/>
      <c r="AA401" s="223"/>
      <c r="AB401" s="223"/>
      <c r="AC401" s="223"/>
      <c r="AD401" s="223"/>
      <c r="AE401" s="223"/>
      <c r="AF401" s="223"/>
      <c r="AG401" s="223"/>
      <c r="AH401" s="2"/>
      <c r="AI401" s="2"/>
      <c r="AJ401" s="2"/>
      <c r="AK401" s="2"/>
      <c r="AL401" s="2"/>
      <c r="AM401" s="2"/>
      <c r="AN401" s="2"/>
      <c r="AO401" s="2"/>
      <c r="AP401" s="2"/>
      <c r="AQ401" s="2"/>
      <c r="AR401" s="2"/>
      <c r="AS401" s="2"/>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222"/>
      <c r="CW401" s="209"/>
      <c r="CX401" s="209"/>
      <c r="CY401" s="209"/>
    </row>
    <row r="402" spans="1:103" s="200" customFormat="1" hidden="1">
      <c r="A402" s="224">
        <v>46043</v>
      </c>
      <c r="B402" s="200" t="s">
        <v>19</v>
      </c>
      <c r="C402" s="211" t="s">
        <v>41</v>
      </c>
      <c r="D402" s="226" t="s">
        <v>14</v>
      </c>
      <c r="E402" s="200" t="s">
        <v>153</v>
      </c>
      <c r="G402" s="226" t="s">
        <v>15</v>
      </c>
      <c r="H402" s="200" t="s">
        <v>16</v>
      </c>
      <c r="I402" s="200" t="s">
        <v>16</v>
      </c>
      <c r="J402" s="406" t="s">
        <v>1142</v>
      </c>
      <c r="K402" s="214" t="s">
        <v>1143</v>
      </c>
      <c r="L402" s="223">
        <v>142000</v>
      </c>
      <c r="M402" s="200" t="s">
        <v>17</v>
      </c>
      <c r="N402" s="332">
        <f t="shared" si="6"/>
        <v>994000</v>
      </c>
      <c r="O402" s="200">
        <v>26333</v>
      </c>
      <c r="P402" s="408" t="s">
        <v>1142</v>
      </c>
      <c r="Q402" s="337">
        <v>1</v>
      </c>
      <c r="R402" s="337">
        <v>7</v>
      </c>
      <c r="S402" s="223" t="s">
        <v>218</v>
      </c>
      <c r="T402" s="223"/>
      <c r="U402" s="223"/>
      <c r="V402" s="223"/>
      <c r="W402" s="223"/>
      <c r="X402" s="223"/>
      <c r="Y402" s="223"/>
      <c r="Z402" s="223"/>
      <c r="AA402" s="223"/>
      <c r="AB402" s="223"/>
      <c r="AC402" s="223"/>
      <c r="AD402" s="223"/>
      <c r="AE402" s="223"/>
      <c r="AF402" s="223"/>
      <c r="AG402" s="223"/>
      <c r="AH402" s="2"/>
      <c r="AI402" s="2"/>
      <c r="AJ402" s="2"/>
      <c r="AK402" s="2"/>
      <c r="AL402" s="2"/>
      <c r="AM402" s="2"/>
      <c r="AN402" s="2"/>
      <c r="AO402" s="2"/>
      <c r="AP402" s="2"/>
      <c r="AQ402" s="2"/>
      <c r="AR402" s="2"/>
      <c r="AS402" s="2"/>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222"/>
      <c r="CW402" s="209"/>
      <c r="CX402" s="209"/>
      <c r="CY402" s="209"/>
    </row>
    <row r="403" spans="1:103" s="200" customFormat="1" hidden="1">
      <c r="A403" s="224">
        <v>46043</v>
      </c>
      <c r="B403" s="200" t="s">
        <v>19</v>
      </c>
      <c r="C403" s="211" t="s">
        <v>41</v>
      </c>
      <c r="D403" s="226" t="s">
        <v>14</v>
      </c>
      <c r="E403" s="200" t="s">
        <v>153</v>
      </c>
      <c r="G403" s="226" t="s">
        <v>15</v>
      </c>
      <c r="H403" s="200" t="s">
        <v>16</v>
      </c>
      <c r="I403" s="200" t="s">
        <v>16</v>
      </c>
      <c r="J403" s="406" t="s">
        <v>1142</v>
      </c>
      <c r="K403" s="214" t="s">
        <v>1144</v>
      </c>
      <c r="L403" s="223">
        <v>142000</v>
      </c>
      <c r="M403" s="200" t="s">
        <v>17</v>
      </c>
      <c r="N403" s="332">
        <f t="shared" si="6"/>
        <v>1136000</v>
      </c>
      <c r="O403" s="200">
        <v>26333</v>
      </c>
      <c r="P403" s="408" t="s">
        <v>1142</v>
      </c>
      <c r="Q403" s="337">
        <v>1</v>
      </c>
      <c r="R403" s="337">
        <v>8</v>
      </c>
      <c r="S403" s="223" t="s">
        <v>218</v>
      </c>
      <c r="T403" s="223"/>
      <c r="U403" s="223"/>
      <c r="V403" s="223"/>
      <c r="W403" s="223"/>
      <c r="X403" s="223"/>
      <c r="Y403" s="223"/>
      <c r="Z403" s="223"/>
      <c r="AA403" s="223"/>
      <c r="AB403" s="223"/>
      <c r="AC403" s="223"/>
      <c r="AD403" s="223"/>
      <c r="AE403" s="223"/>
      <c r="AF403" s="223"/>
      <c r="AG403" s="223"/>
      <c r="AH403" s="2"/>
      <c r="AI403" s="2"/>
      <c r="AJ403" s="2"/>
      <c r="AK403" s="2"/>
      <c r="AL403" s="2"/>
      <c r="AM403" s="2"/>
      <c r="AN403" s="2"/>
      <c r="AO403" s="2"/>
      <c r="AP403" s="2"/>
      <c r="AQ403" s="2"/>
      <c r="AR403" s="2"/>
      <c r="AS403" s="2"/>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222"/>
      <c r="CW403" s="209"/>
      <c r="CX403" s="209"/>
      <c r="CY403" s="209"/>
    </row>
    <row r="404" spans="1:103" s="200" customFormat="1" hidden="1">
      <c r="A404" s="224">
        <v>46043</v>
      </c>
      <c r="B404" s="200" t="s">
        <v>19</v>
      </c>
      <c r="C404" s="214" t="s">
        <v>250</v>
      </c>
      <c r="D404" s="226" t="s">
        <v>14</v>
      </c>
      <c r="E404" s="200" t="s">
        <v>153</v>
      </c>
      <c r="G404" s="226" t="s">
        <v>15</v>
      </c>
      <c r="H404" s="200" t="s">
        <v>71</v>
      </c>
      <c r="I404" s="200" t="s">
        <v>71</v>
      </c>
      <c r="J404" s="406" t="s">
        <v>1145</v>
      </c>
      <c r="K404" s="214" t="s">
        <v>1146</v>
      </c>
      <c r="L404" s="336">
        <v>135000</v>
      </c>
      <c r="M404" s="200" t="s">
        <v>17</v>
      </c>
      <c r="N404" s="332">
        <f t="shared" si="6"/>
        <v>945000</v>
      </c>
      <c r="O404" s="200">
        <v>7200</v>
      </c>
      <c r="P404" s="408" t="s">
        <v>1145</v>
      </c>
      <c r="Q404" s="337">
        <v>1</v>
      </c>
      <c r="R404" s="337">
        <v>7</v>
      </c>
      <c r="S404" s="223"/>
      <c r="T404" s="223"/>
      <c r="U404" s="223"/>
      <c r="V404" s="223"/>
      <c r="W404" s="223"/>
      <c r="X404" s="223"/>
      <c r="Y404" s="223"/>
      <c r="Z404" s="223"/>
      <c r="AA404" s="223"/>
      <c r="AB404" s="223"/>
      <c r="AC404" s="223"/>
      <c r="AD404" s="223"/>
      <c r="AE404" s="223"/>
      <c r="AF404" s="223"/>
      <c r="AG404" s="223"/>
      <c r="AH404" s="2"/>
      <c r="AI404" s="2"/>
      <c r="AJ404" s="2"/>
      <c r="AK404" s="2"/>
      <c r="AL404" s="2"/>
      <c r="AM404" s="2"/>
      <c r="AN404" s="2"/>
      <c r="AO404" s="2"/>
      <c r="AP404" s="2"/>
      <c r="AQ404" s="2"/>
      <c r="AR404" s="2"/>
      <c r="AS404" s="2"/>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222"/>
      <c r="CW404" s="209"/>
      <c r="CX404" s="209"/>
      <c r="CY404" s="209"/>
    </row>
    <row r="405" spans="1:103" s="200" customFormat="1" hidden="1">
      <c r="A405" s="224">
        <v>46043</v>
      </c>
      <c r="B405" s="200" t="s">
        <v>19</v>
      </c>
      <c r="C405" s="214" t="s">
        <v>250</v>
      </c>
      <c r="D405" s="226" t="s">
        <v>14</v>
      </c>
      <c r="E405" s="200" t="s">
        <v>153</v>
      </c>
      <c r="G405" s="226" t="s">
        <v>15</v>
      </c>
      <c r="H405" s="200" t="s">
        <v>71</v>
      </c>
      <c r="I405" s="200" t="s">
        <v>71</v>
      </c>
      <c r="J405" s="406" t="s">
        <v>1147</v>
      </c>
      <c r="K405" s="214" t="s">
        <v>1148</v>
      </c>
      <c r="L405" s="336">
        <v>135000</v>
      </c>
      <c r="M405" s="200" t="s">
        <v>17</v>
      </c>
      <c r="N405" s="332">
        <f t="shared" si="6"/>
        <v>675000</v>
      </c>
      <c r="O405" s="200">
        <v>7200</v>
      </c>
      <c r="P405" s="408" t="s">
        <v>1147</v>
      </c>
      <c r="Q405" s="337">
        <v>1</v>
      </c>
      <c r="R405" s="337">
        <v>5</v>
      </c>
      <c r="S405" s="223"/>
      <c r="T405" s="223"/>
      <c r="U405" s="223"/>
      <c r="V405" s="223"/>
      <c r="W405" s="223"/>
      <c r="X405" s="223"/>
      <c r="Y405" s="223"/>
      <c r="Z405" s="223"/>
      <c r="AA405" s="223"/>
      <c r="AB405" s="223"/>
      <c r="AC405" s="223"/>
      <c r="AD405" s="223"/>
      <c r="AE405" s="223"/>
      <c r="AF405" s="223"/>
      <c r="AG405" s="223"/>
      <c r="AH405" s="2"/>
      <c r="AI405" s="2"/>
      <c r="AJ405" s="2"/>
      <c r="AK405" s="2"/>
      <c r="AL405" s="2"/>
      <c r="AM405" s="2"/>
      <c r="AN405" s="2"/>
      <c r="AO405" s="2"/>
      <c r="AP405" s="2"/>
      <c r="AQ405" s="2"/>
      <c r="AR405" s="2"/>
      <c r="AS405" s="2"/>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222"/>
      <c r="CW405" s="209"/>
      <c r="CX405" s="209"/>
      <c r="CY405" s="209"/>
    </row>
    <row r="406" spans="1:103" s="200" customFormat="1" ht="15.75" hidden="1">
      <c r="A406" s="224">
        <v>46043</v>
      </c>
      <c r="B406" s="200" t="s">
        <v>19</v>
      </c>
      <c r="C406" s="356" t="s">
        <v>243</v>
      </c>
      <c r="D406" s="226" t="s">
        <v>14</v>
      </c>
      <c r="E406" s="200" t="s">
        <v>153</v>
      </c>
      <c r="G406" s="226" t="s">
        <v>15</v>
      </c>
      <c r="H406" s="394" t="s">
        <v>71</v>
      </c>
      <c r="I406" s="223" t="s">
        <v>71</v>
      </c>
      <c r="J406" s="406" t="s">
        <v>1149</v>
      </c>
      <c r="K406" s="214" t="s">
        <v>1150</v>
      </c>
      <c r="L406" s="349">
        <v>135000</v>
      </c>
      <c r="M406" s="200" t="s">
        <v>17</v>
      </c>
      <c r="N406" s="332">
        <f t="shared" si="6"/>
        <v>945000</v>
      </c>
      <c r="O406" s="200">
        <v>2500</v>
      </c>
      <c r="P406" s="408" t="s">
        <v>1149</v>
      </c>
      <c r="Q406" s="337">
        <v>1</v>
      </c>
      <c r="R406" s="337">
        <v>7</v>
      </c>
      <c r="S406" s="223"/>
      <c r="T406" s="223"/>
      <c r="U406" s="223"/>
      <c r="V406" s="223"/>
      <c r="W406" s="223"/>
      <c r="X406" s="223"/>
      <c r="Y406" s="223"/>
      <c r="Z406" s="223"/>
      <c r="AA406" s="223"/>
      <c r="AB406" s="223"/>
      <c r="AC406" s="223"/>
      <c r="AD406" s="223"/>
      <c r="AE406" s="223"/>
      <c r="AF406" s="223"/>
      <c r="AG406" s="223"/>
      <c r="AH406" s="2"/>
      <c r="AI406" s="2"/>
      <c r="AJ406" s="2"/>
      <c r="AK406" s="2"/>
      <c r="AL406" s="2"/>
      <c r="AM406" s="2"/>
      <c r="AN406" s="2"/>
      <c r="AO406" s="2"/>
      <c r="AP406" s="2"/>
      <c r="AQ406" s="2"/>
      <c r="AR406" s="2"/>
      <c r="AS406" s="2"/>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c r="BV406" s="58"/>
      <c r="BW406" s="58"/>
      <c r="BX406" s="58"/>
      <c r="BY406" s="58"/>
      <c r="BZ406" s="58"/>
      <c r="CA406" s="58"/>
      <c r="CB406" s="58"/>
      <c r="CC406" s="58"/>
      <c r="CD406" s="58"/>
      <c r="CE406" s="58"/>
      <c r="CF406" s="58"/>
      <c r="CG406" s="58"/>
      <c r="CH406" s="58"/>
      <c r="CI406" s="58"/>
      <c r="CJ406" s="58"/>
      <c r="CK406" s="58"/>
      <c r="CL406" s="58"/>
      <c r="CM406" s="58"/>
      <c r="CN406" s="58"/>
      <c r="CO406" s="58"/>
      <c r="CP406" s="58"/>
      <c r="CQ406" s="58"/>
      <c r="CR406" s="58"/>
      <c r="CS406" s="58"/>
      <c r="CT406" s="58"/>
      <c r="CU406" s="58"/>
      <c r="CV406" s="222"/>
      <c r="CW406" s="209"/>
      <c r="CX406" s="209"/>
      <c r="CY406" s="209"/>
    </row>
    <row r="407" spans="1:103" s="200" customFormat="1" hidden="1">
      <c r="A407" s="224">
        <v>46043</v>
      </c>
      <c r="B407" s="200" t="s">
        <v>19</v>
      </c>
      <c r="C407" s="214" t="s">
        <v>116</v>
      </c>
      <c r="D407" s="226" t="s">
        <v>14</v>
      </c>
      <c r="E407" s="200" t="s">
        <v>153</v>
      </c>
      <c r="G407" s="226" t="s">
        <v>15</v>
      </c>
      <c r="H407" s="200" t="s">
        <v>16</v>
      </c>
      <c r="I407" s="200" t="s">
        <v>16</v>
      </c>
      <c r="J407" s="406" t="s">
        <v>1151</v>
      </c>
      <c r="K407" s="214" t="s">
        <v>1152</v>
      </c>
      <c r="L407" s="223">
        <v>142000</v>
      </c>
      <c r="M407" s="200" t="s">
        <v>17</v>
      </c>
      <c r="N407" s="332">
        <f t="shared" si="6"/>
        <v>994000</v>
      </c>
      <c r="O407" s="200">
        <v>11500</v>
      </c>
      <c r="P407" s="408" t="s">
        <v>1151</v>
      </c>
      <c r="Q407" s="337">
        <v>1</v>
      </c>
      <c r="R407" s="337">
        <v>7</v>
      </c>
      <c r="S407" s="223"/>
      <c r="T407" s="223"/>
      <c r="U407" s="223"/>
      <c r="V407" s="223"/>
      <c r="W407" s="223"/>
      <c r="X407" s="223"/>
      <c r="Y407" s="223"/>
      <c r="Z407" s="223"/>
      <c r="AA407" s="223"/>
      <c r="AB407" s="223"/>
      <c r="AC407" s="223"/>
      <c r="AD407" s="223"/>
      <c r="AE407" s="223"/>
      <c r="AF407" s="223"/>
      <c r="AG407" s="223"/>
      <c r="AH407" s="2"/>
      <c r="AI407" s="2"/>
      <c r="AJ407" s="2"/>
      <c r="AK407" s="2"/>
      <c r="AL407" s="2"/>
      <c r="AM407" s="2"/>
      <c r="AN407" s="2"/>
      <c r="AO407" s="2"/>
      <c r="AP407" s="2"/>
      <c r="AQ407" s="2"/>
      <c r="AR407" s="2"/>
      <c r="AS407" s="2"/>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58"/>
      <c r="BW407" s="58"/>
      <c r="BX407" s="58"/>
      <c r="BY407" s="58"/>
      <c r="BZ407" s="58"/>
      <c r="CA407" s="58"/>
      <c r="CB407" s="58"/>
      <c r="CC407" s="58"/>
      <c r="CD407" s="58"/>
      <c r="CE407" s="58"/>
      <c r="CF407" s="58"/>
      <c r="CG407" s="58"/>
      <c r="CH407" s="58"/>
      <c r="CI407" s="58"/>
      <c r="CJ407" s="58"/>
      <c r="CK407" s="58"/>
      <c r="CL407" s="58"/>
      <c r="CM407" s="58"/>
      <c r="CN407" s="58"/>
      <c r="CO407" s="58"/>
      <c r="CP407" s="58"/>
      <c r="CQ407" s="58"/>
      <c r="CR407" s="58"/>
      <c r="CS407" s="58"/>
      <c r="CT407" s="58"/>
      <c r="CU407" s="58"/>
      <c r="CV407" s="222"/>
      <c r="CW407" s="209"/>
      <c r="CX407" s="209"/>
      <c r="CY407" s="209"/>
    </row>
    <row r="408" spans="1:103" s="200" customFormat="1" hidden="1">
      <c r="A408" s="224">
        <v>46043</v>
      </c>
      <c r="B408" s="200" t="s">
        <v>19</v>
      </c>
      <c r="C408" s="201" t="s">
        <v>115</v>
      </c>
      <c r="D408" s="226" t="s">
        <v>14</v>
      </c>
      <c r="E408" s="200" t="s">
        <v>153</v>
      </c>
      <c r="G408" s="226" t="s">
        <v>15</v>
      </c>
      <c r="H408" s="200" t="s">
        <v>138</v>
      </c>
      <c r="I408" s="200" t="s">
        <v>23</v>
      </c>
      <c r="J408" s="406" t="s">
        <v>1153</v>
      </c>
      <c r="K408" s="214" t="s">
        <v>1154</v>
      </c>
      <c r="L408" s="228">
        <v>175000</v>
      </c>
      <c r="M408" s="200" t="s">
        <v>17</v>
      </c>
      <c r="N408" s="332">
        <f t="shared" si="6"/>
        <v>700000</v>
      </c>
      <c r="O408" s="200">
        <v>47000</v>
      </c>
      <c r="P408" s="408" t="s">
        <v>1153</v>
      </c>
      <c r="Q408" s="337">
        <v>1</v>
      </c>
      <c r="R408" s="337">
        <v>4</v>
      </c>
      <c r="S408" s="223"/>
      <c r="T408" s="223"/>
      <c r="U408" s="223"/>
      <c r="V408" s="223"/>
      <c r="W408" s="223"/>
      <c r="X408" s="223"/>
      <c r="Y408" s="223"/>
      <c r="Z408" s="223"/>
      <c r="AA408" s="223"/>
      <c r="AB408" s="223"/>
      <c r="AC408" s="223"/>
      <c r="AD408" s="223"/>
      <c r="AE408" s="223"/>
      <c r="AF408" s="223"/>
      <c r="AG408" s="223"/>
      <c r="AH408" s="2"/>
      <c r="AI408" s="2"/>
      <c r="AJ408" s="2"/>
      <c r="AK408" s="2"/>
      <c r="AL408" s="2"/>
      <c r="AM408" s="2"/>
      <c r="AN408" s="2"/>
      <c r="AO408" s="2"/>
      <c r="AP408" s="2"/>
      <c r="AQ408" s="2"/>
      <c r="AR408" s="2"/>
      <c r="AS408" s="2"/>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c r="BV408" s="58"/>
      <c r="BW408" s="58"/>
      <c r="BX408" s="58"/>
      <c r="BY408" s="58"/>
      <c r="BZ408" s="58"/>
      <c r="CA408" s="58"/>
      <c r="CB408" s="58"/>
      <c r="CC408" s="58"/>
      <c r="CD408" s="58"/>
      <c r="CE408" s="58"/>
      <c r="CF408" s="58"/>
      <c r="CG408" s="58"/>
      <c r="CH408" s="58"/>
      <c r="CI408" s="58"/>
      <c r="CJ408" s="58"/>
      <c r="CK408" s="58"/>
      <c r="CL408" s="58"/>
      <c r="CM408" s="58"/>
      <c r="CN408" s="58"/>
      <c r="CO408" s="58"/>
      <c r="CP408" s="58"/>
      <c r="CQ408" s="58"/>
      <c r="CR408" s="58"/>
      <c r="CS408" s="58"/>
      <c r="CT408" s="58"/>
      <c r="CU408" s="58"/>
      <c r="CV408" s="222"/>
      <c r="CW408" s="209"/>
      <c r="CX408" s="209"/>
      <c r="CY408" s="209"/>
    </row>
    <row r="409" spans="1:103" s="200" customFormat="1" hidden="1">
      <c r="A409" s="224">
        <v>46043</v>
      </c>
      <c r="B409" s="200" t="s">
        <v>19</v>
      </c>
      <c r="C409" s="214" t="s">
        <v>39</v>
      </c>
      <c r="D409" s="226" t="s">
        <v>14</v>
      </c>
      <c r="E409" s="200" t="s">
        <v>153</v>
      </c>
      <c r="G409" s="226" t="s">
        <v>15</v>
      </c>
      <c r="H409" s="200" t="s">
        <v>16</v>
      </c>
      <c r="I409" s="200" t="s">
        <v>16</v>
      </c>
      <c r="J409" s="406" t="s">
        <v>1155</v>
      </c>
      <c r="K409" s="214" t="s">
        <v>1156</v>
      </c>
      <c r="L409" s="223">
        <v>162000</v>
      </c>
      <c r="M409" s="200" t="s">
        <v>17</v>
      </c>
      <c r="N409" s="332">
        <f t="shared" si="6"/>
        <v>810000</v>
      </c>
      <c r="O409" s="200">
        <v>35360</v>
      </c>
      <c r="P409" s="408" t="s">
        <v>1155</v>
      </c>
      <c r="Q409" s="337">
        <v>1</v>
      </c>
      <c r="R409" s="337">
        <v>5</v>
      </c>
      <c r="S409" s="223"/>
      <c r="T409" s="223"/>
      <c r="U409" s="223"/>
      <c r="V409" s="223"/>
      <c r="W409" s="223"/>
      <c r="X409" s="223"/>
      <c r="Y409" s="223"/>
      <c r="Z409" s="223"/>
      <c r="AA409" s="223"/>
      <c r="AB409" s="223"/>
      <c r="AC409" s="223"/>
      <c r="AD409" s="223"/>
      <c r="AE409" s="223"/>
      <c r="AF409" s="223"/>
      <c r="AG409" s="223"/>
      <c r="AH409" s="2"/>
      <c r="AI409" s="2"/>
      <c r="AJ409" s="2"/>
      <c r="AK409" s="2"/>
      <c r="AL409" s="2"/>
      <c r="AM409" s="2"/>
      <c r="AN409" s="2"/>
      <c r="AO409" s="2"/>
      <c r="AP409" s="2"/>
      <c r="AQ409" s="2"/>
      <c r="AR409" s="2"/>
      <c r="AS409" s="2"/>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c r="BV409" s="58"/>
      <c r="BW409" s="58"/>
      <c r="BX409" s="58"/>
      <c r="BY409" s="58"/>
      <c r="BZ409" s="58"/>
      <c r="CA409" s="58"/>
      <c r="CB409" s="58"/>
      <c r="CC409" s="58"/>
      <c r="CD409" s="58"/>
      <c r="CE409" s="58"/>
      <c r="CF409" s="58"/>
      <c r="CG409" s="58"/>
      <c r="CH409" s="58"/>
      <c r="CI409" s="58"/>
      <c r="CJ409" s="58"/>
      <c r="CK409" s="58"/>
      <c r="CL409" s="58"/>
      <c r="CM409" s="58"/>
      <c r="CN409" s="58"/>
      <c r="CO409" s="58"/>
      <c r="CP409" s="58"/>
      <c r="CQ409" s="58"/>
      <c r="CR409" s="58"/>
      <c r="CS409" s="58"/>
      <c r="CT409" s="58"/>
      <c r="CU409" s="58"/>
      <c r="CV409" s="222"/>
      <c r="CW409" s="209"/>
      <c r="CX409" s="209"/>
      <c r="CY409" s="209"/>
    </row>
    <row r="410" spans="1:103" s="200" customFormat="1" ht="15.75" hidden="1">
      <c r="A410" s="224">
        <v>46043</v>
      </c>
      <c r="B410" s="200" t="s">
        <v>19</v>
      </c>
      <c r="C410" s="356" t="s">
        <v>46</v>
      </c>
      <c r="D410" s="226" t="s">
        <v>14</v>
      </c>
      <c r="E410" s="200" t="s">
        <v>153</v>
      </c>
      <c r="G410" s="226" t="s">
        <v>15</v>
      </c>
      <c r="H410" s="200" t="s">
        <v>16</v>
      </c>
      <c r="I410" s="200" t="s">
        <v>16</v>
      </c>
      <c r="J410" s="406" t="s">
        <v>1157</v>
      </c>
      <c r="K410" s="214" t="s">
        <v>1158</v>
      </c>
      <c r="L410" s="336">
        <v>195000</v>
      </c>
      <c r="M410" s="200" t="s">
        <v>17</v>
      </c>
      <c r="N410" s="332">
        <f t="shared" si="6"/>
        <v>1365000</v>
      </c>
      <c r="O410" s="200">
        <v>487100</v>
      </c>
      <c r="P410" s="408" t="s">
        <v>1157</v>
      </c>
      <c r="Q410" s="337">
        <v>1</v>
      </c>
      <c r="R410" s="337">
        <v>7</v>
      </c>
      <c r="S410" s="223"/>
      <c r="T410" s="223"/>
      <c r="U410" s="223"/>
      <c r="V410" s="223"/>
      <c r="W410" s="223"/>
      <c r="X410" s="223"/>
      <c r="Y410" s="223"/>
      <c r="Z410" s="223"/>
      <c r="AA410" s="223"/>
      <c r="AB410" s="223"/>
      <c r="AC410" s="223"/>
      <c r="AD410" s="223"/>
      <c r="AE410" s="223"/>
      <c r="AF410" s="223"/>
      <c r="AG410" s="223"/>
      <c r="AH410" s="2"/>
      <c r="AI410" s="2"/>
      <c r="AJ410" s="2"/>
      <c r="AK410" s="2"/>
      <c r="AL410" s="2"/>
      <c r="AM410" s="2"/>
      <c r="AN410" s="2"/>
      <c r="AO410" s="2"/>
      <c r="AP410" s="2"/>
      <c r="AQ410" s="2"/>
      <c r="AR410" s="2"/>
      <c r="AS410" s="2"/>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58"/>
      <c r="BW410" s="58"/>
      <c r="BX410" s="58"/>
      <c r="BY410" s="58"/>
      <c r="BZ410" s="58"/>
      <c r="CA410" s="58"/>
      <c r="CB410" s="58"/>
      <c r="CC410" s="58"/>
      <c r="CD410" s="58"/>
      <c r="CE410" s="58"/>
      <c r="CF410" s="58"/>
      <c r="CG410" s="58"/>
      <c r="CH410" s="58"/>
      <c r="CI410" s="58"/>
      <c r="CJ410" s="58"/>
      <c r="CK410" s="58"/>
      <c r="CL410" s="58"/>
      <c r="CM410" s="58"/>
      <c r="CN410" s="58"/>
      <c r="CO410" s="58"/>
      <c r="CP410" s="58"/>
      <c r="CQ410" s="58"/>
      <c r="CR410" s="58"/>
      <c r="CS410" s="58"/>
      <c r="CT410" s="58"/>
      <c r="CU410" s="58"/>
      <c r="CV410" s="222"/>
      <c r="CW410" s="209"/>
      <c r="CX410" s="209"/>
      <c r="CY410" s="209"/>
    </row>
    <row r="411" spans="1:103" s="200" customFormat="1" hidden="1">
      <c r="A411" s="224">
        <v>46043</v>
      </c>
      <c r="B411" s="200" t="s">
        <v>19</v>
      </c>
      <c r="C411" s="214" t="s">
        <v>196</v>
      </c>
      <c r="D411" s="226" t="s">
        <v>14</v>
      </c>
      <c r="E411" s="200" t="s">
        <v>153</v>
      </c>
      <c r="G411" s="226" t="s">
        <v>15</v>
      </c>
      <c r="H411" s="200" t="s">
        <v>16</v>
      </c>
      <c r="I411" s="200" t="s">
        <v>16</v>
      </c>
      <c r="J411" s="406" t="s">
        <v>1159</v>
      </c>
      <c r="K411" s="214" t="s">
        <v>1160</v>
      </c>
      <c r="L411" s="336">
        <v>195000</v>
      </c>
      <c r="M411" s="330" t="s">
        <v>29</v>
      </c>
      <c r="N411" s="332">
        <f t="shared" si="6"/>
        <v>1170000</v>
      </c>
      <c r="O411" s="200">
        <v>407233</v>
      </c>
      <c r="P411" s="408" t="s">
        <v>1159</v>
      </c>
      <c r="Q411" s="337">
        <v>1</v>
      </c>
      <c r="R411" s="337">
        <v>6</v>
      </c>
      <c r="S411" s="223"/>
      <c r="T411" s="223"/>
      <c r="U411" s="223"/>
      <c r="V411" s="223"/>
      <c r="W411" s="223"/>
      <c r="X411" s="223"/>
      <c r="Y411" s="223"/>
      <c r="Z411" s="223"/>
      <c r="AA411" s="223"/>
      <c r="AB411" s="223"/>
      <c r="AC411" s="223"/>
      <c r="AD411" s="223"/>
      <c r="AE411" s="223"/>
      <c r="AF411" s="223"/>
      <c r="AG411" s="223"/>
      <c r="AH411" s="2"/>
      <c r="AI411" s="2"/>
      <c r="AJ411" s="2"/>
      <c r="AK411" s="2"/>
      <c r="AL411" s="2"/>
      <c r="AM411" s="2"/>
      <c r="AN411" s="2"/>
      <c r="AO411" s="2"/>
      <c r="AP411" s="2"/>
      <c r="AQ411" s="2"/>
      <c r="AR411" s="2"/>
      <c r="AS411" s="2"/>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c r="BZ411" s="58"/>
      <c r="CA411" s="58"/>
      <c r="CB411" s="58"/>
      <c r="CC411" s="58"/>
      <c r="CD411" s="58"/>
      <c r="CE411" s="58"/>
      <c r="CF411" s="58"/>
      <c r="CG411" s="58"/>
      <c r="CH411" s="58"/>
      <c r="CI411" s="58"/>
      <c r="CJ411" s="58"/>
      <c r="CK411" s="58"/>
      <c r="CL411" s="58"/>
      <c r="CM411" s="58"/>
      <c r="CN411" s="58"/>
      <c r="CO411" s="58"/>
      <c r="CP411" s="58"/>
      <c r="CQ411" s="58"/>
      <c r="CR411" s="58"/>
      <c r="CS411" s="58"/>
      <c r="CT411" s="58"/>
      <c r="CU411" s="58"/>
      <c r="CV411" s="222"/>
      <c r="CW411" s="209"/>
      <c r="CX411" s="209"/>
      <c r="CY411" s="209"/>
    </row>
    <row r="412" spans="1:103" s="200" customFormat="1" hidden="1">
      <c r="A412" s="224">
        <v>46043</v>
      </c>
      <c r="B412" s="200" t="s">
        <v>19</v>
      </c>
      <c r="C412" s="214" t="s">
        <v>273</v>
      </c>
      <c r="D412" s="226" t="s">
        <v>14</v>
      </c>
      <c r="E412" s="200" t="s">
        <v>32</v>
      </c>
      <c r="G412" s="226" t="s">
        <v>15</v>
      </c>
      <c r="H412" s="200" t="s">
        <v>71</v>
      </c>
      <c r="I412" s="200" t="s">
        <v>71</v>
      </c>
      <c r="J412" s="406" t="s">
        <v>1161</v>
      </c>
      <c r="K412" s="214" t="s">
        <v>1162</v>
      </c>
      <c r="L412" s="336">
        <v>135000</v>
      </c>
      <c r="M412" s="330" t="s">
        <v>29</v>
      </c>
      <c r="N412" s="332">
        <f t="shared" si="6"/>
        <v>945000</v>
      </c>
      <c r="O412" s="200">
        <v>7200</v>
      </c>
      <c r="P412" s="408" t="s">
        <v>1161</v>
      </c>
      <c r="Q412" s="337">
        <v>1</v>
      </c>
      <c r="R412" s="337">
        <v>7</v>
      </c>
      <c r="S412" s="223"/>
      <c r="T412" s="223"/>
      <c r="U412" s="223"/>
      <c r="V412" s="223"/>
      <c r="W412" s="223"/>
      <c r="X412" s="223"/>
      <c r="Y412" s="223"/>
      <c r="Z412" s="223"/>
      <c r="AA412" s="223"/>
      <c r="AB412" s="223"/>
      <c r="AC412" s="223"/>
      <c r="AD412" s="223"/>
      <c r="AE412" s="223"/>
      <c r="AF412" s="223"/>
      <c r="AG412" s="223"/>
      <c r="AH412" s="2"/>
      <c r="AI412" s="2"/>
      <c r="AJ412" s="2"/>
      <c r="AK412" s="2"/>
      <c r="AL412" s="2"/>
      <c r="AM412" s="2"/>
      <c r="AN412" s="2"/>
      <c r="AO412" s="2"/>
      <c r="AP412" s="2"/>
      <c r="AQ412" s="2"/>
      <c r="AR412" s="2"/>
      <c r="AS412" s="2"/>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c r="BV412" s="58"/>
      <c r="BW412" s="58"/>
      <c r="BX412" s="58"/>
      <c r="BY412" s="58"/>
      <c r="BZ412" s="58"/>
      <c r="CA412" s="58"/>
      <c r="CB412" s="58"/>
      <c r="CC412" s="58"/>
      <c r="CD412" s="58"/>
      <c r="CE412" s="58"/>
      <c r="CF412" s="58"/>
      <c r="CG412" s="58"/>
      <c r="CH412" s="58"/>
      <c r="CI412" s="58"/>
      <c r="CJ412" s="58"/>
      <c r="CK412" s="58"/>
      <c r="CL412" s="58"/>
      <c r="CM412" s="58"/>
      <c r="CN412" s="58"/>
      <c r="CO412" s="58"/>
      <c r="CP412" s="58"/>
      <c r="CQ412" s="58"/>
      <c r="CR412" s="58"/>
      <c r="CS412" s="58"/>
      <c r="CT412" s="58"/>
      <c r="CU412" s="58"/>
      <c r="CV412" s="222"/>
      <c r="CW412" s="209"/>
      <c r="CX412" s="209"/>
      <c r="CY412" s="209"/>
    </row>
    <row r="413" spans="1:103" s="200" customFormat="1" ht="15.75" hidden="1">
      <c r="A413" s="224">
        <v>46043</v>
      </c>
      <c r="B413" s="200" t="s">
        <v>19</v>
      </c>
      <c r="C413" s="214" t="s">
        <v>35</v>
      </c>
      <c r="D413" s="226" t="s">
        <v>14</v>
      </c>
      <c r="E413" s="200" t="s">
        <v>153</v>
      </c>
      <c r="G413" s="226" t="s">
        <v>15</v>
      </c>
      <c r="H413" s="200" t="s">
        <v>16</v>
      </c>
      <c r="I413" s="200" t="s">
        <v>16</v>
      </c>
      <c r="J413" s="406" t="s">
        <v>1163</v>
      </c>
      <c r="K413" s="214" t="s">
        <v>1164</v>
      </c>
      <c r="L413" s="349">
        <v>175000</v>
      </c>
      <c r="M413" s="330" t="s">
        <v>29</v>
      </c>
      <c r="N413" s="332">
        <f t="shared" si="6"/>
        <v>1400000</v>
      </c>
      <c r="O413" s="200">
        <v>186330</v>
      </c>
      <c r="P413" s="408" t="s">
        <v>1163</v>
      </c>
      <c r="Q413" s="337">
        <v>1</v>
      </c>
      <c r="R413" s="337">
        <v>8</v>
      </c>
      <c r="S413" s="223"/>
      <c r="T413" s="223"/>
      <c r="U413" s="223"/>
      <c r="V413" s="223"/>
      <c r="W413" s="223"/>
      <c r="X413" s="223"/>
      <c r="Y413" s="223"/>
      <c r="Z413" s="223"/>
      <c r="AA413" s="223"/>
      <c r="AB413" s="223"/>
      <c r="AC413" s="223"/>
      <c r="AD413" s="223"/>
      <c r="AE413" s="223"/>
      <c r="AF413" s="223"/>
      <c r="AG413" s="223"/>
      <c r="AH413" s="2"/>
      <c r="AI413" s="2"/>
      <c r="AJ413" s="2"/>
      <c r="AK413" s="2"/>
      <c r="AL413" s="2"/>
      <c r="AM413" s="2"/>
      <c r="AN413" s="2"/>
      <c r="AO413" s="2"/>
      <c r="AP413" s="2"/>
      <c r="AQ413" s="2"/>
      <c r="AR413" s="2"/>
      <c r="AS413" s="2"/>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58"/>
      <c r="BW413" s="58"/>
      <c r="BX413" s="58"/>
      <c r="BY413" s="58"/>
      <c r="BZ413" s="58"/>
      <c r="CA413" s="58"/>
      <c r="CB413" s="58"/>
      <c r="CC413" s="58"/>
      <c r="CD413" s="58"/>
      <c r="CE413" s="58"/>
      <c r="CF413" s="58"/>
      <c r="CG413" s="58"/>
      <c r="CH413" s="58"/>
      <c r="CI413" s="58"/>
      <c r="CJ413" s="58"/>
      <c r="CK413" s="58"/>
      <c r="CL413" s="58"/>
      <c r="CM413" s="58"/>
      <c r="CN413" s="58"/>
      <c r="CO413" s="58"/>
      <c r="CP413" s="58"/>
      <c r="CQ413" s="58"/>
      <c r="CR413" s="58"/>
      <c r="CS413" s="58"/>
      <c r="CT413" s="58"/>
      <c r="CU413" s="58"/>
      <c r="CV413" s="222"/>
      <c r="CW413" s="209"/>
      <c r="CX413" s="209"/>
      <c r="CY413" s="209"/>
    </row>
    <row r="414" spans="1:103" s="200" customFormat="1" hidden="1">
      <c r="A414" s="224">
        <v>46043</v>
      </c>
      <c r="B414" s="200" t="s">
        <v>19</v>
      </c>
      <c r="C414" s="214" t="s">
        <v>1165</v>
      </c>
      <c r="D414" s="226" t="s">
        <v>14</v>
      </c>
      <c r="E414" s="200" t="s">
        <v>153</v>
      </c>
      <c r="G414" s="226" t="s">
        <v>15</v>
      </c>
      <c r="H414" s="200" t="s">
        <v>16</v>
      </c>
      <c r="I414" s="200" t="s">
        <v>16</v>
      </c>
      <c r="J414" s="406" t="s">
        <v>1166</v>
      </c>
      <c r="K414" s="214" t="s">
        <v>1167</v>
      </c>
      <c r="L414" s="336">
        <v>131000</v>
      </c>
      <c r="M414" s="330" t="s">
        <v>29</v>
      </c>
      <c r="N414" s="332">
        <f t="shared" si="6"/>
        <v>786000</v>
      </c>
      <c r="O414" s="200">
        <v>2500</v>
      </c>
      <c r="P414" s="408" t="s">
        <v>1166</v>
      </c>
      <c r="Q414" s="337">
        <v>1</v>
      </c>
      <c r="R414" s="337">
        <v>6</v>
      </c>
      <c r="S414" s="223"/>
      <c r="T414" s="223"/>
      <c r="U414" s="223"/>
      <c r="V414" s="223"/>
      <c r="W414" s="223"/>
      <c r="X414" s="223"/>
      <c r="Y414" s="223"/>
      <c r="Z414" s="223"/>
      <c r="AA414" s="223"/>
      <c r="AB414" s="223"/>
      <c r="AC414" s="223"/>
      <c r="AD414" s="223"/>
      <c r="AE414" s="223"/>
      <c r="AF414" s="223"/>
      <c r="AG414" s="223"/>
      <c r="AH414" s="2"/>
      <c r="AI414" s="2"/>
      <c r="AJ414" s="2"/>
      <c r="AK414" s="2"/>
      <c r="AL414" s="2"/>
      <c r="AM414" s="2"/>
      <c r="AN414" s="2"/>
      <c r="AO414" s="2"/>
      <c r="AP414" s="2"/>
      <c r="AQ414" s="2"/>
      <c r="AR414" s="2"/>
      <c r="AS414" s="2"/>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c r="BV414" s="58"/>
      <c r="BW414" s="58"/>
      <c r="BX414" s="58"/>
      <c r="BY414" s="58"/>
      <c r="BZ414" s="58"/>
      <c r="CA414" s="58"/>
      <c r="CB414" s="58"/>
      <c r="CC414" s="58"/>
      <c r="CD414" s="58"/>
      <c r="CE414" s="58"/>
      <c r="CF414" s="58"/>
      <c r="CG414" s="58"/>
      <c r="CH414" s="58"/>
      <c r="CI414" s="58"/>
      <c r="CJ414" s="58"/>
      <c r="CK414" s="58"/>
      <c r="CL414" s="58"/>
      <c r="CM414" s="58"/>
      <c r="CN414" s="58"/>
      <c r="CO414" s="58"/>
      <c r="CP414" s="58"/>
      <c r="CQ414" s="58"/>
      <c r="CR414" s="58"/>
      <c r="CS414" s="58"/>
      <c r="CT414" s="58"/>
      <c r="CU414" s="58"/>
      <c r="CV414" s="222"/>
      <c r="CW414" s="209"/>
      <c r="CX414" s="209"/>
      <c r="CY414" s="209"/>
    </row>
    <row r="415" spans="1:103" s="200" customFormat="1" hidden="1">
      <c r="A415" s="224">
        <v>46043</v>
      </c>
      <c r="B415" s="200" t="s">
        <v>19</v>
      </c>
      <c r="C415" s="214" t="s">
        <v>232</v>
      </c>
      <c r="D415" s="226" t="s">
        <v>14</v>
      </c>
      <c r="E415" s="200" t="s">
        <v>153</v>
      </c>
      <c r="G415" s="226" t="s">
        <v>15</v>
      </c>
      <c r="H415" s="200" t="s">
        <v>181</v>
      </c>
      <c r="I415" s="200" t="s">
        <v>128</v>
      </c>
      <c r="J415" s="406" t="s">
        <v>1168</v>
      </c>
      <c r="K415" s="214" t="s">
        <v>1169</v>
      </c>
      <c r="L415" s="223">
        <v>105000</v>
      </c>
      <c r="M415" s="200" t="s">
        <v>17</v>
      </c>
      <c r="N415" s="332">
        <f t="shared" si="6"/>
        <v>315000</v>
      </c>
      <c r="O415" s="200">
        <v>2600</v>
      </c>
      <c r="P415" s="408" t="s">
        <v>1168</v>
      </c>
      <c r="Q415" s="337">
        <v>1</v>
      </c>
      <c r="R415" s="337">
        <v>3</v>
      </c>
      <c r="S415" s="223"/>
      <c r="T415" s="223"/>
      <c r="U415" s="223"/>
      <c r="V415" s="223"/>
      <c r="W415" s="223"/>
      <c r="X415" s="223"/>
      <c r="Y415" s="223"/>
      <c r="Z415" s="223"/>
      <c r="AA415" s="223"/>
      <c r="AB415" s="223"/>
      <c r="AC415" s="223"/>
      <c r="AD415" s="223"/>
      <c r="AE415" s="223"/>
      <c r="AF415" s="223"/>
      <c r="AG415" s="223"/>
      <c r="AH415" s="2"/>
      <c r="AI415" s="2"/>
      <c r="AJ415" s="2"/>
      <c r="AK415" s="2"/>
      <c r="AL415" s="2"/>
      <c r="AM415" s="2"/>
      <c r="AN415" s="2"/>
      <c r="AO415" s="2"/>
      <c r="AP415" s="2"/>
      <c r="AQ415" s="2"/>
      <c r="AR415" s="2"/>
      <c r="AS415" s="2"/>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c r="BV415" s="58"/>
      <c r="BW415" s="58"/>
      <c r="BX415" s="58"/>
      <c r="BY415" s="58"/>
      <c r="BZ415" s="58"/>
      <c r="CA415" s="58"/>
      <c r="CB415" s="58"/>
      <c r="CC415" s="58"/>
      <c r="CD415" s="58"/>
      <c r="CE415" s="58"/>
      <c r="CF415" s="58"/>
      <c r="CG415" s="58"/>
      <c r="CH415" s="58"/>
      <c r="CI415" s="58"/>
      <c r="CJ415" s="58"/>
      <c r="CK415" s="58"/>
      <c r="CL415" s="58"/>
      <c r="CM415" s="58"/>
      <c r="CN415" s="58"/>
      <c r="CO415" s="58"/>
      <c r="CP415" s="58"/>
      <c r="CQ415" s="58"/>
      <c r="CR415" s="58"/>
      <c r="CS415" s="58"/>
      <c r="CT415" s="58"/>
      <c r="CU415" s="58"/>
      <c r="CV415" s="222"/>
      <c r="CW415" s="209"/>
      <c r="CX415" s="209"/>
      <c r="CY415" s="209"/>
    </row>
    <row r="416" spans="1:103" s="200" customFormat="1" hidden="1">
      <c r="A416" s="224">
        <v>46043</v>
      </c>
      <c r="B416" s="200" t="s">
        <v>19</v>
      </c>
      <c r="C416" s="214" t="s">
        <v>42</v>
      </c>
      <c r="D416" s="226" t="s">
        <v>14</v>
      </c>
      <c r="E416" s="200" t="s">
        <v>153</v>
      </c>
      <c r="G416" s="226" t="s">
        <v>15</v>
      </c>
      <c r="H416" s="200" t="s">
        <v>21</v>
      </c>
      <c r="I416" s="200" t="s">
        <v>176</v>
      </c>
      <c r="J416" s="406" t="s">
        <v>1170</v>
      </c>
      <c r="K416" s="214" t="s">
        <v>1171</v>
      </c>
      <c r="L416" s="200">
        <v>125000</v>
      </c>
      <c r="M416" s="200" t="s">
        <v>17</v>
      </c>
      <c r="N416" s="332">
        <f t="shared" si="6"/>
        <v>875000</v>
      </c>
      <c r="O416" s="200">
        <v>41000</v>
      </c>
      <c r="P416" s="408" t="s">
        <v>1170</v>
      </c>
      <c r="Q416" s="337">
        <v>1</v>
      </c>
      <c r="R416" s="337">
        <v>7</v>
      </c>
      <c r="S416" s="223"/>
      <c r="T416" s="223"/>
      <c r="U416" s="223"/>
      <c r="V416" s="223"/>
      <c r="W416" s="223"/>
      <c r="X416" s="223"/>
      <c r="Y416" s="223"/>
      <c r="Z416" s="223"/>
      <c r="AA416" s="223"/>
      <c r="AB416" s="223"/>
      <c r="AC416" s="223"/>
      <c r="AD416" s="223"/>
      <c r="AE416" s="223"/>
      <c r="AF416" s="223"/>
      <c r="AG416" s="223"/>
      <c r="AH416" s="2"/>
      <c r="AI416" s="2"/>
      <c r="AJ416" s="2"/>
      <c r="AK416" s="2"/>
      <c r="AL416" s="2"/>
      <c r="AM416" s="2"/>
      <c r="AN416" s="2"/>
      <c r="AO416" s="2"/>
      <c r="AP416" s="2"/>
      <c r="AQ416" s="2"/>
      <c r="AR416" s="2"/>
      <c r="AS416" s="2"/>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58"/>
      <c r="BW416" s="58"/>
      <c r="BX416" s="58"/>
      <c r="BY416" s="58"/>
      <c r="BZ416" s="58"/>
      <c r="CA416" s="58"/>
      <c r="CB416" s="58"/>
      <c r="CC416" s="58"/>
      <c r="CD416" s="58"/>
      <c r="CE416" s="58"/>
      <c r="CF416" s="58"/>
      <c r="CG416" s="58"/>
      <c r="CH416" s="58"/>
      <c r="CI416" s="58"/>
      <c r="CJ416" s="58"/>
      <c r="CK416" s="58"/>
      <c r="CL416" s="58"/>
      <c r="CM416" s="58"/>
      <c r="CN416" s="58"/>
      <c r="CO416" s="58"/>
      <c r="CP416" s="58"/>
      <c r="CQ416" s="58"/>
      <c r="CR416" s="58"/>
      <c r="CS416" s="58"/>
      <c r="CT416" s="58"/>
      <c r="CU416" s="58"/>
      <c r="CV416" s="222"/>
      <c r="CW416" s="209"/>
      <c r="CX416" s="209"/>
      <c r="CY416" s="209"/>
    </row>
    <row r="417" spans="1:103" s="200" customFormat="1" hidden="1">
      <c r="A417" s="224">
        <v>46043</v>
      </c>
      <c r="B417" s="200" t="s">
        <v>19</v>
      </c>
      <c r="C417" s="214" t="s">
        <v>28</v>
      </c>
      <c r="D417" s="226" t="s">
        <v>14</v>
      </c>
      <c r="E417" s="200" t="s">
        <v>153</v>
      </c>
      <c r="G417" s="226" t="s">
        <v>15</v>
      </c>
      <c r="H417" s="200" t="s">
        <v>16</v>
      </c>
      <c r="I417" s="200" t="s">
        <v>16</v>
      </c>
      <c r="J417" s="406" t="s">
        <v>1172</v>
      </c>
      <c r="K417" s="214" t="s">
        <v>1173</v>
      </c>
      <c r="L417" s="228">
        <v>7500</v>
      </c>
      <c r="M417" s="330" t="s">
        <v>29</v>
      </c>
      <c r="N417" s="332">
        <f t="shared" si="6"/>
        <v>75000</v>
      </c>
      <c r="O417" s="200">
        <v>7200</v>
      </c>
      <c r="P417" s="408" t="s">
        <v>1172</v>
      </c>
      <c r="Q417" s="337">
        <v>1</v>
      </c>
      <c r="R417" s="337">
        <v>10</v>
      </c>
      <c r="S417" s="223"/>
      <c r="T417" s="223"/>
      <c r="U417" s="223"/>
      <c r="V417" s="223"/>
      <c r="W417" s="223"/>
      <c r="X417" s="223"/>
      <c r="Y417" s="223"/>
      <c r="Z417" s="223"/>
      <c r="AA417" s="223"/>
      <c r="AB417" s="223"/>
      <c r="AC417" s="223"/>
      <c r="AD417" s="223"/>
      <c r="AE417" s="223"/>
      <c r="AF417" s="223"/>
      <c r="AG417" s="223"/>
      <c r="AH417" s="2"/>
      <c r="AI417" s="2"/>
      <c r="AJ417" s="2"/>
      <c r="AK417" s="2"/>
      <c r="AL417" s="2"/>
      <c r="AM417" s="2"/>
      <c r="AN417" s="2"/>
      <c r="AO417" s="2"/>
      <c r="AP417" s="2"/>
      <c r="AQ417" s="2"/>
      <c r="AR417" s="2"/>
      <c r="AS417" s="2"/>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c r="BV417" s="58"/>
      <c r="BW417" s="58"/>
      <c r="BX417" s="58"/>
      <c r="BY417" s="58"/>
      <c r="BZ417" s="58"/>
      <c r="CA417" s="58"/>
      <c r="CB417" s="58"/>
      <c r="CC417" s="58"/>
      <c r="CD417" s="58"/>
      <c r="CE417" s="58"/>
      <c r="CF417" s="58"/>
      <c r="CG417" s="58"/>
      <c r="CH417" s="58"/>
      <c r="CI417" s="58"/>
      <c r="CJ417" s="58"/>
      <c r="CK417" s="58"/>
      <c r="CL417" s="58"/>
      <c r="CM417" s="58"/>
      <c r="CN417" s="58"/>
      <c r="CO417" s="58"/>
      <c r="CP417" s="58"/>
      <c r="CQ417" s="58"/>
      <c r="CR417" s="58"/>
      <c r="CS417" s="58"/>
      <c r="CT417" s="58"/>
      <c r="CU417" s="58"/>
      <c r="CV417" s="222"/>
      <c r="CW417" s="209"/>
      <c r="CX417" s="209"/>
      <c r="CY417" s="209"/>
    </row>
    <row r="418" spans="1:103" s="200" customFormat="1" ht="15.75" hidden="1">
      <c r="A418" s="224">
        <v>46043</v>
      </c>
      <c r="B418" s="200" t="s">
        <v>19</v>
      </c>
      <c r="C418" s="214" t="s">
        <v>47</v>
      </c>
      <c r="D418" s="226" t="s">
        <v>14</v>
      </c>
      <c r="E418" s="200" t="s">
        <v>153</v>
      </c>
      <c r="G418" s="226" t="s">
        <v>15</v>
      </c>
      <c r="H418" s="200" t="s">
        <v>16</v>
      </c>
      <c r="I418" s="200" t="s">
        <v>16</v>
      </c>
      <c r="J418" s="406" t="s">
        <v>1174</v>
      </c>
      <c r="K418" s="214" t="s">
        <v>1175</v>
      </c>
      <c r="L418" s="349">
        <v>185000</v>
      </c>
      <c r="M418" s="200" t="s">
        <v>17</v>
      </c>
      <c r="N418" s="332">
        <f t="shared" si="6"/>
        <v>1110000</v>
      </c>
      <c r="O418" s="200">
        <v>232833</v>
      </c>
      <c r="P418" s="408" t="s">
        <v>1174</v>
      </c>
      <c r="Q418" s="337">
        <v>1</v>
      </c>
      <c r="R418" s="337">
        <v>6</v>
      </c>
      <c r="S418" s="223"/>
      <c r="T418" s="223"/>
      <c r="U418" s="223"/>
      <c r="V418" s="223"/>
      <c r="W418" s="223"/>
      <c r="X418" s="223"/>
      <c r="Y418" s="223"/>
      <c r="Z418" s="223"/>
      <c r="AA418" s="223"/>
      <c r="AB418" s="223"/>
      <c r="AC418" s="223"/>
      <c r="AD418" s="223"/>
      <c r="AE418" s="223"/>
      <c r="AF418" s="223"/>
      <c r="AG418" s="223"/>
      <c r="AH418" s="2"/>
      <c r="AI418" s="2"/>
      <c r="AJ418" s="2"/>
      <c r="AK418" s="2"/>
      <c r="AL418" s="2"/>
      <c r="AM418" s="2"/>
      <c r="AN418" s="2"/>
      <c r="AO418" s="2"/>
      <c r="AP418" s="2"/>
      <c r="AQ418" s="2"/>
      <c r="AR418" s="2"/>
      <c r="AS418" s="2"/>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c r="BV418" s="58"/>
      <c r="BW418" s="58"/>
      <c r="BX418" s="58"/>
      <c r="BY418" s="58"/>
      <c r="BZ418" s="58"/>
      <c r="CA418" s="58"/>
      <c r="CB418" s="58"/>
      <c r="CC418" s="58"/>
      <c r="CD418" s="58"/>
      <c r="CE418" s="58"/>
      <c r="CF418" s="58"/>
      <c r="CG418" s="58"/>
      <c r="CH418" s="58"/>
      <c r="CI418" s="58"/>
      <c r="CJ418" s="58"/>
      <c r="CK418" s="58"/>
      <c r="CL418" s="58"/>
      <c r="CM418" s="58"/>
      <c r="CN418" s="58"/>
      <c r="CO418" s="58"/>
      <c r="CP418" s="58"/>
      <c r="CQ418" s="58"/>
      <c r="CR418" s="58"/>
      <c r="CS418" s="58"/>
      <c r="CT418" s="58"/>
      <c r="CU418" s="58"/>
      <c r="CV418" s="222"/>
      <c r="CW418" s="209"/>
      <c r="CX418" s="209"/>
      <c r="CY418" s="209"/>
    </row>
    <row r="419" spans="1:103" s="200" customFormat="1" ht="15.75" hidden="1">
      <c r="A419" s="224">
        <v>46043</v>
      </c>
      <c r="B419" s="200" t="s">
        <v>19</v>
      </c>
      <c r="C419" s="214" t="s">
        <v>59</v>
      </c>
      <c r="D419" s="226" t="s">
        <v>14</v>
      </c>
      <c r="E419" s="200" t="s">
        <v>153</v>
      </c>
      <c r="G419" s="226" t="s">
        <v>15</v>
      </c>
      <c r="H419" s="200" t="s">
        <v>16</v>
      </c>
      <c r="I419" s="200" t="s">
        <v>16</v>
      </c>
      <c r="J419" s="406" t="s">
        <v>1176</v>
      </c>
      <c r="K419" s="214" t="s">
        <v>1177</v>
      </c>
      <c r="L419" s="349">
        <v>185000</v>
      </c>
      <c r="M419" s="200" t="s">
        <v>17</v>
      </c>
      <c r="N419" s="332">
        <f t="shared" si="6"/>
        <v>1295000</v>
      </c>
      <c r="O419" s="200">
        <v>212366</v>
      </c>
      <c r="P419" s="408" t="s">
        <v>1176</v>
      </c>
      <c r="Q419" s="337">
        <v>1</v>
      </c>
      <c r="R419" s="337">
        <v>7</v>
      </c>
      <c r="S419" s="223"/>
      <c r="T419" s="223"/>
      <c r="U419" s="223"/>
      <c r="V419" s="223"/>
      <c r="W419" s="223"/>
      <c r="X419" s="223"/>
      <c r="Y419" s="223"/>
      <c r="Z419" s="223"/>
      <c r="AA419" s="223"/>
      <c r="AB419" s="223"/>
      <c r="AC419" s="223"/>
      <c r="AD419" s="223"/>
      <c r="AE419" s="223"/>
      <c r="AF419" s="223"/>
      <c r="AG419" s="223"/>
      <c r="AH419" s="2"/>
      <c r="AI419" s="2"/>
      <c r="AJ419" s="2"/>
      <c r="AK419" s="2"/>
      <c r="AL419" s="2"/>
      <c r="AM419" s="2"/>
      <c r="AN419" s="2"/>
      <c r="AO419" s="2"/>
      <c r="AP419" s="2"/>
      <c r="AQ419" s="2"/>
      <c r="AR419" s="2"/>
      <c r="AS419" s="2"/>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58"/>
      <c r="BW419" s="58"/>
      <c r="BX419" s="58"/>
      <c r="BY419" s="58"/>
      <c r="BZ419" s="58"/>
      <c r="CA419" s="58"/>
      <c r="CB419" s="58"/>
      <c r="CC419" s="58"/>
      <c r="CD419" s="58"/>
      <c r="CE419" s="58"/>
      <c r="CF419" s="58"/>
      <c r="CG419" s="58"/>
      <c r="CH419" s="58"/>
      <c r="CI419" s="58"/>
      <c r="CJ419" s="58"/>
      <c r="CK419" s="58"/>
      <c r="CL419" s="58"/>
      <c r="CM419" s="58"/>
      <c r="CN419" s="58"/>
      <c r="CO419" s="58"/>
      <c r="CP419" s="58"/>
      <c r="CQ419" s="58"/>
      <c r="CR419" s="58"/>
      <c r="CS419" s="58"/>
      <c r="CT419" s="58"/>
      <c r="CU419" s="58"/>
      <c r="CV419" s="222"/>
      <c r="CW419" s="209"/>
      <c r="CX419" s="209"/>
      <c r="CY419" s="209"/>
    </row>
    <row r="420" spans="1:103" s="200" customFormat="1" hidden="1">
      <c r="A420" s="224">
        <v>46043</v>
      </c>
      <c r="B420" s="200" t="s">
        <v>19</v>
      </c>
      <c r="C420" s="214" t="s">
        <v>264</v>
      </c>
      <c r="D420" s="226" t="s">
        <v>14</v>
      </c>
      <c r="E420" s="200" t="s">
        <v>1133</v>
      </c>
      <c r="G420" s="226" t="s">
        <v>15</v>
      </c>
      <c r="H420" s="200" t="s">
        <v>52</v>
      </c>
      <c r="I420" s="200" t="s">
        <v>53</v>
      </c>
      <c r="J420" s="406" t="s">
        <v>1178</v>
      </c>
      <c r="K420" s="214" t="s">
        <v>1179</v>
      </c>
      <c r="L420" s="223">
        <v>128000</v>
      </c>
      <c r="M420" s="200" t="s">
        <v>25</v>
      </c>
      <c r="N420" s="332">
        <f t="shared" si="6"/>
        <v>896000</v>
      </c>
      <c r="O420" s="200">
        <v>3100</v>
      </c>
      <c r="P420" s="408" t="s">
        <v>1178</v>
      </c>
      <c r="Q420" s="337">
        <v>1</v>
      </c>
      <c r="R420" s="337">
        <v>7</v>
      </c>
      <c r="S420" s="223"/>
      <c r="T420" s="223"/>
      <c r="U420" s="223"/>
      <c r="V420" s="223"/>
      <c r="W420" s="223"/>
      <c r="X420" s="223"/>
      <c r="Y420" s="223"/>
      <c r="Z420" s="223"/>
      <c r="AA420" s="223"/>
      <c r="AB420" s="223"/>
      <c r="AC420" s="223"/>
      <c r="AD420" s="223"/>
      <c r="AE420" s="223"/>
      <c r="AF420" s="223"/>
      <c r="AG420" s="223"/>
      <c r="AH420" s="2"/>
      <c r="AI420" s="2"/>
      <c r="AJ420" s="2"/>
      <c r="AK420" s="2"/>
      <c r="AL420" s="2"/>
      <c r="AM420" s="2"/>
      <c r="AN420" s="2"/>
      <c r="AO420" s="2"/>
      <c r="AP420" s="2"/>
      <c r="AQ420" s="2"/>
      <c r="AR420" s="2"/>
      <c r="AS420" s="2"/>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c r="BV420" s="58"/>
      <c r="BW420" s="58"/>
      <c r="BX420" s="58"/>
      <c r="BY420" s="58"/>
      <c r="BZ420" s="58"/>
      <c r="CA420" s="58"/>
      <c r="CB420" s="58"/>
      <c r="CC420" s="58"/>
      <c r="CD420" s="58"/>
      <c r="CE420" s="58"/>
      <c r="CF420" s="58"/>
      <c r="CG420" s="58"/>
      <c r="CH420" s="58"/>
      <c r="CI420" s="58"/>
      <c r="CJ420" s="58"/>
      <c r="CK420" s="58"/>
      <c r="CL420" s="58"/>
      <c r="CM420" s="58"/>
      <c r="CN420" s="58"/>
      <c r="CO420" s="58"/>
      <c r="CP420" s="58"/>
      <c r="CQ420" s="58"/>
      <c r="CR420" s="58"/>
      <c r="CS420" s="58"/>
      <c r="CT420" s="58"/>
      <c r="CU420" s="58"/>
      <c r="CV420" s="222"/>
      <c r="CW420" s="209"/>
      <c r="CX420" s="209"/>
      <c r="CY420" s="209"/>
    </row>
    <row r="421" spans="1:103" s="200" customFormat="1" hidden="1">
      <c r="A421" s="224">
        <v>46043</v>
      </c>
      <c r="B421" s="200" t="s">
        <v>19</v>
      </c>
      <c r="C421" s="214" t="s">
        <v>1180</v>
      </c>
      <c r="D421" s="226" t="s">
        <v>14</v>
      </c>
      <c r="E421" s="200" t="s">
        <v>1133</v>
      </c>
      <c r="G421" s="226" t="s">
        <v>15</v>
      </c>
      <c r="H421" s="200" t="s">
        <v>135</v>
      </c>
      <c r="I421" s="200" t="s">
        <v>128</v>
      </c>
      <c r="J421" s="406" t="s">
        <v>1181</v>
      </c>
      <c r="K421" s="214" t="s">
        <v>1182</v>
      </c>
      <c r="L421" s="223">
        <v>119000</v>
      </c>
      <c r="M421" s="200" t="s">
        <v>25</v>
      </c>
      <c r="N421" s="332">
        <f t="shared" si="6"/>
        <v>595000</v>
      </c>
      <c r="O421" s="200">
        <v>2600</v>
      </c>
      <c r="P421" s="408" t="s">
        <v>1181</v>
      </c>
      <c r="Q421" s="337">
        <v>1</v>
      </c>
      <c r="R421" s="337">
        <v>5</v>
      </c>
      <c r="S421" s="223"/>
      <c r="T421" s="223"/>
      <c r="U421" s="223"/>
      <c r="V421" s="223"/>
      <c r="W421" s="223"/>
      <c r="X421" s="223"/>
      <c r="Y421" s="223"/>
      <c r="Z421" s="223"/>
      <c r="AA421" s="223"/>
      <c r="AB421" s="223"/>
      <c r="AC421" s="223"/>
      <c r="AD421" s="223"/>
      <c r="AE421" s="223"/>
      <c r="AF421" s="223"/>
      <c r="AG421" s="223"/>
      <c r="AH421" s="2"/>
      <c r="AI421" s="2"/>
      <c r="AJ421" s="2"/>
      <c r="AK421" s="2"/>
      <c r="AL421" s="2"/>
      <c r="AM421" s="2"/>
      <c r="AN421" s="2"/>
      <c r="AO421" s="2"/>
      <c r="AP421" s="2"/>
      <c r="AQ421" s="2"/>
      <c r="AR421" s="2"/>
      <c r="AS421" s="2"/>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c r="BV421" s="58"/>
      <c r="BW421" s="58"/>
      <c r="BX421" s="58"/>
      <c r="BY421" s="58"/>
      <c r="BZ421" s="58"/>
      <c r="CA421" s="58"/>
      <c r="CB421" s="58"/>
      <c r="CC421" s="58"/>
      <c r="CD421" s="58"/>
      <c r="CE421" s="58"/>
      <c r="CF421" s="58"/>
      <c r="CG421" s="58"/>
      <c r="CH421" s="58"/>
      <c r="CI421" s="58"/>
      <c r="CJ421" s="58"/>
      <c r="CK421" s="58"/>
      <c r="CL421" s="58"/>
      <c r="CM421" s="58"/>
      <c r="CN421" s="58"/>
      <c r="CO421" s="58"/>
      <c r="CP421" s="58"/>
      <c r="CQ421" s="58"/>
      <c r="CR421" s="58"/>
      <c r="CS421" s="58"/>
      <c r="CT421" s="58"/>
      <c r="CU421" s="58"/>
      <c r="CV421" s="222"/>
      <c r="CW421" s="209"/>
      <c r="CX421" s="209"/>
      <c r="CY421" s="209"/>
    </row>
    <row r="422" spans="1:103" s="200" customFormat="1" hidden="1">
      <c r="A422" s="224">
        <v>46043</v>
      </c>
      <c r="B422" s="200" t="s">
        <v>19</v>
      </c>
      <c r="C422" s="214" t="s">
        <v>1183</v>
      </c>
      <c r="D422" s="226" t="s">
        <v>14</v>
      </c>
      <c r="E422" s="200" t="s">
        <v>1133</v>
      </c>
      <c r="G422" s="226" t="s">
        <v>15</v>
      </c>
      <c r="H422" s="200" t="s">
        <v>16</v>
      </c>
      <c r="I422" s="200" t="s">
        <v>16</v>
      </c>
      <c r="J422" s="406" t="s">
        <v>1184</v>
      </c>
      <c r="K422" s="214" t="s">
        <v>1185</v>
      </c>
      <c r="L422" s="336">
        <v>131000</v>
      </c>
      <c r="M422" s="200" t="s">
        <v>25</v>
      </c>
      <c r="N422" s="332">
        <f t="shared" si="6"/>
        <v>917000</v>
      </c>
      <c r="O422" s="200">
        <v>2500</v>
      </c>
      <c r="P422" s="408" t="s">
        <v>1184</v>
      </c>
      <c r="Q422" s="337">
        <v>1</v>
      </c>
      <c r="R422" s="337">
        <v>7</v>
      </c>
      <c r="S422" s="223"/>
      <c r="T422" s="223"/>
      <c r="U422" s="223"/>
      <c r="V422" s="223"/>
      <c r="W422" s="223"/>
      <c r="X422" s="223"/>
      <c r="Y422" s="223"/>
      <c r="Z422" s="223"/>
      <c r="AA422" s="223"/>
      <c r="AB422" s="223"/>
      <c r="AC422" s="223"/>
      <c r="AD422" s="223"/>
      <c r="AE422" s="223"/>
      <c r="AF422" s="223"/>
      <c r="AG422" s="223"/>
      <c r="AH422" s="2"/>
      <c r="AI422" s="2"/>
      <c r="AJ422" s="2"/>
      <c r="AK422" s="2"/>
      <c r="AL422" s="2"/>
      <c r="AM422" s="2"/>
      <c r="AN422" s="2"/>
      <c r="AO422" s="2"/>
      <c r="AP422" s="2"/>
      <c r="AQ422" s="2"/>
      <c r="AR422" s="2"/>
      <c r="AS422" s="2"/>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c r="BV422" s="58"/>
      <c r="BW422" s="58"/>
      <c r="BX422" s="58"/>
      <c r="BY422" s="58"/>
      <c r="BZ422" s="58"/>
      <c r="CA422" s="58"/>
      <c r="CB422" s="58"/>
      <c r="CC422" s="58"/>
      <c r="CD422" s="58"/>
      <c r="CE422" s="58"/>
      <c r="CF422" s="58"/>
      <c r="CG422" s="58"/>
      <c r="CH422" s="58"/>
      <c r="CI422" s="58"/>
      <c r="CJ422" s="58"/>
      <c r="CK422" s="58"/>
      <c r="CL422" s="58"/>
      <c r="CM422" s="58"/>
      <c r="CN422" s="58"/>
      <c r="CO422" s="58"/>
      <c r="CP422" s="58"/>
      <c r="CQ422" s="58"/>
      <c r="CR422" s="58"/>
      <c r="CS422" s="58"/>
      <c r="CT422" s="58"/>
      <c r="CU422" s="58"/>
      <c r="CV422" s="222"/>
      <c r="CW422" s="209"/>
      <c r="CX422" s="209"/>
      <c r="CY422" s="209"/>
    </row>
    <row r="423" spans="1:103" s="200" customFormat="1" ht="15.75" hidden="1">
      <c r="A423" s="224">
        <v>46043</v>
      </c>
      <c r="B423" s="200" t="s">
        <v>19</v>
      </c>
      <c r="C423" s="217" t="s">
        <v>143</v>
      </c>
      <c r="D423" s="226" t="s">
        <v>14</v>
      </c>
      <c r="E423" s="200" t="s">
        <v>1132</v>
      </c>
      <c r="G423" s="226" t="s">
        <v>15</v>
      </c>
      <c r="H423" s="200" t="s">
        <v>16</v>
      </c>
      <c r="I423" s="200" t="s">
        <v>16</v>
      </c>
      <c r="J423" s="406" t="s">
        <v>1186</v>
      </c>
      <c r="K423" s="214" t="s">
        <v>1187</v>
      </c>
      <c r="L423" s="349">
        <v>133000</v>
      </c>
      <c r="M423" s="200" t="s">
        <v>17</v>
      </c>
      <c r="N423" s="332">
        <f t="shared" ref="N423:N476" si="7">L423*Q423*R423</f>
        <v>1064000</v>
      </c>
      <c r="O423" s="200">
        <v>5500</v>
      </c>
      <c r="P423" s="408" t="s">
        <v>1186</v>
      </c>
      <c r="Q423" s="337">
        <v>1</v>
      </c>
      <c r="R423" s="337">
        <v>8</v>
      </c>
      <c r="S423" s="223"/>
      <c r="T423" s="223"/>
      <c r="U423" s="223"/>
      <c r="V423" s="223"/>
      <c r="W423" s="223"/>
      <c r="X423" s="223"/>
      <c r="Y423" s="223"/>
      <c r="Z423" s="223"/>
      <c r="AA423" s="223"/>
      <c r="AB423" s="223"/>
      <c r="AC423" s="223"/>
      <c r="AD423" s="223"/>
      <c r="AE423" s="223"/>
      <c r="AF423" s="223"/>
      <c r="AG423" s="223"/>
      <c r="AH423" s="2"/>
      <c r="AI423" s="2"/>
      <c r="AJ423" s="2"/>
      <c r="AK423" s="2"/>
      <c r="AL423" s="2"/>
      <c r="AM423" s="2"/>
      <c r="AN423" s="2"/>
      <c r="AO423" s="2"/>
      <c r="AP423" s="2"/>
      <c r="AQ423" s="2"/>
      <c r="AR423" s="2"/>
      <c r="AS423" s="2"/>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c r="BS423" s="58"/>
      <c r="BT423" s="58"/>
      <c r="BU423" s="58"/>
      <c r="BV423" s="58"/>
      <c r="BW423" s="58"/>
      <c r="BX423" s="58"/>
      <c r="BY423" s="58"/>
      <c r="BZ423" s="58"/>
      <c r="CA423" s="58"/>
      <c r="CB423" s="58"/>
      <c r="CC423" s="58"/>
      <c r="CD423" s="58"/>
      <c r="CE423" s="58"/>
      <c r="CF423" s="58"/>
      <c r="CG423" s="58"/>
      <c r="CH423" s="58"/>
      <c r="CI423" s="58"/>
      <c r="CJ423" s="58"/>
      <c r="CK423" s="58"/>
      <c r="CL423" s="58"/>
      <c r="CM423" s="58"/>
      <c r="CN423" s="58"/>
      <c r="CO423" s="58"/>
      <c r="CP423" s="58"/>
      <c r="CQ423" s="58"/>
      <c r="CR423" s="58"/>
      <c r="CS423" s="58"/>
      <c r="CT423" s="58"/>
      <c r="CU423" s="58"/>
      <c r="CV423" s="222"/>
      <c r="CW423" s="209"/>
      <c r="CX423" s="209"/>
      <c r="CY423" s="209"/>
    </row>
    <row r="424" spans="1:103" s="200" customFormat="1" hidden="1">
      <c r="A424" s="224">
        <v>46043</v>
      </c>
      <c r="B424" s="200" t="s">
        <v>19</v>
      </c>
      <c r="C424" s="331" t="s">
        <v>165</v>
      </c>
      <c r="D424" s="226" t="s">
        <v>14</v>
      </c>
      <c r="E424" s="200" t="s">
        <v>88</v>
      </c>
      <c r="G424" s="226" t="s">
        <v>15</v>
      </c>
      <c r="H424" s="200" t="s">
        <v>137</v>
      </c>
      <c r="I424" s="200" t="s">
        <v>23</v>
      </c>
      <c r="J424" s="406" t="s">
        <v>1188</v>
      </c>
      <c r="K424" s="214" t="s">
        <v>1189</v>
      </c>
      <c r="L424" s="336">
        <v>85000</v>
      </c>
      <c r="M424" s="330" t="s">
        <v>29</v>
      </c>
      <c r="N424" s="332">
        <f t="shared" si="7"/>
        <v>595000</v>
      </c>
      <c r="O424" s="200">
        <v>2500</v>
      </c>
      <c r="P424" s="408" t="s">
        <v>1188</v>
      </c>
      <c r="Q424" s="337">
        <v>1</v>
      </c>
      <c r="R424" s="337">
        <v>7</v>
      </c>
      <c r="S424" s="223"/>
      <c r="T424" s="223"/>
      <c r="U424" s="223"/>
      <c r="V424" s="223"/>
      <c r="W424" s="223"/>
      <c r="X424" s="223"/>
      <c r="Y424" s="223"/>
      <c r="Z424" s="223"/>
      <c r="AA424" s="223"/>
      <c r="AB424" s="223"/>
      <c r="AC424" s="223"/>
      <c r="AD424" s="223"/>
      <c r="AE424" s="223"/>
      <c r="AF424" s="223"/>
      <c r="AG424" s="223"/>
      <c r="AH424" s="2"/>
      <c r="AI424" s="2"/>
      <c r="AJ424" s="2"/>
      <c r="AK424" s="2"/>
      <c r="AL424" s="2"/>
      <c r="AM424" s="2"/>
      <c r="AN424" s="2"/>
      <c r="AO424" s="2"/>
      <c r="AP424" s="2"/>
      <c r="AQ424" s="2"/>
      <c r="AR424" s="2"/>
      <c r="AS424" s="2"/>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c r="BS424" s="58"/>
      <c r="BT424" s="58"/>
      <c r="BU424" s="58"/>
      <c r="BV424" s="58"/>
      <c r="BW424" s="58"/>
      <c r="BX424" s="58"/>
      <c r="BY424" s="58"/>
      <c r="BZ424" s="58"/>
      <c r="CA424" s="58"/>
      <c r="CB424" s="58"/>
      <c r="CC424" s="58"/>
      <c r="CD424" s="58"/>
      <c r="CE424" s="58"/>
      <c r="CF424" s="58"/>
      <c r="CG424" s="58"/>
      <c r="CH424" s="58"/>
      <c r="CI424" s="58"/>
      <c r="CJ424" s="58"/>
      <c r="CK424" s="58"/>
      <c r="CL424" s="58"/>
      <c r="CM424" s="58"/>
      <c r="CN424" s="58"/>
      <c r="CO424" s="58"/>
      <c r="CP424" s="58"/>
      <c r="CQ424" s="58"/>
      <c r="CR424" s="58"/>
      <c r="CS424" s="58"/>
      <c r="CT424" s="58"/>
      <c r="CU424" s="58"/>
      <c r="CV424" s="222"/>
      <c r="CW424" s="209"/>
      <c r="CX424" s="209"/>
      <c r="CY424" s="209"/>
    </row>
    <row r="425" spans="1:103" s="200" customFormat="1" ht="15.75" hidden="1">
      <c r="A425" s="224">
        <v>46043</v>
      </c>
      <c r="B425" s="200" t="s">
        <v>30</v>
      </c>
      <c r="C425" s="214" t="s">
        <v>59</v>
      </c>
      <c r="D425" s="226" t="s">
        <v>14</v>
      </c>
      <c r="E425" s="200" t="s">
        <v>32</v>
      </c>
      <c r="G425" s="226" t="s">
        <v>15</v>
      </c>
      <c r="H425" s="200" t="s">
        <v>16</v>
      </c>
      <c r="I425" s="200" t="s">
        <v>16</v>
      </c>
      <c r="J425" s="406" t="s">
        <v>1190</v>
      </c>
      <c r="K425" s="214" t="s">
        <v>1191</v>
      </c>
      <c r="L425" s="437">
        <v>316800</v>
      </c>
      <c r="M425" s="330" t="s">
        <v>29</v>
      </c>
      <c r="N425" s="332">
        <f t="shared" si="7"/>
        <v>44352000</v>
      </c>
      <c r="O425" s="200">
        <v>52000</v>
      </c>
      <c r="P425" s="408" t="s">
        <v>1190</v>
      </c>
      <c r="Q425" s="223">
        <v>5</v>
      </c>
      <c r="R425" s="223">
        <v>28</v>
      </c>
      <c r="S425" s="223"/>
      <c r="T425" s="223"/>
      <c r="U425" s="223"/>
      <c r="V425" s="223"/>
      <c r="W425" s="223"/>
      <c r="X425" s="223"/>
      <c r="Y425" s="223"/>
      <c r="Z425" s="223"/>
      <c r="AA425" s="223"/>
      <c r="AB425" s="223"/>
      <c r="AC425" s="223"/>
      <c r="AD425" s="223"/>
      <c r="AE425" s="223"/>
      <c r="AF425" s="223"/>
      <c r="AG425" s="223"/>
      <c r="AH425" s="2"/>
      <c r="AI425" s="2"/>
      <c r="AJ425" s="2"/>
      <c r="AK425" s="2"/>
      <c r="AL425" s="2"/>
      <c r="AM425" s="2"/>
      <c r="AN425" s="2"/>
      <c r="AO425" s="2"/>
      <c r="AP425" s="2"/>
      <c r="AQ425" s="2"/>
      <c r="AR425" s="2"/>
      <c r="AS425" s="2"/>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c r="BV425" s="58"/>
      <c r="BW425" s="58"/>
      <c r="BX425" s="58"/>
      <c r="BY425" s="58"/>
      <c r="BZ425" s="58"/>
      <c r="CA425" s="58"/>
      <c r="CB425" s="58"/>
      <c r="CC425" s="58"/>
      <c r="CD425" s="58"/>
      <c r="CE425" s="58"/>
      <c r="CF425" s="58"/>
      <c r="CG425" s="58"/>
      <c r="CH425" s="58"/>
      <c r="CI425" s="58"/>
      <c r="CJ425" s="58"/>
      <c r="CK425" s="58"/>
      <c r="CL425" s="58"/>
      <c r="CM425" s="58"/>
      <c r="CN425" s="58"/>
      <c r="CO425" s="58"/>
      <c r="CP425" s="58"/>
      <c r="CQ425" s="58"/>
      <c r="CR425" s="58"/>
      <c r="CS425" s="58"/>
      <c r="CT425" s="58"/>
      <c r="CU425" s="58"/>
      <c r="CV425" s="222"/>
      <c r="CW425" s="209"/>
      <c r="CX425" s="209"/>
      <c r="CY425" s="209"/>
    </row>
    <row r="426" spans="1:103" s="200" customFormat="1" hidden="1">
      <c r="A426" s="224">
        <v>46043</v>
      </c>
      <c r="B426" s="200" t="s">
        <v>19</v>
      </c>
      <c r="C426" s="211" t="s">
        <v>1192</v>
      </c>
      <c r="D426" s="226" t="s">
        <v>14</v>
      </c>
      <c r="E426" s="200" t="s">
        <v>32</v>
      </c>
      <c r="G426" s="226" t="s">
        <v>15</v>
      </c>
      <c r="H426" s="200" t="s">
        <v>16</v>
      </c>
      <c r="I426" s="200" t="s">
        <v>16</v>
      </c>
      <c r="J426" s="406" t="s">
        <v>1193</v>
      </c>
      <c r="K426" s="211" t="s">
        <v>1194</v>
      </c>
      <c r="L426" s="336">
        <v>86000</v>
      </c>
      <c r="M426" s="330" t="s">
        <v>29</v>
      </c>
      <c r="N426" s="332">
        <f t="shared" si="7"/>
        <v>602000</v>
      </c>
      <c r="O426" s="200">
        <v>2500</v>
      </c>
      <c r="P426" s="408" t="s">
        <v>1193</v>
      </c>
      <c r="Q426" s="337">
        <v>1</v>
      </c>
      <c r="R426" s="337">
        <v>7</v>
      </c>
      <c r="S426" s="223"/>
      <c r="T426" s="223"/>
      <c r="U426" s="223"/>
      <c r="V426" s="223"/>
      <c r="W426" s="223"/>
      <c r="X426" s="223"/>
      <c r="Y426" s="223"/>
      <c r="Z426" s="223"/>
      <c r="AA426" s="223"/>
      <c r="AB426" s="223"/>
      <c r="AC426" s="223"/>
      <c r="AD426" s="223"/>
      <c r="AE426" s="223"/>
      <c r="AF426" s="223"/>
      <c r="AG426" s="223"/>
      <c r="AH426" s="2"/>
      <c r="AI426" s="2"/>
      <c r="AJ426" s="2"/>
      <c r="AK426" s="2"/>
      <c r="AL426" s="2"/>
      <c r="AM426" s="2"/>
      <c r="AN426" s="2"/>
      <c r="AO426" s="2"/>
      <c r="AP426" s="2"/>
      <c r="AQ426" s="2"/>
      <c r="AR426" s="2"/>
      <c r="AS426" s="2"/>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c r="BS426" s="58"/>
      <c r="BT426" s="58"/>
      <c r="BU426" s="58"/>
      <c r="BV426" s="58"/>
      <c r="BW426" s="58"/>
      <c r="BX426" s="58"/>
      <c r="BY426" s="58"/>
      <c r="BZ426" s="58"/>
      <c r="CA426" s="58"/>
      <c r="CB426" s="58"/>
      <c r="CC426" s="58"/>
      <c r="CD426" s="58"/>
      <c r="CE426" s="58"/>
      <c r="CF426" s="58"/>
      <c r="CG426" s="58"/>
      <c r="CH426" s="58"/>
      <c r="CI426" s="58"/>
      <c r="CJ426" s="58"/>
      <c r="CK426" s="58"/>
      <c r="CL426" s="58"/>
      <c r="CM426" s="58"/>
      <c r="CN426" s="58"/>
      <c r="CO426" s="58"/>
      <c r="CP426" s="58"/>
      <c r="CQ426" s="58"/>
      <c r="CR426" s="58"/>
      <c r="CS426" s="58"/>
      <c r="CT426" s="58"/>
      <c r="CU426" s="58"/>
      <c r="CV426" s="222"/>
      <c r="CW426" s="209"/>
      <c r="CX426" s="209"/>
      <c r="CY426" s="209"/>
    </row>
    <row r="427" spans="1:103" s="200" customFormat="1" ht="15.75" hidden="1">
      <c r="A427" s="224">
        <v>46043</v>
      </c>
      <c r="B427" s="200" t="s">
        <v>19</v>
      </c>
      <c r="C427" s="358" t="s">
        <v>31</v>
      </c>
      <c r="D427" s="226" t="s">
        <v>14</v>
      </c>
      <c r="E427" s="200" t="s">
        <v>32</v>
      </c>
      <c r="G427" s="226" t="s">
        <v>15</v>
      </c>
      <c r="H427" s="200" t="s">
        <v>16</v>
      </c>
      <c r="I427" s="200" t="s">
        <v>16</v>
      </c>
      <c r="J427" s="406" t="s">
        <v>1195</v>
      </c>
      <c r="K427" s="211" t="s">
        <v>1196</v>
      </c>
      <c r="L427" s="223">
        <v>162000</v>
      </c>
      <c r="M427" s="330" t="s">
        <v>29</v>
      </c>
      <c r="N427" s="332">
        <f t="shared" si="7"/>
        <v>810000</v>
      </c>
      <c r="O427" s="200">
        <v>82033</v>
      </c>
      <c r="P427" s="408" t="s">
        <v>1195</v>
      </c>
      <c r="Q427" s="337">
        <v>1</v>
      </c>
      <c r="R427" s="337">
        <v>5</v>
      </c>
      <c r="S427" s="223"/>
      <c r="T427" s="223"/>
      <c r="U427" s="223"/>
      <c r="V427" s="223"/>
      <c r="W427" s="223"/>
      <c r="X427" s="223"/>
      <c r="Y427" s="223"/>
      <c r="Z427" s="223"/>
      <c r="AA427" s="223"/>
      <c r="AB427" s="223"/>
      <c r="AC427" s="223"/>
      <c r="AD427" s="223"/>
      <c r="AE427" s="223"/>
      <c r="AF427" s="223"/>
      <c r="AG427" s="223"/>
      <c r="AH427" s="2"/>
      <c r="AI427" s="2"/>
      <c r="AJ427" s="2"/>
      <c r="AK427" s="2"/>
      <c r="AL427" s="2"/>
      <c r="AM427" s="2"/>
      <c r="AN427" s="2"/>
      <c r="AO427" s="2"/>
      <c r="AP427" s="2"/>
      <c r="AQ427" s="2"/>
      <c r="AR427" s="2"/>
      <c r="AS427" s="2"/>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c r="BS427" s="58"/>
      <c r="BT427" s="58"/>
      <c r="BU427" s="58"/>
      <c r="BV427" s="58"/>
      <c r="BW427" s="58"/>
      <c r="BX427" s="58"/>
      <c r="BY427" s="58"/>
      <c r="BZ427" s="58"/>
      <c r="CA427" s="58"/>
      <c r="CB427" s="58"/>
      <c r="CC427" s="58"/>
      <c r="CD427" s="58"/>
      <c r="CE427" s="58"/>
      <c r="CF427" s="58"/>
      <c r="CG427" s="58"/>
      <c r="CH427" s="58"/>
      <c r="CI427" s="58"/>
      <c r="CJ427" s="58"/>
      <c r="CK427" s="58"/>
      <c r="CL427" s="58"/>
      <c r="CM427" s="58"/>
      <c r="CN427" s="58"/>
      <c r="CO427" s="58"/>
      <c r="CP427" s="58"/>
      <c r="CQ427" s="58"/>
      <c r="CR427" s="58"/>
      <c r="CS427" s="58"/>
      <c r="CT427" s="58"/>
      <c r="CU427" s="58"/>
      <c r="CV427" s="222"/>
      <c r="CW427" s="209"/>
      <c r="CX427" s="209"/>
      <c r="CY427" s="209"/>
    </row>
    <row r="428" spans="1:103" s="200" customFormat="1" hidden="1">
      <c r="A428" s="224">
        <v>46043</v>
      </c>
      <c r="B428" s="200" t="s">
        <v>19</v>
      </c>
      <c r="C428" s="211" t="s">
        <v>195</v>
      </c>
      <c r="D428" s="226" t="s">
        <v>14</v>
      </c>
      <c r="E428" s="200" t="s">
        <v>32</v>
      </c>
      <c r="G428" s="226" t="s">
        <v>15</v>
      </c>
      <c r="H428" s="200" t="s">
        <v>71</v>
      </c>
      <c r="I428" s="200" t="s">
        <v>71</v>
      </c>
      <c r="J428" s="406" t="s">
        <v>1197</v>
      </c>
      <c r="K428" s="211" t="s">
        <v>1196</v>
      </c>
      <c r="L428" s="336">
        <v>135000</v>
      </c>
      <c r="M428" s="330" t="s">
        <v>29</v>
      </c>
      <c r="N428" s="332">
        <f t="shared" si="7"/>
        <v>945000</v>
      </c>
      <c r="O428" s="200">
        <v>7100</v>
      </c>
      <c r="P428" s="408" t="s">
        <v>1197</v>
      </c>
      <c r="Q428" s="337">
        <v>1</v>
      </c>
      <c r="R428" s="337">
        <v>7</v>
      </c>
      <c r="S428" s="223"/>
      <c r="T428" s="223"/>
      <c r="U428" s="223"/>
      <c r="V428" s="223"/>
      <c r="W428" s="223"/>
      <c r="X428" s="223"/>
      <c r="Y428" s="223"/>
      <c r="Z428" s="223"/>
      <c r="AA428" s="223"/>
      <c r="AB428" s="223"/>
      <c r="AC428" s="223"/>
      <c r="AD428" s="223"/>
      <c r="AE428" s="223"/>
      <c r="AF428" s="223"/>
      <c r="AG428" s="223"/>
      <c r="AH428" s="2"/>
      <c r="AI428" s="2"/>
      <c r="AJ428" s="2"/>
      <c r="AK428" s="2"/>
      <c r="AL428" s="2"/>
      <c r="AM428" s="2"/>
      <c r="AN428" s="2"/>
      <c r="AO428" s="2"/>
      <c r="AP428" s="2"/>
      <c r="AQ428" s="2"/>
      <c r="AR428" s="2"/>
      <c r="AS428" s="2"/>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c r="BV428" s="58"/>
      <c r="BW428" s="58"/>
      <c r="BX428" s="58"/>
      <c r="BY428" s="58"/>
      <c r="BZ428" s="58"/>
      <c r="CA428" s="58"/>
      <c r="CB428" s="58"/>
      <c r="CC428" s="58"/>
      <c r="CD428" s="58"/>
      <c r="CE428" s="58"/>
      <c r="CF428" s="58"/>
      <c r="CG428" s="58"/>
      <c r="CH428" s="58"/>
      <c r="CI428" s="58"/>
      <c r="CJ428" s="58"/>
      <c r="CK428" s="58"/>
      <c r="CL428" s="58"/>
      <c r="CM428" s="58"/>
      <c r="CN428" s="58"/>
      <c r="CO428" s="58"/>
      <c r="CP428" s="58"/>
      <c r="CQ428" s="58"/>
      <c r="CR428" s="58"/>
      <c r="CS428" s="58"/>
      <c r="CT428" s="58"/>
      <c r="CU428" s="58"/>
      <c r="CV428" s="222"/>
      <c r="CW428" s="209"/>
      <c r="CX428" s="209"/>
      <c r="CY428" s="209"/>
    </row>
    <row r="429" spans="1:103" s="200" customFormat="1" hidden="1">
      <c r="A429" s="224">
        <v>46043</v>
      </c>
      <c r="B429" s="200" t="s">
        <v>19</v>
      </c>
      <c r="C429" s="211" t="s">
        <v>1198</v>
      </c>
      <c r="D429" s="226" t="s">
        <v>14</v>
      </c>
      <c r="E429" s="200" t="s">
        <v>32</v>
      </c>
      <c r="G429" s="226" t="s">
        <v>15</v>
      </c>
      <c r="H429" s="200" t="s">
        <v>16</v>
      </c>
      <c r="I429" s="200" t="s">
        <v>16</v>
      </c>
      <c r="J429" s="406" t="s">
        <v>1199</v>
      </c>
      <c r="K429" s="211" t="s">
        <v>1200</v>
      </c>
      <c r="L429" s="336">
        <v>131000</v>
      </c>
      <c r="M429" s="330" t="s">
        <v>29</v>
      </c>
      <c r="N429" s="332">
        <f t="shared" si="7"/>
        <v>917000</v>
      </c>
      <c r="O429" s="200">
        <v>2500</v>
      </c>
      <c r="P429" s="408" t="s">
        <v>1199</v>
      </c>
      <c r="Q429" s="337">
        <v>1</v>
      </c>
      <c r="R429" s="337">
        <v>7</v>
      </c>
      <c r="S429" s="223"/>
      <c r="T429" s="223"/>
      <c r="U429" s="223"/>
      <c r="V429" s="223"/>
      <c r="W429" s="223"/>
      <c r="X429" s="223"/>
      <c r="Y429" s="223"/>
      <c r="Z429" s="223"/>
      <c r="AA429" s="223"/>
      <c r="AB429" s="223"/>
      <c r="AC429" s="223"/>
      <c r="AD429" s="223"/>
      <c r="AE429" s="223"/>
      <c r="AF429" s="223"/>
      <c r="AG429" s="223"/>
      <c r="AH429" s="2"/>
      <c r="AI429" s="2"/>
      <c r="AJ429" s="2"/>
      <c r="AK429" s="2"/>
      <c r="AL429" s="2"/>
      <c r="AM429" s="2"/>
      <c r="AN429" s="2"/>
      <c r="AO429" s="2"/>
      <c r="AP429" s="2"/>
      <c r="AQ429" s="2"/>
      <c r="AR429" s="2"/>
      <c r="AS429" s="2"/>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c r="BS429" s="58"/>
      <c r="BT429" s="58"/>
      <c r="BU429" s="58"/>
      <c r="BV429" s="58"/>
      <c r="BW429" s="58"/>
      <c r="BX429" s="58"/>
      <c r="BY429" s="58"/>
      <c r="BZ429" s="58"/>
      <c r="CA429" s="58"/>
      <c r="CB429" s="58"/>
      <c r="CC429" s="58"/>
      <c r="CD429" s="58"/>
      <c r="CE429" s="58"/>
      <c r="CF429" s="58"/>
      <c r="CG429" s="58"/>
      <c r="CH429" s="58"/>
      <c r="CI429" s="58"/>
      <c r="CJ429" s="58"/>
      <c r="CK429" s="58"/>
      <c r="CL429" s="58"/>
      <c r="CM429" s="58"/>
      <c r="CN429" s="58"/>
      <c r="CO429" s="58"/>
      <c r="CP429" s="58"/>
      <c r="CQ429" s="58"/>
      <c r="CR429" s="58"/>
      <c r="CS429" s="58"/>
      <c r="CT429" s="58"/>
      <c r="CU429" s="58"/>
      <c r="CV429" s="222"/>
      <c r="CW429" s="209"/>
      <c r="CX429" s="209"/>
      <c r="CY429" s="209"/>
    </row>
    <row r="430" spans="1:103" s="200" customFormat="1" hidden="1">
      <c r="A430" s="224">
        <v>46043</v>
      </c>
      <c r="B430" s="200" t="s">
        <v>19</v>
      </c>
      <c r="C430" s="211" t="s">
        <v>1201</v>
      </c>
      <c r="D430" s="226" t="s">
        <v>14</v>
      </c>
      <c r="E430" s="200" t="s">
        <v>32</v>
      </c>
      <c r="G430" s="226" t="s">
        <v>15</v>
      </c>
      <c r="H430" s="200" t="s">
        <v>135</v>
      </c>
      <c r="I430" s="200" t="s">
        <v>128</v>
      </c>
      <c r="J430" s="406" t="s">
        <v>1202</v>
      </c>
      <c r="K430" s="211" t="s">
        <v>1203</v>
      </c>
      <c r="L430" s="223">
        <v>119000</v>
      </c>
      <c r="M430" s="330" t="s">
        <v>29</v>
      </c>
      <c r="N430" s="332">
        <f t="shared" si="7"/>
        <v>595000</v>
      </c>
      <c r="O430" s="200">
        <v>2600</v>
      </c>
      <c r="P430" s="408" t="s">
        <v>1202</v>
      </c>
      <c r="Q430" s="337">
        <v>1</v>
      </c>
      <c r="R430" s="337">
        <v>5</v>
      </c>
      <c r="S430" s="223"/>
      <c r="T430" s="223"/>
      <c r="U430" s="223"/>
      <c r="V430" s="223"/>
      <c r="W430" s="223"/>
      <c r="X430" s="223"/>
      <c r="Y430" s="223"/>
      <c r="Z430" s="223"/>
      <c r="AA430" s="223"/>
      <c r="AB430" s="223"/>
      <c r="AC430" s="223"/>
      <c r="AD430" s="223"/>
      <c r="AE430" s="223"/>
      <c r="AF430" s="223"/>
      <c r="AG430" s="223"/>
      <c r="AH430" s="2"/>
      <c r="AI430" s="2"/>
      <c r="AJ430" s="2"/>
      <c r="AK430" s="2"/>
      <c r="AL430" s="2"/>
      <c r="AM430" s="2"/>
      <c r="AN430" s="2"/>
      <c r="AO430" s="2"/>
      <c r="AP430" s="2"/>
      <c r="AQ430" s="2"/>
      <c r="AR430" s="2"/>
      <c r="AS430" s="2"/>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c r="BS430" s="58"/>
      <c r="BT430" s="58"/>
      <c r="BU430" s="58"/>
      <c r="BV430" s="58"/>
      <c r="BW430" s="58"/>
      <c r="BX430" s="58"/>
      <c r="BY430" s="58"/>
      <c r="BZ430" s="58"/>
      <c r="CA430" s="58"/>
      <c r="CB430" s="58"/>
      <c r="CC430" s="58"/>
      <c r="CD430" s="58"/>
      <c r="CE430" s="58"/>
      <c r="CF430" s="58"/>
      <c r="CG430" s="58"/>
      <c r="CH430" s="58"/>
      <c r="CI430" s="58"/>
      <c r="CJ430" s="58"/>
      <c r="CK430" s="58"/>
      <c r="CL430" s="58"/>
      <c r="CM430" s="58"/>
      <c r="CN430" s="58"/>
      <c r="CO430" s="58"/>
      <c r="CP430" s="58"/>
      <c r="CQ430" s="58"/>
      <c r="CR430" s="58"/>
      <c r="CS430" s="58"/>
      <c r="CT430" s="58"/>
      <c r="CU430" s="58"/>
      <c r="CV430" s="222"/>
      <c r="CW430" s="209"/>
      <c r="CX430" s="209"/>
      <c r="CY430" s="209"/>
    </row>
    <row r="431" spans="1:103" s="200" customFormat="1" hidden="1">
      <c r="A431" s="224">
        <v>46043</v>
      </c>
      <c r="B431" s="200" t="s">
        <v>19</v>
      </c>
      <c r="C431" s="211" t="s">
        <v>194</v>
      </c>
      <c r="D431" s="226" t="s">
        <v>14</v>
      </c>
      <c r="E431" s="200" t="s">
        <v>32</v>
      </c>
      <c r="G431" s="226" t="s">
        <v>15</v>
      </c>
      <c r="H431" s="200" t="s">
        <v>16</v>
      </c>
      <c r="I431" s="200" t="s">
        <v>16</v>
      </c>
      <c r="J431" s="406" t="s">
        <v>1204</v>
      </c>
      <c r="K431" s="211" t="s">
        <v>1205</v>
      </c>
      <c r="L431" s="336">
        <v>131000</v>
      </c>
      <c r="M431" s="330" t="s">
        <v>29</v>
      </c>
      <c r="N431" s="332">
        <f t="shared" si="7"/>
        <v>917000</v>
      </c>
      <c r="O431" s="200">
        <v>2500</v>
      </c>
      <c r="P431" s="408" t="s">
        <v>1204</v>
      </c>
      <c r="Q431" s="337">
        <v>1</v>
      </c>
      <c r="R431" s="337">
        <v>7</v>
      </c>
      <c r="S431" s="223"/>
      <c r="T431" s="223"/>
      <c r="U431" s="223"/>
      <c r="V431" s="223"/>
      <c r="W431" s="223"/>
      <c r="X431" s="223"/>
      <c r="Y431" s="223"/>
      <c r="Z431" s="223"/>
      <c r="AA431" s="223"/>
      <c r="AB431" s="223"/>
      <c r="AC431" s="223"/>
      <c r="AD431" s="223"/>
      <c r="AE431" s="223"/>
      <c r="AF431" s="223"/>
      <c r="AG431" s="223"/>
      <c r="AH431" s="2"/>
      <c r="AI431" s="2"/>
      <c r="AJ431" s="2"/>
      <c r="AK431" s="2"/>
      <c r="AL431" s="2"/>
      <c r="AM431" s="2"/>
      <c r="AN431" s="2"/>
      <c r="AO431" s="2"/>
      <c r="AP431" s="2"/>
      <c r="AQ431" s="2"/>
      <c r="AR431" s="2"/>
      <c r="AS431" s="2"/>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c r="BV431" s="58"/>
      <c r="BW431" s="58"/>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c r="CV431" s="222"/>
      <c r="CW431" s="209"/>
      <c r="CX431" s="209"/>
      <c r="CY431" s="209"/>
    </row>
    <row r="432" spans="1:103" hidden="1">
      <c r="A432" s="224">
        <v>46043</v>
      </c>
      <c r="B432" s="200" t="s">
        <v>19</v>
      </c>
      <c r="C432" s="211" t="s">
        <v>1206</v>
      </c>
      <c r="D432" s="226" t="s">
        <v>14</v>
      </c>
      <c r="E432" s="200" t="s">
        <v>32</v>
      </c>
      <c r="F432" s="200"/>
      <c r="G432" s="226" t="s">
        <v>15</v>
      </c>
      <c r="H432" s="200" t="s">
        <v>16</v>
      </c>
      <c r="I432" s="200" t="s">
        <v>16</v>
      </c>
      <c r="J432" s="406" t="s">
        <v>1207</v>
      </c>
      <c r="K432" s="211" t="s">
        <v>1208</v>
      </c>
      <c r="L432" s="336">
        <v>131000</v>
      </c>
      <c r="M432" s="330" t="s">
        <v>29</v>
      </c>
      <c r="N432" s="332">
        <f t="shared" si="7"/>
        <v>1048000</v>
      </c>
      <c r="O432" s="200">
        <v>2500</v>
      </c>
      <c r="P432" s="408" t="s">
        <v>1207</v>
      </c>
      <c r="Q432" s="337">
        <v>1</v>
      </c>
      <c r="R432" s="337">
        <v>8</v>
      </c>
      <c r="S432" s="223"/>
      <c r="T432" s="223"/>
      <c r="U432" s="223"/>
      <c r="V432" s="223"/>
      <c r="W432" s="223"/>
      <c r="X432" s="223"/>
      <c r="Y432" s="223"/>
      <c r="Z432" s="223"/>
      <c r="AA432" s="223"/>
      <c r="AB432" s="223"/>
      <c r="AC432" s="223"/>
      <c r="AD432" s="223"/>
      <c r="AE432" s="223"/>
      <c r="AF432" s="223"/>
      <c r="AG432" s="223"/>
      <c r="AH432" s="2"/>
      <c r="AI432" s="2"/>
      <c r="AJ432" s="2"/>
      <c r="AK432" s="2"/>
      <c r="AL432" s="2"/>
      <c r="AM432" s="2"/>
      <c r="AN432" s="2"/>
      <c r="AO432" s="2"/>
      <c r="AP432" s="2"/>
      <c r="AQ432" s="2"/>
      <c r="AR432" s="2"/>
      <c r="AS432" s="2"/>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c r="BS432" s="58"/>
      <c r="BT432" s="58"/>
      <c r="BU432" s="58"/>
      <c r="BV432" s="58"/>
      <c r="BW432" s="58"/>
      <c r="BX432" s="58"/>
      <c r="BY432" s="58"/>
      <c r="BZ432" s="58"/>
      <c r="CA432" s="58"/>
      <c r="CB432" s="58"/>
      <c r="CC432" s="58"/>
      <c r="CD432" s="58"/>
      <c r="CE432" s="58"/>
      <c r="CF432" s="58"/>
      <c r="CG432" s="58"/>
      <c r="CH432" s="58"/>
      <c r="CI432" s="58"/>
      <c r="CJ432" s="58"/>
      <c r="CK432" s="58"/>
      <c r="CL432" s="58"/>
      <c r="CM432" s="58"/>
      <c r="CN432" s="58"/>
      <c r="CO432" s="58"/>
      <c r="CP432" s="58"/>
      <c r="CQ432" s="58"/>
      <c r="CR432" s="58"/>
      <c r="CS432" s="58"/>
      <c r="CT432" s="58"/>
      <c r="CU432" s="58"/>
      <c r="CV432" s="222"/>
    </row>
    <row r="433" spans="1:103" ht="15.75" hidden="1">
      <c r="A433" s="224">
        <v>46043</v>
      </c>
      <c r="B433" s="200" t="s">
        <v>30</v>
      </c>
      <c r="C433" s="214" t="s">
        <v>39</v>
      </c>
      <c r="D433" s="226" t="s">
        <v>14</v>
      </c>
      <c r="E433" s="200" t="s">
        <v>76</v>
      </c>
      <c r="F433" s="200"/>
      <c r="G433" s="226" t="s">
        <v>15</v>
      </c>
      <c r="H433" s="200" t="s">
        <v>16</v>
      </c>
      <c r="I433" s="200" t="s">
        <v>16</v>
      </c>
      <c r="J433" s="406" t="s">
        <v>1209</v>
      </c>
      <c r="K433" s="214" t="s">
        <v>1210</v>
      </c>
      <c r="L433" s="436">
        <v>136000</v>
      </c>
      <c r="M433" s="200" t="s">
        <v>17</v>
      </c>
      <c r="N433" s="332">
        <f t="shared" si="7"/>
        <v>24480000</v>
      </c>
      <c r="O433" s="200">
        <v>25000</v>
      </c>
      <c r="P433" s="408" t="s">
        <v>1209</v>
      </c>
      <c r="Q433" s="223">
        <v>6</v>
      </c>
      <c r="R433" s="223">
        <v>30</v>
      </c>
      <c r="S433" s="223"/>
      <c r="T433" s="223"/>
      <c r="U433" s="223"/>
      <c r="V433" s="223"/>
      <c r="W433" s="223"/>
      <c r="X433" s="223"/>
      <c r="Y433" s="223"/>
      <c r="Z433" s="223"/>
      <c r="AA433" s="223"/>
      <c r="AB433" s="223"/>
      <c r="AC433" s="223"/>
      <c r="AD433" s="223"/>
      <c r="AE433" s="223"/>
      <c r="AF433" s="223"/>
      <c r="AG433" s="223"/>
      <c r="AH433" s="2"/>
      <c r="AI433" s="2"/>
      <c r="AJ433" s="2"/>
      <c r="AK433" s="2"/>
      <c r="AL433" s="2"/>
      <c r="AM433" s="2"/>
      <c r="AN433" s="2"/>
      <c r="AO433" s="2"/>
      <c r="AP433" s="2"/>
      <c r="AQ433" s="2"/>
      <c r="AR433" s="2"/>
      <c r="AS433" s="2"/>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c r="BS433" s="58"/>
      <c r="BT433" s="58"/>
      <c r="BU433" s="58"/>
      <c r="BV433" s="58"/>
      <c r="BW433" s="58"/>
      <c r="BX433" s="58"/>
      <c r="BY433" s="58"/>
      <c r="BZ433" s="58"/>
      <c r="CA433" s="58"/>
      <c r="CB433" s="58"/>
      <c r="CC433" s="58"/>
      <c r="CD433" s="58"/>
      <c r="CE433" s="58"/>
      <c r="CF433" s="58"/>
      <c r="CG433" s="58"/>
      <c r="CH433" s="58"/>
      <c r="CI433" s="58"/>
      <c r="CJ433" s="58"/>
      <c r="CK433" s="58"/>
      <c r="CL433" s="58"/>
      <c r="CM433" s="58"/>
      <c r="CN433" s="58"/>
      <c r="CO433" s="58"/>
      <c r="CP433" s="58"/>
      <c r="CQ433" s="58"/>
      <c r="CR433" s="58"/>
      <c r="CS433" s="58"/>
      <c r="CT433" s="58"/>
      <c r="CU433" s="58"/>
      <c r="CV433" s="222"/>
    </row>
    <row r="434" spans="1:103" s="200" customFormat="1" ht="30" hidden="1">
      <c r="A434" s="224">
        <v>46044</v>
      </c>
      <c r="B434" s="200" t="s">
        <v>19</v>
      </c>
      <c r="C434" s="201" t="s">
        <v>47</v>
      </c>
      <c r="D434" s="226" t="s">
        <v>14</v>
      </c>
      <c r="E434" s="200" t="s">
        <v>142</v>
      </c>
      <c r="G434" s="226" t="s">
        <v>15</v>
      </c>
      <c r="H434" s="200" t="s">
        <v>16</v>
      </c>
      <c r="I434" s="200" t="s">
        <v>16</v>
      </c>
      <c r="J434" s="407" t="s">
        <v>1212</v>
      </c>
      <c r="K434" s="201" t="s">
        <v>1213</v>
      </c>
      <c r="L434" s="349">
        <v>175000</v>
      </c>
      <c r="M434" s="330" t="s">
        <v>29</v>
      </c>
      <c r="N434" s="332">
        <f t="shared" si="7"/>
        <v>1225000</v>
      </c>
      <c r="O434" s="200">
        <v>186130</v>
      </c>
      <c r="P434" s="409" t="s">
        <v>1212</v>
      </c>
      <c r="Q434" s="337">
        <v>1</v>
      </c>
      <c r="R434" s="337">
        <v>7</v>
      </c>
      <c r="S434" s="223"/>
      <c r="T434" s="223"/>
      <c r="U434" s="223"/>
      <c r="V434" s="223"/>
      <c r="W434" s="223"/>
      <c r="X434" s="223"/>
      <c r="Y434" s="223"/>
      <c r="Z434" s="223"/>
      <c r="AA434" s="223"/>
      <c r="AB434" s="223"/>
      <c r="AC434" s="223"/>
      <c r="AD434" s="223"/>
      <c r="AE434" s="223"/>
      <c r="AF434" s="223"/>
      <c r="AG434" s="223"/>
      <c r="AH434" s="2"/>
      <c r="AI434" s="2"/>
      <c r="AJ434" s="2"/>
      <c r="AK434" s="2"/>
      <c r="AL434" s="2"/>
      <c r="AM434" s="2"/>
      <c r="AN434" s="2"/>
      <c r="AO434" s="2"/>
      <c r="AP434" s="2"/>
      <c r="AQ434" s="2"/>
      <c r="AR434" s="2"/>
      <c r="AS434" s="2"/>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c r="BV434" s="58"/>
      <c r="BW434" s="58"/>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222"/>
      <c r="CW434" s="209"/>
      <c r="CX434" s="209"/>
      <c r="CY434" s="209"/>
    </row>
    <row r="435" spans="1:103" s="200" customFormat="1" ht="30" hidden="1">
      <c r="A435" s="224">
        <v>46044</v>
      </c>
      <c r="B435" s="200" t="s">
        <v>19</v>
      </c>
      <c r="C435" s="201" t="s">
        <v>40</v>
      </c>
      <c r="D435" s="226" t="s">
        <v>14</v>
      </c>
      <c r="E435" s="200" t="s">
        <v>142</v>
      </c>
      <c r="G435" s="226" t="s">
        <v>15</v>
      </c>
      <c r="H435" s="200" t="s">
        <v>16</v>
      </c>
      <c r="I435" s="200" t="s">
        <v>16</v>
      </c>
      <c r="J435" s="407" t="s">
        <v>1214</v>
      </c>
      <c r="K435" s="201" t="s">
        <v>1215</v>
      </c>
      <c r="L435" s="349">
        <v>133000</v>
      </c>
      <c r="M435" s="330" t="s">
        <v>29</v>
      </c>
      <c r="N435" s="332">
        <f t="shared" si="7"/>
        <v>931000</v>
      </c>
      <c r="O435" s="200">
        <v>8500</v>
      </c>
      <c r="P435" s="409" t="s">
        <v>1214</v>
      </c>
      <c r="Q435" s="337">
        <v>1</v>
      </c>
      <c r="R435" s="337">
        <v>7</v>
      </c>
      <c r="S435" s="223"/>
      <c r="T435" s="223"/>
      <c r="U435" s="223"/>
      <c r="V435" s="223"/>
      <c r="W435" s="223"/>
      <c r="X435" s="223"/>
      <c r="Y435" s="223"/>
      <c r="Z435" s="223"/>
      <c r="AA435" s="223"/>
      <c r="AB435" s="223"/>
      <c r="AC435" s="223"/>
      <c r="AD435" s="223"/>
      <c r="AE435" s="223"/>
      <c r="AF435" s="223"/>
      <c r="AG435" s="223"/>
      <c r="AH435" s="2"/>
      <c r="AI435" s="2"/>
      <c r="AJ435" s="2"/>
      <c r="AK435" s="2"/>
      <c r="AL435" s="2"/>
      <c r="AM435" s="2"/>
      <c r="AN435" s="2"/>
      <c r="AO435" s="2"/>
      <c r="AP435" s="2"/>
      <c r="AQ435" s="2"/>
      <c r="AR435" s="2"/>
      <c r="AS435" s="2"/>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c r="BS435" s="58"/>
      <c r="BT435" s="58"/>
      <c r="BU435" s="58"/>
      <c r="BV435" s="58"/>
      <c r="BW435" s="58"/>
      <c r="BX435" s="58"/>
      <c r="BY435" s="58"/>
      <c r="BZ435" s="58"/>
      <c r="CA435" s="58"/>
      <c r="CB435" s="58"/>
      <c r="CC435" s="58"/>
      <c r="CD435" s="58"/>
      <c r="CE435" s="58"/>
      <c r="CF435" s="58"/>
      <c r="CG435" s="58"/>
      <c r="CH435" s="58"/>
      <c r="CI435" s="58"/>
      <c r="CJ435" s="58"/>
      <c r="CK435" s="58"/>
      <c r="CL435" s="58"/>
      <c r="CM435" s="58"/>
      <c r="CN435" s="58"/>
      <c r="CO435" s="58"/>
      <c r="CP435" s="58"/>
      <c r="CQ435" s="58"/>
      <c r="CR435" s="58"/>
      <c r="CS435" s="58"/>
      <c r="CT435" s="58"/>
      <c r="CU435" s="58"/>
      <c r="CV435" s="222"/>
      <c r="CW435" s="209"/>
      <c r="CX435" s="209"/>
      <c r="CY435" s="209"/>
    </row>
    <row r="436" spans="1:103" s="200" customFormat="1" ht="45" hidden="1">
      <c r="A436" s="224">
        <v>46044</v>
      </c>
      <c r="B436" s="200" t="s">
        <v>19</v>
      </c>
      <c r="C436" s="195" t="s">
        <v>485</v>
      </c>
      <c r="D436" s="226" t="s">
        <v>14</v>
      </c>
      <c r="E436" s="200" t="s">
        <v>142</v>
      </c>
      <c r="G436" s="226" t="s">
        <v>15</v>
      </c>
      <c r="H436" s="200" t="s">
        <v>50</v>
      </c>
      <c r="I436" s="200" t="s">
        <v>50</v>
      </c>
      <c r="J436" s="407" t="s">
        <v>1216</v>
      </c>
      <c r="K436" s="201" t="s">
        <v>1217</v>
      </c>
      <c r="L436" s="200">
        <v>85000</v>
      </c>
      <c r="M436" s="330" t="s">
        <v>29</v>
      </c>
      <c r="N436" s="332">
        <f t="shared" si="7"/>
        <v>595000</v>
      </c>
      <c r="O436" s="200">
        <v>2600</v>
      </c>
      <c r="P436" s="409" t="s">
        <v>1216</v>
      </c>
      <c r="Q436" s="337">
        <v>1</v>
      </c>
      <c r="R436" s="337">
        <v>7</v>
      </c>
      <c r="S436" s="223"/>
      <c r="T436" s="223"/>
      <c r="U436" s="223"/>
      <c r="V436" s="223"/>
      <c r="W436" s="223"/>
      <c r="X436" s="223"/>
      <c r="Y436" s="223"/>
      <c r="Z436" s="223"/>
      <c r="AA436" s="223"/>
      <c r="AB436" s="223"/>
      <c r="AC436" s="223"/>
      <c r="AD436" s="223"/>
      <c r="AE436" s="223"/>
      <c r="AF436" s="223"/>
      <c r="AG436" s="223"/>
      <c r="AH436" s="2"/>
      <c r="AI436" s="2"/>
      <c r="AJ436" s="2"/>
      <c r="AK436" s="2"/>
      <c r="AL436" s="2"/>
      <c r="AM436" s="2"/>
      <c r="AN436" s="2"/>
      <c r="AO436" s="2"/>
      <c r="AP436" s="2"/>
      <c r="AQ436" s="2"/>
      <c r="AR436" s="2"/>
      <c r="AS436" s="2"/>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c r="BS436" s="58"/>
      <c r="BT436" s="58"/>
      <c r="BU436" s="58"/>
      <c r="BV436" s="58"/>
      <c r="BW436" s="58"/>
      <c r="BX436" s="58"/>
      <c r="BY436" s="58"/>
      <c r="BZ436" s="58"/>
      <c r="CA436" s="58"/>
      <c r="CB436" s="58"/>
      <c r="CC436" s="58"/>
      <c r="CD436" s="58"/>
      <c r="CE436" s="58"/>
      <c r="CF436" s="58"/>
      <c r="CG436" s="58"/>
      <c r="CH436" s="58"/>
      <c r="CI436" s="58"/>
      <c r="CJ436" s="58"/>
      <c r="CK436" s="58"/>
      <c r="CL436" s="58"/>
      <c r="CM436" s="58"/>
      <c r="CN436" s="58"/>
      <c r="CO436" s="58"/>
      <c r="CP436" s="58"/>
      <c r="CQ436" s="58"/>
      <c r="CR436" s="58"/>
      <c r="CS436" s="58"/>
      <c r="CT436" s="58"/>
      <c r="CU436" s="58"/>
      <c r="CV436" s="222"/>
      <c r="CW436" s="209"/>
      <c r="CX436" s="209"/>
      <c r="CY436" s="209"/>
    </row>
    <row r="437" spans="1:103" s="200" customFormat="1" ht="123" hidden="1">
      <c r="A437" s="224">
        <v>46044</v>
      </c>
      <c r="B437" s="200" t="s">
        <v>19</v>
      </c>
      <c r="C437" s="201" t="s">
        <v>59</v>
      </c>
      <c r="D437" s="226" t="s">
        <v>14</v>
      </c>
      <c r="E437" s="200" t="s">
        <v>108</v>
      </c>
      <c r="G437" s="226" t="s">
        <v>15</v>
      </c>
      <c r="H437" s="200" t="s">
        <v>16</v>
      </c>
      <c r="I437" s="200" t="s">
        <v>16</v>
      </c>
      <c r="J437" s="407" t="s">
        <v>1218</v>
      </c>
      <c r="K437" s="201" t="s">
        <v>1219</v>
      </c>
      <c r="L437" s="223">
        <v>162000</v>
      </c>
      <c r="M437" s="200" t="s">
        <v>25</v>
      </c>
      <c r="N437" s="332">
        <f t="shared" si="7"/>
        <v>1134000</v>
      </c>
      <c r="O437" s="200">
        <v>95033</v>
      </c>
      <c r="P437" s="409" t="s">
        <v>1218</v>
      </c>
      <c r="Q437" s="337">
        <v>1</v>
      </c>
      <c r="R437" s="337">
        <v>7</v>
      </c>
      <c r="S437" s="223"/>
      <c r="T437" s="223"/>
      <c r="U437" s="223"/>
      <c r="V437" s="223"/>
      <c r="W437" s="223"/>
      <c r="X437" s="223"/>
      <c r="Y437" s="223"/>
      <c r="Z437" s="223"/>
      <c r="AA437" s="223"/>
      <c r="AB437" s="223"/>
      <c r="AC437" s="223"/>
      <c r="AD437" s="223"/>
      <c r="AE437" s="223"/>
      <c r="AF437" s="223"/>
      <c r="AG437" s="223"/>
      <c r="AH437" s="2"/>
      <c r="AI437" s="2"/>
      <c r="AJ437" s="2"/>
      <c r="AK437" s="2"/>
      <c r="AL437" s="2"/>
      <c r="AM437" s="2"/>
      <c r="AN437" s="2"/>
      <c r="AO437" s="2"/>
      <c r="AP437" s="2"/>
      <c r="AQ437" s="2"/>
      <c r="AR437" s="2"/>
      <c r="AS437" s="2"/>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c r="BV437" s="58"/>
      <c r="BW437" s="58"/>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222"/>
      <c r="CW437" s="209"/>
      <c r="CX437" s="209"/>
      <c r="CY437" s="209"/>
    </row>
    <row r="438" spans="1:103" s="200" customFormat="1" ht="45" hidden="1">
      <c r="A438" s="224">
        <v>46044</v>
      </c>
      <c r="B438" s="200" t="s">
        <v>30</v>
      </c>
      <c r="C438" s="201" t="s">
        <v>31</v>
      </c>
      <c r="D438" s="226" t="s">
        <v>14</v>
      </c>
      <c r="E438" s="200" t="s">
        <v>1259</v>
      </c>
      <c r="F438" s="200" t="s">
        <v>1259</v>
      </c>
      <c r="G438" s="226" t="s">
        <v>15</v>
      </c>
      <c r="H438" s="200" t="s">
        <v>16</v>
      </c>
      <c r="I438" s="200" t="s">
        <v>16</v>
      </c>
      <c r="J438" s="407" t="s">
        <v>1220</v>
      </c>
      <c r="K438" s="201" t="s">
        <v>1221</v>
      </c>
      <c r="L438" s="436">
        <v>160000</v>
      </c>
      <c r="M438" s="330" t="s">
        <v>29</v>
      </c>
      <c r="N438" s="332">
        <f t="shared" si="7"/>
        <v>3200000</v>
      </c>
      <c r="O438" s="200">
        <v>45000</v>
      </c>
      <c r="P438" s="409" t="s">
        <v>1220</v>
      </c>
      <c r="Q438" s="223">
        <v>2</v>
      </c>
      <c r="R438" s="223">
        <v>10</v>
      </c>
      <c r="S438" s="223"/>
      <c r="T438" s="223"/>
      <c r="U438" s="223"/>
      <c r="V438" s="223"/>
      <c r="W438" s="223"/>
      <c r="X438" s="223"/>
      <c r="Y438" s="223"/>
      <c r="Z438" s="223"/>
      <c r="AA438" s="223"/>
      <c r="AB438" s="223"/>
      <c r="AC438" s="223"/>
      <c r="AD438" s="223"/>
      <c r="AE438" s="223"/>
      <c r="AF438" s="223"/>
      <c r="AG438" s="223"/>
      <c r="AH438" s="2"/>
      <c r="AI438" s="2"/>
      <c r="AJ438" s="2"/>
      <c r="AK438" s="2"/>
      <c r="AL438" s="2"/>
      <c r="AM438" s="2"/>
      <c r="AN438" s="2"/>
      <c r="AO438" s="2"/>
      <c r="AP438" s="2"/>
      <c r="AQ438" s="2"/>
      <c r="AR438" s="2"/>
      <c r="AS438" s="2"/>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c r="BS438" s="58"/>
      <c r="BT438" s="58"/>
      <c r="BU438" s="58"/>
      <c r="BV438" s="58"/>
      <c r="BW438" s="58"/>
      <c r="BX438" s="58"/>
      <c r="BY438" s="58"/>
      <c r="BZ438" s="58"/>
      <c r="CA438" s="58"/>
      <c r="CB438" s="58"/>
      <c r="CC438" s="58"/>
      <c r="CD438" s="58"/>
      <c r="CE438" s="58"/>
      <c r="CF438" s="58"/>
      <c r="CG438" s="58"/>
      <c r="CH438" s="58"/>
      <c r="CI438" s="58"/>
      <c r="CJ438" s="58"/>
      <c r="CK438" s="58"/>
      <c r="CL438" s="58"/>
      <c r="CM438" s="58"/>
      <c r="CN438" s="58"/>
      <c r="CO438" s="58"/>
      <c r="CP438" s="58"/>
      <c r="CQ438" s="58"/>
      <c r="CR438" s="58"/>
      <c r="CS438" s="58"/>
      <c r="CT438" s="58"/>
      <c r="CU438" s="58"/>
      <c r="CV438" s="222"/>
      <c r="CW438" s="209"/>
      <c r="CX438" s="209"/>
      <c r="CY438" s="209"/>
    </row>
    <row r="439" spans="1:103" s="200" customFormat="1" ht="30" hidden="1">
      <c r="A439" s="224">
        <v>46044</v>
      </c>
      <c r="B439" s="200" t="s">
        <v>19</v>
      </c>
      <c r="C439" s="358" t="s">
        <v>31</v>
      </c>
      <c r="D439" s="226" t="s">
        <v>14</v>
      </c>
      <c r="E439" s="200" t="s">
        <v>1259</v>
      </c>
      <c r="F439" s="200" t="s">
        <v>1259</v>
      </c>
      <c r="G439" s="226" t="s">
        <v>15</v>
      </c>
      <c r="H439" s="200" t="s">
        <v>16</v>
      </c>
      <c r="I439" s="200" t="s">
        <v>16</v>
      </c>
      <c r="J439" s="407" t="s">
        <v>1222</v>
      </c>
      <c r="K439" s="201" t="s">
        <v>1223</v>
      </c>
      <c r="L439" s="223">
        <v>162000</v>
      </c>
      <c r="M439" s="330" t="s">
        <v>29</v>
      </c>
      <c r="N439" s="332">
        <f t="shared" si="7"/>
        <v>1134000</v>
      </c>
      <c r="O439" s="200">
        <v>82033</v>
      </c>
      <c r="P439" s="409" t="s">
        <v>1222</v>
      </c>
      <c r="Q439" s="337">
        <v>1</v>
      </c>
      <c r="R439" s="337">
        <v>7</v>
      </c>
      <c r="S439" s="223"/>
      <c r="T439" s="223"/>
      <c r="U439" s="223"/>
      <c r="V439" s="223"/>
      <c r="W439" s="223"/>
      <c r="X439" s="223"/>
      <c r="Y439" s="223"/>
      <c r="Z439" s="223"/>
      <c r="AA439" s="223"/>
      <c r="AB439" s="223"/>
      <c r="AC439" s="223"/>
      <c r="AD439" s="223"/>
      <c r="AE439" s="223"/>
      <c r="AF439" s="223"/>
      <c r="AG439" s="223"/>
      <c r="AH439" s="2"/>
      <c r="AI439" s="2"/>
      <c r="AJ439" s="2"/>
      <c r="AK439" s="2"/>
      <c r="AL439" s="2"/>
      <c r="AM439" s="2"/>
      <c r="AN439" s="2"/>
      <c r="AO439" s="2"/>
      <c r="AP439" s="2"/>
      <c r="AQ439" s="2"/>
      <c r="AR439" s="2"/>
      <c r="AS439" s="2"/>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c r="BS439" s="58"/>
      <c r="BT439" s="58"/>
      <c r="BU439" s="58"/>
      <c r="BV439" s="58"/>
      <c r="BW439" s="58"/>
      <c r="BX439" s="58"/>
      <c r="BY439" s="58"/>
      <c r="BZ439" s="58"/>
      <c r="CA439" s="58"/>
      <c r="CB439" s="58"/>
      <c r="CC439" s="58"/>
      <c r="CD439" s="58"/>
      <c r="CE439" s="58"/>
      <c r="CF439" s="58"/>
      <c r="CG439" s="58"/>
      <c r="CH439" s="58"/>
      <c r="CI439" s="58"/>
      <c r="CJ439" s="58"/>
      <c r="CK439" s="58"/>
      <c r="CL439" s="58"/>
      <c r="CM439" s="58"/>
      <c r="CN439" s="58"/>
      <c r="CO439" s="58"/>
      <c r="CP439" s="58"/>
      <c r="CQ439" s="58"/>
      <c r="CR439" s="58"/>
      <c r="CS439" s="58"/>
      <c r="CT439" s="58"/>
      <c r="CU439" s="58"/>
      <c r="CV439" s="222"/>
      <c r="CW439" s="209"/>
      <c r="CX439" s="209"/>
      <c r="CY439" s="209"/>
    </row>
    <row r="440" spans="1:103" s="200" customFormat="1" ht="45" hidden="1">
      <c r="A440" s="224">
        <v>46044</v>
      </c>
      <c r="B440" s="200" t="s">
        <v>19</v>
      </c>
      <c r="C440" s="201" t="s">
        <v>125</v>
      </c>
      <c r="D440" s="226" t="s">
        <v>14</v>
      </c>
      <c r="E440" s="200" t="s">
        <v>1259</v>
      </c>
      <c r="F440" s="200" t="s">
        <v>1259</v>
      </c>
      <c r="G440" s="226" t="s">
        <v>15</v>
      </c>
      <c r="H440" s="200" t="s">
        <v>16</v>
      </c>
      <c r="I440" s="200" t="s">
        <v>16</v>
      </c>
      <c r="J440" s="407" t="s">
        <v>1224</v>
      </c>
      <c r="K440" s="201" t="s">
        <v>1221</v>
      </c>
      <c r="L440" s="223">
        <v>142000</v>
      </c>
      <c r="M440" s="330" t="s">
        <v>29</v>
      </c>
      <c r="N440" s="332">
        <f t="shared" si="7"/>
        <v>568000</v>
      </c>
      <c r="O440" s="200">
        <v>11500</v>
      </c>
      <c r="P440" s="409" t="s">
        <v>1224</v>
      </c>
      <c r="Q440" s="337">
        <v>1</v>
      </c>
      <c r="R440" s="337">
        <v>4</v>
      </c>
      <c r="S440" s="223"/>
      <c r="T440" s="223"/>
      <c r="U440" s="223"/>
      <c r="V440" s="223"/>
      <c r="W440" s="223"/>
      <c r="X440" s="223"/>
      <c r="Y440" s="223"/>
      <c r="Z440" s="223"/>
      <c r="AA440" s="223"/>
      <c r="AB440" s="223"/>
      <c r="AC440" s="223"/>
      <c r="AD440" s="223"/>
      <c r="AE440" s="223"/>
      <c r="AF440" s="223"/>
      <c r="AG440" s="223"/>
      <c r="AH440" s="2"/>
      <c r="AI440" s="2"/>
      <c r="AJ440" s="2"/>
      <c r="AK440" s="2"/>
      <c r="AL440" s="2"/>
      <c r="AM440" s="2"/>
      <c r="AN440" s="2"/>
      <c r="AO440" s="2"/>
      <c r="AP440" s="2"/>
      <c r="AQ440" s="2"/>
      <c r="AR440" s="2"/>
      <c r="AS440" s="2"/>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c r="BV440" s="58"/>
      <c r="BW440" s="58"/>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c r="CV440" s="222"/>
      <c r="CW440" s="209"/>
      <c r="CX440" s="209"/>
      <c r="CY440" s="209"/>
    </row>
    <row r="441" spans="1:103" s="200" customFormat="1" ht="30" hidden="1">
      <c r="A441" s="224">
        <v>46044</v>
      </c>
      <c r="B441" s="200" t="s">
        <v>19</v>
      </c>
      <c r="C441" s="201" t="s">
        <v>1112</v>
      </c>
      <c r="D441" s="226" t="s">
        <v>14</v>
      </c>
      <c r="E441" s="200" t="s">
        <v>1259</v>
      </c>
      <c r="F441" s="200" t="s">
        <v>1259</v>
      </c>
      <c r="G441" s="226" t="s">
        <v>15</v>
      </c>
      <c r="H441" s="200" t="s">
        <v>140</v>
      </c>
      <c r="I441" s="200" t="s">
        <v>128</v>
      </c>
      <c r="J441" s="407" t="s">
        <v>1225</v>
      </c>
      <c r="K441" s="201" t="s">
        <v>1226</v>
      </c>
      <c r="L441" s="223">
        <v>119000</v>
      </c>
      <c r="M441" s="330" t="s">
        <v>29</v>
      </c>
      <c r="N441" s="332">
        <f t="shared" si="7"/>
        <v>595000</v>
      </c>
      <c r="O441" s="200">
        <v>2900</v>
      </c>
      <c r="P441" s="409" t="s">
        <v>1225</v>
      </c>
      <c r="Q441" s="337">
        <v>1</v>
      </c>
      <c r="R441" s="337">
        <v>5</v>
      </c>
      <c r="S441" s="223"/>
      <c r="T441" s="223"/>
      <c r="U441" s="223"/>
      <c r="V441" s="223"/>
      <c r="W441" s="223"/>
      <c r="X441" s="223"/>
      <c r="Y441" s="223"/>
      <c r="Z441" s="223"/>
      <c r="AA441" s="223"/>
      <c r="AB441" s="223"/>
      <c r="AC441" s="223"/>
      <c r="AD441" s="223"/>
      <c r="AE441" s="223"/>
      <c r="AF441" s="223"/>
      <c r="AG441" s="223"/>
      <c r="AH441" s="2"/>
      <c r="AI441" s="2"/>
      <c r="AJ441" s="2"/>
      <c r="AK441" s="2"/>
      <c r="AL441" s="2"/>
      <c r="AM441" s="2"/>
      <c r="AN441" s="2"/>
      <c r="AO441" s="2"/>
      <c r="AP441" s="2"/>
      <c r="AQ441" s="2"/>
      <c r="AR441" s="2"/>
      <c r="AS441" s="2"/>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c r="BS441" s="58"/>
      <c r="BT441" s="58"/>
      <c r="BU441" s="58"/>
      <c r="BV441" s="58"/>
      <c r="BW441" s="58"/>
      <c r="BX441" s="58"/>
      <c r="BY441" s="58"/>
      <c r="BZ441" s="58"/>
      <c r="CA441" s="58"/>
      <c r="CB441" s="58"/>
      <c r="CC441" s="58"/>
      <c r="CD441" s="58"/>
      <c r="CE441" s="58"/>
      <c r="CF441" s="58"/>
      <c r="CG441" s="58"/>
      <c r="CH441" s="58"/>
      <c r="CI441" s="58"/>
      <c r="CJ441" s="58"/>
      <c r="CK441" s="58"/>
      <c r="CL441" s="58"/>
      <c r="CM441" s="58"/>
      <c r="CN441" s="58"/>
      <c r="CO441" s="58"/>
      <c r="CP441" s="58"/>
      <c r="CQ441" s="58"/>
      <c r="CR441" s="58"/>
      <c r="CS441" s="58"/>
      <c r="CT441" s="58"/>
      <c r="CU441" s="58"/>
      <c r="CV441" s="222"/>
      <c r="CW441" s="209"/>
      <c r="CX441" s="209"/>
      <c r="CY441" s="209"/>
    </row>
    <row r="442" spans="1:103" s="200" customFormat="1" ht="30" hidden="1">
      <c r="A442" s="224">
        <v>46044</v>
      </c>
      <c r="B442" s="200" t="s">
        <v>19</v>
      </c>
      <c r="C442" s="201" t="s">
        <v>175</v>
      </c>
      <c r="D442" s="226" t="s">
        <v>14</v>
      </c>
      <c r="E442" s="200" t="s">
        <v>1259</v>
      </c>
      <c r="F442" s="200" t="s">
        <v>1259</v>
      </c>
      <c r="G442" s="226" t="s">
        <v>15</v>
      </c>
      <c r="H442" s="200" t="s">
        <v>172</v>
      </c>
      <c r="I442" s="200" t="s">
        <v>23</v>
      </c>
      <c r="J442" s="407" t="s">
        <v>1227</v>
      </c>
      <c r="K442" s="201" t="s">
        <v>1228</v>
      </c>
      <c r="L442" s="207">
        <v>75000</v>
      </c>
      <c r="M442" s="330" t="s">
        <v>29</v>
      </c>
      <c r="N442" s="332">
        <f t="shared" si="7"/>
        <v>525000</v>
      </c>
      <c r="O442" s="200">
        <v>2500</v>
      </c>
      <c r="P442" s="409" t="s">
        <v>1227</v>
      </c>
      <c r="Q442" s="337">
        <v>1</v>
      </c>
      <c r="R442" s="337">
        <v>7</v>
      </c>
      <c r="S442" s="223"/>
      <c r="T442" s="223"/>
      <c r="U442" s="223"/>
      <c r="V442" s="223"/>
      <c r="W442" s="223"/>
      <c r="X442" s="223"/>
      <c r="Y442" s="223"/>
      <c r="Z442" s="223"/>
      <c r="AA442" s="223"/>
      <c r="AB442" s="223"/>
      <c r="AC442" s="223"/>
      <c r="AD442" s="223"/>
      <c r="AE442" s="223"/>
      <c r="AF442" s="223"/>
      <c r="AG442" s="223"/>
      <c r="AH442" s="2"/>
      <c r="AI442" s="2"/>
      <c r="AJ442" s="2"/>
      <c r="AK442" s="2"/>
      <c r="AL442" s="2"/>
      <c r="AM442" s="2"/>
      <c r="AN442" s="2"/>
      <c r="AO442" s="2"/>
      <c r="AP442" s="2"/>
      <c r="AQ442" s="2"/>
      <c r="AR442" s="2"/>
      <c r="AS442" s="2"/>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c r="BS442" s="58"/>
      <c r="BT442" s="58"/>
      <c r="BU442" s="58"/>
      <c r="BV442" s="58"/>
      <c r="BW442" s="58"/>
      <c r="BX442" s="58"/>
      <c r="BY442" s="58"/>
      <c r="BZ442" s="58"/>
      <c r="CA442" s="58"/>
      <c r="CB442" s="58"/>
      <c r="CC442" s="58"/>
      <c r="CD442" s="58"/>
      <c r="CE442" s="58"/>
      <c r="CF442" s="58"/>
      <c r="CG442" s="58"/>
      <c r="CH442" s="58"/>
      <c r="CI442" s="58"/>
      <c r="CJ442" s="58"/>
      <c r="CK442" s="58"/>
      <c r="CL442" s="58"/>
      <c r="CM442" s="58"/>
      <c r="CN442" s="58"/>
      <c r="CO442" s="58"/>
      <c r="CP442" s="58"/>
      <c r="CQ442" s="58"/>
      <c r="CR442" s="58"/>
      <c r="CS442" s="58"/>
      <c r="CT442" s="58"/>
      <c r="CU442" s="58"/>
      <c r="CV442" s="222"/>
      <c r="CW442" s="209"/>
      <c r="CX442" s="209"/>
      <c r="CY442" s="209"/>
    </row>
    <row r="443" spans="1:103" s="200" customFormat="1" ht="45" hidden="1">
      <c r="A443" s="224">
        <v>46044</v>
      </c>
      <c r="B443" s="200" t="s">
        <v>19</v>
      </c>
      <c r="C443" s="201" t="s">
        <v>38</v>
      </c>
      <c r="D443" s="226" t="s">
        <v>14</v>
      </c>
      <c r="E443" s="200" t="s">
        <v>1259</v>
      </c>
      <c r="F443" s="200" t="s">
        <v>1259</v>
      </c>
      <c r="G443" s="226" t="s">
        <v>15</v>
      </c>
      <c r="H443" s="200" t="s">
        <v>33</v>
      </c>
      <c r="I443" s="200" t="s">
        <v>23</v>
      </c>
      <c r="J443" s="407" t="s">
        <v>1229</v>
      </c>
      <c r="K443" s="201" t="s">
        <v>1230</v>
      </c>
      <c r="L443" s="223">
        <v>116000</v>
      </c>
      <c r="M443" s="330" t="s">
        <v>29</v>
      </c>
      <c r="N443" s="332">
        <f t="shared" si="7"/>
        <v>696000</v>
      </c>
      <c r="O443" s="200">
        <v>12500</v>
      </c>
      <c r="P443" s="409" t="s">
        <v>1229</v>
      </c>
      <c r="Q443" s="337">
        <v>1</v>
      </c>
      <c r="R443" s="337">
        <v>6</v>
      </c>
      <c r="S443" s="223"/>
      <c r="T443" s="223"/>
      <c r="U443" s="223"/>
      <c r="V443" s="223"/>
      <c r="W443" s="223"/>
      <c r="X443" s="223"/>
      <c r="Y443" s="223"/>
      <c r="Z443" s="223"/>
      <c r="AA443" s="223"/>
      <c r="AB443" s="223"/>
      <c r="AC443" s="223"/>
      <c r="AD443" s="223"/>
      <c r="AE443" s="223"/>
      <c r="AF443" s="223"/>
      <c r="AG443" s="223"/>
      <c r="AH443" s="2"/>
      <c r="AI443" s="2"/>
      <c r="AJ443" s="2"/>
      <c r="AK443" s="2"/>
      <c r="AL443" s="2"/>
      <c r="AM443" s="2"/>
      <c r="AN443" s="2"/>
      <c r="AO443" s="2"/>
      <c r="AP443" s="2"/>
      <c r="AQ443" s="2"/>
      <c r="AR443" s="2"/>
      <c r="AS443" s="2"/>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c r="BV443" s="58"/>
      <c r="BW443" s="58"/>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c r="CV443" s="222"/>
      <c r="CW443" s="209"/>
      <c r="CX443" s="209"/>
      <c r="CY443" s="209"/>
    </row>
    <row r="444" spans="1:103" s="200" customFormat="1" ht="30" hidden="1">
      <c r="A444" s="224">
        <v>46044</v>
      </c>
      <c r="B444" s="200" t="s">
        <v>19</v>
      </c>
      <c r="C444" s="201" t="s">
        <v>188</v>
      </c>
      <c r="D444" s="226" t="s">
        <v>14</v>
      </c>
      <c r="E444" s="200" t="s">
        <v>1259</v>
      </c>
      <c r="F444" s="200" t="s">
        <v>1259</v>
      </c>
      <c r="G444" s="226" t="s">
        <v>15</v>
      </c>
      <c r="H444" s="200" t="s">
        <v>494</v>
      </c>
      <c r="I444" s="200" t="s">
        <v>57</v>
      </c>
      <c r="J444" s="407" t="s">
        <v>1231</v>
      </c>
      <c r="K444" s="201" t="s">
        <v>1226</v>
      </c>
      <c r="L444" s="223">
        <v>128000</v>
      </c>
      <c r="M444" s="330" t="s">
        <v>29</v>
      </c>
      <c r="N444" s="332">
        <f t="shared" si="7"/>
        <v>640000</v>
      </c>
      <c r="O444" s="200">
        <v>2600</v>
      </c>
      <c r="P444" s="409" t="s">
        <v>1231</v>
      </c>
      <c r="Q444" s="337">
        <v>1</v>
      </c>
      <c r="R444" s="337">
        <v>5</v>
      </c>
      <c r="S444" s="223"/>
      <c r="T444" s="223"/>
      <c r="U444" s="223"/>
      <c r="V444" s="223"/>
      <c r="W444" s="223"/>
      <c r="X444" s="223"/>
      <c r="Y444" s="223"/>
      <c r="Z444" s="223"/>
      <c r="AA444" s="223"/>
      <c r="AB444" s="223"/>
      <c r="AC444" s="223"/>
      <c r="AD444" s="223"/>
      <c r="AE444" s="223"/>
      <c r="AF444" s="223"/>
      <c r="AG444" s="223"/>
      <c r="AH444" s="2"/>
      <c r="AI444" s="2"/>
      <c r="AJ444" s="2"/>
      <c r="AK444" s="2"/>
      <c r="AL444" s="2"/>
      <c r="AM444" s="2"/>
      <c r="AN444" s="2"/>
      <c r="AO444" s="2"/>
      <c r="AP444" s="2"/>
      <c r="AQ444" s="2"/>
      <c r="AR444" s="2"/>
      <c r="AS444" s="2"/>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c r="BS444" s="58"/>
      <c r="BT444" s="58"/>
      <c r="BU444" s="58"/>
      <c r="BV444" s="58"/>
      <c r="BW444" s="58"/>
      <c r="BX444" s="58"/>
      <c r="BY444" s="58"/>
      <c r="BZ444" s="58"/>
      <c r="CA444" s="58"/>
      <c r="CB444" s="58"/>
      <c r="CC444" s="58"/>
      <c r="CD444" s="58"/>
      <c r="CE444" s="58"/>
      <c r="CF444" s="58"/>
      <c r="CG444" s="58"/>
      <c r="CH444" s="58"/>
      <c r="CI444" s="58"/>
      <c r="CJ444" s="58"/>
      <c r="CK444" s="58"/>
      <c r="CL444" s="58"/>
      <c r="CM444" s="58"/>
      <c r="CN444" s="58"/>
      <c r="CO444" s="58"/>
      <c r="CP444" s="58"/>
      <c r="CQ444" s="58"/>
      <c r="CR444" s="58"/>
      <c r="CS444" s="58"/>
      <c r="CT444" s="58"/>
      <c r="CU444" s="58"/>
      <c r="CV444" s="222"/>
      <c r="CW444" s="209"/>
      <c r="CX444" s="209"/>
      <c r="CY444" s="209"/>
    </row>
    <row r="445" spans="1:103" s="200" customFormat="1" ht="30" hidden="1">
      <c r="A445" s="224">
        <v>46044</v>
      </c>
      <c r="B445" s="200" t="s">
        <v>19</v>
      </c>
      <c r="C445" s="201" t="s">
        <v>189</v>
      </c>
      <c r="D445" s="226" t="s">
        <v>14</v>
      </c>
      <c r="E445" s="200" t="s">
        <v>1259</v>
      </c>
      <c r="F445" s="200" t="s">
        <v>1259</v>
      </c>
      <c r="G445" s="226" t="s">
        <v>15</v>
      </c>
      <c r="H445" s="200" t="s">
        <v>16</v>
      </c>
      <c r="I445" s="200" t="s">
        <v>16</v>
      </c>
      <c r="J445" s="407" t="s">
        <v>1229</v>
      </c>
      <c r="K445" s="201" t="s">
        <v>1232</v>
      </c>
      <c r="L445" s="336">
        <v>131000</v>
      </c>
      <c r="M445" s="330" t="s">
        <v>29</v>
      </c>
      <c r="N445" s="332">
        <f t="shared" si="7"/>
        <v>1048000</v>
      </c>
      <c r="O445" s="200">
        <v>2500</v>
      </c>
      <c r="P445" s="409" t="s">
        <v>1229</v>
      </c>
      <c r="Q445" s="337">
        <v>1</v>
      </c>
      <c r="R445" s="337">
        <v>8</v>
      </c>
      <c r="S445" s="223"/>
      <c r="T445" s="223"/>
      <c r="U445" s="223"/>
      <c r="V445" s="223"/>
      <c r="W445" s="223"/>
      <c r="X445" s="223"/>
      <c r="Y445" s="223"/>
      <c r="Z445" s="223"/>
      <c r="AA445" s="223"/>
      <c r="AB445" s="223"/>
      <c r="AC445" s="223"/>
      <c r="AD445" s="223"/>
      <c r="AE445" s="223"/>
      <c r="AF445" s="223"/>
      <c r="AG445" s="223"/>
      <c r="AH445" s="2"/>
      <c r="AI445" s="2"/>
      <c r="AJ445" s="2"/>
      <c r="AK445" s="2"/>
      <c r="AL445" s="2"/>
      <c r="AM445" s="2"/>
      <c r="AN445" s="2"/>
      <c r="AO445" s="2"/>
      <c r="AP445" s="2"/>
      <c r="AQ445" s="2"/>
      <c r="AR445" s="2"/>
      <c r="AS445" s="2"/>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c r="BS445" s="58"/>
      <c r="BT445" s="58"/>
      <c r="BU445" s="58"/>
      <c r="BV445" s="58"/>
      <c r="BW445" s="58"/>
      <c r="BX445" s="58"/>
      <c r="BY445" s="58"/>
      <c r="BZ445" s="58"/>
      <c r="CA445" s="58"/>
      <c r="CB445" s="58"/>
      <c r="CC445" s="58"/>
      <c r="CD445" s="58"/>
      <c r="CE445" s="58"/>
      <c r="CF445" s="58"/>
      <c r="CG445" s="58"/>
      <c r="CH445" s="58"/>
      <c r="CI445" s="58"/>
      <c r="CJ445" s="58"/>
      <c r="CK445" s="58"/>
      <c r="CL445" s="58"/>
      <c r="CM445" s="58"/>
      <c r="CN445" s="58"/>
      <c r="CO445" s="58"/>
      <c r="CP445" s="58"/>
      <c r="CQ445" s="58"/>
      <c r="CR445" s="58"/>
      <c r="CS445" s="58"/>
      <c r="CT445" s="58"/>
      <c r="CU445" s="58"/>
      <c r="CV445" s="222"/>
      <c r="CW445" s="209"/>
      <c r="CX445" s="209"/>
      <c r="CY445" s="209"/>
    </row>
    <row r="446" spans="1:103" s="200" customFormat="1" ht="45" hidden="1">
      <c r="A446" s="224">
        <v>46044</v>
      </c>
      <c r="B446" s="200" t="s">
        <v>19</v>
      </c>
      <c r="C446" s="201" t="s">
        <v>164</v>
      </c>
      <c r="D446" s="226" t="s">
        <v>14</v>
      </c>
      <c r="E446" s="200" t="s">
        <v>1259</v>
      </c>
      <c r="F446" s="200" t="s">
        <v>1259</v>
      </c>
      <c r="G446" s="226" t="s">
        <v>15</v>
      </c>
      <c r="H446" s="200" t="s">
        <v>138</v>
      </c>
      <c r="I446" s="200" t="s">
        <v>23</v>
      </c>
      <c r="J446" s="407" t="s">
        <v>1233</v>
      </c>
      <c r="K446" s="201" t="s">
        <v>1234</v>
      </c>
      <c r="L446" s="349">
        <v>131000</v>
      </c>
      <c r="M446" s="330" t="s">
        <v>29</v>
      </c>
      <c r="N446" s="332">
        <f t="shared" si="7"/>
        <v>917000</v>
      </c>
      <c r="O446" s="200">
        <v>2500</v>
      </c>
      <c r="P446" s="409" t="s">
        <v>1233</v>
      </c>
      <c r="Q446" s="337">
        <v>1</v>
      </c>
      <c r="R446" s="337">
        <v>7</v>
      </c>
      <c r="S446" s="223"/>
      <c r="T446" s="223"/>
      <c r="U446" s="223"/>
      <c r="V446" s="223"/>
      <c r="W446" s="223"/>
      <c r="X446" s="223"/>
      <c r="Y446" s="223"/>
      <c r="Z446" s="223"/>
      <c r="AA446" s="223"/>
      <c r="AB446" s="223"/>
      <c r="AC446" s="223"/>
      <c r="AD446" s="223"/>
      <c r="AE446" s="223"/>
      <c r="AF446" s="223"/>
      <c r="AG446" s="223"/>
      <c r="AH446" s="2"/>
      <c r="AI446" s="2"/>
      <c r="AJ446" s="2"/>
      <c r="AK446" s="2"/>
      <c r="AL446" s="2"/>
      <c r="AM446" s="2"/>
      <c r="AN446" s="2"/>
      <c r="AO446" s="2"/>
      <c r="AP446" s="2"/>
      <c r="AQ446" s="2"/>
      <c r="AR446" s="2"/>
      <c r="AS446" s="2"/>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c r="BV446" s="58"/>
      <c r="BW446" s="58"/>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c r="CV446" s="222"/>
      <c r="CW446" s="209"/>
      <c r="CX446" s="209"/>
      <c r="CY446" s="209"/>
    </row>
    <row r="447" spans="1:103" s="200" customFormat="1" ht="15.75" hidden="1">
      <c r="A447" s="224">
        <v>46044</v>
      </c>
      <c r="B447" s="200" t="s">
        <v>19</v>
      </c>
      <c r="C447" s="201" t="s">
        <v>163</v>
      </c>
      <c r="D447" s="226" t="s">
        <v>14</v>
      </c>
      <c r="E447" s="200" t="s">
        <v>1259</v>
      </c>
      <c r="F447" s="200" t="s">
        <v>1259</v>
      </c>
      <c r="G447" s="226" t="s">
        <v>15</v>
      </c>
      <c r="H447" s="200" t="s">
        <v>138</v>
      </c>
      <c r="I447" s="200" t="s">
        <v>23</v>
      </c>
      <c r="J447" s="407" t="s">
        <v>1235</v>
      </c>
      <c r="K447" s="201" t="s">
        <v>1236</v>
      </c>
      <c r="L447" s="349">
        <v>131000</v>
      </c>
      <c r="M447" s="330" t="s">
        <v>29</v>
      </c>
      <c r="N447" s="332">
        <f t="shared" si="7"/>
        <v>917000</v>
      </c>
      <c r="O447" s="200">
        <v>2500</v>
      </c>
      <c r="P447" s="409" t="s">
        <v>1235</v>
      </c>
      <c r="Q447" s="337">
        <v>1</v>
      </c>
      <c r="R447" s="337">
        <v>7</v>
      </c>
      <c r="S447" s="223"/>
      <c r="T447" s="223"/>
      <c r="U447" s="223"/>
      <c r="V447" s="223"/>
      <c r="W447" s="223"/>
      <c r="X447" s="223"/>
      <c r="Y447" s="223"/>
      <c r="Z447" s="223"/>
      <c r="AA447" s="223"/>
      <c r="AB447" s="223"/>
      <c r="AC447" s="223"/>
      <c r="AD447" s="223"/>
      <c r="AE447" s="223"/>
      <c r="AF447" s="223"/>
      <c r="AG447" s="223"/>
      <c r="AH447" s="2"/>
      <c r="AI447" s="2"/>
      <c r="AJ447" s="2"/>
      <c r="AK447" s="2"/>
      <c r="AL447" s="2"/>
      <c r="AM447" s="2"/>
      <c r="AN447" s="2"/>
      <c r="AO447" s="2"/>
      <c r="AP447" s="2"/>
      <c r="AQ447" s="2"/>
      <c r="AR447" s="2"/>
      <c r="AS447" s="2"/>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c r="BS447" s="58"/>
      <c r="BT447" s="58"/>
      <c r="BU447" s="58"/>
      <c r="BV447" s="58"/>
      <c r="BW447" s="58"/>
      <c r="BX447" s="58"/>
      <c r="BY447" s="58"/>
      <c r="BZ447" s="58"/>
      <c r="CA447" s="58"/>
      <c r="CB447" s="58"/>
      <c r="CC447" s="58"/>
      <c r="CD447" s="58"/>
      <c r="CE447" s="58"/>
      <c r="CF447" s="58"/>
      <c r="CG447" s="58"/>
      <c r="CH447" s="58"/>
      <c r="CI447" s="58"/>
      <c r="CJ447" s="58"/>
      <c r="CK447" s="58"/>
      <c r="CL447" s="58"/>
      <c r="CM447" s="58"/>
      <c r="CN447" s="58"/>
      <c r="CO447" s="58"/>
      <c r="CP447" s="58"/>
      <c r="CQ447" s="58"/>
      <c r="CR447" s="58"/>
      <c r="CS447" s="58"/>
      <c r="CT447" s="58"/>
      <c r="CU447" s="58"/>
      <c r="CV447" s="222"/>
      <c r="CW447" s="209"/>
      <c r="CX447" s="209"/>
      <c r="CY447" s="209"/>
    </row>
    <row r="448" spans="1:103" s="200" customFormat="1" hidden="1">
      <c r="A448" s="224">
        <v>46044</v>
      </c>
      <c r="B448" s="200" t="s">
        <v>19</v>
      </c>
      <c r="C448" s="201" t="s">
        <v>39</v>
      </c>
      <c r="D448" s="226" t="s">
        <v>14</v>
      </c>
      <c r="E448" s="200" t="s">
        <v>1259</v>
      </c>
      <c r="F448" s="200" t="s">
        <v>1259</v>
      </c>
      <c r="G448" s="226" t="s">
        <v>15</v>
      </c>
      <c r="H448" s="200" t="s">
        <v>16</v>
      </c>
      <c r="I448" s="200" t="s">
        <v>16</v>
      </c>
      <c r="J448" s="407" t="s">
        <v>1231</v>
      </c>
      <c r="K448" s="201" t="s">
        <v>1237</v>
      </c>
      <c r="L448" s="223">
        <v>162000</v>
      </c>
      <c r="M448" s="330" t="s">
        <v>29</v>
      </c>
      <c r="N448" s="332">
        <f t="shared" si="7"/>
        <v>1134000</v>
      </c>
      <c r="O448" s="200">
        <v>35360</v>
      </c>
      <c r="P448" s="409" t="s">
        <v>1231</v>
      </c>
      <c r="Q448" s="337">
        <v>1</v>
      </c>
      <c r="R448" s="337">
        <v>7</v>
      </c>
      <c r="S448" s="223"/>
      <c r="T448" s="223"/>
      <c r="U448" s="223"/>
      <c r="V448" s="223"/>
      <c r="W448" s="223"/>
      <c r="X448" s="223"/>
      <c r="Y448" s="223"/>
      <c r="Z448" s="223"/>
      <c r="AA448" s="223"/>
      <c r="AB448" s="223"/>
      <c r="AC448" s="223"/>
      <c r="AD448" s="223"/>
      <c r="AE448" s="223"/>
      <c r="AF448" s="223"/>
      <c r="AG448" s="223"/>
      <c r="AH448" s="2"/>
      <c r="AI448" s="2"/>
      <c r="AJ448" s="2"/>
      <c r="AK448" s="2"/>
      <c r="AL448" s="2"/>
      <c r="AM448" s="2"/>
      <c r="AN448" s="2"/>
      <c r="AO448" s="2"/>
      <c r="AP448" s="2"/>
      <c r="AQ448" s="2"/>
      <c r="AR448" s="2"/>
      <c r="AS448" s="2"/>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c r="BS448" s="58"/>
      <c r="BT448" s="58"/>
      <c r="BU448" s="58"/>
      <c r="BV448" s="58"/>
      <c r="BW448" s="58"/>
      <c r="BX448" s="58"/>
      <c r="BY448" s="58"/>
      <c r="BZ448" s="58"/>
      <c r="CA448" s="58"/>
      <c r="CB448" s="58"/>
      <c r="CC448" s="58"/>
      <c r="CD448" s="58"/>
      <c r="CE448" s="58"/>
      <c r="CF448" s="58"/>
      <c r="CG448" s="58"/>
      <c r="CH448" s="58"/>
      <c r="CI448" s="58"/>
      <c r="CJ448" s="58"/>
      <c r="CK448" s="58"/>
      <c r="CL448" s="58"/>
      <c r="CM448" s="58"/>
      <c r="CN448" s="58"/>
      <c r="CO448" s="58"/>
      <c r="CP448" s="58"/>
      <c r="CQ448" s="58"/>
      <c r="CR448" s="58"/>
      <c r="CS448" s="58"/>
      <c r="CT448" s="58"/>
      <c r="CU448" s="58"/>
      <c r="CV448" s="222"/>
      <c r="CW448" s="209"/>
      <c r="CX448" s="209"/>
      <c r="CY448" s="209"/>
    </row>
    <row r="449" spans="1:103" s="200" customFormat="1" ht="30" hidden="1">
      <c r="A449" s="224">
        <v>46044</v>
      </c>
      <c r="B449" s="200" t="s">
        <v>19</v>
      </c>
      <c r="C449" s="201" t="s">
        <v>112</v>
      </c>
      <c r="D449" s="226" t="s">
        <v>14</v>
      </c>
      <c r="E449" s="200" t="s">
        <v>1259</v>
      </c>
      <c r="F449" s="200" t="s">
        <v>1259</v>
      </c>
      <c r="G449" s="226" t="s">
        <v>15</v>
      </c>
      <c r="H449" s="200" t="s">
        <v>494</v>
      </c>
      <c r="I449" s="200" t="s">
        <v>57</v>
      </c>
      <c r="J449" s="407" t="s">
        <v>1231</v>
      </c>
      <c r="K449" s="201" t="s">
        <v>1226</v>
      </c>
      <c r="L449" s="223">
        <v>128000</v>
      </c>
      <c r="M449" s="330" t="s">
        <v>29</v>
      </c>
      <c r="N449" s="332">
        <f t="shared" si="7"/>
        <v>896000</v>
      </c>
      <c r="O449" s="200">
        <v>2600</v>
      </c>
      <c r="P449" s="409" t="s">
        <v>1231</v>
      </c>
      <c r="Q449" s="337">
        <v>1</v>
      </c>
      <c r="R449" s="337">
        <v>7</v>
      </c>
      <c r="S449" s="223"/>
      <c r="T449" s="223"/>
      <c r="U449" s="223"/>
      <c r="V449" s="223"/>
      <c r="W449" s="223"/>
      <c r="X449" s="223"/>
      <c r="Y449" s="223"/>
      <c r="Z449" s="223"/>
      <c r="AA449" s="223"/>
      <c r="AB449" s="223"/>
      <c r="AC449" s="223"/>
      <c r="AD449" s="223"/>
      <c r="AE449" s="223"/>
      <c r="AF449" s="223"/>
      <c r="AG449" s="223"/>
      <c r="AH449" s="2"/>
      <c r="AI449" s="2"/>
      <c r="AJ449" s="2"/>
      <c r="AK449" s="2"/>
      <c r="AL449" s="2"/>
      <c r="AM449" s="2"/>
      <c r="AN449" s="2"/>
      <c r="AO449" s="2"/>
      <c r="AP449" s="2"/>
      <c r="AQ449" s="2"/>
      <c r="AR449" s="2"/>
      <c r="AS449" s="2"/>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c r="BV449" s="58"/>
      <c r="BW449" s="58"/>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c r="CV449" s="222"/>
      <c r="CW449" s="209"/>
      <c r="CX449" s="209"/>
      <c r="CY449" s="209"/>
    </row>
    <row r="450" spans="1:103" s="200" customFormat="1" ht="30" hidden="1">
      <c r="A450" s="224">
        <v>46044</v>
      </c>
      <c r="B450" s="200" t="s">
        <v>19</v>
      </c>
      <c r="C450" s="211" t="s">
        <v>41</v>
      </c>
      <c r="D450" s="226" t="s">
        <v>14</v>
      </c>
      <c r="E450" s="200" t="s">
        <v>1042</v>
      </c>
      <c r="G450" s="226" t="s">
        <v>15</v>
      </c>
      <c r="H450" s="200" t="s">
        <v>16</v>
      </c>
      <c r="I450" s="200" t="s">
        <v>16</v>
      </c>
      <c r="J450" s="407" t="s">
        <v>1238</v>
      </c>
      <c r="K450" s="201" t="s">
        <v>1239</v>
      </c>
      <c r="L450" s="223">
        <v>142000</v>
      </c>
      <c r="M450" s="200" t="s">
        <v>17</v>
      </c>
      <c r="N450" s="332">
        <f t="shared" si="7"/>
        <v>994000</v>
      </c>
      <c r="O450" s="200">
        <v>26333</v>
      </c>
      <c r="P450" s="409" t="s">
        <v>1238</v>
      </c>
      <c r="Q450" s="337">
        <v>1</v>
      </c>
      <c r="R450" s="337">
        <v>7</v>
      </c>
      <c r="S450" s="223"/>
      <c r="T450" s="223"/>
      <c r="U450" s="223"/>
      <c r="V450" s="223"/>
      <c r="W450" s="223"/>
      <c r="X450" s="223"/>
      <c r="Y450" s="223"/>
      <c r="Z450" s="223"/>
      <c r="AA450" s="223"/>
      <c r="AB450" s="223"/>
      <c r="AC450" s="223"/>
      <c r="AD450" s="223"/>
      <c r="AE450" s="223"/>
      <c r="AF450" s="223"/>
      <c r="AG450" s="223"/>
      <c r="AH450" s="2"/>
      <c r="AI450" s="2"/>
      <c r="AJ450" s="2"/>
      <c r="AK450" s="2"/>
      <c r="AL450" s="2"/>
      <c r="AM450" s="2"/>
      <c r="AN450" s="2"/>
      <c r="AO450" s="2"/>
      <c r="AP450" s="2"/>
      <c r="AQ450" s="2"/>
      <c r="AR450" s="2"/>
      <c r="AS450" s="2"/>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c r="BS450" s="58"/>
      <c r="BT450" s="58"/>
      <c r="BU450" s="58"/>
      <c r="BV450" s="58"/>
      <c r="BW450" s="58"/>
      <c r="BX450" s="58"/>
      <c r="BY450" s="58"/>
      <c r="BZ450" s="58"/>
      <c r="CA450" s="58"/>
      <c r="CB450" s="58"/>
      <c r="CC450" s="58"/>
      <c r="CD450" s="58"/>
      <c r="CE450" s="58"/>
      <c r="CF450" s="58"/>
      <c r="CG450" s="58"/>
      <c r="CH450" s="58"/>
      <c r="CI450" s="58"/>
      <c r="CJ450" s="58"/>
      <c r="CK450" s="58"/>
      <c r="CL450" s="58"/>
      <c r="CM450" s="58"/>
      <c r="CN450" s="58"/>
      <c r="CO450" s="58"/>
      <c r="CP450" s="58"/>
      <c r="CQ450" s="58"/>
      <c r="CR450" s="58"/>
      <c r="CS450" s="58"/>
      <c r="CT450" s="58"/>
      <c r="CU450" s="58"/>
      <c r="CV450" s="222"/>
      <c r="CW450" s="209"/>
      <c r="CX450" s="209"/>
      <c r="CY450" s="209"/>
    </row>
    <row r="451" spans="1:103" s="200" customFormat="1" ht="30" hidden="1">
      <c r="A451" s="224">
        <v>46044</v>
      </c>
      <c r="B451" s="200" t="s">
        <v>19</v>
      </c>
      <c r="C451" s="201" t="s">
        <v>35</v>
      </c>
      <c r="D451" s="226" t="s">
        <v>14</v>
      </c>
      <c r="E451" s="200" t="s">
        <v>153</v>
      </c>
      <c r="G451" s="226" t="s">
        <v>15</v>
      </c>
      <c r="H451" s="200" t="s">
        <v>16</v>
      </c>
      <c r="I451" s="200" t="s">
        <v>16</v>
      </c>
      <c r="J451" s="407" t="s">
        <v>1240</v>
      </c>
      <c r="K451" s="201" t="s">
        <v>1241</v>
      </c>
      <c r="L451" s="349">
        <v>175000</v>
      </c>
      <c r="M451" s="200" t="s">
        <v>25</v>
      </c>
      <c r="N451" s="332">
        <f t="shared" si="7"/>
        <v>1225000</v>
      </c>
      <c r="O451" s="200">
        <v>186130</v>
      </c>
      <c r="P451" s="409" t="s">
        <v>1240</v>
      </c>
      <c r="Q451" s="337">
        <v>1</v>
      </c>
      <c r="R451" s="337">
        <v>7</v>
      </c>
      <c r="S451" s="223"/>
      <c r="T451" s="223"/>
      <c r="U451" s="223"/>
      <c r="V451" s="223"/>
      <c r="W451" s="223"/>
      <c r="X451" s="223"/>
      <c r="Y451" s="223"/>
      <c r="Z451" s="223"/>
      <c r="AA451" s="223"/>
      <c r="AB451" s="223"/>
      <c r="AC451" s="223"/>
      <c r="AD451" s="223"/>
      <c r="AE451" s="223"/>
      <c r="AF451" s="223"/>
      <c r="AG451" s="223"/>
      <c r="AH451" s="2"/>
      <c r="AI451" s="2"/>
      <c r="AJ451" s="2"/>
      <c r="AK451" s="2"/>
      <c r="AL451" s="2"/>
      <c r="AM451" s="2"/>
      <c r="AN451" s="2"/>
      <c r="AO451" s="2"/>
      <c r="AP451" s="2"/>
      <c r="AQ451" s="2"/>
      <c r="AR451" s="2"/>
      <c r="AS451" s="2"/>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c r="BS451" s="58"/>
      <c r="BT451" s="58"/>
      <c r="BU451" s="58"/>
      <c r="BV451" s="58"/>
      <c r="BW451" s="58"/>
      <c r="BX451" s="58"/>
      <c r="BY451" s="58"/>
      <c r="BZ451" s="58"/>
      <c r="CA451" s="58"/>
      <c r="CB451" s="58"/>
      <c r="CC451" s="58"/>
      <c r="CD451" s="58"/>
      <c r="CE451" s="58"/>
      <c r="CF451" s="58"/>
      <c r="CG451" s="58"/>
      <c r="CH451" s="58"/>
      <c r="CI451" s="58"/>
      <c r="CJ451" s="58"/>
      <c r="CK451" s="58"/>
      <c r="CL451" s="58"/>
      <c r="CM451" s="58"/>
      <c r="CN451" s="58"/>
      <c r="CO451" s="58"/>
      <c r="CP451" s="58"/>
      <c r="CQ451" s="58"/>
      <c r="CR451" s="58"/>
      <c r="CS451" s="58"/>
      <c r="CT451" s="58"/>
      <c r="CU451" s="58"/>
      <c r="CV451" s="222"/>
      <c r="CW451" s="209"/>
      <c r="CX451" s="209"/>
      <c r="CY451" s="209"/>
    </row>
    <row r="452" spans="1:103" s="200" customFormat="1" ht="30" hidden="1">
      <c r="A452" s="224">
        <v>46044</v>
      </c>
      <c r="B452" s="200" t="s">
        <v>19</v>
      </c>
      <c r="C452" s="358" t="s">
        <v>31</v>
      </c>
      <c r="D452" s="226" t="s">
        <v>14</v>
      </c>
      <c r="E452" s="200" t="s">
        <v>153</v>
      </c>
      <c r="G452" s="226" t="s">
        <v>15</v>
      </c>
      <c r="H452" s="200" t="s">
        <v>16</v>
      </c>
      <c r="I452" s="200" t="s">
        <v>16</v>
      </c>
      <c r="J452" s="407" t="s">
        <v>1242</v>
      </c>
      <c r="K452" s="201" t="s">
        <v>1243</v>
      </c>
      <c r="L452" s="223">
        <v>162000</v>
      </c>
      <c r="M452" s="330" t="s">
        <v>29</v>
      </c>
      <c r="N452" s="332">
        <f t="shared" si="7"/>
        <v>972000</v>
      </c>
      <c r="O452" s="200">
        <v>82033</v>
      </c>
      <c r="P452" s="409" t="s">
        <v>1242</v>
      </c>
      <c r="Q452" s="337">
        <v>1</v>
      </c>
      <c r="R452" s="337">
        <v>6</v>
      </c>
      <c r="S452" s="223"/>
      <c r="T452" s="223"/>
      <c r="U452" s="223"/>
      <c r="V452" s="223"/>
      <c r="W452" s="223"/>
      <c r="X452" s="223"/>
      <c r="Y452" s="223"/>
      <c r="Z452" s="223"/>
      <c r="AA452" s="223"/>
      <c r="AB452" s="223"/>
      <c r="AC452" s="223"/>
      <c r="AD452" s="223"/>
      <c r="AE452" s="223"/>
      <c r="AF452" s="223"/>
      <c r="AG452" s="223"/>
      <c r="AH452" s="2"/>
      <c r="AI452" s="2"/>
      <c r="AJ452" s="2"/>
      <c r="AK452" s="2"/>
      <c r="AL452" s="2"/>
      <c r="AM452" s="2"/>
      <c r="AN452" s="2"/>
      <c r="AO452" s="2"/>
      <c r="AP452" s="2"/>
      <c r="AQ452" s="2"/>
      <c r="AR452" s="2"/>
      <c r="AS452" s="2"/>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c r="BV452" s="58"/>
      <c r="BW452" s="58"/>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c r="CV452" s="222"/>
      <c r="CW452" s="209"/>
      <c r="CX452" s="209"/>
      <c r="CY452" s="209"/>
    </row>
    <row r="453" spans="1:103" s="200" customFormat="1" ht="15.75" hidden="1">
      <c r="A453" s="224">
        <v>46044</v>
      </c>
      <c r="B453" s="200" t="s">
        <v>19</v>
      </c>
      <c r="C453" s="201" t="s">
        <v>40</v>
      </c>
      <c r="D453" s="226" t="s">
        <v>14</v>
      </c>
      <c r="E453" s="200" t="s">
        <v>153</v>
      </c>
      <c r="G453" s="226" t="s">
        <v>15</v>
      </c>
      <c r="H453" s="200" t="s">
        <v>16</v>
      </c>
      <c r="I453" s="200" t="s">
        <v>16</v>
      </c>
      <c r="J453" s="407" t="s">
        <v>1244</v>
      </c>
      <c r="K453" s="201" t="s">
        <v>1245</v>
      </c>
      <c r="L453" s="349">
        <v>133000</v>
      </c>
      <c r="M453" s="330" t="s">
        <v>29</v>
      </c>
      <c r="N453" s="332">
        <f t="shared" si="7"/>
        <v>931000</v>
      </c>
      <c r="O453" s="200">
        <v>8500</v>
      </c>
      <c r="P453" s="409" t="s">
        <v>1244</v>
      </c>
      <c r="Q453" s="337">
        <v>1</v>
      </c>
      <c r="R453" s="337">
        <v>7</v>
      </c>
      <c r="S453" s="223"/>
      <c r="T453" s="223"/>
      <c r="U453" s="223"/>
      <c r="V453" s="223"/>
      <c r="W453" s="223"/>
      <c r="X453" s="223"/>
      <c r="Y453" s="223"/>
      <c r="Z453" s="223"/>
      <c r="AA453" s="223"/>
      <c r="AB453" s="223"/>
      <c r="AC453" s="223"/>
      <c r="AD453" s="223"/>
      <c r="AE453" s="223"/>
      <c r="AF453" s="223"/>
      <c r="AG453" s="223"/>
      <c r="AH453" s="2"/>
      <c r="AI453" s="2"/>
      <c r="AJ453" s="2"/>
      <c r="AK453" s="2"/>
      <c r="AL453" s="2"/>
      <c r="AM453" s="2"/>
      <c r="AN453" s="2"/>
      <c r="AO453" s="2"/>
      <c r="AP453" s="2"/>
      <c r="AQ453" s="2"/>
      <c r="AR453" s="2"/>
      <c r="AS453" s="2"/>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c r="BS453" s="58"/>
      <c r="BT453" s="58"/>
      <c r="BU453" s="58"/>
      <c r="BV453" s="58"/>
      <c r="BW453" s="58"/>
      <c r="BX453" s="58"/>
      <c r="BY453" s="58"/>
      <c r="BZ453" s="58"/>
      <c r="CA453" s="58"/>
      <c r="CB453" s="58"/>
      <c r="CC453" s="58"/>
      <c r="CD453" s="58"/>
      <c r="CE453" s="58"/>
      <c r="CF453" s="58"/>
      <c r="CG453" s="58"/>
      <c r="CH453" s="58"/>
      <c r="CI453" s="58"/>
      <c r="CJ453" s="58"/>
      <c r="CK453" s="58"/>
      <c r="CL453" s="58"/>
      <c r="CM453" s="58"/>
      <c r="CN453" s="58"/>
      <c r="CO453" s="58"/>
      <c r="CP453" s="58"/>
      <c r="CQ453" s="58"/>
      <c r="CR453" s="58"/>
      <c r="CS453" s="58"/>
      <c r="CT453" s="58"/>
      <c r="CU453" s="58"/>
      <c r="CV453" s="222"/>
      <c r="CW453" s="209"/>
      <c r="CX453" s="209"/>
      <c r="CY453" s="209"/>
    </row>
    <row r="454" spans="1:103" hidden="1">
      <c r="A454" s="224">
        <v>46044</v>
      </c>
      <c r="B454" s="200" t="s">
        <v>19</v>
      </c>
      <c r="C454" s="211" t="s">
        <v>1246</v>
      </c>
      <c r="D454" s="226" t="s">
        <v>14</v>
      </c>
      <c r="E454" s="200" t="s">
        <v>153</v>
      </c>
      <c r="F454" s="200"/>
      <c r="G454" s="226" t="s">
        <v>15</v>
      </c>
      <c r="H454" s="200" t="s">
        <v>71</v>
      </c>
      <c r="I454" s="200" t="s">
        <v>71</v>
      </c>
      <c r="J454" s="406" t="s">
        <v>1247</v>
      </c>
      <c r="K454" s="211" t="s">
        <v>1248</v>
      </c>
      <c r="L454" s="336">
        <v>135000</v>
      </c>
      <c r="M454" s="330" t="s">
        <v>29</v>
      </c>
      <c r="N454" s="332">
        <f t="shared" si="7"/>
        <v>945000</v>
      </c>
      <c r="O454" s="200">
        <v>7200</v>
      </c>
      <c r="P454" s="408" t="s">
        <v>1247</v>
      </c>
      <c r="Q454" s="337">
        <v>1</v>
      </c>
      <c r="R454" s="337">
        <v>7</v>
      </c>
      <c r="S454" s="223"/>
      <c r="T454" s="223"/>
      <c r="U454" s="223"/>
      <c r="V454" s="223"/>
      <c r="W454" s="223"/>
      <c r="X454" s="223"/>
      <c r="Y454" s="223"/>
      <c r="Z454" s="223"/>
      <c r="AA454" s="223"/>
      <c r="AB454" s="223"/>
      <c r="AC454" s="223"/>
      <c r="AD454" s="223"/>
      <c r="AE454" s="223"/>
      <c r="AF454" s="223"/>
      <c r="AG454" s="223"/>
      <c r="AH454" s="2"/>
      <c r="AI454" s="2"/>
      <c r="AJ454" s="2"/>
      <c r="AK454" s="2"/>
      <c r="AL454" s="2"/>
      <c r="AM454" s="2"/>
      <c r="AN454" s="2"/>
      <c r="AO454" s="2"/>
      <c r="AP454" s="2"/>
      <c r="AQ454" s="2"/>
      <c r="AR454" s="2"/>
      <c r="AS454" s="2"/>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c r="BS454" s="58"/>
      <c r="BT454" s="58"/>
      <c r="BU454" s="58"/>
      <c r="BV454" s="58"/>
      <c r="BW454" s="58"/>
      <c r="BX454" s="58"/>
      <c r="BY454" s="58"/>
      <c r="BZ454" s="58"/>
      <c r="CA454" s="58"/>
      <c r="CB454" s="58"/>
      <c r="CC454" s="58"/>
      <c r="CD454" s="58"/>
      <c r="CE454" s="58"/>
      <c r="CF454" s="58"/>
      <c r="CG454" s="58"/>
      <c r="CH454" s="58"/>
      <c r="CI454" s="58"/>
      <c r="CJ454" s="58"/>
      <c r="CK454" s="58"/>
      <c r="CL454" s="58"/>
      <c r="CM454" s="58"/>
      <c r="CN454" s="58"/>
      <c r="CO454" s="58"/>
      <c r="CP454" s="58"/>
      <c r="CQ454" s="58"/>
      <c r="CR454" s="58"/>
      <c r="CS454" s="58"/>
      <c r="CT454" s="58"/>
      <c r="CU454" s="58"/>
      <c r="CV454" s="222"/>
    </row>
    <row r="455" spans="1:103" ht="45" hidden="1">
      <c r="A455" s="224">
        <v>46044</v>
      </c>
      <c r="B455" s="200" t="s">
        <v>19</v>
      </c>
      <c r="C455" s="201" t="s">
        <v>1249</v>
      </c>
      <c r="D455" s="226" t="s">
        <v>14</v>
      </c>
      <c r="E455" s="200" t="s">
        <v>32</v>
      </c>
      <c r="F455" s="200"/>
      <c r="G455" s="226" t="s">
        <v>15</v>
      </c>
      <c r="H455" s="200" t="s">
        <v>71</v>
      </c>
      <c r="I455" s="200" t="s">
        <v>71</v>
      </c>
      <c r="J455" s="407" t="s">
        <v>1161</v>
      </c>
      <c r="K455" s="201" t="s">
        <v>1162</v>
      </c>
      <c r="L455" s="336">
        <v>135000</v>
      </c>
      <c r="M455" s="330" t="s">
        <v>29</v>
      </c>
      <c r="N455" s="332">
        <f t="shared" si="7"/>
        <v>675000</v>
      </c>
      <c r="O455" s="200">
        <v>7200</v>
      </c>
      <c r="P455" s="409" t="s">
        <v>1161</v>
      </c>
      <c r="Q455" s="337">
        <v>1</v>
      </c>
      <c r="R455" s="337">
        <v>5</v>
      </c>
      <c r="S455" s="223"/>
      <c r="T455" s="223"/>
      <c r="U455" s="223"/>
      <c r="V455" s="223"/>
      <c r="W455" s="223"/>
      <c r="X455" s="223"/>
      <c r="Y455" s="223"/>
      <c r="Z455" s="223"/>
      <c r="AA455" s="223"/>
      <c r="AB455" s="223"/>
      <c r="AC455" s="223"/>
      <c r="AD455" s="223"/>
      <c r="AE455" s="223"/>
      <c r="AF455" s="223"/>
      <c r="AG455" s="223"/>
      <c r="AH455" s="2"/>
      <c r="AI455" s="2"/>
      <c r="AJ455" s="2"/>
      <c r="AK455" s="2"/>
      <c r="AL455" s="2"/>
      <c r="AM455" s="2"/>
      <c r="AN455" s="2"/>
      <c r="AO455" s="2"/>
      <c r="AP455" s="2"/>
      <c r="AQ455" s="2"/>
      <c r="AR455" s="2"/>
      <c r="AS455" s="2"/>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c r="BV455" s="58"/>
      <c r="BW455" s="58"/>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c r="CV455" s="222"/>
    </row>
    <row r="456" spans="1:103" ht="60" hidden="1">
      <c r="A456" s="224">
        <v>46044</v>
      </c>
      <c r="B456" s="200" t="s">
        <v>19</v>
      </c>
      <c r="C456" s="201" t="s">
        <v>61</v>
      </c>
      <c r="D456" s="226" t="s">
        <v>14</v>
      </c>
      <c r="E456" s="200" t="s">
        <v>1133</v>
      </c>
      <c r="F456" s="200"/>
      <c r="G456" s="226" t="s">
        <v>15</v>
      </c>
      <c r="H456" s="200" t="s">
        <v>21</v>
      </c>
      <c r="I456" s="200" t="s">
        <v>176</v>
      </c>
      <c r="J456" s="407" t="s">
        <v>1250</v>
      </c>
      <c r="K456" s="201" t="s">
        <v>1251</v>
      </c>
      <c r="L456" s="200">
        <v>125000</v>
      </c>
      <c r="M456" s="200" t="s">
        <v>25</v>
      </c>
      <c r="N456" s="332">
        <f t="shared" si="7"/>
        <v>875000</v>
      </c>
      <c r="O456" s="200">
        <v>11500</v>
      </c>
      <c r="P456" s="409" t="s">
        <v>1250</v>
      </c>
      <c r="Q456" s="337">
        <v>1</v>
      </c>
      <c r="R456" s="337">
        <v>7</v>
      </c>
      <c r="S456" s="223"/>
      <c r="T456" s="223"/>
      <c r="U456" s="223"/>
      <c r="V456" s="223"/>
      <c r="W456" s="223"/>
      <c r="X456" s="223"/>
      <c r="Y456" s="223"/>
      <c r="Z456" s="223"/>
      <c r="AA456" s="223"/>
      <c r="AB456" s="223"/>
      <c r="AC456" s="223"/>
      <c r="AD456" s="223"/>
      <c r="AE456" s="223"/>
      <c r="AF456" s="223"/>
      <c r="AG456" s="223"/>
      <c r="AH456" s="2"/>
      <c r="AI456" s="2"/>
      <c r="AJ456" s="2"/>
      <c r="AK456" s="2"/>
      <c r="AL456" s="2"/>
      <c r="AM456" s="2"/>
      <c r="AN456" s="2"/>
      <c r="AO456" s="2"/>
      <c r="AP456" s="2"/>
      <c r="AQ456" s="2"/>
      <c r="AR456" s="2"/>
      <c r="AS456" s="2"/>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c r="BS456" s="58"/>
      <c r="BT456" s="58"/>
      <c r="BU456" s="58"/>
      <c r="BV456" s="58"/>
      <c r="BW456" s="58"/>
      <c r="BX456" s="58"/>
      <c r="BY456" s="58"/>
      <c r="BZ456" s="58"/>
      <c r="CA456" s="58"/>
      <c r="CB456" s="58"/>
      <c r="CC456" s="58"/>
      <c r="CD456" s="58"/>
      <c r="CE456" s="58"/>
      <c r="CF456" s="58"/>
      <c r="CG456" s="58"/>
      <c r="CH456" s="58"/>
      <c r="CI456" s="58"/>
      <c r="CJ456" s="58"/>
      <c r="CK456" s="58"/>
      <c r="CL456" s="58"/>
      <c r="CM456" s="58"/>
      <c r="CN456" s="58"/>
      <c r="CO456" s="58"/>
      <c r="CP456" s="58"/>
      <c r="CQ456" s="58"/>
      <c r="CR456" s="58"/>
      <c r="CS456" s="58"/>
      <c r="CT456" s="58"/>
      <c r="CU456" s="58"/>
      <c r="CV456" s="222"/>
    </row>
    <row r="457" spans="1:103" ht="45" hidden="1">
      <c r="A457" s="224">
        <v>46044</v>
      </c>
      <c r="B457" s="200" t="s">
        <v>19</v>
      </c>
      <c r="C457" s="201" t="s">
        <v>1252</v>
      </c>
      <c r="D457" s="226" t="s">
        <v>14</v>
      </c>
      <c r="E457" s="203" t="s">
        <v>32</v>
      </c>
      <c r="F457" s="200"/>
      <c r="G457" s="226" t="s">
        <v>15</v>
      </c>
      <c r="H457" s="200" t="s">
        <v>71</v>
      </c>
      <c r="I457" s="200" t="s">
        <v>71</v>
      </c>
      <c r="J457" s="407" t="s">
        <v>1253</v>
      </c>
      <c r="K457" s="201" t="s">
        <v>1254</v>
      </c>
      <c r="L457" s="336">
        <v>135000</v>
      </c>
      <c r="M457" s="330" t="s">
        <v>29</v>
      </c>
      <c r="N457" s="332">
        <f t="shared" si="7"/>
        <v>540000</v>
      </c>
      <c r="O457" s="200">
        <v>7200</v>
      </c>
      <c r="P457" s="409" t="s">
        <v>1253</v>
      </c>
      <c r="Q457" s="337">
        <v>1</v>
      </c>
      <c r="R457" s="337">
        <v>4</v>
      </c>
      <c r="S457" s="223"/>
      <c r="T457" s="223"/>
      <c r="U457" s="223"/>
      <c r="V457" s="223"/>
      <c r="W457" s="223"/>
      <c r="X457" s="223"/>
      <c r="Y457" s="223"/>
      <c r="Z457" s="223"/>
      <c r="AA457" s="223"/>
      <c r="AB457" s="223"/>
      <c r="AC457" s="223"/>
      <c r="AD457" s="223"/>
      <c r="AE457" s="223"/>
      <c r="AF457" s="223"/>
      <c r="AG457" s="223"/>
      <c r="AH457" s="2"/>
      <c r="AI457" s="2"/>
      <c r="AJ457" s="2"/>
      <c r="AK457" s="2"/>
      <c r="AL457" s="2"/>
      <c r="AM457" s="2"/>
      <c r="AN457" s="2"/>
      <c r="AO457" s="2"/>
      <c r="AP457" s="2"/>
      <c r="AQ457" s="2"/>
      <c r="AR457" s="2"/>
      <c r="AS457" s="2"/>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c r="BS457" s="58"/>
      <c r="BT457" s="58"/>
      <c r="BU457" s="58"/>
      <c r="BV457" s="58"/>
      <c r="BW457" s="58"/>
      <c r="BX457" s="58"/>
      <c r="BY457" s="58"/>
      <c r="BZ457" s="58"/>
      <c r="CA457" s="58"/>
      <c r="CB457" s="58"/>
      <c r="CC457" s="58"/>
      <c r="CD457" s="58"/>
      <c r="CE457" s="58"/>
      <c r="CF457" s="58"/>
      <c r="CG457" s="58"/>
      <c r="CH457" s="58"/>
      <c r="CI457" s="58"/>
      <c r="CJ457" s="58"/>
      <c r="CK457" s="58"/>
      <c r="CL457" s="58"/>
      <c r="CM457" s="58"/>
      <c r="CN457" s="58"/>
      <c r="CO457" s="58"/>
      <c r="CP457" s="58"/>
      <c r="CQ457" s="58"/>
      <c r="CR457" s="58"/>
      <c r="CS457" s="58"/>
      <c r="CT457" s="58"/>
      <c r="CU457" s="58"/>
      <c r="CV457" s="222"/>
    </row>
    <row r="458" spans="1:103" ht="30" hidden="1">
      <c r="A458" s="224">
        <v>46044</v>
      </c>
      <c r="B458" s="200" t="s">
        <v>19</v>
      </c>
      <c r="C458" s="201" t="s">
        <v>411</v>
      </c>
      <c r="D458" s="226" t="s">
        <v>14</v>
      </c>
      <c r="E458" s="203" t="s">
        <v>32</v>
      </c>
      <c r="F458" s="200"/>
      <c r="G458" s="226" t="s">
        <v>15</v>
      </c>
      <c r="H458" s="200" t="s">
        <v>16</v>
      </c>
      <c r="I458" s="200" t="s">
        <v>16</v>
      </c>
      <c r="J458" s="407" t="s">
        <v>1255</v>
      </c>
      <c r="K458" s="201" t="s">
        <v>1256</v>
      </c>
      <c r="L458" s="336">
        <v>131000</v>
      </c>
      <c r="M458" s="330" t="s">
        <v>29</v>
      </c>
      <c r="N458" s="332">
        <f t="shared" si="7"/>
        <v>917000</v>
      </c>
      <c r="O458" s="200">
        <v>2500</v>
      </c>
      <c r="P458" s="409" t="s">
        <v>1255</v>
      </c>
      <c r="Q458" s="337">
        <v>1</v>
      </c>
      <c r="R458" s="337">
        <v>7</v>
      </c>
      <c r="S458" s="223"/>
      <c r="T458" s="223"/>
      <c r="U458" s="223"/>
      <c r="V458" s="223"/>
      <c r="W458" s="223"/>
      <c r="X458" s="223"/>
      <c r="Y458" s="223"/>
      <c r="Z458" s="223"/>
      <c r="AA458" s="223"/>
      <c r="AB458" s="223"/>
      <c r="AC458" s="223"/>
      <c r="AD458" s="223"/>
      <c r="AE458" s="223"/>
      <c r="AF458" s="223"/>
      <c r="AG458" s="223"/>
      <c r="AH458" s="2"/>
      <c r="AI458" s="2"/>
      <c r="AJ458" s="2"/>
      <c r="AK458" s="2"/>
      <c r="AL458" s="2"/>
      <c r="AM458" s="2"/>
      <c r="AN458" s="2"/>
      <c r="AO458" s="2"/>
      <c r="AP458" s="2"/>
      <c r="AQ458" s="2"/>
      <c r="AR458" s="2"/>
      <c r="AS458" s="2"/>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c r="BV458" s="58"/>
      <c r="BW458" s="58"/>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c r="CV458" s="222"/>
    </row>
    <row r="459" spans="1:103" ht="45" hidden="1">
      <c r="A459" s="224">
        <v>46044</v>
      </c>
      <c r="B459" s="200" t="s">
        <v>19</v>
      </c>
      <c r="C459" s="195" t="s">
        <v>485</v>
      </c>
      <c r="D459" s="226" t="s">
        <v>14</v>
      </c>
      <c r="E459" s="200" t="s">
        <v>88</v>
      </c>
      <c r="F459" s="200"/>
      <c r="G459" s="226" t="s">
        <v>15</v>
      </c>
      <c r="H459" s="200" t="s">
        <v>50</v>
      </c>
      <c r="I459" s="200" t="s">
        <v>50</v>
      </c>
      <c r="J459" s="407" t="s">
        <v>1257</v>
      </c>
      <c r="K459" s="201" t="s">
        <v>1258</v>
      </c>
      <c r="L459" s="200">
        <v>85000</v>
      </c>
      <c r="M459" s="330" t="s">
        <v>29</v>
      </c>
      <c r="N459" s="332">
        <f t="shared" si="7"/>
        <v>595000</v>
      </c>
      <c r="O459" s="200">
        <v>2600</v>
      </c>
      <c r="P459" s="409" t="s">
        <v>1257</v>
      </c>
      <c r="Q459" s="337">
        <v>1</v>
      </c>
      <c r="R459" s="337">
        <v>7</v>
      </c>
      <c r="S459" s="223"/>
      <c r="T459" s="223"/>
      <c r="U459" s="223"/>
      <c r="V459" s="223"/>
      <c r="W459" s="223"/>
      <c r="X459" s="223"/>
      <c r="Y459" s="223"/>
      <c r="Z459" s="223"/>
      <c r="AA459" s="223"/>
      <c r="AB459" s="223"/>
      <c r="AC459" s="223"/>
      <c r="AD459" s="223"/>
      <c r="AE459" s="223"/>
      <c r="AF459" s="223"/>
      <c r="AG459" s="223"/>
      <c r="AH459" s="2"/>
      <c r="AI459" s="2"/>
      <c r="AJ459" s="2"/>
      <c r="AK459" s="2"/>
      <c r="AL459" s="2"/>
      <c r="AM459" s="2"/>
      <c r="AN459" s="2"/>
      <c r="AO459" s="2"/>
      <c r="AP459" s="2"/>
      <c r="AQ459" s="2"/>
      <c r="AR459" s="2"/>
      <c r="AS459" s="2"/>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c r="BS459" s="58"/>
      <c r="BT459" s="58"/>
      <c r="BU459" s="58"/>
      <c r="BV459" s="58"/>
      <c r="BW459" s="58"/>
      <c r="BX459" s="58"/>
      <c r="BY459" s="58"/>
      <c r="BZ459" s="58"/>
      <c r="CA459" s="58"/>
      <c r="CB459" s="58"/>
      <c r="CC459" s="58"/>
      <c r="CD459" s="58"/>
      <c r="CE459" s="58"/>
      <c r="CF459" s="58"/>
      <c r="CG459" s="58"/>
      <c r="CH459" s="58"/>
      <c r="CI459" s="58"/>
      <c r="CJ459" s="58"/>
      <c r="CK459" s="58"/>
      <c r="CL459" s="58"/>
      <c r="CM459" s="58"/>
      <c r="CN459" s="58"/>
      <c r="CO459" s="58"/>
      <c r="CP459" s="58"/>
      <c r="CQ459" s="58"/>
      <c r="CR459" s="58"/>
      <c r="CS459" s="58"/>
      <c r="CT459" s="58"/>
      <c r="CU459" s="58"/>
      <c r="CV459" s="222"/>
    </row>
    <row r="460" spans="1:103" s="200" customFormat="1" hidden="1">
      <c r="A460" s="224">
        <v>46045</v>
      </c>
      <c r="B460" s="200" t="s">
        <v>19</v>
      </c>
      <c r="C460" s="211" t="s">
        <v>41</v>
      </c>
      <c r="D460" s="226" t="s">
        <v>14</v>
      </c>
      <c r="E460" s="203" t="s">
        <v>228</v>
      </c>
      <c r="G460" s="226" t="s">
        <v>15</v>
      </c>
      <c r="H460" s="200" t="s">
        <v>16</v>
      </c>
      <c r="I460" s="200" t="s">
        <v>16</v>
      </c>
      <c r="J460" s="406" t="s">
        <v>1260</v>
      </c>
      <c r="K460" s="211" t="s">
        <v>1261</v>
      </c>
      <c r="L460" s="223">
        <v>142000</v>
      </c>
      <c r="M460" s="200" t="s">
        <v>17</v>
      </c>
      <c r="N460" s="332">
        <f t="shared" si="7"/>
        <v>994000</v>
      </c>
      <c r="O460" s="200">
        <v>26333</v>
      </c>
      <c r="P460" s="408" t="s">
        <v>1260</v>
      </c>
      <c r="Q460" s="337">
        <v>1</v>
      </c>
      <c r="R460" s="337">
        <v>7</v>
      </c>
      <c r="S460" s="223"/>
      <c r="T460" s="223"/>
      <c r="U460" s="223"/>
      <c r="V460" s="223"/>
      <c r="W460" s="223"/>
      <c r="X460" s="223"/>
      <c r="Y460" s="223"/>
      <c r="Z460" s="223"/>
      <c r="AA460" s="223"/>
      <c r="AB460" s="223"/>
      <c r="AC460" s="223"/>
      <c r="AD460" s="223"/>
      <c r="AE460" s="223"/>
      <c r="AF460" s="223"/>
      <c r="AG460" s="223"/>
      <c r="AH460" s="2"/>
      <c r="AI460" s="2"/>
      <c r="AJ460" s="2"/>
      <c r="AK460" s="2"/>
      <c r="AL460" s="2"/>
      <c r="AM460" s="2"/>
      <c r="AN460" s="2"/>
      <c r="AO460" s="2"/>
      <c r="AP460" s="2"/>
      <c r="AQ460" s="2"/>
      <c r="AR460" s="2"/>
      <c r="AS460" s="2"/>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c r="BS460" s="58"/>
      <c r="BT460" s="58"/>
      <c r="BU460" s="58"/>
      <c r="BV460" s="58"/>
      <c r="BW460" s="58"/>
      <c r="BX460" s="58"/>
      <c r="BY460" s="58"/>
      <c r="BZ460" s="58"/>
      <c r="CA460" s="58"/>
      <c r="CB460" s="58"/>
      <c r="CC460" s="58"/>
      <c r="CD460" s="58"/>
      <c r="CE460" s="58"/>
      <c r="CF460" s="58"/>
      <c r="CG460" s="58"/>
      <c r="CH460" s="58"/>
      <c r="CI460" s="58"/>
      <c r="CJ460" s="58"/>
      <c r="CK460" s="58"/>
      <c r="CL460" s="58"/>
      <c r="CM460" s="58"/>
      <c r="CN460" s="58"/>
      <c r="CO460" s="58"/>
      <c r="CP460" s="58"/>
      <c r="CQ460" s="58"/>
      <c r="CR460" s="58"/>
      <c r="CS460" s="58"/>
      <c r="CT460" s="58"/>
      <c r="CU460" s="58"/>
      <c r="CV460" s="222"/>
      <c r="CW460" s="209"/>
      <c r="CX460" s="209"/>
      <c r="CY460" s="209"/>
    </row>
    <row r="461" spans="1:103" s="200" customFormat="1" ht="15.75" hidden="1">
      <c r="A461" s="224">
        <v>46045</v>
      </c>
      <c r="B461" s="200" t="s">
        <v>19</v>
      </c>
      <c r="C461" s="211" t="s">
        <v>47</v>
      </c>
      <c r="D461" s="226" t="s">
        <v>14</v>
      </c>
      <c r="E461" s="200" t="s">
        <v>153</v>
      </c>
      <c r="G461" s="226" t="s">
        <v>15</v>
      </c>
      <c r="H461" s="200" t="s">
        <v>16</v>
      </c>
      <c r="I461" s="200" t="s">
        <v>16</v>
      </c>
      <c r="J461" s="406" t="s">
        <v>1262</v>
      </c>
      <c r="K461" s="211" t="s">
        <v>1263</v>
      </c>
      <c r="L461" s="349">
        <v>185000</v>
      </c>
      <c r="M461" s="200" t="s">
        <v>17</v>
      </c>
      <c r="N461" s="332">
        <f t="shared" si="7"/>
        <v>1295000</v>
      </c>
      <c r="O461" s="200">
        <v>232833</v>
      </c>
      <c r="P461" s="408" t="s">
        <v>1262</v>
      </c>
      <c r="Q461" s="337">
        <v>1</v>
      </c>
      <c r="R461" s="337">
        <v>7</v>
      </c>
      <c r="S461" s="223"/>
      <c r="T461" s="223"/>
      <c r="U461" s="223"/>
      <c r="V461" s="223"/>
      <c r="W461" s="223"/>
      <c r="X461" s="223"/>
      <c r="Y461" s="223"/>
      <c r="Z461" s="223"/>
      <c r="AA461" s="223"/>
      <c r="AB461" s="223"/>
      <c r="AC461" s="223"/>
      <c r="AD461" s="223"/>
      <c r="AE461" s="223"/>
      <c r="AF461" s="223"/>
      <c r="AG461" s="223"/>
      <c r="AH461" s="2"/>
      <c r="AI461" s="2"/>
      <c r="AJ461" s="2"/>
      <c r="AK461" s="2"/>
      <c r="AL461" s="2"/>
      <c r="AM461" s="2"/>
      <c r="AN461" s="2"/>
      <c r="AO461" s="2"/>
      <c r="AP461" s="2"/>
      <c r="AQ461" s="2"/>
      <c r="AR461" s="2"/>
      <c r="AS461" s="2"/>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c r="BV461" s="58"/>
      <c r="BW461" s="58"/>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c r="CV461" s="222"/>
      <c r="CW461" s="209"/>
      <c r="CX461" s="209"/>
      <c r="CY461" s="209"/>
    </row>
    <row r="462" spans="1:103" s="200" customFormat="1" hidden="1">
      <c r="A462" s="224">
        <v>46045</v>
      </c>
      <c r="B462" s="200" t="s">
        <v>19</v>
      </c>
      <c r="C462" s="211" t="s">
        <v>41</v>
      </c>
      <c r="D462" s="219" t="s">
        <v>20</v>
      </c>
      <c r="E462" s="200" t="s">
        <v>161</v>
      </c>
      <c r="G462" s="226" t="s">
        <v>15</v>
      </c>
      <c r="H462" s="200" t="s">
        <v>16</v>
      </c>
      <c r="I462" s="200" t="s">
        <v>16</v>
      </c>
      <c r="J462" s="406" t="s">
        <v>1264</v>
      </c>
      <c r="K462" s="211" t="s">
        <v>1265</v>
      </c>
      <c r="L462" s="223">
        <v>142000</v>
      </c>
      <c r="M462" s="330" t="s">
        <v>29</v>
      </c>
      <c r="N462" s="332">
        <f t="shared" si="7"/>
        <v>710000</v>
      </c>
      <c r="O462" s="200">
        <v>26333</v>
      </c>
      <c r="P462" s="408" t="s">
        <v>1264</v>
      </c>
      <c r="Q462" s="337">
        <v>1</v>
      </c>
      <c r="R462" s="337">
        <v>5</v>
      </c>
      <c r="S462" s="223"/>
      <c r="T462" s="223"/>
      <c r="U462" s="223"/>
      <c r="V462" s="223"/>
      <c r="W462" s="223"/>
      <c r="X462" s="223"/>
      <c r="Y462" s="223"/>
      <c r="Z462" s="223"/>
      <c r="AA462" s="223"/>
      <c r="AB462" s="223"/>
      <c r="AC462" s="223"/>
      <c r="AD462" s="223"/>
      <c r="AE462" s="223"/>
      <c r="AF462" s="223"/>
      <c r="AG462" s="223"/>
      <c r="AH462" s="2"/>
      <c r="AI462" s="2"/>
      <c r="AJ462" s="2"/>
      <c r="AK462" s="2"/>
      <c r="AL462" s="2"/>
      <c r="AM462" s="2"/>
      <c r="AN462" s="2"/>
      <c r="AO462" s="2"/>
      <c r="AP462" s="2"/>
      <c r="AQ462" s="2"/>
      <c r="AR462" s="2"/>
      <c r="AS462" s="2"/>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c r="BS462" s="58"/>
      <c r="BT462" s="58"/>
      <c r="BU462" s="58"/>
      <c r="BV462" s="58"/>
      <c r="BW462" s="58"/>
      <c r="BX462" s="58"/>
      <c r="BY462" s="58"/>
      <c r="BZ462" s="58"/>
      <c r="CA462" s="58"/>
      <c r="CB462" s="58"/>
      <c r="CC462" s="58"/>
      <c r="CD462" s="58"/>
      <c r="CE462" s="58"/>
      <c r="CF462" s="58"/>
      <c r="CG462" s="58"/>
      <c r="CH462" s="58"/>
      <c r="CI462" s="58"/>
      <c r="CJ462" s="58"/>
      <c r="CK462" s="58"/>
      <c r="CL462" s="58"/>
      <c r="CM462" s="58"/>
      <c r="CN462" s="58"/>
      <c r="CO462" s="58"/>
      <c r="CP462" s="58"/>
      <c r="CQ462" s="58"/>
      <c r="CR462" s="58"/>
      <c r="CS462" s="58"/>
      <c r="CT462" s="58"/>
      <c r="CU462" s="58"/>
      <c r="CV462" s="222"/>
      <c r="CW462" s="209"/>
      <c r="CX462" s="209"/>
      <c r="CY462" s="209"/>
    </row>
    <row r="463" spans="1:103" s="200" customFormat="1" hidden="1">
      <c r="A463" s="224">
        <v>46045</v>
      </c>
      <c r="B463" s="200" t="s">
        <v>19</v>
      </c>
      <c r="C463" s="211" t="s">
        <v>38</v>
      </c>
      <c r="D463" s="226" t="s">
        <v>14</v>
      </c>
      <c r="E463" s="200" t="s">
        <v>1259</v>
      </c>
      <c r="F463" s="203" t="s">
        <v>1259</v>
      </c>
      <c r="G463" s="226" t="s">
        <v>15</v>
      </c>
      <c r="H463" s="200" t="s">
        <v>33</v>
      </c>
      <c r="I463" s="200" t="s">
        <v>23</v>
      </c>
      <c r="J463" s="406" t="s">
        <v>1266</v>
      </c>
      <c r="K463" s="211" t="s">
        <v>1230</v>
      </c>
      <c r="L463" s="223">
        <v>116000</v>
      </c>
      <c r="M463" s="330" t="s">
        <v>29</v>
      </c>
      <c r="N463" s="332">
        <f t="shared" si="7"/>
        <v>812000</v>
      </c>
      <c r="O463" s="200">
        <v>12500</v>
      </c>
      <c r="P463" s="408" t="s">
        <v>1266</v>
      </c>
      <c r="Q463" s="337">
        <v>1</v>
      </c>
      <c r="R463" s="337">
        <v>7</v>
      </c>
      <c r="S463" s="223"/>
      <c r="T463" s="223"/>
      <c r="U463" s="223"/>
      <c r="V463" s="223"/>
      <c r="W463" s="223"/>
      <c r="X463" s="223"/>
      <c r="Y463" s="223"/>
      <c r="Z463" s="223"/>
      <c r="AA463" s="223"/>
      <c r="AB463" s="223"/>
      <c r="AC463" s="223"/>
      <c r="AD463" s="223"/>
      <c r="AE463" s="223"/>
      <c r="AF463" s="223"/>
      <c r="AG463" s="223"/>
      <c r="AH463" s="2"/>
      <c r="AI463" s="2"/>
      <c r="AJ463" s="2"/>
      <c r="AK463" s="2"/>
      <c r="AL463" s="2"/>
      <c r="AM463" s="2"/>
      <c r="AN463" s="2"/>
      <c r="AO463" s="2"/>
      <c r="AP463" s="2"/>
      <c r="AQ463" s="2"/>
      <c r="AR463" s="2"/>
      <c r="AS463" s="2"/>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c r="BS463" s="58"/>
      <c r="BT463" s="58"/>
      <c r="BU463" s="58"/>
      <c r="BV463" s="58"/>
      <c r="BW463" s="58"/>
      <c r="BX463" s="58"/>
      <c r="BY463" s="58"/>
      <c r="BZ463" s="58"/>
      <c r="CA463" s="58"/>
      <c r="CB463" s="58"/>
      <c r="CC463" s="58"/>
      <c r="CD463" s="58"/>
      <c r="CE463" s="58"/>
      <c r="CF463" s="58"/>
      <c r="CG463" s="58"/>
      <c r="CH463" s="58"/>
      <c r="CI463" s="58"/>
      <c r="CJ463" s="58"/>
      <c r="CK463" s="58"/>
      <c r="CL463" s="58"/>
      <c r="CM463" s="58"/>
      <c r="CN463" s="58"/>
      <c r="CO463" s="58"/>
      <c r="CP463" s="58"/>
      <c r="CQ463" s="58"/>
      <c r="CR463" s="58"/>
      <c r="CS463" s="58"/>
      <c r="CT463" s="58"/>
      <c r="CU463" s="58"/>
      <c r="CV463" s="222"/>
      <c r="CW463" s="209"/>
      <c r="CX463" s="209"/>
      <c r="CY463" s="209"/>
    </row>
    <row r="464" spans="1:103" s="200" customFormat="1" hidden="1">
      <c r="A464" s="224">
        <v>46045</v>
      </c>
      <c r="B464" s="200" t="s">
        <v>19</v>
      </c>
      <c r="C464" s="211" t="s">
        <v>41</v>
      </c>
      <c r="D464" s="226" t="s">
        <v>14</v>
      </c>
      <c r="E464" s="200" t="s">
        <v>1042</v>
      </c>
      <c r="G464" s="226" t="s">
        <v>15</v>
      </c>
      <c r="H464" s="200" t="s">
        <v>16</v>
      </c>
      <c r="I464" s="200" t="s">
        <v>16</v>
      </c>
      <c r="J464" s="406" t="s">
        <v>1267</v>
      </c>
      <c r="K464" s="211" t="s">
        <v>1268</v>
      </c>
      <c r="L464" s="223">
        <v>142000</v>
      </c>
      <c r="M464" s="200" t="s">
        <v>17</v>
      </c>
      <c r="N464" s="332">
        <f t="shared" si="7"/>
        <v>994000</v>
      </c>
      <c r="O464" s="200">
        <v>26333</v>
      </c>
      <c r="P464" s="408" t="s">
        <v>1267</v>
      </c>
      <c r="Q464" s="337">
        <v>1</v>
      </c>
      <c r="R464" s="337">
        <v>7</v>
      </c>
      <c r="S464" s="223"/>
      <c r="T464" s="223"/>
      <c r="U464" s="223"/>
      <c r="V464" s="223"/>
      <c r="W464" s="223"/>
      <c r="X464" s="223"/>
      <c r="Y464" s="223"/>
      <c r="Z464" s="223"/>
      <c r="AA464" s="223"/>
      <c r="AB464" s="223"/>
      <c r="AC464" s="223"/>
      <c r="AD464" s="223"/>
      <c r="AE464" s="223"/>
      <c r="AF464" s="223"/>
      <c r="AG464" s="223"/>
      <c r="AH464" s="2"/>
      <c r="AI464" s="2"/>
      <c r="AJ464" s="2"/>
      <c r="AK464" s="2"/>
      <c r="AL464" s="2"/>
      <c r="AM464" s="2"/>
      <c r="AN464" s="2"/>
      <c r="AO464" s="2"/>
      <c r="AP464" s="2"/>
      <c r="AQ464" s="2"/>
      <c r="AR464" s="2"/>
      <c r="AS464" s="2"/>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58"/>
      <c r="BW464" s="58"/>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222"/>
      <c r="CW464" s="209"/>
      <c r="CX464" s="209"/>
      <c r="CY464" s="209"/>
    </row>
    <row r="465" spans="1:103" s="200" customFormat="1" hidden="1">
      <c r="A465" s="224">
        <v>46045</v>
      </c>
      <c r="B465" s="200" t="s">
        <v>19</v>
      </c>
      <c r="C465" s="5" t="s">
        <v>173</v>
      </c>
      <c r="D465" s="226" t="s">
        <v>14</v>
      </c>
      <c r="E465" s="200" t="s">
        <v>88</v>
      </c>
      <c r="G465" s="226" t="s">
        <v>15</v>
      </c>
      <c r="H465" s="200" t="s">
        <v>56</v>
      </c>
      <c r="I465" s="200" t="s">
        <v>57</v>
      </c>
      <c r="J465" s="406" t="s">
        <v>1269</v>
      </c>
      <c r="K465" s="211" t="s">
        <v>1270</v>
      </c>
      <c r="L465" s="223">
        <v>128000</v>
      </c>
      <c r="M465" s="330" t="s">
        <v>29</v>
      </c>
      <c r="N465" s="332">
        <f t="shared" si="7"/>
        <v>896000</v>
      </c>
      <c r="O465" s="200">
        <v>2600</v>
      </c>
      <c r="P465" s="408" t="s">
        <v>1269</v>
      </c>
      <c r="Q465" s="337">
        <v>1</v>
      </c>
      <c r="R465" s="337">
        <v>7</v>
      </c>
      <c r="S465" s="223"/>
      <c r="T465" s="223"/>
      <c r="U465" s="223"/>
      <c r="V465" s="223"/>
      <c r="W465" s="223"/>
      <c r="X465" s="223"/>
      <c r="Y465" s="223"/>
      <c r="Z465" s="223"/>
      <c r="AA465" s="223"/>
      <c r="AB465" s="223"/>
      <c r="AC465" s="223"/>
      <c r="AD465" s="223"/>
      <c r="AE465" s="223"/>
      <c r="AF465" s="223"/>
      <c r="AG465" s="223"/>
      <c r="AH465" s="2"/>
      <c r="AI465" s="2"/>
      <c r="AJ465" s="2"/>
      <c r="AK465" s="2"/>
      <c r="AL465" s="2"/>
      <c r="AM465" s="2"/>
      <c r="AN465" s="2"/>
      <c r="AO465" s="2"/>
      <c r="AP465" s="2"/>
      <c r="AQ465" s="2"/>
      <c r="AR465" s="2"/>
      <c r="AS465" s="2"/>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c r="BS465" s="58"/>
      <c r="BT465" s="58"/>
      <c r="BU465" s="58"/>
      <c r="BV465" s="58"/>
      <c r="BW465" s="58"/>
      <c r="BX465" s="58"/>
      <c r="BY465" s="58"/>
      <c r="BZ465" s="58"/>
      <c r="CA465" s="58"/>
      <c r="CB465" s="58"/>
      <c r="CC465" s="58"/>
      <c r="CD465" s="58"/>
      <c r="CE465" s="58"/>
      <c r="CF465" s="58"/>
      <c r="CG465" s="58"/>
      <c r="CH465" s="58"/>
      <c r="CI465" s="58"/>
      <c r="CJ465" s="58"/>
      <c r="CK465" s="58"/>
      <c r="CL465" s="58"/>
      <c r="CM465" s="58"/>
      <c r="CN465" s="58"/>
      <c r="CO465" s="58"/>
      <c r="CP465" s="58"/>
      <c r="CQ465" s="58"/>
      <c r="CR465" s="58"/>
      <c r="CS465" s="58"/>
      <c r="CT465" s="58"/>
      <c r="CU465" s="58"/>
      <c r="CV465" s="222"/>
      <c r="CW465" s="209"/>
      <c r="CX465" s="209"/>
      <c r="CY465" s="209"/>
    </row>
    <row r="466" spans="1:103" s="200" customFormat="1" hidden="1">
      <c r="A466" s="224">
        <v>46045</v>
      </c>
      <c r="B466" s="200" t="s">
        <v>19</v>
      </c>
      <c r="C466" s="211" t="s">
        <v>1271</v>
      </c>
      <c r="D466" s="226" t="s">
        <v>14</v>
      </c>
      <c r="E466" s="200" t="s">
        <v>88</v>
      </c>
      <c r="G466" s="226" t="s">
        <v>15</v>
      </c>
      <c r="H466" s="200" t="s">
        <v>56</v>
      </c>
      <c r="I466" s="200" t="s">
        <v>57</v>
      </c>
      <c r="J466" s="406" t="s">
        <v>1272</v>
      </c>
      <c r="K466" s="211" t="s">
        <v>1273</v>
      </c>
      <c r="L466" s="223">
        <v>128000</v>
      </c>
      <c r="M466" s="330" t="s">
        <v>29</v>
      </c>
      <c r="N466" s="332">
        <f t="shared" si="7"/>
        <v>768000</v>
      </c>
      <c r="O466" s="200">
        <v>2600</v>
      </c>
      <c r="P466" s="408" t="s">
        <v>1272</v>
      </c>
      <c r="Q466" s="337">
        <v>1</v>
      </c>
      <c r="R466" s="337">
        <v>6</v>
      </c>
      <c r="S466" s="223"/>
      <c r="T466" s="223"/>
      <c r="U466" s="223"/>
      <c r="V466" s="223"/>
      <c r="W466" s="223"/>
      <c r="X466" s="223"/>
      <c r="Y466" s="223"/>
      <c r="Z466" s="223"/>
      <c r="AA466" s="223"/>
      <c r="AB466" s="223"/>
      <c r="AC466" s="223"/>
      <c r="AD466" s="223"/>
      <c r="AE466" s="223"/>
      <c r="AF466" s="223"/>
      <c r="AG466" s="223"/>
      <c r="AH466" s="2"/>
      <c r="AI466" s="2"/>
      <c r="AJ466" s="2"/>
      <c r="AK466" s="2"/>
      <c r="AL466" s="2"/>
      <c r="AM466" s="2"/>
      <c r="AN466" s="2"/>
      <c r="AO466" s="2"/>
      <c r="AP466" s="2"/>
      <c r="AQ466" s="2"/>
      <c r="AR466" s="2"/>
      <c r="AS466" s="2"/>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c r="BS466" s="58"/>
      <c r="BT466" s="58"/>
      <c r="BU466" s="58"/>
      <c r="BV466" s="58"/>
      <c r="BW466" s="58"/>
      <c r="BX466" s="58"/>
      <c r="BY466" s="58"/>
      <c r="BZ466" s="58"/>
      <c r="CA466" s="58"/>
      <c r="CB466" s="58"/>
      <c r="CC466" s="58"/>
      <c r="CD466" s="58"/>
      <c r="CE466" s="58"/>
      <c r="CF466" s="58"/>
      <c r="CG466" s="58"/>
      <c r="CH466" s="58"/>
      <c r="CI466" s="58"/>
      <c r="CJ466" s="58"/>
      <c r="CK466" s="58"/>
      <c r="CL466" s="58"/>
      <c r="CM466" s="58"/>
      <c r="CN466" s="58"/>
      <c r="CO466" s="58"/>
      <c r="CP466" s="58"/>
      <c r="CQ466" s="58"/>
      <c r="CR466" s="58"/>
      <c r="CS466" s="58"/>
      <c r="CT466" s="58"/>
      <c r="CU466" s="58"/>
      <c r="CV466" s="222"/>
      <c r="CW466" s="209"/>
      <c r="CX466" s="209"/>
      <c r="CY466" s="209"/>
    </row>
    <row r="467" spans="1:103" s="200" customFormat="1" hidden="1">
      <c r="A467" s="224">
        <v>46045</v>
      </c>
      <c r="B467" s="200" t="s">
        <v>19</v>
      </c>
      <c r="C467" s="211" t="s">
        <v>265</v>
      </c>
      <c r="D467" s="226" t="s">
        <v>14</v>
      </c>
      <c r="E467" s="200" t="s">
        <v>88</v>
      </c>
      <c r="G467" s="226" t="s">
        <v>15</v>
      </c>
      <c r="H467" s="200" t="s">
        <v>56</v>
      </c>
      <c r="I467" s="200" t="s">
        <v>57</v>
      </c>
      <c r="J467" s="406" t="s">
        <v>1274</v>
      </c>
      <c r="K467" s="211" t="s">
        <v>1270</v>
      </c>
      <c r="L467" s="223">
        <v>128000</v>
      </c>
      <c r="M467" s="330" t="s">
        <v>29</v>
      </c>
      <c r="N467" s="332">
        <f t="shared" si="7"/>
        <v>896000</v>
      </c>
      <c r="O467" s="200">
        <v>2600</v>
      </c>
      <c r="P467" s="408" t="s">
        <v>1274</v>
      </c>
      <c r="Q467" s="337">
        <v>1</v>
      </c>
      <c r="R467" s="337">
        <v>7</v>
      </c>
      <c r="S467" s="223"/>
      <c r="T467" s="223"/>
      <c r="U467" s="223"/>
      <c r="V467" s="223"/>
      <c r="W467" s="223"/>
      <c r="X467" s="223"/>
      <c r="Y467" s="223"/>
      <c r="Z467" s="223"/>
      <c r="AA467" s="223"/>
      <c r="AB467" s="223"/>
      <c r="AC467" s="223"/>
      <c r="AD467" s="223"/>
      <c r="AE467" s="223"/>
      <c r="AF467" s="223"/>
      <c r="AG467" s="223"/>
      <c r="AH467" s="2"/>
      <c r="AI467" s="2"/>
      <c r="AJ467" s="2"/>
      <c r="AK467" s="2"/>
      <c r="AL467" s="2"/>
      <c r="AM467" s="2"/>
      <c r="AN467" s="2"/>
      <c r="AO467" s="2"/>
      <c r="AP467" s="2"/>
      <c r="AQ467" s="2"/>
      <c r="AR467" s="2"/>
      <c r="AS467" s="2"/>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c r="BV467" s="58"/>
      <c r="BW467" s="58"/>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c r="CV467" s="222"/>
      <c r="CW467" s="209"/>
      <c r="CX467" s="209"/>
      <c r="CY467" s="209"/>
    </row>
    <row r="468" spans="1:103" s="200" customFormat="1" hidden="1">
      <c r="A468" s="224">
        <v>46045</v>
      </c>
      <c r="B468" s="200" t="s">
        <v>19</v>
      </c>
      <c r="C468" s="211" t="s">
        <v>42</v>
      </c>
      <c r="D468" s="226" t="s">
        <v>14</v>
      </c>
      <c r="E468" s="200" t="s">
        <v>88</v>
      </c>
      <c r="G468" s="226" t="s">
        <v>15</v>
      </c>
      <c r="H468" s="200" t="s">
        <v>21</v>
      </c>
      <c r="I468" s="200" t="s">
        <v>176</v>
      </c>
      <c r="J468" s="406" t="s">
        <v>1275</v>
      </c>
      <c r="K468" s="211" t="s">
        <v>1276</v>
      </c>
      <c r="L468" s="200">
        <v>125000</v>
      </c>
      <c r="M468" s="330" t="s">
        <v>29</v>
      </c>
      <c r="N468" s="332">
        <f t="shared" si="7"/>
        <v>875000</v>
      </c>
      <c r="O468" s="200">
        <v>42000</v>
      </c>
      <c r="P468" s="408" t="s">
        <v>1275</v>
      </c>
      <c r="Q468" s="337">
        <v>1</v>
      </c>
      <c r="R468" s="337">
        <v>7</v>
      </c>
      <c r="S468" s="223"/>
      <c r="T468" s="223"/>
      <c r="U468" s="223"/>
      <c r="V468" s="223"/>
      <c r="W468" s="223"/>
      <c r="X468" s="223"/>
      <c r="Y468" s="223"/>
      <c r="Z468" s="223"/>
      <c r="AA468" s="223"/>
      <c r="AB468" s="223"/>
      <c r="AC468" s="223"/>
      <c r="AD468" s="223"/>
      <c r="AE468" s="223"/>
      <c r="AF468" s="223"/>
      <c r="AG468" s="223"/>
      <c r="AH468" s="2"/>
      <c r="AI468" s="2"/>
      <c r="AJ468" s="2"/>
      <c r="AK468" s="2"/>
      <c r="AL468" s="2"/>
      <c r="AM468" s="2"/>
      <c r="AN468" s="2"/>
      <c r="AO468" s="2"/>
      <c r="AP468" s="2"/>
      <c r="AQ468" s="2"/>
      <c r="AR468" s="2"/>
      <c r="AS468" s="2"/>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c r="BS468" s="58"/>
      <c r="BT468" s="58"/>
      <c r="BU468" s="58"/>
      <c r="BV468" s="58"/>
      <c r="BW468" s="58"/>
      <c r="BX468" s="58"/>
      <c r="BY468" s="58"/>
      <c r="BZ468" s="58"/>
      <c r="CA468" s="58"/>
      <c r="CB468" s="58"/>
      <c r="CC468" s="58"/>
      <c r="CD468" s="58"/>
      <c r="CE468" s="58"/>
      <c r="CF468" s="58"/>
      <c r="CG468" s="58"/>
      <c r="CH468" s="58"/>
      <c r="CI468" s="58"/>
      <c r="CJ468" s="58"/>
      <c r="CK468" s="58"/>
      <c r="CL468" s="58"/>
      <c r="CM468" s="58"/>
      <c r="CN468" s="58"/>
      <c r="CO468" s="58"/>
      <c r="CP468" s="58"/>
      <c r="CQ468" s="58"/>
      <c r="CR468" s="58"/>
      <c r="CS468" s="58"/>
      <c r="CT468" s="58"/>
      <c r="CU468" s="58"/>
      <c r="CV468" s="222"/>
      <c r="CW468" s="209"/>
      <c r="CX468" s="209"/>
      <c r="CY468" s="209"/>
    </row>
    <row r="469" spans="1:103" s="200" customFormat="1" ht="15.75" hidden="1">
      <c r="A469" s="224">
        <v>46045</v>
      </c>
      <c r="B469" s="200" t="s">
        <v>19</v>
      </c>
      <c r="C469" s="211" t="s">
        <v>65</v>
      </c>
      <c r="D469" s="226" t="s">
        <v>14</v>
      </c>
      <c r="E469" s="200" t="s">
        <v>1132</v>
      </c>
      <c r="G469" s="226" t="s">
        <v>15</v>
      </c>
      <c r="H469" s="200" t="s">
        <v>16</v>
      </c>
      <c r="I469" s="200" t="s">
        <v>16</v>
      </c>
      <c r="J469" s="406" t="s">
        <v>1277</v>
      </c>
      <c r="K469" s="211" t="s">
        <v>1278</v>
      </c>
      <c r="L469" s="349">
        <v>133000</v>
      </c>
      <c r="M469" s="200" t="s">
        <v>17</v>
      </c>
      <c r="N469" s="332">
        <f t="shared" si="7"/>
        <v>1197000</v>
      </c>
      <c r="O469" s="200">
        <v>7100</v>
      </c>
      <c r="P469" s="408" t="s">
        <v>1277</v>
      </c>
      <c r="Q469" s="337">
        <v>1</v>
      </c>
      <c r="R469" s="337">
        <v>9</v>
      </c>
      <c r="S469" s="223"/>
      <c r="T469" s="223"/>
      <c r="U469" s="223"/>
      <c r="V469" s="223"/>
      <c r="W469" s="223"/>
      <c r="X469" s="223"/>
      <c r="Y469" s="223"/>
      <c r="Z469" s="223"/>
      <c r="AA469" s="223"/>
      <c r="AB469" s="223"/>
      <c r="AC469" s="223"/>
      <c r="AD469" s="223"/>
      <c r="AE469" s="223"/>
      <c r="AF469" s="223"/>
      <c r="AG469" s="223"/>
      <c r="AH469" s="2"/>
      <c r="AI469" s="2"/>
      <c r="AJ469" s="2"/>
      <c r="AK469" s="2"/>
      <c r="AL469" s="2"/>
      <c r="AM469" s="2"/>
      <c r="AN469" s="2"/>
      <c r="AO469" s="2"/>
      <c r="AP469" s="2"/>
      <c r="AQ469" s="2"/>
      <c r="AR469" s="2"/>
      <c r="AS469" s="2"/>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c r="BS469" s="58"/>
      <c r="BT469" s="58"/>
      <c r="BU469" s="58"/>
      <c r="BV469" s="58"/>
      <c r="BW469" s="58"/>
      <c r="BX469" s="58"/>
      <c r="BY469" s="58"/>
      <c r="BZ469" s="58"/>
      <c r="CA469" s="58"/>
      <c r="CB469" s="58"/>
      <c r="CC469" s="58"/>
      <c r="CD469" s="58"/>
      <c r="CE469" s="58"/>
      <c r="CF469" s="58"/>
      <c r="CG469" s="58"/>
      <c r="CH469" s="58"/>
      <c r="CI469" s="58"/>
      <c r="CJ469" s="58"/>
      <c r="CK469" s="58"/>
      <c r="CL469" s="58"/>
      <c r="CM469" s="58"/>
      <c r="CN469" s="58"/>
      <c r="CO469" s="58"/>
      <c r="CP469" s="58"/>
      <c r="CQ469" s="58"/>
      <c r="CR469" s="58"/>
      <c r="CS469" s="58"/>
      <c r="CT469" s="58"/>
      <c r="CU469" s="58"/>
      <c r="CV469" s="222"/>
      <c r="CW469" s="209"/>
      <c r="CX469" s="209"/>
      <c r="CY469" s="209"/>
    </row>
    <row r="470" spans="1:103" s="200" customFormat="1" ht="15.75" hidden="1">
      <c r="A470" s="224">
        <v>46045</v>
      </c>
      <c r="B470" s="200" t="s">
        <v>19</v>
      </c>
      <c r="C470" s="356" t="s">
        <v>46</v>
      </c>
      <c r="D470" s="226" t="s">
        <v>14</v>
      </c>
      <c r="E470" s="200" t="s">
        <v>70</v>
      </c>
      <c r="G470" s="226" t="s">
        <v>15</v>
      </c>
      <c r="H470" s="200" t="s">
        <v>16</v>
      </c>
      <c r="I470" s="200" t="s">
        <v>16</v>
      </c>
      <c r="J470" s="406" t="s">
        <v>1279</v>
      </c>
      <c r="K470" s="211" t="s">
        <v>1280</v>
      </c>
      <c r="L470" s="336">
        <v>195000</v>
      </c>
      <c r="M470" s="200" t="s">
        <v>17</v>
      </c>
      <c r="N470" s="332">
        <f t="shared" si="7"/>
        <v>1365000</v>
      </c>
      <c r="O470" s="200">
        <v>487100</v>
      </c>
      <c r="P470" s="408" t="s">
        <v>1279</v>
      </c>
      <c r="Q470" s="337">
        <v>1</v>
      </c>
      <c r="R470" s="337">
        <v>7</v>
      </c>
      <c r="S470" s="223"/>
      <c r="T470" s="223"/>
      <c r="U470" s="223"/>
      <c r="V470" s="223"/>
      <c r="W470" s="223"/>
      <c r="X470" s="223"/>
      <c r="Y470" s="223"/>
      <c r="Z470" s="223"/>
      <c r="AA470" s="223"/>
      <c r="AB470" s="223"/>
      <c r="AC470" s="223"/>
      <c r="AD470" s="223"/>
      <c r="AE470" s="223"/>
      <c r="AF470" s="223"/>
      <c r="AG470" s="223"/>
      <c r="AH470" s="2"/>
      <c r="AI470" s="2"/>
      <c r="AJ470" s="2"/>
      <c r="AK470" s="2"/>
      <c r="AL470" s="2"/>
      <c r="AM470" s="2"/>
      <c r="AN470" s="2"/>
      <c r="AO470" s="2"/>
      <c r="AP470" s="2"/>
      <c r="AQ470" s="2"/>
      <c r="AR470" s="2"/>
      <c r="AS470" s="2"/>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c r="BV470" s="58"/>
      <c r="BW470" s="58"/>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222"/>
      <c r="CW470" s="209"/>
      <c r="CX470" s="209"/>
      <c r="CY470" s="209"/>
    </row>
    <row r="471" spans="1:103" s="200" customFormat="1" hidden="1">
      <c r="A471" s="224">
        <v>46045</v>
      </c>
      <c r="B471" s="200" t="s">
        <v>19</v>
      </c>
      <c r="C471" s="205" t="s">
        <v>118</v>
      </c>
      <c r="D471" s="226" t="s">
        <v>14</v>
      </c>
      <c r="E471" s="200" t="s">
        <v>70</v>
      </c>
      <c r="G471" s="226" t="s">
        <v>15</v>
      </c>
      <c r="H471" s="200" t="s">
        <v>21</v>
      </c>
      <c r="I471" s="200" t="s">
        <v>176</v>
      </c>
      <c r="J471" s="406" t="s">
        <v>1281</v>
      </c>
      <c r="K471" s="211" t="s">
        <v>1282</v>
      </c>
      <c r="L471" s="207">
        <v>128000</v>
      </c>
      <c r="M471" s="200" t="s">
        <v>17</v>
      </c>
      <c r="N471" s="332">
        <f t="shared" si="7"/>
        <v>896000</v>
      </c>
      <c r="O471" s="200">
        <v>3200</v>
      </c>
      <c r="P471" s="408" t="s">
        <v>1281</v>
      </c>
      <c r="Q471" s="337">
        <v>1</v>
      </c>
      <c r="R471" s="337">
        <v>7</v>
      </c>
      <c r="S471" s="223"/>
      <c r="T471" s="223"/>
      <c r="U471" s="223"/>
      <c r="V471" s="223"/>
      <c r="W471" s="223"/>
      <c r="X471" s="223"/>
      <c r="Y471" s="223"/>
      <c r="Z471" s="223"/>
      <c r="AA471" s="223"/>
      <c r="AB471" s="223"/>
      <c r="AC471" s="223"/>
      <c r="AD471" s="223"/>
      <c r="AE471" s="223"/>
      <c r="AF471" s="223"/>
      <c r="AG471" s="223"/>
      <c r="AH471" s="2"/>
      <c r="AI471" s="2"/>
      <c r="AJ471" s="2"/>
      <c r="AK471" s="2"/>
      <c r="AL471" s="2"/>
      <c r="AM471" s="2"/>
      <c r="AN471" s="2"/>
      <c r="AO471" s="2"/>
      <c r="AP471" s="2"/>
      <c r="AQ471" s="2"/>
      <c r="AR471" s="2"/>
      <c r="AS471" s="2"/>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c r="BS471" s="58"/>
      <c r="BT471" s="58"/>
      <c r="BU471" s="58"/>
      <c r="BV471" s="58"/>
      <c r="BW471" s="58"/>
      <c r="BX471" s="58"/>
      <c r="BY471" s="58"/>
      <c r="BZ471" s="58"/>
      <c r="CA471" s="58"/>
      <c r="CB471" s="58"/>
      <c r="CC471" s="58"/>
      <c r="CD471" s="58"/>
      <c r="CE471" s="58"/>
      <c r="CF471" s="58"/>
      <c r="CG471" s="58"/>
      <c r="CH471" s="58"/>
      <c r="CI471" s="58"/>
      <c r="CJ471" s="58"/>
      <c r="CK471" s="58"/>
      <c r="CL471" s="58"/>
      <c r="CM471" s="58"/>
      <c r="CN471" s="58"/>
      <c r="CO471" s="58"/>
      <c r="CP471" s="58"/>
      <c r="CQ471" s="58"/>
      <c r="CR471" s="58"/>
      <c r="CS471" s="58"/>
      <c r="CT471" s="58"/>
      <c r="CU471" s="58"/>
      <c r="CV471" s="222"/>
      <c r="CW471" s="209"/>
      <c r="CX471" s="209"/>
      <c r="CY471" s="209"/>
    </row>
    <row r="472" spans="1:103" ht="15.75" hidden="1">
      <c r="A472" s="224">
        <v>46045</v>
      </c>
      <c r="B472" s="200" t="s">
        <v>19</v>
      </c>
      <c r="C472" s="211" t="s">
        <v>40</v>
      </c>
      <c r="D472" s="226" t="s">
        <v>14</v>
      </c>
      <c r="E472" s="200" t="s">
        <v>70</v>
      </c>
      <c r="F472" s="200"/>
      <c r="G472" s="226" t="s">
        <v>15</v>
      </c>
      <c r="H472" s="200" t="s">
        <v>16</v>
      </c>
      <c r="I472" s="200" t="s">
        <v>16</v>
      </c>
      <c r="J472" s="406" t="s">
        <v>1283</v>
      </c>
      <c r="K472" s="211" t="s">
        <v>1284</v>
      </c>
      <c r="L472" s="349">
        <v>133000</v>
      </c>
      <c r="M472" s="200" t="s">
        <v>17</v>
      </c>
      <c r="N472" s="332">
        <f t="shared" si="7"/>
        <v>931000</v>
      </c>
      <c r="O472" s="200">
        <v>8500</v>
      </c>
      <c r="P472" s="408" t="s">
        <v>1283</v>
      </c>
      <c r="Q472" s="337">
        <v>1</v>
      </c>
      <c r="R472" s="337">
        <v>7</v>
      </c>
      <c r="S472" s="223"/>
      <c r="T472" s="223"/>
      <c r="U472" s="223"/>
      <c r="V472" s="223"/>
      <c r="W472" s="223"/>
      <c r="X472" s="223"/>
      <c r="Y472" s="223"/>
      <c r="Z472" s="223"/>
      <c r="AA472" s="223"/>
      <c r="AB472" s="223"/>
      <c r="AC472" s="223"/>
      <c r="AD472" s="223"/>
      <c r="AE472" s="223"/>
      <c r="AF472" s="223"/>
      <c r="AG472" s="223"/>
      <c r="AH472" s="2"/>
      <c r="AI472" s="2"/>
      <c r="AJ472" s="2"/>
      <c r="AK472" s="2"/>
      <c r="AL472" s="2"/>
      <c r="AM472" s="2"/>
      <c r="AN472" s="2"/>
      <c r="AO472" s="2"/>
      <c r="AP472" s="2"/>
      <c r="AQ472" s="2"/>
      <c r="AR472" s="2"/>
      <c r="AS472" s="2"/>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c r="BS472" s="58"/>
      <c r="BT472" s="58"/>
      <c r="BU472" s="58"/>
      <c r="BV472" s="58"/>
      <c r="BW472" s="58"/>
      <c r="BX472" s="58"/>
      <c r="BY472" s="58"/>
      <c r="BZ472" s="58"/>
      <c r="CA472" s="58"/>
      <c r="CB472" s="58"/>
      <c r="CC472" s="58"/>
      <c r="CD472" s="58"/>
      <c r="CE472" s="58"/>
      <c r="CF472" s="58"/>
      <c r="CG472" s="58"/>
      <c r="CH472" s="58"/>
      <c r="CI472" s="58"/>
      <c r="CJ472" s="58"/>
      <c r="CK472" s="58"/>
      <c r="CL472" s="58"/>
      <c r="CM472" s="58"/>
      <c r="CN472" s="58"/>
      <c r="CO472" s="58"/>
      <c r="CP472" s="58"/>
      <c r="CQ472" s="58"/>
      <c r="CR472" s="58"/>
      <c r="CS472" s="58"/>
      <c r="CT472" s="58"/>
      <c r="CU472" s="58"/>
      <c r="CV472" s="222"/>
    </row>
    <row r="473" spans="1:103" ht="15.75" hidden="1">
      <c r="A473" s="224">
        <v>46045</v>
      </c>
      <c r="B473" s="200" t="s">
        <v>19</v>
      </c>
      <c r="C473" s="211" t="s">
        <v>35</v>
      </c>
      <c r="D473" s="226" t="s">
        <v>14</v>
      </c>
      <c r="E473" s="200" t="s">
        <v>70</v>
      </c>
      <c r="F473" s="200"/>
      <c r="G473" s="226" t="s">
        <v>15</v>
      </c>
      <c r="H473" s="200" t="s">
        <v>16</v>
      </c>
      <c r="I473" s="200" t="s">
        <v>16</v>
      </c>
      <c r="J473" s="406" t="s">
        <v>1285</v>
      </c>
      <c r="K473" s="211" t="s">
        <v>1286</v>
      </c>
      <c r="L473" s="349">
        <v>175000</v>
      </c>
      <c r="M473" s="200" t="s">
        <v>17</v>
      </c>
      <c r="N473" s="332">
        <f t="shared" si="7"/>
        <v>1400000</v>
      </c>
      <c r="O473" s="200">
        <v>186130</v>
      </c>
      <c r="P473" s="408" t="s">
        <v>1285</v>
      </c>
      <c r="Q473" s="337">
        <v>1</v>
      </c>
      <c r="R473" s="337">
        <v>8</v>
      </c>
      <c r="S473" s="223"/>
      <c r="T473" s="223"/>
      <c r="U473" s="223"/>
      <c r="V473" s="223"/>
      <c r="W473" s="223"/>
      <c r="X473" s="223"/>
      <c r="Y473" s="223"/>
      <c r="Z473" s="223"/>
      <c r="AA473" s="223"/>
      <c r="AB473" s="223"/>
      <c r="AC473" s="223"/>
      <c r="AD473" s="223"/>
      <c r="AE473" s="223"/>
      <c r="AF473" s="223"/>
      <c r="AG473" s="223"/>
      <c r="AH473" s="2"/>
      <c r="AI473" s="2"/>
      <c r="AJ473" s="2"/>
      <c r="AK473" s="2"/>
      <c r="AL473" s="2"/>
      <c r="AM473" s="2"/>
      <c r="AN473" s="2"/>
      <c r="AO473" s="2"/>
      <c r="AP473" s="2"/>
      <c r="AQ473" s="2"/>
      <c r="AR473" s="2"/>
      <c r="AS473" s="2"/>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c r="BV473" s="58"/>
      <c r="BW473" s="58"/>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222"/>
    </row>
    <row r="474" spans="1:103" ht="15.75" hidden="1">
      <c r="A474" s="224">
        <v>46045</v>
      </c>
      <c r="B474" s="200" t="s">
        <v>19</v>
      </c>
      <c r="C474" s="201" t="s">
        <v>1112</v>
      </c>
      <c r="D474" s="226" t="s">
        <v>14</v>
      </c>
      <c r="E474" s="203" t="s">
        <v>76</v>
      </c>
      <c r="F474" s="200"/>
      <c r="G474" s="226" t="s">
        <v>15</v>
      </c>
      <c r="H474" s="200" t="s">
        <v>16</v>
      </c>
      <c r="I474" s="200" t="s">
        <v>16</v>
      </c>
      <c r="J474" s="406" t="s">
        <v>1287</v>
      </c>
      <c r="K474" s="313" t="s">
        <v>1292</v>
      </c>
      <c r="L474" s="349">
        <v>133000</v>
      </c>
      <c r="M474" s="200" t="s">
        <v>17</v>
      </c>
      <c r="N474" s="332">
        <f t="shared" si="7"/>
        <v>931000</v>
      </c>
      <c r="O474" s="200">
        <v>5500</v>
      </c>
      <c r="P474" s="408" t="s">
        <v>1287</v>
      </c>
      <c r="Q474" s="337">
        <v>1</v>
      </c>
      <c r="R474" s="337">
        <v>7</v>
      </c>
      <c r="S474" s="223"/>
      <c r="T474" s="223"/>
      <c r="U474" s="223"/>
      <c r="V474" s="223"/>
      <c r="W474" s="223"/>
      <c r="X474" s="223"/>
      <c r="Y474" s="223"/>
      <c r="Z474" s="223"/>
      <c r="AA474" s="223"/>
      <c r="AB474" s="223"/>
      <c r="AC474" s="223"/>
      <c r="AD474" s="223"/>
      <c r="AE474" s="223"/>
      <c r="AF474" s="223"/>
      <c r="AG474" s="223"/>
      <c r="AH474" s="2"/>
      <c r="AI474" s="2"/>
      <c r="AJ474" s="2"/>
      <c r="AK474" s="2"/>
      <c r="AL474" s="2"/>
      <c r="AM474" s="2"/>
      <c r="AN474" s="2"/>
      <c r="AO474" s="2"/>
      <c r="AP474" s="2"/>
      <c r="AQ474" s="2"/>
      <c r="AR474" s="2"/>
      <c r="AS474" s="2"/>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c r="BS474" s="58"/>
      <c r="BT474" s="58"/>
      <c r="BU474" s="58"/>
      <c r="BV474" s="58"/>
      <c r="BW474" s="58"/>
      <c r="BX474" s="58"/>
      <c r="BY474" s="58"/>
      <c r="BZ474" s="58"/>
      <c r="CA474" s="58"/>
      <c r="CB474" s="58"/>
      <c r="CC474" s="58"/>
      <c r="CD474" s="58"/>
      <c r="CE474" s="58"/>
      <c r="CF474" s="58"/>
      <c r="CG474" s="58"/>
      <c r="CH474" s="58"/>
      <c r="CI474" s="58"/>
      <c r="CJ474" s="58"/>
      <c r="CK474" s="58"/>
      <c r="CL474" s="58"/>
      <c r="CM474" s="58"/>
      <c r="CN474" s="58"/>
      <c r="CO474" s="58"/>
      <c r="CP474" s="58"/>
      <c r="CQ474" s="58"/>
      <c r="CR474" s="58"/>
      <c r="CS474" s="58"/>
      <c r="CT474" s="58"/>
      <c r="CU474" s="58"/>
      <c r="CV474" s="222"/>
    </row>
    <row r="475" spans="1:103" ht="15.75" hidden="1">
      <c r="A475" s="224">
        <v>46045</v>
      </c>
      <c r="B475" s="200" t="s">
        <v>19</v>
      </c>
      <c r="C475" s="211" t="s">
        <v>34</v>
      </c>
      <c r="D475" s="219" t="s">
        <v>78</v>
      </c>
      <c r="E475" s="200" t="s">
        <v>76</v>
      </c>
      <c r="F475" s="200"/>
      <c r="G475" s="226" t="s">
        <v>45</v>
      </c>
      <c r="H475" s="200" t="s">
        <v>16</v>
      </c>
      <c r="I475" s="200" t="s">
        <v>16</v>
      </c>
      <c r="J475" s="406" t="s">
        <v>1288</v>
      </c>
      <c r="K475" s="211" t="s">
        <v>1289</v>
      </c>
      <c r="L475" s="349">
        <v>225000</v>
      </c>
      <c r="M475" s="200" t="s">
        <v>17</v>
      </c>
      <c r="N475" s="332">
        <f t="shared" si="7"/>
        <v>1125000</v>
      </c>
      <c r="O475" s="200">
        <v>610440</v>
      </c>
      <c r="P475" s="408" t="s">
        <v>1288</v>
      </c>
      <c r="Q475" s="337">
        <v>1</v>
      </c>
      <c r="R475" s="337">
        <v>5</v>
      </c>
      <c r="S475" s="223"/>
      <c r="T475" s="223"/>
      <c r="U475" s="223"/>
      <c r="V475" s="223"/>
      <c r="W475" s="223"/>
      <c r="X475" s="223"/>
      <c r="Y475" s="223"/>
      <c r="Z475" s="223"/>
      <c r="AA475" s="223"/>
      <c r="AB475" s="223"/>
      <c r="AC475" s="223"/>
      <c r="AD475" s="223"/>
      <c r="AE475" s="223"/>
      <c r="AF475" s="223"/>
      <c r="AG475" s="223"/>
      <c r="AH475" s="2"/>
      <c r="AI475" s="2"/>
      <c r="AJ475" s="2"/>
      <c r="AK475" s="2"/>
      <c r="AL475" s="2"/>
      <c r="AM475" s="2"/>
      <c r="AN475" s="2"/>
      <c r="AO475" s="2"/>
      <c r="AP475" s="2"/>
      <c r="AQ475" s="2"/>
      <c r="AR475" s="2"/>
      <c r="AS475" s="2"/>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c r="BS475" s="58"/>
      <c r="BT475" s="58"/>
      <c r="BU475" s="58"/>
      <c r="BV475" s="58"/>
      <c r="BW475" s="58"/>
      <c r="BX475" s="58"/>
      <c r="BY475" s="58"/>
      <c r="BZ475" s="58"/>
      <c r="CA475" s="58"/>
      <c r="CB475" s="58"/>
      <c r="CC475" s="58"/>
      <c r="CD475" s="58"/>
      <c r="CE475" s="58"/>
      <c r="CF475" s="58"/>
      <c r="CG475" s="58"/>
      <c r="CH475" s="58"/>
      <c r="CI475" s="58"/>
      <c r="CJ475" s="58"/>
      <c r="CK475" s="58"/>
      <c r="CL475" s="58"/>
      <c r="CM475" s="58"/>
      <c r="CN475" s="58"/>
      <c r="CO475" s="58"/>
      <c r="CP475" s="58"/>
      <c r="CQ475" s="58"/>
      <c r="CR475" s="58"/>
      <c r="CS475" s="58"/>
      <c r="CT475" s="58"/>
      <c r="CU475" s="58"/>
      <c r="CV475" s="222"/>
    </row>
    <row r="476" spans="1:103" hidden="1">
      <c r="A476" s="224">
        <v>46045</v>
      </c>
      <c r="B476" s="200" t="s">
        <v>19</v>
      </c>
      <c r="C476" s="225" t="s">
        <v>597</v>
      </c>
      <c r="D476" s="226" t="s">
        <v>14</v>
      </c>
      <c r="E476" s="200" t="s">
        <v>76</v>
      </c>
      <c r="F476" s="200"/>
      <c r="G476" s="226" t="s">
        <v>15</v>
      </c>
      <c r="H476" s="200" t="s">
        <v>71</v>
      </c>
      <c r="I476" s="200" t="s">
        <v>71</v>
      </c>
      <c r="J476" s="406" t="s">
        <v>1290</v>
      </c>
      <c r="K476" s="211" t="s">
        <v>1291</v>
      </c>
      <c r="L476" s="228">
        <v>135000</v>
      </c>
      <c r="M476" s="200" t="s">
        <v>17</v>
      </c>
      <c r="N476" s="332">
        <f t="shared" si="7"/>
        <v>945000</v>
      </c>
      <c r="O476" s="200">
        <v>7100</v>
      </c>
      <c r="P476" s="408" t="s">
        <v>1290</v>
      </c>
      <c r="Q476" s="337">
        <v>1</v>
      </c>
      <c r="R476" s="337">
        <v>7</v>
      </c>
      <c r="S476" s="223"/>
      <c r="T476" s="223"/>
      <c r="U476" s="223"/>
      <c r="V476" s="223"/>
      <c r="W476" s="223"/>
      <c r="X476" s="223"/>
      <c r="Y476" s="223"/>
      <c r="Z476" s="223"/>
      <c r="AA476" s="223"/>
      <c r="AB476" s="223"/>
      <c r="AC476" s="223"/>
      <c r="AD476" s="223"/>
      <c r="AE476" s="223"/>
      <c r="AF476" s="223"/>
      <c r="AG476" s="223"/>
      <c r="AH476" s="2"/>
      <c r="AI476" s="2"/>
      <c r="AJ476" s="2"/>
      <c r="AK476" s="2"/>
      <c r="AL476" s="2"/>
      <c r="AM476" s="2"/>
      <c r="AN476" s="2"/>
      <c r="AO476" s="2"/>
      <c r="AP476" s="2"/>
      <c r="AQ476" s="2"/>
      <c r="AR476" s="2"/>
      <c r="AS476" s="2"/>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c r="BV476" s="58"/>
      <c r="BW476" s="58"/>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c r="CV476" s="222"/>
    </row>
    <row r="477" spans="1:103" hidden="1">
      <c r="A477" s="243">
        <v>46041</v>
      </c>
      <c r="B477" s="226" t="s">
        <v>131</v>
      </c>
      <c r="C477" s="302" t="s">
        <v>109</v>
      </c>
      <c r="D477" s="219" t="s">
        <v>78</v>
      </c>
      <c r="E477" s="226" t="s">
        <v>76</v>
      </c>
      <c r="F477" s="226"/>
      <c r="G477" s="226" t="s">
        <v>45</v>
      </c>
      <c r="H477" s="226" t="s">
        <v>16</v>
      </c>
      <c r="I477" s="226" t="s">
        <v>16</v>
      </c>
      <c r="J477" s="306" t="s">
        <v>1293</v>
      </c>
      <c r="K477" s="302" t="s">
        <v>1294</v>
      </c>
      <c r="L477" s="244">
        <v>13035272.827500001</v>
      </c>
      <c r="M477" s="226" t="s">
        <v>17</v>
      </c>
      <c r="N477" s="244">
        <v>96026509.829250008</v>
      </c>
      <c r="O477" s="286">
        <v>1583400</v>
      </c>
      <c r="P477" s="410" t="s">
        <v>1293</v>
      </c>
      <c r="Q477" s="245">
        <v>221</v>
      </c>
      <c r="R477" s="287"/>
      <c r="S477" s="287"/>
      <c r="T477" s="287"/>
      <c r="U477" s="287"/>
      <c r="V477" s="287"/>
      <c r="W477" s="287"/>
      <c r="X477" s="287"/>
      <c r="Y477" s="287"/>
      <c r="Z477" s="287"/>
      <c r="AA477" s="287"/>
      <c r="AB477" s="287"/>
      <c r="AC477" s="287"/>
      <c r="AD477" s="287"/>
      <c r="AE477" s="287"/>
      <c r="AF477" s="287"/>
      <c r="AG477" s="287"/>
      <c r="AH477" s="287"/>
      <c r="AI477" s="287"/>
      <c r="AJ477" s="287"/>
      <c r="AK477" s="287"/>
      <c r="AL477" s="287"/>
      <c r="AM477" s="287"/>
      <c r="AN477" s="287"/>
      <c r="AO477" s="287"/>
      <c r="AP477" s="287"/>
      <c r="AQ477" s="287"/>
      <c r="AR477" s="287"/>
      <c r="AS477" s="287"/>
      <c r="AT477" s="412"/>
      <c r="AU477" s="412"/>
      <c r="AV477" s="412"/>
      <c r="AW477" s="412"/>
      <c r="AX477" s="412"/>
      <c r="AY477" s="412"/>
      <c r="AZ477" s="412"/>
      <c r="BA477" s="412"/>
      <c r="BB477" s="412"/>
      <c r="BC477" s="412"/>
      <c r="BD477" s="412"/>
      <c r="BE477" s="412"/>
      <c r="BF477" s="412"/>
      <c r="BG477" s="412"/>
      <c r="BH477" s="412"/>
      <c r="BI477" s="412"/>
      <c r="BJ477" s="412"/>
      <c r="BK477" s="412"/>
      <c r="BL477" s="412"/>
      <c r="BM477" s="412"/>
      <c r="BN477" s="412"/>
      <c r="BO477" s="412"/>
      <c r="BP477" s="412"/>
      <c r="BQ477" s="412"/>
      <c r="BR477" s="58"/>
      <c r="BS477" s="58"/>
      <c r="BT477" s="58"/>
      <c r="BU477" s="58"/>
      <c r="BV477" s="58"/>
      <c r="BW477" s="58"/>
      <c r="BX477" s="58"/>
      <c r="BY477" s="58"/>
      <c r="BZ477" s="58"/>
      <c r="CA477" s="58"/>
      <c r="CB477" s="58"/>
      <c r="CC477" s="58"/>
      <c r="CD477" s="58"/>
      <c r="CE477" s="58"/>
      <c r="CF477" s="58"/>
      <c r="CG477" s="58"/>
      <c r="CH477" s="58"/>
      <c r="CI477" s="58"/>
      <c r="CJ477" s="58"/>
      <c r="CK477" s="58"/>
      <c r="CL477" s="58"/>
      <c r="CM477" s="58"/>
      <c r="CN477" s="58"/>
      <c r="CO477" s="58"/>
      <c r="CP477" s="58"/>
      <c r="CQ477" s="58"/>
      <c r="CR477" s="58"/>
      <c r="CS477" s="58"/>
      <c r="CT477" s="58"/>
      <c r="CU477" s="58"/>
      <c r="CV477" s="222"/>
    </row>
    <row r="478" spans="1:103" ht="28.5" hidden="1">
      <c r="A478" s="243">
        <v>46041</v>
      </c>
      <c r="B478" s="226" t="s">
        <v>131</v>
      </c>
      <c r="C478" s="302" t="s">
        <v>109</v>
      </c>
      <c r="D478" s="226" t="s">
        <v>14</v>
      </c>
      <c r="E478" s="200" t="s">
        <v>1133</v>
      </c>
      <c r="F478" s="226"/>
      <c r="G478" s="226" t="s">
        <v>15</v>
      </c>
      <c r="H478" s="226" t="s">
        <v>16</v>
      </c>
      <c r="I478" s="226" t="s">
        <v>16</v>
      </c>
      <c r="J478" s="306" t="s">
        <v>1295</v>
      </c>
      <c r="K478" s="302" t="s">
        <v>1296</v>
      </c>
      <c r="L478" s="244">
        <v>34920013.936500005</v>
      </c>
      <c r="M478" s="226" t="s">
        <v>25</v>
      </c>
      <c r="N478" s="244">
        <v>155976062.24970004</v>
      </c>
      <c r="O478" s="286">
        <v>2106000</v>
      </c>
      <c r="P478" s="410" t="s">
        <v>1295</v>
      </c>
      <c r="Q478" s="245">
        <v>134</v>
      </c>
      <c r="R478" s="287"/>
      <c r="S478" s="287"/>
      <c r="T478" s="287"/>
      <c r="U478" s="287"/>
      <c r="V478" s="287"/>
      <c r="W478" s="287"/>
      <c r="X478" s="287"/>
      <c r="Y478" s="287"/>
      <c r="Z478" s="287"/>
      <c r="AA478" s="287"/>
      <c r="AB478" s="287"/>
      <c r="AC478" s="287"/>
      <c r="AD478" s="287"/>
      <c r="AE478" s="287"/>
      <c r="AF478" s="287"/>
      <c r="AG478" s="287"/>
      <c r="AH478" s="287"/>
      <c r="AI478" s="287"/>
      <c r="AJ478" s="287"/>
      <c r="AK478" s="287"/>
      <c r="AL478" s="287"/>
      <c r="AM478" s="287"/>
      <c r="AN478" s="287"/>
      <c r="AO478" s="287"/>
      <c r="AP478" s="287"/>
      <c r="AQ478" s="287"/>
      <c r="AR478" s="287"/>
      <c r="AS478" s="287"/>
      <c r="AT478" s="412"/>
      <c r="AU478" s="412"/>
      <c r="AV478" s="412"/>
      <c r="AW478" s="412"/>
      <c r="AX478" s="412"/>
      <c r="AY478" s="412"/>
      <c r="AZ478" s="412"/>
      <c r="BA478" s="412"/>
      <c r="BB478" s="412"/>
      <c r="BC478" s="412"/>
      <c r="BD478" s="412"/>
      <c r="BE478" s="412"/>
      <c r="BF478" s="412"/>
      <c r="BG478" s="412"/>
      <c r="BH478" s="412"/>
      <c r="BI478" s="412"/>
      <c r="BJ478" s="412"/>
      <c r="BK478" s="412"/>
      <c r="BL478" s="412"/>
      <c r="BM478" s="412"/>
      <c r="BN478" s="412"/>
      <c r="BO478" s="412"/>
      <c r="BP478" s="412"/>
      <c r="BQ478" s="412"/>
      <c r="BR478" s="58"/>
      <c r="BS478" s="58"/>
      <c r="BT478" s="58"/>
      <c r="BU478" s="58"/>
      <c r="BV478" s="58"/>
      <c r="BW478" s="58"/>
      <c r="BX478" s="58"/>
      <c r="BY478" s="58"/>
      <c r="BZ478" s="58"/>
      <c r="CA478" s="58"/>
      <c r="CB478" s="58"/>
      <c r="CC478" s="58"/>
      <c r="CD478" s="58"/>
      <c r="CE478" s="58"/>
      <c r="CF478" s="58"/>
      <c r="CG478" s="58"/>
      <c r="CH478" s="58"/>
      <c r="CI478" s="58"/>
      <c r="CJ478" s="58"/>
      <c r="CK478" s="58"/>
      <c r="CL478" s="58"/>
      <c r="CM478" s="58"/>
      <c r="CN478" s="58"/>
      <c r="CO478" s="58"/>
      <c r="CP478" s="58"/>
      <c r="CQ478" s="58"/>
      <c r="CR478" s="58"/>
      <c r="CS478" s="58"/>
      <c r="CT478" s="58"/>
      <c r="CU478" s="58"/>
      <c r="CV478" s="222"/>
    </row>
    <row r="479" spans="1:103" ht="28.5" hidden="1">
      <c r="A479" s="243">
        <v>46041</v>
      </c>
      <c r="B479" s="226" t="s">
        <v>131</v>
      </c>
      <c r="C479" s="302" t="s">
        <v>158</v>
      </c>
      <c r="D479" s="226" t="s">
        <v>14</v>
      </c>
      <c r="E479" s="200" t="s">
        <v>1133</v>
      </c>
      <c r="F479" s="226"/>
      <c r="G479" s="226" t="s">
        <v>15</v>
      </c>
      <c r="H479" s="226" t="s">
        <v>138</v>
      </c>
      <c r="I479" s="226" t="s">
        <v>23</v>
      </c>
      <c r="J479" s="306" t="s">
        <v>1297</v>
      </c>
      <c r="K479" s="302" t="s">
        <v>1298</v>
      </c>
      <c r="L479" s="244">
        <v>2304324</v>
      </c>
      <c r="M479" s="226" t="s">
        <v>25</v>
      </c>
      <c r="N479" s="244">
        <v>14747673.6</v>
      </c>
      <c r="O479" s="286">
        <v>469700</v>
      </c>
      <c r="P479" s="410" t="s">
        <v>1297</v>
      </c>
      <c r="Q479" s="245">
        <v>192</v>
      </c>
      <c r="R479" s="287"/>
      <c r="S479" s="287"/>
      <c r="T479" s="287"/>
      <c r="U479" s="287"/>
      <c r="V479" s="287"/>
      <c r="W479" s="287"/>
      <c r="X479" s="287"/>
      <c r="Y479" s="287"/>
      <c r="Z479" s="287"/>
      <c r="AA479" s="287"/>
      <c r="AB479" s="287"/>
      <c r="AC479" s="287"/>
      <c r="AD479" s="287"/>
      <c r="AE479" s="287"/>
      <c r="AF479" s="287"/>
      <c r="AG479" s="287"/>
      <c r="AH479" s="287"/>
      <c r="AI479" s="287"/>
      <c r="AJ479" s="287"/>
      <c r="AK479" s="287"/>
      <c r="AL479" s="287"/>
      <c r="AM479" s="287"/>
      <c r="AN479" s="287"/>
      <c r="AO479" s="287"/>
      <c r="AP479" s="287"/>
      <c r="AQ479" s="287"/>
      <c r="AR479" s="287"/>
      <c r="AS479" s="287"/>
      <c r="AT479" s="412"/>
      <c r="AU479" s="412"/>
      <c r="AV479" s="412"/>
      <c r="AW479" s="412"/>
      <c r="AX479" s="412"/>
      <c r="AY479" s="412"/>
      <c r="AZ479" s="412"/>
      <c r="BA479" s="412"/>
      <c r="BB479" s="412"/>
      <c r="BC479" s="412"/>
      <c r="BD479" s="412"/>
      <c r="BE479" s="412"/>
      <c r="BF479" s="412"/>
      <c r="BG479" s="412"/>
      <c r="BH479" s="412"/>
      <c r="BI479" s="412"/>
      <c r="BJ479" s="412"/>
      <c r="BK479" s="412"/>
      <c r="BL479" s="412"/>
      <c r="BM479" s="412"/>
      <c r="BN479" s="412"/>
      <c r="BO479" s="412"/>
      <c r="BP479" s="412"/>
      <c r="BQ479" s="412"/>
      <c r="BR479" s="58"/>
      <c r="BS479" s="58"/>
      <c r="BT479" s="58"/>
      <c r="BU479" s="58"/>
      <c r="BV479" s="58"/>
      <c r="BW479" s="58"/>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c r="CV479" s="222"/>
    </row>
    <row r="480" spans="1:103" ht="28.5" hidden="1">
      <c r="A480" s="243">
        <v>46041</v>
      </c>
      <c r="B480" s="226" t="s">
        <v>131</v>
      </c>
      <c r="C480" s="302" t="s">
        <v>120</v>
      </c>
      <c r="D480" s="226" t="s">
        <v>14</v>
      </c>
      <c r="E480" s="200" t="s">
        <v>88</v>
      </c>
      <c r="F480" s="226"/>
      <c r="G480" s="226" t="s">
        <v>15</v>
      </c>
      <c r="H480" s="226" t="s">
        <v>16</v>
      </c>
      <c r="I480" s="226" t="s">
        <v>16</v>
      </c>
      <c r="J480" s="306" t="s">
        <v>1299</v>
      </c>
      <c r="K480" s="226" t="s">
        <v>1300</v>
      </c>
      <c r="L480" s="244">
        <v>752042.5</v>
      </c>
      <c r="M480" s="330" t="s">
        <v>29</v>
      </c>
      <c r="N480" s="244">
        <v>5088820.916666667</v>
      </c>
      <c r="O480" s="286">
        <v>121500</v>
      </c>
      <c r="P480" s="410" t="s">
        <v>1299</v>
      </c>
      <c r="Q480" s="245">
        <v>203</v>
      </c>
      <c r="R480" s="287"/>
      <c r="S480" s="287"/>
      <c r="T480" s="287"/>
      <c r="U480" s="287"/>
      <c r="V480" s="287"/>
      <c r="W480" s="287"/>
      <c r="X480" s="287"/>
      <c r="Y480" s="287"/>
      <c r="Z480" s="287"/>
      <c r="AA480" s="287"/>
      <c r="AB480" s="287"/>
      <c r="AC480" s="287"/>
      <c r="AD480" s="287"/>
      <c r="AE480" s="287"/>
      <c r="AF480" s="287"/>
      <c r="AG480" s="287"/>
      <c r="AH480" s="287"/>
      <c r="AI480" s="287"/>
      <c r="AJ480" s="287"/>
      <c r="AK480" s="287"/>
      <c r="AL480" s="287"/>
      <c r="AM480" s="287"/>
      <c r="AN480" s="287"/>
      <c r="AO480" s="287"/>
      <c r="AP480" s="287"/>
      <c r="AQ480" s="287"/>
      <c r="AR480" s="287"/>
      <c r="AS480" s="287"/>
      <c r="AT480" s="412"/>
      <c r="AU480" s="412"/>
      <c r="AV480" s="412"/>
      <c r="AW480" s="412"/>
      <c r="AX480" s="412"/>
      <c r="AY480" s="412"/>
      <c r="AZ480" s="412"/>
      <c r="BA480" s="412"/>
      <c r="BB480" s="412"/>
      <c r="BC480" s="412"/>
      <c r="BD480" s="412"/>
      <c r="BE480" s="412"/>
      <c r="BF480" s="412"/>
      <c r="BG480" s="412"/>
      <c r="BH480" s="412"/>
      <c r="BI480" s="412"/>
      <c r="BJ480" s="412"/>
      <c r="BK480" s="412"/>
      <c r="BL480" s="412"/>
      <c r="BM480" s="412"/>
      <c r="BN480" s="412"/>
      <c r="BO480" s="412"/>
      <c r="BP480" s="412"/>
      <c r="BQ480" s="412"/>
      <c r="BR480" s="58"/>
      <c r="BS480" s="58"/>
      <c r="BT480" s="58"/>
      <c r="BU480" s="58"/>
      <c r="BV480" s="58"/>
      <c r="BW480" s="58"/>
      <c r="BX480" s="58"/>
      <c r="BY480" s="58"/>
      <c r="BZ480" s="58"/>
      <c r="CA480" s="58"/>
      <c r="CB480" s="58"/>
      <c r="CC480" s="58"/>
      <c r="CD480" s="58"/>
      <c r="CE480" s="58"/>
      <c r="CF480" s="58"/>
      <c r="CG480" s="58"/>
      <c r="CH480" s="58"/>
      <c r="CI480" s="58"/>
      <c r="CJ480" s="58"/>
      <c r="CK480" s="58"/>
      <c r="CL480" s="58"/>
      <c r="CM480" s="58"/>
      <c r="CN480" s="58"/>
      <c r="CO480" s="58"/>
      <c r="CP480" s="58"/>
      <c r="CQ480" s="58"/>
      <c r="CR480" s="58"/>
      <c r="CS480" s="58"/>
      <c r="CT480" s="58"/>
      <c r="CU480" s="58"/>
      <c r="CV480" s="222"/>
    </row>
    <row r="481" spans="1:103" ht="28.5" hidden="1">
      <c r="A481" s="243">
        <v>46042</v>
      </c>
      <c r="B481" s="226" t="s">
        <v>131</v>
      </c>
      <c r="C481" s="302" t="s">
        <v>109</v>
      </c>
      <c r="D481" s="226" t="s">
        <v>14</v>
      </c>
      <c r="E481" s="200" t="s">
        <v>153</v>
      </c>
      <c r="F481" s="226"/>
      <c r="G481" s="226" t="s">
        <v>15</v>
      </c>
      <c r="H481" s="226" t="s">
        <v>16</v>
      </c>
      <c r="I481" s="226" t="s">
        <v>16</v>
      </c>
      <c r="J481" s="306" t="s">
        <v>1301</v>
      </c>
      <c r="K481" s="302" t="s">
        <v>1302</v>
      </c>
      <c r="L481" s="244">
        <v>47370168.25</v>
      </c>
      <c r="M481" s="330" t="s">
        <v>29</v>
      </c>
      <c r="N481" s="244">
        <v>71055252.375</v>
      </c>
      <c r="O481" s="286">
        <v>2956500</v>
      </c>
      <c r="P481" s="410" t="s">
        <v>1301</v>
      </c>
      <c r="Q481" s="245">
        <v>45</v>
      </c>
      <c r="R481" s="287"/>
      <c r="S481" s="287"/>
      <c r="T481" s="287"/>
      <c r="U481" s="287"/>
      <c r="V481" s="287"/>
      <c r="W481" s="287"/>
      <c r="X481" s="287"/>
      <c r="Y481" s="287"/>
      <c r="Z481" s="287"/>
      <c r="AA481" s="287"/>
      <c r="AB481" s="287"/>
      <c r="AC481" s="287"/>
      <c r="AD481" s="287"/>
      <c r="AE481" s="287"/>
      <c r="AF481" s="287"/>
      <c r="AG481" s="287"/>
      <c r="AH481" s="287"/>
      <c r="AI481" s="287"/>
      <c r="AJ481" s="287"/>
      <c r="AK481" s="287"/>
      <c r="AL481" s="287"/>
      <c r="AM481" s="287"/>
      <c r="AN481" s="287"/>
      <c r="AO481" s="287"/>
      <c r="AP481" s="287"/>
      <c r="AQ481" s="287"/>
      <c r="AR481" s="287"/>
      <c r="AS481" s="287"/>
      <c r="AT481" s="412"/>
      <c r="AU481" s="412"/>
      <c r="AV481" s="412"/>
      <c r="AW481" s="412"/>
      <c r="AX481" s="412"/>
      <c r="AY481" s="412"/>
      <c r="AZ481" s="412"/>
      <c r="BA481" s="412"/>
      <c r="BB481" s="412"/>
      <c r="BC481" s="412"/>
      <c r="BD481" s="412"/>
      <c r="BE481" s="412"/>
      <c r="BF481" s="412"/>
      <c r="BG481" s="412"/>
      <c r="BH481" s="412"/>
      <c r="BI481" s="412"/>
      <c r="BJ481" s="412"/>
      <c r="BK481" s="412"/>
      <c r="BL481" s="412"/>
      <c r="BM481" s="412"/>
      <c r="BN481" s="412"/>
      <c r="BO481" s="412"/>
      <c r="BP481" s="412"/>
      <c r="BQ481" s="412"/>
      <c r="BR481" s="58"/>
      <c r="BS481" s="58"/>
      <c r="BT481" s="58"/>
      <c r="BU481" s="58"/>
      <c r="BV481" s="58"/>
      <c r="BW481" s="58"/>
      <c r="BX481" s="58"/>
      <c r="BY481" s="58"/>
      <c r="BZ481" s="58"/>
      <c r="CA481" s="58"/>
      <c r="CB481" s="58"/>
      <c r="CC481" s="58"/>
      <c r="CD481" s="58"/>
      <c r="CE481" s="58"/>
      <c r="CF481" s="58"/>
      <c r="CG481" s="58"/>
      <c r="CH481" s="58"/>
      <c r="CI481" s="58"/>
      <c r="CJ481" s="58"/>
      <c r="CK481" s="58"/>
      <c r="CL481" s="58"/>
      <c r="CM481" s="58"/>
      <c r="CN481" s="58"/>
      <c r="CO481" s="58"/>
      <c r="CP481" s="58"/>
      <c r="CQ481" s="58"/>
      <c r="CR481" s="58"/>
      <c r="CS481" s="58"/>
      <c r="CT481" s="58"/>
      <c r="CU481" s="58"/>
      <c r="CV481" s="222"/>
    </row>
    <row r="482" spans="1:103" ht="28.5" hidden="1">
      <c r="A482" s="243">
        <v>46043</v>
      </c>
      <c r="B482" s="226" t="s">
        <v>131</v>
      </c>
      <c r="C482" s="302" t="s">
        <v>120</v>
      </c>
      <c r="D482" s="226" t="s">
        <v>14</v>
      </c>
      <c r="E482" s="200" t="s">
        <v>88</v>
      </c>
      <c r="F482" s="226"/>
      <c r="G482" s="226" t="s">
        <v>15</v>
      </c>
      <c r="H482" s="226" t="s">
        <v>16</v>
      </c>
      <c r="I482" s="226" t="s">
        <v>16</v>
      </c>
      <c r="J482" s="306" t="s">
        <v>1303</v>
      </c>
      <c r="K482" s="302" t="s">
        <v>1304</v>
      </c>
      <c r="L482" s="244">
        <v>752042.5</v>
      </c>
      <c r="M482" s="330" t="s">
        <v>29</v>
      </c>
      <c r="N482" s="244">
        <v>3459395.5</v>
      </c>
      <c r="O482" s="286">
        <v>121500</v>
      </c>
      <c r="P482" s="410" t="s">
        <v>1303</v>
      </c>
      <c r="Q482" s="245">
        <v>138</v>
      </c>
      <c r="R482" s="287"/>
      <c r="S482" s="287"/>
      <c r="T482" s="287"/>
      <c r="U482" s="287"/>
      <c r="V482" s="287"/>
      <c r="W482" s="287"/>
      <c r="X482" s="287"/>
      <c r="Y482" s="287"/>
      <c r="Z482" s="287"/>
      <c r="AA482" s="287"/>
      <c r="AB482" s="287"/>
      <c r="AC482" s="287"/>
      <c r="AD482" s="287"/>
      <c r="AE482" s="287"/>
      <c r="AF482" s="287"/>
      <c r="AG482" s="287"/>
      <c r="AH482" s="287"/>
      <c r="AI482" s="287"/>
      <c r="AJ482" s="287"/>
      <c r="AK482" s="287"/>
      <c r="AL482" s="287"/>
      <c r="AM482" s="287"/>
      <c r="AN482" s="287"/>
      <c r="AO482" s="287"/>
      <c r="AP482" s="287"/>
      <c r="AQ482" s="287"/>
      <c r="AR482" s="287"/>
      <c r="AS482" s="287"/>
      <c r="AT482" s="412"/>
      <c r="AU482" s="412"/>
      <c r="AV482" s="412"/>
      <c r="AW482" s="412"/>
      <c r="AX482" s="412"/>
      <c r="AY482" s="412"/>
      <c r="AZ482" s="412"/>
      <c r="BA482" s="412"/>
      <c r="BB482" s="412"/>
      <c r="BC482" s="412"/>
      <c r="BD482" s="412"/>
      <c r="BE482" s="412"/>
      <c r="BF482" s="412"/>
      <c r="BG482" s="412"/>
      <c r="BH482" s="412"/>
      <c r="BI482" s="412"/>
      <c r="BJ482" s="412"/>
      <c r="BK482" s="412"/>
      <c r="BL482" s="412"/>
      <c r="BM482" s="412"/>
      <c r="BN482" s="412"/>
      <c r="BO482" s="412"/>
      <c r="BP482" s="412"/>
      <c r="BQ482" s="412"/>
      <c r="BR482" s="58"/>
      <c r="BS482" s="58"/>
      <c r="BT482" s="58"/>
      <c r="BU482" s="58"/>
      <c r="BV482" s="58"/>
      <c r="BW482" s="58"/>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c r="CV482" s="222"/>
    </row>
    <row r="483" spans="1:103" ht="28.5" hidden="1">
      <c r="A483" s="243">
        <v>46044</v>
      </c>
      <c r="B483" s="226" t="s">
        <v>131</v>
      </c>
      <c r="C483" s="302" t="s">
        <v>120</v>
      </c>
      <c r="D483" s="226" t="s">
        <v>14</v>
      </c>
      <c r="E483" s="200" t="s">
        <v>88</v>
      </c>
      <c r="F483" s="226"/>
      <c r="G483" s="226" t="s">
        <v>15</v>
      </c>
      <c r="H483" s="226" t="s">
        <v>16</v>
      </c>
      <c r="I483" s="226" t="s">
        <v>16</v>
      </c>
      <c r="J483" s="306" t="s">
        <v>1305</v>
      </c>
      <c r="K483" s="302" t="s">
        <v>1306</v>
      </c>
      <c r="L483" s="244">
        <v>752042.5</v>
      </c>
      <c r="M483" s="330" t="s">
        <v>29</v>
      </c>
      <c r="N483" s="244">
        <v>4261574.166666667</v>
      </c>
      <c r="O483" s="286">
        <v>121500</v>
      </c>
      <c r="P483" s="410" t="s">
        <v>1305</v>
      </c>
      <c r="Q483" s="245">
        <v>170</v>
      </c>
      <c r="R483" s="287"/>
      <c r="S483" s="287"/>
      <c r="T483" s="287"/>
      <c r="U483" s="287"/>
      <c r="V483" s="287"/>
      <c r="W483" s="287"/>
      <c r="X483" s="287"/>
      <c r="Y483" s="287"/>
      <c r="Z483" s="287"/>
      <c r="AA483" s="287"/>
      <c r="AB483" s="287"/>
      <c r="AC483" s="287"/>
      <c r="AD483" s="287"/>
      <c r="AE483" s="287"/>
      <c r="AF483" s="287"/>
      <c r="AG483" s="287"/>
      <c r="AH483" s="287"/>
      <c r="AI483" s="287"/>
      <c r="AJ483" s="287"/>
      <c r="AK483" s="287"/>
      <c r="AL483" s="287"/>
      <c r="AM483" s="287"/>
      <c r="AN483" s="287"/>
      <c r="AO483" s="287"/>
      <c r="AP483" s="287"/>
      <c r="AQ483" s="287"/>
      <c r="AR483" s="287"/>
      <c r="AS483" s="287"/>
      <c r="AT483" s="412"/>
      <c r="AU483" s="412"/>
      <c r="AV483" s="412"/>
      <c r="AW483" s="412"/>
      <c r="AX483" s="412"/>
      <c r="AY483" s="412"/>
      <c r="AZ483" s="412"/>
      <c r="BA483" s="412"/>
      <c r="BB483" s="412"/>
      <c r="BC483" s="412"/>
      <c r="BD483" s="412"/>
      <c r="BE483" s="412"/>
      <c r="BF483" s="412"/>
      <c r="BG483" s="412"/>
      <c r="BH483" s="412"/>
      <c r="BI483" s="412"/>
      <c r="BJ483" s="412"/>
      <c r="BK483" s="412"/>
      <c r="BL483" s="412"/>
      <c r="BM483" s="412"/>
      <c r="BN483" s="412"/>
      <c r="BO483" s="412"/>
      <c r="BP483" s="412"/>
      <c r="BQ483" s="412"/>
      <c r="BR483" s="58"/>
      <c r="BS483" s="58"/>
      <c r="BT483" s="58"/>
      <c r="BU483" s="58"/>
      <c r="BV483" s="58"/>
      <c r="BW483" s="58"/>
      <c r="BX483" s="58"/>
      <c r="BY483" s="58"/>
      <c r="BZ483" s="58"/>
      <c r="CA483" s="58"/>
      <c r="CB483" s="58"/>
      <c r="CC483" s="58"/>
      <c r="CD483" s="58"/>
      <c r="CE483" s="58"/>
      <c r="CF483" s="58"/>
      <c r="CG483" s="58"/>
      <c r="CH483" s="58"/>
      <c r="CI483" s="58"/>
      <c r="CJ483" s="58"/>
      <c r="CK483" s="58"/>
      <c r="CL483" s="58"/>
      <c r="CM483" s="58"/>
      <c r="CN483" s="58"/>
      <c r="CO483" s="58"/>
      <c r="CP483" s="58"/>
      <c r="CQ483" s="58"/>
      <c r="CR483" s="58"/>
      <c r="CS483" s="58"/>
      <c r="CT483" s="58"/>
      <c r="CU483" s="58"/>
      <c r="CV483" s="222"/>
    </row>
    <row r="484" spans="1:103" ht="75" hidden="1">
      <c r="A484" s="218">
        <v>46041</v>
      </c>
      <c r="B484" s="219" t="s">
        <v>12</v>
      </c>
      <c r="C484" s="217" t="s">
        <v>13</v>
      </c>
      <c r="D484" s="226" t="s">
        <v>14</v>
      </c>
      <c r="E484" s="200" t="s">
        <v>1132</v>
      </c>
      <c r="F484" s="219"/>
      <c r="G484" s="215" t="s">
        <v>15</v>
      </c>
      <c r="H484" s="215" t="s">
        <v>16</v>
      </c>
      <c r="I484" s="219" t="s">
        <v>16</v>
      </c>
      <c r="J484" s="220" t="s">
        <v>1307</v>
      </c>
      <c r="K484" s="193" t="s">
        <v>1308</v>
      </c>
      <c r="L484" s="216">
        <v>14351425</v>
      </c>
      <c r="M484" s="219" t="s">
        <v>17</v>
      </c>
      <c r="N484" s="216">
        <v>44489417.5</v>
      </c>
      <c r="O484" s="219">
        <v>608000</v>
      </c>
      <c r="P484" s="411" t="s">
        <v>1309</v>
      </c>
      <c r="Q484"/>
      <c r="R484"/>
      <c r="S484"/>
      <c r="T484"/>
      <c r="U484"/>
      <c r="V484"/>
      <c r="W484"/>
      <c r="X484"/>
      <c r="Y484"/>
      <c r="Z484"/>
      <c r="AA484"/>
      <c r="AB484"/>
      <c r="AC484"/>
      <c r="AD484"/>
      <c r="AE484"/>
      <c r="AF484"/>
      <c r="AG484"/>
      <c r="AH484"/>
      <c r="AI484"/>
      <c r="AJ484"/>
      <c r="AK484"/>
      <c r="AL484"/>
      <c r="AM484"/>
      <c r="AN484"/>
      <c r="AO484"/>
      <c r="AP484"/>
      <c r="AQ484"/>
      <c r="AR484"/>
      <c r="AS484"/>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c r="BS484" s="58"/>
      <c r="BT484" s="58"/>
      <c r="BU484" s="58"/>
      <c r="BV484" s="58"/>
      <c r="BW484" s="58"/>
      <c r="BX484" s="58"/>
      <c r="BY484" s="58"/>
      <c r="BZ484" s="58"/>
      <c r="CA484" s="58"/>
      <c r="CB484" s="58"/>
      <c r="CC484" s="58"/>
      <c r="CD484" s="58"/>
      <c r="CE484" s="58"/>
      <c r="CF484" s="58"/>
      <c r="CG484" s="58"/>
      <c r="CH484" s="58"/>
      <c r="CI484" s="58"/>
      <c r="CJ484" s="58"/>
      <c r="CK484" s="58"/>
      <c r="CL484" s="58"/>
      <c r="CM484" s="58"/>
      <c r="CN484" s="58"/>
      <c r="CO484" s="58"/>
      <c r="CP484" s="58"/>
      <c r="CQ484" s="58"/>
      <c r="CR484" s="58"/>
      <c r="CS484" s="58"/>
      <c r="CT484" s="58"/>
      <c r="CU484" s="58"/>
      <c r="CV484" s="227"/>
      <c r="CW484" s="171"/>
      <c r="CX484" s="171"/>
      <c r="CY484" s="171"/>
    </row>
    <row r="485" spans="1:103" ht="45" hidden="1">
      <c r="A485" s="218">
        <v>46041</v>
      </c>
      <c r="B485" s="219" t="s">
        <v>12</v>
      </c>
      <c r="C485" s="217" t="s">
        <v>13</v>
      </c>
      <c r="D485" s="226" t="s">
        <v>14</v>
      </c>
      <c r="E485" s="200" t="s">
        <v>1133</v>
      </c>
      <c r="F485" s="219"/>
      <c r="G485" s="215" t="s">
        <v>15</v>
      </c>
      <c r="H485" s="215" t="s">
        <v>16</v>
      </c>
      <c r="I485" s="219" t="s">
        <v>16</v>
      </c>
      <c r="J485" s="220" t="s">
        <v>1310</v>
      </c>
      <c r="K485" s="193" t="s">
        <v>1311</v>
      </c>
      <c r="L485" s="216">
        <v>14351425</v>
      </c>
      <c r="M485" s="219" t="s">
        <v>25</v>
      </c>
      <c r="N485" s="216">
        <v>5740570</v>
      </c>
      <c r="O485" s="219">
        <v>608000</v>
      </c>
      <c r="P485" s="411" t="s">
        <v>1312</v>
      </c>
      <c r="Q485"/>
      <c r="R485"/>
      <c r="S485"/>
      <c r="T485"/>
      <c r="U485"/>
      <c r="V485"/>
      <c r="W485"/>
      <c r="X485"/>
      <c r="Y485"/>
      <c r="Z485"/>
      <c r="AA485"/>
      <c r="AB485"/>
      <c r="AC485"/>
      <c r="AD485"/>
      <c r="AE485"/>
      <c r="AF485"/>
      <c r="AG485"/>
      <c r="AH485"/>
      <c r="AI485"/>
      <c r="AJ485"/>
      <c r="AK485"/>
      <c r="AL485"/>
      <c r="AM485"/>
      <c r="AN485"/>
      <c r="AO485"/>
      <c r="AP485"/>
      <c r="AQ485"/>
      <c r="AR485"/>
      <c r="AS485"/>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c r="BV485" s="58"/>
      <c r="BW485" s="58"/>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c r="CV485" s="227"/>
      <c r="CW485" s="171"/>
      <c r="CX485" s="171"/>
      <c r="CY485" s="171"/>
    </row>
    <row r="486" spans="1:103" ht="45" hidden="1">
      <c r="A486" s="218">
        <v>46041</v>
      </c>
      <c r="B486" s="219" t="s">
        <v>12</v>
      </c>
      <c r="C486" s="217" t="s">
        <v>182</v>
      </c>
      <c r="D486" s="226" t="s">
        <v>14</v>
      </c>
      <c r="E486" s="200" t="s">
        <v>1133</v>
      </c>
      <c r="F486" s="219"/>
      <c r="G486" s="215" t="s">
        <v>15</v>
      </c>
      <c r="H486" s="215" t="s">
        <v>16</v>
      </c>
      <c r="I486" s="219" t="s">
        <v>16</v>
      </c>
      <c r="J486" s="220" t="s">
        <v>1313</v>
      </c>
      <c r="K486" s="193" t="s">
        <v>1314</v>
      </c>
      <c r="L486" s="216">
        <v>1669799.9999999998</v>
      </c>
      <c r="M486" s="219" t="s">
        <v>25</v>
      </c>
      <c r="N486" s="216">
        <v>667919.99999999988</v>
      </c>
      <c r="O486" s="219">
        <v>380000</v>
      </c>
      <c r="P486" s="411" t="s">
        <v>1315</v>
      </c>
      <c r="Q486"/>
      <c r="R486"/>
      <c r="S486"/>
      <c r="T486"/>
      <c r="U486"/>
      <c r="V486"/>
      <c r="W486"/>
      <c r="X486"/>
      <c r="Y486"/>
      <c r="Z486"/>
      <c r="AA486"/>
      <c r="AB486"/>
      <c r="AC486"/>
      <c r="AD486"/>
      <c r="AE486"/>
      <c r="AF486"/>
      <c r="AG486"/>
      <c r="AH486"/>
      <c r="AI486"/>
      <c r="AJ486"/>
      <c r="AK486"/>
      <c r="AL486"/>
      <c r="AM486"/>
      <c r="AN486"/>
      <c r="AO486"/>
      <c r="AP486"/>
      <c r="AQ486"/>
      <c r="AR486"/>
      <c r="AS486"/>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c r="BS486" s="58"/>
      <c r="BT486" s="58"/>
      <c r="BU486" s="58"/>
      <c r="BV486" s="58"/>
      <c r="BW486" s="58"/>
      <c r="BX486" s="58"/>
      <c r="BY486" s="58"/>
      <c r="BZ486" s="58"/>
      <c r="CA486" s="58"/>
      <c r="CB486" s="58"/>
      <c r="CC486" s="58"/>
      <c r="CD486" s="58"/>
      <c r="CE486" s="58"/>
      <c r="CF486" s="58"/>
      <c r="CG486" s="58"/>
      <c r="CH486" s="58"/>
      <c r="CI486" s="58"/>
      <c r="CJ486" s="58"/>
      <c r="CK486" s="58"/>
      <c r="CL486" s="58"/>
      <c r="CM486" s="58"/>
      <c r="CN486" s="58"/>
      <c r="CO486" s="58"/>
      <c r="CP486" s="58"/>
      <c r="CQ486" s="58"/>
      <c r="CR486" s="58"/>
      <c r="CS486" s="58"/>
      <c r="CT486" s="58"/>
      <c r="CU486" s="58"/>
      <c r="CV486" s="227"/>
      <c r="CW486" s="171"/>
      <c r="CX486" s="171"/>
      <c r="CY486" s="171"/>
    </row>
    <row r="487" spans="1:103" ht="75" hidden="1">
      <c r="A487" s="218">
        <v>46041</v>
      </c>
      <c r="B487" s="219" t="s">
        <v>12</v>
      </c>
      <c r="C487" s="217" t="s">
        <v>133</v>
      </c>
      <c r="D487" s="226" t="s">
        <v>14</v>
      </c>
      <c r="E487" s="200" t="s">
        <v>153</v>
      </c>
      <c r="F487" s="219"/>
      <c r="G487" s="215" t="s">
        <v>15</v>
      </c>
      <c r="H487" s="215" t="s">
        <v>16</v>
      </c>
      <c r="I487" s="219" t="s">
        <v>16</v>
      </c>
      <c r="J487" s="220" t="s">
        <v>1316</v>
      </c>
      <c r="K487" s="193" t="s">
        <v>1317</v>
      </c>
      <c r="L487" s="216">
        <v>1824256.5</v>
      </c>
      <c r="M487" s="330" t="s">
        <v>29</v>
      </c>
      <c r="N487" s="216">
        <v>36241895.799999997</v>
      </c>
      <c r="O487" s="219">
        <v>1041000</v>
      </c>
      <c r="P487" s="411" t="s">
        <v>1318</v>
      </c>
      <c r="Q487"/>
      <c r="R487"/>
      <c r="S487"/>
      <c r="T487"/>
      <c r="U487"/>
      <c r="V487"/>
      <c r="W487"/>
      <c r="X487"/>
      <c r="Y487"/>
      <c r="Z487"/>
      <c r="AA487"/>
      <c r="AB487"/>
      <c r="AC487"/>
      <c r="AD487"/>
      <c r="AE487"/>
      <c r="AF487"/>
      <c r="AG487"/>
      <c r="AH487"/>
      <c r="AI487"/>
      <c r="AJ487"/>
      <c r="AK487"/>
      <c r="AL487"/>
      <c r="AM487"/>
      <c r="AN487"/>
      <c r="AO487"/>
      <c r="AP487"/>
      <c r="AQ487"/>
      <c r="AR487"/>
      <c r="AS487"/>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c r="BS487" s="58"/>
      <c r="BT487" s="58"/>
      <c r="BU487" s="58"/>
      <c r="BV487" s="58"/>
      <c r="BW487" s="58"/>
      <c r="BX487" s="58"/>
      <c r="BY487" s="58"/>
      <c r="BZ487" s="58"/>
      <c r="CA487" s="58"/>
      <c r="CB487" s="58"/>
      <c r="CC487" s="58"/>
      <c r="CD487" s="58"/>
      <c r="CE487" s="58"/>
      <c r="CF487" s="58"/>
      <c r="CG487" s="58"/>
      <c r="CH487" s="58"/>
      <c r="CI487" s="58"/>
      <c r="CJ487" s="58"/>
      <c r="CK487" s="58"/>
      <c r="CL487" s="58"/>
      <c r="CM487" s="58"/>
      <c r="CN487" s="58"/>
      <c r="CO487" s="58"/>
      <c r="CP487" s="58"/>
      <c r="CQ487" s="58"/>
      <c r="CR487" s="58"/>
      <c r="CS487" s="58"/>
      <c r="CT487" s="58"/>
      <c r="CU487" s="58"/>
      <c r="CV487" s="227"/>
      <c r="CW487" s="171"/>
      <c r="CX487" s="171"/>
      <c r="CY487" s="171"/>
    </row>
    <row r="488" spans="1:103" ht="60" hidden="1">
      <c r="A488" s="218">
        <v>46042</v>
      </c>
      <c r="B488" s="219" t="s">
        <v>12</v>
      </c>
      <c r="C488" s="217" t="s">
        <v>143</v>
      </c>
      <c r="D488" s="226" t="s">
        <v>14</v>
      </c>
      <c r="E488" s="200" t="s">
        <v>1132</v>
      </c>
      <c r="F488" s="219"/>
      <c r="G488" s="215" t="s">
        <v>15</v>
      </c>
      <c r="H488" s="215" t="s">
        <v>16</v>
      </c>
      <c r="I488" s="219" t="s">
        <v>16</v>
      </c>
      <c r="J488" s="220" t="s">
        <v>1319</v>
      </c>
      <c r="K488" s="193" t="s">
        <v>1320</v>
      </c>
      <c r="L488" s="216">
        <v>229402.69</v>
      </c>
      <c r="M488" s="219" t="s">
        <v>17</v>
      </c>
      <c r="N488" s="216">
        <v>160581.883</v>
      </c>
      <c r="O488" s="219">
        <v>374020</v>
      </c>
      <c r="P488" s="411" t="s">
        <v>1321</v>
      </c>
      <c r="Q488"/>
      <c r="R488"/>
      <c r="S488"/>
      <c r="T488"/>
      <c r="U488"/>
      <c r="V488"/>
      <c r="W488"/>
      <c r="X488"/>
      <c r="Y488"/>
      <c r="Z488"/>
      <c r="AA488"/>
      <c r="AB488"/>
      <c r="AC488"/>
      <c r="AD488"/>
      <c r="AE488"/>
      <c r="AF488"/>
      <c r="AG488"/>
      <c r="AH488"/>
      <c r="AI488"/>
      <c r="AJ488"/>
      <c r="AK488"/>
      <c r="AL488"/>
      <c r="AM488"/>
      <c r="AN488"/>
      <c r="AO488"/>
      <c r="AP488"/>
      <c r="AQ488"/>
      <c r="AR488"/>
      <c r="AS48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c r="BV488" s="58"/>
      <c r="BW488" s="58"/>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c r="CV488" s="227"/>
      <c r="CW488" s="171"/>
      <c r="CX488" s="171"/>
      <c r="CY488" s="171"/>
    </row>
    <row r="489" spans="1:103" ht="60" hidden="1">
      <c r="A489" s="218">
        <v>46042</v>
      </c>
      <c r="B489" s="219" t="s">
        <v>12</v>
      </c>
      <c r="C489" s="217" t="s">
        <v>144</v>
      </c>
      <c r="D489" s="226" t="s">
        <v>14</v>
      </c>
      <c r="E489" s="200" t="s">
        <v>1133</v>
      </c>
      <c r="F489" s="219"/>
      <c r="G489" s="215" t="s">
        <v>15</v>
      </c>
      <c r="H489" s="215" t="s">
        <v>48</v>
      </c>
      <c r="I489" s="219" t="s">
        <v>23</v>
      </c>
      <c r="J489" s="220" t="s">
        <v>1322</v>
      </c>
      <c r="K489" s="193" t="s">
        <v>1323</v>
      </c>
      <c r="L489" s="216">
        <v>105614.85</v>
      </c>
      <c r="M489" s="219" t="s">
        <v>25</v>
      </c>
      <c r="N489" s="216">
        <v>102094.35500000001</v>
      </c>
      <c r="O489" s="219">
        <v>5000</v>
      </c>
      <c r="P489" s="411" t="s">
        <v>1324</v>
      </c>
      <c r="Q489"/>
      <c r="R489"/>
      <c r="S489"/>
      <c r="T489"/>
      <c r="U489"/>
      <c r="V489"/>
      <c r="W489"/>
      <c r="X489"/>
      <c r="Y489"/>
      <c r="Z489"/>
      <c r="AA489"/>
      <c r="AB489"/>
      <c r="AC489"/>
      <c r="AD489"/>
      <c r="AE489"/>
      <c r="AF489"/>
      <c r="AG489"/>
      <c r="AH489"/>
      <c r="AI489"/>
      <c r="AJ489"/>
      <c r="AK489"/>
      <c r="AL489"/>
      <c r="AM489"/>
      <c r="AN489"/>
      <c r="AO489"/>
      <c r="AP489"/>
      <c r="AQ489"/>
      <c r="AR489"/>
      <c r="AS489"/>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c r="BS489" s="58"/>
      <c r="BT489" s="58"/>
      <c r="BU489" s="58"/>
      <c r="BV489" s="58"/>
      <c r="BW489" s="58"/>
      <c r="BX489" s="58"/>
      <c r="BY489" s="58"/>
      <c r="BZ489" s="58"/>
      <c r="CA489" s="58"/>
      <c r="CB489" s="58"/>
      <c r="CC489" s="58"/>
      <c r="CD489" s="58"/>
      <c r="CE489" s="58"/>
      <c r="CF489" s="58"/>
      <c r="CG489" s="58"/>
      <c r="CH489" s="58"/>
      <c r="CI489" s="58"/>
      <c r="CJ489" s="58"/>
      <c r="CK489" s="58"/>
      <c r="CL489" s="58"/>
      <c r="CM489" s="58"/>
      <c r="CN489" s="58"/>
      <c r="CO489" s="58"/>
      <c r="CP489" s="58"/>
      <c r="CQ489" s="58"/>
      <c r="CR489" s="58"/>
      <c r="CS489" s="58"/>
      <c r="CT489" s="58"/>
      <c r="CU489" s="58"/>
      <c r="CV489" s="227"/>
      <c r="CW489" s="171"/>
      <c r="CX489" s="171"/>
      <c r="CY489" s="171"/>
    </row>
    <row r="490" spans="1:103" ht="45" hidden="1">
      <c r="A490" s="218">
        <v>46042</v>
      </c>
      <c r="B490" s="219" t="s">
        <v>12</v>
      </c>
      <c r="C490" s="217" t="s">
        <v>144</v>
      </c>
      <c r="D490" s="226" t="s">
        <v>14</v>
      </c>
      <c r="E490" s="200" t="s">
        <v>1132</v>
      </c>
      <c r="F490" s="219"/>
      <c r="G490" s="215" t="s">
        <v>15</v>
      </c>
      <c r="H490" s="215" t="s">
        <v>48</v>
      </c>
      <c r="I490" s="219" t="s">
        <v>23</v>
      </c>
      <c r="J490" s="220" t="s">
        <v>1325</v>
      </c>
      <c r="K490" s="193" t="s">
        <v>1326</v>
      </c>
      <c r="L490" s="216">
        <v>105614.85</v>
      </c>
      <c r="M490" s="219" t="s">
        <v>17</v>
      </c>
      <c r="N490" s="216">
        <v>137299.30500000002</v>
      </c>
      <c r="O490" s="219">
        <v>5000</v>
      </c>
      <c r="P490" s="411" t="s">
        <v>1327</v>
      </c>
      <c r="Q490"/>
      <c r="R490"/>
      <c r="S490"/>
      <c r="T490"/>
      <c r="U490"/>
      <c r="V490"/>
      <c r="W490"/>
      <c r="X490"/>
      <c r="Y490"/>
      <c r="Z490"/>
      <c r="AA490"/>
      <c r="AB490"/>
      <c r="AC490"/>
      <c r="AD490"/>
      <c r="AE490"/>
      <c r="AF490"/>
      <c r="AG490"/>
      <c r="AH490"/>
      <c r="AI490"/>
      <c r="AJ490"/>
      <c r="AK490"/>
      <c r="AL490"/>
      <c r="AM490"/>
      <c r="AN490"/>
      <c r="AO490"/>
      <c r="AP490"/>
      <c r="AQ490"/>
      <c r="AR490"/>
      <c r="AS490"/>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c r="BS490" s="58"/>
      <c r="BT490" s="58"/>
      <c r="BU490" s="58"/>
      <c r="BV490" s="58"/>
      <c r="BW490" s="58"/>
      <c r="BX490" s="58"/>
      <c r="BY490" s="58"/>
      <c r="BZ490" s="58"/>
      <c r="CA490" s="58"/>
      <c r="CB490" s="58"/>
      <c r="CC490" s="58"/>
      <c r="CD490" s="58"/>
      <c r="CE490" s="58"/>
      <c r="CF490" s="58"/>
      <c r="CG490" s="58"/>
      <c r="CH490" s="58"/>
      <c r="CI490" s="58"/>
      <c r="CJ490" s="58"/>
      <c r="CK490" s="58"/>
      <c r="CL490" s="58"/>
      <c r="CM490" s="58"/>
      <c r="CN490" s="58"/>
      <c r="CO490" s="58"/>
      <c r="CP490" s="58"/>
      <c r="CQ490" s="58"/>
      <c r="CR490" s="58"/>
      <c r="CS490" s="58"/>
      <c r="CT490" s="58"/>
      <c r="CU490" s="58"/>
      <c r="CV490" s="227"/>
      <c r="CW490" s="171"/>
      <c r="CX490" s="171"/>
      <c r="CY490" s="171"/>
    </row>
    <row r="491" spans="1:103" ht="60" hidden="1">
      <c r="A491" s="218">
        <v>46042</v>
      </c>
      <c r="B491" s="219" t="s">
        <v>12</v>
      </c>
      <c r="C491" s="217" t="s">
        <v>133</v>
      </c>
      <c r="D491" s="226" t="s">
        <v>14</v>
      </c>
      <c r="E491" s="200" t="s">
        <v>153</v>
      </c>
      <c r="F491" s="219"/>
      <c r="G491" s="215" t="s">
        <v>15</v>
      </c>
      <c r="H491" s="215" t="s">
        <v>16</v>
      </c>
      <c r="I491" s="219" t="s">
        <v>16</v>
      </c>
      <c r="J491" s="220" t="s">
        <v>1328</v>
      </c>
      <c r="K491" s="193" t="s">
        <v>1329</v>
      </c>
      <c r="L491" s="216">
        <v>1824256.5</v>
      </c>
      <c r="M491" s="330" t="s">
        <v>29</v>
      </c>
      <c r="N491" s="216">
        <v>5776812.25</v>
      </c>
      <c r="O491" s="219">
        <v>1041000</v>
      </c>
      <c r="P491" s="411" t="s">
        <v>1330</v>
      </c>
      <c r="Q491"/>
      <c r="R491"/>
      <c r="S491"/>
      <c r="T491"/>
      <c r="U491"/>
      <c r="V491"/>
      <c r="W491"/>
      <c r="X491"/>
      <c r="Y491"/>
      <c r="Z491"/>
      <c r="AA491"/>
      <c r="AB491"/>
      <c r="AC491"/>
      <c r="AD491"/>
      <c r="AE491"/>
      <c r="AF491"/>
      <c r="AG491"/>
      <c r="AH491"/>
      <c r="AI491"/>
      <c r="AJ491"/>
      <c r="AK491"/>
      <c r="AL491"/>
      <c r="AM491"/>
      <c r="AN491"/>
      <c r="AO491"/>
      <c r="AP491"/>
      <c r="AQ491"/>
      <c r="AR491"/>
      <c r="AS491"/>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c r="BV491" s="58"/>
      <c r="BW491" s="58"/>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c r="CV491" s="227"/>
      <c r="CW491" s="171"/>
      <c r="CX491" s="171"/>
      <c r="CY491" s="171"/>
    </row>
    <row r="492" spans="1:103" ht="60" hidden="1">
      <c r="A492" s="218">
        <v>46042</v>
      </c>
      <c r="B492" s="219" t="s">
        <v>12</v>
      </c>
      <c r="C492" s="217" t="s">
        <v>123</v>
      </c>
      <c r="D492" s="226" t="s">
        <v>14</v>
      </c>
      <c r="E492" s="200" t="s">
        <v>153</v>
      </c>
      <c r="F492" s="219"/>
      <c r="G492" s="215" t="s">
        <v>15</v>
      </c>
      <c r="H492" s="215" t="s">
        <v>134</v>
      </c>
      <c r="I492" s="219" t="s">
        <v>128</v>
      </c>
      <c r="J492" s="220" t="s">
        <v>1331</v>
      </c>
      <c r="K492" s="193" t="s">
        <v>1332</v>
      </c>
      <c r="L492" s="216">
        <v>259325</v>
      </c>
      <c r="M492" s="330" t="s">
        <v>29</v>
      </c>
      <c r="N492" s="216">
        <v>484073.33333333331</v>
      </c>
      <c r="O492" s="219">
        <v>15000</v>
      </c>
      <c r="P492" s="411" t="s">
        <v>1333</v>
      </c>
      <c r="Q492"/>
      <c r="R492"/>
      <c r="S492"/>
      <c r="T492"/>
      <c r="U492"/>
      <c r="V492"/>
      <c r="W492"/>
      <c r="X492"/>
      <c r="Y492"/>
      <c r="Z492"/>
      <c r="AA492"/>
      <c r="AB492"/>
      <c r="AC492"/>
      <c r="AD492"/>
      <c r="AE492"/>
      <c r="AF492"/>
      <c r="AG492"/>
      <c r="AH492"/>
      <c r="AI492"/>
      <c r="AJ492"/>
      <c r="AK492"/>
      <c r="AL492"/>
      <c r="AM492"/>
      <c r="AN492"/>
      <c r="AO492"/>
      <c r="AP492"/>
      <c r="AQ492"/>
      <c r="AR492"/>
      <c r="AS492"/>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c r="BS492" s="58"/>
      <c r="BT492" s="58"/>
      <c r="BU492" s="58"/>
      <c r="BV492" s="58"/>
      <c r="BW492" s="58"/>
      <c r="BX492" s="58"/>
      <c r="BY492" s="58"/>
      <c r="BZ492" s="58"/>
      <c r="CA492" s="58"/>
      <c r="CB492" s="58"/>
      <c r="CC492" s="58"/>
      <c r="CD492" s="58"/>
      <c r="CE492" s="58"/>
      <c r="CF492" s="58"/>
      <c r="CG492" s="58"/>
      <c r="CH492" s="58"/>
      <c r="CI492" s="58"/>
      <c r="CJ492" s="58"/>
      <c r="CK492" s="58"/>
      <c r="CL492" s="58"/>
      <c r="CM492" s="58"/>
      <c r="CN492" s="58"/>
      <c r="CO492" s="58"/>
      <c r="CP492" s="58"/>
      <c r="CQ492" s="58"/>
      <c r="CR492" s="58"/>
      <c r="CS492" s="58"/>
      <c r="CT492" s="58"/>
      <c r="CU492" s="58"/>
      <c r="CV492" s="227"/>
      <c r="CW492" s="171"/>
      <c r="CX492" s="171"/>
      <c r="CY492" s="171"/>
    </row>
    <row r="493" spans="1:103" ht="75" hidden="1">
      <c r="A493" s="218">
        <v>46042</v>
      </c>
      <c r="B493" s="219" t="s">
        <v>12</v>
      </c>
      <c r="C493" s="217" t="s">
        <v>123</v>
      </c>
      <c r="D493" s="219" t="s">
        <v>20</v>
      </c>
      <c r="E493" s="219" t="s">
        <v>161</v>
      </c>
      <c r="F493" s="219"/>
      <c r="G493" s="215" t="s">
        <v>15</v>
      </c>
      <c r="H493" s="215" t="s">
        <v>134</v>
      </c>
      <c r="I493" s="219" t="s">
        <v>128</v>
      </c>
      <c r="J493" s="220" t="s">
        <v>1334</v>
      </c>
      <c r="K493" s="193" t="s">
        <v>1335</v>
      </c>
      <c r="L493" s="216">
        <v>259325</v>
      </c>
      <c r="M493" s="330" t="s">
        <v>29</v>
      </c>
      <c r="N493" s="216">
        <v>4391236.666666667</v>
      </c>
      <c r="O493" s="219">
        <v>15000</v>
      </c>
      <c r="P493" s="411" t="s">
        <v>1336</v>
      </c>
      <c r="Q493"/>
      <c r="R493"/>
      <c r="S493"/>
      <c r="T493"/>
      <c r="U493"/>
      <c r="V493"/>
      <c r="W493"/>
      <c r="X493"/>
      <c r="Y493"/>
      <c r="Z493"/>
      <c r="AA493"/>
      <c r="AB493"/>
      <c r="AC493"/>
      <c r="AD493"/>
      <c r="AE493"/>
      <c r="AF493"/>
      <c r="AG493"/>
      <c r="AH493"/>
      <c r="AI493"/>
      <c r="AJ493"/>
      <c r="AK493"/>
      <c r="AL493"/>
      <c r="AM493"/>
      <c r="AN493"/>
      <c r="AO493"/>
      <c r="AP493"/>
      <c r="AQ493"/>
      <c r="AR493"/>
      <c r="AS493"/>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c r="BS493" s="58"/>
      <c r="BT493" s="58"/>
      <c r="BU493" s="58"/>
      <c r="BV493" s="58"/>
      <c r="BW493" s="58"/>
      <c r="BX493" s="58"/>
      <c r="BY493" s="58"/>
      <c r="BZ493" s="58"/>
      <c r="CA493" s="58"/>
      <c r="CB493" s="58"/>
      <c r="CC493" s="58"/>
      <c r="CD493" s="58"/>
      <c r="CE493" s="58"/>
      <c r="CF493" s="58"/>
      <c r="CG493" s="58"/>
      <c r="CH493" s="58"/>
      <c r="CI493" s="58"/>
      <c r="CJ493" s="58"/>
      <c r="CK493" s="58"/>
      <c r="CL493" s="58"/>
      <c r="CM493" s="58"/>
      <c r="CN493" s="58"/>
      <c r="CO493" s="58"/>
      <c r="CP493" s="58"/>
      <c r="CQ493" s="58"/>
      <c r="CR493" s="58"/>
      <c r="CS493" s="58"/>
      <c r="CT493" s="58"/>
      <c r="CU493" s="58"/>
      <c r="CV493" s="227"/>
      <c r="CW493" s="171"/>
      <c r="CX493" s="171"/>
      <c r="CY493" s="171"/>
    </row>
    <row r="494" spans="1:103" ht="75" hidden="1">
      <c r="A494" s="218">
        <v>46042</v>
      </c>
      <c r="B494" s="219" t="s">
        <v>12</v>
      </c>
      <c r="C494" s="217" t="s">
        <v>123</v>
      </c>
      <c r="D494" s="226" t="s">
        <v>14</v>
      </c>
      <c r="E494" s="200" t="s">
        <v>153</v>
      </c>
      <c r="F494" s="219"/>
      <c r="G494" s="215" t="s">
        <v>15</v>
      </c>
      <c r="H494" s="215" t="s">
        <v>134</v>
      </c>
      <c r="I494" s="219" t="s">
        <v>128</v>
      </c>
      <c r="J494" s="220" t="s">
        <v>1337</v>
      </c>
      <c r="K494" s="193" t="s">
        <v>1338</v>
      </c>
      <c r="L494" s="216">
        <v>259325</v>
      </c>
      <c r="M494" s="330" t="s">
        <v>29</v>
      </c>
      <c r="N494" s="216">
        <v>994079.16666666663</v>
      </c>
      <c r="O494" s="219">
        <v>15000</v>
      </c>
      <c r="P494" s="411" t="s">
        <v>1339</v>
      </c>
      <c r="Q494"/>
      <c r="R494"/>
      <c r="S494"/>
      <c r="T494"/>
      <c r="U494"/>
      <c r="V494"/>
      <c r="W494"/>
      <c r="X494"/>
      <c r="Y494"/>
      <c r="Z494"/>
      <c r="AA494"/>
      <c r="AB494"/>
      <c r="AC494"/>
      <c r="AD494"/>
      <c r="AE494"/>
      <c r="AF494"/>
      <c r="AG494"/>
      <c r="AH494"/>
      <c r="AI494"/>
      <c r="AJ494"/>
      <c r="AK494"/>
      <c r="AL494"/>
      <c r="AM494"/>
      <c r="AN494"/>
      <c r="AO494"/>
      <c r="AP494"/>
      <c r="AQ494"/>
      <c r="AR494"/>
      <c r="AS494"/>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c r="BV494" s="58"/>
      <c r="BW494" s="58"/>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c r="CV494" s="227"/>
      <c r="CW494" s="171"/>
      <c r="CX494" s="171"/>
      <c r="CY494" s="171"/>
    </row>
    <row r="495" spans="1:103" ht="75" hidden="1">
      <c r="A495" s="218">
        <v>46042</v>
      </c>
      <c r="B495" s="219" t="s">
        <v>12</v>
      </c>
      <c r="C495" s="217" t="s">
        <v>13</v>
      </c>
      <c r="D495" s="226" t="s">
        <v>14</v>
      </c>
      <c r="E495" s="200" t="s">
        <v>153</v>
      </c>
      <c r="F495" s="219"/>
      <c r="G495" s="215" t="s">
        <v>15</v>
      </c>
      <c r="H495" s="215" t="s">
        <v>16</v>
      </c>
      <c r="I495" s="219" t="s">
        <v>16</v>
      </c>
      <c r="J495" s="220" t="s">
        <v>1340</v>
      </c>
      <c r="K495" s="193" t="s">
        <v>1341</v>
      </c>
      <c r="L495" s="216">
        <v>14351425</v>
      </c>
      <c r="M495" s="330" t="s">
        <v>29</v>
      </c>
      <c r="N495" s="216">
        <v>39705609.166666664</v>
      </c>
      <c r="O495" s="219">
        <v>608000</v>
      </c>
      <c r="P495" s="411" t="s">
        <v>1342</v>
      </c>
      <c r="Q495"/>
      <c r="R495"/>
      <c r="S495"/>
      <c r="T495"/>
      <c r="U495"/>
      <c r="V495"/>
      <c r="W495"/>
      <c r="X495"/>
      <c r="Y495"/>
      <c r="Z495"/>
      <c r="AA495"/>
      <c r="AB495"/>
      <c r="AC495"/>
      <c r="AD495"/>
      <c r="AE495"/>
      <c r="AF495"/>
      <c r="AG495"/>
      <c r="AH495"/>
      <c r="AI495"/>
      <c r="AJ495"/>
      <c r="AK495"/>
      <c r="AL495"/>
      <c r="AM495"/>
      <c r="AN495"/>
      <c r="AO495"/>
      <c r="AP495"/>
      <c r="AQ495"/>
      <c r="AR495"/>
      <c r="AS495"/>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c r="BS495" s="58"/>
      <c r="BT495" s="58"/>
      <c r="BU495" s="58"/>
      <c r="BV495" s="58"/>
      <c r="BW495" s="58"/>
      <c r="BX495" s="58"/>
      <c r="BY495" s="58"/>
      <c r="BZ495" s="58"/>
      <c r="CA495" s="58"/>
      <c r="CB495" s="58"/>
      <c r="CC495" s="58"/>
      <c r="CD495" s="58"/>
      <c r="CE495" s="58"/>
      <c r="CF495" s="58"/>
      <c r="CG495" s="58"/>
      <c r="CH495" s="58"/>
      <c r="CI495" s="58"/>
      <c r="CJ495" s="58"/>
      <c r="CK495" s="58"/>
      <c r="CL495" s="58"/>
      <c r="CM495" s="58"/>
      <c r="CN495" s="58"/>
      <c r="CO495" s="58"/>
      <c r="CP495" s="58"/>
      <c r="CQ495" s="58"/>
      <c r="CR495" s="58"/>
      <c r="CS495" s="58"/>
      <c r="CT495" s="58"/>
      <c r="CU495" s="58"/>
      <c r="CV495" s="227"/>
      <c r="CW495" s="171"/>
      <c r="CX495" s="171"/>
      <c r="CY495" s="171"/>
    </row>
    <row r="496" spans="1:103" ht="75" hidden="1">
      <c r="A496" s="218">
        <v>46042</v>
      </c>
      <c r="B496" s="219" t="s">
        <v>12</v>
      </c>
      <c r="C496" s="217" t="s">
        <v>133</v>
      </c>
      <c r="D496" s="226" t="s">
        <v>14</v>
      </c>
      <c r="E496" s="203" t="s">
        <v>228</v>
      </c>
      <c r="F496" s="219"/>
      <c r="G496" s="215" t="s">
        <v>15</v>
      </c>
      <c r="H496" s="215" t="s">
        <v>16</v>
      </c>
      <c r="I496" s="219" t="s">
        <v>16</v>
      </c>
      <c r="J496" s="220" t="s">
        <v>1343</v>
      </c>
      <c r="K496" s="193" t="s">
        <v>1344</v>
      </c>
      <c r="L496" s="216">
        <v>1824256.5</v>
      </c>
      <c r="M496" s="330" t="s">
        <v>29</v>
      </c>
      <c r="N496" s="216">
        <v>18181756.449999999</v>
      </c>
      <c r="O496" s="219">
        <v>1041000</v>
      </c>
      <c r="P496" s="411" t="s">
        <v>1345</v>
      </c>
      <c r="Q496"/>
      <c r="R496"/>
      <c r="S496"/>
      <c r="T496"/>
      <c r="U496"/>
      <c r="V496"/>
      <c r="W496"/>
      <c r="X496"/>
      <c r="Y496"/>
      <c r="Z496"/>
      <c r="AA496"/>
      <c r="AB496"/>
      <c r="AC496"/>
      <c r="AD496"/>
      <c r="AE496"/>
      <c r="AF496"/>
      <c r="AG496"/>
      <c r="AH496"/>
      <c r="AI496"/>
      <c r="AJ496"/>
      <c r="AK496"/>
      <c r="AL496"/>
      <c r="AM496"/>
      <c r="AN496"/>
      <c r="AO496"/>
      <c r="AP496"/>
      <c r="AQ496"/>
      <c r="AR496"/>
      <c r="AS496"/>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c r="BS496" s="58"/>
      <c r="BT496" s="58"/>
      <c r="BU496" s="58"/>
      <c r="BV496" s="58"/>
      <c r="BW496" s="58"/>
      <c r="BX496" s="58"/>
      <c r="BY496" s="58"/>
      <c r="BZ496" s="58"/>
      <c r="CA496" s="58"/>
      <c r="CB496" s="58"/>
      <c r="CC496" s="58"/>
      <c r="CD496" s="58"/>
      <c r="CE496" s="58"/>
      <c r="CF496" s="58"/>
      <c r="CG496" s="58"/>
      <c r="CH496" s="58"/>
      <c r="CI496" s="58"/>
      <c r="CJ496" s="58"/>
      <c r="CK496" s="58"/>
      <c r="CL496" s="58"/>
      <c r="CM496" s="58"/>
      <c r="CN496" s="58"/>
      <c r="CO496" s="58"/>
      <c r="CP496" s="58"/>
      <c r="CQ496" s="58"/>
      <c r="CR496" s="58"/>
      <c r="CS496" s="58"/>
      <c r="CT496" s="58"/>
      <c r="CU496" s="58"/>
      <c r="CV496" s="227"/>
      <c r="CW496" s="171"/>
      <c r="CX496" s="171"/>
      <c r="CY496" s="171"/>
    </row>
    <row r="497" spans="1:103" ht="60" hidden="1">
      <c r="A497" s="218">
        <v>46042</v>
      </c>
      <c r="B497" s="219" t="s">
        <v>12</v>
      </c>
      <c r="C497" s="217" t="s">
        <v>182</v>
      </c>
      <c r="D497" s="226" t="s">
        <v>14</v>
      </c>
      <c r="E497" s="200" t="s">
        <v>153</v>
      </c>
      <c r="F497" s="219"/>
      <c r="G497" s="215" t="s">
        <v>15</v>
      </c>
      <c r="H497" s="215" t="s">
        <v>16</v>
      </c>
      <c r="I497" s="219" t="s">
        <v>16</v>
      </c>
      <c r="J497" s="220" t="s">
        <v>1346</v>
      </c>
      <c r="K497" s="193" t="s">
        <v>1347</v>
      </c>
      <c r="L497" s="216">
        <v>1669799.9999999998</v>
      </c>
      <c r="M497" s="330" t="s">
        <v>29</v>
      </c>
      <c r="N497" s="216">
        <v>1614139.9999999998</v>
      </c>
      <c r="O497" s="219">
        <v>380000</v>
      </c>
      <c r="P497" s="411" t="s">
        <v>1348</v>
      </c>
      <c r="Q497"/>
      <c r="R497"/>
      <c r="S497"/>
      <c r="T497"/>
      <c r="U497"/>
      <c r="V497"/>
      <c r="W497"/>
      <c r="X497"/>
      <c r="Y497"/>
      <c r="Z497"/>
      <c r="AA497"/>
      <c r="AB497"/>
      <c r="AC497"/>
      <c r="AD497"/>
      <c r="AE497"/>
      <c r="AF497"/>
      <c r="AG497"/>
      <c r="AH497"/>
      <c r="AI497"/>
      <c r="AJ497"/>
      <c r="AK497"/>
      <c r="AL497"/>
      <c r="AM497"/>
      <c r="AN497"/>
      <c r="AO497"/>
      <c r="AP497"/>
      <c r="AQ497"/>
      <c r="AR497"/>
      <c r="AS497"/>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c r="BV497" s="58"/>
      <c r="BW497" s="58"/>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c r="CV497" s="227"/>
      <c r="CW497" s="171"/>
      <c r="CX497" s="171"/>
      <c r="CY497" s="171"/>
    </row>
    <row r="498" spans="1:103" ht="75" hidden="1">
      <c r="A498" s="218">
        <v>46042</v>
      </c>
      <c r="B498" s="219" t="s">
        <v>12</v>
      </c>
      <c r="C498" s="217" t="s">
        <v>182</v>
      </c>
      <c r="D498" s="226" t="s">
        <v>14</v>
      </c>
      <c r="E498" s="200" t="s">
        <v>153</v>
      </c>
      <c r="F498" s="219"/>
      <c r="G498" s="215" t="s">
        <v>15</v>
      </c>
      <c r="H498" s="215" t="s">
        <v>16</v>
      </c>
      <c r="I498" s="219" t="s">
        <v>16</v>
      </c>
      <c r="J498" s="220" t="s">
        <v>1349</v>
      </c>
      <c r="K498" s="193" t="s">
        <v>1350</v>
      </c>
      <c r="L498" s="216">
        <v>1669799.9999999998</v>
      </c>
      <c r="M498" s="330" t="s">
        <v>29</v>
      </c>
      <c r="N498" s="216">
        <v>6846179.9999999991</v>
      </c>
      <c r="O498" s="219">
        <v>380000</v>
      </c>
      <c r="P498" s="411" t="s">
        <v>1351</v>
      </c>
      <c r="Q498"/>
      <c r="R498"/>
      <c r="S498"/>
      <c r="T498"/>
      <c r="U498"/>
      <c r="V498"/>
      <c r="W498"/>
      <c r="X498"/>
      <c r="Y498"/>
      <c r="Z498"/>
      <c r="AA498"/>
      <c r="AB498"/>
      <c r="AC498"/>
      <c r="AD498"/>
      <c r="AE498"/>
      <c r="AF498"/>
      <c r="AG498"/>
      <c r="AH498"/>
      <c r="AI498"/>
      <c r="AJ498"/>
      <c r="AK498"/>
      <c r="AL498"/>
      <c r="AM498"/>
      <c r="AN498"/>
      <c r="AO498"/>
      <c r="AP498"/>
      <c r="AQ498"/>
      <c r="AR498"/>
      <c r="AS49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c r="BS498" s="58"/>
      <c r="BT498" s="58"/>
      <c r="BU498" s="58"/>
      <c r="BV498" s="58"/>
      <c r="BW498" s="58"/>
      <c r="BX498" s="58"/>
      <c r="BY498" s="58"/>
      <c r="BZ498" s="58"/>
      <c r="CA498" s="58"/>
      <c r="CB498" s="58"/>
      <c r="CC498" s="58"/>
      <c r="CD498" s="58"/>
      <c r="CE498" s="58"/>
      <c r="CF498" s="58"/>
      <c r="CG498" s="58"/>
      <c r="CH498" s="58"/>
      <c r="CI498" s="58"/>
      <c r="CJ498" s="58"/>
      <c r="CK498" s="58"/>
      <c r="CL498" s="58"/>
      <c r="CM498" s="58"/>
      <c r="CN498" s="58"/>
      <c r="CO498" s="58"/>
      <c r="CP498" s="58"/>
      <c r="CQ498" s="58"/>
      <c r="CR498" s="58"/>
      <c r="CS498" s="58"/>
      <c r="CT498" s="58"/>
      <c r="CU498" s="58"/>
      <c r="CV498" s="227"/>
      <c r="CW498" s="171"/>
      <c r="CX498" s="171"/>
      <c r="CY498" s="171"/>
    </row>
    <row r="499" spans="1:103" ht="45" hidden="1">
      <c r="A499" s="218">
        <v>46043</v>
      </c>
      <c r="B499" s="219" t="s">
        <v>12</v>
      </c>
      <c r="C499" s="217" t="s">
        <v>13</v>
      </c>
      <c r="D499" s="226" t="s">
        <v>14</v>
      </c>
      <c r="E499" s="200" t="s">
        <v>153</v>
      </c>
      <c r="F499" s="219"/>
      <c r="G499" s="215" t="s">
        <v>15</v>
      </c>
      <c r="H499" s="215" t="s">
        <v>16</v>
      </c>
      <c r="I499" s="219" t="s">
        <v>16</v>
      </c>
      <c r="J499" s="220" t="s">
        <v>1352</v>
      </c>
      <c r="K499" s="193" t="s">
        <v>1353</v>
      </c>
      <c r="L499" s="216">
        <v>14351425</v>
      </c>
      <c r="M499" s="330" t="s">
        <v>29</v>
      </c>
      <c r="N499" s="216">
        <v>6697331.666666667</v>
      </c>
      <c r="O499" s="219">
        <v>608000</v>
      </c>
      <c r="P499" s="411" t="s">
        <v>1354</v>
      </c>
      <c r="Q499"/>
      <c r="R499"/>
      <c r="S499"/>
      <c r="T499"/>
      <c r="U499"/>
      <c r="V499"/>
      <c r="W499"/>
      <c r="X499"/>
      <c r="Y499"/>
      <c r="Z499"/>
      <c r="AA499"/>
      <c r="AB499"/>
      <c r="AC499"/>
      <c r="AD499"/>
      <c r="AE499"/>
      <c r="AF499"/>
      <c r="AG499"/>
      <c r="AH499"/>
      <c r="AI499"/>
      <c r="AJ499"/>
      <c r="AK499"/>
      <c r="AL499"/>
      <c r="AM499"/>
      <c r="AN499"/>
      <c r="AO499"/>
      <c r="AP499"/>
      <c r="AQ499"/>
      <c r="AR499"/>
      <c r="AS499"/>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c r="BS499" s="58"/>
      <c r="BT499" s="58"/>
      <c r="BU499" s="58"/>
      <c r="BV499" s="58"/>
      <c r="BW499" s="58"/>
      <c r="BX499" s="58"/>
      <c r="BY499" s="58"/>
      <c r="BZ499" s="58"/>
      <c r="CA499" s="58"/>
      <c r="CB499" s="58"/>
      <c r="CC499" s="58"/>
      <c r="CD499" s="58"/>
      <c r="CE499" s="58"/>
      <c r="CF499" s="58"/>
      <c r="CG499" s="58"/>
      <c r="CH499" s="58"/>
      <c r="CI499" s="58"/>
      <c r="CJ499" s="58"/>
      <c r="CK499" s="58"/>
      <c r="CL499" s="58"/>
      <c r="CM499" s="58"/>
      <c r="CN499" s="58"/>
      <c r="CO499" s="58"/>
      <c r="CP499" s="58"/>
      <c r="CQ499" s="58"/>
      <c r="CR499" s="58"/>
      <c r="CS499" s="58"/>
      <c r="CT499" s="58"/>
      <c r="CU499" s="58"/>
      <c r="CV499" s="227"/>
      <c r="CW499" s="171"/>
      <c r="CX499" s="171"/>
      <c r="CY499" s="171"/>
    </row>
    <row r="500" spans="1:103" ht="75" hidden="1">
      <c r="A500" s="218">
        <v>46043</v>
      </c>
      <c r="B500" s="219" t="s">
        <v>12</v>
      </c>
      <c r="C500" s="217" t="s">
        <v>123</v>
      </c>
      <c r="D500" s="219" t="s">
        <v>20</v>
      </c>
      <c r="E500" s="219" t="s">
        <v>161</v>
      </c>
      <c r="F500" s="219"/>
      <c r="G500" s="215" t="s">
        <v>15</v>
      </c>
      <c r="H500" s="215" t="s">
        <v>134</v>
      </c>
      <c r="I500" s="219" t="s">
        <v>128</v>
      </c>
      <c r="J500" s="220" t="s">
        <v>1355</v>
      </c>
      <c r="K500" s="193" t="s">
        <v>1356</v>
      </c>
      <c r="L500" s="216">
        <v>259325</v>
      </c>
      <c r="M500" s="330" t="s">
        <v>29</v>
      </c>
      <c r="N500" s="216">
        <v>821195.83333333337</v>
      </c>
      <c r="O500" s="219">
        <v>15000</v>
      </c>
      <c r="P500" s="411" t="s">
        <v>1357</v>
      </c>
      <c r="Q500"/>
      <c r="R500"/>
      <c r="S500"/>
      <c r="T500"/>
      <c r="U500"/>
      <c r="V500"/>
      <c r="W500"/>
      <c r="X500"/>
      <c r="Y500"/>
      <c r="Z500"/>
      <c r="AA500"/>
      <c r="AB500"/>
      <c r="AC500"/>
      <c r="AD500"/>
      <c r="AE500"/>
      <c r="AF500"/>
      <c r="AG500"/>
      <c r="AH500"/>
      <c r="AI500"/>
      <c r="AJ500"/>
      <c r="AK500"/>
      <c r="AL500"/>
      <c r="AM500"/>
      <c r="AN500"/>
      <c r="AO500"/>
      <c r="AP500"/>
      <c r="AQ500"/>
      <c r="AR500"/>
      <c r="AS500"/>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c r="BU500" s="58"/>
      <c r="BV500" s="58"/>
      <c r="BW500" s="58"/>
      <c r="BX500" s="58"/>
      <c r="BY500" s="58"/>
      <c r="BZ500" s="58"/>
      <c r="CA500" s="58"/>
      <c r="CB500" s="58"/>
      <c r="CC500" s="58"/>
      <c r="CD500" s="58"/>
      <c r="CE500" s="58"/>
      <c r="CF500" s="58"/>
      <c r="CG500" s="58"/>
      <c r="CH500" s="58"/>
      <c r="CI500" s="58"/>
      <c r="CJ500" s="58"/>
      <c r="CK500" s="58"/>
      <c r="CL500" s="58"/>
      <c r="CM500" s="58"/>
      <c r="CN500" s="58"/>
      <c r="CO500" s="58"/>
      <c r="CP500" s="58"/>
      <c r="CQ500" s="58"/>
      <c r="CR500" s="58"/>
      <c r="CS500" s="58"/>
      <c r="CT500" s="58"/>
      <c r="CU500" s="58"/>
      <c r="CV500" s="227"/>
      <c r="CW500" s="171"/>
      <c r="CX500" s="171"/>
      <c r="CY500" s="171"/>
    </row>
    <row r="501" spans="1:103" ht="60" hidden="1">
      <c r="A501" s="218">
        <v>46043</v>
      </c>
      <c r="B501" s="219" t="s">
        <v>12</v>
      </c>
      <c r="C501" s="217" t="s">
        <v>13</v>
      </c>
      <c r="D501" s="219" t="s">
        <v>20</v>
      </c>
      <c r="E501" s="219" t="s">
        <v>161</v>
      </c>
      <c r="F501" s="219"/>
      <c r="G501" s="215" t="s">
        <v>15</v>
      </c>
      <c r="H501" s="215" t="s">
        <v>16</v>
      </c>
      <c r="I501" s="219" t="s">
        <v>16</v>
      </c>
      <c r="J501" s="220" t="s">
        <v>1358</v>
      </c>
      <c r="K501" s="193" t="s">
        <v>1359</v>
      </c>
      <c r="L501" s="216">
        <v>14351425</v>
      </c>
      <c r="M501" s="330" t="s">
        <v>29</v>
      </c>
      <c r="N501" s="216">
        <v>46402940.833333336</v>
      </c>
      <c r="O501" s="219">
        <v>608000</v>
      </c>
      <c r="P501" s="411" t="s">
        <v>1360</v>
      </c>
      <c r="Q501"/>
      <c r="R501"/>
      <c r="S501"/>
      <c r="T501"/>
      <c r="U501"/>
      <c r="V501"/>
      <c r="W501"/>
      <c r="X501"/>
      <c r="Y501"/>
      <c r="Z501"/>
      <c r="AA501"/>
      <c r="AB501"/>
      <c r="AC501"/>
      <c r="AD501"/>
      <c r="AE501"/>
      <c r="AF501"/>
      <c r="AG501"/>
      <c r="AH501"/>
      <c r="AI501"/>
      <c r="AJ501"/>
      <c r="AK501"/>
      <c r="AL501"/>
      <c r="AM501"/>
      <c r="AN501"/>
      <c r="AO501"/>
      <c r="AP501"/>
      <c r="AQ501"/>
      <c r="AR501"/>
      <c r="AS501"/>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c r="BS501" s="58"/>
      <c r="BT501" s="58"/>
      <c r="BU501" s="58"/>
      <c r="BV501" s="58"/>
      <c r="BW501" s="58"/>
      <c r="BX501" s="58"/>
      <c r="BY501" s="58"/>
      <c r="BZ501" s="58"/>
      <c r="CA501" s="58"/>
      <c r="CB501" s="58"/>
      <c r="CC501" s="58"/>
      <c r="CD501" s="58"/>
      <c r="CE501" s="58"/>
      <c r="CF501" s="58"/>
      <c r="CG501" s="58"/>
      <c r="CH501" s="58"/>
      <c r="CI501" s="58"/>
      <c r="CJ501" s="58"/>
      <c r="CK501" s="58"/>
      <c r="CL501" s="58"/>
      <c r="CM501" s="58"/>
      <c r="CN501" s="58"/>
      <c r="CO501" s="58"/>
      <c r="CP501" s="58"/>
      <c r="CQ501" s="58"/>
      <c r="CR501" s="58"/>
      <c r="CS501" s="58"/>
      <c r="CT501" s="58"/>
      <c r="CU501" s="58"/>
      <c r="CV501" s="227"/>
      <c r="CW501" s="171"/>
      <c r="CX501" s="171"/>
      <c r="CY501" s="171"/>
    </row>
    <row r="502" spans="1:103" ht="75" hidden="1">
      <c r="A502" s="218">
        <v>46043</v>
      </c>
      <c r="B502" s="219" t="s">
        <v>12</v>
      </c>
      <c r="C502" s="217" t="s">
        <v>143</v>
      </c>
      <c r="D502" s="226" t="s">
        <v>14</v>
      </c>
      <c r="E502" s="200" t="s">
        <v>1259</v>
      </c>
      <c r="F502" s="203" t="s">
        <v>1259</v>
      </c>
      <c r="G502" s="215" t="s">
        <v>15</v>
      </c>
      <c r="H502" s="215" t="s">
        <v>16</v>
      </c>
      <c r="I502" s="219" t="s">
        <v>16</v>
      </c>
      <c r="J502" s="220" t="s">
        <v>1361</v>
      </c>
      <c r="K502" s="193" t="s">
        <v>1362</v>
      </c>
      <c r="L502" s="216">
        <v>229402.69</v>
      </c>
      <c r="M502" s="330" t="s">
        <v>29</v>
      </c>
      <c r="N502" s="216">
        <v>1200540.7443333333</v>
      </c>
      <c r="O502" s="219">
        <v>374020</v>
      </c>
      <c r="P502" s="411" t="s">
        <v>1363</v>
      </c>
      <c r="Q502"/>
      <c r="R502"/>
      <c r="S502"/>
      <c r="T502"/>
      <c r="U502"/>
      <c r="V502"/>
      <c r="W502"/>
      <c r="X502"/>
      <c r="Y502"/>
      <c r="Z502"/>
      <c r="AA502"/>
      <c r="AB502"/>
      <c r="AC502"/>
      <c r="AD502"/>
      <c r="AE502"/>
      <c r="AF502"/>
      <c r="AG502"/>
      <c r="AH502"/>
      <c r="AI502"/>
      <c r="AJ502"/>
      <c r="AK502"/>
      <c r="AL502"/>
      <c r="AM502"/>
      <c r="AN502"/>
      <c r="AO502"/>
      <c r="AP502"/>
      <c r="AQ502"/>
      <c r="AR502"/>
      <c r="AS502"/>
      <c r="AT502" s="58"/>
      <c r="AU502" s="58"/>
      <c r="AV502" s="58"/>
      <c r="AW502" s="58"/>
      <c r="AX502" s="58"/>
      <c r="AY502" s="58"/>
      <c r="AZ502" s="58"/>
      <c r="BA502" s="58"/>
      <c r="BB502" s="58"/>
      <c r="BC502" s="58"/>
      <c r="BD502" s="58"/>
      <c r="BE502" s="58"/>
      <c r="BF502" s="58"/>
      <c r="BG502" s="58"/>
      <c r="BH502" s="58"/>
      <c r="BI502" s="58"/>
      <c r="BJ502" s="58"/>
      <c r="BK502" s="58"/>
      <c r="BL502" s="58"/>
      <c r="BM502" s="58"/>
      <c r="BN502" s="58"/>
      <c r="BO502" s="58"/>
      <c r="BP502" s="58"/>
      <c r="BQ502" s="58"/>
      <c r="BR502" s="58"/>
      <c r="BS502" s="58"/>
      <c r="BT502" s="58"/>
      <c r="BU502" s="58"/>
      <c r="BV502" s="58"/>
      <c r="BW502" s="58"/>
      <c r="BX502" s="58"/>
      <c r="BY502" s="58"/>
      <c r="BZ502" s="58"/>
      <c r="CA502" s="58"/>
      <c r="CB502" s="58"/>
      <c r="CC502" s="58"/>
      <c r="CD502" s="58"/>
      <c r="CE502" s="58"/>
      <c r="CF502" s="58"/>
      <c r="CG502" s="58"/>
      <c r="CH502" s="58"/>
      <c r="CI502" s="58"/>
      <c r="CJ502" s="58"/>
      <c r="CK502" s="58"/>
      <c r="CL502" s="58"/>
      <c r="CM502" s="58"/>
      <c r="CN502" s="58"/>
      <c r="CO502" s="58"/>
      <c r="CP502" s="58"/>
      <c r="CQ502" s="58"/>
      <c r="CR502" s="58"/>
      <c r="CS502" s="58"/>
      <c r="CT502" s="58"/>
      <c r="CU502" s="58"/>
      <c r="CV502" s="227"/>
      <c r="CW502" s="171"/>
      <c r="CX502" s="171"/>
      <c r="CY502" s="171"/>
    </row>
    <row r="503" spans="1:103" ht="75" hidden="1">
      <c r="A503" s="218">
        <v>46043</v>
      </c>
      <c r="B503" s="219" t="s">
        <v>12</v>
      </c>
      <c r="C503" s="217" t="s">
        <v>143</v>
      </c>
      <c r="D503" s="226" t="s">
        <v>14</v>
      </c>
      <c r="E503" s="219" t="s">
        <v>76</v>
      </c>
      <c r="F503" s="219"/>
      <c r="G503" s="215" t="s">
        <v>15</v>
      </c>
      <c r="H503" s="215" t="s">
        <v>16</v>
      </c>
      <c r="I503" s="219" t="s">
        <v>16</v>
      </c>
      <c r="J503" s="220" t="s">
        <v>1364</v>
      </c>
      <c r="K503" s="193" t="s">
        <v>1365</v>
      </c>
      <c r="L503" s="216">
        <v>229402.69</v>
      </c>
      <c r="M503" s="219" t="s">
        <v>17</v>
      </c>
      <c r="N503" s="216">
        <v>779969.14599999995</v>
      </c>
      <c r="O503" s="219">
        <v>374020</v>
      </c>
      <c r="P503" s="411" t="s">
        <v>1366</v>
      </c>
      <c r="Q503"/>
      <c r="R503"/>
      <c r="S503"/>
      <c r="T503"/>
      <c r="U503"/>
      <c r="V503"/>
      <c r="W503"/>
      <c r="X503"/>
      <c r="Y503"/>
      <c r="Z503"/>
      <c r="AA503"/>
      <c r="AB503"/>
      <c r="AC503"/>
      <c r="AD503"/>
      <c r="AE503"/>
      <c r="AF503"/>
      <c r="AG503"/>
      <c r="AH503"/>
      <c r="AI503"/>
      <c r="AJ503"/>
      <c r="AK503"/>
      <c r="AL503"/>
      <c r="AM503"/>
      <c r="AN503"/>
      <c r="AO503"/>
      <c r="AP503"/>
      <c r="AQ503"/>
      <c r="AR503"/>
      <c r="AS503"/>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c r="BU503" s="58"/>
      <c r="BV503" s="58"/>
      <c r="BW503" s="58"/>
      <c r="BX503" s="58"/>
      <c r="BY503" s="58"/>
      <c r="BZ503" s="58"/>
      <c r="CA503" s="58"/>
      <c r="CB503" s="58"/>
      <c r="CC503" s="58"/>
      <c r="CD503" s="58"/>
      <c r="CE503" s="58"/>
      <c r="CF503" s="58"/>
      <c r="CG503" s="58"/>
      <c r="CH503" s="58"/>
      <c r="CI503" s="58"/>
      <c r="CJ503" s="58"/>
      <c r="CK503" s="58"/>
      <c r="CL503" s="58"/>
      <c r="CM503" s="58"/>
      <c r="CN503" s="58"/>
      <c r="CO503" s="58"/>
      <c r="CP503" s="58"/>
      <c r="CQ503" s="58"/>
      <c r="CR503" s="58"/>
      <c r="CS503" s="58"/>
      <c r="CT503" s="58"/>
      <c r="CU503" s="58"/>
      <c r="CV503" s="227"/>
      <c r="CW503" s="171"/>
      <c r="CX503" s="171"/>
      <c r="CY503" s="171"/>
    </row>
    <row r="504" spans="1:103" ht="75" hidden="1">
      <c r="A504" s="218">
        <v>46044</v>
      </c>
      <c r="B504" s="219" t="s">
        <v>12</v>
      </c>
      <c r="C504" s="217" t="s">
        <v>220</v>
      </c>
      <c r="D504" s="226" t="s">
        <v>14</v>
      </c>
      <c r="E504" s="200" t="s">
        <v>1259</v>
      </c>
      <c r="F504" s="200" t="s">
        <v>1259</v>
      </c>
      <c r="G504" s="215" t="s">
        <v>15</v>
      </c>
      <c r="H504" s="215" t="s">
        <v>1367</v>
      </c>
      <c r="I504" s="219" t="s">
        <v>23</v>
      </c>
      <c r="J504" s="220" t="s">
        <v>1368</v>
      </c>
      <c r="K504" s="193" t="s">
        <v>1369</v>
      </c>
      <c r="L504" s="216">
        <v>105614.85</v>
      </c>
      <c r="M504" s="330" t="s">
        <v>29</v>
      </c>
      <c r="N504" s="216">
        <v>925890.18500000006</v>
      </c>
      <c r="O504" s="219">
        <v>5000</v>
      </c>
      <c r="P504" s="411" t="s">
        <v>1370</v>
      </c>
      <c r="Q504"/>
      <c r="R504"/>
      <c r="S504"/>
      <c r="T504"/>
      <c r="U504"/>
      <c r="V504"/>
      <c r="W504"/>
      <c r="X504"/>
      <c r="Y504"/>
      <c r="Z504"/>
      <c r="AA504"/>
      <c r="AB504"/>
      <c r="AC504"/>
      <c r="AD504"/>
      <c r="AE504"/>
      <c r="AF504"/>
      <c r="AG504"/>
      <c r="AH504"/>
      <c r="AI504"/>
      <c r="AJ504"/>
      <c r="AK504"/>
      <c r="AL504"/>
      <c r="AM504"/>
      <c r="AN504"/>
      <c r="AO504"/>
      <c r="AP504"/>
      <c r="AQ504"/>
      <c r="AR504"/>
      <c r="AS504"/>
      <c r="AT504" s="58"/>
      <c r="AU504" s="58"/>
      <c r="AV504" s="58"/>
      <c r="AW504" s="58"/>
      <c r="AX504" s="58"/>
      <c r="AY504" s="58"/>
      <c r="AZ504" s="58"/>
      <c r="BA504" s="58"/>
      <c r="BB504" s="58"/>
      <c r="BC504" s="58"/>
      <c r="BD504" s="58"/>
      <c r="BE504" s="58"/>
      <c r="BF504" s="58"/>
      <c r="BG504" s="58"/>
      <c r="BH504" s="58"/>
      <c r="BI504" s="58"/>
      <c r="BJ504" s="58"/>
      <c r="BK504" s="58"/>
      <c r="BL504" s="58"/>
      <c r="BM504" s="58"/>
      <c r="BN504" s="58"/>
      <c r="BO504" s="58"/>
      <c r="BP504" s="58"/>
      <c r="BQ504" s="58"/>
      <c r="BR504" s="58"/>
      <c r="BS504" s="58"/>
      <c r="BT504" s="58"/>
      <c r="BU504" s="58"/>
      <c r="BV504" s="58"/>
      <c r="BW504" s="58"/>
      <c r="BX504" s="58"/>
      <c r="BY504" s="58"/>
      <c r="BZ504" s="58"/>
      <c r="CA504" s="58"/>
      <c r="CB504" s="58"/>
      <c r="CC504" s="58"/>
      <c r="CD504" s="58"/>
      <c r="CE504" s="58"/>
      <c r="CF504" s="58"/>
      <c r="CG504" s="58"/>
      <c r="CH504" s="58"/>
      <c r="CI504" s="58"/>
      <c r="CJ504" s="58"/>
      <c r="CK504" s="58"/>
      <c r="CL504" s="58"/>
      <c r="CM504" s="58"/>
      <c r="CN504" s="58"/>
      <c r="CO504" s="58"/>
      <c r="CP504" s="58"/>
      <c r="CQ504" s="58"/>
      <c r="CR504" s="58"/>
      <c r="CS504" s="58"/>
      <c r="CT504" s="58"/>
      <c r="CU504" s="58"/>
      <c r="CV504" s="227"/>
      <c r="CW504" s="171"/>
      <c r="CX504" s="171"/>
      <c r="CY504" s="171"/>
    </row>
    <row r="505" spans="1:103" ht="75" hidden="1">
      <c r="A505" s="218">
        <v>46044</v>
      </c>
      <c r="B505" s="219" t="s">
        <v>12</v>
      </c>
      <c r="C505" s="217" t="s">
        <v>143</v>
      </c>
      <c r="D505" s="226" t="s">
        <v>14</v>
      </c>
      <c r="E505" s="200" t="s">
        <v>88</v>
      </c>
      <c r="F505" s="219"/>
      <c r="G505" s="215" t="s">
        <v>15</v>
      </c>
      <c r="H505" s="215" t="s">
        <v>16</v>
      </c>
      <c r="I505" s="219" t="s">
        <v>16</v>
      </c>
      <c r="J505" s="220" t="s">
        <v>1371</v>
      </c>
      <c r="K505" s="193" t="s">
        <v>1372</v>
      </c>
      <c r="L505" s="216">
        <v>229402.69</v>
      </c>
      <c r="M505" s="330" t="s">
        <v>29</v>
      </c>
      <c r="N505" s="216">
        <v>458805.38</v>
      </c>
      <c r="O505" s="219">
        <v>374020</v>
      </c>
      <c r="P505" s="411" t="s">
        <v>1373</v>
      </c>
      <c r="Q505"/>
      <c r="R505"/>
      <c r="S505"/>
      <c r="T505"/>
      <c r="U505"/>
      <c r="V505"/>
      <c r="W505"/>
      <c r="X505"/>
      <c r="Y505"/>
      <c r="Z505"/>
      <c r="AA505"/>
      <c r="AB505"/>
      <c r="AC505"/>
      <c r="AD505"/>
      <c r="AE505"/>
      <c r="AF505"/>
      <c r="AG505"/>
      <c r="AH505"/>
      <c r="AI505"/>
      <c r="AJ505"/>
      <c r="AK505"/>
      <c r="AL505"/>
      <c r="AM505"/>
      <c r="AN505"/>
      <c r="AO505"/>
      <c r="AP505"/>
      <c r="AQ505"/>
      <c r="AR505"/>
      <c r="AS505"/>
      <c r="AT505" s="58"/>
      <c r="AU505" s="58"/>
      <c r="AV505" s="58"/>
      <c r="AW505" s="58"/>
      <c r="AX505" s="58"/>
      <c r="AY505" s="58"/>
      <c r="AZ505" s="58"/>
      <c r="BA505" s="58"/>
      <c r="BB505" s="58"/>
      <c r="BC505" s="58"/>
      <c r="BD505" s="58"/>
      <c r="BE505" s="58"/>
      <c r="BF505" s="58"/>
      <c r="BG505" s="58"/>
      <c r="BH505" s="58"/>
      <c r="BI505" s="58"/>
      <c r="BJ505" s="58"/>
      <c r="BK505" s="58"/>
      <c r="BL505" s="58"/>
      <c r="BM505" s="58"/>
      <c r="BN505" s="58"/>
      <c r="BO505" s="58"/>
      <c r="BP505" s="58"/>
      <c r="BQ505" s="58"/>
      <c r="BR505" s="58"/>
      <c r="BS505" s="58"/>
      <c r="BT505" s="58"/>
      <c r="BU505" s="58"/>
      <c r="BV505" s="58"/>
      <c r="BW505" s="58"/>
      <c r="BX505" s="58"/>
      <c r="BY505" s="58"/>
      <c r="BZ505" s="58"/>
      <c r="CA505" s="58"/>
      <c r="CB505" s="58"/>
      <c r="CC505" s="58"/>
      <c r="CD505" s="58"/>
      <c r="CE505" s="58"/>
      <c r="CF505" s="58"/>
      <c r="CG505" s="58"/>
      <c r="CH505" s="58"/>
      <c r="CI505" s="58"/>
      <c r="CJ505" s="58"/>
      <c r="CK505" s="58"/>
      <c r="CL505" s="58"/>
      <c r="CM505" s="58"/>
      <c r="CN505" s="58"/>
      <c r="CO505" s="58"/>
      <c r="CP505" s="58"/>
      <c r="CQ505" s="58"/>
      <c r="CR505" s="58"/>
      <c r="CS505" s="58"/>
      <c r="CT505" s="58"/>
      <c r="CU505" s="58"/>
      <c r="CV505" s="227"/>
      <c r="CW505" s="171"/>
      <c r="CX505" s="171"/>
      <c r="CY505" s="171"/>
    </row>
    <row r="506" spans="1:103" ht="75" hidden="1">
      <c r="A506" s="218">
        <v>46044</v>
      </c>
      <c r="B506" s="219" t="s">
        <v>12</v>
      </c>
      <c r="C506" s="217" t="s">
        <v>133</v>
      </c>
      <c r="D506" s="219" t="s">
        <v>78</v>
      </c>
      <c r="E506" s="219" t="s">
        <v>76</v>
      </c>
      <c r="F506" s="219"/>
      <c r="G506" s="215" t="s">
        <v>45</v>
      </c>
      <c r="H506" s="215" t="s">
        <v>16</v>
      </c>
      <c r="I506" s="219" t="s">
        <v>16</v>
      </c>
      <c r="J506" s="220" t="s">
        <v>1374</v>
      </c>
      <c r="K506" s="193" t="s">
        <v>1375</v>
      </c>
      <c r="L506" s="216">
        <v>3617900</v>
      </c>
      <c r="M506" s="219" t="s">
        <v>17</v>
      </c>
      <c r="N506" s="216">
        <v>9888926.666666666</v>
      </c>
      <c r="O506" s="219">
        <v>995500</v>
      </c>
      <c r="P506" s="411" t="s">
        <v>1376</v>
      </c>
      <c r="Q506"/>
      <c r="R506"/>
      <c r="S506"/>
      <c r="T506"/>
      <c r="U506"/>
      <c r="V506"/>
      <c r="W506"/>
      <c r="X506"/>
      <c r="Y506"/>
      <c r="Z506"/>
      <c r="AA506"/>
      <c r="AB506"/>
      <c r="AC506"/>
      <c r="AD506"/>
      <c r="AE506"/>
      <c r="AF506"/>
      <c r="AG506"/>
      <c r="AH506"/>
      <c r="AI506"/>
      <c r="AJ506"/>
      <c r="AK506"/>
      <c r="AL506"/>
      <c r="AM506"/>
      <c r="AN506"/>
      <c r="AO506"/>
      <c r="AP506"/>
      <c r="AQ506"/>
      <c r="AR506"/>
      <c r="AS506"/>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c r="BU506" s="58"/>
      <c r="BV506" s="58"/>
      <c r="BW506" s="58"/>
      <c r="BX506" s="58"/>
      <c r="BY506" s="58"/>
      <c r="BZ506" s="58"/>
      <c r="CA506" s="58"/>
      <c r="CB506" s="58"/>
      <c r="CC506" s="58"/>
      <c r="CD506" s="58"/>
      <c r="CE506" s="58"/>
      <c r="CF506" s="58"/>
      <c r="CG506" s="58"/>
      <c r="CH506" s="58"/>
      <c r="CI506" s="58"/>
      <c r="CJ506" s="58"/>
      <c r="CK506" s="58"/>
      <c r="CL506" s="58"/>
      <c r="CM506" s="58"/>
      <c r="CN506" s="58"/>
      <c r="CO506" s="58"/>
      <c r="CP506" s="58"/>
      <c r="CQ506" s="58"/>
      <c r="CR506" s="58"/>
      <c r="CS506" s="58"/>
      <c r="CT506" s="58"/>
      <c r="CU506" s="58"/>
      <c r="CV506" s="227"/>
      <c r="CW506" s="171"/>
      <c r="CX506" s="171"/>
      <c r="CY506" s="171"/>
    </row>
    <row r="507" spans="1:103" ht="60" hidden="1">
      <c r="A507" s="218">
        <v>46045</v>
      </c>
      <c r="B507" s="219" t="s">
        <v>12</v>
      </c>
      <c r="C507" s="217" t="s">
        <v>182</v>
      </c>
      <c r="D507" s="219" t="s">
        <v>20</v>
      </c>
      <c r="E507" s="219" t="s">
        <v>161</v>
      </c>
      <c r="F507" s="219"/>
      <c r="G507" s="215" t="s">
        <v>15</v>
      </c>
      <c r="H507" s="215" t="s">
        <v>16</v>
      </c>
      <c r="I507" s="219" t="s">
        <v>16</v>
      </c>
      <c r="J507" s="220" t="s">
        <v>1377</v>
      </c>
      <c r="K507" s="193" t="s">
        <v>1378</v>
      </c>
      <c r="L507" s="216">
        <v>1669799.9999999998</v>
      </c>
      <c r="M507" s="330" t="s">
        <v>29</v>
      </c>
      <c r="N507" s="216">
        <v>6846179.9999999991</v>
      </c>
      <c r="O507" s="219">
        <v>380000</v>
      </c>
      <c r="P507" s="411" t="s">
        <v>1379</v>
      </c>
      <c r="Q507"/>
      <c r="R507"/>
      <c r="S507"/>
      <c r="T507"/>
      <c r="U507"/>
      <c r="V507"/>
      <c r="W507"/>
      <c r="X507"/>
      <c r="Y507"/>
      <c r="Z507"/>
      <c r="AA507"/>
      <c r="AB507"/>
      <c r="AC507"/>
      <c r="AD507"/>
      <c r="AE507"/>
      <c r="AF507"/>
      <c r="AG507"/>
      <c r="AH507"/>
      <c r="AI507"/>
      <c r="AJ507"/>
      <c r="AK507"/>
      <c r="AL507"/>
      <c r="AM507"/>
      <c r="AN507"/>
      <c r="AO507"/>
      <c r="AP507"/>
      <c r="AQ507"/>
      <c r="AR507"/>
      <c r="AS507"/>
      <c r="AT507" s="58"/>
      <c r="AU507" s="58"/>
      <c r="AV507" s="58"/>
      <c r="AW507" s="58"/>
      <c r="AX507" s="58"/>
      <c r="AY507" s="58"/>
      <c r="AZ507" s="58"/>
      <c r="BA507" s="58"/>
      <c r="BB507" s="58"/>
      <c r="BC507" s="58"/>
      <c r="BD507" s="58"/>
      <c r="BE507" s="58"/>
      <c r="BF507" s="58"/>
      <c r="BG507" s="58"/>
      <c r="BH507" s="58"/>
      <c r="BI507" s="58"/>
      <c r="BJ507" s="58"/>
      <c r="BK507" s="58"/>
      <c r="BL507" s="58"/>
      <c r="BM507" s="58"/>
      <c r="BN507" s="58"/>
      <c r="BO507" s="58"/>
      <c r="BP507" s="58"/>
      <c r="BQ507" s="58"/>
      <c r="BR507" s="58"/>
      <c r="BS507" s="58"/>
      <c r="BT507" s="58"/>
      <c r="BU507" s="58"/>
      <c r="BV507" s="58"/>
      <c r="BW507" s="58"/>
      <c r="BX507" s="58"/>
      <c r="BY507" s="58"/>
      <c r="BZ507" s="58"/>
      <c r="CA507" s="58"/>
      <c r="CB507" s="58"/>
      <c r="CC507" s="58"/>
      <c r="CD507" s="58"/>
      <c r="CE507" s="58"/>
      <c r="CF507" s="58"/>
      <c r="CG507" s="58"/>
      <c r="CH507" s="58"/>
      <c r="CI507" s="58"/>
      <c r="CJ507" s="58"/>
      <c r="CK507" s="58"/>
      <c r="CL507" s="58"/>
      <c r="CM507" s="58"/>
      <c r="CN507" s="58"/>
      <c r="CO507" s="58"/>
      <c r="CP507" s="58"/>
      <c r="CQ507" s="58"/>
      <c r="CR507" s="58"/>
      <c r="CS507" s="58"/>
      <c r="CT507" s="58"/>
      <c r="CU507" s="58"/>
      <c r="CV507" s="227"/>
      <c r="CW507" s="171"/>
      <c r="CX507" s="171"/>
      <c r="CY507" s="171"/>
    </row>
    <row r="508" spans="1:103" ht="60" hidden="1">
      <c r="A508" s="218">
        <v>46045</v>
      </c>
      <c r="B508" s="219" t="s">
        <v>12</v>
      </c>
      <c r="C508" s="217" t="s">
        <v>1380</v>
      </c>
      <c r="D508" s="226" t="s">
        <v>14</v>
      </c>
      <c r="E508" s="200" t="s">
        <v>88</v>
      </c>
      <c r="F508" s="219"/>
      <c r="G508" s="215" t="s">
        <v>15</v>
      </c>
      <c r="H508" s="215" t="s">
        <v>1381</v>
      </c>
      <c r="I508" s="219" t="s">
        <v>23</v>
      </c>
      <c r="J508" s="220" t="s">
        <v>1382</v>
      </c>
      <c r="K508" s="193" t="s">
        <v>1383</v>
      </c>
      <c r="L508" s="216">
        <v>105614.85</v>
      </c>
      <c r="M508" s="330" t="s">
        <v>29</v>
      </c>
      <c r="N508" s="216">
        <v>559758.70500000007</v>
      </c>
      <c r="O508" s="219">
        <v>5000</v>
      </c>
      <c r="P508" s="411" t="s">
        <v>1384</v>
      </c>
      <c r="Q508"/>
      <c r="R508"/>
      <c r="S508"/>
      <c r="T508"/>
      <c r="U508"/>
      <c r="V508"/>
      <c r="W508"/>
      <c r="X508"/>
      <c r="Y508"/>
      <c r="Z508"/>
      <c r="AA508"/>
      <c r="AB508"/>
      <c r="AC508"/>
      <c r="AD508"/>
      <c r="AE508"/>
      <c r="AF508"/>
      <c r="AG508"/>
      <c r="AH508"/>
      <c r="AI508"/>
      <c r="AJ508"/>
      <c r="AK508"/>
      <c r="AL508"/>
      <c r="AM508"/>
      <c r="AN508"/>
      <c r="AO508"/>
      <c r="AP508"/>
      <c r="AQ508"/>
      <c r="AR508"/>
      <c r="AS508"/>
      <c r="AT508" s="58"/>
      <c r="AU508" s="58"/>
      <c r="AV508" s="58"/>
      <c r="AW508" s="58"/>
      <c r="AX508" s="58"/>
      <c r="AY508" s="58"/>
      <c r="AZ508" s="58"/>
      <c r="BA508" s="58"/>
      <c r="BB508" s="58"/>
      <c r="BC508" s="58"/>
      <c r="BD508" s="58"/>
      <c r="BE508" s="58"/>
      <c r="BF508" s="58"/>
      <c r="BG508" s="58"/>
      <c r="BH508" s="58"/>
      <c r="BI508" s="58"/>
      <c r="BJ508" s="58"/>
      <c r="BK508" s="58"/>
      <c r="BL508" s="58"/>
      <c r="BM508" s="58"/>
      <c r="BN508" s="58"/>
      <c r="BO508" s="58"/>
      <c r="BP508" s="58"/>
      <c r="BQ508" s="58"/>
      <c r="BR508" s="58"/>
      <c r="BS508" s="58"/>
      <c r="BT508" s="58"/>
      <c r="BU508" s="58"/>
      <c r="BV508" s="58"/>
      <c r="BW508" s="58"/>
      <c r="BX508" s="58"/>
      <c r="BY508" s="58"/>
      <c r="BZ508" s="58"/>
      <c r="CA508" s="58"/>
      <c r="CB508" s="58"/>
      <c r="CC508" s="58"/>
      <c r="CD508" s="58"/>
      <c r="CE508" s="58"/>
      <c r="CF508" s="58"/>
      <c r="CG508" s="58"/>
      <c r="CH508" s="58"/>
      <c r="CI508" s="58"/>
      <c r="CJ508" s="58"/>
      <c r="CK508" s="58"/>
      <c r="CL508" s="58"/>
      <c r="CM508" s="58"/>
      <c r="CN508" s="58"/>
      <c r="CO508" s="58"/>
      <c r="CP508" s="58"/>
      <c r="CQ508" s="58"/>
      <c r="CR508" s="58"/>
      <c r="CS508" s="58"/>
      <c r="CT508" s="58"/>
      <c r="CU508" s="58"/>
      <c r="CV508" s="227"/>
      <c r="CW508" s="171"/>
      <c r="CX508" s="171"/>
      <c r="CY508" s="171"/>
    </row>
    <row r="509" spans="1:103" ht="75" hidden="1">
      <c r="A509" s="218">
        <v>46045</v>
      </c>
      <c r="B509" s="219" t="s">
        <v>12</v>
      </c>
      <c r="C509" s="217" t="s">
        <v>123</v>
      </c>
      <c r="D509" s="219" t="s">
        <v>20</v>
      </c>
      <c r="E509" s="219" t="s">
        <v>161</v>
      </c>
      <c r="F509" s="219"/>
      <c r="G509" s="215" t="s">
        <v>15</v>
      </c>
      <c r="H509" s="215" t="s">
        <v>134</v>
      </c>
      <c r="I509" s="219" t="s">
        <v>128</v>
      </c>
      <c r="J509" s="220" t="s">
        <v>1385</v>
      </c>
      <c r="K509" s="193" t="s">
        <v>1386</v>
      </c>
      <c r="L509" s="216">
        <v>259325</v>
      </c>
      <c r="M509" s="219" t="s">
        <v>25</v>
      </c>
      <c r="N509" s="216">
        <v>1132385.8333333333</v>
      </c>
      <c r="O509" s="219">
        <v>15000</v>
      </c>
      <c r="P509" s="411" t="s">
        <v>1387</v>
      </c>
      <c r="Q509"/>
      <c r="R509"/>
      <c r="S509"/>
      <c r="T509"/>
      <c r="U509"/>
      <c r="V509"/>
      <c r="W509"/>
      <c r="X509"/>
      <c r="Y509"/>
      <c r="Z509"/>
      <c r="AA509"/>
      <c r="AB509"/>
      <c r="AC509"/>
      <c r="AD509"/>
      <c r="AE509"/>
      <c r="AF509"/>
      <c r="AG509"/>
      <c r="AH509"/>
      <c r="AI509"/>
      <c r="AJ509"/>
      <c r="AK509"/>
      <c r="AL509"/>
      <c r="AM509"/>
      <c r="AN509"/>
      <c r="AO509"/>
      <c r="AP509"/>
      <c r="AQ509"/>
      <c r="AR509"/>
      <c r="AS509"/>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c r="BU509" s="58"/>
      <c r="BV509" s="58"/>
      <c r="BW509" s="58"/>
      <c r="BX509" s="58"/>
      <c r="BY509" s="58"/>
      <c r="BZ509" s="58"/>
      <c r="CA509" s="58"/>
      <c r="CB509" s="58"/>
      <c r="CC509" s="58"/>
      <c r="CD509" s="58"/>
      <c r="CE509" s="58"/>
      <c r="CF509" s="58"/>
      <c r="CG509" s="58"/>
      <c r="CH509" s="58"/>
      <c r="CI509" s="58"/>
      <c r="CJ509" s="58"/>
      <c r="CK509" s="58"/>
      <c r="CL509" s="58"/>
      <c r="CM509" s="58"/>
      <c r="CN509" s="58"/>
      <c r="CO509" s="58"/>
      <c r="CP509" s="58"/>
      <c r="CQ509" s="58"/>
      <c r="CR509" s="58"/>
      <c r="CS509" s="58"/>
      <c r="CT509" s="58"/>
      <c r="CU509" s="58"/>
      <c r="CV509" s="227"/>
      <c r="CW509" s="171"/>
      <c r="CX509" s="171"/>
      <c r="CY509" s="171"/>
    </row>
    <row r="510" spans="1:103" ht="60" hidden="1">
      <c r="A510" s="218">
        <v>46045</v>
      </c>
      <c r="B510" s="219" t="s">
        <v>12</v>
      </c>
      <c r="C510" s="217" t="s">
        <v>257</v>
      </c>
      <c r="D510" s="226" t="s">
        <v>1392</v>
      </c>
      <c r="E510" s="219" t="s">
        <v>76</v>
      </c>
      <c r="F510" s="219"/>
      <c r="G510" s="215" t="s">
        <v>45</v>
      </c>
      <c r="H510" s="215" t="s">
        <v>1388</v>
      </c>
      <c r="I510" s="219" t="s">
        <v>176</v>
      </c>
      <c r="J510" s="220" t="s">
        <v>1389</v>
      </c>
      <c r="K510" s="193" t="s">
        <v>1390</v>
      </c>
      <c r="L510" s="216">
        <v>232352.67000000004</v>
      </c>
      <c r="M510" s="219" t="s">
        <v>17</v>
      </c>
      <c r="N510" s="216">
        <v>185882.13600000003</v>
      </c>
      <c r="O510" s="219">
        <v>24600</v>
      </c>
      <c r="P510" s="411" t="s">
        <v>1391</v>
      </c>
      <c r="Q510"/>
      <c r="R510"/>
      <c r="S510"/>
      <c r="T510"/>
      <c r="U510"/>
      <c r="V510"/>
      <c r="W510"/>
      <c r="X510"/>
      <c r="Y510"/>
      <c r="Z510"/>
      <c r="AA510"/>
      <c r="AB510"/>
      <c r="AC510"/>
      <c r="AD510"/>
      <c r="AE510"/>
      <c r="AF510"/>
      <c r="AG510"/>
      <c r="AH510"/>
      <c r="AI510"/>
      <c r="AJ510"/>
      <c r="AK510"/>
      <c r="AL510"/>
      <c r="AM510"/>
      <c r="AN510"/>
      <c r="AO510"/>
      <c r="AP510"/>
      <c r="AQ510"/>
      <c r="AR510"/>
      <c r="AS510"/>
      <c r="AT510" s="58"/>
      <c r="AU510" s="58"/>
      <c r="AV510" s="58"/>
      <c r="AW510" s="58"/>
      <c r="AX510" s="58"/>
      <c r="AY510" s="58"/>
      <c r="AZ510" s="58"/>
      <c r="BA510" s="58"/>
      <c r="BB510" s="58"/>
      <c r="BC510" s="58"/>
      <c r="BD510" s="58"/>
      <c r="BE510" s="58"/>
      <c r="BF510" s="58"/>
      <c r="BG510" s="58"/>
      <c r="BH510" s="58"/>
      <c r="BI510" s="58"/>
      <c r="BJ510" s="58"/>
      <c r="BK510" s="58"/>
      <c r="BL510" s="58"/>
      <c r="BM510" s="58"/>
      <c r="BN510" s="58"/>
      <c r="BO510" s="58"/>
      <c r="BP510" s="58"/>
      <c r="BQ510" s="58"/>
      <c r="BR510" s="58"/>
      <c r="BS510" s="58"/>
      <c r="BT510" s="58"/>
      <c r="BU510" s="58"/>
      <c r="BV510" s="58"/>
      <c r="BW510" s="58"/>
      <c r="BX510" s="58"/>
      <c r="BY510" s="58"/>
      <c r="BZ510" s="58"/>
      <c r="CA510" s="58"/>
      <c r="CB510" s="58"/>
      <c r="CC510" s="58"/>
      <c r="CD510" s="58"/>
      <c r="CE510" s="58"/>
      <c r="CF510" s="58"/>
      <c r="CG510" s="58"/>
      <c r="CH510" s="58"/>
      <c r="CI510" s="58"/>
      <c r="CJ510" s="58"/>
      <c r="CK510" s="58"/>
      <c r="CL510" s="58"/>
      <c r="CM510" s="58"/>
      <c r="CN510" s="58"/>
      <c r="CO510" s="58"/>
      <c r="CP510" s="58"/>
      <c r="CQ510" s="58"/>
      <c r="CR510" s="58"/>
      <c r="CS510" s="58"/>
      <c r="CT510" s="58"/>
      <c r="CU510" s="58"/>
      <c r="CV510" s="227"/>
      <c r="CW510" s="171"/>
      <c r="CX510" s="171"/>
      <c r="CY510" s="171"/>
    </row>
    <row r="511" spans="1:103" customFormat="1" hidden="1">
      <c r="A511" s="413">
        <v>46042</v>
      </c>
      <c r="B511" t="s">
        <v>19</v>
      </c>
      <c r="C511" s="205" t="s">
        <v>139</v>
      </c>
      <c r="D511" s="226" t="s">
        <v>14</v>
      </c>
      <c r="E511" s="194" t="s">
        <v>153</v>
      </c>
      <c r="F511" s="194" t="s">
        <v>1418</v>
      </c>
      <c r="G511" s="215" t="s">
        <v>15</v>
      </c>
      <c r="H511" s="4" t="s">
        <v>21</v>
      </c>
      <c r="I511" t="s">
        <v>176</v>
      </c>
      <c r="J511" s="204" t="s">
        <v>1435</v>
      </c>
      <c r="K511" s="205" t="s">
        <v>1541</v>
      </c>
      <c r="L511">
        <v>116000</v>
      </c>
      <c r="M511" s="330" t="s">
        <v>29</v>
      </c>
      <c r="N511" s="332">
        <f t="shared" ref="N511:N574" si="8">L511*Q511*R511</f>
        <v>812000</v>
      </c>
      <c r="O511">
        <v>5500</v>
      </c>
      <c r="P511" s="204" t="s">
        <v>1435</v>
      </c>
      <c r="Q511" s="337">
        <v>1</v>
      </c>
      <c r="R511" s="337">
        <v>7</v>
      </c>
      <c r="AT511" s="58"/>
      <c r="AU511" s="58"/>
      <c r="AV511" s="58"/>
      <c r="AW511" s="58"/>
      <c r="AX511" s="58"/>
      <c r="AY511" s="58"/>
      <c r="AZ511" s="58"/>
      <c r="BA511" s="58"/>
      <c r="BB511" s="58"/>
      <c r="BC511" s="58"/>
      <c r="BD511" s="58"/>
      <c r="BE511" s="58"/>
      <c r="BF511" s="58"/>
      <c r="BG511" s="58"/>
      <c r="BH511" s="58"/>
      <c r="BI511" s="58"/>
      <c r="BJ511" s="58"/>
      <c r="BK511" s="58"/>
      <c r="BL511" s="58"/>
      <c r="BM511" s="58"/>
      <c r="BN511" s="58"/>
      <c r="BO511" s="58"/>
      <c r="BP511" s="58"/>
      <c r="BQ511" s="58"/>
      <c r="BR511" s="58"/>
      <c r="BS511" s="58"/>
      <c r="BT511" s="58"/>
      <c r="BU511" s="58"/>
      <c r="BV511" s="58"/>
      <c r="BW511" s="58"/>
      <c r="BX511" s="58"/>
      <c r="BY511" s="58"/>
      <c r="BZ511" s="58"/>
      <c r="CA511" s="58"/>
      <c r="CB511" s="58"/>
      <c r="CC511" s="58"/>
      <c r="CD511" s="58"/>
      <c r="CE511" s="58"/>
      <c r="CF511" s="58"/>
      <c r="CG511" s="58"/>
      <c r="CH511" s="58"/>
      <c r="CI511" s="58"/>
      <c r="CJ511" s="58"/>
      <c r="CK511" s="58"/>
      <c r="CL511" s="58"/>
      <c r="CM511" s="58"/>
      <c r="CN511" s="58"/>
      <c r="CO511" s="58"/>
      <c r="CP511" s="58"/>
      <c r="CQ511" s="58"/>
      <c r="CR511" s="58"/>
      <c r="CS511" s="58"/>
      <c r="CT511" s="58"/>
      <c r="CU511" s="58"/>
    </row>
    <row r="512" spans="1:103" customFormat="1" hidden="1">
      <c r="A512" s="413">
        <v>46042</v>
      </c>
      <c r="B512" t="s">
        <v>51</v>
      </c>
      <c r="C512" s="205" t="s">
        <v>118</v>
      </c>
      <c r="D512" s="226" t="s">
        <v>14</v>
      </c>
      <c r="E512" s="194" t="s">
        <v>153</v>
      </c>
      <c r="F512" s="194" t="s">
        <v>1418</v>
      </c>
      <c r="G512" s="215" t="s">
        <v>15</v>
      </c>
      <c r="H512" s="4" t="s">
        <v>21</v>
      </c>
      <c r="I512" t="s">
        <v>176</v>
      </c>
      <c r="J512" s="204" t="s">
        <v>1436</v>
      </c>
      <c r="K512" s="205" t="s">
        <v>1542</v>
      </c>
      <c r="L512" s="223">
        <v>0</v>
      </c>
      <c r="M512" s="330" t="s">
        <v>29</v>
      </c>
      <c r="N512" s="332">
        <f t="shared" si="8"/>
        <v>0</v>
      </c>
      <c r="O512">
        <v>250</v>
      </c>
      <c r="P512" s="204" t="s">
        <v>1436</v>
      </c>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c r="BU512" s="58"/>
      <c r="BV512" s="58"/>
      <c r="BW512" s="58"/>
      <c r="BX512" s="58"/>
      <c r="BY512" s="58"/>
      <c r="BZ512" s="58"/>
      <c r="CA512" s="58"/>
      <c r="CB512" s="58"/>
      <c r="CC512" s="58"/>
      <c r="CD512" s="58"/>
      <c r="CE512" s="58"/>
      <c r="CF512" s="58"/>
      <c r="CG512" s="58"/>
      <c r="CH512" s="58"/>
      <c r="CI512" s="58"/>
      <c r="CJ512" s="58"/>
      <c r="CK512" s="58"/>
      <c r="CL512" s="58"/>
      <c r="CM512" s="58"/>
      <c r="CN512" s="58"/>
      <c r="CO512" s="58"/>
      <c r="CP512" s="58"/>
      <c r="CQ512" s="58"/>
      <c r="CR512" s="58"/>
      <c r="CS512" s="58"/>
      <c r="CT512" s="58"/>
      <c r="CU512" s="58"/>
    </row>
    <row r="513" spans="1:99" customFormat="1" hidden="1">
      <c r="A513" s="413">
        <v>46042</v>
      </c>
      <c r="B513" t="s">
        <v>51</v>
      </c>
      <c r="C513" s="205" t="s">
        <v>118</v>
      </c>
      <c r="D513" s="226" t="s">
        <v>14</v>
      </c>
      <c r="E513" s="194" t="s">
        <v>153</v>
      </c>
      <c r="F513" s="194" t="s">
        <v>1418</v>
      </c>
      <c r="G513" s="215" t="s">
        <v>15</v>
      </c>
      <c r="H513" s="4" t="s">
        <v>21</v>
      </c>
      <c r="I513" t="s">
        <v>176</v>
      </c>
      <c r="J513" s="204" t="s">
        <v>1437</v>
      </c>
      <c r="K513" s="205" t="s">
        <v>1080</v>
      </c>
      <c r="L513" s="223">
        <v>0</v>
      </c>
      <c r="M513" s="330" t="s">
        <v>29</v>
      </c>
      <c r="N513" s="332">
        <f t="shared" si="8"/>
        <v>0</v>
      </c>
      <c r="O513">
        <v>250</v>
      </c>
      <c r="P513" s="204" t="s">
        <v>1437</v>
      </c>
      <c r="AT513" s="58"/>
      <c r="AU513" s="58"/>
      <c r="AV513" s="58"/>
      <c r="AW513" s="58"/>
      <c r="AX513" s="58"/>
      <c r="AY513" s="58"/>
      <c r="AZ513" s="58"/>
      <c r="BA513" s="58"/>
      <c r="BB513" s="58"/>
      <c r="BC513" s="58"/>
      <c r="BD513" s="58"/>
      <c r="BE513" s="58"/>
      <c r="BF513" s="58"/>
      <c r="BG513" s="58"/>
      <c r="BH513" s="58"/>
      <c r="BI513" s="58"/>
      <c r="BJ513" s="58"/>
      <c r="BK513" s="58"/>
      <c r="BL513" s="58"/>
      <c r="BM513" s="58"/>
      <c r="BN513" s="58"/>
      <c r="BO513" s="58"/>
      <c r="BP513" s="58"/>
      <c r="BQ513" s="58"/>
      <c r="BR513" s="58"/>
      <c r="BS513" s="58"/>
      <c r="BT513" s="58"/>
      <c r="BU513" s="58"/>
      <c r="BV513" s="58"/>
      <c r="BW513" s="58"/>
      <c r="BX513" s="58"/>
      <c r="BY513" s="58"/>
      <c r="BZ513" s="58"/>
      <c r="CA513" s="58"/>
      <c r="CB513" s="58"/>
      <c r="CC513" s="58"/>
      <c r="CD513" s="58"/>
      <c r="CE513" s="58"/>
      <c r="CF513" s="58"/>
      <c r="CG513" s="58"/>
      <c r="CH513" s="58"/>
      <c r="CI513" s="58"/>
      <c r="CJ513" s="58"/>
      <c r="CK513" s="58"/>
      <c r="CL513" s="58"/>
      <c r="CM513" s="58"/>
      <c r="CN513" s="58"/>
      <c r="CO513" s="58"/>
      <c r="CP513" s="58"/>
      <c r="CQ513" s="58"/>
      <c r="CR513" s="58"/>
      <c r="CS513" s="58"/>
      <c r="CT513" s="58"/>
      <c r="CU513" s="58"/>
    </row>
    <row r="514" spans="1:99" customFormat="1" hidden="1">
      <c r="A514" s="413">
        <v>46042</v>
      </c>
      <c r="B514" t="s">
        <v>51</v>
      </c>
      <c r="C514" s="205" t="s">
        <v>145</v>
      </c>
      <c r="D514" s="226" t="s">
        <v>14</v>
      </c>
      <c r="E514" s="194" t="s">
        <v>88</v>
      </c>
      <c r="F514" s="194" t="s">
        <v>1419</v>
      </c>
      <c r="G514" s="215" t="s">
        <v>15</v>
      </c>
      <c r="H514" s="4" t="s">
        <v>21</v>
      </c>
      <c r="I514" t="s">
        <v>176</v>
      </c>
      <c r="J514" s="204" t="s">
        <v>1438</v>
      </c>
      <c r="K514" s="205" t="s">
        <v>1543</v>
      </c>
      <c r="L514" s="223">
        <v>0</v>
      </c>
      <c r="M514" s="330" t="s">
        <v>29</v>
      </c>
      <c r="N514" s="332">
        <f t="shared" si="8"/>
        <v>0</v>
      </c>
      <c r="O514">
        <v>250</v>
      </c>
      <c r="P514" s="204" t="s">
        <v>1438</v>
      </c>
      <c r="AT514" s="58"/>
      <c r="AU514" s="58"/>
      <c r="AV514" s="58"/>
      <c r="AW514" s="58"/>
      <c r="AX514" s="58"/>
      <c r="AY514" s="58"/>
      <c r="AZ514" s="58"/>
      <c r="BA514" s="58"/>
      <c r="BB514" s="58"/>
      <c r="BC514" s="58"/>
      <c r="BD514" s="58"/>
      <c r="BE514" s="58"/>
      <c r="BF514" s="58"/>
      <c r="BG514" s="58"/>
      <c r="BH514" s="58"/>
      <c r="BI514" s="58"/>
      <c r="BJ514" s="58"/>
      <c r="BK514" s="58"/>
      <c r="BL514" s="58"/>
      <c r="BM514" s="58"/>
      <c r="BN514" s="58"/>
      <c r="BO514" s="58"/>
      <c r="BP514" s="58"/>
      <c r="BQ514" s="58"/>
      <c r="BR514" s="58"/>
      <c r="BS514" s="58"/>
      <c r="BT514" s="58"/>
      <c r="BU514" s="58"/>
      <c r="BV514" s="58"/>
      <c r="BW514" s="58"/>
      <c r="BX514" s="58"/>
      <c r="BY514" s="58"/>
      <c r="BZ514" s="58"/>
      <c r="CA514" s="58"/>
      <c r="CB514" s="58"/>
      <c r="CC514" s="58"/>
      <c r="CD514" s="58"/>
      <c r="CE514" s="58"/>
      <c r="CF514" s="58"/>
      <c r="CG514" s="58"/>
      <c r="CH514" s="58"/>
      <c r="CI514" s="58"/>
      <c r="CJ514" s="58"/>
      <c r="CK514" s="58"/>
      <c r="CL514" s="58"/>
      <c r="CM514" s="58"/>
      <c r="CN514" s="58"/>
      <c r="CO514" s="58"/>
      <c r="CP514" s="58"/>
      <c r="CQ514" s="58"/>
      <c r="CR514" s="58"/>
      <c r="CS514" s="58"/>
      <c r="CT514" s="58"/>
      <c r="CU514" s="58"/>
    </row>
    <row r="515" spans="1:99" customFormat="1" hidden="1">
      <c r="A515" s="413">
        <v>46042</v>
      </c>
      <c r="B515" t="s">
        <v>51</v>
      </c>
      <c r="C515" s="205" t="s">
        <v>1393</v>
      </c>
      <c r="D515" s="226" t="s">
        <v>14</v>
      </c>
      <c r="E515" s="194" t="s">
        <v>76</v>
      </c>
      <c r="F515" s="194" t="s">
        <v>1420</v>
      </c>
      <c r="G515" s="215" t="s">
        <v>15</v>
      </c>
      <c r="H515" s="4" t="s">
        <v>21</v>
      </c>
      <c r="I515" t="s">
        <v>176</v>
      </c>
      <c r="J515" s="204" t="s">
        <v>1439</v>
      </c>
      <c r="K515" s="205" t="s">
        <v>1544</v>
      </c>
      <c r="L515" s="223">
        <v>0</v>
      </c>
      <c r="M515" s="330" t="s">
        <v>29</v>
      </c>
      <c r="N515" s="332">
        <f t="shared" si="8"/>
        <v>0</v>
      </c>
      <c r="O515">
        <v>250</v>
      </c>
      <c r="P515" s="204" t="s">
        <v>1439</v>
      </c>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c r="BU515" s="58"/>
      <c r="BV515" s="58"/>
      <c r="BW515" s="58"/>
      <c r="BX515" s="58"/>
      <c r="BY515" s="58"/>
      <c r="BZ515" s="58"/>
      <c r="CA515" s="58"/>
      <c r="CB515" s="58"/>
      <c r="CC515" s="58"/>
      <c r="CD515" s="58"/>
      <c r="CE515" s="58"/>
      <c r="CF515" s="58"/>
      <c r="CG515" s="58"/>
      <c r="CH515" s="58"/>
      <c r="CI515" s="58"/>
      <c r="CJ515" s="58"/>
      <c r="CK515" s="58"/>
      <c r="CL515" s="58"/>
      <c r="CM515" s="58"/>
      <c r="CN515" s="58"/>
      <c r="CO515" s="58"/>
      <c r="CP515" s="58"/>
      <c r="CQ515" s="58"/>
      <c r="CR515" s="58"/>
      <c r="CS515" s="58"/>
      <c r="CT515" s="58"/>
      <c r="CU515" s="58"/>
    </row>
    <row r="516" spans="1:99" customFormat="1" hidden="1">
      <c r="A516" s="413">
        <v>46042</v>
      </c>
      <c r="B516" t="s">
        <v>51</v>
      </c>
      <c r="C516" s="205" t="s">
        <v>167</v>
      </c>
      <c r="D516" s="226" t="s">
        <v>14</v>
      </c>
      <c r="E516" s="194" t="s">
        <v>88</v>
      </c>
      <c r="F516" s="194" t="s">
        <v>817</v>
      </c>
      <c r="G516" s="215" t="s">
        <v>15</v>
      </c>
      <c r="H516" s="4" t="s">
        <v>21</v>
      </c>
      <c r="I516" t="s">
        <v>176</v>
      </c>
      <c r="J516" s="204" t="s">
        <v>1440</v>
      </c>
      <c r="K516" s="205" t="s">
        <v>1545</v>
      </c>
      <c r="L516" s="223">
        <v>0</v>
      </c>
      <c r="M516" s="330" t="s">
        <v>29</v>
      </c>
      <c r="N516" s="332">
        <f t="shared" si="8"/>
        <v>0</v>
      </c>
      <c r="O516">
        <v>250</v>
      </c>
      <c r="P516" s="204" t="s">
        <v>1440</v>
      </c>
      <c r="AT516" s="58"/>
      <c r="AU516" s="58"/>
      <c r="AV516" s="58"/>
      <c r="AW516" s="58"/>
      <c r="AX516" s="58"/>
      <c r="AY516" s="58"/>
      <c r="AZ516" s="58"/>
      <c r="BA516" s="58"/>
      <c r="BB516" s="58"/>
      <c r="BC516" s="58"/>
      <c r="BD516" s="58"/>
      <c r="BE516" s="58"/>
      <c r="BF516" s="58"/>
      <c r="BG516" s="58"/>
      <c r="BH516" s="58"/>
      <c r="BI516" s="58"/>
      <c r="BJ516" s="58"/>
      <c r="BK516" s="58"/>
      <c r="BL516" s="58"/>
      <c r="BM516" s="58"/>
      <c r="BN516" s="58"/>
      <c r="BO516" s="58"/>
      <c r="BP516" s="58"/>
      <c r="BQ516" s="58"/>
      <c r="BR516" s="58"/>
      <c r="BS516" s="58"/>
      <c r="BT516" s="58"/>
      <c r="BU516" s="58"/>
      <c r="BV516" s="58"/>
      <c r="BW516" s="58"/>
      <c r="BX516" s="58"/>
      <c r="BY516" s="58"/>
      <c r="BZ516" s="58"/>
      <c r="CA516" s="58"/>
      <c r="CB516" s="58"/>
      <c r="CC516" s="58"/>
      <c r="CD516" s="58"/>
      <c r="CE516" s="58"/>
      <c r="CF516" s="58"/>
      <c r="CG516" s="58"/>
      <c r="CH516" s="58"/>
      <c r="CI516" s="58"/>
      <c r="CJ516" s="58"/>
      <c r="CK516" s="58"/>
      <c r="CL516" s="58"/>
      <c r="CM516" s="58"/>
      <c r="CN516" s="58"/>
      <c r="CO516" s="58"/>
      <c r="CP516" s="58"/>
      <c r="CQ516" s="58"/>
      <c r="CR516" s="58"/>
      <c r="CS516" s="58"/>
      <c r="CT516" s="58"/>
      <c r="CU516" s="58"/>
    </row>
    <row r="517" spans="1:99" customFormat="1" hidden="1">
      <c r="A517" s="414">
        <v>46043</v>
      </c>
      <c r="B517" t="s">
        <v>51</v>
      </c>
      <c r="C517" s="205" t="s">
        <v>1394</v>
      </c>
      <c r="D517" s="226" t="s">
        <v>14</v>
      </c>
      <c r="E517" s="194" t="s">
        <v>88</v>
      </c>
      <c r="F517" s="194" t="s">
        <v>817</v>
      </c>
      <c r="G517" s="215" t="s">
        <v>15</v>
      </c>
      <c r="H517" s="4" t="s">
        <v>21</v>
      </c>
      <c r="I517" t="s">
        <v>176</v>
      </c>
      <c r="J517" s="204" t="s">
        <v>1441</v>
      </c>
      <c r="K517" s="205" t="s">
        <v>1546</v>
      </c>
      <c r="L517" s="223">
        <v>0</v>
      </c>
      <c r="M517" s="330" t="s">
        <v>29</v>
      </c>
      <c r="N517" s="332">
        <f t="shared" si="8"/>
        <v>0</v>
      </c>
      <c r="O517">
        <v>250</v>
      </c>
      <c r="P517" s="204" t="s">
        <v>1441</v>
      </c>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c r="BS517" s="58"/>
      <c r="BT517" s="58"/>
      <c r="BU517" s="58"/>
      <c r="BV517" s="58"/>
      <c r="BW517" s="58"/>
      <c r="BX517" s="58"/>
      <c r="BY517" s="58"/>
      <c r="BZ517" s="58"/>
      <c r="CA517" s="58"/>
      <c r="CB517" s="58"/>
      <c r="CC517" s="58"/>
      <c r="CD517" s="58"/>
      <c r="CE517" s="58"/>
      <c r="CF517" s="58"/>
      <c r="CG517" s="58"/>
      <c r="CH517" s="58"/>
      <c r="CI517" s="58"/>
      <c r="CJ517" s="58"/>
      <c r="CK517" s="58"/>
      <c r="CL517" s="58"/>
      <c r="CM517" s="58"/>
      <c r="CN517" s="58"/>
      <c r="CO517" s="58"/>
      <c r="CP517" s="58"/>
      <c r="CQ517" s="58"/>
      <c r="CR517" s="58"/>
      <c r="CS517" s="58"/>
      <c r="CT517" s="58"/>
      <c r="CU517" s="58"/>
    </row>
    <row r="518" spans="1:99" customFormat="1" ht="30" hidden="1">
      <c r="A518" s="414">
        <v>46043</v>
      </c>
      <c r="B518" t="s">
        <v>51</v>
      </c>
      <c r="C518" s="205" t="s">
        <v>216</v>
      </c>
      <c r="D518" s="226" t="s">
        <v>14</v>
      </c>
      <c r="E518" s="194" t="s">
        <v>88</v>
      </c>
      <c r="F518" s="194" t="s">
        <v>817</v>
      </c>
      <c r="G518" s="215" t="s">
        <v>15</v>
      </c>
      <c r="H518" s="4" t="s">
        <v>21</v>
      </c>
      <c r="I518" t="s">
        <v>176</v>
      </c>
      <c r="J518" s="204" t="s">
        <v>1442</v>
      </c>
      <c r="K518" s="205" t="s">
        <v>1547</v>
      </c>
      <c r="L518" s="223">
        <v>0</v>
      </c>
      <c r="M518" s="330" t="s">
        <v>29</v>
      </c>
      <c r="N518" s="332">
        <f t="shared" si="8"/>
        <v>0</v>
      </c>
      <c r="O518">
        <v>250</v>
      </c>
      <c r="P518" s="204" t="s">
        <v>1442</v>
      </c>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c r="BU518" s="58"/>
      <c r="BV518" s="58"/>
      <c r="BW518" s="58"/>
      <c r="BX518" s="58"/>
      <c r="BY518" s="58"/>
      <c r="BZ518" s="58"/>
      <c r="CA518" s="58"/>
      <c r="CB518" s="58"/>
      <c r="CC518" s="58"/>
      <c r="CD518" s="58"/>
      <c r="CE518" s="58"/>
      <c r="CF518" s="58"/>
      <c r="CG518" s="58"/>
      <c r="CH518" s="58"/>
      <c r="CI518" s="58"/>
      <c r="CJ518" s="58"/>
      <c r="CK518" s="58"/>
      <c r="CL518" s="58"/>
      <c r="CM518" s="58"/>
      <c r="CN518" s="58"/>
      <c r="CO518" s="58"/>
      <c r="CP518" s="58"/>
      <c r="CQ518" s="58"/>
      <c r="CR518" s="58"/>
      <c r="CS518" s="58"/>
      <c r="CT518" s="58"/>
      <c r="CU518" s="58"/>
    </row>
    <row r="519" spans="1:99" customFormat="1" hidden="1">
      <c r="A519" s="414">
        <v>46043</v>
      </c>
      <c r="B519" t="s">
        <v>51</v>
      </c>
      <c r="C519" s="205" t="s">
        <v>200</v>
      </c>
      <c r="D519" s="226" t="s">
        <v>14</v>
      </c>
      <c r="E519" s="194" t="s">
        <v>88</v>
      </c>
      <c r="F519" s="194" t="s">
        <v>817</v>
      </c>
      <c r="G519" s="215" t="s">
        <v>15</v>
      </c>
      <c r="H519" s="4" t="s">
        <v>21</v>
      </c>
      <c r="I519" t="s">
        <v>176</v>
      </c>
      <c r="J519" s="204" t="s">
        <v>1443</v>
      </c>
      <c r="K519" s="205" t="s">
        <v>1548</v>
      </c>
      <c r="L519" s="223">
        <v>0</v>
      </c>
      <c r="M519" s="330" t="s">
        <v>29</v>
      </c>
      <c r="N519" s="332">
        <f t="shared" si="8"/>
        <v>0</v>
      </c>
      <c r="O519">
        <v>250</v>
      </c>
      <c r="P519" s="204" t="s">
        <v>1443</v>
      </c>
      <c r="AT519" s="58"/>
      <c r="AU519" s="58"/>
      <c r="AV519" s="58"/>
      <c r="AW519" s="58"/>
      <c r="AX519" s="58"/>
      <c r="AY519" s="58"/>
      <c r="AZ519" s="58"/>
      <c r="BA519" s="58"/>
      <c r="BB519" s="58"/>
      <c r="BC519" s="58"/>
      <c r="BD519" s="58"/>
      <c r="BE519" s="58"/>
      <c r="BF519" s="58"/>
      <c r="BG519" s="58"/>
      <c r="BH519" s="58"/>
      <c r="BI519" s="58"/>
      <c r="BJ519" s="58"/>
      <c r="BK519" s="58"/>
      <c r="BL519" s="58"/>
      <c r="BM519" s="58"/>
      <c r="BN519" s="58"/>
      <c r="BO519" s="58"/>
      <c r="BP519" s="58"/>
      <c r="BQ519" s="58"/>
      <c r="BR519" s="58"/>
      <c r="BS519" s="58"/>
      <c r="BT519" s="58"/>
      <c r="BU519" s="58"/>
      <c r="BV519" s="58"/>
      <c r="BW519" s="58"/>
      <c r="BX519" s="58"/>
      <c r="BY519" s="58"/>
      <c r="BZ519" s="58"/>
      <c r="CA519" s="58"/>
      <c r="CB519" s="58"/>
      <c r="CC519" s="58"/>
      <c r="CD519" s="58"/>
      <c r="CE519" s="58"/>
      <c r="CF519" s="58"/>
      <c r="CG519" s="58"/>
      <c r="CH519" s="58"/>
      <c r="CI519" s="58"/>
      <c r="CJ519" s="58"/>
      <c r="CK519" s="58"/>
      <c r="CL519" s="58"/>
      <c r="CM519" s="58"/>
      <c r="CN519" s="58"/>
      <c r="CO519" s="58"/>
      <c r="CP519" s="58"/>
      <c r="CQ519" s="58"/>
      <c r="CR519" s="58"/>
      <c r="CS519" s="58"/>
      <c r="CT519" s="58"/>
      <c r="CU519" s="58"/>
    </row>
    <row r="520" spans="1:99" customFormat="1" hidden="1">
      <c r="A520" s="414">
        <v>46043</v>
      </c>
      <c r="B520" t="s">
        <v>19</v>
      </c>
      <c r="C520" s="205" t="s">
        <v>42</v>
      </c>
      <c r="D520" s="226" t="s">
        <v>14</v>
      </c>
      <c r="E520" s="194" t="s">
        <v>153</v>
      </c>
      <c r="F520" s="194" t="s">
        <v>1418</v>
      </c>
      <c r="G520" s="215" t="s">
        <v>15</v>
      </c>
      <c r="H520" s="4" t="s">
        <v>21</v>
      </c>
      <c r="I520" t="s">
        <v>176</v>
      </c>
      <c r="J520" s="204" t="s">
        <v>1444</v>
      </c>
      <c r="K520" s="205" t="s">
        <v>1549</v>
      </c>
      <c r="L520" s="200">
        <v>125000</v>
      </c>
      <c r="M520" s="330" t="s">
        <v>29</v>
      </c>
      <c r="N520" s="332">
        <f t="shared" si="8"/>
        <v>875000</v>
      </c>
      <c r="O520">
        <v>41000</v>
      </c>
      <c r="P520" s="204" t="s">
        <v>1444</v>
      </c>
      <c r="Q520" s="337">
        <v>1</v>
      </c>
      <c r="R520" s="337">
        <v>7</v>
      </c>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c r="BS520" s="58"/>
      <c r="BT520" s="58"/>
      <c r="BU520" s="58"/>
      <c r="BV520" s="58"/>
      <c r="BW520" s="58"/>
      <c r="BX520" s="58"/>
      <c r="BY520" s="58"/>
      <c r="BZ520" s="58"/>
      <c r="CA520" s="58"/>
      <c r="CB520" s="58"/>
      <c r="CC520" s="58"/>
      <c r="CD520" s="58"/>
      <c r="CE520" s="58"/>
      <c r="CF520" s="58"/>
      <c r="CG520" s="58"/>
      <c r="CH520" s="58"/>
      <c r="CI520" s="58"/>
      <c r="CJ520" s="58"/>
      <c r="CK520" s="58"/>
      <c r="CL520" s="58"/>
      <c r="CM520" s="58"/>
      <c r="CN520" s="58"/>
      <c r="CO520" s="58"/>
      <c r="CP520" s="58"/>
      <c r="CQ520" s="58"/>
      <c r="CR520" s="58"/>
      <c r="CS520" s="58"/>
      <c r="CT520" s="58"/>
      <c r="CU520" s="58"/>
    </row>
    <row r="521" spans="1:99" customFormat="1" hidden="1">
      <c r="A521" s="414">
        <v>46043</v>
      </c>
      <c r="B521" t="s">
        <v>51</v>
      </c>
      <c r="C521" s="205" t="s">
        <v>42</v>
      </c>
      <c r="D521" s="226" t="s">
        <v>14</v>
      </c>
      <c r="E521" s="194" t="s">
        <v>153</v>
      </c>
      <c r="F521" s="194" t="s">
        <v>1418</v>
      </c>
      <c r="G521" s="215" t="s">
        <v>15</v>
      </c>
      <c r="H521" s="4" t="s">
        <v>21</v>
      </c>
      <c r="I521" t="s">
        <v>176</v>
      </c>
      <c r="J521" s="204" t="s">
        <v>1445</v>
      </c>
      <c r="K521" s="205" t="s">
        <v>1171</v>
      </c>
      <c r="L521" s="223">
        <v>0</v>
      </c>
      <c r="M521" s="330" t="s">
        <v>29</v>
      </c>
      <c r="N521" s="332">
        <f t="shared" si="8"/>
        <v>0</v>
      </c>
      <c r="O521">
        <v>250</v>
      </c>
      <c r="P521" s="204" t="s">
        <v>1445</v>
      </c>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c r="BU521" s="58"/>
      <c r="BV521" s="58"/>
      <c r="BW521" s="58"/>
      <c r="BX521" s="58"/>
      <c r="BY521" s="58"/>
      <c r="BZ521" s="58"/>
      <c r="CA521" s="58"/>
      <c r="CB521" s="58"/>
      <c r="CC521" s="58"/>
      <c r="CD521" s="58"/>
      <c r="CE521" s="58"/>
      <c r="CF521" s="58"/>
      <c r="CG521" s="58"/>
      <c r="CH521" s="58"/>
      <c r="CI521" s="58"/>
      <c r="CJ521" s="58"/>
      <c r="CK521" s="58"/>
      <c r="CL521" s="58"/>
      <c r="CM521" s="58"/>
      <c r="CN521" s="58"/>
      <c r="CO521" s="58"/>
      <c r="CP521" s="58"/>
      <c r="CQ521" s="58"/>
      <c r="CR521" s="58"/>
      <c r="CS521" s="58"/>
      <c r="CT521" s="58"/>
      <c r="CU521" s="58"/>
    </row>
    <row r="522" spans="1:99" customFormat="1" ht="30" hidden="1">
      <c r="A522" s="414">
        <v>46044</v>
      </c>
      <c r="B522" t="s">
        <v>51</v>
      </c>
      <c r="C522" s="205" t="s">
        <v>1395</v>
      </c>
      <c r="D522" s="226" t="s">
        <v>14</v>
      </c>
      <c r="E522" s="194" t="s">
        <v>88</v>
      </c>
      <c r="F522" s="194" t="s">
        <v>1422</v>
      </c>
      <c r="G522" s="215" t="s">
        <v>15</v>
      </c>
      <c r="H522" s="4" t="s">
        <v>21</v>
      </c>
      <c r="I522" t="s">
        <v>176</v>
      </c>
      <c r="J522" s="198" t="s">
        <v>1446</v>
      </c>
      <c r="K522" s="205" t="s">
        <v>1550</v>
      </c>
      <c r="L522" s="223">
        <v>0</v>
      </c>
      <c r="M522" s="330" t="s">
        <v>29</v>
      </c>
      <c r="N522" s="332">
        <f t="shared" si="8"/>
        <v>0</v>
      </c>
      <c r="O522">
        <v>250</v>
      </c>
      <c r="P522" s="198" t="s">
        <v>1446</v>
      </c>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c r="BS522" s="58"/>
      <c r="BT522" s="58"/>
      <c r="BU522" s="58"/>
      <c r="BV522" s="58"/>
      <c r="BW522" s="58"/>
      <c r="BX522" s="58"/>
      <c r="BY522" s="58"/>
      <c r="BZ522" s="58"/>
      <c r="CA522" s="58"/>
      <c r="CB522" s="58"/>
      <c r="CC522" s="58"/>
      <c r="CD522" s="58"/>
      <c r="CE522" s="58"/>
      <c r="CF522" s="58"/>
      <c r="CG522" s="58"/>
      <c r="CH522" s="58"/>
      <c r="CI522" s="58"/>
      <c r="CJ522" s="58"/>
      <c r="CK522" s="58"/>
      <c r="CL522" s="58"/>
      <c r="CM522" s="58"/>
      <c r="CN522" s="58"/>
      <c r="CO522" s="58"/>
      <c r="CP522" s="58"/>
      <c r="CQ522" s="58"/>
      <c r="CR522" s="58"/>
      <c r="CS522" s="58"/>
      <c r="CT522" s="58"/>
      <c r="CU522" s="58"/>
    </row>
    <row r="523" spans="1:99" customFormat="1" hidden="1">
      <c r="A523" s="414">
        <v>46043</v>
      </c>
      <c r="B523" t="s">
        <v>51</v>
      </c>
      <c r="C523" s="205" t="s">
        <v>118</v>
      </c>
      <c r="D523" s="226" t="s">
        <v>14</v>
      </c>
      <c r="E523" s="194" t="s">
        <v>88</v>
      </c>
      <c r="F523" s="194" t="s">
        <v>1419</v>
      </c>
      <c r="G523" s="215" t="s">
        <v>15</v>
      </c>
      <c r="H523" s="4" t="s">
        <v>21</v>
      </c>
      <c r="I523" t="s">
        <v>176</v>
      </c>
      <c r="J523" s="198" t="s">
        <v>1447</v>
      </c>
      <c r="K523" s="205" t="s">
        <v>1543</v>
      </c>
      <c r="L523" s="223">
        <v>0</v>
      </c>
      <c r="M523" s="330" t="s">
        <v>29</v>
      </c>
      <c r="N523" s="332">
        <f t="shared" si="8"/>
        <v>0</v>
      </c>
      <c r="O523">
        <v>250</v>
      </c>
      <c r="P523" s="198" t="s">
        <v>1447</v>
      </c>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c r="BS523" s="58"/>
      <c r="BT523" s="58"/>
      <c r="BU523" s="58"/>
      <c r="BV523" s="58"/>
      <c r="BW523" s="58"/>
      <c r="BX523" s="58"/>
      <c r="BY523" s="58"/>
      <c r="BZ523" s="58"/>
      <c r="CA523" s="58"/>
      <c r="CB523" s="58"/>
      <c r="CC523" s="58"/>
      <c r="CD523" s="58"/>
      <c r="CE523" s="58"/>
      <c r="CF523" s="58"/>
      <c r="CG523" s="58"/>
      <c r="CH523" s="58"/>
      <c r="CI523" s="58"/>
      <c r="CJ523" s="58"/>
      <c r="CK523" s="58"/>
      <c r="CL523" s="58"/>
      <c r="CM523" s="58"/>
      <c r="CN523" s="58"/>
      <c r="CO523" s="58"/>
      <c r="CP523" s="58"/>
      <c r="CQ523" s="58"/>
      <c r="CR523" s="58"/>
      <c r="CS523" s="58"/>
      <c r="CT523" s="58"/>
      <c r="CU523" s="58"/>
    </row>
    <row r="524" spans="1:99" customFormat="1" hidden="1">
      <c r="A524" s="414">
        <v>46043</v>
      </c>
      <c r="B524" t="s">
        <v>51</v>
      </c>
      <c r="C524" s="205" t="s">
        <v>167</v>
      </c>
      <c r="D524" s="226" t="s">
        <v>14</v>
      </c>
      <c r="E524" s="194" t="s">
        <v>108</v>
      </c>
      <c r="F524" s="194" t="s">
        <v>780</v>
      </c>
      <c r="G524" s="215" t="s">
        <v>15</v>
      </c>
      <c r="H524" s="4" t="s">
        <v>21</v>
      </c>
      <c r="I524" t="s">
        <v>176</v>
      </c>
      <c r="J524" s="198" t="s">
        <v>1448</v>
      </c>
      <c r="K524" s="205" t="s">
        <v>1551</v>
      </c>
      <c r="L524" s="223">
        <v>0</v>
      </c>
      <c r="M524" s="330" t="s">
        <v>29</v>
      </c>
      <c r="N524" s="332">
        <f t="shared" si="8"/>
        <v>0</v>
      </c>
      <c r="O524">
        <v>250</v>
      </c>
      <c r="P524" s="198" t="s">
        <v>1448</v>
      </c>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c r="BU524" s="58"/>
      <c r="BV524" s="58"/>
      <c r="BW524" s="58"/>
      <c r="BX524" s="58"/>
      <c r="BY524" s="58"/>
      <c r="BZ524" s="58"/>
      <c r="CA524" s="58"/>
      <c r="CB524" s="58"/>
      <c r="CC524" s="58"/>
      <c r="CD524" s="58"/>
      <c r="CE524" s="58"/>
      <c r="CF524" s="58"/>
      <c r="CG524" s="58"/>
      <c r="CH524" s="58"/>
      <c r="CI524" s="58"/>
      <c r="CJ524" s="58"/>
      <c r="CK524" s="58"/>
      <c r="CL524" s="58"/>
      <c r="CM524" s="58"/>
      <c r="CN524" s="58"/>
      <c r="CO524" s="58"/>
      <c r="CP524" s="58"/>
      <c r="CQ524" s="58"/>
      <c r="CR524" s="58"/>
      <c r="CS524" s="58"/>
      <c r="CT524" s="58"/>
      <c r="CU524" s="58"/>
    </row>
    <row r="525" spans="1:99" customFormat="1" hidden="1">
      <c r="A525" s="414">
        <v>46042</v>
      </c>
      <c r="B525" t="s">
        <v>19</v>
      </c>
      <c r="C525" s="195" t="s">
        <v>139</v>
      </c>
      <c r="D525" s="226" t="s">
        <v>14</v>
      </c>
      <c r="E525" s="194" t="s">
        <v>1133</v>
      </c>
      <c r="F525" s="194" t="s">
        <v>1421</v>
      </c>
      <c r="G525" s="215" t="s">
        <v>15</v>
      </c>
      <c r="H525" s="4" t="s">
        <v>21</v>
      </c>
      <c r="I525" t="s">
        <v>176</v>
      </c>
      <c r="J525" s="198" t="s">
        <v>217</v>
      </c>
      <c r="K525" s="205" t="s">
        <v>1552</v>
      </c>
      <c r="L525">
        <v>116000</v>
      </c>
      <c r="M525" s="219" t="s">
        <v>17</v>
      </c>
      <c r="N525" s="332">
        <f t="shared" si="8"/>
        <v>812000</v>
      </c>
      <c r="O525">
        <v>5500</v>
      </c>
      <c r="P525" s="198" t="s">
        <v>217</v>
      </c>
      <c r="Q525" s="337">
        <v>1</v>
      </c>
      <c r="R525" s="337">
        <v>7</v>
      </c>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c r="BS525" s="58"/>
      <c r="BT525" s="58"/>
      <c r="BU525" s="58"/>
      <c r="BV525" s="58"/>
      <c r="BW525" s="58"/>
      <c r="BX525" s="58"/>
      <c r="BY525" s="58"/>
      <c r="BZ525" s="58"/>
      <c r="CA525" s="58"/>
      <c r="CB525" s="58"/>
      <c r="CC525" s="58"/>
      <c r="CD525" s="58"/>
      <c r="CE525" s="58"/>
      <c r="CF525" s="58"/>
      <c r="CG525" s="58"/>
      <c r="CH525" s="58"/>
      <c r="CI525" s="58"/>
      <c r="CJ525" s="58"/>
      <c r="CK525" s="58"/>
      <c r="CL525" s="58"/>
      <c r="CM525" s="58"/>
      <c r="CN525" s="58"/>
      <c r="CO525" s="58"/>
      <c r="CP525" s="58"/>
      <c r="CQ525" s="58"/>
      <c r="CR525" s="58"/>
      <c r="CS525" s="58"/>
      <c r="CT525" s="58"/>
      <c r="CU525" s="58"/>
    </row>
    <row r="526" spans="1:99" customFormat="1" hidden="1">
      <c r="A526" s="414">
        <v>46042</v>
      </c>
      <c r="B526" t="s">
        <v>19</v>
      </c>
      <c r="C526" s="195" t="s">
        <v>139</v>
      </c>
      <c r="D526" s="226" t="s">
        <v>14</v>
      </c>
      <c r="E526" s="194" t="s">
        <v>153</v>
      </c>
      <c r="F526" s="194" t="s">
        <v>1418</v>
      </c>
      <c r="G526" s="215" t="s">
        <v>15</v>
      </c>
      <c r="H526" s="205" t="s">
        <v>21</v>
      </c>
      <c r="I526" t="s">
        <v>176</v>
      </c>
      <c r="J526" s="198" t="s">
        <v>217</v>
      </c>
      <c r="K526" s="205" t="s">
        <v>1541</v>
      </c>
      <c r="L526">
        <v>116000</v>
      </c>
      <c r="M526" s="330" t="s">
        <v>29</v>
      </c>
      <c r="N526" s="332">
        <f t="shared" si="8"/>
        <v>812000</v>
      </c>
      <c r="O526">
        <v>5500</v>
      </c>
      <c r="P526" s="198" t="s">
        <v>217</v>
      </c>
      <c r="Q526" s="337">
        <v>1</v>
      </c>
      <c r="R526" s="337">
        <v>7</v>
      </c>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c r="BS526" s="58"/>
      <c r="BT526" s="58"/>
      <c r="BU526" s="58"/>
      <c r="BV526" s="58"/>
      <c r="BW526" s="58"/>
      <c r="BX526" s="58"/>
      <c r="BY526" s="58"/>
      <c r="BZ526" s="58"/>
      <c r="CA526" s="58"/>
      <c r="CB526" s="58"/>
      <c r="CC526" s="58"/>
      <c r="CD526" s="58"/>
      <c r="CE526" s="58"/>
      <c r="CF526" s="58"/>
      <c r="CG526" s="58"/>
      <c r="CH526" s="58"/>
      <c r="CI526" s="58"/>
      <c r="CJ526" s="58"/>
      <c r="CK526" s="58"/>
      <c r="CL526" s="58"/>
      <c r="CM526" s="58"/>
      <c r="CN526" s="58"/>
      <c r="CO526" s="58"/>
      <c r="CP526" s="58"/>
      <c r="CQ526" s="58"/>
      <c r="CR526" s="58"/>
      <c r="CS526" s="58"/>
      <c r="CT526" s="58"/>
      <c r="CU526" s="58"/>
    </row>
    <row r="527" spans="1:99" customFormat="1" ht="75" hidden="1">
      <c r="A527" s="415">
        <v>46043</v>
      </c>
      <c r="B527" t="s">
        <v>51</v>
      </c>
      <c r="C527" s="205" t="s">
        <v>200</v>
      </c>
      <c r="D527" s="226" t="s">
        <v>14</v>
      </c>
      <c r="E527" s="202" t="s">
        <v>88</v>
      </c>
      <c r="F527" s="202" t="s">
        <v>88</v>
      </c>
      <c r="G527" s="215" t="s">
        <v>15</v>
      </c>
      <c r="H527" s="206" t="s">
        <v>52</v>
      </c>
      <c r="I527" t="s">
        <v>53</v>
      </c>
      <c r="J527" s="199" t="s">
        <v>1449</v>
      </c>
      <c r="K527" s="250" t="s">
        <v>1553</v>
      </c>
      <c r="L527" s="223">
        <v>0</v>
      </c>
      <c r="M527" s="330" t="s">
        <v>29</v>
      </c>
      <c r="N527" s="332">
        <f t="shared" si="8"/>
        <v>0</v>
      </c>
      <c r="O527">
        <v>250</v>
      </c>
      <c r="P527" s="199" t="s">
        <v>1449</v>
      </c>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c r="BU527" s="58"/>
      <c r="BV527" s="58"/>
      <c r="BW527" s="58"/>
      <c r="BX527" s="58"/>
      <c r="BY527" s="58"/>
      <c r="BZ527" s="58"/>
      <c r="CA527" s="58"/>
      <c r="CB527" s="58"/>
      <c r="CC527" s="58"/>
      <c r="CD527" s="58"/>
      <c r="CE527" s="58"/>
      <c r="CF527" s="58"/>
      <c r="CG527" s="58"/>
      <c r="CH527" s="58"/>
      <c r="CI527" s="58"/>
      <c r="CJ527" s="58"/>
      <c r="CK527" s="58"/>
      <c r="CL527" s="58"/>
      <c r="CM527" s="58"/>
      <c r="CN527" s="58"/>
      <c r="CO527" s="58"/>
      <c r="CP527" s="58"/>
      <c r="CQ527" s="58"/>
      <c r="CR527" s="58"/>
      <c r="CS527" s="58"/>
      <c r="CT527" s="58"/>
      <c r="CU527" s="58"/>
    </row>
    <row r="528" spans="1:99" customFormat="1" ht="75" hidden="1">
      <c r="A528" s="416">
        <v>46043</v>
      </c>
      <c r="B528" t="s">
        <v>51</v>
      </c>
      <c r="C528" s="12" t="s">
        <v>259</v>
      </c>
      <c r="D528" s="226" t="s">
        <v>14</v>
      </c>
      <c r="E528" s="202" t="s">
        <v>88</v>
      </c>
      <c r="F528" s="7" t="s">
        <v>88</v>
      </c>
      <c r="G528" s="215" t="s">
        <v>15</v>
      </c>
      <c r="H528" s="12" t="s">
        <v>52</v>
      </c>
      <c r="I528" t="s">
        <v>53</v>
      </c>
      <c r="J528" s="6" t="s">
        <v>1450</v>
      </c>
      <c r="K528" s="144" t="s">
        <v>1554</v>
      </c>
      <c r="L528" s="223">
        <v>0</v>
      </c>
      <c r="M528" s="330" t="s">
        <v>29</v>
      </c>
      <c r="N528" s="332">
        <f t="shared" si="8"/>
        <v>0</v>
      </c>
      <c r="O528">
        <v>250</v>
      </c>
      <c r="P528" s="6" t="s">
        <v>1450</v>
      </c>
      <c r="AT528" s="58"/>
      <c r="AU528" s="58"/>
      <c r="AV528" s="58"/>
      <c r="AW528" s="58"/>
      <c r="AX528" s="58"/>
      <c r="AY528" s="58"/>
      <c r="AZ528" s="58"/>
      <c r="BA528" s="58"/>
      <c r="BB528" s="58"/>
      <c r="BC528" s="58"/>
      <c r="BD528" s="58"/>
      <c r="BE528" s="58"/>
      <c r="BF528" s="58"/>
      <c r="BG528" s="58"/>
      <c r="BH528" s="58"/>
      <c r="BI528" s="58"/>
      <c r="BJ528" s="58"/>
      <c r="BK528" s="58"/>
      <c r="BL528" s="58"/>
      <c r="BM528" s="58"/>
      <c r="BN528" s="58"/>
      <c r="BO528" s="58"/>
      <c r="BP528" s="58"/>
      <c r="BQ528" s="58"/>
      <c r="BR528" s="58"/>
      <c r="BS528" s="58"/>
      <c r="BT528" s="58"/>
      <c r="BU528" s="58"/>
      <c r="BV528" s="58"/>
      <c r="BW528" s="58"/>
      <c r="BX528" s="58"/>
      <c r="BY528" s="58"/>
      <c r="BZ528" s="58"/>
      <c r="CA528" s="58"/>
      <c r="CB528" s="58"/>
      <c r="CC528" s="58"/>
      <c r="CD528" s="58"/>
      <c r="CE528" s="58"/>
      <c r="CF528" s="58"/>
      <c r="CG528" s="58"/>
      <c r="CH528" s="58"/>
      <c r="CI528" s="58"/>
      <c r="CJ528" s="58"/>
      <c r="CK528" s="58"/>
      <c r="CL528" s="58"/>
      <c r="CM528" s="58"/>
      <c r="CN528" s="58"/>
      <c r="CO528" s="58"/>
      <c r="CP528" s="58"/>
      <c r="CQ528" s="58"/>
      <c r="CR528" s="58"/>
      <c r="CS528" s="58"/>
      <c r="CT528" s="58"/>
      <c r="CU528" s="58"/>
    </row>
    <row r="529" spans="1:99" customFormat="1" ht="75" hidden="1">
      <c r="A529" s="416">
        <v>46043</v>
      </c>
      <c r="B529" t="s">
        <v>51</v>
      </c>
      <c r="C529" s="12" t="s">
        <v>1396</v>
      </c>
      <c r="D529" s="226" t="s">
        <v>14</v>
      </c>
      <c r="E529" s="202" t="s">
        <v>88</v>
      </c>
      <c r="F529" s="7" t="s">
        <v>88</v>
      </c>
      <c r="G529" s="215" t="s">
        <v>15</v>
      </c>
      <c r="H529" s="12" t="s">
        <v>52</v>
      </c>
      <c r="I529" t="s">
        <v>53</v>
      </c>
      <c r="J529" s="6" t="s">
        <v>1451</v>
      </c>
      <c r="K529" s="144" t="s">
        <v>1555</v>
      </c>
      <c r="L529" s="223">
        <v>0</v>
      </c>
      <c r="M529" s="330" t="s">
        <v>29</v>
      </c>
      <c r="N529" s="332">
        <f t="shared" si="8"/>
        <v>0</v>
      </c>
      <c r="O529">
        <v>250</v>
      </c>
      <c r="P529" s="6" t="s">
        <v>1451</v>
      </c>
      <c r="AT529" s="58"/>
      <c r="AU529" s="58"/>
      <c r="AV529" s="58"/>
      <c r="AW529" s="58"/>
      <c r="AX529" s="58"/>
      <c r="AY529" s="58"/>
      <c r="AZ529" s="58"/>
      <c r="BA529" s="58"/>
      <c r="BB529" s="58"/>
      <c r="BC529" s="58"/>
      <c r="BD529" s="58"/>
      <c r="BE529" s="58"/>
      <c r="BF529" s="58"/>
      <c r="BG529" s="58"/>
      <c r="BH529" s="58"/>
      <c r="BI529" s="58"/>
      <c r="BJ529" s="58"/>
      <c r="BK529" s="58"/>
      <c r="BL529" s="58"/>
      <c r="BM529" s="58"/>
      <c r="BN529" s="58"/>
      <c r="BO529" s="58"/>
      <c r="BP529" s="58"/>
      <c r="BQ529" s="58"/>
      <c r="BR529" s="58"/>
      <c r="BS529" s="58"/>
      <c r="BT529" s="58"/>
      <c r="BU529" s="58"/>
      <c r="BV529" s="58"/>
      <c r="BW529" s="58"/>
      <c r="BX529" s="58"/>
      <c r="BY529" s="58"/>
      <c r="BZ529" s="58"/>
      <c r="CA529" s="58"/>
      <c r="CB529" s="58"/>
      <c r="CC529" s="58"/>
      <c r="CD529" s="58"/>
      <c r="CE529" s="58"/>
      <c r="CF529" s="58"/>
      <c r="CG529" s="58"/>
      <c r="CH529" s="58"/>
      <c r="CI529" s="58"/>
      <c r="CJ529" s="58"/>
      <c r="CK529" s="58"/>
      <c r="CL529" s="58"/>
      <c r="CM529" s="58"/>
      <c r="CN529" s="58"/>
      <c r="CO529" s="58"/>
      <c r="CP529" s="58"/>
      <c r="CQ529" s="58"/>
      <c r="CR529" s="58"/>
      <c r="CS529" s="58"/>
      <c r="CT529" s="58"/>
      <c r="CU529" s="58"/>
    </row>
    <row r="530" spans="1:99" customFormat="1" ht="75" hidden="1">
      <c r="A530" s="416">
        <v>46043</v>
      </c>
      <c r="B530" t="s">
        <v>51</v>
      </c>
      <c r="C530" s="205" t="s">
        <v>200</v>
      </c>
      <c r="D530" s="226" t="s">
        <v>14</v>
      </c>
      <c r="E530" s="202" t="s">
        <v>88</v>
      </c>
      <c r="F530" s="7" t="s">
        <v>88</v>
      </c>
      <c r="G530" s="215" t="s">
        <v>15</v>
      </c>
      <c r="H530" s="12" t="s">
        <v>52</v>
      </c>
      <c r="I530" t="s">
        <v>53</v>
      </c>
      <c r="J530" s="6" t="s">
        <v>1452</v>
      </c>
      <c r="K530" s="144" t="s">
        <v>1556</v>
      </c>
      <c r="L530" s="223">
        <v>0</v>
      </c>
      <c r="M530" s="330" t="s">
        <v>29</v>
      </c>
      <c r="N530" s="332">
        <f t="shared" si="8"/>
        <v>0</v>
      </c>
      <c r="O530">
        <v>250</v>
      </c>
      <c r="P530" s="6" t="s">
        <v>1452</v>
      </c>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c r="BU530" s="58"/>
      <c r="BV530" s="58"/>
      <c r="BW530" s="58"/>
      <c r="BX530" s="58"/>
      <c r="BY530" s="58"/>
      <c r="BZ530" s="58"/>
      <c r="CA530" s="58"/>
      <c r="CB530" s="58"/>
      <c r="CC530" s="58"/>
      <c r="CD530" s="58"/>
      <c r="CE530" s="58"/>
      <c r="CF530" s="58"/>
      <c r="CG530" s="58"/>
      <c r="CH530" s="58"/>
      <c r="CI530" s="58"/>
      <c r="CJ530" s="58"/>
      <c r="CK530" s="58"/>
      <c r="CL530" s="58"/>
      <c r="CM530" s="58"/>
      <c r="CN530" s="58"/>
      <c r="CO530" s="58"/>
      <c r="CP530" s="58"/>
      <c r="CQ530" s="58"/>
      <c r="CR530" s="58"/>
      <c r="CS530" s="58"/>
      <c r="CT530" s="58"/>
      <c r="CU530" s="58"/>
    </row>
    <row r="531" spans="1:99" customFormat="1" ht="75" hidden="1">
      <c r="A531" s="416">
        <v>46043</v>
      </c>
      <c r="B531" t="s">
        <v>51</v>
      </c>
      <c r="C531" s="205" t="s">
        <v>200</v>
      </c>
      <c r="D531" s="226" t="s">
        <v>14</v>
      </c>
      <c r="E531" s="202" t="s">
        <v>88</v>
      </c>
      <c r="F531" s="7" t="s">
        <v>88</v>
      </c>
      <c r="G531" s="215" t="s">
        <v>15</v>
      </c>
      <c r="H531" s="12" t="s">
        <v>52</v>
      </c>
      <c r="I531" t="s">
        <v>53</v>
      </c>
      <c r="J531" s="6" t="s">
        <v>1453</v>
      </c>
      <c r="K531" s="144" t="s">
        <v>1557</v>
      </c>
      <c r="L531" s="223">
        <v>0</v>
      </c>
      <c r="M531" s="330" t="s">
        <v>29</v>
      </c>
      <c r="N531" s="332">
        <f t="shared" si="8"/>
        <v>0</v>
      </c>
      <c r="O531">
        <v>250</v>
      </c>
      <c r="P531" s="6" t="s">
        <v>1453</v>
      </c>
      <c r="AT531" s="58"/>
      <c r="AU531" s="58"/>
      <c r="AV531" s="58"/>
      <c r="AW531" s="58"/>
      <c r="AX531" s="58"/>
      <c r="AY531" s="58"/>
      <c r="AZ531" s="58"/>
      <c r="BA531" s="58"/>
      <c r="BB531" s="58"/>
      <c r="BC531" s="58"/>
      <c r="BD531" s="58"/>
      <c r="BE531" s="58"/>
      <c r="BF531" s="58"/>
      <c r="BG531" s="58"/>
      <c r="BH531" s="58"/>
      <c r="BI531" s="58"/>
      <c r="BJ531" s="58"/>
      <c r="BK531" s="58"/>
      <c r="BL531" s="58"/>
      <c r="BM531" s="58"/>
      <c r="BN531" s="58"/>
      <c r="BO531" s="58"/>
      <c r="BP531" s="58"/>
      <c r="BQ531" s="58"/>
      <c r="BR531" s="58"/>
      <c r="BS531" s="58"/>
      <c r="BT531" s="58"/>
      <c r="BU531" s="58"/>
      <c r="BV531" s="58"/>
      <c r="BW531" s="58"/>
      <c r="BX531" s="58"/>
      <c r="BY531" s="58"/>
      <c r="BZ531" s="58"/>
      <c r="CA531" s="58"/>
      <c r="CB531" s="58"/>
      <c r="CC531" s="58"/>
      <c r="CD531" s="58"/>
      <c r="CE531" s="58"/>
      <c r="CF531" s="58"/>
      <c r="CG531" s="58"/>
      <c r="CH531" s="58"/>
      <c r="CI531" s="58"/>
      <c r="CJ531" s="58"/>
      <c r="CK531" s="58"/>
      <c r="CL531" s="58"/>
      <c r="CM531" s="58"/>
      <c r="CN531" s="58"/>
      <c r="CO531" s="58"/>
      <c r="CP531" s="58"/>
      <c r="CQ531" s="58"/>
      <c r="CR531" s="58"/>
      <c r="CS531" s="58"/>
      <c r="CT531" s="58"/>
      <c r="CU531" s="58"/>
    </row>
    <row r="532" spans="1:99" customFormat="1" ht="75" hidden="1">
      <c r="A532" s="416">
        <v>46043</v>
      </c>
      <c r="B532" t="s">
        <v>51</v>
      </c>
      <c r="C532" s="12" t="s">
        <v>183</v>
      </c>
      <c r="D532" s="226" t="s">
        <v>14</v>
      </c>
      <c r="E532" s="202" t="s">
        <v>88</v>
      </c>
      <c r="F532" s="7" t="s">
        <v>88</v>
      </c>
      <c r="G532" s="215" t="s">
        <v>15</v>
      </c>
      <c r="H532" s="12" t="s">
        <v>52</v>
      </c>
      <c r="I532" t="s">
        <v>53</v>
      </c>
      <c r="J532" s="6" t="s">
        <v>1454</v>
      </c>
      <c r="K532" s="144" t="s">
        <v>1558</v>
      </c>
      <c r="L532" s="223">
        <v>0</v>
      </c>
      <c r="M532" s="330" t="s">
        <v>29</v>
      </c>
      <c r="N532" s="332">
        <f t="shared" si="8"/>
        <v>0</v>
      </c>
      <c r="O532">
        <v>250</v>
      </c>
      <c r="P532" s="6" t="s">
        <v>1454</v>
      </c>
      <c r="AT532" s="58"/>
      <c r="AU532" s="58"/>
      <c r="AV532" s="58"/>
      <c r="AW532" s="58"/>
      <c r="AX532" s="58"/>
      <c r="AY532" s="58"/>
      <c r="AZ532" s="58"/>
      <c r="BA532" s="58"/>
      <c r="BB532" s="58"/>
      <c r="BC532" s="58"/>
      <c r="BD532" s="58"/>
      <c r="BE532" s="58"/>
      <c r="BF532" s="58"/>
      <c r="BG532" s="58"/>
      <c r="BH532" s="58"/>
      <c r="BI532" s="58"/>
      <c r="BJ532" s="58"/>
      <c r="BK532" s="58"/>
      <c r="BL532" s="58"/>
      <c r="BM532" s="58"/>
      <c r="BN532" s="58"/>
      <c r="BO532" s="58"/>
      <c r="BP532" s="58"/>
      <c r="BQ532" s="58"/>
      <c r="BR532" s="58"/>
      <c r="BS532" s="58"/>
      <c r="BT532" s="58"/>
      <c r="BU532" s="58"/>
      <c r="BV532" s="58"/>
      <c r="BW532" s="58"/>
      <c r="BX532" s="58"/>
      <c r="BY532" s="58"/>
      <c r="BZ532" s="58"/>
      <c r="CA532" s="58"/>
      <c r="CB532" s="58"/>
      <c r="CC532" s="58"/>
      <c r="CD532" s="58"/>
      <c r="CE532" s="58"/>
      <c r="CF532" s="58"/>
      <c r="CG532" s="58"/>
      <c r="CH532" s="58"/>
      <c r="CI532" s="58"/>
      <c r="CJ532" s="58"/>
      <c r="CK532" s="58"/>
      <c r="CL532" s="58"/>
      <c r="CM532" s="58"/>
      <c r="CN532" s="58"/>
      <c r="CO532" s="58"/>
      <c r="CP532" s="58"/>
      <c r="CQ532" s="58"/>
      <c r="CR532" s="58"/>
      <c r="CS532" s="58"/>
      <c r="CT532" s="58"/>
      <c r="CU532" s="58"/>
    </row>
    <row r="533" spans="1:99" customFormat="1" ht="75" hidden="1">
      <c r="A533" s="416">
        <v>46043</v>
      </c>
      <c r="B533" t="s">
        <v>51</v>
      </c>
      <c r="C533" s="205" t="s">
        <v>200</v>
      </c>
      <c r="D533" s="226" t="s">
        <v>14</v>
      </c>
      <c r="E533" s="202" t="s">
        <v>88</v>
      </c>
      <c r="F533" s="7" t="s">
        <v>88</v>
      </c>
      <c r="G533" s="215" t="s">
        <v>15</v>
      </c>
      <c r="H533" s="12" t="s">
        <v>52</v>
      </c>
      <c r="I533" t="s">
        <v>53</v>
      </c>
      <c r="J533" s="6" t="s">
        <v>1455</v>
      </c>
      <c r="K533" s="144" t="s">
        <v>1559</v>
      </c>
      <c r="L533" s="223">
        <v>0</v>
      </c>
      <c r="M533" s="330" t="s">
        <v>29</v>
      </c>
      <c r="N533" s="332">
        <f t="shared" si="8"/>
        <v>0</v>
      </c>
      <c r="O533">
        <v>250</v>
      </c>
      <c r="P533" s="6" t="s">
        <v>1455</v>
      </c>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c r="BV533" s="58"/>
      <c r="BW533" s="58"/>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row>
    <row r="534" spans="1:99" customFormat="1" ht="75" hidden="1">
      <c r="A534" s="416">
        <v>46043</v>
      </c>
      <c r="B534" t="s">
        <v>51</v>
      </c>
      <c r="C534" s="205" t="s">
        <v>200</v>
      </c>
      <c r="D534" s="226" t="s">
        <v>14</v>
      </c>
      <c r="E534" s="202" t="s">
        <v>88</v>
      </c>
      <c r="F534" s="7" t="s">
        <v>88</v>
      </c>
      <c r="G534" s="215" t="s">
        <v>15</v>
      </c>
      <c r="H534" s="12" t="s">
        <v>52</v>
      </c>
      <c r="I534" t="s">
        <v>53</v>
      </c>
      <c r="J534" s="6" t="s">
        <v>1456</v>
      </c>
      <c r="K534" s="144" t="s">
        <v>1560</v>
      </c>
      <c r="L534" s="223">
        <v>0</v>
      </c>
      <c r="M534" s="330" t="s">
        <v>29</v>
      </c>
      <c r="N534" s="332">
        <f t="shared" si="8"/>
        <v>0</v>
      </c>
      <c r="O534">
        <v>250</v>
      </c>
      <c r="P534" s="6" t="s">
        <v>1456</v>
      </c>
      <c r="AT534" s="58"/>
      <c r="AU534" s="58"/>
      <c r="AV534" s="58"/>
      <c r="AW534" s="58"/>
      <c r="AX534" s="58"/>
      <c r="AY534" s="58"/>
      <c r="AZ534" s="58"/>
      <c r="BA534" s="58"/>
      <c r="BB534" s="58"/>
      <c r="BC534" s="58"/>
      <c r="BD534" s="58"/>
      <c r="BE534" s="58"/>
      <c r="BF534" s="58"/>
      <c r="BG534" s="58"/>
      <c r="BH534" s="58"/>
      <c r="BI534" s="58"/>
      <c r="BJ534" s="58"/>
      <c r="BK534" s="58"/>
      <c r="BL534" s="58"/>
      <c r="BM534" s="58"/>
      <c r="BN534" s="58"/>
      <c r="BO534" s="58"/>
      <c r="BP534" s="58"/>
      <c r="BQ534" s="58"/>
      <c r="BR534" s="58"/>
      <c r="BS534" s="58"/>
      <c r="BT534" s="58"/>
      <c r="BU534" s="58"/>
      <c r="BV534" s="58"/>
      <c r="BW534" s="58"/>
      <c r="BX534" s="58"/>
      <c r="BY534" s="58"/>
      <c r="BZ534" s="58"/>
      <c r="CA534" s="58"/>
      <c r="CB534" s="58"/>
      <c r="CC534" s="58"/>
      <c r="CD534" s="58"/>
      <c r="CE534" s="58"/>
      <c r="CF534" s="58"/>
      <c r="CG534" s="58"/>
      <c r="CH534" s="58"/>
      <c r="CI534" s="58"/>
      <c r="CJ534" s="58"/>
      <c r="CK534" s="58"/>
      <c r="CL534" s="58"/>
      <c r="CM534" s="58"/>
      <c r="CN534" s="58"/>
      <c r="CO534" s="58"/>
      <c r="CP534" s="58"/>
      <c r="CQ534" s="58"/>
      <c r="CR534" s="58"/>
      <c r="CS534" s="58"/>
      <c r="CT534" s="58"/>
      <c r="CU534" s="58"/>
    </row>
    <row r="535" spans="1:99" customFormat="1" ht="75" hidden="1">
      <c r="A535" s="416">
        <v>46044</v>
      </c>
      <c r="B535" t="s">
        <v>19</v>
      </c>
      <c r="C535" s="12" t="s">
        <v>201</v>
      </c>
      <c r="D535" s="226" t="s">
        <v>14</v>
      </c>
      <c r="E535" s="202" t="s">
        <v>88</v>
      </c>
      <c r="F535" s="7" t="s">
        <v>88</v>
      </c>
      <c r="G535" s="215" t="s">
        <v>15</v>
      </c>
      <c r="H535" s="12" t="s">
        <v>52</v>
      </c>
      <c r="I535" t="s">
        <v>53</v>
      </c>
      <c r="J535" s="6" t="s">
        <v>1457</v>
      </c>
      <c r="K535" s="144" t="s">
        <v>1553</v>
      </c>
      <c r="L535">
        <v>103000</v>
      </c>
      <c r="M535" s="330" t="s">
        <v>29</v>
      </c>
      <c r="N535" s="332">
        <f t="shared" si="8"/>
        <v>515000</v>
      </c>
      <c r="O535">
        <v>2500</v>
      </c>
      <c r="P535" s="6" t="s">
        <v>1457</v>
      </c>
      <c r="Q535" s="337">
        <v>1</v>
      </c>
      <c r="R535" s="337">
        <v>5</v>
      </c>
      <c r="AT535" s="58"/>
      <c r="AU535" s="58"/>
      <c r="AV535" s="58"/>
      <c r="AW535" s="58"/>
      <c r="AX535" s="58"/>
      <c r="AY535" s="58"/>
      <c r="AZ535" s="58"/>
      <c r="BA535" s="58"/>
      <c r="BB535" s="58"/>
      <c r="BC535" s="58"/>
      <c r="BD535" s="58"/>
      <c r="BE535" s="58"/>
      <c r="BF535" s="58"/>
      <c r="BG535" s="58"/>
      <c r="BH535" s="58"/>
      <c r="BI535" s="58"/>
      <c r="BJ535" s="58"/>
      <c r="BK535" s="58"/>
      <c r="BL535" s="58"/>
      <c r="BM535" s="58"/>
      <c r="BN535" s="58"/>
      <c r="BO535" s="58"/>
      <c r="BP535" s="58"/>
      <c r="BQ535" s="58"/>
      <c r="BR535" s="58"/>
      <c r="BS535" s="58"/>
      <c r="BT535" s="58"/>
      <c r="BU535" s="58"/>
      <c r="BV535" s="58"/>
      <c r="BW535" s="58"/>
      <c r="BX535" s="58"/>
      <c r="BY535" s="58"/>
      <c r="BZ535" s="58"/>
      <c r="CA535" s="58"/>
      <c r="CB535" s="58"/>
      <c r="CC535" s="58"/>
      <c r="CD535" s="58"/>
      <c r="CE535" s="58"/>
      <c r="CF535" s="58"/>
      <c r="CG535" s="58"/>
      <c r="CH535" s="58"/>
      <c r="CI535" s="58"/>
      <c r="CJ535" s="58"/>
      <c r="CK535" s="58"/>
      <c r="CL535" s="58"/>
      <c r="CM535" s="58"/>
      <c r="CN535" s="58"/>
      <c r="CO535" s="58"/>
      <c r="CP535" s="58"/>
      <c r="CQ535" s="58"/>
      <c r="CR535" s="58"/>
      <c r="CS535" s="58"/>
      <c r="CT535" s="58"/>
      <c r="CU535" s="58"/>
    </row>
    <row r="536" spans="1:99" customFormat="1" ht="75" hidden="1">
      <c r="A536" s="416">
        <v>46044</v>
      </c>
      <c r="B536" t="s">
        <v>19</v>
      </c>
      <c r="C536" s="12" t="s">
        <v>110</v>
      </c>
      <c r="D536" s="226" t="s">
        <v>14</v>
      </c>
      <c r="E536" s="202" t="s">
        <v>88</v>
      </c>
      <c r="F536" s="7" t="s">
        <v>88</v>
      </c>
      <c r="G536" s="215" t="s">
        <v>15</v>
      </c>
      <c r="H536" s="12" t="s">
        <v>52</v>
      </c>
      <c r="I536" t="s">
        <v>53</v>
      </c>
      <c r="J536" s="6" t="s">
        <v>1458</v>
      </c>
      <c r="K536" s="144" t="s">
        <v>1553</v>
      </c>
      <c r="L536">
        <v>103000</v>
      </c>
      <c r="M536" s="330" t="s">
        <v>29</v>
      </c>
      <c r="N536" s="332">
        <f t="shared" si="8"/>
        <v>721000</v>
      </c>
      <c r="O536">
        <v>2500</v>
      </c>
      <c r="P536" s="6" t="s">
        <v>1458</v>
      </c>
      <c r="Q536" s="337">
        <v>1</v>
      </c>
      <c r="R536" s="337">
        <v>7</v>
      </c>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c r="BU536" s="58"/>
      <c r="BV536" s="58"/>
      <c r="BW536" s="58"/>
      <c r="BX536" s="58"/>
      <c r="BY536" s="58"/>
      <c r="BZ536" s="58"/>
      <c r="CA536" s="58"/>
      <c r="CB536" s="58"/>
      <c r="CC536" s="58"/>
      <c r="CD536" s="58"/>
      <c r="CE536" s="58"/>
      <c r="CF536" s="58"/>
      <c r="CG536" s="58"/>
      <c r="CH536" s="58"/>
      <c r="CI536" s="58"/>
      <c r="CJ536" s="58"/>
      <c r="CK536" s="58"/>
      <c r="CL536" s="58"/>
      <c r="CM536" s="58"/>
      <c r="CN536" s="58"/>
      <c r="CO536" s="58"/>
      <c r="CP536" s="58"/>
      <c r="CQ536" s="58"/>
      <c r="CR536" s="58"/>
      <c r="CS536" s="58"/>
      <c r="CT536" s="58"/>
      <c r="CU536" s="58"/>
    </row>
    <row r="537" spans="1:99" customFormat="1" ht="75" hidden="1">
      <c r="A537" s="416">
        <v>46044</v>
      </c>
      <c r="B537" t="s">
        <v>19</v>
      </c>
      <c r="C537" s="12" t="s">
        <v>1397</v>
      </c>
      <c r="D537" s="226" t="s">
        <v>14</v>
      </c>
      <c r="E537" s="202" t="s">
        <v>88</v>
      </c>
      <c r="F537" s="7" t="s">
        <v>88</v>
      </c>
      <c r="G537" s="215" t="s">
        <v>15</v>
      </c>
      <c r="H537" s="12" t="s">
        <v>52</v>
      </c>
      <c r="I537" t="s">
        <v>53</v>
      </c>
      <c r="J537" s="6" t="s">
        <v>1459</v>
      </c>
      <c r="K537" s="144" t="s">
        <v>1561</v>
      </c>
      <c r="L537">
        <v>103000</v>
      </c>
      <c r="M537" s="330" t="s">
        <v>29</v>
      </c>
      <c r="N537" s="332">
        <f t="shared" si="8"/>
        <v>618000</v>
      </c>
      <c r="O537">
        <v>2500</v>
      </c>
      <c r="P537" s="6" t="s">
        <v>1459</v>
      </c>
      <c r="Q537" s="337">
        <v>1</v>
      </c>
      <c r="R537" s="337">
        <v>6</v>
      </c>
      <c r="AT537" s="58"/>
      <c r="AU537" s="58"/>
      <c r="AV537" s="58"/>
      <c r="AW537" s="58"/>
      <c r="AX537" s="58"/>
      <c r="AY537" s="58"/>
      <c r="AZ537" s="58"/>
      <c r="BA537" s="58"/>
      <c r="BB537" s="58"/>
      <c r="BC537" s="58"/>
      <c r="BD537" s="58"/>
      <c r="BE537" s="58"/>
      <c r="BF537" s="58"/>
      <c r="BG537" s="58"/>
      <c r="BH537" s="58"/>
      <c r="BI537" s="58"/>
      <c r="BJ537" s="58"/>
      <c r="BK537" s="58"/>
      <c r="BL537" s="58"/>
      <c r="BM537" s="58"/>
      <c r="BN537" s="58"/>
      <c r="BO537" s="58"/>
      <c r="BP537" s="58"/>
      <c r="BQ537" s="58"/>
      <c r="BR537" s="58"/>
      <c r="BS537" s="58"/>
      <c r="BT537" s="58"/>
      <c r="BU537" s="58"/>
      <c r="BV537" s="58"/>
      <c r="BW537" s="58"/>
      <c r="BX537" s="58"/>
      <c r="BY537" s="58"/>
      <c r="BZ537" s="58"/>
      <c r="CA537" s="58"/>
      <c r="CB537" s="58"/>
      <c r="CC537" s="58"/>
      <c r="CD537" s="58"/>
      <c r="CE537" s="58"/>
      <c r="CF537" s="58"/>
      <c r="CG537" s="58"/>
      <c r="CH537" s="58"/>
      <c r="CI537" s="58"/>
      <c r="CJ537" s="58"/>
      <c r="CK537" s="58"/>
      <c r="CL537" s="58"/>
      <c r="CM537" s="58"/>
      <c r="CN537" s="58"/>
      <c r="CO537" s="58"/>
      <c r="CP537" s="58"/>
      <c r="CQ537" s="58"/>
      <c r="CR537" s="58"/>
      <c r="CS537" s="58"/>
      <c r="CT537" s="58"/>
      <c r="CU537" s="58"/>
    </row>
    <row r="538" spans="1:99" customFormat="1" ht="75" hidden="1">
      <c r="A538" s="416">
        <v>46044</v>
      </c>
      <c r="B538" t="s">
        <v>51</v>
      </c>
      <c r="C538" s="12" t="s">
        <v>177</v>
      </c>
      <c r="D538" s="226" t="s">
        <v>14</v>
      </c>
      <c r="E538" s="202" t="s">
        <v>88</v>
      </c>
      <c r="F538" s="7" t="s">
        <v>88</v>
      </c>
      <c r="G538" s="215" t="s">
        <v>15</v>
      </c>
      <c r="H538" s="12" t="s">
        <v>52</v>
      </c>
      <c r="I538" t="s">
        <v>53</v>
      </c>
      <c r="J538" s="6" t="s">
        <v>1460</v>
      </c>
      <c r="K538" s="144" t="s">
        <v>1562</v>
      </c>
      <c r="L538" s="223">
        <v>0</v>
      </c>
      <c r="M538" s="330" t="s">
        <v>29</v>
      </c>
      <c r="N538" s="332">
        <f t="shared" si="8"/>
        <v>0</v>
      </c>
      <c r="O538">
        <v>250</v>
      </c>
      <c r="P538" s="6" t="s">
        <v>1460</v>
      </c>
      <c r="AT538" s="58"/>
      <c r="AU538" s="58"/>
      <c r="AV538" s="58"/>
      <c r="AW538" s="58"/>
      <c r="AX538" s="58"/>
      <c r="AY538" s="58"/>
      <c r="AZ538" s="58"/>
      <c r="BA538" s="58"/>
      <c r="BB538" s="58"/>
      <c r="BC538" s="58"/>
      <c r="BD538" s="58"/>
      <c r="BE538" s="58"/>
      <c r="BF538" s="58"/>
      <c r="BG538" s="58"/>
      <c r="BH538" s="58"/>
      <c r="BI538" s="58"/>
      <c r="BJ538" s="58"/>
      <c r="BK538" s="58"/>
      <c r="BL538" s="58"/>
      <c r="BM538" s="58"/>
      <c r="BN538" s="58"/>
      <c r="BO538" s="58"/>
      <c r="BP538" s="58"/>
      <c r="BQ538" s="58"/>
      <c r="BR538" s="58"/>
      <c r="BS538" s="58"/>
      <c r="BT538" s="58"/>
      <c r="BU538" s="58"/>
      <c r="BV538" s="58"/>
      <c r="BW538" s="58"/>
      <c r="BX538" s="58"/>
      <c r="BY538" s="58"/>
      <c r="BZ538" s="58"/>
      <c r="CA538" s="58"/>
      <c r="CB538" s="58"/>
      <c r="CC538" s="58"/>
      <c r="CD538" s="58"/>
      <c r="CE538" s="58"/>
      <c r="CF538" s="58"/>
      <c r="CG538" s="58"/>
      <c r="CH538" s="58"/>
      <c r="CI538" s="58"/>
      <c r="CJ538" s="58"/>
      <c r="CK538" s="58"/>
      <c r="CL538" s="58"/>
      <c r="CM538" s="58"/>
      <c r="CN538" s="58"/>
      <c r="CO538" s="58"/>
      <c r="CP538" s="58"/>
      <c r="CQ538" s="58"/>
      <c r="CR538" s="58"/>
      <c r="CS538" s="58"/>
      <c r="CT538" s="58"/>
      <c r="CU538" s="58"/>
    </row>
    <row r="539" spans="1:99" customFormat="1" ht="75" hidden="1">
      <c r="A539" s="416">
        <v>46044</v>
      </c>
      <c r="B539" t="s">
        <v>51</v>
      </c>
      <c r="C539" s="12" t="s">
        <v>156</v>
      </c>
      <c r="D539" s="226" t="s">
        <v>14</v>
      </c>
      <c r="E539" s="202" t="s">
        <v>88</v>
      </c>
      <c r="F539" s="7" t="s">
        <v>88</v>
      </c>
      <c r="G539" s="215" t="s">
        <v>15</v>
      </c>
      <c r="H539" s="12" t="s">
        <v>52</v>
      </c>
      <c r="I539" t="s">
        <v>53</v>
      </c>
      <c r="J539" s="6" t="s">
        <v>1461</v>
      </c>
      <c r="K539" s="144" t="s">
        <v>1563</v>
      </c>
      <c r="L539" s="223">
        <v>0</v>
      </c>
      <c r="M539" s="330" t="s">
        <v>29</v>
      </c>
      <c r="N539" s="332">
        <f t="shared" si="8"/>
        <v>0</v>
      </c>
      <c r="O539">
        <v>250</v>
      </c>
      <c r="P539" s="6" t="s">
        <v>1461</v>
      </c>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c r="BS539" s="58"/>
      <c r="BT539" s="58"/>
      <c r="BU539" s="58"/>
      <c r="BV539" s="58"/>
      <c r="BW539" s="58"/>
      <c r="BX539" s="58"/>
      <c r="BY539" s="58"/>
      <c r="BZ539" s="58"/>
      <c r="CA539" s="58"/>
      <c r="CB539" s="58"/>
      <c r="CC539" s="58"/>
      <c r="CD539" s="58"/>
      <c r="CE539" s="58"/>
      <c r="CF539" s="58"/>
      <c r="CG539" s="58"/>
      <c r="CH539" s="58"/>
      <c r="CI539" s="58"/>
      <c r="CJ539" s="58"/>
      <c r="CK539" s="58"/>
      <c r="CL539" s="58"/>
      <c r="CM539" s="58"/>
      <c r="CN539" s="58"/>
      <c r="CO539" s="58"/>
      <c r="CP539" s="58"/>
      <c r="CQ539" s="58"/>
      <c r="CR539" s="58"/>
      <c r="CS539" s="58"/>
      <c r="CT539" s="58"/>
      <c r="CU539" s="58"/>
    </row>
    <row r="540" spans="1:99" customFormat="1" ht="75" hidden="1">
      <c r="A540" s="416">
        <v>46044</v>
      </c>
      <c r="B540" t="s">
        <v>51</v>
      </c>
      <c r="C540" s="12" t="s">
        <v>156</v>
      </c>
      <c r="D540" s="226" t="s">
        <v>14</v>
      </c>
      <c r="E540" s="202" t="s">
        <v>88</v>
      </c>
      <c r="F540" s="7" t="s">
        <v>88</v>
      </c>
      <c r="G540" s="215" t="s">
        <v>15</v>
      </c>
      <c r="H540" s="12" t="s">
        <v>52</v>
      </c>
      <c r="I540" t="s">
        <v>53</v>
      </c>
      <c r="J540" s="6" t="s">
        <v>1462</v>
      </c>
      <c r="K540" s="144" t="s">
        <v>1564</v>
      </c>
      <c r="L540" s="223">
        <v>0</v>
      </c>
      <c r="M540" s="330" t="s">
        <v>29</v>
      </c>
      <c r="N540" s="332">
        <f t="shared" si="8"/>
        <v>0</v>
      </c>
      <c r="O540">
        <v>250</v>
      </c>
      <c r="P540" s="6" t="s">
        <v>1462</v>
      </c>
      <c r="AT540" s="58"/>
      <c r="AU540" s="58"/>
      <c r="AV540" s="58"/>
      <c r="AW540" s="58"/>
      <c r="AX540" s="58"/>
      <c r="AY540" s="58"/>
      <c r="AZ540" s="58"/>
      <c r="BA540" s="58"/>
      <c r="BB540" s="58"/>
      <c r="BC540" s="58"/>
      <c r="BD540" s="58"/>
      <c r="BE540" s="58"/>
      <c r="BF540" s="58"/>
      <c r="BG540" s="58"/>
      <c r="BH540" s="58"/>
      <c r="BI540" s="58"/>
      <c r="BJ540" s="58"/>
      <c r="BK540" s="58"/>
      <c r="BL540" s="58"/>
      <c r="BM540" s="58"/>
      <c r="BN540" s="58"/>
      <c r="BO540" s="58"/>
      <c r="BP540" s="58"/>
      <c r="BQ540" s="58"/>
      <c r="BR540" s="58"/>
      <c r="BS540" s="58"/>
      <c r="BT540" s="58"/>
      <c r="BU540" s="58"/>
      <c r="BV540" s="58"/>
      <c r="BW540" s="58"/>
      <c r="BX540" s="58"/>
      <c r="BY540" s="58"/>
      <c r="BZ540" s="58"/>
      <c r="CA540" s="58"/>
      <c r="CB540" s="58"/>
      <c r="CC540" s="58"/>
      <c r="CD540" s="58"/>
      <c r="CE540" s="58"/>
      <c r="CF540" s="58"/>
      <c r="CG540" s="58"/>
      <c r="CH540" s="58"/>
      <c r="CI540" s="58"/>
      <c r="CJ540" s="58"/>
      <c r="CK540" s="58"/>
      <c r="CL540" s="58"/>
      <c r="CM540" s="58"/>
      <c r="CN540" s="58"/>
      <c r="CO540" s="58"/>
      <c r="CP540" s="58"/>
      <c r="CQ540" s="58"/>
      <c r="CR540" s="58"/>
      <c r="CS540" s="58"/>
      <c r="CT540" s="58"/>
      <c r="CU540" s="58"/>
    </row>
    <row r="541" spans="1:99" customFormat="1" ht="75" hidden="1">
      <c r="A541" s="416">
        <v>46044</v>
      </c>
      <c r="B541" t="s">
        <v>51</v>
      </c>
      <c r="C541" s="12" t="s">
        <v>156</v>
      </c>
      <c r="D541" s="226" t="s">
        <v>14</v>
      </c>
      <c r="E541" s="202" t="s">
        <v>88</v>
      </c>
      <c r="F541" s="7" t="s">
        <v>88</v>
      </c>
      <c r="G541" s="215" t="s">
        <v>15</v>
      </c>
      <c r="H541" s="12" t="s">
        <v>52</v>
      </c>
      <c r="I541" t="s">
        <v>53</v>
      </c>
      <c r="J541" s="6" t="s">
        <v>1456</v>
      </c>
      <c r="K541" s="144" t="s">
        <v>1565</v>
      </c>
      <c r="L541" s="223">
        <v>0</v>
      </c>
      <c r="M541" s="330" t="s">
        <v>29</v>
      </c>
      <c r="N541" s="332">
        <f t="shared" si="8"/>
        <v>0</v>
      </c>
      <c r="O541">
        <v>250</v>
      </c>
      <c r="P541" s="6" t="s">
        <v>1456</v>
      </c>
      <c r="AT541" s="58"/>
      <c r="AU541" s="58"/>
      <c r="AV541" s="58"/>
      <c r="AW541" s="58"/>
      <c r="AX541" s="58"/>
      <c r="AY541" s="58"/>
      <c r="AZ541" s="58"/>
      <c r="BA541" s="58"/>
      <c r="BB541" s="58"/>
      <c r="BC541" s="58"/>
      <c r="BD541" s="58"/>
      <c r="BE541" s="58"/>
      <c r="BF541" s="58"/>
      <c r="BG541" s="58"/>
      <c r="BH541" s="58"/>
      <c r="BI541" s="58"/>
      <c r="BJ541" s="58"/>
      <c r="BK541" s="58"/>
      <c r="BL541" s="58"/>
      <c r="BM541" s="58"/>
      <c r="BN541" s="58"/>
      <c r="BO541" s="58"/>
      <c r="BP541" s="58"/>
      <c r="BQ541" s="58"/>
      <c r="BR541" s="58"/>
      <c r="BS541" s="58"/>
      <c r="BT541" s="58"/>
      <c r="BU541" s="58"/>
      <c r="BV541" s="58"/>
      <c r="BW541" s="58"/>
      <c r="BX541" s="58"/>
      <c r="BY541" s="58"/>
      <c r="BZ541" s="58"/>
      <c r="CA541" s="58"/>
      <c r="CB541" s="58"/>
      <c r="CC541" s="58"/>
      <c r="CD541" s="58"/>
      <c r="CE541" s="58"/>
      <c r="CF541" s="58"/>
      <c r="CG541" s="58"/>
      <c r="CH541" s="58"/>
      <c r="CI541" s="58"/>
      <c r="CJ541" s="58"/>
      <c r="CK541" s="58"/>
      <c r="CL541" s="58"/>
      <c r="CM541" s="58"/>
      <c r="CN541" s="58"/>
      <c r="CO541" s="58"/>
      <c r="CP541" s="58"/>
      <c r="CQ541" s="58"/>
      <c r="CR541" s="58"/>
      <c r="CS541" s="58"/>
      <c r="CT541" s="58"/>
      <c r="CU541" s="58"/>
    </row>
    <row r="542" spans="1:99" customFormat="1" ht="90" hidden="1">
      <c r="A542" s="414">
        <v>46042</v>
      </c>
      <c r="B542" t="s">
        <v>51</v>
      </c>
      <c r="C542" s="195" t="s">
        <v>214</v>
      </c>
      <c r="D542" s="226" t="s">
        <v>14</v>
      </c>
      <c r="E542" s="423" t="s">
        <v>88</v>
      </c>
      <c r="F542" s="196" t="s">
        <v>1423</v>
      </c>
      <c r="G542" s="215" t="s">
        <v>15</v>
      </c>
      <c r="H542" s="205" t="s">
        <v>50</v>
      </c>
      <c r="I542" t="s">
        <v>50</v>
      </c>
      <c r="J542" s="198" t="s">
        <v>1463</v>
      </c>
      <c r="K542" s="144" t="s">
        <v>1566</v>
      </c>
      <c r="L542" s="223">
        <v>0</v>
      </c>
      <c r="M542" s="330" t="s">
        <v>29</v>
      </c>
      <c r="N542" s="332">
        <f t="shared" si="8"/>
        <v>0</v>
      </c>
      <c r="O542">
        <v>250</v>
      </c>
      <c r="P542" s="198" t="s">
        <v>1463</v>
      </c>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c r="BS542" s="58"/>
      <c r="BT542" s="58"/>
      <c r="BU542" s="58"/>
      <c r="BV542" s="58"/>
      <c r="BW542" s="58"/>
      <c r="BX542" s="58"/>
      <c r="BY542" s="58"/>
      <c r="BZ542" s="58"/>
      <c r="CA542" s="58"/>
      <c r="CB542" s="58"/>
      <c r="CC542" s="58"/>
      <c r="CD542" s="58"/>
      <c r="CE542" s="58"/>
      <c r="CF542" s="58"/>
      <c r="CG542" s="58"/>
      <c r="CH542" s="58"/>
      <c r="CI542" s="58"/>
      <c r="CJ542" s="58"/>
      <c r="CK542" s="58"/>
      <c r="CL542" s="58"/>
      <c r="CM542" s="58"/>
      <c r="CN542" s="58"/>
      <c r="CO542" s="58"/>
      <c r="CP542" s="58"/>
      <c r="CQ542" s="58"/>
      <c r="CR542" s="58"/>
      <c r="CS542" s="58"/>
      <c r="CT542" s="58"/>
      <c r="CU542" s="58"/>
    </row>
    <row r="543" spans="1:99" customFormat="1" ht="90" hidden="1">
      <c r="A543" s="414">
        <v>46042</v>
      </c>
      <c r="B543" t="s">
        <v>51</v>
      </c>
      <c r="C543" s="195" t="s">
        <v>798</v>
      </c>
      <c r="D543" s="226" t="s">
        <v>14</v>
      </c>
      <c r="E543" s="423" t="s">
        <v>88</v>
      </c>
      <c r="F543" s="196" t="s">
        <v>1423</v>
      </c>
      <c r="G543" s="215" t="s">
        <v>15</v>
      </c>
      <c r="H543" s="205" t="s">
        <v>50</v>
      </c>
      <c r="I543" t="s">
        <v>50</v>
      </c>
      <c r="J543" s="198" t="s">
        <v>1464</v>
      </c>
      <c r="K543" s="144" t="s">
        <v>1566</v>
      </c>
      <c r="L543" s="223">
        <v>0</v>
      </c>
      <c r="M543" s="330" t="s">
        <v>29</v>
      </c>
      <c r="N543" s="332">
        <f t="shared" si="8"/>
        <v>0</v>
      </c>
      <c r="O543">
        <v>250</v>
      </c>
      <c r="P543" s="198" t="s">
        <v>1464</v>
      </c>
      <c r="AT543" s="58"/>
      <c r="AU543" s="58"/>
      <c r="AV543" s="58"/>
      <c r="AW543" s="58"/>
      <c r="AX543" s="58"/>
      <c r="AY543" s="58"/>
      <c r="AZ543" s="58"/>
      <c r="BA543" s="58"/>
      <c r="BB543" s="58"/>
      <c r="BC543" s="58"/>
      <c r="BD543" s="58"/>
      <c r="BE543" s="58"/>
      <c r="BF543" s="58"/>
      <c r="BG543" s="58"/>
      <c r="BH543" s="58"/>
      <c r="BI543" s="58"/>
      <c r="BJ543" s="58"/>
      <c r="BK543" s="58"/>
      <c r="BL543" s="58"/>
      <c r="BM543" s="58"/>
      <c r="BN543" s="58"/>
      <c r="BO543" s="58"/>
      <c r="BP543" s="58"/>
      <c r="BQ543" s="58"/>
      <c r="BR543" s="58"/>
      <c r="BS543" s="58"/>
      <c r="BT543" s="58"/>
      <c r="BU543" s="58"/>
      <c r="BV543" s="58"/>
      <c r="BW543" s="58"/>
      <c r="BX543" s="58"/>
      <c r="BY543" s="58"/>
      <c r="BZ543" s="58"/>
      <c r="CA543" s="58"/>
      <c r="CB543" s="58"/>
      <c r="CC543" s="58"/>
      <c r="CD543" s="58"/>
      <c r="CE543" s="58"/>
      <c r="CF543" s="58"/>
      <c r="CG543" s="58"/>
      <c r="CH543" s="58"/>
      <c r="CI543" s="58"/>
      <c r="CJ543" s="58"/>
      <c r="CK543" s="58"/>
      <c r="CL543" s="58"/>
      <c r="CM543" s="58"/>
      <c r="CN543" s="58"/>
      <c r="CO543" s="58"/>
      <c r="CP543" s="58"/>
      <c r="CQ543" s="58"/>
      <c r="CR543" s="58"/>
      <c r="CS543" s="58"/>
      <c r="CT543" s="58"/>
      <c r="CU543" s="58"/>
    </row>
    <row r="544" spans="1:99" customFormat="1" ht="75" hidden="1">
      <c r="A544" s="414">
        <v>46042</v>
      </c>
      <c r="B544" t="s">
        <v>51</v>
      </c>
      <c r="C544" s="195" t="s">
        <v>1398</v>
      </c>
      <c r="D544" s="226" t="s">
        <v>14</v>
      </c>
      <c r="E544" s="423" t="s">
        <v>142</v>
      </c>
      <c r="F544" s="196" t="s">
        <v>1424</v>
      </c>
      <c r="G544" s="215" t="s">
        <v>15</v>
      </c>
      <c r="H544" s="205" t="s">
        <v>50</v>
      </c>
      <c r="I544" t="s">
        <v>50</v>
      </c>
      <c r="J544" s="198" t="s">
        <v>1465</v>
      </c>
      <c r="K544" s="144" t="s">
        <v>1567</v>
      </c>
      <c r="L544" s="223">
        <v>0</v>
      </c>
      <c r="M544" s="330" t="s">
        <v>29</v>
      </c>
      <c r="N544" s="332">
        <f t="shared" si="8"/>
        <v>0</v>
      </c>
      <c r="O544">
        <v>250</v>
      </c>
      <c r="P544" s="198" t="s">
        <v>1465</v>
      </c>
      <c r="AT544" s="58"/>
      <c r="AU544" s="58"/>
      <c r="AV544" s="58"/>
      <c r="AW544" s="58"/>
      <c r="AX544" s="58"/>
      <c r="AY544" s="58"/>
      <c r="AZ544" s="58"/>
      <c r="BA544" s="58"/>
      <c r="BB544" s="58"/>
      <c r="BC544" s="58"/>
      <c r="BD544" s="58"/>
      <c r="BE544" s="58"/>
      <c r="BF544" s="58"/>
      <c r="BG544" s="58"/>
      <c r="BH544" s="58"/>
      <c r="BI544" s="58"/>
      <c r="BJ544" s="58"/>
      <c r="BK544" s="58"/>
      <c r="BL544" s="58"/>
      <c r="BM544" s="58"/>
      <c r="BN544" s="58"/>
      <c r="BO544" s="58"/>
      <c r="BP544" s="58"/>
      <c r="BQ544" s="58"/>
      <c r="BR544" s="58"/>
      <c r="BS544" s="58"/>
      <c r="BT544" s="58"/>
      <c r="BU544" s="58"/>
      <c r="BV544" s="58"/>
      <c r="BW544" s="58"/>
      <c r="BX544" s="58"/>
      <c r="BY544" s="58"/>
      <c r="BZ544" s="58"/>
      <c r="CA544" s="58"/>
      <c r="CB544" s="58"/>
      <c r="CC544" s="58"/>
      <c r="CD544" s="58"/>
      <c r="CE544" s="58"/>
      <c r="CF544" s="58"/>
      <c r="CG544" s="58"/>
      <c r="CH544" s="58"/>
      <c r="CI544" s="58"/>
      <c r="CJ544" s="58"/>
      <c r="CK544" s="58"/>
      <c r="CL544" s="58"/>
      <c r="CM544" s="58"/>
      <c r="CN544" s="58"/>
      <c r="CO544" s="58"/>
      <c r="CP544" s="58"/>
      <c r="CQ544" s="58"/>
      <c r="CR544" s="58"/>
      <c r="CS544" s="58"/>
      <c r="CT544" s="58"/>
      <c r="CU544" s="58"/>
    </row>
    <row r="545" spans="1:99" customFormat="1" ht="75" hidden="1">
      <c r="A545" s="414">
        <v>46043</v>
      </c>
      <c r="B545" t="s">
        <v>51</v>
      </c>
      <c r="C545" s="195" t="s">
        <v>1399</v>
      </c>
      <c r="D545" s="226" t="s">
        <v>14</v>
      </c>
      <c r="E545" s="423" t="s">
        <v>142</v>
      </c>
      <c r="F545" s="196" t="s">
        <v>1424</v>
      </c>
      <c r="G545" s="215" t="s">
        <v>15</v>
      </c>
      <c r="H545" s="205" t="s">
        <v>50</v>
      </c>
      <c r="I545" t="s">
        <v>50</v>
      </c>
      <c r="J545" s="198" t="s">
        <v>1466</v>
      </c>
      <c r="K545" s="144" t="s">
        <v>1567</v>
      </c>
      <c r="L545" s="223">
        <v>0</v>
      </c>
      <c r="M545" s="330" t="s">
        <v>29</v>
      </c>
      <c r="N545" s="332">
        <f t="shared" si="8"/>
        <v>0</v>
      </c>
      <c r="O545">
        <v>250</v>
      </c>
      <c r="P545" s="198" t="s">
        <v>1466</v>
      </c>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c r="BS545" s="58"/>
      <c r="BT545" s="58"/>
      <c r="BU545" s="58"/>
      <c r="BV545" s="58"/>
      <c r="BW545" s="58"/>
      <c r="BX545" s="58"/>
      <c r="BY545" s="58"/>
      <c r="BZ545" s="58"/>
      <c r="CA545" s="58"/>
      <c r="CB545" s="58"/>
      <c r="CC545" s="58"/>
      <c r="CD545" s="58"/>
      <c r="CE545" s="58"/>
      <c r="CF545" s="58"/>
      <c r="CG545" s="58"/>
      <c r="CH545" s="58"/>
      <c r="CI545" s="58"/>
      <c r="CJ545" s="58"/>
      <c r="CK545" s="58"/>
      <c r="CL545" s="58"/>
      <c r="CM545" s="58"/>
      <c r="CN545" s="58"/>
      <c r="CO545" s="58"/>
      <c r="CP545" s="58"/>
      <c r="CQ545" s="58"/>
      <c r="CR545" s="58"/>
      <c r="CS545" s="58"/>
      <c r="CT545" s="58"/>
      <c r="CU545" s="58"/>
    </row>
    <row r="546" spans="1:99" customFormat="1" ht="90" hidden="1">
      <c r="A546" s="414">
        <v>46043</v>
      </c>
      <c r="B546" t="s">
        <v>51</v>
      </c>
      <c r="C546" s="195" t="s">
        <v>1400</v>
      </c>
      <c r="D546" s="226" t="s">
        <v>14</v>
      </c>
      <c r="E546" s="196" t="s">
        <v>88</v>
      </c>
      <c r="F546" s="196" t="s">
        <v>1423</v>
      </c>
      <c r="G546" s="215" t="s">
        <v>15</v>
      </c>
      <c r="H546" s="205" t="s">
        <v>50</v>
      </c>
      <c r="I546" t="s">
        <v>50</v>
      </c>
      <c r="J546" s="198" t="s">
        <v>1467</v>
      </c>
      <c r="K546" s="197" t="s">
        <v>1566</v>
      </c>
      <c r="L546" s="223">
        <v>0</v>
      </c>
      <c r="M546" s="330" t="s">
        <v>29</v>
      </c>
      <c r="N546" s="332">
        <f t="shared" si="8"/>
        <v>0</v>
      </c>
      <c r="O546">
        <v>250</v>
      </c>
      <c r="P546" s="198" t="s">
        <v>1467</v>
      </c>
      <c r="AT546" s="58"/>
      <c r="AU546" s="58"/>
      <c r="AV546" s="58"/>
      <c r="AW546" s="58"/>
      <c r="AX546" s="58"/>
      <c r="AY546" s="58"/>
      <c r="AZ546" s="58"/>
      <c r="BA546" s="58"/>
      <c r="BB546" s="58"/>
      <c r="BC546" s="58"/>
      <c r="BD546" s="58"/>
      <c r="BE546" s="58"/>
      <c r="BF546" s="58"/>
      <c r="BG546" s="58"/>
      <c r="BH546" s="58"/>
      <c r="BI546" s="58"/>
      <c r="BJ546" s="58"/>
      <c r="BK546" s="58"/>
      <c r="BL546" s="58"/>
      <c r="BM546" s="58"/>
      <c r="BN546" s="58"/>
      <c r="BO546" s="58"/>
      <c r="BP546" s="58"/>
      <c r="BQ546" s="58"/>
      <c r="BR546" s="58"/>
      <c r="BS546" s="58"/>
      <c r="BT546" s="58"/>
      <c r="BU546" s="58"/>
      <c r="BV546" s="58"/>
      <c r="BW546" s="58"/>
      <c r="BX546" s="58"/>
      <c r="BY546" s="58"/>
      <c r="BZ546" s="58"/>
      <c r="CA546" s="58"/>
      <c r="CB546" s="58"/>
      <c r="CC546" s="58"/>
      <c r="CD546" s="58"/>
      <c r="CE546" s="58"/>
      <c r="CF546" s="58"/>
      <c r="CG546" s="58"/>
      <c r="CH546" s="58"/>
      <c r="CI546" s="58"/>
      <c r="CJ546" s="58"/>
      <c r="CK546" s="58"/>
      <c r="CL546" s="58"/>
      <c r="CM546" s="58"/>
      <c r="CN546" s="58"/>
      <c r="CO546" s="58"/>
      <c r="CP546" s="58"/>
      <c r="CQ546" s="58"/>
      <c r="CR546" s="58"/>
      <c r="CS546" s="58"/>
      <c r="CT546" s="58"/>
      <c r="CU546" s="58"/>
    </row>
    <row r="547" spans="1:99" customFormat="1" ht="90" hidden="1">
      <c r="A547" s="414">
        <v>46043</v>
      </c>
      <c r="B547" t="s">
        <v>51</v>
      </c>
      <c r="C547" s="195" t="s">
        <v>1401</v>
      </c>
      <c r="D547" s="226" t="s">
        <v>14</v>
      </c>
      <c r="E547" s="196" t="s">
        <v>88</v>
      </c>
      <c r="F547" s="196" t="s">
        <v>1423</v>
      </c>
      <c r="G547" s="215" t="s">
        <v>15</v>
      </c>
      <c r="H547" s="205" t="s">
        <v>50</v>
      </c>
      <c r="I547" t="s">
        <v>50</v>
      </c>
      <c r="J547" s="198" t="s">
        <v>1468</v>
      </c>
      <c r="K547" s="197" t="s">
        <v>1566</v>
      </c>
      <c r="L547" s="223">
        <v>0</v>
      </c>
      <c r="M547" s="330" t="s">
        <v>29</v>
      </c>
      <c r="N547" s="332">
        <f t="shared" si="8"/>
        <v>0</v>
      </c>
      <c r="O547">
        <v>250</v>
      </c>
      <c r="P547" s="198" t="s">
        <v>1468</v>
      </c>
      <c r="AT547" s="58"/>
      <c r="AU547" s="58"/>
      <c r="AV547" s="58"/>
      <c r="AW547" s="58"/>
      <c r="AX547" s="58"/>
      <c r="AY547" s="58"/>
      <c r="AZ547" s="58"/>
      <c r="BA547" s="58"/>
      <c r="BB547" s="58"/>
      <c r="BC547" s="58"/>
      <c r="BD547" s="58"/>
      <c r="BE547" s="58"/>
      <c r="BF547" s="58"/>
      <c r="BG547" s="58"/>
      <c r="BH547" s="58"/>
      <c r="BI547" s="58"/>
      <c r="BJ547" s="58"/>
      <c r="BK547" s="58"/>
      <c r="BL547" s="58"/>
      <c r="BM547" s="58"/>
      <c r="BN547" s="58"/>
      <c r="BO547" s="58"/>
      <c r="BP547" s="58"/>
      <c r="BQ547" s="58"/>
      <c r="BR547" s="58"/>
      <c r="BS547" s="58"/>
      <c r="BT547" s="58"/>
      <c r="BU547" s="58"/>
      <c r="BV547" s="58"/>
      <c r="BW547" s="58"/>
      <c r="BX547" s="58"/>
      <c r="BY547" s="58"/>
      <c r="BZ547" s="58"/>
      <c r="CA547" s="58"/>
      <c r="CB547" s="58"/>
      <c r="CC547" s="58"/>
      <c r="CD547" s="58"/>
      <c r="CE547" s="58"/>
      <c r="CF547" s="58"/>
      <c r="CG547" s="58"/>
      <c r="CH547" s="58"/>
      <c r="CI547" s="58"/>
      <c r="CJ547" s="58"/>
      <c r="CK547" s="58"/>
      <c r="CL547" s="58"/>
      <c r="CM547" s="58"/>
      <c r="CN547" s="58"/>
      <c r="CO547" s="58"/>
      <c r="CP547" s="58"/>
      <c r="CQ547" s="58"/>
      <c r="CR547" s="58"/>
      <c r="CS547" s="58"/>
      <c r="CT547" s="58"/>
      <c r="CU547" s="58"/>
    </row>
    <row r="548" spans="1:99" customFormat="1" ht="75" hidden="1">
      <c r="A548" s="414">
        <v>46043</v>
      </c>
      <c r="B548" t="s">
        <v>51</v>
      </c>
      <c r="C548" s="195" t="s">
        <v>214</v>
      </c>
      <c r="D548" s="226" t="s">
        <v>14</v>
      </c>
      <c r="E548" s="196" t="s">
        <v>142</v>
      </c>
      <c r="F548" s="196" t="s">
        <v>1424</v>
      </c>
      <c r="G548" s="215" t="s">
        <v>15</v>
      </c>
      <c r="H548" s="205" t="s">
        <v>50</v>
      </c>
      <c r="I548" t="s">
        <v>50</v>
      </c>
      <c r="J548" s="198" t="s">
        <v>1469</v>
      </c>
      <c r="K548" s="197" t="s">
        <v>1568</v>
      </c>
      <c r="L548" s="223">
        <v>0</v>
      </c>
      <c r="M548" s="330" t="s">
        <v>29</v>
      </c>
      <c r="N548" s="332">
        <f t="shared" si="8"/>
        <v>0</v>
      </c>
      <c r="O548">
        <v>250</v>
      </c>
      <c r="P548" s="198" t="s">
        <v>1469</v>
      </c>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c r="BS548" s="58"/>
      <c r="BT548" s="58"/>
      <c r="BU548" s="58"/>
      <c r="BV548" s="58"/>
      <c r="BW548" s="58"/>
      <c r="BX548" s="58"/>
      <c r="BY548" s="58"/>
      <c r="BZ548" s="58"/>
      <c r="CA548" s="58"/>
      <c r="CB548" s="58"/>
      <c r="CC548" s="58"/>
      <c r="CD548" s="58"/>
      <c r="CE548" s="58"/>
      <c r="CF548" s="58"/>
      <c r="CG548" s="58"/>
      <c r="CH548" s="58"/>
      <c r="CI548" s="58"/>
      <c r="CJ548" s="58"/>
      <c r="CK548" s="58"/>
      <c r="CL548" s="58"/>
      <c r="CM548" s="58"/>
      <c r="CN548" s="58"/>
      <c r="CO548" s="58"/>
      <c r="CP548" s="58"/>
      <c r="CQ548" s="58"/>
      <c r="CR548" s="58"/>
      <c r="CS548" s="58"/>
      <c r="CT548" s="58"/>
      <c r="CU548" s="58"/>
    </row>
    <row r="549" spans="1:99" customFormat="1" ht="75" hidden="1">
      <c r="A549" s="414">
        <v>46044</v>
      </c>
      <c r="B549" t="s">
        <v>19</v>
      </c>
      <c r="C549" s="195" t="s">
        <v>485</v>
      </c>
      <c r="D549" s="226" t="s">
        <v>14</v>
      </c>
      <c r="E549" s="196" t="s">
        <v>142</v>
      </c>
      <c r="F549" s="196" t="s">
        <v>1424</v>
      </c>
      <c r="G549" s="215" t="s">
        <v>15</v>
      </c>
      <c r="H549" s="205" t="s">
        <v>50</v>
      </c>
      <c r="I549" t="s">
        <v>50</v>
      </c>
      <c r="J549" s="198" t="s">
        <v>1470</v>
      </c>
      <c r="K549" s="197" t="s">
        <v>1568</v>
      </c>
      <c r="L549" s="200">
        <v>85000</v>
      </c>
      <c r="M549" s="330" t="s">
        <v>29</v>
      </c>
      <c r="N549" s="332">
        <f t="shared" si="8"/>
        <v>595000</v>
      </c>
      <c r="O549">
        <v>2500</v>
      </c>
      <c r="P549" s="198" t="s">
        <v>1470</v>
      </c>
      <c r="Q549" s="337">
        <v>1</v>
      </c>
      <c r="R549" s="337">
        <v>7</v>
      </c>
      <c r="AT549" s="58"/>
      <c r="AU549" s="58"/>
      <c r="AV549" s="58"/>
      <c r="AW549" s="58"/>
      <c r="AX549" s="58"/>
      <c r="AY549" s="58"/>
      <c r="AZ549" s="58"/>
      <c r="BA549" s="58"/>
      <c r="BB549" s="58"/>
      <c r="BC549" s="58"/>
      <c r="BD549" s="58"/>
      <c r="BE549" s="58"/>
      <c r="BF549" s="58"/>
      <c r="BG549" s="58"/>
      <c r="BH549" s="58"/>
      <c r="BI549" s="58"/>
      <c r="BJ549" s="58"/>
      <c r="BK549" s="58"/>
      <c r="BL549" s="58"/>
      <c r="BM549" s="58"/>
      <c r="BN549" s="58"/>
      <c r="BO549" s="58"/>
      <c r="BP549" s="58"/>
      <c r="BQ549" s="58"/>
      <c r="BR549" s="58"/>
      <c r="BS549" s="58"/>
      <c r="BT549" s="58"/>
      <c r="BU549" s="58"/>
      <c r="BV549" s="58"/>
      <c r="BW549" s="58"/>
      <c r="BX549" s="58"/>
      <c r="BY549" s="58"/>
      <c r="BZ549" s="58"/>
      <c r="CA549" s="58"/>
      <c r="CB549" s="58"/>
      <c r="CC549" s="58"/>
      <c r="CD549" s="58"/>
      <c r="CE549" s="58"/>
      <c r="CF549" s="58"/>
      <c r="CG549" s="58"/>
      <c r="CH549" s="58"/>
      <c r="CI549" s="58"/>
      <c r="CJ549" s="58"/>
      <c r="CK549" s="58"/>
      <c r="CL549" s="58"/>
      <c r="CM549" s="58"/>
      <c r="CN549" s="58"/>
      <c r="CO549" s="58"/>
      <c r="CP549" s="58"/>
      <c r="CQ549" s="58"/>
      <c r="CR549" s="58"/>
      <c r="CS549" s="58"/>
      <c r="CT549" s="58"/>
      <c r="CU549" s="58"/>
    </row>
    <row r="550" spans="1:99" customFormat="1" ht="75" hidden="1">
      <c r="A550" s="414">
        <v>46044</v>
      </c>
      <c r="B550" t="s">
        <v>51</v>
      </c>
      <c r="C550" s="195" t="s">
        <v>1402</v>
      </c>
      <c r="D550" s="226" t="s">
        <v>14</v>
      </c>
      <c r="E550" s="196" t="s">
        <v>142</v>
      </c>
      <c r="F550" s="196" t="s">
        <v>1424</v>
      </c>
      <c r="G550" s="215" t="s">
        <v>15</v>
      </c>
      <c r="H550" s="205" t="s">
        <v>50</v>
      </c>
      <c r="I550" t="s">
        <v>50</v>
      </c>
      <c r="J550" s="198" t="s">
        <v>1471</v>
      </c>
      <c r="K550" s="197" t="s">
        <v>1569</v>
      </c>
      <c r="L550" s="223">
        <v>0</v>
      </c>
      <c r="M550" s="330" t="s">
        <v>29</v>
      </c>
      <c r="N550" s="332">
        <f t="shared" si="8"/>
        <v>0</v>
      </c>
      <c r="O550">
        <v>250</v>
      </c>
      <c r="P550" s="198" t="s">
        <v>1471</v>
      </c>
      <c r="AT550" s="58"/>
      <c r="AU550" s="58"/>
      <c r="AV550" s="58"/>
      <c r="AW550" s="58"/>
      <c r="AX550" s="58"/>
      <c r="AY550" s="58"/>
      <c r="AZ550" s="58"/>
      <c r="BA550" s="58"/>
      <c r="BB550" s="58"/>
      <c r="BC550" s="58"/>
      <c r="BD550" s="58"/>
      <c r="BE550" s="58"/>
      <c r="BF550" s="58"/>
      <c r="BG550" s="58"/>
      <c r="BH550" s="58"/>
      <c r="BI550" s="58"/>
      <c r="BJ550" s="58"/>
      <c r="BK550" s="58"/>
      <c r="BL550" s="58"/>
      <c r="BM550" s="58"/>
      <c r="BN550" s="58"/>
      <c r="BO550" s="58"/>
      <c r="BP550" s="58"/>
      <c r="BQ550" s="58"/>
      <c r="BR550" s="58"/>
      <c r="BS550" s="58"/>
      <c r="BT550" s="58"/>
      <c r="BU550" s="58"/>
      <c r="BV550" s="58"/>
      <c r="BW550" s="58"/>
      <c r="BX550" s="58"/>
      <c r="BY550" s="58"/>
      <c r="BZ550" s="58"/>
      <c r="CA550" s="58"/>
      <c r="CB550" s="58"/>
      <c r="CC550" s="58"/>
      <c r="CD550" s="58"/>
      <c r="CE550" s="58"/>
      <c r="CF550" s="58"/>
      <c r="CG550" s="58"/>
      <c r="CH550" s="58"/>
      <c r="CI550" s="58"/>
      <c r="CJ550" s="58"/>
      <c r="CK550" s="58"/>
      <c r="CL550" s="58"/>
      <c r="CM550" s="58"/>
      <c r="CN550" s="58"/>
      <c r="CO550" s="58"/>
      <c r="CP550" s="58"/>
      <c r="CQ550" s="58"/>
      <c r="CR550" s="58"/>
      <c r="CS550" s="58"/>
      <c r="CT550" s="58"/>
      <c r="CU550" s="58"/>
    </row>
    <row r="551" spans="1:99" customFormat="1" ht="75" hidden="1">
      <c r="A551" s="414">
        <v>46044</v>
      </c>
      <c r="B551" t="s">
        <v>51</v>
      </c>
      <c r="C551" s="195" t="s">
        <v>213</v>
      </c>
      <c r="D551" s="226" t="s">
        <v>14</v>
      </c>
      <c r="E551" s="196" t="s">
        <v>142</v>
      </c>
      <c r="F551" s="196" t="s">
        <v>1424</v>
      </c>
      <c r="G551" s="215" t="s">
        <v>15</v>
      </c>
      <c r="H551" s="205" t="s">
        <v>50</v>
      </c>
      <c r="I551" t="s">
        <v>50</v>
      </c>
      <c r="J551" s="198" t="s">
        <v>1472</v>
      </c>
      <c r="K551" s="197" t="s">
        <v>1568</v>
      </c>
      <c r="L551" s="223">
        <v>0</v>
      </c>
      <c r="M551" s="330" t="s">
        <v>29</v>
      </c>
      <c r="N551" s="332">
        <f t="shared" si="8"/>
        <v>0</v>
      </c>
      <c r="O551">
        <v>250</v>
      </c>
      <c r="P551" s="198" t="s">
        <v>1472</v>
      </c>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c r="BS551" s="58"/>
      <c r="BT551" s="58"/>
      <c r="BU551" s="58"/>
      <c r="BV551" s="58"/>
      <c r="BW551" s="58"/>
      <c r="BX551" s="58"/>
      <c r="BY551" s="58"/>
      <c r="BZ551" s="58"/>
      <c r="CA551" s="58"/>
      <c r="CB551" s="58"/>
      <c r="CC551" s="58"/>
      <c r="CD551" s="58"/>
      <c r="CE551" s="58"/>
      <c r="CF551" s="58"/>
      <c r="CG551" s="58"/>
      <c r="CH551" s="58"/>
      <c r="CI551" s="58"/>
      <c r="CJ551" s="58"/>
      <c r="CK551" s="58"/>
      <c r="CL551" s="58"/>
      <c r="CM551" s="58"/>
      <c r="CN551" s="58"/>
      <c r="CO551" s="58"/>
      <c r="CP551" s="58"/>
      <c r="CQ551" s="58"/>
      <c r="CR551" s="58"/>
      <c r="CS551" s="58"/>
      <c r="CT551" s="58"/>
      <c r="CU551" s="58"/>
    </row>
    <row r="552" spans="1:99" customFormat="1" ht="75" hidden="1">
      <c r="A552" s="414">
        <v>46044</v>
      </c>
      <c r="B552" t="s">
        <v>51</v>
      </c>
      <c r="C552" s="195" t="s">
        <v>1403</v>
      </c>
      <c r="D552" s="226" t="s">
        <v>14</v>
      </c>
      <c r="E552" s="196" t="s">
        <v>142</v>
      </c>
      <c r="F552" s="196" t="s">
        <v>1424</v>
      </c>
      <c r="G552" s="215" t="s">
        <v>15</v>
      </c>
      <c r="H552" s="205" t="s">
        <v>50</v>
      </c>
      <c r="I552" t="s">
        <v>50</v>
      </c>
      <c r="J552" s="198" t="s">
        <v>1473</v>
      </c>
      <c r="K552" s="197" t="s">
        <v>1568</v>
      </c>
      <c r="L552" s="223">
        <v>0</v>
      </c>
      <c r="M552" s="330" t="s">
        <v>29</v>
      </c>
      <c r="N552" s="332">
        <f t="shared" si="8"/>
        <v>0</v>
      </c>
      <c r="O552">
        <v>250</v>
      </c>
      <c r="P552" s="198" t="s">
        <v>1473</v>
      </c>
      <c r="AT552" s="58"/>
      <c r="AU552" s="58"/>
      <c r="AV552" s="58"/>
      <c r="AW552" s="58"/>
      <c r="AX552" s="58"/>
      <c r="AY552" s="58"/>
      <c r="AZ552" s="58"/>
      <c r="BA552" s="58"/>
      <c r="BB552" s="58"/>
      <c r="BC552" s="58"/>
      <c r="BD552" s="58"/>
      <c r="BE552" s="58"/>
      <c r="BF552" s="58"/>
      <c r="BG552" s="58"/>
      <c r="BH552" s="58"/>
      <c r="BI552" s="58"/>
      <c r="BJ552" s="58"/>
      <c r="BK552" s="58"/>
      <c r="BL552" s="58"/>
      <c r="BM552" s="58"/>
      <c r="BN552" s="58"/>
      <c r="BO552" s="58"/>
      <c r="BP552" s="58"/>
      <c r="BQ552" s="58"/>
      <c r="BR552" s="58"/>
      <c r="BS552" s="58"/>
      <c r="BT552" s="58"/>
      <c r="BU552" s="58"/>
      <c r="BV552" s="58"/>
      <c r="BW552" s="58"/>
      <c r="BX552" s="58"/>
      <c r="BY552" s="58"/>
      <c r="BZ552" s="58"/>
      <c r="CA552" s="58"/>
      <c r="CB552" s="58"/>
      <c r="CC552" s="58"/>
      <c r="CD552" s="58"/>
      <c r="CE552" s="58"/>
      <c r="CF552" s="58"/>
      <c r="CG552" s="58"/>
      <c r="CH552" s="58"/>
      <c r="CI552" s="58"/>
      <c r="CJ552" s="58"/>
      <c r="CK552" s="58"/>
      <c r="CL552" s="58"/>
      <c r="CM552" s="58"/>
      <c r="CN552" s="58"/>
      <c r="CO552" s="58"/>
      <c r="CP552" s="58"/>
      <c r="CQ552" s="58"/>
      <c r="CR552" s="58"/>
      <c r="CS552" s="58"/>
      <c r="CT552" s="58"/>
      <c r="CU552" s="58"/>
    </row>
    <row r="553" spans="1:99" customFormat="1" ht="90" hidden="1">
      <c r="A553" s="414">
        <v>46044</v>
      </c>
      <c r="B553" t="s">
        <v>51</v>
      </c>
      <c r="C553" s="195" t="s">
        <v>214</v>
      </c>
      <c r="D553" s="226" t="s">
        <v>14</v>
      </c>
      <c r="E553" s="196" t="s">
        <v>88</v>
      </c>
      <c r="F553" s="196" t="s">
        <v>1425</v>
      </c>
      <c r="G553" s="215" t="s">
        <v>15</v>
      </c>
      <c r="H553" s="205" t="s">
        <v>50</v>
      </c>
      <c r="I553" t="s">
        <v>50</v>
      </c>
      <c r="J553" s="198" t="s">
        <v>1474</v>
      </c>
      <c r="K553" s="197" t="s">
        <v>1570</v>
      </c>
      <c r="L553" s="223">
        <v>0</v>
      </c>
      <c r="M553" s="330" t="s">
        <v>29</v>
      </c>
      <c r="N553" s="332">
        <f t="shared" si="8"/>
        <v>0</v>
      </c>
      <c r="O553">
        <v>250</v>
      </c>
      <c r="P553" s="198" t="s">
        <v>1474</v>
      </c>
      <c r="AT553" s="58"/>
      <c r="AU553" s="58"/>
      <c r="AV553" s="58"/>
      <c r="AW553" s="58"/>
      <c r="AX553" s="58"/>
      <c r="AY553" s="58"/>
      <c r="AZ553" s="58"/>
      <c r="BA553" s="58"/>
      <c r="BB553" s="58"/>
      <c r="BC553" s="58"/>
      <c r="BD553" s="58"/>
      <c r="BE553" s="58"/>
      <c r="BF553" s="58"/>
      <c r="BG553" s="58"/>
      <c r="BH553" s="58"/>
      <c r="BI553" s="58"/>
      <c r="BJ553" s="58"/>
      <c r="BK553" s="58"/>
      <c r="BL553" s="58"/>
      <c r="BM553" s="58"/>
      <c r="BN553" s="58"/>
      <c r="BO553" s="58"/>
      <c r="BP553" s="58"/>
      <c r="BQ553" s="58"/>
      <c r="BR553" s="58"/>
      <c r="BS553" s="58"/>
      <c r="BT553" s="58"/>
      <c r="BU553" s="58"/>
      <c r="BV553" s="58"/>
      <c r="BW553" s="58"/>
      <c r="BX553" s="58"/>
      <c r="BY553" s="58"/>
      <c r="BZ553" s="58"/>
      <c r="CA553" s="58"/>
      <c r="CB553" s="58"/>
      <c r="CC553" s="58"/>
      <c r="CD553" s="58"/>
      <c r="CE553" s="58"/>
      <c r="CF553" s="58"/>
      <c r="CG553" s="58"/>
      <c r="CH553" s="58"/>
      <c r="CI553" s="58"/>
      <c r="CJ553" s="58"/>
      <c r="CK553" s="58"/>
      <c r="CL553" s="58"/>
      <c r="CM553" s="58"/>
      <c r="CN553" s="58"/>
      <c r="CO553" s="58"/>
      <c r="CP553" s="58"/>
      <c r="CQ553" s="58"/>
      <c r="CR553" s="58"/>
      <c r="CS553" s="58"/>
      <c r="CT553" s="58"/>
      <c r="CU553" s="58"/>
    </row>
    <row r="554" spans="1:99" customFormat="1" ht="90" hidden="1">
      <c r="A554" s="414">
        <v>46044</v>
      </c>
      <c r="B554" t="s">
        <v>51</v>
      </c>
      <c r="C554" s="195" t="s">
        <v>1404</v>
      </c>
      <c r="D554" s="226" t="s">
        <v>14</v>
      </c>
      <c r="E554" s="196" t="s">
        <v>88</v>
      </c>
      <c r="F554" s="196" t="s">
        <v>1425</v>
      </c>
      <c r="G554" s="215" t="s">
        <v>15</v>
      </c>
      <c r="H554" s="205" t="s">
        <v>50</v>
      </c>
      <c r="I554" t="s">
        <v>50</v>
      </c>
      <c r="J554" s="198" t="s">
        <v>1475</v>
      </c>
      <c r="K554" s="197" t="s">
        <v>1570</v>
      </c>
      <c r="L554" s="223">
        <v>0</v>
      </c>
      <c r="M554" s="330" t="s">
        <v>29</v>
      </c>
      <c r="N554" s="332">
        <f t="shared" si="8"/>
        <v>0</v>
      </c>
      <c r="O554">
        <v>250</v>
      </c>
      <c r="P554" s="198" t="s">
        <v>1475</v>
      </c>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c r="BS554" s="58"/>
      <c r="BT554" s="58"/>
      <c r="BU554" s="58"/>
      <c r="BV554" s="58"/>
      <c r="BW554" s="58"/>
      <c r="BX554" s="58"/>
      <c r="BY554" s="58"/>
      <c r="BZ554" s="58"/>
      <c r="CA554" s="58"/>
      <c r="CB554" s="58"/>
      <c r="CC554" s="58"/>
      <c r="CD554" s="58"/>
      <c r="CE554" s="58"/>
      <c r="CF554" s="58"/>
      <c r="CG554" s="58"/>
      <c r="CH554" s="58"/>
      <c r="CI554" s="58"/>
      <c r="CJ554" s="58"/>
      <c r="CK554" s="58"/>
      <c r="CL554" s="58"/>
      <c r="CM554" s="58"/>
      <c r="CN554" s="58"/>
      <c r="CO554" s="58"/>
      <c r="CP554" s="58"/>
      <c r="CQ554" s="58"/>
      <c r="CR554" s="58"/>
      <c r="CS554" s="58"/>
      <c r="CT554" s="58"/>
      <c r="CU554" s="58"/>
    </row>
    <row r="555" spans="1:99" customFormat="1" ht="90" hidden="1">
      <c r="A555" s="414">
        <v>46044</v>
      </c>
      <c r="B555" t="s">
        <v>51</v>
      </c>
      <c r="C555" s="195" t="s">
        <v>1400</v>
      </c>
      <c r="D555" s="226" t="s">
        <v>14</v>
      </c>
      <c r="E555" s="196" t="s">
        <v>88</v>
      </c>
      <c r="F555" s="196" t="s">
        <v>1425</v>
      </c>
      <c r="G555" s="215" t="s">
        <v>15</v>
      </c>
      <c r="H555" s="205" t="s">
        <v>50</v>
      </c>
      <c r="I555" t="s">
        <v>50</v>
      </c>
      <c r="J555" s="198" t="s">
        <v>1476</v>
      </c>
      <c r="K555" s="197" t="s">
        <v>1570</v>
      </c>
      <c r="L555" s="223">
        <v>0</v>
      </c>
      <c r="M555" s="330" t="s">
        <v>29</v>
      </c>
      <c r="N555" s="332">
        <f t="shared" si="8"/>
        <v>0</v>
      </c>
      <c r="O555">
        <v>250</v>
      </c>
      <c r="P555" s="198" t="s">
        <v>1476</v>
      </c>
      <c r="AT555" s="58"/>
      <c r="AU555" s="58"/>
      <c r="AV555" s="58"/>
      <c r="AW555" s="58"/>
      <c r="AX555" s="58"/>
      <c r="AY555" s="58"/>
      <c r="AZ555" s="58"/>
      <c r="BA555" s="58"/>
      <c r="BB555" s="58"/>
      <c r="BC555" s="58"/>
      <c r="BD555" s="58"/>
      <c r="BE555" s="58"/>
      <c r="BF555" s="58"/>
      <c r="BG555" s="58"/>
      <c r="BH555" s="58"/>
      <c r="BI555" s="58"/>
      <c r="BJ555" s="58"/>
      <c r="BK555" s="58"/>
      <c r="BL555" s="58"/>
      <c r="BM555" s="58"/>
      <c r="BN555" s="58"/>
      <c r="BO555" s="58"/>
      <c r="BP555" s="58"/>
      <c r="BQ555" s="58"/>
      <c r="BR555" s="58"/>
      <c r="BS555" s="58"/>
      <c r="BT555" s="58"/>
      <c r="BU555" s="58"/>
      <c r="BV555" s="58"/>
      <c r="BW555" s="58"/>
      <c r="BX555" s="58"/>
      <c r="BY555" s="58"/>
      <c r="BZ555" s="58"/>
      <c r="CA555" s="58"/>
      <c r="CB555" s="58"/>
      <c r="CC555" s="58"/>
      <c r="CD555" s="58"/>
      <c r="CE555" s="58"/>
      <c r="CF555" s="58"/>
      <c r="CG555" s="58"/>
      <c r="CH555" s="58"/>
      <c r="CI555" s="58"/>
      <c r="CJ555" s="58"/>
      <c r="CK555" s="58"/>
      <c r="CL555" s="58"/>
      <c r="CM555" s="58"/>
      <c r="CN555" s="58"/>
      <c r="CO555" s="58"/>
      <c r="CP555" s="58"/>
      <c r="CQ555" s="58"/>
      <c r="CR555" s="58"/>
      <c r="CS555" s="58"/>
      <c r="CT555" s="58"/>
      <c r="CU555" s="58"/>
    </row>
    <row r="556" spans="1:99" customFormat="1" ht="105" hidden="1">
      <c r="A556" s="414">
        <v>46044</v>
      </c>
      <c r="B556" t="s">
        <v>51</v>
      </c>
      <c r="C556" s="195" t="s">
        <v>1401</v>
      </c>
      <c r="D556" s="226" t="s">
        <v>14</v>
      </c>
      <c r="E556" s="196" t="s">
        <v>88</v>
      </c>
      <c r="F556" s="196" t="s">
        <v>1426</v>
      </c>
      <c r="G556" s="215" t="s">
        <v>15</v>
      </c>
      <c r="H556" s="205" t="s">
        <v>50</v>
      </c>
      <c r="I556" t="s">
        <v>50</v>
      </c>
      <c r="J556" s="198" t="s">
        <v>1477</v>
      </c>
      <c r="K556" s="197" t="s">
        <v>1571</v>
      </c>
      <c r="L556" s="223">
        <v>0</v>
      </c>
      <c r="M556" s="219" t="s">
        <v>17</v>
      </c>
      <c r="N556" s="332">
        <f t="shared" si="8"/>
        <v>0</v>
      </c>
      <c r="O556">
        <v>250</v>
      </c>
      <c r="P556" s="198" t="s">
        <v>1477</v>
      </c>
      <c r="AT556" s="58"/>
      <c r="AU556" s="58"/>
      <c r="AV556" s="58"/>
      <c r="AW556" s="58"/>
      <c r="AX556" s="58"/>
      <c r="AY556" s="58"/>
      <c r="AZ556" s="58"/>
      <c r="BA556" s="58"/>
      <c r="BB556" s="58"/>
      <c r="BC556" s="58"/>
      <c r="BD556" s="58"/>
      <c r="BE556" s="58"/>
      <c r="BF556" s="58"/>
      <c r="BG556" s="58"/>
      <c r="BH556" s="58"/>
      <c r="BI556" s="58"/>
      <c r="BJ556" s="58"/>
      <c r="BK556" s="58"/>
      <c r="BL556" s="58"/>
      <c r="BM556" s="58"/>
      <c r="BN556" s="58"/>
      <c r="BO556" s="58"/>
      <c r="BP556" s="58"/>
      <c r="BQ556" s="58"/>
      <c r="BR556" s="58"/>
      <c r="BS556" s="58"/>
      <c r="BT556" s="58"/>
      <c r="BU556" s="58"/>
      <c r="BV556" s="58"/>
      <c r="BW556" s="58"/>
      <c r="BX556" s="58"/>
      <c r="BY556" s="58"/>
      <c r="BZ556" s="58"/>
      <c r="CA556" s="58"/>
      <c r="CB556" s="58"/>
      <c r="CC556" s="58"/>
      <c r="CD556" s="58"/>
      <c r="CE556" s="58"/>
      <c r="CF556" s="58"/>
      <c r="CG556" s="58"/>
      <c r="CH556" s="58"/>
      <c r="CI556" s="58"/>
      <c r="CJ556" s="58"/>
      <c r="CK556" s="58"/>
      <c r="CL556" s="58"/>
      <c r="CM556" s="58"/>
      <c r="CN556" s="58"/>
      <c r="CO556" s="58"/>
      <c r="CP556" s="58"/>
      <c r="CQ556" s="58"/>
      <c r="CR556" s="58"/>
      <c r="CS556" s="58"/>
      <c r="CT556" s="58"/>
      <c r="CU556" s="58"/>
    </row>
    <row r="557" spans="1:99" customFormat="1" ht="90" hidden="1">
      <c r="A557" s="414">
        <v>46045</v>
      </c>
      <c r="B557" t="s">
        <v>19</v>
      </c>
      <c r="C557" s="195" t="s">
        <v>1405</v>
      </c>
      <c r="D557" s="226" t="s">
        <v>14</v>
      </c>
      <c r="E557" s="196" t="s">
        <v>88</v>
      </c>
      <c r="F557" s="196" t="s">
        <v>1425</v>
      </c>
      <c r="G557" s="215" t="s">
        <v>15</v>
      </c>
      <c r="H557" s="205" t="s">
        <v>50</v>
      </c>
      <c r="I557" t="s">
        <v>50</v>
      </c>
      <c r="J557" s="198" t="s">
        <v>1478</v>
      </c>
      <c r="K557" s="197" t="s">
        <v>1570</v>
      </c>
      <c r="L557" s="223">
        <v>128000</v>
      </c>
      <c r="M557" s="330" t="s">
        <v>29</v>
      </c>
      <c r="N557" s="332">
        <f t="shared" si="8"/>
        <v>768000</v>
      </c>
      <c r="O557">
        <v>2500</v>
      </c>
      <c r="P557" s="198" t="s">
        <v>1478</v>
      </c>
      <c r="Q557" s="337">
        <v>1</v>
      </c>
      <c r="R557" s="337">
        <v>6</v>
      </c>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c r="BS557" s="58"/>
      <c r="BT557" s="58"/>
      <c r="BU557" s="58"/>
      <c r="BV557" s="58"/>
      <c r="BW557" s="58"/>
      <c r="BX557" s="58"/>
      <c r="BY557" s="58"/>
      <c r="BZ557" s="58"/>
      <c r="CA557" s="58"/>
      <c r="CB557" s="58"/>
      <c r="CC557" s="58"/>
      <c r="CD557" s="58"/>
      <c r="CE557" s="58"/>
      <c r="CF557" s="58"/>
      <c r="CG557" s="58"/>
      <c r="CH557" s="58"/>
      <c r="CI557" s="58"/>
      <c r="CJ557" s="58"/>
      <c r="CK557" s="58"/>
      <c r="CL557" s="58"/>
      <c r="CM557" s="58"/>
      <c r="CN557" s="58"/>
      <c r="CO557" s="58"/>
      <c r="CP557" s="58"/>
      <c r="CQ557" s="58"/>
      <c r="CR557" s="58"/>
      <c r="CS557" s="58"/>
      <c r="CT557" s="58"/>
      <c r="CU557" s="58"/>
    </row>
    <row r="558" spans="1:99" customFormat="1" ht="75" hidden="1">
      <c r="A558" s="414">
        <v>46045</v>
      </c>
      <c r="B558" t="s">
        <v>51</v>
      </c>
      <c r="C558" s="195" t="s">
        <v>1404</v>
      </c>
      <c r="D558" s="226" t="s">
        <v>14</v>
      </c>
      <c r="E558" s="196" t="s">
        <v>142</v>
      </c>
      <c r="F558" s="196" t="s">
        <v>1424</v>
      </c>
      <c r="G558" s="215" t="s">
        <v>15</v>
      </c>
      <c r="H558" s="205" t="s">
        <v>50</v>
      </c>
      <c r="I558" t="s">
        <v>50</v>
      </c>
      <c r="J558" s="198" t="s">
        <v>1479</v>
      </c>
      <c r="K558" s="197" t="s">
        <v>1569</v>
      </c>
      <c r="L558" s="223">
        <v>0</v>
      </c>
      <c r="M558" s="330" t="s">
        <v>29</v>
      </c>
      <c r="N558" s="332">
        <f t="shared" si="8"/>
        <v>0</v>
      </c>
      <c r="O558">
        <v>250</v>
      </c>
      <c r="P558" s="198" t="s">
        <v>1479</v>
      </c>
      <c r="AT558" s="58"/>
      <c r="AU558" s="58"/>
      <c r="AV558" s="58"/>
      <c r="AW558" s="58"/>
      <c r="AX558" s="58"/>
      <c r="AY558" s="58"/>
      <c r="AZ558" s="58"/>
      <c r="BA558" s="58"/>
      <c r="BB558" s="58"/>
      <c r="BC558" s="58"/>
      <c r="BD558" s="58"/>
      <c r="BE558" s="58"/>
      <c r="BF558" s="58"/>
      <c r="BG558" s="58"/>
      <c r="BH558" s="58"/>
      <c r="BI558" s="58"/>
      <c r="BJ558" s="58"/>
      <c r="BK558" s="58"/>
      <c r="BL558" s="58"/>
      <c r="BM558" s="58"/>
      <c r="BN558" s="58"/>
      <c r="BO558" s="58"/>
      <c r="BP558" s="58"/>
      <c r="BQ558" s="58"/>
      <c r="BR558" s="58"/>
      <c r="BS558" s="58"/>
      <c r="BT558" s="58"/>
      <c r="BU558" s="58"/>
      <c r="BV558" s="58"/>
      <c r="BW558" s="58"/>
      <c r="BX558" s="58"/>
      <c r="BY558" s="58"/>
      <c r="BZ558" s="58"/>
      <c r="CA558" s="58"/>
      <c r="CB558" s="58"/>
      <c r="CC558" s="58"/>
      <c r="CD558" s="58"/>
      <c r="CE558" s="58"/>
      <c r="CF558" s="58"/>
      <c r="CG558" s="58"/>
      <c r="CH558" s="58"/>
      <c r="CI558" s="58"/>
      <c r="CJ558" s="58"/>
      <c r="CK558" s="58"/>
      <c r="CL558" s="58"/>
      <c r="CM558" s="58"/>
      <c r="CN558" s="58"/>
      <c r="CO558" s="58"/>
      <c r="CP558" s="58"/>
      <c r="CQ558" s="58"/>
      <c r="CR558" s="58"/>
      <c r="CS558" s="58"/>
      <c r="CT558" s="58"/>
      <c r="CU558" s="58"/>
    </row>
    <row r="559" spans="1:99" customFormat="1" ht="90" hidden="1">
      <c r="A559" s="414">
        <v>46045</v>
      </c>
      <c r="B559" t="s">
        <v>51</v>
      </c>
      <c r="C559" s="195" t="s">
        <v>268</v>
      </c>
      <c r="D559" s="226" t="s">
        <v>14</v>
      </c>
      <c r="E559" s="196" t="s">
        <v>88</v>
      </c>
      <c r="F559" s="196" t="s">
        <v>1425</v>
      </c>
      <c r="G559" s="215" t="s">
        <v>15</v>
      </c>
      <c r="H559" s="205" t="s">
        <v>50</v>
      </c>
      <c r="I559" t="s">
        <v>50</v>
      </c>
      <c r="J559" s="198" t="s">
        <v>1480</v>
      </c>
      <c r="K559" s="197" t="s">
        <v>1570</v>
      </c>
      <c r="L559" s="223">
        <v>0</v>
      </c>
      <c r="M559" s="330" t="s">
        <v>29</v>
      </c>
      <c r="N559" s="332">
        <f t="shared" si="8"/>
        <v>0</v>
      </c>
      <c r="O559">
        <v>250</v>
      </c>
      <c r="P559" s="198" t="s">
        <v>1480</v>
      </c>
      <c r="AT559" s="58"/>
      <c r="AU559" s="58"/>
      <c r="AV559" s="58"/>
      <c r="AW559" s="58"/>
      <c r="AX559" s="58"/>
      <c r="AY559" s="58"/>
      <c r="AZ559" s="58"/>
      <c r="BA559" s="58"/>
      <c r="BB559" s="58"/>
      <c r="BC559" s="58"/>
      <c r="BD559" s="58"/>
      <c r="BE559" s="58"/>
      <c r="BF559" s="58"/>
      <c r="BG559" s="58"/>
      <c r="BH559" s="58"/>
      <c r="BI559" s="58"/>
      <c r="BJ559" s="58"/>
      <c r="BK559" s="58"/>
      <c r="BL559" s="58"/>
      <c r="BM559" s="58"/>
      <c r="BN559" s="58"/>
      <c r="BO559" s="58"/>
      <c r="BP559" s="58"/>
      <c r="BQ559" s="58"/>
      <c r="BR559" s="58"/>
      <c r="BS559" s="58"/>
      <c r="BT559" s="58"/>
      <c r="BU559" s="58"/>
      <c r="BV559" s="58"/>
      <c r="BW559" s="58"/>
      <c r="BX559" s="58"/>
      <c r="BY559" s="58"/>
      <c r="BZ559" s="58"/>
      <c r="CA559" s="58"/>
      <c r="CB559" s="58"/>
      <c r="CC559" s="58"/>
      <c r="CD559" s="58"/>
      <c r="CE559" s="58"/>
      <c r="CF559" s="58"/>
      <c r="CG559" s="58"/>
      <c r="CH559" s="58"/>
      <c r="CI559" s="58"/>
      <c r="CJ559" s="58"/>
      <c r="CK559" s="58"/>
      <c r="CL559" s="58"/>
      <c r="CM559" s="58"/>
      <c r="CN559" s="58"/>
      <c r="CO559" s="58"/>
      <c r="CP559" s="58"/>
      <c r="CQ559" s="58"/>
      <c r="CR559" s="58"/>
      <c r="CS559" s="58"/>
      <c r="CT559" s="58"/>
      <c r="CU559" s="58"/>
    </row>
    <row r="560" spans="1:99" customFormat="1" ht="75" hidden="1">
      <c r="A560" s="414">
        <v>46045</v>
      </c>
      <c r="B560" t="s">
        <v>51</v>
      </c>
      <c r="C560" s="195" t="s">
        <v>1406</v>
      </c>
      <c r="D560" s="226" t="s">
        <v>14</v>
      </c>
      <c r="E560" s="196" t="s">
        <v>142</v>
      </c>
      <c r="F560" s="196" t="s">
        <v>1424</v>
      </c>
      <c r="G560" s="215" t="s">
        <v>15</v>
      </c>
      <c r="H560" s="205" t="s">
        <v>50</v>
      </c>
      <c r="I560" t="s">
        <v>50</v>
      </c>
      <c r="J560" s="198" t="s">
        <v>1481</v>
      </c>
      <c r="K560" s="197" t="s">
        <v>1568</v>
      </c>
      <c r="L560" s="223">
        <v>0</v>
      </c>
      <c r="M560" s="330" t="s">
        <v>29</v>
      </c>
      <c r="N560" s="332">
        <f t="shared" si="8"/>
        <v>0</v>
      </c>
      <c r="O560">
        <v>250</v>
      </c>
      <c r="P560" s="198" t="s">
        <v>1481</v>
      </c>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c r="BS560" s="58"/>
      <c r="BT560" s="58"/>
      <c r="BU560" s="58"/>
      <c r="BV560" s="58"/>
      <c r="BW560" s="58"/>
      <c r="BX560" s="58"/>
      <c r="BY560" s="58"/>
      <c r="BZ560" s="58"/>
      <c r="CA560" s="58"/>
      <c r="CB560" s="58"/>
      <c r="CC560" s="58"/>
      <c r="CD560" s="58"/>
      <c r="CE560" s="58"/>
      <c r="CF560" s="58"/>
      <c r="CG560" s="58"/>
      <c r="CH560" s="58"/>
      <c r="CI560" s="58"/>
      <c r="CJ560" s="58"/>
      <c r="CK560" s="58"/>
      <c r="CL560" s="58"/>
      <c r="CM560" s="58"/>
      <c r="CN560" s="58"/>
      <c r="CO560" s="58"/>
      <c r="CP560" s="58"/>
      <c r="CQ560" s="58"/>
      <c r="CR560" s="58"/>
      <c r="CS560" s="58"/>
      <c r="CT560" s="58"/>
      <c r="CU560" s="58"/>
    </row>
    <row r="561" spans="1:99" customFormat="1" ht="90" hidden="1">
      <c r="A561" s="414">
        <v>46045</v>
      </c>
      <c r="B561" t="s">
        <v>51</v>
      </c>
      <c r="C561" s="195" t="s">
        <v>213</v>
      </c>
      <c r="D561" s="226" t="s">
        <v>14</v>
      </c>
      <c r="E561" s="196" t="s">
        <v>88</v>
      </c>
      <c r="F561" s="196" t="s">
        <v>1425</v>
      </c>
      <c r="G561" s="215" t="s">
        <v>15</v>
      </c>
      <c r="H561" s="205" t="s">
        <v>50</v>
      </c>
      <c r="I561" t="s">
        <v>50</v>
      </c>
      <c r="J561" s="198" t="s">
        <v>1482</v>
      </c>
      <c r="K561" s="197" t="s">
        <v>1572</v>
      </c>
      <c r="L561" s="223">
        <v>0</v>
      </c>
      <c r="M561" s="330" t="s">
        <v>29</v>
      </c>
      <c r="N561" s="332">
        <f t="shared" si="8"/>
        <v>0</v>
      </c>
      <c r="O561">
        <v>250</v>
      </c>
      <c r="P561" s="198" t="s">
        <v>1482</v>
      </c>
      <c r="AT561" s="58"/>
      <c r="AU561" s="58"/>
      <c r="AV561" s="58"/>
      <c r="AW561" s="58"/>
      <c r="AX561" s="58"/>
      <c r="AY561" s="58"/>
      <c r="AZ561" s="58"/>
      <c r="BA561" s="58"/>
      <c r="BB561" s="58"/>
      <c r="BC561" s="58"/>
      <c r="BD561" s="58"/>
      <c r="BE561" s="58"/>
      <c r="BF561" s="58"/>
      <c r="BG561" s="58"/>
      <c r="BH561" s="58"/>
      <c r="BI561" s="58"/>
      <c r="BJ561" s="58"/>
      <c r="BK561" s="58"/>
      <c r="BL561" s="58"/>
      <c r="BM561" s="58"/>
      <c r="BN561" s="58"/>
      <c r="BO561" s="58"/>
      <c r="BP561" s="58"/>
      <c r="BQ561" s="58"/>
      <c r="BR561" s="58"/>
      <c r="BS561" s="58"/>
      <c r="BT561" s="58"/>
      <c r="BU561" s="58"/>
      <c r="BV561" s="58"/>
      <c r="BW561" s="58"/>
      <c r="BX561" s="58"/>
      <c r="BY561" s="58"/>
      <c r="BZ561" s="58"/>
      <c r="CA561" s="58"/>
      <c r="CB561" s="58"/>
      <c r="CC561" s="58"/>
      <c r="CD561" s="58"/>
      <c r="CE561" s="58"/>
      <c r="CF561" s="58"/>
      <c r="CG561" s="58"/>
      <c r="CH561" s="58"/>
      <c r="CI561" s="58"/>
      <c r="CJ561" s="58"/>
      <c r="CK561" s="58"/>
      <c r="CL561" s="58"/>
      <c r="CM561" s="58"/>
      <c r="CN561" s="58"/>
      <c r="CO561" s="58"/>
      <c r="CP561" s="58"/>
      <c r="CQ561" s="58"/>
      <c r="CR561" s="58"/>
      <c r="CS561" s="58"/>
      <c r="CT561" s="58"/>
      <c r="CU561" s="58"/>
    </row>
    <row r="562" spans="1:99" customFormat="1" ht="165" hidden="1">
      <c r="A562" s="417">
        <v>46042</v>
      </c>
      <c r="B562" t="s">
        <v>51</v>
      </c>
      <c r="C562" s="260" t="s">
        <v>1407</v>
      </c>
      <c r="D562" s="226" t="s">
        <v>14</v>
      </c>
      <c r="E562" s="260" t="s">
        <v>153</v>
      </c>
      <c r="F562" s="260" t="s">
        <v>1427</v>
      </c>
      <c r="G562" s="215" t="s">
        <v>15</v>
      </c>
      <c r="H562" s="277" t="s">
        <v>56</v>
      </c>
      <c r="I562" t="s">
        <v>57</v>
      </c>
      <c r="J562" s="262" t="s">
        <v>1483</v>
      </c>
      <c r="K562" s="260" t="s">
        <v>1427</v>
      </c>
      <c r="L562" s="223">
        <v>0</v>
      </c>
      <c r="M562" s="330" t="s">
        <v>29</v>
      </c>
      <c r="N562" s="332">
        <f t="shared" si="8"/>
        <v>0</v>
      </c>
      <c r="O562">
        <v>250</v>
      </c>
      <c r="P562" s="262" t="s">
        <v>1483</v>
      </c>
      <c r="AT562" s="58"/>
      <c r="AU562" s="58"/>
      <c r="AV562" s="58"/>
      <c r="AW562" s="58"/>
      <c r="AX562" s="58"/>
      <c r="AY562" s="58"/>
      <c r="AZ562" s="58"/>
      <c r="BA562" s="58"/>
      <c r="BB562" s="58"/>
      <c r="BC562" s="58"/>
      <c r="BD562" s="58"/>
      <c r="BE562" s="58"/>
      <c r="BF562" s="58"/>
      <c r="BG562" s="58"/>
      <c r="BH562" s="58"/>
      <c r="BI562" s="58"/>
      <c r="BJ562" s="58"/>
      <c r="BK562" s="58"/>
      <c r="BL562" s="58"/>
      <c r="BM562" s="58"/>
      <c r="BN562" s="58"/>
      <c r="BO562" s="58"/>
      <c r="BP562" s="58"/>
      <c r="BQ562" s="58"/>
      <c r="BR562" s="58"/>
      <c r="BS562" s="58"/>
      <c r="BT562" s="58"/>
      <c r="BU562" s="58"/>
      <c r="BV562" s="58"/>
      <c r="BW562" s="58"/>
      <c r="BX562" s="58"/>
      <c r="BY562" s="58"/>
      <c r="BZ562" s="58"/>
      <c r="CA562" s="58"/>
      <c r="CB562" s="58"/>
      <c r="CC562" s="58"/>
      <c r="CD562" s="58"/>
      <c r="CE562" s="58"/>
      <c r="CF562" s="58"/>
      <c r="CG562" s="58"/>
      <c r="CH562" s="58"/>
      <c r="CI562" s="58"/>
      <c r="CJ562" s="58"/>
      <c r="CK562" s="58"/>
      <c r="CL562" s="58"/>
      <c r="CM562" s="58"/>
      <c r="CN562" s="58"/>
      <c r="CO562" s="58"/>
      <c r="CP562" s="58"/>
      <c r="CQ562" s="58"/>
      <c r="CR562" s="58"/>
      <c r="CS562" s="58"/>
      <c r="CT562" s="58"/>
      <c r="CU562" s="58"/>
    </row>
    <row r="563" spans="1:99" customFormat="1" ht="135" hidden="1">
      <c r="A563" s="417">
        <v>46042</v>
      </c>
      <c r="B563" t="s">
        <v>51</v>
      </c>
      <c r="C563" s="5" t="s">
        <v>1408</v>
      </c>
      <c r="D563" s="226" t="s">
        <v>14</v>
      </c>
      <c r="E563" s="261" t="s">
        <v>88</v>
      </c>
      <c r="F563" s="261" t="s">
        <v>1428</v>
      </c>
      <c r="G563" s="215" t="s">
        <v>15</v>
      </c>
      <c r="H563" s="277" t="s">
        <v>56</v>
      </c>
      <c r="I563" t="s">
        <v>57</v>
      </c>
      <c r="J563" s="6" t="s">
        <v>1484</v>
      </c>
      <c r="K563" s="260" t="s">
        <v>1573</v>
      </c>
      <c r="L563" s="223">
        <v>0</v>
      </c>
      <c r="M563" s="330" t="s">
        <v>29</v>
      </c>
      <c r="N563" s="332">
        <f t="shared" si="8"/>
        <v>0</v>
      </c>
      <c r="O563">
        <v>250</v>
      </c>
      <c r="P563" s="6" t="s">
        <v>1484</v>
      </c>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c r="BS563" s="58"/>
      <c r="BT563" s="58"/>
      <c r="BU563" s="58"/>
      <c r="BV563" s="58"/>
      <c r="BW563" s="58"/>
      <c r="BX563" s="58"/>
      <c r="BY563" s="58"/>
      <c r="BZ563" s="58"/>
      <c r="CA563" s="58"/>
      <c r="CB563" s="58"/>
      <c r="CC563" s="58"/>
      <c r="CD563" s="58"/>
      <c r="CE563" s="58"/>
      <c r="CF563" s="58"/>
      <c r="CG563" s="58"/>
      <c r="CH563" s="58"/>
      <c r="CI563" s="58"/>
      <c r="CJ563" s="58"/>
      <c r="CK563" s="58"/>
      <c r="CL563" s="58"/>
      <c r="CM563" s="58"/>
      <c r="CN563" s="58"/>
      <c r="CO563" s="58"/>
      <c r="CP563" s="58"/>
      <c r="CQ563" s="58"/>
      <c r="CR563" s="58"/>
      <c r="CS563" s="58"/>
      <c r="CT563" s="58"/>
      <c r="CU563" s="58"/>
    </row>
    <row r="564" spans="1:99" customFormat="1" ht="195" hidden="1">
      <c r="A564" s="417">
        <v>46043</v>
      </c>
      <c r="B564" t="s">
        <v>19</v>
      </c>
      <c r="C564" s="201" t="s">
        <v>1112</v>
      </c>
      <c r="D564" s="226" t="s">
        <v>14</v>
      </c>
      <c r="E564" s="200" t="s">
        <v>1259</v>
      </c>
      <c r="F564" s="261" t="s">
        <v>1429</v>
      </c>
      <c r="G564" s="215" t="s">
        <v>15</v>
      </c>
      <c r="H564" s="277" t="s">
        <v>56</v>
      </c>
      <c r="I564" t="s">
        <v>57</v>
      </c>
      <c r="J564" s="6" t="s">
        <v>1485</v>
      </c>
      <c r="K564" s="260" t="s">
        <v>1574</v>
      </c>
      <c r="L564" s="223">
        <v>128000</v>
      </c>
      <c r="M564" s="330" t="s">
        <v>29</v>
      </c>
      <c r="N564" s="332">
        <f t="shared" si="8"/>
        <v>896000</v>
      </c>
      <c r="O564">
        <v>2500</v>
      </c>
      <c r="P564" s="6" t="s">
        <v>1485</v>
      </c>
      <c r="Q564" s="337">
        <v>1</v>
      </c>
      <c r="R564" s="337">
        <v>7</v>
      </c>
      <c r="AT564" s="58"/>
      <c r="AU564" s="58"/>
      <c r="AV564" s="58"/>
      <c r="AW564" s="58"/>
      <c r="AX564" s="58"/>
      <c r="AY564" s="58"/>
      <c r="AZ564" s="58"/>
      <c r="BA564" s="58"/>
      <c r="BB564" s="58"/>
      <c r="BC564" s="58"/>
      <c r="BD564" s="58"/>
      <c r="BE564" s="58"/>
      <c r="BF564" s="58"/>
      <c r="BG564" s="58"/>
      <c r="BH564" s="58"/>
      <c r="BI564" s="58"/>
      <c r="BJ564" s="58"/>
      <c r="BK564" s="58"/>
      <c r="BL564" s="58"/>
      <c r="BM564" s="58"/>
      <c r="BN564" s="58"/>
      <c r="BO564" s="58"/>
      <c r="BP564" s="58"/>
      <c r="BQ564" s="58"/>
      <c r="BR564" s="58"/>
      <c r="BS564" s="58"/>
      <c r="BT564" s="58"/>
      <c r="BU564" s="58"/>
      <c r="BV564" s="58"/>
      <c r="BW564" s="58"/>
      <c r="BX564" s="58"/>
      <c r="BY564" s="58"/>
      <c r="BZ564" s="58"/>
      <c r="CA564" s="58"/>
      <c r="CB564" s="58"/>
      <c r="CC564" s="58"/>
      <c r="CD564" s="58"/>
      <c r="CE564" s="58"/>
      <c r="CF564" s="58"/>
      <c r="CG564" s="58"/>
      <c r="CH564" s="58"/>
      <c r="CI564" s="58"/>
      <c r="CJ564" s="58"/>
      <c r="CK564" s="58"/>
      <c r="CL564" s="58"/>
      <c r="CM564" s="58"/>
      <c r="CN564" s="58"/>
      <c r="CO564" s="58"/>
      <c r="CP564" s="58"/>
      <c r="CQ564" s="58"/>
      <c r="CR564" s="58"/>
      <c r="CS564" s="58"/>
      <c r="CT564" s="58"/>
      <c r="CU564" s="58"/>
    </row>
    <row r="565" spans="1:99" customFormat="1" ht="195" hidden="1">
      <c r="A565" s="417">
        <v>46043</v>
      </c>
      <c r="B565" t="s">
        <v>51</v>
      </c>
      <c r="C565" s="5" t="s">
        <v>246</v>
      </c>
      <c r="D565" s="226" t="s">
        <v>14</v>
      </c>
      <c r="E565" s="200" t="s">
        <v>1259</v>
      </c>
      <c r="F565" s="261" t="s">
        <v>1429</v>
      </c>
      <c r="G565" s="215" t="s">
        <v>15</v>
      </c>
      <c r="H565" s="277" t="s">
        <v>56</v>
      </c>
      <c r="I565" t="s">
        <v>57</v>
      </c>
      <c r="J565" s="6" t="s">
        <v>1486</v>
      </c>
      <c r="K565" s="260" t="s">
        <v>1575</v>
      </c>
      <c r="L565" s="223">
        <v>0</v>
      </c>
      <c r="M565" s="330" t="s">
        <v>29</v>
      </c>
      <c r="N565" s="332">
        <f t="shared" si="8"/>
        <v>0</v>
      </c>
      <c r="O565">
        <v>250</v>
      </c>
      <c r="P565" s="6" t="s">
        <v>1486</v>
      </c>
      <c r="AT565" s="58"/>
      <c r="AU565" s="58"/>
      <c r="AV565" s="58"/>
      <c r="AW565" s="58"/>
      <c r="AX565" s="58"/>
      <c r="AY565" s="58"/>
      <c r="AZ565" s="58"/>
      <c r="BA565" s="58"/>
      <c r="BB565" s="58"/>
      <c r="BC565" s="58"/>
      <c r="BD565" s="58"/>
      <c r="BE565" s="58"/>
      <c r="BF565" s="58"/>
      <c r="BG565" s="58"/>
      <c r="BH565" s="58"/>
      <c r="BI565" s="58"/>
      <c r="BJ565" s="58"/>
      <c r="BK565" s="58"/>
      <c r="BL565" s="58"/>
      <c r="BM565" s="58"/>
      <c r="BN565" s="58"/>
      <c r="BO565" s="58"/>
      <c r="BP565" s="58"/>
      <c r="BQ565" s="58"/>
      <c r="BR565" s="58"/>
      <c r="BS565" s="58"/>
      <c r="BT565" s="58"/>
      <c r="BU565" s="58"/>
      <c r="BV565" s="58"/>
      <c r="BW565" s="58"/>
      <c r="BX565" s="58"/>
      <c r="BY565" s="58"/>
      <c r="BZ565" s="58"/>
      <c r="CA565" s="58"/>
      <c r="CB565" s="58"/>
      <c r="CC565" s="58"/>
      <c r="CD565" s="58"/>
      <c r="CE565" s="58"/>
      <c r="CF565" s="58"/>
      <c r="CG565" s="58"/>
      <c r="CH565" s="58"/>
      <c r="CI565" s="58"/>
      <c r="CJ565" s="58"/>
      <c r="CK565" s="58"/>
      <c r="CL565" s="58"/>
      <c r="CM565" s="58"/>
      <c r="CN565" s="58"/>
      <c r="CO565" s="58"/>
      <c r="CP565" s="58"/>
      <c r="CQ565" s="58"/>
      <c r="CR565" s="58"/>
      <c r="CS565" s="58"/>
      <c r="CT565" s="58"/>
      <c r="CU565" s="58"/>
    </row>
    <row r="566" spans="1:99" customFormat="1" ht="195" hidden="1">
      <c r="A566" s="417">
        <v>46043</v>
      </c>
      <c r="B566" t="s">
        <v>51</v>
      </c>
      <c r="C566" s="5" t="s">
        <v>247</v>
      </c>
      <c r="D566" s="226" t="s">
        <v>14</v>
      </c>
      <c r="E566" s="200" t="s">
        <v>1259</v>
      </c>
      <c r="F566" s="261" t="s">
        <v>1429</v>
      </c>
      <c r="G566" s="215" t="s">
        <v>15</v>
      </c>
      <c r="H566" s="277" t="s">
        <v>56</v>
      </c>
      <c r="I566" t="s">
        <v>57</v>
      </c>
      <c r="J566" s="6" t="s">
        <v>1487</v>
      </c>
      <c r="K566" s="260" t="s">
        <v>1575</v>
      </c>
      <c r="L566" s="223">
        <v>0</v>
      </c>
      <c r="M566" s="330" t="s">
        <v>29</v>
      </c>
      <c r="N566" s="332">
        <f t="shared" si="8"/>
        <v>0</v>
      </c>
      <c r="O566">
        <v>250</v>
      </c>
      <c r="P566" s="6" t="s">
        <v>1487</v>
      </c>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c r="BS566" s="58"/>
      <c r="BT566" s="58"/>
      <c r="BU566" s="58"/>
      <c r="BV566" s="58"/>
      <c r="BW566" s="58"/>
      <c r="BX566" s="58"/>
      <c r="BY566" s="58"/>
      <c r="BZ566" s="58"/>
      <c r="CA566" s="58"/>
      <c r="CB566" s="58"/>
      <c r="CC566" s="58"/>
      <c r="CD566" s="58"/>
      <c r="CE566" s="58"/>
      <c r="CF566" s="58"/>
      <c r="CG566" s="58"/>
      <c r="CH566" s="58"/>
      <c r="CI566" s="58"/>
      <c r="CJ566" s="58"/>
      <c r="CK566" s="58"/>
      <c r="CL566" s="58"/>
      <c r="CM566" s="58"/>
      <c r="CN566" s="58"/>
      <c r="CO566" s="58"/>
      <c r="CP566" s="58"/>
      <c r="CQ566" s="58"/>
      <c r="CR566" s="58"/>
      <c r="CS566" s="58"/>
      <c r="CT566" s="58"/>
      <c r="CU566" s="58"/>
    </row>
    <row r="567" spans="1:99" customFormat="1" ht="195" hidden="1">
      <c r="A567" s="417">
        <v>46043</v>
      </c>
      <c r="B567" t="s">
        <v>51</v>
      </c>
      <c r="C567" s="5" t="s">
        <v>146</v>
      </c>
      <c r="D567" s="226" t="s">
        <v>14</v>
      </c>
      <c r="E567" s="200" t="s">
        <v>1259</v>
      </c>
      <c r="F567" s="261" t="s">
        <v>1429</v>
      </c>
      <c r="G567" s="215" t="s">
        <v>15</v>
      </c>
      <c r="H567" s="277" t="s">
        <v>56</v>
      </c>
      <c r="I567" t="s">
        <v>57</v>
      </c>
      <c r="J567" s="6" t="s">
        <v>1488</v>
      </c>
      <c r="K567" s="260" t="s">
        <v>1576</v>
      </c>
      <c r="L567" s="223">
        <v>0</v>
      </c>
      <c r="M567" s="330" t="s">
        <v>29</v>
      </c>
      <c r="N567" s="332">
        <f t="shared" si="8"/>
        <v>0</v>
      </c>
      <c r="O567">
        <v>250</v>
      </c>
      <c r="P567" s="6" t="s">
        <v>1488</v>
      </c>
      <c r="AT567" s="58"/>
      <c r="AU567" s="58"/>
      <c r="AV567" s="58"/>
      <c r="AW567" s="58"/>
      <c r="AX567" s="58"/>
      <c r="AY567" s="58"/>
      <c r="AZ567" s="58"/>
      <c r="BA567" s="58"/>
      <c r="BB567" s="58"/>
      <c r="BC567" s="58"/>
      <c r="BD567" s="58"/>
      <c r="BE567" s="58"/>
      <c r="BF567" s="58"/>
      <c r="BG567" s="58"/>
      <c r="BH567" s="58"/>
      <c r="BI567" s="58"/>
      <c r="BJ567" s="58"/>
      <c r="BK567" s="58"/>
      <c r="BL567" s="58"/>
      <c r="BM567" s="58"/>
      <c r="BN567" s="58"/>
      <c r="BO567" s="58"/>
      <c r="BP567" s="58"/>
      <c r="BQ567" s="58"/>
      <c r="BR567" s="58"/>
      <c r="BS567" s="58"/>
      <c r="BT567" s="58"/>
      <c r="BU567" s="58"/>
      <c r="BV567" s="58"/>
      <c r="BW567" s="58"/>
      <c r="BX567" s="58"/>
      <c r="BY567" s="58"/>
      <c r="BZ567" s="58"/>
      <c r="CA567" s="58"/>
      <c r="CB567" s="58"/>
      <c r="CC567" s="58"/>
      <c r="CD567" s="58"/>
      <c r="CE567" s="58"/>
      <c r="CF567" s="58"/>
      <c r="CG567" s="58"/>
      <c r="CH567" s="58"/>
      <c r="CI567" s="58"/>
      <c r="CJ567" s="58"/>
      <c r="CK567" s="58"/>
      <c r="CL567" s="58"/>
      <c r="CM567" s="58"/>
      <c r="CN567" s="58"/>
      <c r="CO567" s="58"/>
      <c r="CP567" s="58"/>
      <c r="CQ567" s="58"/>
      <c r="CR567" s="58"/>
      <c r="CS567" s="58"/>
      <c r="CT567" s="58"/>
      <c r="CU567" s="58"/>
    </row>
    <row r="568" spans="1:99" customFormat="1" ht="195" hidden="1">
      <c r="A568" s="417">
        <v>46043</v>
      </c>
      <c r="B568" t="s">
        <v>51</v>
      </c>
      <c r="C568" s="260" t="s">
        <v>210</v>
      </c>
      <c r="D568" s="226" t="s">
        <v>14</v>
      </c>
      <c r="E568" s="200" t="s">
        <v>1259</v>
      </c>
      <c r="F568" s="261" t="s">
        <v>1429</v>
      </c>
      <c r="G568" s="215" t="s">
        <v>15</v>
      </c>
      <c r="H568" s="277" t="s">
        <v>56</v>
      </c>
      <c r="I568" t="s">
        <v>57</v>
      </c>
      <c r="J568" s="6" t="s">
        <v>1489</v>
      </c>
      <c r="K568" s="272" t="s">
        <v>1577</v>
      </c>
      <c r="L568" s="223">
        <v>0</v>
      </c>
      <c r="M568" s="330" t="s">
        <v>29</v>
      </c>
      <c r="N568" s="332">
        <f t="shared" si="8"/>
        <v>0</v>
      </c>
      <c r="O568">
        <v>250</v>
      </c>
      <c r="P568" s="6" t="s">
        <v>1489</v>
      </c>
      <c r="AT568" s="58"/>
      <c r="AU568" s="58"/>
      <c r="AV568" s="58"/>
      <c r="AW568" s="58"/>
      <c r="AX568" s="58"/>
      <c r="AY568" s="58"/>
      <c r="AZ568" s="58"/>
      <c r="BA568" s="58"/>
      <c r="BB568" s="58"/>
      <c r="BC568" s="58"/>
      <c r="BD568" s="58"/>
      <c r="BE568" s="58"/>
      <c r="BF568" s="58"/>
      <c r="BG568" s="58"/>
      <c r="BH568" s="58"/>
      <c r="BI568" s="58"/>
      <c r="BJ568" s="58"/>
      <c r="BK568" s="58"/>
      <c r="BL568" s="58"/>
      <c r="BM568" s="58"/>
      <c r="BN568" s="58"/>
      <c r="BO568" s="58"/>
      <c r="BP568" s="58"/>
      <c r="BQ568" s="58"/>
      <c r="BR568" s="58"/>
      <c r="BS568" s="58"/>
      <c r="BT568" s="58"/>
      <c r="BU568" s="58"/>
      <c r="BV568" s="58"/>
      <c r="BW568" s="58"/>
      <c r="BX568" s="58"/>
      <c r="BY568" s="58"/>
      <c r="BZ568" s="58"/>
      <c r="CA568" s="58"/>
      <c r="CB568" s="58"/>
      <c r="CC568" s="58"/>
      <c r="CD568" s="58"/>
      <c r="CE568" s="58"/>
      <c r="CF568" s="58"/>
      <c r="CG568" s="58"/>
      <c r="CH568" s="58"/>
      <c r="CI568" s="58"/>
      <c r="CJ568" s="58"/>
      <c r="CK568" s="58"/>
      <c r="CL568" s="58"/>
      <c r="CM568" s="58"/>
      <c r="CN568" s="58"/>
      <c r="CO568" s="58"/>
      <c r="CP568" s="58"/>
      <c r="CQ568" s="58"/>
      <c r="CR568" s="58"/>
      <c r="CS568" s="58"/>
      <c r="CT568" s="58"/>
      <c r="CU568" s="58"/>
    </row>
    <row r="569" spans="1:99" customFormat="1" ht="225" hidden="1">
      <c r="A569" s="417">
        <v>46043</v>
      </c>
      <c r="B569" t="s">
        <v>51</v>
      </c>
      <c r="C569" s="260" t="s">
        <v>1409</v>
      </c>
      <c r="D569" s="226" t="s">
        <v>14</v>
      </c>
      <c r="E569" s="261" t="s">
        <v>88</v>
      </c>
      <c r="F569" s="261" t="s">
        <v>1430</v>
      </c>
      <c r="G569" s="215" t="s">
        <v>15</v>
      </c>
      <c r="H569" s="277" t="s">
        <v>56</v>
      </c>
      <c r="I569" t="s">
        <v>57</v>
      </c>
      <c r="J569" s="6" t="s">
        <v>1490</v>
      </c>
      <c r="K569" s="272" t="s">
        <v>1578</v>
      </c>
      <c r="L569" s="223">
        <v>0</v>
      </c>
      <c r="M569" s="330" t="s">
        <v>29</v>
      </c>
      <c r="N569" s="332">
        <f t="shared" si="8"/>
        <v>0</v>
      </c>
      <c r="O569">
        <v>250</v>
      </c>
      <c r="P569" s="6" t="s">
        <v>1490</v>
      </c>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c r="BS569" s="58"/>
      <c r="BT569" s="58"/>
      <c r="BU569" s="58"/>
      <c r="BV569" s="58"/>
      <c r="BW569" s="58"/>
      <c r="BX569" s="58"/>
      <c r="BY569" s="58"/>
      <c r="BZ569" s="58"/>
      <c r="CA569" s="58"/>
      <c r="CB569" s="58"/>
      <c r="CC569" s="58"/>
      <c r="CD569" s="58"/>
      <c r="CE569" s="58"/>
      <c r="CF569" s="58"/>
      <c r="CG569" s="58"/>
      <c r="CH569" s="58"/>
      <c r="CI569" s="58"/>
      <c r="CJ569" s="58"/>
      <c r="CK569" s="58"/>
      <c r="CL569" s="58"/>
      <c r="CM569" s="58"/>
      <c r="CN569" s="58"/>
      <c r="CO569" s="58"/>
      <c r="CP569" s="58"/>
      <c r="CQ569" s="58"/>
      <c r="CR569" s="58"/>
      <c r="CS569" s="58"/>
      <c r="CT569" s="58"/>
      <c r="CU569" s="58"/>
    </row>
    <row r="570" spans="1:99" customFormat="1" ht="225" hidden="1">
      <c r="A570" s="417">
        <v>46043</v>
      </c>
      <c r="B570" t="s">
        <v>51</v>
      </c>
      <c r="C570" s="260" t="s">
        <v>230</v>
      </c>
      <c r="D570" s="226" t="s">
        <v>14</v>
      </c>
      <c r="E570" s="261" t="s">
        <v>88</v>
      </c>
      <c r="F570" s="261" t="s">
        <v>1431</v>
      </c>
      <c r="G570" s="215" t="s">
        <v>15</v>
      </c>
      <c r="H570" s="277" t="s">
        <v>56</v>
      </c>
      <c r="I570" t="s">
        <v>57</v>
      </c>
      <c r="J570" s="6" t="s">
        <v>1491</v>
      </c>
      <c r="K570" s="260" t="s">
        <v>1579</v>
      </c>
      <c r="L570" s="223">
        <v>0</v>
      </c>
      <c r="M570" s="330" t="s">
        <v>29</v>
      </c>
      <c r="N570" s="332">
        <f t="shared" si="8"/>
        <v>0</v>
      </c>
      <c r="O570">
        <v>250</v>
      </c>
      <c r="P570" s="6" t="s">
        <v>1491</v>
      </c>
      <c r="AT570" s="58"/>
      <c r="AU570" s="58"/>
      <c r="AV570" s="58"/>
      <c r="AW570" s="58"/>
      <c r="AX570" s="58"/>
      <c r="AY570" s="58"/>
      <c r="AZ570" s="58"/>
      <c r="BA570" s="58"/>
      <c r="BB570" s="58"/>
      <c r="BC570" s="58"/>
      <c r="BD570" s="58"/>
      <c r="BE570" s="58"/>
      <c r="BF570" s="58"/>
      <c r="BG570" s="58"/>
      <c r="BH570" s="58"/>
      <c r="BI570" s="58"/>
      <c r="BJ570" s="58"/>
      <c r="BK570" s="58"/>
      <c r="BL570" s="58"/>
      <c r="BM570" s="58"/>
      <c r="BN570" s="58"/>
      <c r="BO570" s="58"/>
      <c r="BP570" s="58"/>
      <c r="BQ570" s="58"/>
      <c r="BR570" s="58"/>
      <c r="BS570" s="58"/>
      <c r="BT570" s="58"/>
      <c r="BU570" s="58"/>
      <c r="BV570" s="58"/>
      <c r="BW570" s="58"/>
      <c r="BX570" s="58"/>
      <c r="BY570" s="58"/>
      <c r="BZ570" s="58"/>
      <c r="CA570" s="58"/>
      <c r="CB570" s="58"/>
      <c r="CC570" s="58"/>
      <c r="CD570" s="58"/>
      <c r="CE570" s="58"/>
      <c r="CF570" s="58"/>
      <c r="CG570" s="58"/>
      <c r="CH570" s="58"/>
      <c r="CI570" s="58"/>
      <c r="CJ570" s="58"/>
      <c r="CK570" s="58"/>
      <c r="CL570" s="58"/>
      <c r="CM570" s="58"/>
      <c r="CN570" s="58"/>
      <c r="CO570" s="58"/>
      <c r="CP570" s="58"/>
      <c r="CQ570" s="58"/>
      <c r="CR570" s="58"/>
      <c r="CS570" s="58"/>
      <c r="CT570" s="58"/>
      <c r="CU570" s="58"/>
    </row>
    <row r="571" spans="1:99" customFormat="1" ht="195" hidden="1">
      <c r="A571" s="417">
        <v>46043</v>
      </c>
      <c r="B571" t="s">
        <v>51</v>
      </c>
      <c r="C571" s="5" t="s">
        <v>1410</v>
      </c>
      <c r="D571" s="226" t="s">
        <v>14</v>
      </c>
      <c r="E571" s="200" t="s">
        <v>1259</v>
      </c>
      <c r="F571" s="261" t="s">
        <v>1429</v>
      </c>
      <c r="G571" s="215" t="s">
        <v>15</v>
      </c>
      <c r="H571" s="277" t="s">
        <v>56</v>
      </c>
      <c r="I571" t="s">
        <v>57</v>
      </c>
      <c r="J571" s="6" t="s">
        <v>1492</v>
      </c>
      <c r="K571" s="260" t="s">
        <v>1580</v>
      </c>
      <c r="L571" s="223">
        <v>0</v>
      </c>
      <c r="M571" s="330" t="s">
        <v>29</v>
      </c>
      <c r="N571" s="332">
        <f t="shared" si="8"/>
        <v>0</v>
      </c>
      <c r="O571">
        <v>250</v>
      </c>
      <c r="P571" s="6" t="s">
        <v>1492</v>
      </c>
      <c r="AT571" s="58"/>
      <c r="AU571" s="58"/>
      <c r="AV571" s="58"/>
      <c r="AW571" s="58"/>
      <c r="AX571" s="58"/>
      <c r="AY571" s="58"/>
      <c r="AZ571" s="58"/>
      <c r="BA571" s="58"/>
      <c r="BB571" s="58"/>
      <c r="BC571" s="58"/>
      <c r="BD571" s="58"/>
      <c r="BE571" s="58"/>
      <c r="BF571" s="58"/>
      <c r="BG571" s="58"/>
      <c r="BH571" s="58"/>
      <c r="BI571" s="58"/>
      <c r="BJ571" s="58"/>
      <c r="BK571" s="58"/>
      <c r="BL571" s="58"/>
      <c r="BM571" s="58"/>
      <c r="BN571" s="58"/>
      <c r="BO571" s="58"/>
      <c r="BP571" s="58"/>
      <c r="BQ571" s="58"/>
      <c r="BR571" s="58"/>
      <c r="BS571" s="58"/>
      <c r="BT571" s="58"/>
      <c r="BU571" s="58"/>
      <c r="BV571" s="58"/>
      <c r="BW571" s="58"/>
      <c r="BX571" s="58"/>
      <c r="BY571" s="58"/>
      <c r="BZ571" s="58"/>
      <c r="CA571" s="58"/>
      <c r="CB571" s="58"/>
      <c r="CC571" s="58"/>
      <c r="CD571" s="58"/>
      <c r="CE571" s="58"/>
      <c r="CF571" s="58"/>
      <c r="CG571" s="58"/>
      <c r="CH571" s="58"/>
      <c r="CI571" s="58"/>
      <c r="CJ571" s="58"/>
      <c r="CK571" s="58"/>
      <c r="CL571" s="58"/>
      <c r="CM571" s="58"/>
      <c r="CN571" s="58"/>
      <c r="CO571" s="58"/>
      <c r="CP571" s="58"/>
      <c r="CQ571" s="58"/>
      <c r="CR571" s="58"/>
      <c r="CS571" s="58"/>
      <c r="CT571" s="58"/>
      <c r="CU571" s="58"/>
    </row>
    <row r="572" spans="1:99" customFormat="1" ht="195" hidden="1">
      <c r="A572" s="417">
        <v>46043</v>
      </c>
      <c r="B572" t="s">
        <v>19</v>
      </c>
      <c r="C572" s="5" t="s">
        <v>112</v>
      </c>
      <c r="D572" s="226" t="s">
        <v>14</v>
      </c>
      <c r="E572" s="200" t="s">
        <v>1259</v>
      </c>
      <c r="F572" s="261" t="s">
        <v>1429</v>
      </c>
      <c r="G572" s="215" t="s">
        <v>15</v>
      </c>
      <c r="H572" s="277" t="s">
        <v>56</v>
      </c>
      <c r="I572" t="s">
        <v>57</v>
      </c>
      <c r="J572" s="6" t="s">
        <v>1493</v>
      </c>
      <c r="K572" s="260" t="s">
        <v>1581</v>
      </c>
      <c r="L572" s="223">
        <v>128000</v>
      </c>
      <c r="M572" s="330" t="s">
        <v>29</v>
      </c>
      <c r="N572" s="332">
        <f t="shared" si="8"/>
        <v>512000</v>
      </c>
      <c r="O572">
        <v>2500</v>
      </c>
      <c r="P572" s="6" t="s">
        <v>1493</v>
      </c>
      <c r="Q572" s="337">
        <v>1</v>
      </c>
      <c r="R572" s="337">
        <v>4</v>
      </c>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c r="BS572" s="58"/>
      <c r="BT572" s="58"/>
      <c r="BU572" s="58"/>
      <c r="BV572" s="58"/>
      <c r="BW572" s="58"/>
      <c r="BX572" s="58"/>
      <c r="BY572" s="58"/>
      <c r="BZ572" s="58"/>
      <c r="CA572" s="58"/>
      <c r="CB572" s="58"/>
      <c r="CC572" s="58"/>
      <c r="CD572" s="58"/>
      <c r="CE572" s="58"/>
      <c r="CF572" s="58"/>
      <c r="CG572" s="58"/>
      <c r="CH572" s="58"/>
      <c r="CI572" s="58"/>
      <c r="CJ572" s="58"/>
      <c r="CK572" s="58"/>
      <c r="CL572" s="58"/>
      <c r="CM572" s="58"/>
      <c r="CN572" s="58"/>
      <c r="CO572" s="58"/>
      <c r="CP572" s="58"/>
      <c r="CQ572" s="58"/>
      <c r="CR572" s="58"/>
      <c r="CS572" s="58"/>
      <c r="CT572" s="58"/>
      <c r="CU572" s="58"/>
    </row>
    <row r="573" spans="1:99" customFormat="1" ht="195" hidden="1">
      <c r="A573" s="417">
        <v>46043</v>
      </c>
      <c r="B573" t="s">
        <v>51</v>
      </c>
      <c r="C573" s="5" t="s">
        <v>112</v>
      </c>
      <c r="D573" s="226" t="s">
        <v>14</v>
      </c>
      <c r="E573" s="200" t="s">
        <v>1259</v>
      </c>
      <c r="F573" s="261" t="s">
        <v>1429</v>
      </c>
      <c r="G573" s="215" t="s">
        <v>15</v>
      </c>
      <c r="H573" s="277" t="s">
        <v>56</v>
      </c>
      <c r="I573" t="s">
        <v>57</v>
      </c>
      <c r="J573" s="6" t="s">
        <v>1494</v>
      </c>
      <c r="K573" s="260" t="s">
        <v>1582</v>
      </c>
      <c r="L573" s="223">
        <v>0</v>
      </c>
      <c r="M573" s="330" t="s">
        <v>29</v>
      </c>
      <c r="N573" s="332">
        <f t="shared" si="8"/>
        <v>0</v>
      </c>
      <c r="O573">
        <v>250</v>
      </c>
      <c r="P573" s="6" t="s">
        <v>1494</v>
      </c>
      <c r="AT573" s="58"/>
      <c r="AU573" s="58"/>
      <c r="AV573" s="58"/>
      <c r="AW573" s="58"/>
      <c r="AX573" s="58"/>
      <c r="AY573" s="58"/>
      <c r="AZ573" s="58"/>
      <c r="BA573" s="58"/>
      <c r="BB573" s="58"/>
      <c r="BC573" s="58"/>
      <c r="BD573" s="58"/>
      <c r="BE573" s="58"/>
      <c r="BF573" s="58"/>
      <c r="BG573" s="58"/>
      <c r="BH573" s="58"/>
      <c r="BI573" s="58"/>
      <c r="BJ573" s="58"/>
      <c r="BK573" s="58"/>
      <c r="BL573" s="58"/>
      <c r="BM573" s="58"/>
      <c r="BN573" s="58"/>
      <c r="BO573" s="58"/>
      <c r="BP573" s="58"/>
      <c r="BQ573" s="58"/>
      <c r="BR573" s="58"/>
      <c r="BS573" s="58"/>
      <c r="BT573" s="58"/>
      <c r="BU573" s="58"/>
      <c r="BV573" s="58"/>
      <c r="BW573" s="58"/>
      <c r="BX573" s="58"/>
      <c r="BY573" s="58"/>
      <c r="BZ573" s="58"/>
      <c r="CA573" s="58"/>
      <c r="CB573" s="58"/>
      <c r="CC573" s="58"/>
      <c r="CD573" s="58"/>
      <c r="CE573" s="58"/>
      <c r="CF573" s="58"/>
      <c r="CG573" s="58"/>
      <c r="CH573" s="58"/>
      <c r="CI573" s="58"/>
      <c r="CJ573" s="58"/>
      <c r="CK573" s="58"/>
      <c r="CL573" s="58"/>
      <c r="CM573" s="58"/>
      <c r="CN573" s="58"/>
      <c r="CO573" s="58"/>
      <c r="CP573" s="58"/>
      <c r="CQ573" s="58"/>
      <c r="CR573" s="58"/>
      <c r="CS573" s="58"/>
      <c r="CT573" s="58"/>
      <c r="CU573" s="58"/>
    </row>
    <row r="574" spans="1:99" customFormat="1" ht="195" hidden="1">
      <c r="A574" s="417">
        <v>46043</v>
      </c>
      <c r="B574" t="s">
        <v>51</v>
      </c>
      <c r="C574" s="5" t="s">
        <v>188</v>
      </c>
      <c r="D574" s="226" t="s">
        <v>14</v>
      </c>
      <c r="E574" s="200" t="s">
        <v>1259</v>
      </c>
      <c r="F574" s="261" t="s">
        <v>1429</v>
      </c>
      <c r="G574" s="215" t="s">
        <v>15</v>
      </c>
      <c r="H574" s="277" t="s">
        <v>56</v>
      </c>
      <c r="I574" t="s">
        <v>57</v>
      </c>
      <c r="J574" s="6" t="s">
        <v>1495</v>
      </c>
      <c r="K574" s="260" t="s">
        <v>1581</v>
      </c>
      <c r="L574" s="223">
        <v>0</v>
      </c>
      <c r="M574" s="330" t="s">
        <v>29</v>
      </c>
      <c r="N574" s="332">
        <f t="shared" si="8"/>
        <v>0</v>
      </c>
      <c r="O574">
        <v>250</v>
      </c>
      <c r="P574" s="6" t="s">
        <v>1495</v>
      </c>
      <c r="AT574" s="58"/>
      <c r="AU574" s="58"/>
      <c r="AV574" s="58"/>
      <c r="AW574" s="58"/>
      <c r="AX574" s="58"/>
      <c r="AY574" s="58"/>
      <c r="AZ574" s="58"/>
      <c r="BA574" s="58"/>
      <c r="BB574" s="58"/>
      <c r="BC574" s="58"/>
      <c r="BD574" s="58"/>
      <c r="BE574" s="58"/>
      <c r="BF574" s="58"/>
      <c r="BG574" s="58"/>
      <c r="BH574" s="58"/>
      <c r="BI574" s="58"/>
      <c r="BJ574" s="58"/>
      <c r="BK574" s="58"/>
      <c r="BL574" s="58"/>
      <c r="BM574" s="58"/>
      <c r="BN574" s="58"/>
      <c r="BO574" s="58"/>
      <c r="BP574" s="58"/>
      <c r="BQ574" s="58"/>
      <c r="BR574" s="58"/>
      <c r="BS574" s="58"/>
      <c r="BT574" s="58"/>
      <c r="BU574" s="58"/>
      <c r="BV574" s="58"/>
      <c r="BW574" s="58"/>
      <c r="BX574" s="58"/>
      <c r="BY574" s="58"/>
      <c r="BZ574" s="58"/>
      <c r="CA574" s="58"/>
      <c r="CB574" s="58"/>
      <c r="CC574" s="58"/>
      <c r="CD574" s="58"/>
      <c r="CE574" s="58"/>
      <c r="CF574" s="58"/>
      <c r="CG574" s="58"/>
      <c r="CH574" s="58"/>
      <c r="CI574" s="58"/>
      <c r="CJ574" s="58"/>
      <c r="CK574" s="58"/>
      <c r="CL574" s="58"/>
      <c r="CM574" s="58"/>
      <c r="CN574" s="58"/>
      <c r="CO574" s="58"/>
      <c r="CP574" s="58"/>
      <c r="CQ574" s="58"/>
      <c r="CR574" s="58"/>
      <c r="CS574" s="58"/>
      <c r="CT574" s="58"/>
      <c r="CU574" s="58"/>
    </row>
    <row r="575" spans="1:99" customFormat="1" ht="195" hidden="1">
      <c r="A575" s="417">
        <v>46043</v>
      </c>
      <c r="B575" t="s">
        <v>51</v>
      </c>
      <c r="C575" s="5" t="s">
        <v>1411</v>
      </c>
      <c r="D575" s="226" t="s">
        <v>14</v>
      </c>
      <c r="E575" s="200" t="s">
        <v>1259</v>
      </c>
      <c r="F575" s="261" t="s">
        <v>1429</v>
      </c>
      <c r="G575" s="215" t="s">
        <v>15</v>
      </c>
      <c r="H575" s="277" t="s">
        <v>56</v>
      </c>
      <c r="I575" t="s">
        <v>57</v>
      </c>
      <c r="J575" s="6" t="s">
        <v>1496</v>
      </c>
      <c r="K575" s="260" t="s">
        <v>1583</v>
      </c>
      <c r="L575" s="223">
        <v>0</v>
      </c>
      <c r="M575" s="330" t="s">
        <v>29</v>
      </c>
      <c r="N575" s="332">
        <f t="shared" ref="N575:N636" si="9">L575*Q575*R575</f>
        <v>0</v>
      </c>
      <c r="O575">
        <v>250</v>
      </c>
      <c r="P575" s="6" t="s">
        <v>1496</v>
      </c>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c r="BS575" s="58"/>
      <c r="BT575" s="58"/>
      <c r="BU575" s="58"/>
      <c r="BV575" s="58"/>
      <c r="BW575" s="58"/>
      <c r="BX575" s="58"/>
      <c r="BY575" s="58"/>
      <c r="BZ575" s="58"/>
      <c r="CA575" s="58"/>
      <c r="CB575" s="58"/>
      <c r="CC575" s="58"/>
      <c r="CD575" s="58"/>
      <c r="CE575" s="58"/>
      <c r="CF575" s="58"/>
      <c r="CG575" s="58"/>
      <c r="CH575" s="58"/>
      <c r="CI575" s="58"/>
      <c r="CJ575" s="58"/>
      <c r="CK575" s="58"/>
      <c r="CL575" s="58"/>
      <c r="CM575" s="58"/>
      <c r="CN575" s="58"/>
      <c r="CO575" s="58"/>
      <c r="CP575" s="58"/>
      <c r="CQ575" s="58"/>
      <c r="CR575" s="58"/>
      <c r="CS575" s="58"/>
      <c r="CT575" s="58"/>
      <c r="CU575" s="58"/>
    </row>
    <row r="576" spans="1:99" customFormat="1" ht="195" hidden="1">
      <c r="A576" s="417">
        <v>46043</v>
      </c>
      <c r="B576" t="s">
        <v>51</v>
      </c>
      <c r="C576" s="5" t="s">
        <v>203</v>
      </c>
      <c r="D576" s="226" t="s">
        <v>14</v>
      </c>
      <c r="E576" s="200" t="s">
        <v>1259</v>
      </c>
      <c r="F576" s="261" t="s">
        <v>1429</v>
      </c>
      <c r="G576" s="215" t="s">
        <v>15</v>
      </c>
      <c r="H576" s="277" t="s">
        <v>56</v>
      </c>
      <c r="I576" t="s">
        <v>57</v>
      </c>
      <c r="J576" s="6" t="s">
        <v>1497</v>
      </c>
      <c r="K576" s="260" t="s">
        <v>1584</v>
      </c>
      <c r="L576" s="223">
        <v>0</v>
      </c>
      <c r="M576" s="330" t="s">
        <v>29</v>
      </c>
      <c r="N576" s="332">
        <f t="shared" si="9"/>
        <v>0</v>
      </c>
      <c r="O576">
        <v>250</v>
      </c>
      <c r="P576" s="6" t="s">
        <v>1497</v>
      </c>
      <c r="AT576" s="58"/>
      <c r="AU576" s="58"/>
      <c r="AV576" s="58"/>
      <c r="AW576" s="58"/>
      <c r="AX576" s="58"/>
      <c r="AY576" s="58"/>
      <c r="AZ576" s="58"/>
      <c r="BA576" s="58"/>
      <c r="BB576" s="58"/>
      <c r="BC576" s="58"/>
      <c r="BD576" s="58"/>
      <c r="BE576" s="58"/>
      <c r="BF576" s="58"/>
      <c r="BG576" s="58"/>
      <c r="BH576" s="58"/>
      <c r="BI576" s="58"/>
      <c r="BJ576" s="58"/>
      <c r="BK576" s="58"/>
      <c r="BL576" s="58"/>
      <c r="BM576" s="58"/>
      <c r="BN576" s="58"/>
      <c r="BO576" s="58"/>
      <c r="BP576" s="58"/>
      <c r="BQ576" s="58"/>
      <c r="BR576" s="58"/>
      <c r="BS576" s="58"/>
      <c r="BT576" s="58"/>
      <c r="BU576" s="58"/>
      <c r="BV576" s="58"/>
      <c r="BW576" s="58"/>
      <c r="BX576" s="58"/>
      <c r="BY576" s="58"/>
      <c r="BZ576" s="58"/>
      <c r="CA576" s="58"/>
      <c r="CB576" s="58"/>
      <c r="CC576" s="58"/>
      <c r="CD576" s="58"/>
      <c r="CE576" s="58"/>
      <c r="CF576" s="58"/>
      <c r="CG576" s="58"/>
      <c r="CH576" s="58"/>
      <c r="CI576" s="58"/>
      <c r="CJ576" s="58"/>
      <c r="CK576" s="58"/>
      <c r="CL576" s="58"/>
      <c r="CM576" s="58"/>
      <c r="CN576" s="58"/>
      <c r="CO576" s="58"/>
      <c r="CP576" s="58"/>
      <c r="CQ576" s="58"/>
      <c r="CR576" s="58"/>
      <c r="CS576" s="58"/>
      <c r="CT576" s="58"/>
      <c r="CU576" s="58"/>
    </row>
    <row r="577" spans="1:99" customFormat="1" ht="195" hidden="1">
      <c r="A577" s="418">
        <v>46043</v>
      </c>
      <c r="B577" t="s">
        <v>51</v>
      </c>
      <c r="C577" s="5" t="s">
        <v>212</v>
      </c>
      <c r="D577" s="226" t="s">
        <v>14</v>
      </c>
      <c r="E577" s="200" t="s">
        <v>1259</v>
      </c>
      <c r="F577" s="261" t="s">
        <v>1429</v>
      </c>
      <c r="G577" s="215" t="s">
        <v>15</v>
      </c>
      <c r="H577" s="277" t="s">
        <v>56</v>
      </c>
      <c r="I577" t="s">
        <v>57</v>
      </c>
      <c r="J577" s="6" t="s">
        <v>1498</v>
      </c>
      <c r="K577" s="260" t="s">
        <v>1585</v>
      </c>
      <c r="L577" s="223">
        <v>0</v>
      </c>
      <c r="M577" s="330" t="s">
        <v>29</v>
      </c>
      <c r="N577" s="332">
        <f t="shared" si="9"/>
        <v>0</v>
      </c>
      <c r="O577">
        <v>250</v>
      </c>
      <c r="P577" s="6" t="s">
        <v>1498</v>
      </c>
      <c r="AT577" s="58"/>
      <c r="AU577" s="58"/>
      <c r="AV577" s="58"/>
      <c r="AW577" s="58"/>
      <c r="AX577" s="58"/>
      <c r="AY577" s="58"/>
      <c r="AZ577" s="58"/>
      <c r="BA577" s="58"/>
      <c r="BB577" s="58"/>
      <c r="BC577" s="58"/>
      <c r="BD577" s="58"/>
      <c r="BE577" s="58"/>
      <c r="BF577" s="58"/>
      <c r="BG577" s="58"/>
      <c r="BH577" s="58"/>
      <c r="BI577" s="58"/>
      <c r="BJ577" s="58"/>
      <c r="BK577" s="58"/>
      <c r="BL577" s="58"/>
      <c r="BM577" s="58"/>
      <c r="BN577" s="58"/>
      <c r="BO577" s="58"/>
      <c r="BP577" s="58"/>
      <c r="BQ577" s="58"/>
      <c r="BR577" s="58"/>
      <c r="BS577" s="58"/>
      <c r="BT577" s="58"/>
      <c r="BU577" s="58"/>
      <c r="BV577" s="58"/>
      <c r="BW577" s="58"/>
      <c r="BX577" s="58"/>
      <c r="BY577" s="58"/>
      <c r="BZ577" s="58"/>
      <c r="CA577" s="58"/>
      <c r="CB577" s="58"/>
      <c r="CC577" s="58"/>
      <c r="CD577" s="58"/>
      <c r="CE577" s="58"/>
      <c r="CF577" s="58"/>
      <c r="CG577" s="58"/>
      <c r="CH577" s="58"/>
      <c r="CI577" s="58"/>
      <c r="CJ577" s="58"/>
      <c r="CK577" s="58"/>
      <c r="CL577" s="58"/>
      <c r="CM577" s="58"/>
      <c r="CN577" s="58"/>
      <c r="CO577" s="58"/>
      <c r="CP577" s="58"/>
      <c r="CQ577" s="58"/>
      <c r="CR577" s="58"/>
      <c r="CS577" s="58"/>
      <c r="CT577" s="58"/>
      <c r="CU577" s="58"/>
    </row>
    <row r="578" spans="1:99" customFormat="1" ht="225" hidden="1">
      <c r="A578" s="415">
        <v>46044</v>
      </c>
      <c r="B578" t="s">
        <v>51</v>
      </c>
      <c r="C578" s="5" t="s">
        <v>1412</v>
      </c>
      <c r="D578" s="226" t="s">
        <v>14</v>
      </c>
      <c r="E578" s="261" t="s">
        <v>88</v>
      </c>
      <c r="F578" s="261" t="s">
        <v>1431</v>
      </c>
      <c r="G578" s="215" t="s">
        <v>15</v>
      </c>
      <c r="H578" s="277" t="s">
        <v>56</v>
      </c>
      <c r="I578" t="s">
        <v>57</v>
      </c>
      <c r="J578" s="6" t="s">
        <v>1499</v>
      </c>
      <c r="K578" s="260" t="s">
        <v>1586</v>
      </c>
      <c r="L578" s="223">
        <v>0</v>
      </c>
      <c r="M578" s="330" t="s">
        <v>29</v>
      </c>
      <c r="N578" s="332">
        <f t="shared" si="9"/>
        <v>0</v>
      </c>
      <c r="O578">
        <v>250</v>
      </c>
      <c r="P578" s="6" t="s">
        <v>1499</v>
      </c>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c r="BS578" s="58"/>
      <c r="BT578" s="58"/>
      <c r="BU578" s="58"/>
      <c r="BV578" s="58"/>
      <c r="BW578" s="58"/>
      <c r="BX578" s="58"/>
      <c r="BY578" s="58"/>
      <c r="BZ578" s="58"/>
      <c r="CA578" s="58"/>
      <c r="CB578" s="58"/>
      <c r="CC578" s="58"/>
      <c r="CD578" s="58"/>
      <c r="CE578" s="58"/>
      <c r="CF578" s="58"/>
      <c r="CG578" s="58"/>
      <c r="CH578" s="58"/>
      <c r="CI578" s="58"/>
      <c r="CJ578" s="58"/>
      <c r="CK578" s="58"/>
      <c r="CL578" s="58"/>
      <c r="CM578" s="58"/>
      <c r="CN578" s="58"/>
      <c r="CO578" s="58"/>
      <c r="CP578" s="58"/>
      <c r="CQ578" s="58"/>
      <c r="CR578" s="58"/>
      <c r="CS578" s="58"/>
      <c r="CT578" s="58"/>
      <c r="CU578" s="58"/>
    </row>
    <row r="579" spans="1:99" customFormat="1" ht="225" hidden="1">
      <c r="A579" s="416">
        <v>46044</v>
      </c>
      <c r="B579" t="s">
        <v>51</v>
      </c>
      <c r="C579" s="5" t="s">
        <v>230</v>
      </c>
      <c r="D579" s="226" t="s">
        <v>14</v>
      </c>
      <c r="E579" s="261" t="s">
        <v>88</v>
      </c>
      <c r="F579" s="261" t="s">
        <v>1431</v>
      </c>
      <c r="G579" s="215" t="s">
        <v>15</v>
      </c>
      <c r="H579" s="277" t="s">
        <v>56</v>
      </c>
      <c r="I579" t="s">
        <v>57</v>
      </c>
      <c r="J579" s="6" t="s">
        <v>1500</v>
      </c>
      <c r="K579" s="260" t="s">
        <v>1587</v>
      </c>
      <c r="L579" s="223">
        <v>0</v>
      </c>
      <c r="M579" s="330" t="s">
        <v>29</v>
      </c>
      <c r="N579" s="332">
        <f t="shared" si="9"/>
        <v>0</v>
      </c>
      <c r="O579">
        <v>250</v>
      </c>
      <c r="P579" s="6" t="s">
        <v>1500</v>
      </c>
      <c r="AT579" s="58"/>
      <c r="AU579" s="58"/>
      <c r="AV579" s="58"/>
      <c r="AW579" s="58"/>
      <c r="AX579" s="58"/>
      <c r="AY579" s="58"/>
      <c r="AZ579" s="58"/>
      <c r="BA579" s="58"/>
      <c r="BB579" s="58"/>
      <c r="BC579" s="58"/>
      <c r="BD579" s="58"/>
      <c r="BE579" s="58"/>
      <c r="BF579" s="58"/>
      <c r="BG579" s="58"/>
      <c r="BH579" s="58"/>
      <c r="BI579" s="58"/>
      <c r="BJ579" s="58"/>
      <c r="BK579" s="58"/>
      <c r="BL579" s="58"/>
      <c r="BM579" s="58"/>
      <c r="BN579" s="58"/>
      <c r="BO579" s="58"/>
      <c r="BP579" s="58"/>
      <c r="BQ579" s="58"/>
      <c r="BR579" s="58"/>
      <c r="BS579" s="58"/>
      <c r="BT579" s="58"/>
      <c r="BU579" s="58"/>
      <c r="BV579" s="58"/>
      <c r="BW579" s="58"/>
      <c r="BX579" s="58"/>
      <c r="BY579" s="58"/>
      <c r="BZ579" s="58"/>
      <c r="CA579" s="58"/>
      <c r="CB579" s="58"/>
      <c r="CC579" s="58"/>
      <c r="CD579" s="58"/>
      <c r="CE579" s="58"/>
      <c r="CF579" s="58"/>
      <c r="CG579" s="58"/>
      <c r="CH579" s="58"/>
      <c r="CI579" s="58"/>
      <c r="CJ579" s="58"/>
      <c r="CK579" s="58"/>
      <c r="CL579" s="58"/>
      <c r="CM579" s="58"/>
      <c r="CN579" s="58"/>
      <c r="CO579" s="58"/>
      <c r="CP579" s="58"/>
      <c r="CQ579" s="58"/>
      <c r="CR579" s="58"/>
      <c r="CS579" s="58"/>
      <c r="CT579" s="58"/>
      <c r="CU579" s="58"/>
    </row>
    <row r="580" spans="1:99" customFormat="1" ht="225" hidden="1">
      <c r="A580" s="416">
        <v>46044</v>
      </c>
      <c r="B580" t="s">
        <v>51</v>
      </c>
      <c r="C580" s="5" t="s">
        <v>1413</v>
      </c>
      <c r="D580" s="226" t="s">
        <v>14</v>
      </c>
      <c r="E580" s="261" t="s">
        <v>88</v>
      </c>
      <c r="F580" s="261" t="s">
        <v>1431</v>
      </c>
      <c r="G580" s="215" t="s">
        <v>15</v>
      </c>
      <c r="H580" s="277" t="s">
        <v>56</v>
      </c>
      <c r="I580" t="s">
        <v>57</v>
      </c>
      <c r="J580" s="6" t="s">
        <v>1501</v>
      </c>
      <c r="K580" s="260" t="s">
        <v>1588</v>
      </c>
      <c r="L580" s="223">
        <v>0</v>
      </c>
      <c r="M580" s="330" t="s">
        <v>29</v>
      </c>
      <c r="N580" s="332">
        <f t="shared" si="9"/>
        <v>0</v>
      </c>
      <c r="O580">
        <v>250</v>
      </c>
      <c r="P580" s="6" t="s">
        <v>1501</v>
      </c>
      <c r="AT580" s="58"/>
      <c r="AU580" s="58"/>
      <c r="AV580" s="58"/>
      <c r="AW580" s="58"/>
      <c r="AX580" s="58"/>
      <c r="AY580" s="58"/>
      <c r="AZ580" s="58"/>
      <c r="BA580" s="58"/>
      <c r="BB580" s="58"/>
      <c r="BC580" s="58"/>
      <c r="BD580" s="58"/>
      <c r="BE580" s="58"/>
      <c r="BF580" s="58"/>
      <c r="BG580" s="58"/>
      <c r="BH580" s="58"/>
      <c r="BI580" s="58"/>
      <c r="BJ580" s="58"/>
      <c r="BK580" s="58"/>
      <c r="BL580" s="58"/>
      <c r="BM580" s="58"/>
      <c r="BN580" s="58"/>
      <c r="BO580" s="58"/>
      <c r="BP580" s="58"/>
      <c r="BQ580" s="58"/>
      <c r="BR580" s="58"/>
      <c r="BS580" s="58"/>
      <c r="BT580" s="58"/>
      <c r="BU580" s="58"/>
      <c r="BV580" s="58"/>
      <c r="BW580" s="58"/>
      <c r="BX580" s="58"/>
      <c r="BY580" s="58"/>
      <c r="BZ580" s="58"/>
      <c r="CA580" s="58"/>
      <c r="CB580" s="58"/>
      <c r="CC580" s="58"/>
      <c r="CD580" s="58"/>
      <c r="CE580" s="58"/>
      <c r="CF580" s="58"/>
      <c r="CG580" s="58"/>
      <c r="CH580" s="58"/>
      <c r="CI580" s="58"/>
      <c r="CJ580" s="58"/>
      <c r="CK580" s="58"/>
      <c r="CL580" s="58"/>
      <c r="CM580" s="58"/>
      <c r="CN580" s="58"/>
      <c r="CO580" s="58"/>
      <c r="CP580" s="58"/>
      <c r="CQ580" s="58"/>
      <c r="CR580" s="58"/>
      <c r="CS580" s="58"/>
      <c r="CT580" s="58"/>
      <c r="CU580" s="58"/>
    </row>
    <row r="581" spans="1:99" customFormat="1" ht="105" hidden="1">
      <c r="A581" s="417">
        <v>46044</v>
      </c>
      <c r="B581" t="s">
        <v>51</v>
      </c>
      <c r="C581" s="12" t="s">
        <v>276</v>
      </c>
      <c r="D581" s="226" t="s">
        <v>14</v>
      </c>
      <c r="E581" s="196" t="s">
        <v>88</v>
      </c>
      <c r="F581" s="261" t="s">
        <v>1432</v>
      </c>
      <c r="G581" s="215" t="s">
        <v>15</v>
      </c>
      <c r="H581" s="277" t="s">
        <v>56</v>
      </c>
      <c r="I581" t="s">
        <v>57</v>
      </c>
      <c r="J581" s="6" t="s">
        <v>1502</v>
      </c>
      <c r="K581" s="260" t="s">
        <v>1589</v>
      </c>
      <c r="L581" s="223">
        <v>0</v>
      </c>
      <c r="M581" s="330" t="s">
        <v>29</v>
      </c>
      <c r="N581" s="332">
        <f t="shared" si="9"/>
        <v>0</v>
      </c>
      <c r="O581">
        <v>250</v>
      </c>
      <c r="P581" s="6" t="s">
        <v>1502</v>
      </c>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c r="BU581" s="58"/>
      <c r="BV581" s="58"/>
      <c r="BW581" s="58"/>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row>
    <row r="582" spans="1:99" customFormat="1" ht="105" hidden="1">
      <c r="A582" s="417">
        <v>46044</v>
      </c>
      <c r="B582" t="s">
        <v>51</v>
      </c>
      <c r="C582" s="5" t="s">
        <v>173</v>
      </c>
      <c r="D582" s="226" t="s">
        <v>14</v>
      </c>
      <c r="E582" s="196" t="s">
        <v>88</v>
      </c>
      <c r="F582" s="261" t="s">
        <v>1432</v>
      </c>
      <c r="G582" s="215" t="s">
        <v>15</v>
      </c>
      <c r="H582" s="277" t="s">
        <v>56</v>
      </c>
      <c r="I582" t="s">
        <v>57</v>
      </c>
      <c r="J582" s="6" t="s">
        <v>1503</v>
      </c>
      <c r="K582" s="289" t="s">
        <v>1270</v>
      </c>
      <c r="L582" s="223">
        <v>0</v>
      </c>
      <c r="M582" s="330" t="s">
        <v>29</v>
      </c>
      <c r="N582" s="332">
        <f t="shared" si="9"/>
        <v>0</v>
      </c>
      <c r="O582">
        <v>250</v>
      </c>
      <c r="P582" s="6" t="s">
        <v>1503</v>
      </c>
      <c r="AT582" s="58"/>
      <c r="AU582" s="58"/>
      <c r="AV582" s="58"/>
      <c r="AW582" s="58"/>
      <c r="AX582" s="58"/>
      <c r="AY582" s="58"/>
      <c r="AZ582" s="58"/>
      <c r="BA582" s="58"/>
      <c r="BB582" s="58"/>
      <c r="BC582" s="58"/>
      <c r="BD582" s="58"/>
      <c r="BE582" s="58"/>
      <c r="BF582" s="58"/>
      <c r="BG582" s="58"/>
      <c r="BH582" s="58"/>
      <c r="BI582" s="58"/>
      <c r="BJ582" s="58"/>
      <c r="BK582" s="58"/>
      <c r="BL582" s="58"/>
      <c r="BM582" s="58"/>
      <c r="BN582" s="58"/>
      <c r="BO582" s="58"/>
      <c r="BP582" s="58"/>
      <c r="BQ582" s="58"/>
      <c r="BR582" s="58"/>
      <c r="BS582" s="58"/>
      <c r="BT582" s="58"/>
      <c r="BU582" s="58"/>
      <c r="BV582" s="58"/>
      <c r="BW582" s="58"/>
      <c r="BX582" s="58"/>
      <c r="BY582" s="58"/>
      <c r="BZ582" s="58"/>
      <c r="CA582" s="58"/>
      <c r="CB582" s="58"/>
      <c r="CC582" s="58"/>
      <c r="CD582" s="58"/>
      <c r="CE582" s="58"/>
      <c r="CF582" s="58"/>
      <c r="CG582" s="58"/>
      <c r="CH582" s="58"/>
      <c r="CI582" s="58"/>
      <c r="CJ582" s="58"/>
      <c r="CK582" s="58"/>
      <c r="CL582" s="58"/>
      <c r="CM582" s="58"/>
      <c r="CN582" s="58"/>
      <c r="CO582" s="58"/>
      <c r="CP582" s="58"/>
      <c r="CQ582" s="58"/>
      <c r="CR582" s="58"/>
      <c r="CS582" s="58"/>
      <c r="CT582" s="58"/>
      <c r="CU582" s="58"/>
    </row>
    <row r="583" spans="1:99" customFormat="1" ht="105" hidden="1">
      <c r="A583" s="417">
        <v>46044</v>
      </c>
      <c r="B583" t="s">
        <v>19</v>
      </c>
      <c r="C583" s="12" t="s">
        <v>173</v>
      </c>
      <c r="D583" s="226" t="s">
        <v>14</v>
      </c>
      <c r="E583" s="196" t="s">
        <v>88</v>
      </c>
      <c r="F583" s="261" t="s">
        <v>1432</v>
      </c>
      <c r="G583" s="215" t="s">
        <v>15</v>
      </c>
      <c r="H583" s="277" t="s">
        <v>56</v>
      </c>
      <c r="I583" t="s">
        <v>57</v>
      </c>
      <c r="J583" s="6" t="s">
        <v>1504</v>
      </c>
      <c r="K583" s="5" t="s">
        <v>1270</v>
      </c>
      <c r="L583" s="223">
        <v>128000</v>
      </c>
      <c r="M583" s="330" t="s">
        <v>29</v>
      </c>
      <c r="N583" s="332">
        <f t="shared" si="9"/>
        <v>896000</v>
      </c>
      <c r="O583">
        <v>2500</v>
      </c>
      <c r="P583" s="6" t="s">
        <v>1504</v>
      </c>
      <c r="Q583" s="337">
        <v>1</v>
      </c>
      <c r="R583" s="337">
        <v>7</v>
      </c>
      <c r="AT583" s="58"/>
      <c r="AU583" s="58"/>
      <c r="AV583" s="58"/>
      <c r="AW583" s="58"/>
      <c r="AX583" s="58"/>
      <c r="AY583" s="58"/>
      <c r="AZ583" s="58"/>
      <c r="BA583" s="58"/>
      <c r="BB583" s="58"/>
      <c r="BC583" s="58"/>
      <c r="BD583" s="58"/>
      <c r="BE583" s="58"/>
      <c r="BF583" s="58"/>
      <c r="BG583" s="58"/>
      <c r="BH583" s="58"/>
      <c r="BI583" s="58"/>
      <c r="BJ583" s="58"/>
      <c r="BK583" s="58"/>
      <c r="BL583" s="58"/>
      <c r="BM583" s="58"/>
      <c r="BN583" s="58"/>
      <c r="BO583" s="58"/>
      <c r="BP583" s="58"/>
      <c r="BQ583" s="58"/>
      <c r="BR583" s="58"/>
      <c r="BS583" s="58"/>
      <c r="BT583" s="58"/>
      <c r="BU583" s="58"/>
      <c r="BV583" s="58"/>
      <c r="BW583" s="58"/>
      <c r="BX583" s="58"/>
      <c r="BY583" s="58"/>
      <c r="BZ583" s="58"/>
      <c r="CA583" s="58"/>
      <c r="CB583" s="58"/>
      <c r="CC583" s="58"/>
      <c r="CD583" s="58"/>
      <c r="CE583" s="58"/>
      <c r="CF583" s="58"/>
      <c r="CG583" s="58"/>
      <c r="CH583" s="58"/>
      <c r="CI583" s="58"/>
      <c r="CJ583" s="58"/>
      <c r="CK583" s="58"/>
      <c r="CL583" s="58"/>
      <c r="CM583" s="58"/>
      <c r="CN583" s="58"/>
      <c r="CO583" s="58"/>
      <c r="CP583" s="58"/>
      <c r="CQ583" s="58"/>
      <c r="CR583" s="58"/>
      <c r="CS583" s="58"/>
      <c r="CT583" s="58"/>
      <c r="CU583" s="58"/>
    </row>
    <row r="584" spans="1:99" customFormat="1" ht="105" hidden="1">
      <c r="A584" s="417">
        <v>46044</v>
      </c>
      <c r="B584" t="s">
        <v>51</v>
      </c>
      <c r="C584" s="5" t="s">
        <v>212</v>
      </c>
      <c r="D584" s="226" t="s">
        <v>14</v>
      </c>
      <c r="E584" s="196" t="s">
        <v>88</v>
      </c>
      <c r="F584" s="261" t="s">
        <v>1432</v>
      </c>
      <c r="G584" s="215" t="s">
        <v>15</v>
      </c>
      <c r="H584" s="277" t="s">
        <v>56</v>
      </c>
      <c r="I584" t="s">
        <v>57</v>
      </c>
      <c r="J584" s="6" t="s">
        <v>1505</v>
      </c>
      <c r="K584" s="5" t="s">
        <v>1590</v>
      </c>
      <c r="L584" s="223">
        <v>0</v>
      </c>
      <c r="M584" s="330" t="s">
        <v>29</v>
      </c>
      <c r="N584" s="332">
        <f t="shared" si="9"/>
        <v>0</v>
      </c>
      <c r="O584">
        <v>250</v>
      </c>
      <c r="P584" s="6" t="s">
        <v>1505</v>
      </c>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c r="BS584" s="58"/>
      <c r="BT584" s="58"/>
      <c r="BU584" s="58"/>
      <c r="BV584" s="58"/>
      <c r="BW584" s="58"/>
      <c r="BX584" s="58"/>
      <c r="BY584" s="58"/>
      <c r="BZ584" s="58"/>
      <c r="CA584" s="58"/>
      <c r="CB584" s="58"/>
      <c r="CC584" s="58"/>
      <c r="CD584" s="58"/>
      <c r="CE584" s="58"/>
      <c r="CF584" s="58"/>
      <c r="CG584" s="58"/>
      <c r="CH584" s="58"/>
      <c r="CI584" s="58"/>
      <c r="CJ584" s="58"/>
      <c r="CK584" s="58"/>
      <c r="CL584" s="58"/>
      <c r="CM584" s="58"/>
      <c r="CN584" s="58"/>
      <c r="CO584" s="58"/>
      <c r="CP584" s="58"/>
      <c r="CQ584" s="58"/>
      <c r="CR584" s="58"/>
      <c r="CS584" s="58"/>
      <c r="CT584" s="58"/>
      <c r="CU584" s="58"/>
    </row>
    <row r="585" spans="1:99" customFormat="1" ht="105" hidden="1">
      <c r="A585" s="418">
        <v>46044</v>
      </c>
      <c r="B585" t="s">
        <v>19</v>
      </c>
      <c r="C585" s="5" t="s">
        <v>212</v>
      </c>
      <c r="D585" s="226" t="s">
        <v>14</v>
      </c>
      <c r="E585" s="196" t="s">
        <v>88</v>
      </c>
      <c r="F585" s="261" t="s">
        <v>1432</v>
      </c>
      <c r="G585" s="215" t="s">
        <v>15</v>
      </c>
      <c r="H585" s="277" t="s">
        <v>56</v>
      </c>
      <c r="I585" t="s">
        <v>57</v>
      </c>
      <c r="J585" s="392" t="s">
        <v>1506</v>
      </c>
      <c r="K585" s="328" t="s">
        <v>1591</v>
      </c>
      <c r="L585" s="223">
        <v>128000</v>
      </c>
      <c r="M585" s="330" t="s">
        <v>29</v>
      </c>
      <c r="N585" s="332">
        <f t="shared" si="9"/>
        <v>1024000</v>
      </c>
      <c r="O585">
        <v>2500</v>
      </c>
      <c r="P585" s="392" t="s">
        <v>1506</v>
      </c>
      <c r="Q585" s="337">
        <v>1</v>
      </c>
      <c r="R585" s="337">
        <v>8</v>
      </c>
      <c r="AT585" s="58"/>
      <c r="AU585" s="58"/>
      <c r="AV585" s="58"/>
      <c r="AW585" s="58"/>
      <c r="AX585" s="58"/>
      <c r="AY585" s="58"/>
      <c r="AZ585" s="58"/>
      <c r="BA585" s="58"/>
      <c r="BB585" s="58"/>
      <c r="BC585" s="58"/>
      <c r="BD585" s="58"/>
      <c r="BE585" s="58"/>
      <c r="BF585" s="58"/>
      <c r="BG585" s="58"/>
      <c r="BH585" s="58"/>
      <c r="BI585" s="58"/>
      <c r="BJ585" s="58"/>
      <c r="BK585" s="58"/>
      <c r="BL585" s="58"/>
      <c r="BM585" s="58"/>
      <c r="BN585" s="58"/>
      <c r="BO585" s="58"/>
      <c r="BP585" s="58"/>
      <c r="BQ585" s="58"/>
      <c r="BR585" s="58"/>
      <c r="BS585" s="58"/>
      <c r="BT585" s="58"/>
      <c r="BU585" s="58"/>
      <c r="BV585" s="58"/>
      <c r="BW585" s="58"/>
      <c r="BX585" s="58"/>
      <c r="BY585" s="58"/>
      <c r="BZ585" s="58"/>
      <c r="CA585" s="58"/>
      <c r="CB585" s="58"/>
      <c r="CC585" s="58"/>
      <c r="CD585" s="58"/>
      <c r="CE585" s="58"/>
      <c r="CF585" s="58"/>
      <c r="CG585" s="58"/>
      <c r="CH585" s="58"/>
      <c r="CI585" s="58"/>
      <c r="CJ585" s="58"/>
      <c r="CK585" s="58"/>
      <c r="CL585" s="58"/>
      <c r="CM585" s="58"/>
      <c r="CN585" s="58"/>
      <c r="CO585" s="58"/>
      <c r="CP585" s="58"/>
      <c r="CQ585" s="58"/>
      <c r="CR585" s="58"/>
      <c r="CS585" s="58"/>
      <c r="CT585" s="58"/>
      <c r="CU585" s="58"/>
    </row>
    <row r="586" spans="1:99" customFormat="1" ht="105" hidden="1">
      <c r="A586" s="415">
        <v>46044</v>
      </c>
      <c r="B586" t="s">
        <v>51</v>
      </c>
      <c r="C586" s="250" t="s">
        <v>247</v>
      </c>
      <c r="D586" s="226" t="s">
        <v>14</v>
      </c>
      <c r="E586" s="196" t="s">
        <v>88</v>
      </c>
      <c r="F586" s="261" t="s">
        <v>1432</v>
      </c>
      <c r="G586" s="215" t="s">
        <v>15</v>
      </c>
      <c r="H586" s="277" t="s">
        <v>56</v>
      </c>
      <c r="I586" t="s">
        <v>57</v>
      </c>
      <c r="J586" s="199" t="s">
        <v>1507</v>
      </c>
      <c r="K586" s="250" t="s">
        <v>1270</v>
      </c>
      <c r="L586" s="223">
        <v>0</v>
      </c>
      <c r="M586" s="330" t="s">
        <v>29</v>
      </c>
      <c r="N586" s="332">
        <f t="shared" si="9"/>
        <v>0</v>
      </c>
      <c r="O586">
        <v>250</v>
      </c>
      <c r="P586" s="199" t="s">
        <v>1507</v>
      </c>
      <c r="AT586" s="58"/>
      <c r="AU586" s="58"/>
      <c r="AV586" s="58"/>
      <c r="AW586" s="58"/>
      <c r="AX586" s="58"/>
      <c r="AY586" s="58"/>
      <c r="AZ586" s="58"/>
      <c r="BA586" s="58"/>
      <c r="BB586" s="58"/>
      <c r="BC586" s="58"/>
      <c r="BD586" s="58"/>
      <c r="BE586" s="58"/>
      <c r="BF586" s="58"/>
      <c r="BG586" s="58"/>
      <c r="BH586" s="58"/>
      <c r="BI586" s="58"/>
      <c r="BJ586" s="58"/>
      <c r="BK586" s="58"/>
      <c r="BL586" s="58"/>
      <c r="BM586" s="58"/>
      <c r="BN586" s="58"/>
      <c r="BO586" s="58"/>
      <c r="BP586" s="58"/>
      <c r="BQ586" s="58"/>
      <c r="BR586" s="58"/>
      <c r="BS586" s="58"/>
      <c r="BT586" s="58"/>
      <c r="BU586" s="58"/>
      <c r="BV586" s="58"/>
      <c r="BW586" s="58"/>
      <c r="BX586" s="58"/>
      <c r="BY586" s="58"/>
      <c r="BZ586" s="58"/>
      <c r="CA586" s="58"/>
      <c r="CB586" s="58"/>
      <c r="CC586" s="58"/>
      <c r="CD586" s="58"/>
      <c r="CE586" s="58"/>
      <c r="CF586" s="58"/>
      <c r="CG586" s="58"/>
      <c r="CH586" s="58"/>
      <c r="CI586" s="58"/>
      <c r="CJ586" s="58"/>
      <c r="CK586" s="58"/>
      <c r="CL586" s="58"/>
      <c r="CM586" s="58"/>
      <c r="CN586" s="58"/>
      <c r="CO586" s="58"/>
      <c r="CP586" s="58"/>
      <c r="CQ586" s="58"/>
      <c r="CR586" s="58"/>
      <c r="CS586" s="58"/>
      <c r="CT586" s="58"/>
      <c r="CU586" s="58"/>
    </row>
    <row r="587" spans="1:99" customFormat="1" ht="105" hidden="1">
      <c r="A587" s="416">
        <v>46044</v>
      </c>
      <c r="B587" t="s">
        <v>51</v>
      </c>
      <c r="C587" s="5" t="s">
        <v>246</v>
      </c>
      <c r="D587" s="226" t="s">
        <v>14</v>
      </c>
      <c r="E587" s="196" t="s">
        <v>88</v>
      </c>
      <c r="F587" s="261" t="s">
        <v>1432</v>
      </c>
      <c r="G587" s="215" t="s">
        <v>15</v>
      </c>
      <c r="H587" s="277" t="s">
        <v>56</v>
      </c>
      <c r="I587" t="s">
        <v>57</v>
      </c>
      <c r="J587" s="6" t="s">
        <v>1508</v>
      </c>
      <c r="K587" s="5" t="s">
        <v>1270</v>
      </c>
      <c r="L587" s="223">
        <v>0</v>
      </c>
      <c r="M587" s="330" t="s">
        <v>29</v>
      </c>
      <c r="N587" s="332">
        <f t="shared" si="9"/>
        <v>0</v>
      </c>
      <c r="O587">
        <v>250</v>
      </c>
      <c r="P587" s="6" t="s">
        <v>1508</v>
      </c>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c r="BS587" s="58"/>
      <c r="BT587" s="58"/>
      <c r="BU587" s="58"/>
      <c r="BV587" s="58"/>
      <c r="BW587" s="58"/>
      <c r="BX587" s="58"/>
      <c r="BY587" s="58"/>
      <c r="BZ587" s="58"/>
      <c r="CA587" s="58"/>
      <c r="CB587" s="58"/>
      <c r="CC587" s="58"/>
      <c r="CD587" s="58"/>
      <c r="CE587" s="58"/>
      <c r="CF587" s="58"/>
      <c r="CG587" s="58"/>
      <c r="CH587" s="58"/>
      <c r="CI587" s="58"/>
      <c r="CJ587" s="58"/>
      <c r="CK587" s="58"/>
      <c r="CL587" s="58"/>
      <c r="CM587" s="58"/>
      <c r="CN587" s="58"/>
      <c r="CO587" s="58"/>
      <c r="CP587" s="58"/>
      <c r="CQ587" s="58"/>
      <c r="CR587" s="58"/>
      <c r="CS587" s="58"/>
      <c r="CT587" s="58"/>
      <c r="CU587" s="58"/>
    </row>
    <row r="588" spans="1:99" customFormat="1" ht="105" hidden="1">
      <c r="A588" s="416">
        <v>46044</v>
      </c>
      <c r="B588" t="s">
        <v>51</v>
      </c>
      <c r="C588" s="5" t="s">
        <v>808</v>
      </c>
      <c r="D588" s="226" t="s">
        <v>14</v>
      </c>
      <c r="E588" s="196" t="s">
        <v>88</v>
      </c>
      <c r="F588" s="261" t="s">
        <v>1432</v>
      </c>
      <c r="G588" s="215" t="s">
        <v>15</v>
      </c>
      <c r="H588" s="277" t="s">
        <v>56</v>
      </c>
      <c r="I588" t="s">
        <v>57</v>
      </c>
      <c r="J588" s="6" t="s">
        <v>1509</v>
      </c>
      <c r="K588" s="5" t="s">
        <v>1270</v>
      </c>
      <c r="L588" s="223">
        <v>0</v>
      </c>
      <c r="M588" s="330" t="s">
        <v>29</v>
      </c>
      <c r="N588" s="332">
        <f t="shared" si="9"/>
        <v>0</v>
      </c>
      <c r="O588">
        <v>250</v>
      </c>
      <c r="P588" s="6" t="s">
        <v>1509</v>
      </c>
      <c r="AT588" s="58"/>
      <c r="AU588" s="58"/>
      <c r="AV588" s="58"/>
      <c r="AW588" s="58"/>
      <c r="AX588" s="58"/>
      <c r="AY588" s="58"/>
      <c r="AZ588" s="58"/>
      <c r="BA588" s="58"/>
      <c r="BB588" s="58"/>
      <c r="BC588" s="58"/>
      <c r="BD588" s="58"/>
      <c r="BE588" s="58"/>
      <c r="BF588" s="58"/>
      <c r="BG588" s="58"/>
      <c r="BH588" s="58"/>
      <c r="BI588" s="58"/>
      <c r="BJ588" s="58"/>
      <c r="BK588" s="58"/>
      <c r="BL588" s="58"/>
      <c r="BM588" s="58"/>
      <c r="BN588" s="58"/>
      <c r="BO588" s="58"/>
      <c r="BP588" s="58"/>
      <c r="BQ588" s="58"/>
      <c r="BR588" s="58"/>
      <c r="BS588" s="58"/>
      <c r="BT588" s="58"/>
      <c r="BU588" s="58"/>
      <c r="BV588" s="58"/>
      <c r="BW588" s="58"/>
      <c r="BX588" s="58"/>
      <c r="BY588" s="58"/>
      <c r="BZ588" s="58"/>
      <c r="CA588" s="58"/>
      <c r="CB588" s="58"/>
      <c r="CC588" s="58"/>
      <c r="CD588" s="58"/>
      <c r="CE588" s="58"/>
      <c r="CF588" s="58"/>
      <c r="CG588" s="58"/>
      <c r="CH588" s="58"/>
      <c r="CI588" s="58"/>
      <c r="CJ588" s="58"/>
      <c r="CK588" s="58"/>
      <c r="CL588" s="58"/>
      <c r="CM588" s="58"/>
      <c r="CN588" s="58"/>
      <c r="CO588" s="58"/>
      <c r="CP588" s="58"/>
      <c r="CQ588" s="58"/>
      <c r="CR588" s="58"/>
      <c r="CS588" s="58"/>
      <c r="CT588" s="58"/>
      <c r="CU588" s="58"/>
    </row>
    <row r="589" spans="1:99" customFormat="1" ht="105" hidden="1">
      <c r="A589" s="417">
        <v>46044</v>
      </c>
      <c r="B589" t="s">
        <v>51</v>
      </c>
      <c r="C589" s="5" t="s">
        <v>146</v>
      </c>
      <c r="D589" s="226" t="s">
        <v>14</v>
      </c>
      <c r="E589" s="196" t="s">
        <v>88</v>
      </c>
      <c r="F589" s="261" t="s">
        <v>1432</v>
      </c>
      <c r="G589" s="215" t="s">
        <v>15</v>
      </c>
      <c r="H589" s="277" t="s">
        <v>56</v>
      </c>
      <c r="I589" t="s">
        <v>57</v>
      </c>
      <c r="J589" s="6" t="s">
        <v>1510</v>
      </c>
      <c r="K589" s="5" t="s">
        <v>1592</v>
      </c>
      <c r="L589" s="223">
        <v>0</v>
      </c>
      <c r="M589" s="330" t="s">
        <v>29</v>
      </c>
      <c r="N589" s="332">
        <f t="shared" si="9"/>
        <v>0</v>
      </c>
      <c r="O589">
        <v>250</v>
      </c>
      <c r="P589" s="6" t="s">
        <v>1510</v>
      </c>
      <c r="AT589" s="58"/>
      <c r="AU589" s="58"/>
      <c r="AV589" s="58"/>
      <c r="AW589" s="58"/>
      <c r="AX589" s="58"/>
      <c r="AY589" s="58"/>
      <c r="AZ589" s="58"/>
      <c r="BA589" s="58"/>
      <c r="BB589" s="58"/>
      <c r="BC589" s="58"/>
      <c r="BD589" s="58"/>
      <c r="BE589" s="58"/>
      <c r="BF589" s="58"/>
      <c r="BG589" s="58"/>
      <c r="BH589" s="58"/>
      <c r="BI589" s="58"/>
      <c r="BJ589" s="58"/>
      <c r="BK589" s="58"/>
      <c r="BL589" s="58"/>
      <c r="BM589" s="58"/>
      <c r="BN589" s="58"/>
      <c r="BO589" s="58"/>
      <c r="BP589" s="58"/>
      <c r="BQ589" s="58"/>
      <c r="BR589" s="58"/>
      <c r="BS589" s="58"/>
      <c r="BT589" s="58"/>
      <c r="BU589" s="58"/>
      <c r="BV589" s="58"/>
      <c r="BW589" s="58"/>
      <c r="BX589" s="58"/>
      <c r="BY589" s="58"/>
      <c r="BZ589" s="58"/>
      <c r="CA589" s="58"/>
      <c r="CB589" s="58"/>
      <c r="CC589" s="58"/>
      <c r="CD589" s="58"/>
      <c r="CE589" s="58"/>
      <c r="CF589" s="58"/>
      <c r="CG589" s="58"/>
      <c r="CH589" s="58"/>
      <c r="CI589" s="58"/>
      <c r="CJ589" s="58"/>
      <c r="CK589" s="58"/>
      <c r="CL589" s="58"/>
      <c r="CM589" s="58"/>
      <c r="CN589" s="58"/>
      <c r="CO589" s="58"/>
      <c r="CP589" s="58"/>
      <c r="CQ589" s="58"/>
      <c r="CR589" s="58"/>
      <c r="CS589" s="58"/>
      <c r="CT589" s="58"/>
      <c r="CU589" s="58"/>
    </row>
    <row r="590" spans="1:99" customFormat="1" ht="105" hidden="1">
      <c r="A590" s="417">
        <v>46044</v>
      </c>
      <c r="B590" t="s">
        <v>51</v>
      </c>
      <c r="C590" s="5" t="s">
        <v>210</v>
      </c>
      <c r="D590" s="226" t="s">
        <v>14</v>
      </c>
      <c r="E590" s="196" t="s">
        <v>88</v>
      </c>
      <c r="F590" s="261" t="s">
        <v>1432</v>
      </c>
      <c r="G590" s="215" t="s">
        <v>15</v>
      </c>
      <c r="H590" s="277" t="s">
        <v>56</v>
      </c>
      <c r="I590" t="s">
        <v>57</v>
      </c>
      <c r="J590" s="6" t="s">
        <v>1511</v>
      </c>
      <c r="K590" s="174" t="s">
        <v>1270</v>
      </c>
      <c r="L590" s="223">
        <v>0</v>
      </c>
      <c r="M590" s="330" t="s">
        <v>29</v>
      </c>
      <c r="N590" s="332">
        <f t="shared" si="9"/>
        <v>0</v>
      </c>
      <c r="O590">
        <v>250</v>
      </c>
      <c r="P590" s="6" t="s">
        <v>1511</v>
      </c>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c r="BS590" s="58"/>
      <c r="BT590" s="58"/>
      <c r="BU590" s="58"/>
      <c r="BV590" s="58"/>
      <c r="BW590" s="58"/>
      <c r="BX590" s="58"/>
      <c r="BY590" s="58"/>
      <c r="BZ590" s="58"/>
      <c r="CA590" s="58"/>
      <c r="CB590" s="58"/>
      <c r="CC590" s="58"/>
      <c r="CD590" s="58"/>
      <c r="CE590" s="58"/>
      <c r="CF590" s="58"/>
      <c r="CG590" s="58"/>
      <c r="CH590" s="58"/>
      <c r="CI590" s="58"/>
      <c r="CJ590" s="58"/>
      <c r="CK590" s="58"/>
      <c r="CL590" s="58"/>
      <c r="CM590" s="58"/>
      <c r="CN590" s="58"/>
      <c r="CO590" s="58"/>
      <c r="CP590" s="58"/>
      <c r="CQ590" s="58"/>
      <c r="CR590" s="58"/>
      <c r="CS590" s="58"/>
      <c r="CT590" s="58"/>
      <c r="CU590" s="58"/>
    </row>
    <row r="591" spans="1:99" customFormat="1" ht="105" hidden="1">
      <c r="A591" s="417">
        <v>46044</v>
      </c>
      <c r="B591" t="s">
        <v>51</v>
      </c>
      <c r="C591" s="211" t="s">
        <v>265</v>
      </c>
      <c r="D591" s="226" t="s">
        <v>14</v>
      </c>
      <c r="E591" s="196" t="s">
        <v>88</v>
      </c>
      <c r="F591" s="261" t="s">
        <v>1432</v>
      </c>
      <c r="G591" s="215" t="s">
        <v>15</v>
      </c>
      <c r="H591" s="277" t="s">
        <v>56</v>
      </c>
      <c r="I591" t="s">
        <v>57</v>
      </c>
      <c r="J591" s="6" t="s">
        <v>1512</v>
      </c>
      <c r="K591" s="174" t="s">
        <v>1593</v>
      </c>
      <c r="L591" s="223">
        <v>0</v>
      </c>
      <c r="M591" s="330" t="s">
        <v>29</v>
      </c>
      <c r="N591" s="332">
        <f t="shared" si="9"/>
        <v>0</v>
      </c>
      <c r="O591">
        <v>250</v>
      </c>
      <c r="P591" s="6" t="s">
        <v>1512</v>
      </c>
      <c r="AT591" s="58"/>
      <c r="AU591" s="58"/>
      <c r="AV591" s="58"/>
      <c r="AW591" s="58"/>
      <c r="AX591" s="58"/>
      <c r="AY591" s="58"/>
      <c r="AZ591" s="58"/>
      <c r="BA591" s="58"/>
      <c r="BB591" s="58"/>
      <c r="BC591" s="58"/>
      <c r="BD591" s="58"/>
      <c r="BE591" s="58"/>
      <c r="BF591" s="58"/>
      <c r="BG591" s="58"/>
      <c r="BH591" s="58"/>
      <c r="BI591" s="58"/>
      <c r="BJ591" s="58"/>
      <c r="BK591" s="58"/>
      <c r="BL591" s="58"/>
      <c r="BM591" s="58"/>
      <c r="BN591" s="58"/>
      <c r="BO591" s="58"/>
      <c r="BP591" s="58"/>
      <c r="BQ591" s="58"/>
      <c r="BR591" s="58"/>
      <c r="BS591" s="58"/>
      <c r="BT591" s="58"/>
      <c r="BU591" s="58"/>
      <c r="BV591" s="58"/>
      <c r="BW591" s="58"/>
      <c r="BX591" s="58"/>
      <c r="BY591" s="58"/>
      <c r="BZ591" s="58"/>
      <c r="CA591" s="58"/>
      <c r="CB591" s="58"/>
      <c r="CC591" s="58"/>
      <c r="CD591" s="58"/>
      <c r="CE591" s="58"/>
      <c r="CF591" s="58"/>
      <c r="CG591" s="58"/>
      <c r="CH591" s="58"/>
      <c r="CI591" s="58"/>
      <c r="CJ591" s="58"/>
      <c r="CK591" s="58"/>
      <c r="CL591" s="58"/>
      <c r="CM591" s="58"/>
      <c r="CN591" s="58"/>
      <c r="CO591" s="58"/>
      <c r="CP591" s="58"/>
      <c r="CQ591" s="58"/>
      <c r="CR591" s="58"/>
      <c r="CS591" s="58"/>
      <c r="CT591" s="58"/>
      <c r="CU591" s="58"/>
    </row>
    <row r="592" spans="1:99" customFormat="1" ht="105" hidden="1">
      <c r="A592" s="417">
        <v>46044</v>
      </c>
      <c r="B592" t="s">
        <v>19</v>
      </c>
      <c r="C592" s="211" t="s">
        <v>265</v>
      </c>
      <c r="D592" s="226" t="s">
        <v>14</v>
      </c>
      <c r="E592" s="196" t="s">
        <v>88</v>
      </c>
      <c r="F592" s="261" t="s">
        <v>1432</v>
      </c>
      <c r="G592" s="215" t="s">
        <v>15</v>
      </c>
      <c r="H592" s="277" t="s">
        <v>56</v>
      </c>
      <c r="I592" t="s">
        <v>57</v>
      </c>
      <c r="J592" s="6" t="s">
        <v>1513</v>
      </c>
      <c r="K592" s="174" t="s">
        <v>1270</v>
      </c>
      <c r="L592" s="223">
        <v>128000</v>
      </c>
      <c r="M592" s="330" t="s">
        <v>29</v>
      </c>
      <c r="N592" s="332">
        <f t="shared" si="9"/>
        <v>896000</v>
      </c>
      <c r="O592">
        <v>2500</v>
      </c>
      <c r="P592" s="6" t="s">
        <v>1513</v>
      </c>
      <c r="Q592" s="337">
        <v>1</v>
      </c>
      <c r="R592" s="337">
        <v>7</v>
      </c>
      <c r="AT592" s="58"/>
      <c r="AU592" s="58"/>
      <c r="AV592" s="58"/>
      <c r="AW592" s="58"/>
      <c r="AX592" s="58"/>
      <c r="AY592" s="58"/>
      <c r="AZ592" s="58"/>
      <c r="BA592" s="58"/>
      <c r="BB592" s="58"/>
      <c r="BC592" s="58"/>
      <c r="BD592" s="58"/>
      <c r="BE592" s="58"/>
      <c r="BF592" s="58"/>
      <c r="BG592" s="58"/>
      <c r="BH592" s="58"/>
      <c r="BI592" s="58"/>
      <c r="BJ592" s="58"/>
      <c r="BK592" s="58"/>
      <c r="BL592" s="58"/>
      <c r="BM592" s="58"/>
      <c r="BN592" s="58"/>
      <c r="BO592" s="58"/>
      <c r="BP592" s="58"/>
      <c r="BQ592" s="58"/>
      <c r="BR592" s="58"/>
      <c r="BS592" s="58"/>
      <c r="BT592" s="58"/>
      <c r="BU592" s="58"/>
      <c r="BV592" s="58"/>
      <c r="BW592" s="58"/>
      <c r="BX592" s="58"/>
      <c r="BY592" s="58"/>
      <c r="BZ592" s="58"/>
      <c r="CA592" s="58"/>
      <c r="CB592" s="58"/>
      <c r="CC592" s="58"/>
      <c r="CD592" s="58"/>
      <c r="CE592" s="58"/>
      <c r="CF592" s="58"/>
      <c r="CG592" s="58"/>
      <c r="CH592" s="58"/>
      <c r="CI592" s="58"/>
      <c r="CJ592" s="58"/>
      <c r="CK592" s="58"/>
      <c r="CL592" s="58"/>
      <c r="CM592" s="58"/>
      <c r="CN592" s="58"/>
      <c r="CO592" s="58"/>
      <c r="CP592" s="58"/>
      <c r="CQ592" s="58"/>
      <c r="CR592" s="58"/>
      <c r="CS592" s="58"/>
      <c r="CT592" s="58"/>
      <c r="CU592" s="58"/>
    </row>
    <row r="593" spans="1:99" customFormat="1" ht="105" hidden="1">
      <c r="A593" s="417">
        <v>46044</v>
      </c>
      <c r="B593" t="s">
        <v>51</v>
      </c>
      <c r="C593" s="211" t="s">
        <v>265</v>
      </c>
      <c r="D593" s="226" t="s">
        <v>14</v>
      </c>
      <c r="E593" s="196" t="s">
        <v>88</v>
      </c>
      <c r="F593" s="261" t="s">
        <v>1432</v>
      </c>
      <c r="G593" s="215" t="s">
        <v>15</v>
      </c>
      <c r="H593" s="277" t="s">
        <v>56</v>
      </c>
      <c r="I593" t="s">
        <v>57</v>
      </c>
      <c r="J593" s="6" t="s">
        <v>1514</v>
      </c>
      <c r="K593" s="174" t="s">
        <v>1594</v>
      </c>
      <c r="L593" s="223">
        <v>0</v>
      </c>
      <c r="M593" s="330" t="s">
        <v>29</v>
      </c>
      <c r="N593" s="332">
        <f t="shared" si="9"/>
        <v>0</v>
      </c>
      <c r="O593">
        <v>250</v>
      </c>
      <c r="P593" s="6" t="s">
        <v>1514</v>
      </c>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c r="BS593" s="58"/>
      <c r="BT593" s="58"/>
      <c r="BU593" s="58"/>
      <c r="BV593" s="58"/>
      <c r="BW593" s="58"/>
      <c r="BX593" s="58"/>
      <c r="BY593" s="58"/>
      <c r="BZ593" s="58"/>
      <c r="CA593" s="58"/>
      <c r="CB593" s="58"/>
      <c r="CC593" s="58"/>
      <c r="CD593" s="58"/>
      <c r="CE593" s="58"/>
      <c r="CF593" s="58"/>
      <c r="CG593" s="58"/>
      <c r="CH593" s="58"/>
      <c r="CI593" s="58"/>
      <c r="CJ593" s="58"/>
      <c r="CK593" s="58"/>
      <c r="CL593" s="58"/>
      <c r="CM593" s="58"/>
      <c r="CN593" s="58"/>
      <c r="CO593" s="58"/>
      <c r="CP593" s="58"/>
      <c r="CQ593" s="58"/>
      <c r="CR593" s="58"/>
      <c r="CS593" s="58"/>
      <c r="CT593" s="58"/>
      <c r="CU593" s="58"/>
    </row>
    <row r="594" spans="1:99" customFormat="1" ht="105" hidden="1">
      <c r="A594" s="417">
        <v>46044</v>
      </c>
      <c r="B594" t="s">
        <v>51</v>
      </c>
      <c r="C594" s="174" t="s">
        <v>1646</v>
      </c>
      <c r="D594" s="226" t="s">
        <v>14</v>
      </c>
      <c r="E594" s="196" t="s">
        <v>88</v>
      </c>
      <c r="F594" s="261" t="s">
        <v>1432</v>
      </c>
      <c r="G594" s="215" t="s">
        <v>15</v>
      </c>
      <c r="H594" s="277" t="s">
        <v>56</v>
      </c>
      <c r="I594" t="s">
        <v>57</v>
      </c>
      <c r="J594" s="6" t="s">
        <v>1515</v>
      </c>
      <c r="K594" s="174" t="s">
        <v>1595</v>
      </c>
      <c r="L594" s="223">
        <v>0</v>
      </c>
      <c r="M594" s="330" t="s">
        <v>29</v>
      </c>
      <c r="N594" s="332">
        <f t="shared" si="9"/>
        <v>0</v>
      </c>
      <c r="O594">
        <v>250</v>
      </c>
      <c r="P594" s="6" t="s">
        <v>1515</v>
      </c>
      <c r="AT594" s="58"/>
      <c r="AU594" s="58"/>
      <c r="AV594" s="58"/>
      <c r="AW594" s="58"/>
      <c r="AX594" s="58"/>
      <c r="AY594" s="58"/>
      <c r="AZ594" s="58"/>
      <c r="BA594" s="58"/>
      <c r="BB594" s="58"/>
      <c r="BC594" s="58"/>
      <c r="BD594" s="58"/>
      <c r="BE594" s="58"/>
      <c r="BF594" s="58"/>
      <c r="BG594" s="58"/>
      <c r="BH594" s="58"/>
      <c r="BI594" s="58"/>
      <c r="BJ594" s="58"/>
      <c r="BK594" s="58"/>
      <c r="BL594" s="58"/>
      <c r="BM594" s="58"/>
      <c r="BN594" s="58"/>
      <c r="BO594" s="58"/>
      <c r="BP594" s="58"/>
      <c r="BQ594" s="58"/>
      <c r="BR594" s="58"/>
      <c r="BS594" s="58"/>
      <c r="BT594" s="58"/>
      <c r="BU594" s="58"/>
      <c r="BV594" s="58"/>
      <c r="BW594" s="58"/>
      <c r="BX594" s="58"/>
      <c r="BY594" s="58"/>
      <c r="BZ594" s="58"/>
      <c r="CA594" s="58"/>
      <c r="CB594" s="58"/>
      <c r="CC594" s="58"/>
      <c r="CD594" s="58"/>
      <c r="CE594" s="58"/>
      <c r="CF594" s="58"/>
      <c r="CG594" s="58"/>
      <c r="CH594" s="58"/>
      <c r="CI594" s="58"/>
      <c r="CJ594" s="58"/>
      <c r="CK594" s="58"/>
      <c r="CL594" s="58"/>
      <c r="CM594" s="58"/>
      <c r="CN594" s="58"/>
      <c r="CO594" s="58"/>
      <c r="CP594" s="58"/>
      <c r="CQ594" s="58"/>
      <c r="CR594" s="58"/>
      <c r="CS594" s="58"/>
      <c r="CT594" s="58"/>
      <c r="CU594" s="58"/>
    </row>
    <row r="595" spans="1:99" customFormat="1" ht="105" hidden="1">
      <c r="A595" s="416">
        <v>46044</v>
      </c>
      <c r="B595" t="s">
        <v>51</v>
      </c>
      <c r="C595" s="174" t="s">
        <v>186</v>
      </c>
      <c r="D595" s="226" t="s">
        <v>14</v>
      </c>
      <c r="E595" s="196" t="s">
        <v>88</v>
      </c>
      <c r="F595" s="261" t="s">
        <v>1432</v>
      </c>
      <c r="G595" s="215" t="s">
        <v>15</v>
      </c>
      <c r="H595" s="277" t="s">
        <v>56</v>
      </c>
      <c r="I595" t="s">
        <v>57</v>
      </c>
      <c r="J595" s="6" t="s">
        <v>1516</v>
      </c>
      <c r="K595" s="174" t="s">
        <v>1592</v>
      </c>
      <c r="L595" s="223">
        <v>0</v>
      </c>
      <c r="M595" s="330" t="s">
        <v>29</v>
      </c>
      <c r="N595" s="332">
        <f t="shared" si="9"/>
        <v>0</v>
      </c>
      <c r="O595">
        <v>250</v>
      </c>
      <c r="P595" s="6" t="s">
        <v>1516</v>
      </c>
      <c r="AT595" s="58"/>
      <c r="AU595" s="58"/>
      <c r="AV595" s="58"/>
      <c r="AW595" s="58"/>
      <c r="AX595" s="58"/>
      <c r="AY595" s="58"/>
      <c r="AZ595" s="58"/>
      <c r="BA595" s="58"/>
      <c r="BB595" s="58"/>
      <c r="BC595" s="58"/>
      <c r="BD595" s="58"/>
      <c r="BE595" s="58"/>
      <c r="BF595" s="58"/>
      <c r="BG595" s="58"/>
      <c r="BH595" s="58"/>
      <c r="BI595" s="58"/>
      <c r="BJ595" s="58"/>
      <c r="BK595" s="58"/>
      <c r="BL595" s="58"/>
      <c r="BM595" s="58"/>
      <c r="BN595" s="58"/>
      <c r="BO595" s="58"/>
      <c r="BP595" s="58"/>
      <c r="BQ595" s="58"/>
      <c r="BR595" s="58"/>
      <c r="BS595" s="58"/>
      <c r="BT595" s="58"/>
      <c r="BU595" s="58"/>
      <c r="BV595" s="58"/>
      <c r="BW595" s="58"/>
      <c r="BX595" s="58"/>
      <c r="BY595" s="58"/>
      <c r="BZ595" s="58"/>
      <c r="CA595" s="58"/>
      <c r="CB595" s="58"/>
      <c r="CC595" s="58"/>
      <c r="CD595" s="58"/>
      <c r="CE595" s="58"/>
      <c r="CF595" s="58"/>
      <c r="CG595" s="58"/>
      <c r="CH595" s="58"/>
      <c r="CI595" s="58"/>
      <c r="CJ595" s="58"/>
      <c r="CK595" s="58"/>
      <c r="CL595" s="58"/>
      <c r="CM595" s="58"/>
      <c r="CN595" s="58"/>
      <c r="CO595" s="58"/>
      <c r="CP595" s="58"/>
      <c r="CQ595" s="58"/>
      <c r="CR595" s="58"/>
      <c r="CS595" s="58"/>
      <c r="CT595" s="58"/>
      <c r="CU595" s="58"/>
    </row>
    <row r="596" spans="1:99" customFormat="1" ht="105" hidden="1">
      <c r="A596" s="416">
        <v>46044</v>
      </c>
      <c r="B596" t="s">
        <v>51</v>
      </c>
      <c r="C596" s="174" t="s">
        <v>271</v>
      </c>
      <c r="D596" s="226" t="s">
        <v>14</v>
      </c>
      <c r="E596" s="196" t="s">
        <v>88</v>
      </c>
      <c r="F596" s="261" t="s">
        <v>1432</v>
      </c>
      <c r="G596" s="215" t="s">
        <v>15</v>
      </c>
      <c r="H596" s="277" t="s">
        <v>56</v>
      </c>
      <c r="I596" t="s">
        <v>57</v>
      </c>
      <c r="J596" s="6" t="s">
        <v>1517</v>
      </c>
      <c r="K596" s="174" t="s">
        <v>1592</v>
      </c>
      <c r="L596" s="223">
        <v>0</v>
      </c>
      <c r="M596" s="330" t="s">
        <v>29</v>
      </c>
      <c r="N596" s="332">
        <f t="shared" si="9"/>
        <v>0</v>
      </c>
      <c r="O596">
        <v>250</v>
      </c>
      <c r="P596" s="6" t="s">
        <v>1517</v>
      </c>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c r="BS596" s="58"/>
      <c r="BT596" s="58"/>
      <c r="BU596" s="58"/>
      <c r="BV596" s="58"/>
      <c r="BW596" s="58"/>
      <c r="BX596" s="58"/>
      <c r="BY596" s="58"/>
      <c r="BZ596" s="58"/>
      <c r="CA596" s="58"/>
      <c r="CB596" s="58"/>
      <c r="CC596" s="58"/>
      <c r="CD596" s="58"/>
      <c r="CE596" s="58"/>
      <c r="CF596" s="58"/>
      <c r="CG596" s="58"/>
      <c r="CH596" s="58"/>
      <c r="CI596" s="58"/>
      <c r="CJ596" s="58"/>
      <c r="CK596" s="58"/>
      <c r="CL596" s="58"/>
      <c r="CM596" s="58"/>
      <c r="CN596" s="58"/>
      <c r="CO596" s="58"/>
      <c r="CP596" s="58"/>
      <c r="CQ596" s="58"/>
      <c r="CR596" s="58"/>
      <c r="CS596" s="58"/>
      <c r="CT596" s="58"/>
      <c r="CU596" s="58"/>
    </row>
    <row r="597" spans="1:99" customFormat="1" ht="105" hidden="1">
      <c r="A597" s="416">
        <v>46044</v>
      </c>
      <c r="B597" t="s">
        <v>51</v>
      </c>
      <c r="C597" s="174" t="s">
        <v>809</v>
      </c>
      <c r="D597" s="226" t="s">
        <v>14</v>
      </c>
      <c r="E597" s="196" t="s">
        <v>88</v>
      </c>
      <c r="F597" s="261" t="s">
        <v>1432</v>
      </c>
      <c r="G597" s="215" t="s">
        <v>15</v>
      </c>
      <c r="H597" s="277" t="s">
        <v>56</v>
      </c>
      <c r="I597" t="s">
        <v>57</v>
      </c>
      <c r="J597" s="6" t="s">
        <v>1518</v>
      </c>
      <c r="K597" s="174" t="s">
        <v>1270</v>
      </c>
      <c r="L597" s="223">
        <v>0</v>
      </c>
      <c r="M597" s="330" t="s">
        <v>29</v>
      </c>
      <c r="N597" s="332">
        <f t="shared" si="9"/>
        <v>0</v>
      </c>
      <c r="O597">
        <v>250</v>
      </c>
      <c r="P597" s="6" t="s">
        <v>1518</v>
      </c>
      <c r="AT597" s="58"/>
      <c r="AU597" s="58"/>
      <c r="AV597" s="58"/>
      <c r="AW597" s="58"/>
      <c r="AX597" s="58"/>
      <c r="AY597" s="58"/>
      <c r="AZ597" s="58"/>
      <c r="BA597" s="58"/>
      <c r="BB597" s="58"/>
      <c r="BC597" s="58"/>
      <c r="BD597" s="58"/>
      <c r="BE597" s="58"/>
      <c r="BF597" s="58"/>
      <c r="BG597" s="58"/>
      <c r="BH597" s="58"/>
      <c r="BI597" s="58"/>
      <c r="BJ597" s="58"/>
      <c r="BK597" s="58"/>
      <c r="BL597" s="58"/>
      <c r="BM597" s="58"/>
      <c r="BN597" s="58"/>
      <c r="BO597" s="58"/>
      <c r="BP597" s="58"/>
      <c r="BQ597" s="58"/>
      <c r="BR597" s="58"/>
      <c r="BS597" s="58"/>
      <c r="BT597" s="58"/>
      <c r="BU597" s="58"/>
      <c r="BV597" s="58"/>
      <c r="BW597" s="58"/>
      <c r="BX597" s="58"/>
      <c r="BY597" s="58"/>
      <c r="BZ597" s="58"/>
      <c r="CA597" s="58"/>
      <c r="CB597" s="58"/>
      <c r="CC597" s="58"/>
      <c r="CD597" s="58"/>
      <c r="CE597" s="58"/>
      <c r="CF597" s="58"/>
      <c r="CG597" s="58"/>
      <c r="CH597" s="58"/>
      <c r="CI597" s="58"/>
      <c r="CJ597" s="58"/>
      <c r="CK597" s="58"/>
      <c r="CL597" s="58"/>
      <c r="CM597" s="58"/>
      <c r="CN597" s="58"/>
      <c r="CO597" s="58"/>
      <c r="CP597" s="58"/>
      <c r="CQ597" s="58"/>
      <c r="CR597" s="58"/>
      <c r="CS597" s="58"/>
      <c r="CT597" s="58"/>
      <c r="CU597" s="58"/>
    </row>
    <row r="598" spans="1:99" customFormat="1" ht="105" hidden="1">
      <c r="A598" s="416">
        <v>46044</v>
      </c>
      <c r="B598" t="s">
        <v>51</v>
      </c>
      <c r="C598" s="174" t="s">
        <v>174</v>
      </c>
      <c r="D598" s="226" t="s">
        <v>14</v>
      </c>
      <c r="E598" s="196" t="s">
        <v>88</v>
      </c>
      <c r="F598" s="261" t="s">
        <v>1432</v>
      </c>
      <c r="G598" s="215" t="s">
        <v>15</v>
      </c>
      <c r="H598" s="277" t="s">
        <v>56</v>
      </c>
      <c r="I598" t="s">
        <v>57</v>
      </c>
      <c r="J598" s="6" t="s">
        <v>1519</v>
      </c>
      <c r="K598" s="174" t="s">
        <v>1596</v>
      </c>
      <c r="L598" s="223">
        <v>0</v>
      </c>
      <c r="M598" s="330" t="s">
        <v>29</v>
      </c>
      <c r="N598" s="332">
        <f t="shared" si="9"/>
        <v>0</v>
      </c>
      <c r="O598">
        <v>250</v>
      </c>
      <c r="P598" s="6" t="s">
        <v>1519</v>
      </c>
      <c r="AT598" s="58"/>
      <c r="AU598" s="58"/>
      <c r="AV598" s="58"/>
      <c r="AW598" s="58"/>
      <c r="AX598" s="58"/>
      <c r="AY598" s="58"/>
      <c r="AZ598" s="58"/>
      <c r="BA598" s="58"/>
      <c r="BB598" s="58"/>
      <c r="BC598" s="58"/>
      <c r="BD598" s="58"/>
      <c r="BE598" s="58"/>
      <c r="BF598" s="58"/>
      <c r="BG598" s="58"/>
      <c r="BH598" s="58"/>
      <c r="BI598" s="58"/>
      <c r="BJ598" s="58"/>
      <c r="BK598" s="58"/>
      <c r="BL598" s="58"/>
      <c r="BM598" s="58"/>
      <c r="BN598" s="58"/>
      <c r="BO598" s="58"/>
      <c r="BP598" s="58"/>
      <c r="BQ598" s="58"/>
      <c r="BR598" s="58"/>
      <c r="BS598" s="58"/>
      <c r="BT598" s="58"/>
      <c r="BU598" s="58"/>
      <c r="BV598" s="58"/>
      <c r="BW598" s="58"/>
      <c r="BX598" s="58"/>
      <c r="BY598" s="58"/>
      <c r="BZ598" s="58"/>
      <c r="CA598" s="58"/>
      <c r="CB598" s="58"/>
      <c r="CC598" s="58"/>
      <c r="CD598" s="58"/>
      <c r="CE598" s="58"/>
      <c r="CF598" s="58"/>
      <c r="CG598" s="58"/>
      <c r="CH598" s="58"/>
      <c r="CI598" s="58"/>
      <c r="CJ598" s="58"/>
      <c r="CK598" s="58"/>
      <c r="CL598" s="58"/>
      <c r="CM598" s="58"/>
      <c r="CN598" s="58"/>
      <c r="CO598" s="58"/>
      <c r="CP598" s="58"/>
      <c r="CQ598" s="58"/>
      <c r="CR598" s="58"/>
      <c r="CS598" s="58"/>
      <c r="CT598" s="58"/>
      <c r="CU598" s="58"/>
    </row>
    <row r="599" spans="1:99" customFormat="1" ht="105" hidden="1">
      <c r="A599" s="416">
        <v>46044</v>
      </c>
      <c r="B599" t="s">
        <v>51</v>
      </c>
      <c r="C599" s="174" t="s">
        <v>804</v>
      </c>
      <c r="D599" s="226" t="s">
        <v>14</v>
      </c>
      <c r="E599" s="196" t="s">
        <v>88</v>
      </c>
      <c r="F599" s="261" t="s">
        <v>1432</v>
      </c>
      <c r="G599" s="215" t="s">
        <v>15</v>
      </c>
      <c r="H599" s="277" t="s">
        <v>56</v>
      </c>
      <c r="I599" t="s">
        <v>57</v>
      </c>
      <c r="J599" s="6" t="s">
        <v>1520</v>
      </c>
      <c r="K599" s="174" t="s">
        <v>1597</v>
      </c>
      <c r="L599" s="223">
        <v>0</v>
      </c>
      <c r="M599" s="330" t="s">
        <v>29</v>
      </c>
      <c r="N599" s="332">
        <f t="shared" si="9"/>
        <v>0</v>
      </c>
      <c r="O599">
        <v>250</v>
      </c>
      <c r="P599" s="6" t="s">
        <v>1520</v>
      </c>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c r="BS599" s="58"/>
      <c r="BT599" s="58"/>
      <c r="BU599" s="58"/>
      <c r="BV599" s="58"/>
      <c r="BW599" s="58"/>
      <c r="BX599" s="58"/>
      <c r="BY599" s="58"/>
      <c r="BZ599" s="58"/>
      <c r="CA599" s="58"/>
      <c r="CB599" s="58"/>
      <c r="CC599" s="58"/>
      <c r="CD599" s="58"/>
      <c r="CE599" s="58"/>
      <c r="CF599" s="58"/>
      <c r="CG599" s="58"/>
      <c r="CH599" s="58"/>
      <c r="CI599" s="58"/>
      <c r="CJ599" s="58"/>
      <c r="CK599" s="58"/>
      <c r="CL599" s="58"/>
      <c r="CM599" s="58"/>
      <c r="CN599" s="58"/>
      <c r="CO599" s="58"/>
      <c r="CP599" s="58"/>
      <c r="CQ599" s="58"/>
      <c r="CR599" s="58"/>
      <c r="CS599" s="58"/>
      <c r="CT599" s="58"/>
      <c r="CU599" s="58"/>
    </row>
    <row r="600" spans="1:99" customFormat="1" ht="105" hidden="1">
      <c r="A600" s="416">
        <v>46045</v>
      </c>
      <c r="B600" t="s">
        <v>51</v>
      </c>
      <c r="C600" s="174" t="s">
        <v>1412</v>
      </c>
      <c r="D600" s="226" t="s">
        <v>14</v>
      </c>
      <c r="E600" s="196" t="s">
        <v>88</v>
      </c>
      <c r="F600" s="261" t="s">
        <v>1432</v>
      </c>
      <c r="G600" s="215" t="s">
        <v>15</v>
      </c>
      <c r="H600" s="277" t="s">
        <v>56</v>
      </c>
      <c r="I600" t="s">
        <v>57</v>
      </c>
      <c r="J600" s="6" t="s">
        <v>1521</v>
      </c>
      <c r="K600" s="174" t="s">
        <v>1597</v>
      </c>
      <c r="L600" s="223">
        <v>0</v>
      </c>
      <c r="M600" s="330" t="s">
        <v>29</v>
      </c>
      <c r="N600" s="332">
        <f t="shared" si="9"/>
        <v>0</v>
      </c>
      <c r="O600">
        <v>250</v>
      </c>
      <c r="P600" s="6" t="s">
        <v>1521</v>
      </c>
      <c r="AT600" s="58"/>
      <c r="AU600" s="58"/>
      <c r="AV600" s="58"/>
      <c r="AW600" s="58"/>
      <c r="AX600" s="58"/>
      <c r="AY600" s="58"/>
      <c r="AZ600" s="58"/>
      <c r="BA600" s="58"/>
      <c r="BB600" s="58"/>
      <c r="BC600" s="58"/>
      <c r="BD600" s="58"/>
      <c r="BE600" s="58"/>
      <c r="BF600" s="58"/>
      <c r="BG600" s="58"/>
      <c r="BH600" s="58"/>
      <c r="BI600" s="58"/>
      <c r="BJ600" s="58"/>
      <c r="BK600" s="58"/>
      <c r="BL600" s="58"/>
      <c r="BM600" s="58"/>
      <c r="BN600" s="58"/>
      <c r="BO600" s="58"/>
      <c r="BP600" s="58"/>
      <c r="BQ600" s="58"/>
      <c r="BR600" s="58"/>
      <c r="BS600" s="58"/>
      <c r="BT600" s="58"/>
      <c r="BU600" s="58"/>
      <c r="BV600" s="58"/>
      <c r="BW600" s="58"/>
      <c r="BX600" s="58"/>
      <c r="BY600" s="58"/>
      <c r="BZ600" s="58"/>
      <c r="CA600" s="58"/>
      <c r="CB600" s="58"/>
      <c r="CC600" s="58"/>
      <c r="CD600" s="58"/>
      <c r="CE600" s="58"/>
      <c r="CF600" s="58"/>
      <c r="CG600" s="58"/>
      <c r="CH600" s="58"/>
      <c r="CI600" s="58"/>
      <c r="CJ600" s="58"/>
      <c r="CK600" s="58"/>
      <c r="CL600" s="58"/>
      <c r="CM600" s="58"/>
      <c r="CN600" s="58"/>
      <c r="CO600" s="58"/>
      <c r="CP600" s="58"/>
      <c r="CQ600" s="58"/>
      <c r="CR600" s="58"/>
      <c r="CS600" s="58"/>
      <c r="CT600" s="58"/>
      <c r="CU600" s="58"/>
    </row>
    <row r="601" spans="1:99" customFormat="1" ht="105" hidden="1">
      <c r="A601" s="416">
        <v>46045</v>
      </c>
      <c r="B601" t="s">
        <v>51</v>
      </c>
      <c r="C601" s="174" t="s">
        <v>240</v>
      </c>
      <c r="D601" s="226" t="s">
        <v>14</v>
      </c>
      <c r="E601" s="196" t="s">
        <v>88</v>
      </c>
      <c r="F601" s="261" t="s">
        <v>1432</v>
      </c>
      <c r="G601" s="215" t="s">
        <v>15</v>
      </c>
      <c r="H601" s="277" t="s">
        <v>56</v>
      </c>
      <c r="I601" t="s">
        <v>57</v>
      </c>
      <c r="J601" s="6" t="s">
        <v>1522</v>
      </c>
      <c r="K601" s="174" t="s">
        <v>1270</v>
      </c>
      <c r="L601" s="223">
        <v>0</v>
      </c>
      <c r="M601" s="330" t="s">
        <v>29</v>
      </c>
      <c r="N601" s="332">
        <f t="shared" si="9"/>
        <v>0</v>
      </c>
      <c r="O601">
        <v>250</v>
      </c>
      <c r="P601" s="6" t="s">
        <v>1522</v>
      </c>
      <c r="AT601" s="58"/>
      <c r="AU601" s="58"/>
      <c r="AV601" s="58"/>
      <c r="AW601" s="58"/>
      <c r="AX601" s="58"/>
      <c r="AY601" s="58"/>
      <c r="AZ601" s="58"/>
      <c r="BA601" s="58"/>
      <c r="BB601" s="58"/>
      <c r="BC601" s="58"/>
      <c r="BD601" s="58"/>
      <c r="BE601" s="58"/>
      <c r="BF601" s="58"/>
      <c r="BG601" s="58"/>
      <c r="BH601" s="58"/>
      <c r="BI601" s="58"/>
      <c r="BJ601" s="58"/>
      <c r="BK601" s="58"/>
      <c r="BL601" s="58"/>
      <c r="BM601" s="58"/>
      <c r="BN601" s="58"/>
      <c r="BO601" s="58"/>
      <c r="BP601" s="58"/>
      <c r="BQ601" s="58"/>
      <c r="BR601" s="58"/>
      <c r="BS601" s="58"/>
      <c r="BT601" s="58"/>
      <c r="BU601" s="58"/>
      <c r="BV601" s="58"/>
      <c r="BW601" s="58"/>
      <c r="BX601" s="58"/>
      <c r="BY601" s="58"/>
      <c r="BZ601" s="58"/>
      <c r="CA601" s="58"/>
      <c r="CB601" s="58"/>
      <c r="CC601" s="58"/>
      <c r="CD601" s="58"/>
      <c r="CE601" s="58"/>
      <c r="CF601" s="58"/>
      <c r="CG601" s="58"/>
      <c r="CH601" s="58"/>
      <c r="CI601" s="58"/>
      <c r="CJ601" s="58"/>
      <c r="CK601" s="58"/>
      <c r="CL601" s="58"/>
      <c r="CM601" s="58"/>
      <c r="CN601" s="58"/>
      <c r="CO601" s="58"/>
      <c r="CP601" s="58"/>
      <c r="CQ601" s="58"/>
      <c r="CR601" s="58"/>
      <c r="CS601" s="58"/>
      <c r="CT601" s="58"/>
      <c r="CU601" s="58"/>
    </row>
    <row r="602" spans="1:99" customFormat="1" ht="105" hidden="1">
      <c r="A602" s="419">
        <v>46044</v>
      </c>
      <c r="B602" t="s">
        <v>19</v>
      </c>
      <c r="C602" s="174" t="s">
        <v>112</v>
      </c>
      <c r="D602" s="226" t="s">
        <v>14</v>
      </c>
      <c r="E602" s="196" t="s">
        <v>88</v>
      </c>
      <c r="F602" s="261" t="s">
        <v>1432</v>
      </c>
      <c r="G602" s="215" t="s">
        <v>15</v>
      </c>
      <c r="H602" s="277" t="s">
        <v>56</v>
      </c>
      <c r="I602" t="s">
        <v>57</v>
      </c>
      <c r="J602" s="6" t="s">
        <v>1523</v>
      </c>
      <c r="K602" s="174" t="s">
        <v>1598</v>
      </c>
      <c r="L602" s="223">
        <v>128000</v>
      </c>
      <c r="M602" s="330" t="s">
        <v>29</v>
      </c>
      <c r="N602" s="332">
        <f t="shared" si="9"/>
        <v>768000</v>
      </c>
      <c r="O602">
        <v>2500</v>
      </c>
      <c r="P602" s="6" t="s">
        <v>1523</v>
      </c>
      <c r="Q602" s="337">
        <v>1</v>
      </c>
      <c r="R602" s="337">
        <v>6</v>
      </c>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c r="BS602" s="58"/>
      <c r="BT602" s="58"/>
      <c r="BU602" s="58"/>
      <c r="BV602" s="58"/>
      <c r="BW602" s="58"/>
      <c r="BX602" s="58"/>
      <c r="BY602" s="58"/>
      <c r="BZ602" s="58"/>
      <c r="CA602" s="58"/>
      <c r="CB602" s="58"/>
      <c r="CC602" s="58"/>
      <c r="CD602" s="58"/>
      <c r="CE602" s="58"/>
      <c r="CF602" s="58"/>
      <c r="CG602" s="58"/>
      <c r="CH602" s="58"/>
      <c r="CI602" s="58"/>
      <c r="CJ602" s="58"/>
      <c r="CK602" s="58"/>
      <c r="CL602" s="58"/>
      <c r="CM602" s="58"/>
      <c r="CN602" s="58"/>
      <c r="CO602" s="58"/>
      <c r="CP602" s="58"/>
      <c r="CQ602" s="58"/>
      <c r="CR602" s="58"/>
      <c r="CS602" s="58"/>
      <c r="CT602" s="58"/>
      <c r="CU602" s="58"/>
    </row>
    <row r="603" spans="1:99" customFormat="1" ht="105" hidden="1">
      <c r="A603" s="419">
        <v>46044</v>
      </c>
      <c r="B603" t="s">
        <v>19</v>
      </c>
      <c r="C603" s="174" t="s">
        <v>188</v>
      </c>
      <c r="D603" s="226" t="s">
        <v>14</v>
      </c>
      <c r="E603" s="196" t="s">
        <v>88</v>
      </c>
      <c r="F603" s="261" t="s">
        <v>1432</v>
      </c>
      <c r="G603" s="215" t="s">
        <v>15</v>
      </c>
      <c r="H603" s="277" t="s">
        <v>56</v>
      </c>
      <c r="I603" t="s">
        <v>57</v>
      </c>
      <c r="J603" s="6" t="s">
        <v>1524</v>
      </c>
      <c r="K603" s="174" t="s">
        <v>1598</v>
      </c>
      <c r="L603" s="223">
        <v>128000</v>
      </c>
      <c r="M603" s="330" t="s">
        <v>29</v>
      </c>
      <c r="N603" s="332">
        <f t="shared" si="9"/>
        <v>896000</v>
      </c>
      <c r="O603">
        <v>2500</v>
      </c>
      <c r="P603" s="6" t="s">
        <v>1524</v>
      </c>
      <c r="Q603" s="337">
        <v>1</v>
      </c>
      <c r="R603" s="337">
        <v>7</v>
      </c>
      <c r="AT603" s="58"/>
      <c r="AU603" s="58"/>
      <c r="AV603" s="58"/>
      <c r="AW603" s="58"/>
      <c r="AX603" s="58"/>
      <c r="AY603" s="58"/>
      <c r="AZ603" s="58"/>
      <c r="BA603" s="58"/>
      <c r="BB603" s="58"/>
      <c r="BC603" s="58"/>
      <c r="BD603" s="58"/>
      <c r="BE603" s="58"/>
      <c r="BF603" s="58"/>
      <c r="BG603" s="58"/>
      <c r="BH603" s="58"/>
      <c r="BI603" s="58"/>
      <c r="BJ603" s="58"/>
      <c r="BK603" s="58"/>
      <c r="BL603" s="58"/>
      <c r="BM603" s="58"/>
      <c r="BN603" s="58"/>
      <c r="BO603" s="58"/>
      <c r="BP603" s="58"/>
      <c r="BQ603" s="58"/>
      <c r="BR603" s="58"/>
      <c r="BS603" s="58"/>
      <c r="BT603" s="58"/>
      <c r="BU603" s="58"/>
      <c r="BV603" s="58"/>
      <c r="BW603" s="58"/>
      <c r="BX603" s="58"/>
      <c r="BY603" s="58"/>
      <c r="BZ603" s="58"/>
      <c r="CA603" s="58"/>
      <c r="CB603" s="58"/>
      <c r="CC603" s="58"/>
      <c r="CD603" s="58"/>
      <c r="CE603" s="58"/>
      <c r="CF603" s="58"/>
      <c r="CG603" s="58"/>
      <c r="CH603" s="58"/>
      <c r="CI603" s="58"/>
      <c r="CJ603" s="58"/>
      <c r="CK603" s="58"/>
      <c r="CL603" s="58"/>
      <c r="CM603" s="58"/>
      <c r="CN603" s="58"/>
      <c r="CO603" s="58"/>
      <c r="CP603" s="58"/>
      <c r="CQ603" s="58"/>
      <c r="CR603" s="58"/>
      <c r="CS603" s="58"/>
      <c r="CT603" s="58"/>
      <c r="CU603" s="58"/>
    </row>
    <row r="604" spans="1:99" customFormat="1" ht="105" hidden="1">
      <c r="A604" s="419">
        <v>46044</v>
      </c>
      <c r="B604" t="s">
        <v>51</v>
      </c>
      <c r="C604" s="421" t="s">
        <v>112</v>
      </c>
      <c r="D604" s="226" t="s">
        <v>14</v>
      </c>
      <c r="E604" s="196" t="s">
        <v>88</v>
      </c>
      <c r="F604" s="425" t="s">
        <v>1432</v>
      </c>
      <c r="G604" s="215" t="s">
        <v>15</v>
      </c>
      <c r="H604" s="277" t="s">
        <v>56</v>
      </c>
      <c r="I604" t="s">
        <v>57</v>
      </c>
      <c r="J604" s="6" t="s">
        <v>1525</v>
      </c>
      <c r="K604" s="174" t="s">
        <v>1599</v>
      </c>
      <c r="L604" s="223">
        <v>0</v>
      </c>
      <c r="M604" s="330" t="s">
        <v>29</v>
      </c>
      <c r="N604" s="332">
        <f t="shared" si="9"/>
        <v>0</v>
      </c>
      <c r="O604">
        <v>250</v>
      </c>
      <c r="P604" s="6" t="s">
        <v>1525</v>
      </c>
      <c r="AT604" s="58"/>
      <c r="AU604" s="58"/>
      <c r="AV604" s="58"/>
      <c r="AW604" s="58"/>
      <c r="AX604" s="58"/>
      <c r="AY604" s="58"/>
      <c r="AZ604" s="58"/>
      <c r="BA604" s="58"/>
      <c r="BB604" s="58"/>
      <c r="BC604" s="58"/>
      <c r="BD604" s="58"/>
      <c r="BE604" s="58"/>
      <c r="BF604" s="58"/>
      <c r="BG604" s="58"/>
      <c r="BH604" s="58"/>
      <c r="BI604" s="58"/>
      <c r="BJ604" s="58"/>
      <c r="BK604" s="58"/>
      <c r="BL604" s="58"/>
      <c r="BM604" s="58"/>
      <c r="BN604" s="58"/>
      <c r="BO604" s="58"/>
      <c r="BP604" s="58"/>
      <c r="BQ604" s="58"/>
      <c r="BR604" s="58"/>
      <c r="BS604" s="58"/>
      <c r="BT604" s="58"/>
      <c r="BU604" s="58"/>
      <c r="BV604" s="58"/>
      <c r="BW604" s="58"/>
      <c r="BX604" s="58"/>
      <c r="BY604" s="58"/>
      <c r="BZ604" s="58"/>
      <c r="CA604" s="58"/>
      <c r="CB604" s="58"/>
      <c r="CC604" s="58"/>
      <c r="CD604" s="58"/>
      <c r="CE604" s="58"/>
      <c r="CF604" s="58"/>
      <c r="CG604" s="58"/>
      <c r="CH604" s="58"/>
      <c r="CI604" s="58"/>
      <c r="CJ604" s="58"/>
      <c r="CK604" s="58"/>
      <c r="CL604" s="58"/>
      <c r="CM604" s="58"/>
      <c r="CN604" s="58"/>
      <c r="CO604" s="58"/>
      <c r="CP604" s="58"/>
      <c r="CQ604" s="58"/>
      <c r="CR604" s="58"/>
      <c r="CS604" s="58"/>
      <c r="CT604" s="58"/>
      <c r="CU604" s="58"/>
    </row>
    <row r="605" spans="1:99" customFormat="1" ht="105" hidden="1">
      <c r="A605" s="419">
        <v>46044</v>
      </c>
      <c r="B605" t="s">
        <v>51</v>
      </c>
      <c r="C605" s="241" t="s">
        <v>188</v>
      </c>
      <c r="D605" s="226" t="s">
        <v>14</v>
      </c>
      <c r="E605" s="196" t="s">
        <v>88</v>
      </c>
      <c r="F605" s="261" t="s">
        <v>1432</v>
      </c>
      <c r="G605" s="215" t="s">
        <v>15</v>
      </c>
      <c r="H605" s="277" t="s">
        <v>56</v>
      </c>
      <c r="I605" t="s">
        <v>57</v>
      </c>
      <c r="J605" s="6" t="s">
        <v>1526</v>
      </c>
      <c r="K605" s="144" t="s">
        <v>1599</v>
      </c>
      <c r="L605" s="223">
        <v>0</v>
      </c>
      <c r="M605" s="330" t="s">
        <v>29</v>
      </c>
      <c r="N605" s="332">
        <f t="shared" si="9"/>
        <v>0</v>
      </c>
      <c r="O605">
        <v>250</v>
      </c>
      <c r="P605" s="6" t="s">
        <v>1526</v>
      </c>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c r="BS605" s="58"/>
      <c r="BT605" s="58"/>
      <c r="BU605" s="58"/>
      <c r="BV605" s="58"/>
      <c r="BW605" s="58"/>
      <c r="BX605" s="58"/>
      <c r="BY605" s="58"/>
      <c r="BZ605" s="58"/>
      <c r="CA605" s="58"/>
      <c r="CB605" s="58"/>
      <c r="CC605" s="58"/>
      <c r="CD605" s="58"/>
      <c r="CE605" s="58"/>
      <c r="CF605" s="58"/>
      <c r="CG605" s="58"/>
      <c r="CH605" s="58"/>
      <c r="CI605" s="58"/>
      <c r="CJ605" s="58"/>
      <c r="CK605" s="58"/>
      <c r="CL605" s="58"/>
      <c r="CM605" s="58"/>
      <c r="CN605" s="58"/>
      <c r="CO605" s="58"/>
      <c r="CP605" s="58"/>
      <c r="CQ605" s="58"/>
      <c r="CR605" s="58"/>
      <c r="CS605" s="58"/>
      <c r="CT605" s="58"/>
      <c r="CU605" s="58"/>
    </row>
    <row r="606" spans="1:99" customFormat="1" ht="105" hidden="1">
      <c r="A606" s="419">
        <v>46045</v>
      </c>
      <c r="B606" t="s">
        <v>51</v>
      </c>
      <c r="C606" s="174" t="s">
        <v>203</v>
      </c>
      <c r="D606" s="226" t="s">
        <v>14</v>
      </c>
      <c r="E606" s="196" t="s">
        <v>88</v>
      </c>
      <c r="F606" s="261" t="s">
        <v>1432</v>
      </c>
      <c r="G606" s="215" t="s">
        <v>15</v>
      </c>
      <c r="H606" s="277" t="s">
        <v>56</v>
      </c>
      <c r="I606" t="s">
        <v>57</v>
      </c>
      <c r="J606" s="6" t="s">
        <v>1527</v>
      </c>
      <c r="K606" s="174" t="s">
        <v>1270</v>
      </c>
      <c r="L606" s="223">
        <v>0</v>
      </c>
      <c r="M606" s="330" t="s">
        <v>29</v>
      </c>
      <c r="N606" s="332">
        <f t="shared" si="9"/>
        <v>0</v>
      </c>
      <c r="O606">
        <v>250</v>
      </c>
      <c r="P606" s="6" t="s">
        <v>1527</v>
      </c>
      <c r="AT606" s="58"/>
      <c r="AU606" s="58"/>
      <c r="AV606" s="58"/>
      <c r="AW606" s="58"/>
      <c r="AX606" s="58"/>
      <c r="AY606" s="58"/>
      <c r="AZ606" s="58"/>
      <c r="BA606" s="58"/>
      <c r="BB606" s="58"/>
      <c r="BC606" s="58"/>
      <c r="BD606" s="58"/>
      <c r="BE606" s="58"/>
      <c r="BF606" s="58"/>
      <c r="BG606" s="58"/>
      <c r="BH606" s="58"/>
      <c r="BI606" s="58"/>
      <c r="BJ606" s="58"/>
      <c r="BK606" s="58"/>
      <c r="BL606" s="58"/>
      <c r="BM606" s="58"/>
      <c r="BN606" s="58"/>
      <c r="BO606" s="58"/>
      <c r="BP606" s="58"/>
      <c r="BQ606" s="58"/>
      <c r="BR606" s="58"/>
      <c r="BS606" s="58"/>
      <c r="BT606" s="58"/>
      <c r="BU606" s="58"/>
      <c r="BV606" s="58"/>
      <c r="BW606" s="58"/>
      <c r="BX606" s="58"/>
      <c r="BY606" s="58"/>
      <c r="BZ606" s="58"/>
      <c r="CA606" s="58"/>
      <c r="CB606" s="58"/>
      <c r="CC606" s="58"/>
      <c r="CD606" s="58"/>
      <c r="CE606" s="58"/>
      <c r="CF606" s="58"/>
      <c r="CG606" s="58"/>
      <c r="CH606" s="58"/>
      <c r="CI606" s="58"/>
      <c r="CJ606" s="58"/>
      <c r="CK606" s="58"/>
      <c r="CL606" s="58"/>
      <c r="CM606" s="58"/>
      <c r="CN606" s="58"/>
      <c r="CO606" s="58"/>
      <c r="CP606" s="58"/>
      <c r="CQ606" s="58"/>
      <c r="CR606" s="58"/>
      <c r="CS606" s="58"/>
      <c r="CT606" s="58"/>
      <c r="CU606" s="58"/>
    </row>
    <row r="607" spans="1:99" customFormat="1" ht="105" hidden="1">
      <c r="A607" s="419">
        <v>46045</v>
      </c>
      <c r="B607" t="s">
        <v>51</v>
      </c>
      <c r="C607" s="174" t="s">
        <v>237</v>
      </c>
      <c r="D607" s="226" t="s">
        <v>14</v>
      </c>
      <c r="E607" s="196" t="s">
        <v>88</v>
      </c>
      <c r="F607" s="261" t="s">
        <v>1432</v>
      </c>
      <c r="G607" s="215" t="s">
        <v>15</v>
      </c>
      <c r="H607" s="277" t="s">
        <v>56</v>
      </c>
      <c r="I607" t="s">
        <v>57</v>
      </c>
      <c r="J607" s="6" t="s">
        <v>1528</v>
      </c>
      <c r="K607" s="174" t="s">
        <v>1270</v>
      </c>
      <c r="L607" s="223">
        <v>0</v>
      </c>
      <c r="M607" s="330" t="s">
        <v>29</v>
      </c>
      <c r="N607" s="332">
        <f t="shared" si="9"/>
        <v>0</v>
      </c>
      <c r="O607">
        <v>250</v>
      </c>
      <c r="P607" s="6" t="s">
        <v>1528</v>
      </c>
      <c r="AT607" s="58"/>
      <c r="AU607" s="58"/>
      <c r="AV607" s="58"/>
      <c r="AW607" s="58"/>
      <c r="AX607" s="58"/>
      <c r="AY607" s="58"/>
      <c r="AZ607" s="58"/>
      <c r="BA607" s="58"/>
      <c r="BB607" s="58"/>
      <c r="BC607" s="58"/>
      <c r="BD607" s="58"/>
      <c r="BE607" s="58"/>
      <c r="BF607" s="58"/>
      <c r="BG607" s="58"/>
      <c r="BH607" s="58"/>
      <c r="BI607" s="58"/>
      <c r="BJ607" s="58"/>
      <c r="BK607" s="58"/>
      <c r="BL607" s="58"/>
      <c r="BM607" s="58"/>
      <c r="BN607" s="58"/>
      <c r="BO607" s="58"/>
      <c r="BP607" s="58"/>
      <c r="BQ607" s="58"/>
      <c r="BR607" s="58"/>
      <c r="BS607" s="58"/>
      <c r="BT607" s="58"/>
      <c r="BU607" s="58"/>
      <c r="BV607" s="58"/>
      <c r="BW607" s="58"/>
      <c r="BX607" s="58"/>
      <c r="BY607" s="58"/>
      <c r="BZ607" s="58"/>
      <c r="CA607" s="58"/>
      <c r="CB607" s="58"/>
      <c r="CC607" s="58"/>
      <c r="CD607" s="58"/>
      <c r="CE607" s="58"/>
      <c r="CF607" s="58"/>
      <c r="CG607" s="58"/>
      <c r="CH607" s="58"/>
      <c r="CI607" s="58"/>
      <c r="CJ607" s="58"/>
      <c r="CK607" s="58"/>
      <c r="CL607" s="58"/>
      <c r="CM607" s="58"/>
      <c r="CN607" s="58"/>
      <c r="CO607" s="58"/>
      <c r="CP607" s="58"/>
      <c r="CQ607" s="58"/>
      <c r="CR607" s="58"/>
      <c r="CS607" s="58"/>
      <c r="CT607" s="58"/>
      <c r="CU607" s="58"/>
    </row>
    <row r="608" spans="1:99" customFormat="1" ht="105" hidden="1">
      <c r="A608" s="419">
        <v>46045</v>
      </c>
      <c r="B608" t="s">
        <v>19</v>
      </c>
      <c r="C608" s="144" t="s">
        <v>179</v>
      </c>
      <c r="D608" s="226" t="s">
        <v>14</v>
      </c>
      <c r="E608" s="7" t="s">
        <v>88</v>
      </c>
      <c r="F608" s="261" t="s">
        <v>1432</v>
      </c>
      <c r="G608" s="215" t="s">
        <v>15</v>
      </c>
      <c r="H608" s="277" t="s">
        <v>56</v>
      </c>
      <c r="I608" t="s">
        <v>57</v>
      </c>
      <c r="J608" s="6" t="s">
        <v>1529</v>
      </c>
      <c r="K608" s="174" t="s">
        <v>1270</v>
      </c>
      <c r="L608" s="223">
        <v>128000</v>
      </c>
      <c r="M608" s="330" t="s">
        <v>29</v>
      </c>
      <c r="N608" s="332">
        <f t="shared" si="9"/>
        <v>896000</v>
      </c>
      <c r="O608">
        <v>2500</v>
      </c>
      <c r="P608" s="6" t="s">
        <v>1529</v>
      </c>
      <c r="Q608" s="337">
        <v>1</v>
      </c>
      <c r="R608" s="337">
        <v>7</v>
      </c>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c r="BS608" s="58"/>
      <c r="BT608" s="58"/>
      <c r="BU608" s="58"/>
      <c r="BV608" s="58"/>
      <c r="BW608" s="58"/>
      <c r="BX608" s="58"/>
      <c r="BY608" s="58"/>
      <c r="BZ608" s="58"/>
      <c r="CA608" s="58"/>
      <c r="CB608" s="58"/>
      <c r="CC608" s="58"/>
      <c r="CD608" s="58"/>
      <c r="CE608" s="58"/>
      <c r="CF608" s="58"/>
      <c r="CG608" s="58"/>
      <c r="CH608" s="58"/>
      <c r="CI608" s="58"/>
      <c r="CJ608" s="58"/>
      <c r="CK608" s="58"/>
      <c r="CL608" s="58"/>
      <c r="CM608" s="58"/>
      <c r="CN608" s="58"/>
      <c r="CO608" s="58"/>
      <c r="CP608" s="58"/>
      <c r="CQ608" s="58"/>
      <c r="CR608" s="58"/>
      <c r="CS608" s="58"/>
      <c r="CT608" s="58"/>
      <c r="CU608" s="58"/>
    </row>
    <row r="609" spans="1:99" customFormat="1" ht="78.75" hidden="1">
      <c r="A609" s="420">
        <v>46043</v>
      </c>
      <c r="B609" t="s">
        <v>51</v>
      </c>
      <c r="C609" s="422" t="s">
        <v>1414</v>
      </c>
      <c r="D609" s="226" t="s">
        <v>14</v>
      </c>
      <c r="E609" s="424" t="s">
        <v>88</v>
      </c>
      <c r="F609" s="424" t="s">
        <v>1433</v>
      </c>
      <c r="G609" s="215" t="s">
        <v>15</v>
      </c>
      <c r="H609" s="426" t="s">
        <v>50</v>
      </c>
      <c r="I609" t="s">
        <v>50</v>
      </c>
      <c r="J609" s="428" t="s">
        <v>1530</v>
      </c>
      <c r="K609" s="422" t="s">
        <v>1600</v>
      </c>
      <c r="L609" s="223">
        <v>0</v>
      </c>
      <c r="M609" s="330" t="s">
        <v>29</v>
      </c>
      <c r="N609" s="332">
        <f t="shared" si="9"/>
        <v>0</v>
      </c>
      <c r="O609">
        <v>250</v>
      </c>
      <c r="P609" s="428" t="s">
        <v>1530</v>
      </c>
      <c r="AT609" s="58"/>
      <c r="AU609" s="58"/>
      <c r="AV609" s="58"/>
      <c r="AW609" s="58"/>
      <c r="AX609" s="58"/>
      <c r="AY609" s="58"/>
      <c r="AZ609" s="58"/>
      <c r="BA609" s="58"/>
      <c r="BB609" s="58"/>
      <c r="BC609" s="58"/>
      <c r="BD609" s="58"/>
      <c r="BE609" s="58"/>
      <c r="BF609" s="58"/>
      <c r="BG609" s="58"/>
      <c r="BH609" s="58"/>
      <c r="BI609" s="58"/>
      <c r="BJ609" s="58"/>
      <c r="BK609" s="58"/>
      <c r="BL609" s="58"/>
      <c r="BM609" s="58"/>
      <c r="BN609" s="58"/>
      <c r="BO609" s="58"/>
      <c r="BP609" s="58"/>
      <c r="BQ609" s="58"/>
      <c r="BR609" s="58"/>
      <c r="BS609" s="58"/>
      <c r="BT609" s="58"/>
      <c r="BU609" s="58"/>
      <c r="BV609" s="58"/>
      <c r="BW609" s="58"/>
      <c r="BX609" s="58"/>
      <c r="BY609" s="58"/>
      <c r="BZ609" s="58"/>
      <c r="CA609" s="58"/>
      <c r="CB609" s="58"/>
      <c r="CC609" s="58"/>
      <c r="CD609" s="58"/>
      <c r="CE609" s="58"/>
      <c r="CF609" s="58"/>
      <c r="CG609" s="58"/>
      <c r="CH609" s="58"/>
      <c r="CI609" s="58"/>
      <c r="CJ609" s="58"/>
      <c r="CK609" s="58"/>
      <c r="CL609" s="58"/>
      <c r="CM609" s="58"/>
      <c r="CN609" s="58"/>
      <c r="CO609" s="58"/>
      <c r="CP609" s="58"/>
      <c r="CQ609" s="58"/>
      <c r="CR609" s="58"/>
      <c r="CS609" s="58"/>
      <c r="CT609" s="58"/>
      <c r="CU609" s="58"/>
    </row>
    <row r="610" spans="1:99" customFormat="1" ht="78.75" hidden="1">
      <c r="A610" s="420">
        <v>46043</v>
      </c>
      <c r="B610" t="s">
        <v>19</v>
      </c>
      <c r="C610" s="393" t="s">
        <v>1415</v>
      </c>
      <c r="D610" s="226" t="s">
        <v>14</v>
      </c>
      <c r="E610" s="424" t="s">
        <v>88</v>
      </c>
      <c r="F610" s="424" t="s">
        <v>1433</v>
      </c>
      <c r="G610" s="215" t="s">
        <v>15</v>
      </c>
      <c r="H610" s="427" t="s">
        <v>50</v>
      </c>
      <c r="I610" t="s">
        <v>50</v>
      </c>
      <c r="J610" s="429" t="s">
        <v>1531</v>
      </c>
      <c r="K610" s="393" t="s">
        <v>1601</v>
      </c>
      <c r="L610" s="223">
        <v>128000</v>
      </c>
      <c r="M610" s="330" t="s">
        <v>29</v>
      </c>
      <c r="N610" s="332">
        <f t="shared" si="9"/>
        <v>768000</v>
      </c>
      <c r="O610">
        <v>2500</v>
      </c>
      <c r="P610" s="429" t="s">
        <v>1531</v>
      </c>
      <c r="Q610" s="337">
        <v>1</v>
      </c>
      <c r="R610" s="337">
        <v>6</v>
      </c>
      <c r="AT610" s="58"/>
      <c r="AU610" s="58"/>
      <c r="AV610" s="58"/>
      <c r="AW610" s="58"/>
      <c r="AX610" s="58"/>
      <c r="AY610" s="58"/>
      <c r="AZ610" s="58"/>
      <c r="BA610" s="58"/>
      <c r="BB610" s="58"/>
      <c r="BC610" s="58"/>
      <c r="BD610" s="58"/>
      <c r="BE610" s="58"/>
      <c r="BF610" s="58"/>
      <c r="BG610" s="58"/>
      <c r="BH610" s="58"/>
      <c r="BI610" s="58"/>
      <c r="BJ610" s="58"/>
      <c r="BK610" s="58"/>
      <c r="BL610" s="58"/>
      <c r="BM610" s="58"/>
      <c r="BN610" s="58"/>
      <c r="BO610" s="58"/>
      <c r="BP610" s="58"/>
      <c r="BQ610" s="58"/>
      <c r="BR610" s="58"/>
      <c r="BS610" s="58"/>
      <c r="BT610" s="58"/>
      <c r="BU610" s="58"/>
      <c r="BV610" s="58"/>
      <c r="BW610" s="58"/>
      <c r="BX610" s="58"/>
      <c r="BY610" s="58"/>
      <c r="BZ610" s="58"/>
      <c r="CA610" s="58"/>
      <c r="CB610" s="58"/>
      <c r="CC610" s="58"/>
      <c r="CD610" s="58"/>
      <c r="CE610" s="58"/>
      <c r="CF610" s="58"/>
      <c r="CG610" s="58"/>
      <c r="CH610" s="58"/>
      <c r="CI610" s="58"/>
      <c r="CJ610" s="58"/>
      <c r="CK610" s="58"/>
      <c r="CL610" s="58"/>
      <c r="CM610" s="58"/>
      <c r="CN610" s="58"/>
      <c r="CO610" s="58"/>
      <c r="CP610" s="58"/>
      <c r="CQ610" s="58"/>
      <c r="CR610" s="58"/>
      <c r="CS610" s="58"/>
      <c r="CT610" s="58"/>
      <c r="CU610" s="58"/>
    </row>
    <row r="611" spans="1:99" customFormat="1" ht="120" hidden="1">
      <c r="A611" s="414">
        <v>46041</v>
      </c>
      <c r="B611" t="s">
        <v>19</v>
      </c>
      <c r="C611" s="195" t="s">
        <v>178</v>
      </c>
      <c r="D611" s="226" t="s">
        <v>14</v>
      </c>
      <c r="E611" s="196" t="s">
        <v>88</v>
      </c>
      <c r="F611" s="196" t="s">
        <v>1434</v>
      </c>
      <c r="G611" s="215" t="s">
        <v>15</v>
      </c>
      <c r="H611" s="205" t="s">
        <v>55</v>
      </c>
      <c r="I611" t="s">
        <v>23</v>
      </c>
      <c r="J611" s="204" t="s">
        <v>1532</v>
      </c>
      <c r="K611" s="197" t="s">
        <v>1602</v>
      </c>
      <c r="L611" s="349">
        <v>131000</v>
      </c>
      <c r="M611" s="330" t="s">
        <v>29</v>
      </c>
      <c r="N611" s="332">
        <f t="shared" si="9"/>
        <v>917000</v>
      </c>
      <c r="O611">
        <v>2600</v>
      </c>
      <c r="P611" s="204" t="s">
        <v>1532</v>
      </c>
      <c r="Q611" s="337">
        <v>1</v>
      </c>
      <c r="R611" s="337">
        <v>7</v>
      </c>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c r="BS611" s="58"/>
      <c r="BT611" s="58"/>
      <c r="BU611" s="58"/>
      <c r="BV611" s="58"/>
      <c r="BW611" s="58"/>
      <c r="BX611" s="58"/>
      <c r="BY611" s="58"/>
      <c r="BZ611" s="58"/>
      <c r="CA611" s="58"/>
      <c r="CB611" s="58"/>
      <c r="CC611" s="58"/>
      <c r="CD611" s="58"/>
      <c r="CE611" s="58"/>
      <c r="CF611" s="58"/>
      <c r="CG611" s="58"/>
      <c r="CH611" s="58"/>
      <c r="CI611" s="58"/>
      <c r="CJ611" s="58"/>
      <c r="CK611" s="58"/>
      <c r="CL611" s="58"/>
      <c r="CM611" s="58"/>
      <c r="CN611" s="58"/>
      <c r="CO611" s="58"/>
      <c r="CP611" s="58"/>
      <c r="CQ611" s="58"/>
      <c r="CR611" s="58"/>
      <c r="CS611" s="58"/>
      <c r="CT611" s="58"/>
      <c r="CU611" s="58"/>
    </row>
    <row r="612" spans="1:99" customFormat="1" ht="120" hidden="1">
      <c r="A612" s="414">
        <v>46041</v>
      </c>
      <c r="B612" t="s">
        <v>51</v>
      </c>
      <c r="C612" s="195" t="s">
        <v>263</v>
      </c>
      <c r="D612" s="226" t="s">
        <v>14</v>
      </c>
      <c r="E612" s="196" t="s">
        <v>88</v>
      </c>
      <c r="F612" s="196" t="s">
        <v>1434</v>
      </c>
      <c r="G612" s="215" t="s">
        <v>15</v>
      </c>
      <c r="H612" s="205" t="s">
        <v>55</v>
      </c>
      <c r="I612" t="s">
        <v>23</v>
      </c>
      <c r="J612" s="204" t="s">
        <v>1533</v>
      </c>
      <c r="K612" s="197" t="s">
        <v>1603</v>
      </c>
      <c r="L612" s="223">
        <v>0</v>
      </c>
      <c r="M612" s="330" t="s">
        <v>29</v>
      </c>
      <c r="N612" s="332">
        <f t="shared" si="9"/>
        <v>0</v>
      </c>
      <c r="O612">
        <v>250</v>
      </c>
      <c r="P612" s="204" t="s">
        <v>1533</v>
      </c>
      <c r="AT612" s="58"/>
      <c r="AU612" s="58"/>
      <c r="AV612" s="58"/>
      <c r="AW612" s="58"/>
      <c r="AX612" s="58"/>
      <c r="AY612" s="58"/>
      <c r="AZ612" s="58"/>
      <c r="BA612" s="58"/>
      <c r="BB612" s="58"/>
      <c r="BC612" s="58"/>
      <c r="BD612" s="58"/>
      <c r="BE612" s="58"/>
      <c r="BF612" s="58"/>
      <c r="BG612" s="58"/>
      <c r="BH612" s="58"/>
      <c r="BI612" s="58"/>
      <c r="BJ612" s="58"/>
      <c r="BK612" s="58"/>
      <c r="BL612" s="58"/>
      <c r="BM612" s="58"/>
      <c r="BN612" s="58"/>
      <c r="BO612" s="58"/>
      <c r="BP612" s="58"/>
      <c r="BQ612" s="58"/>
      <c r="BR612" s="58"/>
      <c r="BS612" s="58"/>
      <c r="BT612" s="58"/>
      <c r="BU612" s="58"/>
      <c r="BV612" s="58"/>
      <c r="BW612" s="58"/>
      <c r="BX612" s="58"/>
      <c r="BY612" s="58"/>
      <c r="BZ612" s="58"/>
      <c r="CA612" s="58"/>
      <c r="CB612" s="58"/>
      <c r="CC612" s="58"/>
      <c r="CD612" s="58"/>
      <c r="CE612" s="58"/>
      <c r="CF612" s="58"/>
      <c r="CG612" s="58"/>
      <c r="CH612" s="58"/>
      <c r="CI612" s="58"/>
      <c r="CJ612" s="58"/>
      <c r="CK612" s="58"/>
      <c r="CL612" s="58"/>
      <c r="CM612" s="58"/>
      <c r="CN612" s="58"/>
      <c r="CO612" s="58"/>
      <c r="CP612" s="58"/>
      <c r="CQ612" s="58"/>
      <c r="CR612" s="58"/>
      <c r="CS612" s="58"/>
      <c r="CT612" s="58"/>
      <c r="CU612" s="58"/>
    </row>
    <row r="613" spans="1:99" customFormat="1" ht="120" hidden="1">
      <c r="A613" s="414">
        <v>46041</v>
      </c>
      <c r="B613" t="s">
        <v>51</v>
      </c>
      <c r="C613" s="195" t="s">
        <v>1416</v>
      </c>
      <c r="D613" s="226" t="s">
        <v>14</v>
      </c>
      <c r="E613" s="196" t="s">
        <v>88</v>
      </c>
      <c r="F613" s="196" t="s">
        <v>1434</v>
      </c>
      <c r="G613" s="215" t="s">
        <v>15</v>
      </c>
      <c r="H613" s="205" t="s">
        <v>55</v>
      </c>
      <c r="I613" t="s">
        <v>23</v>
      </c>
      <c r="J613" s="204" t="s">
        <v>1534</v>
      </c>
      <c r="K613" s="430" t="s">
        <v>1604</v>
      </c>
      <c r="L613" s="223">
        <v>0</v>
      </c>
      <c r="M613" s="330" t="s">
        <v>29</v>
      </c>
      <c r="N613" s="332">
        <f t="shared" si="9"/>
        <v>0</v>
      </c>
      <c r="O613">
        <v>250</v>
      </c>
      <c r="P613" s="204" t="s">
        <v>1534</v>
      </c>
      <c r="AT613" s="58"/>
      <c r="AU613" s="58"/>
      <c r="AV613" s="58"/>
      <c r="AW613" s="58"/>
      <c r="AX613" s="58"/>
      <c r="AY613" s="58"/>
      <c r="AZ613" s="58"/>
      <c r="BA613" s="58"/>
      <c r="BB613" s="58"/>
      <c r="BC613" s="58"/>
      <c r="BD613" s="58"/>
      <c r="BE613" s="58"/>
      <c r="BF613" s="58"/>
      <c r="BG613" s="58"/>
      <c r="BH613" s="58"/>
      <c r="BI613" s="58"/>
      <c r="BJ613" s="58"/>
      <c r="BK613" s="58"/>
      <c r="BL613" s="58"/>
      <c r="BM613" s="58"/>
      <c r="BN613" s="58"/>
      <c r="BO613" s="58"/>
      <c r="BP613" s="58"/>
      <c r="BQ613" s="58"/>
      <c r="BR613" s="58"/>
      <c r="BS613" s="58"/>
      <c r="BT613" s="58"/>
      <c r="BU613" s="58"/>
      <c r="BV613" s="58"/>
      <c r="BW613" s="58"/>
      <c r="BX613" s="58"/>
      <c r="BY613" s="58"/>
      <c r="BZ613" s="58"/>
      <c r="CA613" s="58"/>
      <c r="CB613" s="58"/>
      <c r="CC613" s="58"/>
      <c r="CD613" s="58"/>
      <c r="CE613" s="58"/>
      <c r="CF613" s="58"/>
      <c r="CG613" s="58"/>
      <c r="CH613" s="58"/>
      <c r="CI613" s="58"/>
      <c r="CJ613" s="58"/>
      <c r="CK613" s="58"/>
      <c r="CL613" s="58"/>
      <c r="CM613" s="58"/>
      <c r="CN613" s="58"/>
      <c r="CO613" s="58"/>
      <c r="CP613" s="58"/>
      <c r="CQ613" s="58"/>
      <c r="CR613" s="58"/>
      <c r="CS613" s="58"/>
      <c r="CT613" s="58"/>
      <c r="CU613" s="58"/>
    </row>
    <row r="614" spans="1:99" customFormat="1" ht="120" hidden="1">
      <c r="A614" s="414">
        <v>46041</v>
      </c>
      <c r="B614" t="s">
        <v>51</v>
      </c>
      <c r="C614" s="195" t="s">
        <v>1417</v>
      </c>
      <c r="D614" s="226" t="s">
        <v>14</v>
      </c>
      <c r="E614" s="196" t="s">
        <v>88</v>
      </c>
      <c r="F614" s="196" t="s">
        <v>1434</v>
      </c>
      <c r="G614" s="215" t="s">
        <v>15</v>
      </c>
      <c r="H614" s="205" t="s">
        <v>55</v>
      </c>
      <c r="I614" t="s">
        <v>23</v>
      </c>
      <c r="J614" s="204" t="s">
        <v>1535</v>
      </c>
      <c r="K614" s="197" t="s">
        <v>1605</v>
      </c>
      <c r="L614" s="223">
        <v>0</v>
      </c>
      <c r="M614" s="330" t="s">
        <v>29</v>
      </c>
      <c r="N614" s="332">
        <f t="shared" si="9"/>
        <v>0</v>
      </c>
      <c r="O614">
        <v>250</v>
      </c>
      <c r="P614" s="204" t="s">
        <v>1535</v>
      </c>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c r="BS614" s="58"/>
      <c r="BT614" s="58"/>
      <c r="BU614" s="58"/>
      <c r="BV614" s="58"/>
      <c r="BW614" s="58"/>
      <c r="BX614" s="58"/>
      <c r="BY614" s="58"/>
      <c r="BZ614" s="58"/>
      <c r="CA614" s="58"/>
      <c r="CB614" s="58"/>
      <c r="CC614" s="58"/>
      <c r="CD614" s="58"/>
      <c r="CE614" s="58"/>
      <c r="CF614" s="58"/>
      <c r="CG614" s="58"/>
      <c r="CH614" s="58"/>
      <c r="CI614" s="58"/>
      <c r="CJ614" s="58"/>
      <c r="CK614" s="58"/>
      <c r="CL614" s="58"/>
      <c r="CM614" s="58"/>
      <c r="CN614" s="58"/>
      <c r="CO614" s="58"/>
      <c r="CP614" s="58"/>
      <c r="CQ614" s="58"/>
      <c r="CR614" s="58"/>
      <c r="CS614" s="58"/>
      <c r="CT614" s="58"/>
      <c r="CU614" s="58"/>
    </row>
    <row r="615" spans="1:99" customFormat="1" ht="120" hidden="1">
      <c r="A615" s="414">
        <v>46041</v>
      </c>
      <c r="B615" t="s">
        <v>19</v>
      </c>
      <c r="C615" s="195" t="s">
        <v>191</v>
      </c>
      <c r="D615" s="226" t="s">
        <v>14</v>
      </c>
      <c r="E615" s="196" t="s">
        <v>88</v>
      </c>
      <c r="F615" s="196" t="s">
        <v>1434</v>
      </c>
      <c r="G615" s="215" t="s">
        <v>15</v>
      </c>
      <c r="H615" s="205" t="s">
        <v>55</v>
      </c>
      <c r="I615" t="s">
        <v>23</v>
      </c>
      <c r="J615" s="204" t="s">
        <v>1536</v>
      </c>
      <c r="K615" s="197" t="s">
        <v>1044</v>
      </c>
      <c r="L615" s="349">
        <v>131000</v>
      </c>
      <c r="M615" s="330" t="s">
        <v>29</v>
      </c>
      <c r="N615" s="332">
        <f t="shared" si="9"/>
        <v>917000</v>
      </c>
      <c r="O615">
        <v>2600</v>
      </c>
      <c r="P615" s="204" t="s">
        <v>1536</v>
      </c>
      <c r="Q615" s="337">
        <v>1</v>
      </c>
      <c r="R615" s="337">
        <v>7</v>
      </c>
      <c r="AT615" s="58"/>
      <c r="AU615" s="58"/>
      <c r="AV615" s="58"/>
      <c r="AW615" s="58"/>
      <c r="AX615" s="58"/>
      <c r="AY615" s="58"/>
      <c r="AZ615" s="58"/>
      <c r="BA615" s="58"/>
      <c r="BB615" s="58"/>
      <c r="BC615" s="58"/>
      <c r="BD615" s="58"/>
      <c r="BE615" s="58"/>
      <c r="BF615" s="58"/>
      <c r="BG615" s="58"/>
      <c r="BH615" s="58"/>
      <c r="BI615" s="58"/>
      <c r="BJ615" s="58"/>
      <c r="BK615" s="58"/>
      <c r="BL615" s="58"/>
      <c r="BM615" s="58"/>
      <c r="BN615" s="58"/>
      <c r="BO615" s="58"/>
      <c r="BP615" s="58"/>
      <c r="BQ615" s="58"/>
      <c r="BR615" s="58"/>
      <c r="BS615" s="58"/>
      <c r="BT615" s="58"/>
      <c r="BU615" s="58"/>
      <c r="BV615" s="58"/>
      <c r="BW615" s="58"/>
      <c r="BX615" s="58"/>
      <c r="BY615" s="58"/>
      <c r="BZ615" s="58"/>
      <c r="CA615" s="58"/>
      <c r="CB615" s="58"/>
      <c r="CC615" s="58"/>
      <c r="CD615" s="58"/>
      <c r="CE615" s="58"/>
      <c r="CF615" s="58"/>
      <c r="CG615" s="58"/>
      <c r="CH615" s="58"/>
      <c r="CI615" s="58"/>
      <c r="CJ615" s="58"/>
      <c r="CK615" s="58"/>
      <c r="CL615" s="58"/>
      <c r="CM615" s="58"/>
      <c r="CN615" s="58"/>
      <c r="CO615" s="58"/>
      <c r="CP615" s="58"/>
      <c r="CQ615" s="58"/>
      <c r="CR615" s="58"/>
      <c r="CS615" s="58"/>
      <c r="CT615" s="58"/>
      <c r="CU615" s="58"/>
    </row>
    <row r="616" spans="1:99" customFormat="1" ht="120" hidden="1">
      <c r="A616" s="414">
        <v>46041</v>
      </c>
      <c r="B616" t="s">
        <v>19</v>
      </c>
      <c r="C616" s="195" t="s">
        <v>148</v>
      </c>
      <c r="D616" s="226" t="s">
        <v>14</v>
      </c>
      <c r="E616" s="196" t="s">
        <v>88</v>
      </c>
      <c r="F616" s="196" t="s">
        <v>1434</v>
      </c>
      <c r="G616" s="215" t="s">
        <v>15</v>
      </c>
      <c r="H616" s="205" t="s">
        <v>55</v>
      </c>
      <c r="I616" t="s">
        <v>23</v>
      </c>
      <c r="J616" s="204" t="s">
        <v>1537</v>
      </c>
      <c r="K616" s="197" t="s">
        <v>1606</v>
      </c>
      <c r="L616" s="349">
        <v>131000</v>
      </c>
      <c r="M616" s="330" t="s">
        <v>29</v>
      </c>
      <c r="N616" s="332">
        <f t="shared" si="9"/>
        <v>524000</v>
      </c>
      <c r="O616">
        <v>2600</v>
      </c>
      <c r="P616" s="204" t="s">
        <v>1537</v>
      </c>
      <c r="Q616" s="337">
        <v>1</v>
      </c>
      <c r="R616" s="337">
        <v>4</v>
      </c>
      <c r="AT616" s="58"/>
      <c r="AU616" s="58"/>
      <c r="AV616" s="58"/>
      <c r="AW616" s="58"/>
      <c r="AX616" s="58"/>
      <c r="AY616" s="58"/>
      <c r="AZ616" s="58"/>
      <c r="BA616" s="58"/>
      <c r="BB616" s="58"/>
      <c r="BC616" s="58"/>
      <c r="BD616" s="58"/>
      <c r="BE616" s="58"/>
      <c r="BF616" s="58"/>
      <c r="BG616" s="58"/>
      <c r="BH616" s="58"/>
      <c r="BI616" s="58"/>
      <c r="BJ616" s="58"/>
      <c r="BK616" s="58"/>
      <c r="BL616" s="58"/>
      <c r="BM616" s="58"/>
      <c r="BN616" s="58"/>
      <c r="BO616" s="58"/>
      <c r="BP616" s="58"/>
      <c r="BQ616" s="58"/>
      <c r="BR616" s="58"/>
      <c r="BS616" s="58"/>
      <c r="BT616" s="58"/>
      <c r="BU616" s="58"/>
      <c r="BV616" s="58"/>
      <c r="BW616" s="58"/>
      <c r="BX616" s="58"/>
      <c r="BY616" s="58"/>
      <c r="BZ616" s="58"/>
      <c r="CA616" s="58"/>
      <c r="CB616" s="58"/>
      <c r="CC616" s="58"/>
      <c r="CD616" s="58"/>
      <c r="CE616" s="58"/>
      <c r="CF616" s="58"/>
      <c r="CG616" s="58"/>
      <c r="CH616" s="58"/>
      <c r="CI616" s="58"/>
      <c r="CJ616" s="58"/>
      <c r="CK616" s="58"/>
      <c r="CL616" s="58"/>
      <c r="CM616" s="58"/>
      <c r="CN616" s="58"/>
      <c r="CO616" s="58"/>
      <c r="CP616" s="58"/>
      <c r="CQ616" s="58"/>
      <c r="CR616" s="58"/>
      <c r="CS616" s="58"/>
      <c r="CT616" s="58"/>
      <c r="CU616" s="58"/>
    </row>
    <row r="617" spans="1:99" customFormat="1" ht="120" hidden="1">
      <c r="A617" s="414">
        <v>46041</v>
      </c>
      <c r="B617" t="s">
        <v>19</v>
      </c>
      <c r="C617" s="195" t="s">
        <v>238</v>
      </c>
      <c r="D617" s="226" t="s">
        <v>14</v>
      </c>
      <c r="E617" s="196" t="s">
        <v>88</v>
      </c>
      <c r="F617" s="196" t="s">
        <v>1434</v>
      </c>
      <c r="G617" s="215" t="s">
        <v>15</v>
      </c>
      <c r="H617" s="205" t="s">
        <v>55</v>
      </c>
      <c r="I617" t="s">
        <v>23</v>
      </c>
      <c r="J617" s="204" t="s">
        <v>1538</v>
      </c>
      <c r="K617" s="197" t="s">
        <v>1606</v>
      </c>
      <c r="L617" s="349">
        <v>131000</v>
      </c>
      <c r="M617" s="330" t="s">
        <v>29</v>
      </c>
      <c r="N617" s="332">
        <f t="shared" si="9"/>
        <v>917000</v>
      </c>
      <c r="O617">
        <v>2600</v>
      </c>
      <c r="P617" s="204" t="s">
        <v>1538</v>
      </c>
      <c r="Q617" s="337">
        <v>1</v>
      </c>
      <c r="R617" s="337">
        <v>7</v>
      </c>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c r="BS617" s="58"/>
      <c r="BT617" s="58"/>
      <c r="BU617" s="58"/>
      <c r="BV617" s="58"/>
      <c r="BW617" s="58"/>
      <c r="BX617" s="58"/>
      <c r="BY617" s="58"/>
      <c r="BZ617" s="58"/>
      <c r="CA617" s="58"/>
      <c r="CB617" s="58"/>
      <c r="CC617" s="58"/>
      <c r="CD617" s="58"/>
      <c r="CE617" s="58"/>
      <c r="CF617" s="58"/>
      <c r="CG617" s="58"/>
      <c r="CH617" s="58"/>
      <c r="CI617" s="58"/>
      <c r="CJ617" s="58"/>
      <c r="CK617" s="58"/>
      <c r="CL617" s="58"/>
      <c r="CM617" s="58"/>
      <c r="CN617" s="58"/>
      <c r="CO617" s="58"/>
      <c r="CP617" s="58"/>
      <c r="CQ617" s="58"/>
      <c r="CR617" s="58"/>
      <c r="CS617" s="58"/>
      <c r="CT617" s="58"/>
      <c r="CU617" s="58"/>
    </row>
    <row r="618" spans="1:99" customFormat="1" ht="120" hidden="1">
      <c r="A618" s="414">
        <v>46041</v>
      </c>
      <c r="B618" t="s">
        <v>19</v>
      </c>
      <c r="C618" s="195" t="s">
        <v>154</v>
      </c>
      <c r="D618" s="226" t="s">
        <v>14</v>
      </c>
      <c r="E618" s="196" t="s">
        <v>88</v>
      </c>
      <c r="F618" s="196" t="s">
        <v>1434</v>
      </c>
      <c r="G618" s="215" t="s">
        <v>15</v>
      </c>
      <c r="H618" s="205" t="s">
        <v>55</v>
      </c>
      <c r="I618" t="s">
        <v>23</v>
      </c>
      <c r="J618" s="204" t="s">
        <v>1539</v>
      </c>
      <c r="K618" s="197" t="s">
        <v>1607</v>
      </c>
      <c r="L618" s="349">
        <v>131000</v>
      </c>
      <c r="M618" s="330" t="s">
        <v>29</v>
      </c>
      <c r="N618" s="332">
        <f t="shared" si="9"/>
        <v>917000</v>
      </c>
      <c r="O618">
        <v>2600</v>
      </c>
      <c r="P618" s="204" t="s">
        <v>1539</v>
      </c>
      <c r="Q618" s="337">
        <v>1</v>
      </c>
      <c r="R618" s="337">
        <v>7</v>
      </c>
      <c r="AT618" s="58"/>
      <c r="AU618" s="58"/>
      <c r="AV618" s="58"/>
      <c r="AW618" s="58"/>
      <c r="AX618" s="58"/>
      <c r="AY618" s="58"/>
      <c r="AZ618" s="58"/>
      <c r="BA618" s="58"/>
      <c r="BB618" s="58"/>
      <c r="BC618" s="58"/>
      <c r="BD618" s="58"/>
      <c r="BE618" s="58"/>
      <c r="BF618" s="58"/>
      <c r="BG618" s="58"/>
      <c r="BH618" s="58"/>
      <c r="BI618" s="58"/>
      <c r="BJ618" s="58"/>
      <c r="BK618" s="58"/>
      <c r="BL618" s="58"/>
      <c r="BM618" s="58"/>
      <c r="BN618" s="58"/>
      <c r="BO618" s="58"/>
      <c r="BP618" s="58"/>
      <c r="BQ618" s="58"/>
      <c r="BR618" s="58"/>
      <c r="BS618" s="58"/>
      <c r="BT618" s="58"/>
      <c r="BU618" s="58"/>
      <c r="BV618" s="58"/>
      <c r="BW618" s="58"/>
      <c r="BX618" s="58"/>
      <c r="BY618" s="58"/>
      <c r="BZ618" s="58"/>
      <c r="CA618" s="58"/>
      <c r="CB618" s="58"/>
      <c r="CC618" s="58"/>
      <c r="CD618" s="58"/>
      <c r="CE618" s="58"/>
      <c r="CF618" s="58"/>
      <c r="CG618" s="58"/>
      <c r="CH618" s="58"/>
      <c r="CI618" s="58"/>
      <c r="CJ618" s="58"/>
      <c r="CK618" s="58"/>
      <c r="CL618" s="58"/>
      <c r="CM618" s="58"/>
      <c r="CN618" s="58"/>
      <c r="CO618" s="58"/>
      <c r="CP618" s="58"/>
      <c r="CQ618" s="58"/>
      <c r="CR618" s="58"/>
      <c r="CS618" s="58"/>
      <c r="CT618" s="58"/>
      <c r="CU618" s="58"/>
    </row>
    <row r="619" spans="1:99" customFormat="1" ht="120" hidden="1">
      <c r="A619" s="414">
        <v>46041</v>
      </c>
      <c r="B619" t="s">
        <v>19</v>
      </c>
      <c r="C619" s="201" t="s">
        <v>175</v>
      </c>
      <c r="D619" s="226" t="s">
        <v>14</v>
      </c>
      <c r="E619" s="196" t="s">
        <v>88</v>
      </c>
      <c r="F619" s="196" t="s">
        <v>1434</v>
      </c>
      <c r="G619" s="215" t="s">
        <v>15</v>
      </c>
      <c r="H619" s="205" t="s">
        <v>55</v>
      </c>
      <c r="I619" t="s">
        <v>23</v>
      </c>
      <c r="J619" s="204" t="s">
        <v>1540</v>
      </c>
      <c r="K619" s="197" t="s">
        <v>1608</v>
      </c>
      <c r="L619" s="207">
        <v>75000</v>
      </c>
      <c r="M619" s="330" t="s">
        <v>29</v>
      </c>
      <c r="N619" s="332">
        <f t="shared" si="9"/>
        <v>525000</v>
      </c>
      <c r="O619">
        <v>2600</v>
      </c>
      <c r="P619" s="204" t="s">
        <v>1540</v>
      </c>
      <c r="Q619" s="337">
        <v>1</v>
      </c>
      <c r="R619" s="337">
        <v>7</v>
      </c>
      <c r="AT619" s="58"/>
      <c r="AU619" s="58"/>
      <c r="AV619" s="58"/>
      <c r="AW619" s="58"/>
      <c r="AX619" s="58"/>
      <c r="AY619" s="58"/>
      <c r="AZ619" s="58"/>
      <c r="BA619" s="58"/>
      <c r="BB619" s="58"/>
      <c r="BC619" s="58"/>
      <c r="BD619" s="58"/>
      <c r="BE619" s="58"/>
      <c r="BF619" s="58"/>
      <c r="BG619" s="58"/>
      <c r="BH619" s="58"/>
      <c r="BI619" s="58"/>
      <c r="BJ619" s="58"/>
      <c r="BK619" s="58"/>
      <c r="BL619" s="58"/>
      <c r="BM619" s="58"/>
      <c r="BN619" s="58"/>
      <c r="BO619" s="58"/>
      <c r="BP619" s="58"/>
      <c r="BQ619" s="58"/>
      <c r="BR619" s="58"/>
      <c r="BS619" s="58"/>
      <c r="BT619" s="58"/>
      <c r="BU619" s="58"/>
      <c r="BV619" s="58"/>
      <c r="BW619" s="58"/>
      <c r="BX619" s="58"/>
      <c r="BY619" s="58"/>
      <c r="BZ619" s="58"/>
      <c r="CA619" s="58"/>
      <c r="CB619" s="58"/>
      <c r="CC619" s="58"/>
      <c r="CD619" s="58"/>
      <c r="CE619" s="58"/>
      <c r="CF619" s="58"/>
      <c r="CG619" s="58"/>
      <c r="CH619" s="58"/>
      <c r="CI619" s="58"/>
      <c r="CJ619" s="58"/>
      <c r="CK619" s="58"/>
      <c r="CL619" s="58"/>
      <c r="CM619" s="58"/>
      <c r="CN619" s="58"/>
      <c r="CO619" s="58"/>
      <c r="CP619" s="58"/>
      <c r="CQ619" s="58"/>
      <c r="CR619" s="58"/>
      <c r="CS619" s="58"/>
      <c r="CT619" s="58"/>
      <c r="CU619" s="58"/>
    </row>
    <row r="620" spans="1:99" customFormat="1" hidden="1">
      <c r="A620" s="97">
        <v>46046</v>
      </c>
      <c r="B620" t="s">
        <v>19</v>
      </c>
      <c r="C620" s="129" t="s">
        <v>28</v>
      </c>
      <c r="D620" s="226" t="s">
        <v>14</v>
      </c>
      <c r="E620" t="s">
        <v>1623</v>
      </c>
      <c r="G620" s="215" t="s">
        <v>15</v>
      </c>
      <c r="H620" s="432" t="s">
        <v>16</v>
      </c>
      <c r="I620" t="s">
        <v>16</v>
      </c>
      <c r="J620" s="130" t="s">
        <v>1609</v>
      </c>
      <c r="K620" s="129" t="s">
        <v>1610</v>
      </c>
      <c r="L620" s="228">
        <v>7500</v>
      </c>
      <c r="M620" s="219" t="s">
        <v>17</v>
      </c>
      <c r="N620" s="332">
        <f t="shared" si="9"/>
        <v>45000</v>
      </c>
      <c r="O620">
        <v>7200</v>
      </c>
      <c r="P620" s="130" t="s">
        <v>1609</v>
      </c>
      <c r="Q620" s="337">
        <v>1</v>
      </c>
      <c r="R620" s="337">
        <v>6</v>
      </c>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c r="BS620" s="58"/>
      <c r="BT620" s="58"/>
      <c r="BU620" s="58"/>
      <c r="BV620" s="58"/>
      <c r="BW620" s="58"/>
      <c r="BX620" s="58"/>
      <c r="BY620" s="58"/>
      <c r="BZ620" s="58"/>
      <c r="CA620" s="58"/>
      <c r="CB620" s="58"/>
      <c r="CC620" s="58"/>
      <c r="CD620" s="58"/>
      <c r="CE620" s="58"/>
      <c r="CF620" s="58"/>
      <c r="CG620" s="58"/>
      <c r="CH620" s="58"/>
      <c r="CI620" s="58"/>
      <c r="CJ620" s="58"/>
      <c r="CK620" s="58"/>
      <c r="CL620" s="58"/>
      <c r="CM620" s="58"/>
      <c r="CN620" s="58"/>
      <c r="CO620" s="58"/>
      <c r="CP620" s="58"/>
      <c r="CQ620" s="58"/>
      <c r="CR620" s="58"/>
      <c r="CS620" s="58"/>
      <c r="CT620" s="58"/>
      <c r="CU620" s="58"/>
    </row>
    <row r="621" spans="1:99" customFormat="1" ht="45" hidden="1">
      <c r="A621" s="97">
        <v>46046</v>
      </c>
      <c r="B621" t="s">
        <v>19</v>
      </c>
      <c r="C621" s="129" t="s">
        <v>125</v>
      </c>
      <c r="D621" s="226" t="s">
        <v>14</v>
      </c>
      <c r="E621" t="s">
        <v>1623</v>
      </c>
      <c r="G621" s="215" t="s">
        <v>15</v>
      </c>
      <c r="H621" s="432" t="s">
        <v>16</v>
      </c>
      <c r="I621" t="s">
        <v>16</v>
      </c>
      <c r="J621" s="130" t="s">
        <v>1611</v>
      </c>
      <c r="K621" s="129" t="s">
        <v>1612</v>
      </c>
      <c r="L621" s="349">
        <v>133000</v>
      </c>
      <c r="M621" s="219" t="s">
        <v>17</v>
      </c>
      <c r="N621" s="332">
        <f t="shared" si="9"/>
        <v>931000</v>
      </c>
      <c r="O621">
        <v>7200</v>
      </c>
      <c r="P621" s="130" t="s">
        <v>1611</v>
      </c>
      <c r="Q621" s="337">
        <v>1</v>
      </c>
      <c r="R621" s="337">
        <v>7</v>
      </c>
      <c r="AT621" s="58"/>
      <c r="AU621" s="58"/>
      <c r="AV621" s="58"/>
      <c r="AW621" s="58"/>
      <c r="AX621" s="58"/>
      <c r="AY621" s="58"/>
      <c r="AZ621" s="58"/>
      <c r="BA621" s="58"/>
      <c r="BB621" s="58"/>
      <c r="BC621" s="58"/>
      <c r="BD621" s="58"/>
      <c r="BE621" s="58"/>
      <c r="BF621" s="58"/>
      <c r="BG621" s="58"/>
      <c r="BH621" s="58"/>
      <c r="BI621" s="58"/>
      <c r="BJ621" s="58"/>
      <c r="BK621" s="58"/>
      <c r="BL621" s="58"/>
      <c r="BM621" s="58"/>
      <c r="BN621" s="58"/>
      <c r="BO621" s="58"/>
      <c r="BP621" s="58"/>
      <c r="BQ621" s="58"/>
      <c r="BR621" s="58"/>
      <c r="BS621" s="58"/>
      <c r="BT621" s="58"/>
      <c r="BU621" s="58"/>
      <c r="BV621" s="58"/>
      <c r="BW621" s="58"/>
      <c r="BX621" s="58"/>
      <c r="BY621" s="58"/>
      <c r="BZ621" s="58"/>
      <c r="CA621" s="58"/>
      <c r="CB621" s="58"/>
      <c r="CC621" s="58"/>
      <c r="CD621" s="58"/>
      <c r="CE621" s="58"/>
      <c r="CF621" s="58"/>
      <c r="CG621" s="58"/>
      <c r="CH621" s="58"/>
      <c r="CI621" s="58"/>
      <c r="CJ621" s="58"/>
      <c r="CK621" s="58"/>
      <c r="CL621" s="58"/>
      <c r="CM621" s="58"/>
      <c r="CN621" s="58"/>
      <c r="CO621" s="58"/>
      <c r="CP621" s="58"/>
      <c r="CQ621" s="58"/>
      <c r="CR621" s="58"/>
      <c r="CS621" s="58"/>
      <c r="CT621" s="58"/>
      <c r="CU621" s="58"/>
    </row>
    <row r="622" spans="1:99" customFormat="1" ht="30" hidden="1">
      <c r="A622" s="97">
        <v>46046</v>
      </c>
      <c r="B622" t="s">
        <v>19</v>
      </c>
      <c r="C622" s="358" t="s">
        <v>31</v>
      </c>
      <c r="D622" s="226" t="s">
        <v>14</v>
      </c>
      <c r="E622" t="s">
        <v>1623</v>
      </c>
      <c r="G622" s="215" t="s">
        <v>15</v>
      </c>
      <c r="H622" s="432" t="s">
        <v>16</v>
      </c>
      <c r="I622" t="s">
        <v>16</v>
      </c>
      <c r="J622" s="130" t="s">
        <v>1613</v>
      </c>
      <c r="K622" s="129" t="s">
        <v>1614</v>
      </c>
      <c r="L622" s="223">
        <v>162000</v>
      </c>
      <c r="M622" s="219" t="s">
        <v>17</v>
      </c>
      <c r="N622" s="332">
        <f t="shared" si="9"/>
        <v>1134000</v>
      </c>
      <c r="O622" s="171">
        <v>82033</v>
      </c>
      <c r="P622" s="130" t="s">
        <v>1613</v>
      </c>
      <c r="Q622" s="337">
        <v>1</v>
      </c>
      <c r="R622" s="337">
        <v>7</v>
      </c>
      <c r="AT622" s="58"/>
      <c r="AU622" s="58"/>
      <c r="AV622" s="58"/>
      <c r="AW622" s="58"/>
      <c r="AX622" s="58"/>
      <c r="AY622" s="58"/>
      <c r="AZ622" s="58"/>
      <c r="BA622" s="58"/>
      <c r="BB622" s="58"/>
      <c r="BC622" s="58"/>
      <c r="BD622" s="58"/>
      <c r="BE622" s="58"/>
      <c r="BF622" s="58"/>
      <c r="BG622" s="58"/>
      <c r="BH622" s="58"/>
      <c r="BI622" s="58"/>
      <c r="BJ622" s="58"/>
      <c r="BK622" s="58"/>
      <c r="BL622" s="58"/>
      <c r="BM622" s="58"/>
      <c r="BN622" s="58"/>
      <c r="BO622" s="58"/>
      <c r="BP622" s="58"/>
      <c r="BQ622" s="58"/>
      <c r="BR622" s="58"/>
      <c r="BS622" s="58"/>
      <c r="BT622" s="58"/>
      <c r="BU622" s="58"/>
      <c r="BV622" s="58"/>
      <c r="BW622" s="58"/>
      <c r="BX622" s="58"/>
      <c r="BY622" s="58"/>
      <c r="BZ622" s="58"/>
      <c r="CA622" s="58"/>
      <c r="CB622" s="58"/>
      <c r="CC622" s="58"/>
      <c r="CD622" s="58"/>
      <c r="CE622" s="58"/>
      <c r="CF622" s="58"/>
      <c r="CG622" s="58"/>
      <c r="CH622" s="58"/>
      <c r="CI622" s="58"/>
      <c r="CJ622" s="58"/>
      <c r="CK622" s="58"/>
      <c r="CL622" s="58"/>
      <c r="CM622" s="58"/>
      <c r="CN622" s="58"/>
      <c r="CO622" s="58"/>
      <c r="CP622" s="58"/>
      <c r="CQ622" s="58"/>
      <c r="CR622" s="58"/>
      <c r="CS622" s="58"/>
      <c r="CT622" s="58"/>
      <c r="CU622" s="58"/>
    </row>
    <row r="623" spans="1:99" customFormat="1" hidden="1">
      <c r="A623" s="97">
        <v>46046</v>
      </c>
      <c r="B623" t="s">
        <v>19</v>
      </c>
      <c r="C623" s="211" t="s">
        <v>41</v>
      </c>
      <c r="D623" s="226" t="s">
        <v>14</v>
      </c>
      <c r="E623" t="s">
        <v>1623</v>
      </c>
      <c r="G623" s="215" t="s">
        <v>15</v>
      </c>
      <c r="H623" s="432" t="s">
        <v>16</v>
      </c>
      <c r="I623" t="s">
        <v>16</v>
      </c>
      <c r="J623" s="431" t="s">
        <v>1615</v>
      </c>
      <c r="K623" s="129" t="s">
        <v>1616</v>
      </c>
      <c r="L623" s="223">
        <v>142000</v>
      </c>
      <c r="M623" s="219" t="s">
        <v>17</v>
      </c>
      <c r="N623" s="332">
        <f t="shared" si="9"/>
        <v>994000</v>
      </c>
      <c r="O623" s="200">
        <v>26333</v>
      </c>
      <c r="P623" s="431" t="s">
        <v>1615</v>
      </c>
      <c r="Q623" s="337">
        <v>1</v>
      </c>
      <c r="R623" s="337">
        <v>7</v>
      </c>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c r="BS623" s="58"/>
      <c r="BT623" s="58"/>
      <c r="BU623" s="58"/>
      <c r="BV623" s="58"/>
      <c r="BW623" s="58"/>
      <c r="BX623" s="58"/>
      <c r="BY623" s="58"/>
      <c r="BZ623" s="58"/>
      <c r="CA623" s="58"/>
      <c r="CB623" s="58"/>
      <c r="CC623" s="58"/>
      <c r="CD623" s="58"/>
      <c r="CE623" s="58"/>
      <c r="CF623" s="58"/>
      <c r="CG623" s="58"/>
      <c r="CH623" s="58"/>
      <c r="CI623" s="58"/>
      <c r="CJ623" s="58"/>
      <c r="CK623" s="58"/>
      <c r="CL623" s="58"/>
      <c r="CM623" s="58"/>
      <c r="CN623" s="58"/>
      <c r="CO623" s="58"/>
      <c r="CP623" s="58"/>
      <c r="CQ623" s="58"/>
      <c r="CR623" s="58"/>
      <c r="CS623" s="58"/>
      <c r="CT623" s="58"/>
      <c r="CU623" s="58"/>
    </row>
    <row r="624" spans="1:99" customFormat="1" ht="45" hidden="1">
      <c r="A624" s="97">
        <v>46046</v>
      </c>
      <c r="B624" t="s">
        <v>19</v>
      </c>
      <c r="C624" s="129" t="s">
        <v>42</v>
      </c>
      <c r="D624" s="226" t="s">
        <v>1392</v>
      </c>
      <c r="E624" t="s">
        <v>76</v>
      </c>
      <c r="G624" s="215" t="s">
        <v>45</v>
      </c>
      <c r="H624" t="s">
        <v>21</v>
      </c>
      <c r="I624" t="s">
        <v>176</v>
      </c>
      <c r="J624" s="130" t="s">
        <v>1617</v>
      </c>
      <c r="K624" s="129" t="s">
        <v>1618</v>
      </c>
      <c r="L624">
        <v>144000</v>
      </c>
      <c r="M624" s="219" t="s">
        <v>17</v>
      </c>
      <c r="N624" s="332">
        <f t="shared" si="9"/>
        <v>1008000</v>
      </c>
      <c r="O624">
        <v>41000</v>
      </c>
      <c r="P624" s="130" t="s">
        <v>1617</v>
      </c>
      <c r="Q624" s="337">
        <v>1</v>
      </c>
      <c r="R624" s="337">
        <v>7</v>
      </c>
      <c r="AT624" s="58"/>
      <c r="AU624" s="58"/>
      <c r="AV624" s="58"/>
      <c r="AW624" s="58"/>
      <c r="AX624" s="58"/>
      <c r="AY624" s="58"/>
      <c r="AZ624" s="58"/>
      <c r="BA624" s="58"/>
      <c r="BB624" s="58"/>
      <c r="BC624" s="58"/>
      <c r="BD624" s="58"/>
      <c r="BE624" s="58"/>
      <c r="BF624" s="58"/>
      <c r="BG624" s="58"/>
      <c r="BH624" s="58"/>
      <c r="BI624" s="58"/>
      <c r="BJ624" s="58"/>
      <c r="BK624" s="58"/>
      <c r="BL624" s="58"/>
      <c r="BM624" s="58"/>
      <c r="BN624" s="58"/>
      <c r="BO624" s="58"/>
      <c r="BP624" s="58"/>
      <c r="BQ624" s="58"/>
      <c r="BR624" s="58"/>
      <c r="BS624" s="58"/>
      <c r="BT624" s="58"/>
      <c r="BU624" s="58"/>
      <c r="BV624" s="58"/>
      <c r="BW624" s="58"/>
      <c r="BX624" s="58"/>
      <c r="BY624" s="58"/>
      <c r="BZ624" s="58"/>
      <c r="CA624" s="58"/>
      <c r="CB624" s="58"/>
      <c r="CC624" s="58"/>
      <c r="CD624" s="58"/>
      <c r="CE624" s="58"/>
      <c r="CF624" s="58"/>
      <c r="CG624" s="58"/>
      <c r="CH624" s="58"/>
      <c r="CI624" s="58"/>
      <c r="CJ624" s="58"/>
      <c r="CK624" s="58"/>
      <c r="CL624" s="58"/>
      <c r="CM624" s="58"/>
      <c r="CN624" s="58"/>
      <c r="CO624" s="58"/>
      <c r="CP624" s="58"/>
      <c r="CQ624" s="58"/>
      <c r="CR624" s="58"/>
      <c r="CS624" s="58"/>
      <c r="CT624" s="58"/>
      <c r="CU624" s="58"/>
    </row>
    <row r="625" spans="1:103" customFormat="1" ht="45" hidden="1">
      <c r="A625" s="97">
        <v>46046</v>
      </c>
      <c r="B625" t="s">
        <v>19</v>
      </c>
      <c r="C625" s="129" t="s">
        <v>61</v>
      </c>
      <c r="D625" s="226" t="s">
        <v>14</v>
      </c>
      <c r="E625" t="s">
        <v>70</v>
      </c>
      <c r="G625" s="215" t="s">
        <v>15</v>
      </c>
      <c r="H625" s="433" t="s">
        <v>21</v>
      </c>
      <c r="I625" t="s">
        <v>176</v>
      </c>
      <c r="J625" s="130" t="s">
        <v>1619</v>
      </c>
      <c r="K625" s="129" t="s">
        <v>1620</v>
      </c>
      <c r="L625" s="200">
        <v>125000</v>
      </c>
      <c r="M625" s="219" t="s">
        <v>17</v>
      </c>
      <c r="N625" s="332">
        <f t="shared" si="9"/>
        <v>875000</v>
      </c>
      <c r="O625">
        <v>11500</v>
      </c>
      <c r="P625" s="130" t="s">
        <v>1619</v>
      </c>
      <c r="Q625" s="337">
        <v>1</v>
      </c>
      <c r="R625" s="337">
        <v>7</v>
      </c>
      <c r="AT625" s="58"/>
      <c r="AU625" s="58"/>
      <c r="AV625" s="58"/>
      <c r="AW625" s="58"/>
      <c r="AX625" s="58"/>
      <c r="AY625" s="58"/>
      <c r="AZ625" s="58"/>
      <c r="BA625" s="58"/>
      <c r="BB625" s="58"/>
      <c r="BC625" s="58"/>
      <c r="BD625" s="58"/>
      <c r="BE625" s="58"/>
      <c r="BF625" s="58"/>
      <c r="BG625" s="58"/>
      <c r="BH625" s="58"/>
      <c r="BI625" s="58"/>
      <c r="BJ625" s="58"/>
      <c r="BK625" s="58"/>
      <c r="BL625" s="58"/>
      <c r="BM625" s="58"/>
      <c r="BN625" s="58"/>
      <c r="BO625" s="58"/>
      <c r="BP625" s="58"/>
      <c r="BQ625" s="58"/>
      <c r="BR625" s="58"/>
      <c r="BS625" s="58"/>
      <c r="BT625" s="58"/>
      <c r="BU625" s="58"/>
      <c r="BV625" s="58"/>
      <c r="BW625" s="58"/>
      <c r="BX625" s="58"/>
      <c r="BY625" s="58"/>
      <c r="BZ625" s="58"/>
      <c r="CA625" s="58"/>
      <c r="CB625" s="58"/>
      <c r="CC625" s="58"/>
      <c r="CD625" s="58"/>
      <c r="CE625" s="58"/>
      <c r="CF625" s="58"/>
      <c r="CG625" s="58"/>
      <c r="CH625" s="58"/>
      <c r="CI625" s="58"/>
      <c r="CJ625" s="58"/>
      <c r="CK625" s="58"/>
      <c r="CL625" s="58"/>
      <c r="CM625" s="58"/>
      <c r="CN625" s="58"/>
      <c r="CO625" s="58"/>
      <c r="CP625" s="58"/>
      <c r="CQ625" s="58"/>
      <c r="CR625" s="58"/>
      <c r="CS625" s="58"/>
      <c r="CT625" s="58"/>
      <c r="CU625" s="58"/>
    </row>
    <row r="626" spans="1:103" customFormat="1" ht="60" hidden="1">
      <c r="A626" s="97">
        <v>46046</v>
      </c>
      <c r="B626" t="s">
        <v>19</v>
      </c>
      <c r="C626" s="129" t="s">
        <v>61</v>
      </c>
      <c r="D626" s="226" t="s">
        <v>14</v>
      </c>
      <c r="E626" t="s">
        <v>88</v>
      </c>
      <c r="G626" s="215" t="s">
        <v>15</v>
      </c>
      <c r="H626" s="433" t="s">
        <v>21</v>
      </c>
      <c r="I626" t="s">
        <v>176</v>
      </c>
      <c r="J626" s="130" t="s">
        <v>1621</v>
      </c>
      <c r="K626" s="129" t="s">
        <v>1622</v>
      </c>
      <c r="L626" s="200">
        <v>125000</v>
      </c>
      <c r="M626" s="330" t="s">
        <v>29</v>
      </c>
      <c r="N626" s="332">
        <f t="shared" si="9"/>
        <v>875000</v>
      </c>
      <c r="O626">
        <v>11500</v>
      </c>
      <c r="P626" s="130" t="s">
        <v>1621</v>
      </c>
      <c r="Q626" s="337">
        <v>1</v>
      </c>
      <c r="R626" s="337">
        <v>7</v>
      </c>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c r="BS626" s="58"/>
      <c r="BT626" s="58"/>
      <c r="BU626" s="58"/>
      <c r="BV626" s="58"/>
      <c r="BW626" s="58"/>
      <c r="BX626" s="58"/>
      <c r="BY626" s="58"/>
      <c r="BZ626" s="58"/>
      <c r="CA626" s="58"/>
      <c r="CB626" s="58"/>
      <c r="CC626" s="58"/>
      <c r="CD626" s="58"/>
      <c r="CE626" s="58"/>
      <c r="CF626" s="58"/>
      <c r="CG626" s="58"/>
      <c r="CH626" s="58"/>
      <c r="CI626" s="58"/>
      <c r="CJ626" s="58"/>
      <c r="CK626" s="58"/>
      <c r="CL626" s="58"/>
      <c r="CM626" s="58"/>
      <c r="CN626" s="58"/>
      <c r="CO626" s="58"/>
      <c r="CP626" s="58"/>
      <c r="CQ626" s="58"/>
      <c r="CR626" s="58"/>
      <c r="CS626" s="58"/>
      <c r="CT626" s="58"/>
      <c r="CU626" s="58"/>
    </row>
    <row r="627" spans="1:103" customFormat="1" ht="15.75" hidden="1">
      <c r="A627" s="97">
        <v>46047</v>
      </c>
      <c r="B627" t="s">
        <v>30</v>
      </c>
      <c r="C627" s="131" t="s">
        <v>40</v>
      </c>
      <c r="D627" s="226" t="s">
        <v>14</v>
      </c>
      <c r="E627" t="s">
        <v>76</v>
      </c>
      <c r="G627" s="215" t="s">
        <v>15</v>
      </c>
      <c r="H627" s="432" t="s">
        <v>16</v>
      </c>
      <c r="I627" t="s">
        <v>16</v>
      </c>
      <c r="J627" s="132" t="s">
        <v>1624</v>
      </c>
      <c r="K627" s="131" t="s">
        <v>1625</v>
      </c>
      <c r="L627" s="438">
        <v>36183048</v>
      </c>
      <c r="M627" s="219" t="s">
        <v>17</v>
      </c>
      <c r="N627" s="332">
        <f t="shared" si="9"/>
        <v>108549144</v>
      </c>
      <c r="O627">
        <v>650000</v>
      </c>
      <c r="P627" s="132" t="s">
        <v>1624</v>
      </c>
      <c r="Q627">
        <v>1</v>
      </c>
      <c r="R627">
        <v>3</v>
      </c>
      <c r="AT627" s="58"/>
      <c r="AU627" s="58"/>
      <c r="AV627" s="58"/>
      <c r="AW627" s="58"/>
      <c r="AX627" s="58"/>
      <c r="AY627" s="58"/>
      <c r="AZ627" s="58"/>
      <c r="BA627" s="58"/>
      <c r="BB627" s="58"/>
      <c r="BC627" s="58"/>
      <c r="BD627" s="58"/>
      <c r="BE627" s="58"/>
      <c r="BF627" s="58"/>
      <c r="BG627" s="58"/>
      <c r="BH627" s="58"/>
      <c r="BI627" s="58"/>
      <c r="BJ627" s="58"/>
      <c r="BK627" s="58"/>
      <c r="BL627" s="58"/>
      <c r="BM627" s="58"/>
      <c r="BN627" s="58"/>
      <c r="BO627" s="58"/>
      <c r="BP627" s="58"/>
      <c r="BQ627" s="58"/>
      <c r="BR627" s="58"/>
      <c r="BS627" s="58"/>
      <c r="BT627" s="58"/>
      <c r="BU627" s="58"/>
      <c r="BV627" s="58"/>
      <c r="BW627" s="58"/>
      <c r="BX627" s="58"/>
      <c r="BY627" s="58"/>
      <c r="BZ627" s="58"/>
      <c r="CA627" s="58"/>
      <c r="CB627" s="58"/>
      <c r="CC627" s="58"/>
      <c r="CD627" s="58"/>
      <c r="CE627" s="58"/>
      <c r="CF627" s="58"/>
      <c r="CG627" s="58"/>
      <c r="CH627" s="58"/>
      <c r="CI627" s="58"/>
      <c r="CJ627" s="58"/>
      <c r="CK627" s="58"/>
      <c r="CL627" s="58"/>
      <c r="CM627" s="58"/>
      <c r="CN627" s="58"/>
      <c r="CO627" s="58"/>
      <c r="CP627" s="58"/>
      <c r="CQ627" s="58"/>
      <c r="CR627" s="58"/>
      <c r="CS627" s="58"/>
      <c r="CT627" s="58"/>
      <c r="CU627" s="58"/>
    </row>
    <row r="628" spans="1:103" customFormat="1" ht="15.75" hidden="1">
      <c r="A628" s="97">
        <v>46047</v>
      </c>
      <c r="B628" t="s">
        <v>19</v>
      </c>
      <c r="C628" s="131" t="s">
        <v>40</v>
      </c>
      <c r="D628" s="226" t="s">
        <v>14</v>
      </c>
      <c r="E628" t="s">
        <v>76</v>
      </c>
      <c r="G628" s="215" t="s">
        <v>15</v>
      </c>
      <c r="H628" s="432" t="s">
        <v>16</v>
      </c>
      <c r="I628" t="s">
        <v>16</v>
      </c>
      <c r="J628" s="132" t="s">
        <v>1627</v>
      </c>
      <c r="K628" s="131" t="s">
        <v>1626</v>
      </c>
      <c r="L628" s="349">
        <v>133000</v>
      </c>
      <c r="M628" s="219" t="s">
        <v>17</v>
      </c>
      <c r="N628" s="332">
        <f t="shared" si="9"/>
        <v>798000</v>
      </c>
      <c r="O628">
        <v>8500</v>
      </c>
      <c r="P628" s="132" t="s">
        <v>1627</v>
      </c>
      <c r="Q628" s="337">
        <v>1</v>
      </c>
      <c r="R628" s="337">
        <v>6</v>
      </c>
      <c r="AT628" s="58"/>
      <c r="AU628" s="58"/>
      <c r="AV628" s="58"/>
      <c r="AW628" s="58"/>
      <c r="AX628" s="58"/>
      <c r="AY628" s="58"/>
      <c r="AZ628" s="58"/>
      <c r="BA628" s="58"/>
      <c r="BB628" s="58"/>
      <c r="BC628" s="58"/>
      <c r="BD628" s="58"/>
      <c r="BE628" s="58"/>
      <c r="BF628" s="58"/>
      <c r="BG628" s="58"/>
      <c r="BH628" s="58"/>
      <c r="BI628" s="58"/>
      <c r="BJ628" s="58"/>
      <c r="BK628" s="58"/>
      <c r="BL628" s="58"/>
      <c r="BM628" s="58"/>
      <c r="BN628" s="58"/>
      <c r="BO628" s="58"/>
      <c r="BP628" s="58"/>
      <c r="BQ628" s="58"/>
      <c r="BR628" s="58"/>
      <c r="BS628" s="58"/>
      <c r="BT628" s="58"/>
      <c r="BU628" s="58"/>
      <c r="BV628" s="58"/>
      <c r="BW628" s="58"/>
      <c r="BX628" s="58"/>
      <c r="BY628" s="58"/>
      <c r="BZ628" s="58"/>
      <c r="CA628" s="58"/>
      <c r="CB628" s="58"/>
      <c r="CC628" s="58"/>
      <c r="CD628" s="58"/>
      <c r="CE628" s="58"/>
      <c r="CF628" s="58"/>
      <c r="CG628" s="58"/>
      <c r="CH628" s="58"/>
      <c r="CI628" s="58"/>
      <c r="CJ628" s="58"/>
      <c r="CK628" s="58"/>
      <c r="CL628" s="58"/>
      <c r="CM628" s="58"/>
      <c r="CN628" s="58"/>
      <c r="CO628" s="58"/>
      <c r="CP628" s="58"/>
      <c r="CQ628" s="58"/>
      <c r="CR628" s="58"/>
      <c r="CS628" s="58"/>
      <c r="CT628" s="58"/>
      <c r="CU628" s="58"/>
    </row>
    <row r="629" spans="1:103" customFormat="1" ht="15.75" hidden="1">
      <c r="A629" s="97">
        <v>46047</v>
      </c>
      <c r="B629" t="s">
        <v>19</v>
      </c>
      <c r="C629" s="131" t="s">
        <v>47</v>
      </c>
      <c r="D629" s="226" t="s">
        <v>14</v>
      </c>
      <c r="E629" t="s">
        <v>76</v>
      </c>
      <c r="G629" s="215" t="s">
        <v>15</v>
      </c>
      <c r="H629" s="432" t="s">
        <v>16</v>
      </c>
      <c r="I629" t="s">
        <v>16</v>
      </c>
      <c r="J629" s="132" t="s">
        <v>1628</v>
      </c>
      <c r="K629" s="131" t="s">
        <v>1629</v>
      </c>
      <c r="L629" s="349">
        <v>185000</v>
      </c>
      <c r="M629" s="219" t="s">
        <v>17</v>
      </c>
      <c r="N629" s="332">
        <f t="shared" si="9"/>
        <v>1295000</v>
      </c>
      <c r="O629">
        <v>232833</v>
      </c>
      <c r="P629" s="132" t="s">
        <v>1628</v>
      </c>
      <c r="Q629" s="337">
        <v>1</v>
      </c>
      <c r="R629" s="337">
        <v>7</v>
      </c>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c r="BS629" s="58"/>
      <c r="BT629" s="58"/>
      <c r="BU629" s="58"/>
      <c r="BV629" s="58"/>
      <c r="BW629" s="58"/>
      <c r="BX629" s="58"/>
      <c r="BY629" s="58"/>
      <c r="BZ629" s="58"/>
      <c r="CA629" s="58"/>
      <c r="CB629" s="58"/>
      <c r="CC629" s="58"/>
      <c r="CD629" s="58"/>
      <c r="CE629" s="58"/>
      <c r="CF629" s="58"/>
      <c r="CG629" s="58"/>
      <c r="CH629" s="58"/>
      <c r="CI629" s="58"/>
      <c r="CJ629" s="58"/>
      <c r="CK629" s="58"/>
      <c r="CL629" s="58"/>
      <c r="CM629" s="58"/>
      <c r="CN629" s="58"/>
      <c r="CO629" s="58"/>
      <c r="CP629" s="58"/>
      <c r="CQ629" s="58"/>
      <c r="CR629" s="58"/>
      <c r="CS629" s="58"/>
      <c r="CT629" s="58"/>
      <c r="CU629" s="58"/>
    </row>
    <row r="630" spans="1:103" customFormat="1" hidden="1">
      <c r="A630" s="97">
        <v>46047</v>
      </c>
      <c r="B630" t="s">
        <v>19</v>
      </c>
      <c r="C630" s="131" t="s">
        <v>168</v>
      </c>
      <c r="D630" s="226" t="s">
        <v>14</v>
      </c>
      <c r="E630" t="s">
        <v>76</v>
      </c>
      <c r="G630" s="215" t="s">
        <v>15</v>
      </c>
      <c r="H630" s="432" t="s">
        <v>16</v>
      </c>
      <c r="I630" t="s">
        <v>16</v>
      </c>
      <c r="J630" s="132" t="s">
        <v>1630</v>
      </c>
      <c r="K630" s="131" t="s">
        <v>1631</v>
      </c>
      <c r="L630" s="228">
        <v>138000</v>
      </c>
      <c r="M630" s="219" t="s">
        <v>17</v>
      </c>
      <c r="N630" s="332">
        <f t="shared" si="9"/>
        <v>966000</v>
      </c>
      <c r="O630" s="200">
        <v>14500</v>
      </c>
      <c r="P630" s="132" t="s">
        <v>1630</v>
      </c>
      <c r="Q630" s="337">
        <v>1</v>
      </c>
      <c r="R630" s="337">
        <v>7</v>
      </c>
      <c r="AT630" s="58"/>
      <c r="AU630" s="58"/>
      <c r="AV630" s="58"/>
      <c r="AW630" s="58"/>
      <c r="AX630" s="58"/>
      <c r="AY630" s="58"/>
      <c r="AZ630" s="58"/>
      <c r="BA630" s="58"/>
      <c r="BB630" s="58"/>
      <c r="BC630" s="58"/>
      <c r="BD630" s="58"/>
      <c r="BE630" s="58"/>
      <c r="BF630" s="58"/>
      <c r="BG630" s="58"/>
      <c r="BH630" s="58"/>
      <c r="BI630" s="58"/>
      <c r="BJ630" s="58"/>
      <c r="BK630" s="58"/>
      <c r="BL630" s="58"/>
      <c r="BM630" s="58"/>
      <c r="BN630" s="58"/>
      <c r="BO630" s="58"/>
      <c r="BP630" s="58"/>
      <c r="BQ630" s="58"/>
      <c r="BR630" s="58"/>
      <c r="BS630" s="58"/>
      <c r="BT630" s="58"/>
      <c r="BU630" s="58"/>
      <c r="BV630" s="58"/>
      <c r="BW630" s="58"/>
      <c r="BX630" s="58"/>
      <c r="BY630" s="58"/>
      <c r="BZ630" s="58"/>
      <c r="CA630" s="58"/>
      <c r="CB630" s="58"/>
      <c r="CC630" s="58"/>
      <c r="CD630" s="58"/>
      <c r="CE630" s="58"/>
      <c r="CF630" s="58"/>
      <c r="CG630" s="58"/>
      <c r="CH630" s="58"/>
      <c r="CI630" s="58"/>
      <c r="CJ630" s="58"/>
      <c r="CK630" s="58"/>
      <c r="CL630" s="58"/>
      <c r="CM630" s="58"/>
      <c r="CN630" s="58"/>
      <c r="CO630" s="58"/>
      <c r="CP630" s="58"/>
      <c r="CQ630" s="58"/>
      <c r="CR630" s="58"/>
      <c r="CS630" s="58"/>
      <c r="CT630" s="58"/>
      <c r="CU630" s="58"/>
    </row>
    <row r="631" spans="1:103" customFormat="1" ht="15.75" hidden="1">
      <c r="A631" s="97">
        <v>46047</v>
      </c>
      <c r="B631" t="s">
        <v>19</v>
      </c>
      <c r="C631" s="201" t="s">
        <v>1112</v>
      </c>
      <c r="D631" s="226" t="s">
        <v>14</v>
      </c>
      <c r="E631" t="s">
        <v>1623</v>
      </c>
      <c r="G631" s="215" t="s">
        <v>15</v>
      </c>
      <c r="H631" s="432" t="s">
        <v>16</v>
      </c>
      <c r="I631" t="s">
        <v>16</v>
      </c>
      <c r="J631" s="132" t="s">
        <v>1632</v>
      </c>
      <c r="K631" s="131" t="s">
        <v>1633</v>
      </c>
      <c r="L631" s="349">
        <v>133000</v>
      </c>
      <c r="M631" s="219" t="s">
        <v>17</v>
      </c>
      <c r="N631" s="332">
        <f t="shared" si="9"/>
        <v>798000</v>
      </c>
      <c r="O631">
        <v>7100</v>
      </c>
      <c r="P631" s="132" t="s">
        <v>1632</v>
      </c>
      <c r="Q631" s="337">
        <v>1</v>
      </c>
      <c r="R631" s="337">
        <v>6</v>
      </c>
      <c r="AT631" s="58"/>
      <c r="AU631" s="58"/>
      <c r="AV631" s="58"/>
      <c r="AW631" s="58"/>
      <c r="AX631" s="58"/>
      <c r="AY631" s="58"/>
      <c r="AZ631" s="58"/>
      <c r="BA631" s="58"/>
      <c r="BB631" s="58"/>
      <c r="BC631" s="58"/>
      <c r="BD631" s="58"/>
      <c r="BE631" s="58"/>
      <c r="BF631" s="58"/>
      <c r="BG631" s="58"/>
      <c r="BH631" s="58"/>
      <c r="BI631" s="58"/>
      <c r="BJ631" s="58"/>
      <c r="BK631" s="58"/>
      <c r="BL631" s="58"/>
      <c r="BM631" s="58"/>
      <c r="BN631" s="58"/>
      <c r="BO631" s="58"/>
      <c r="BP631" s="58"/>
      <c r="BQ631" s="58"/>
      <c r="BR631" s="58"/>
      <c r="BS631" s="58"/>
      <c r="BT631" s="58"/>
      <c r="BU631" s="58"/>
      <c r="BV631" s="58"/>
      <c r="BW631" s="58"/>
      <c r="BX631" s="58"/>
      <c r="BY631" s="58"/>
      <c r="BZ631" s="58"/>
      <c r="CA631" s="58"/>
      <c r="CB631" s="58"/>
      <c r="CC631" s="58"/>
      <c r="CD631" s="58"/>
      <c r="CE631" s="58"/>
      <c r="CF631" s="58"/>
      <c r="CG631" s="58"/>
      <c r="CH631" s="58"/>
      <c r="CI631" s="58"/>
      <c r="CJ631" s="58"/>
      <c r="CK631" s="58"/>
      <c r="CL631" s="58"/>
      <c r="CM631" s="58"/>
      <c r="CN631" s="58"/>
      <c r="CO631" s="58"/>
      <c r="CP631" s="58"/>
      <c r="CQ631" s="58"/>
      <c r="CR631" s="58"/>
      <c r="CS631" s="58"/>
      <c r="CT631" s="58"/>
      <c r="CU631" s="58"/>
    </row>
    <row r="632" spans="1:103" customFormat="1" hidden="1">
      <c r="A632" s="97">
        <v>46047</v>
      </c>
      <c r="B632" t="s">
        <v>19</v>
      </c>
      <c r="C632" s="225" t="s">
        <v>597</v>
      </c>
      <c r="D632" s="226" t="s">
        <v>14</v>
      </c>
      <c r="E632" t="s">
        <v>1623</v>
      </c>
      <c r="G632" s="215" t="s">
        <v>15</v>
      </c>
      <c r="H632" s="432" t="s">
        <v>71</v>
      </c>
      <c r="I632" t="s">
        <v>71</v>
      </c>
      <c r="J632" s="132" t="s">
        <v>1634</v>
      </c>
      <c r="K632" s="131" t="s">
        <v>1635</v>
      </c>
      <c r="L632" s="228">
        <v>135000</v>
      </c>
      <c r="M632" s="219" t="s">
        <v>17</v>
      </c>
      <c r="N632" s="332">
        <f t="shared" si="9"/>
        <v>945000</v>
      </c>
      <c r="O632">
        <v>7100</v>
      </c>
      <c r="P632" s="132" t="s">
        <v>1634</v>
      </c>
      <c r="Q632" s="337">
        <v>1</v>
      </c>
      <c r="R632" s="337">
        <v>7</v>
      </c>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c r="BS632" s="58"/>
      <c r="BT632" s="58"/>
      <c r="BU632" s="58"/>
      <c r="BV632" s="58"/>
      <c r="BW632" s="58"/>
      <c r="BX632" s="58"/>
      <c r="BY632" s="58"/>
      <c r="BZ632" s="58"/>
      <c r="CA632" s="58"/>
      <c r="CB632" s="58"/>
      <c r="CC632" s="58"/>
      <c r="CD632" s="58"/>
      <c r="CE632" s="58"/>
      <c r="CF632" s="58"/>
      <c r="CG632" s="58"/>
      <c r="CH632" s="58"/>
      <c r="CI632" s="58"/>
      <c r="CJ632" s="58"/>
      <c r="CK632" s="58"/>
      <c r="CL632" s="58"/>
      <c r="CM632" s="58"/>
      <c r="CN632" s="58"/>
      <c r="CO632" s="58"/>
      <c r="CP632" s="58"/>
      <c r="CQ632" s="58"/>
      <c r="CR632" s="58"/>
      <c r="CS632" s="58"/>
      <c r="CT632" s="58"/>
      <c r="CU632" s="58"/>
    </row>
    <row r="633" spans="1:103" customFormat="1" ht="15.75" hidden="1">
      <c r="A633" s="97">
        <v>46047</v>
      </c>
      <c r="B633" t="s">
        <v>19</v>
      </c>
      <c r="C633" s="131" t="s">
        <v>47</v>
      </c>
      <c r="D633" s="226" t="s">
        <v>14</v>
      </c>
      <c r="E633" t="s">
        <v>1623</v>
      </c>
      <c r="G633" s="215" t="s">
        <v>15</v>
      </c>
      <c r="H633" s="432" t="s">
        <v>16</v>
      </c>
      <c r="I633" t="s">
        <v>16</v>
      </c>
      <c r="J633" s="132" t="s">
        <v>1636</v>
      </c>
      <c r="K633" s="131" t="s">
        <v>1637</v>
      </c>
      <c r="L633" s="349">
        <v>185000</v>
      </c>
      <c r="M633" s="219" t="s">
        <v>17</v>
      </c>
      <c r="N633" s="332">
        <f t="shared" si="9"/>
        <v>1295000</v>
      </c>
      <c r="O633">
        <v>232833</v>
      </c>
      <c r="P633" s="132" t="s">
        <v>1636</v>
      </c>
      <c r="Q633" s="337">
        <v>1</v>
      </c>
      <c r="R633" s="337">
        <v>7</v>
      </c>
      <c r="AT633" s="58"/>
      <c r="AU633" s="58"/>
      <c r="AV633" s="58"/>
      <c r="AW633" s="58"/>
      <c r="AX633" s="58"/>
      <c r="AY633" s="58"/>
      <c r="AZ633" s="58"/>
      <c r="BA633" s="58"/>
      <c r="BB633" s="58"/>
      <c r="BC633" s="58"/>
      <c r="BD633" s="58"/>
      <c r="BE633" s="58"/>
      <c r="BF633" s="58"/>
      <c r="BG633" s="58"/>
      <c r="BH633" s="58"/>
      <c r="BI633" s="58"/>
      <c r="BJ633" s="58"/>
      <c r="BK633" s="58"/>
      <c r="BL633" s="58"/>
      <c r="BM633" s="58"/>
      <c r="BN633" s="58"/>
      <c r="BO633" s="58"/>
      <c r="BP633" s="58"/>
      <c r="BQ633" s="58"/>
      <c r="BR633" s="58"/>
      <c r="BS633" s="58"/>
      <c r="BT633" s="58"/>
      <c r="BU633" s="58"/>
      <c r="BV633" s="58"/>
      <c r="BW633" s="58"/>
      <c r="BX633" s="58"/>
      <c r="BY633" s="58"/>
      <c r="BZ633" s="58"/>
      <c r="CA633" s="58"/>
      <c r="CB633" s="58"/>
      <c r="CC633" s="58"/>
      <c r="CD633" s="58"/>
      <c r="CE633" s="58"/>
      <c r="CF633" s="58"/>
      <c r="CG633" s="58"/>
      <c r="CH633" s="58"/>
      <c r="CI633" s="58"/>
      <c r="CJ633" s="58"/>
      <c r="CK633" s="58"/>
      <c r="CL633" s="58"/>
      <c r="CM633" s="58"/>
      <c r="CN633" s="58"/>
      <c r="CO633" s="58"/>
      <c r="CP633" s="58"/>
      <c r="CQ633" s="58"/>
      <c r="CR633" s="58"/>
      <c r="CS633" s="58"/>
      <c r="CT633" s="58"/>
      <c r="CU633" s="58"/>
    </row>
    <row r="634" spans="1:103" customFormat="1" hidden="1">
      <c r="A634" s="97">
        <v>46047</v>
      </c>
      <c r="B634" t="s">
        <v>19</v>
      </c>
      <c r="C634" s="131" t="s">
        <v>159</v>
      </c>
      <c r="D634" s="226" t="s">
        <v>14</v>
      </c>
      <c r="E634" t="s">
        <v>1623</v>
      </c>
      <c r="G634" s="215" t="s">
        <v>15</v>
      </c>
      <c r="H634" s="432" t="s">
        <v>160</v>
      </c>
      <c r="I634" t="s">
        <v>128</v>
      </c>
      <c r="J634" s="132" t="s">
        <v>1638</v>
      </c>
      <c r="K634" s="131" t="s">
        <v>1639</v>
      </c>
      <c r="L634" s="223">
        <v>119000</v>
      </c>
      <c r="M634" s="219" t="s">
        <v>17</v>
      </c>
      <c r="N634" s="332">
        <f t="shared" si="9"/>
        <v>714000</v>
      </c>
      <c r="O634">
        <v>3500</v>
      </c>
      <c r="P634" s="132" t="s">
        <v>1638</v>
      </c>
      <c r="Q634" s="337">
        <v>1</v>
      </c>
      <c r="R634" s="337">
        <v>6</v>
      </c>
      <c r="AT634" s="58"/>
      <c r="AU634" s="58"/>
      <c r="AV634" s="58"/>
      <c r="AW634" s="58"/>
      <c r="AX634" s="58"/>
      <c r="AY634" s="58"/>
      <c r="AZ634" s="58"/>
      <c r="BA634" s="58"/>
      <c r="BB634" s="58"/>
      <c r="BC634" s="58"/>
      <c r="BD634" s="58"/>
      <c r="BE634" s="58"/>
      <c r="BF634" s="58"/>
      <c r="BG634" s="58"/>
      <c r="BH634" s="58"/>
      <c r="BI634" s="58"/>
      <c r="BJ634" s="58"/>
      <c r="BK634" s="58"/>
      <c r="BL634" s="58"/>
      <c r="BM634" s="58"/>
      <c r="BN634" s="58"/>
      <c r="BO634" s="58"/>
      <c r="BP634" s="58"/>
      <c r="BQ634" s="58"/>
      <c r="BR634" s="58"/>
      <c r="BS634" s="58"/>
      <c r="BT634" s="58"/>
      <c r="BU634" s="58"/>
      <c r="BV634" s="58"/>
      <c r="BW634" s="58"/>
      <c r="BX634" s="58"/>
      <c r="BY634" s="58"/>
      <c r="BZ634" s="58"/>
      <c r="CA634" s="58"/>
      <c r="CB634" s="58"/>
      <c r="CC634" s="58"/>
      <c r="CD634" s="58"/>
      <c r="CE634" s="58"/>
      <c r="CF634" s="58"/>
      <c r="CG634" s="58"/>
      <c r="CH634" s="58"/>
      <c r="CI634" s="58"/>
      <c r="CJ634" s="58"/>
      <c r="CK634" s="58"/>
      <c r="CL634" s="58"/>
      <c r="CM634" s="58"/>
      <c r="CN634" s="58"/>
      <c r="CO634" s="58"/>
      <c r="CP634" s="58"/>
      <c r="CQ634" s="58"/>
      <c r="CR634" s="58"/>
      <c r="CS634" s="58"/>
      <c r="CT634" s="58"/>
      <c r="CU634" s="58"/>
    </row>
    <row r="635" spans="1:103" customFormat="1" ht="15.75" hidden="1">
      <c r="A635" s="97">
        <v>46047</v>
      </c>
      <c r="B635" t="s">
        <v>19</v>
      </c>
      <c r="C635" s="131" t="s">
        <v>1034</v>
      </c>
      <c r="D635" s="226" t="s">
        <v>14</v>
      </c>
      <c r="E635" t="s">
        <v>1623</v>
      </c>
      <c r="G635" s="215" t="s">
        <v>15</v>
      </c>
      <c r="H635" s="432" t="s">
        <v>16</v>
      </c>
      <c r="I635" t="s">
        <v>16</v>
      </c>
      <c r="J635" s="132" t="s">
        <v>1640</v>
      </c>
      <c r="K635" s="131" t="s">
        <v>1641</v>
      </c>
      <c r="L635" s="349">
        <v>175000</v>
      </c>
      <c r="M635" s="219" t="s">
        <v>17</v>
      </c>
      <c r="N635" s="332">
        <f t="shared" si="9"/>
        <v>1225000</v>
      </c>
      <c r="O635">
        <v>105000</v>
      </c>
      <c r="P635" s="132" t="s">
        <v>1640</v>
      </c>
      <c r="Q635" s="337">
        <v>1</v>
      </c>
      <c r="R635" s="337">
        <v>7</v>
      </c>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c r="BS635" s="58"/>
      <c r="BT635" s="58"/>
      <c r="BU635" s="58"/>
      <c r="BV635" s="58"/>
      <c r="BW635" s="58"/>
      <c r="BX635" s="58"/>
      <c r="BY635" s="58"/>
      <c r="BZ635" s="58"/>
      <c r="CA635" s="58"/>
      <c r="CB635" s="58"/>
      <c r="CC635" s="58"/>
      <c r="CD635" s="58"/>
      <c r="CE635" s="58"/>
      <c r="CF635" s="58"/>
      <c r="CG635" s="58"/>
      <c r="CH635" s="58"/>
      <c r="CI635" s="58"/>
      <c r="CJ635" s="58"/>
      <c r="CK635" s="58"/>
      <c r="CL635" s="58"/>
      <c r="CM635" s="58"/>
      <c r="CN635" s="58"/>
      <c r="CO635" s="58"/>
      <c r="CP635" s="58"/>
      <c r="CQ635" s="58"/>
      <c r="CR635" s="58"/>
      <c r="CS635" s="58"/>
      <c r="CT635" s="58"/>
      <c r="CU635" s="58"/>
    </row>
    <row r="636" spans="1:103" customFormat="1" hidden="1">
      <c r="A636" s="97">
        <v>46047</v>
      </c>
      <c r="B636" t="s">
        <v>19</v>
      </c>
      <c r="C636" s="131" t="s">
        <v>1642</v>
      </c>
      <c r="D636" s="226" t="s">
        <v>20</v>
      </c>
      <c r="E636" t="s">
        <v>161</v>
      </c>
      <c r="G636" s="215" t="s">
        <v>15</v>
      </c>
      <c r="H636" s="432" t="s">
        <v>71</v>
      </c>
      <c r="I636" t="s">
        <v>71</v>
      </c>
      <c r="J636" s="132" t="s">
        <v>1643</v>
      </c>
      <c r="K636" s="131" t="s">
        <v>1644</v>
      </c>
      <c r="L636" s="336">
        <v>86000</v>
      </c>
      <c r="M636" s="219" t="s">
        <v>17</v>
      </c>
      <c r="N636" s="332">
        <f t="shared" si="9"/>
        <v>602000</v>
      </c>
      <c r="O636">
        <v>7100</v>
      </c>
      <c r="P636" s="132" t="s">
        <v>1643</v>
      </c>
      <c r="Q636" s="337">
        <v>1</v>
      </c>
      <c r="R636" s="337">
        <v>7</v>
      </c>
      <c r="AT636" s="58"/>
      <c r="AU636" s="58"/>
      <c r="AV636" s="58"/>
      <c r="AW636" s="58"/>
      <c r="AX636" s="58"/>
      <c r="AY636" s="58"/>
      <c r="AZ636" s="58"/>
      <c r="BA636" s="58"/>
      <c r="BB636" s="58"/>
      <c r="BC636" s="58"/>
      <c r="BD636" s="58"/>
      <c r="BE636" s="58"/>
      <c r="BF636" s="58"/>
      <c r="BG636" s="58"/>
      <c r="BH636" s="58"/>
      <c r="BI636" s="58"/>
      <c r="BJ636" s="58"/>
      <c r="BK636" s="58"/>
      <c r="BL636" s="58"/>
      <c r="BM636" s="58"/>
      <c r="BN636" s="58"/>
      <c r="BO636" s="58"/>
      <c r="BP636" s="58"/>
      <c r="BQ636" s="58"/>
      <c r="BR636" s="58"/>
      <c r="BS636" s="58"/>
      <c r="BT636" s="58"/>
      <c r="BU636" s="58"/>
      <c r="BV636" s="58"/>
      <c r="BW636" s="58"/>
      <c r="BX636" s="58"/>
      <c r="BY636" s="58"/>
      <c r="BZ636" s="58"/>
      <c r="CA636" s="58"/>
      <c r="CB636" s="58"/>
      <c r="CC636" s="58"/>
      <c r="CD636" s="58"/>
      <c r="CE636" s="58"/>
      <c r="CF636" s="58"/>
      <c r="CG636" s="58"/>
      <c r="CH636" s="58"/>
      <c r="CI636" s="58"/>
      <c r="CJ636" s="58"/>
      <c r="CK636" s="58"/>
      <c r="CL636" s="58"/>
      <c r="CM636" s="58"/>
      <c r="CN636" s="58"/>
      <c r="CO636" s="58"/>
      <c r="CP636" s="58"/>
      <c r="CQ636" s="58"/>
      <c r="CR636" s="58"/>
      <c r="CS636" s="58"/>
      <c r="CT636" s="58"/>
      <c r="CU636" s="58"/>
    </row>
    <row r="637" spans="1:103" s="200" customFormat="1" ht="25.5" hidden="1" customHeight="1">
      <c r="A637" s="519">
        <v>46048</v>
      </c>
      <c r="B637" s="518" t="s">
        <v>19</v>
      </c>
      <c r="C637" s="214" t="s">
        <v>1649</v>
      </c>
      <c r="D637" s="226" t="s">
        <v>20</v>
      </c>
      <c r="E637" s="226" t="s">
        <v>161</v>
      </c>
      <c r="G637" s="215" t="s">
        <v>15</v>
      </c>
      <c r="H637" s="200" t="s">
        <v>22</v>
      </c>
      <c r="I637" s="200" t="s">
        <v>16</v>
      </c>
      <c r="J637" s="406" t="s">
        <v>1662</v>
      </c>
      <c r="K637" s="214" t="s">
        <v>1663</v>
      </c>
      <c r="M637" s="330" t="s">
        <v>25</v>
      </c>
      <c r="N637" s="332">
        <v>994000</v>
      </c>
      <c r="O637" s="200">
        <v>16000</v>
      </c>
      <c r="P637" s="406" t="s">
        <v>1662</v>
      </c>
      <c r="Q637" s="440" t="s">
        <v>2185</v>
      </c>
      <c r="R637" s="440"/>
      <c r="S637" s="208"/>
      <c r="T637" s="208"/>
      <c r="U637" s="208"/>
      <c r="V637" s="208"/>
      <c r="W637" s="208"/>
      <c r="X637" s="208"/>
      <c r="Y637" s="208"/>
      <c r="Z637" s="208"/>
      <c r="AA637" s="208"/>
      <c r="AB637" s="208"/>
      <c r="AC637" s="208"/>
      <c r="AD637" s="208"/>
      <c r="AE637" s="208"/>
      <c r="AF637" s="208"/>
      <c r="AG637" s="208"/>
      <c r="AH637" s="209"/>
      <c r="AI637" s="209"/>
      <c r="AJ637" s="209"/>
      <c r="AK637" s="209"/>
      <c r="AL637" s="209"/>
      <c r="AM637" s="209"/>
      <c r="AN637" s="209"/>
      <c r="AO637" s="209"/>
      <c r="AP637" s="209"/>
      <c r="AQ637" s="209"/>
      <c r="AR637" s="209"/>
      <c r="AS637" s="209"/>
      <c r="AT637" s="209"/>
      <c r="AU637" s="209"/>
      <c r="AV637" s="209"/>
      <c r="AW637" s="209"/>
      <c r="AX637" s="209"/>
      <c r="AY637" s="209"/>
      <c r="AZ637" s="209"/>
      <c r="BA637" s="209"/>
      <c r="BB637" s="209"/>
      <c r="BC637" s="209"/>
      <c r="BD637" s="209"/>
      <c r="BE637" s="209"/>
      <c r="BF637" s="209"/>
      <c r="BG637" s="209"/>
      <c r="BH637" s="209"/>
      <c r="BI637" s="209"/>
      <c r="BJ637" s="209"/>
      <c r="BK637" s="209"/>
      <c r="BL637" s="209"/>
      <c r="BM637" s="209"/>
      <c r="BN637" s="209"/>
      <c r="BO637" s="209"/>
      <c r="BP637" s="209"/>
      <c r="BQ637" s="209"/>
      <c r="BR637" s="209"/>
      <c r="BS637" s="209"/>
      <c r="BT637" s="209"/>
      <c r="BU637" s="209"/>
      <c r="BV637" s="209"/>
      <c r="BW637" s="209"/>
      <c r="BX637" s="209"/>
      <c r="BY637" s="209"/>
      <c r="BZ637" s="209"/>
      <c r="CA637" s="209"/>
      <c r="CB637" s="209"/>
      <c r="CC637" s="209"/>
      <c r="CD637" s="209"/>
      <c r="CE637" s="209"/>
      <c r="CF637" s="209"/>
      <c r="CG637" s="209"/>
      <c r="CH637" s="209"/>
      <c r="CI637" s="209"/>
      <c r="CJ637" s="209"/>
      <c r="CK637" s="209"/>
      <c r="CL637" s="209"/>
      <c r="CM637" s="209"/>
      <c r="CN637" s="209"/>
      <c r="CO637" s="209"/>
      <c r="CP637" s="209"/>
      <c r="CQ637" s="209"/>
      <c r="CR637" s="209"/>
      <c r="CS637" s="209"/>
      <c r="CT637" s="209"/>
      <c r="CU637" s="209"/>
      <c r="CV637" s="209"/>
      <c r="CW637" s="209"/>
      <c r="CX637" s="209"/>
      <c r="CY637" s="209"/>
    </row>
    <row r="638" spans="1:103" s="200" customFormat="1" ht="25.5" hidden="1" customHeight="1">
      <c r="A638" s="224">
        <v>46049</v>
      </c>
      <c r="B638" s="226" t="s">
        <v>131</v>
      </c>
      <c r="C638" s="384" t="s">
        <v>155</v>
      </c>
      <c r="D638" s="226" t="s">
        <v>20</v>
      </c>
      <c r="E638" s="226" t="s">
        <v>161</v>
      </c>
      <c r="F638" s="226"/>
      <c r="G638" s="226" t="s">
        <v>15</v>
      </c>
      <c r="H638" s="226" t="s">
        <v>16</v>
      </c>
      <c r="I638" s="226" t="s">
        <v>16</v>
      </c>
      <c r="J638" s="441" t="s">
        <v>2004</v>
      </c>
      <c r="K638" s="384" t="s">
        <v>2005</v>
      </c>
      <c r="L638" s="244"/>
      <c r="M638" s="226" t="s">
        <v>29</v>
      </c>
      <c r="N638" s="244">
        <v>159378.56946</v>
      </c>
      <c r="O638" s="382">
        <v>156700</v>
      </c>
      <c r="P638" s="441" t="s">
        <v>2004</v>
      </c>
      <c r="Q638" s="440" t="s">
        <v>2185</v>
      </c>
      <c r="R638" s="440"/>
      <c r="S638" s="208"/>
      <c r="T638" s="208"/>
      <c r="U638" s="208"/>
      <c r="V638" s="208"/>
      <c r="W638" s="208"/>
      <c r="X638" s="208"/>
      <c r="Y638" s="208"/>
      <c r="Z638" s="208"/>
      <c r="AA638" s="208"/>
      <c r="AB638" s="208"/>
      <c r="AC638" s="208"/>
      <c r="AD638" s="208"/>
      <c r="AE638" s="208"/>
      <c r="AF638" s="208"/>
      <c r="AG638" s="208"/>
      <c r="AH638" s="209"/>
      <c r="AI638" s="209"/>
      <c r="AJ638" s="209"/>
      <c r="AK638" s="209"/>
      <c r="AL638" s="209"/>
      <c r="AM638" s="209"/>
      <c r="AN638" s="209"/>
      <c r="AO638" s="209"/>
      <c r="AP638" s="209"/>
      <c r="AQ638" s="209"/>
      <c r="AR638" s="209"/>
      <c r="AS638" s="209"/>
      <c r="AT638" s="209"/>
      <c r="AU638" s="209"/>
      <c r="AV638" s="209"/>
      <c r="AW638" s="209"/>
      <c r="AX638" s="209"/>
      <c r="AY638" s="209"/>
      <c r="AZ638" s="209"/>
      <c r="BA638" s="209"/>
      <c r="BB638" s="209"/>
      <c r="BC638" s="209"/>
      <c r="BD638" s="209"/>
      <c r="BE638" s="209"/>
      <c r="BF638" s="209"/>
      <c r="BG638" s="209"/>
      <c r="BH638" s="209"/>
      <c r="BI638" s="209"/>
      <c r="BJ638" s="209"/>
      <c r="BK638" s="209"/>
      <c r="BL638" s="209"/>
      <c r="BM638" s="209"/>
      <c r="BN638" s="209"/>
      <c r="BO638" s="209"/>
      <c r="BP638" s="209"/>
      <c r="BQ638" s="209"/>
      <c r="BR638" s="209"/>
      <c r="BS638" s="209"/>
      <c r="BT638" s="209"/>
      <c r="BU638" s="209"/>
      <c r="BV638" s="209"/>
      <c r="BW638" s="209"/>
      <c r="BX638" s="209"/>
      <c r="BY638" s="209"/>
      <c r="BZ638" s="209"/>
      <c r="CA638" s="209"/>
      <c r="CB638" s="209"/>
      <c r="CC638" s="209"/>
      <c r="CD638" s="209"/>
      <c r="CE638" s="209"/>
      <c r="CF638" s="209"/>
      <c r="CG638" s="209"/>
      <c r="CH638" s="209"/>
      <c r="CI638" s="209"/>
      <c r="CJ638" s="209"/>
      <c r="CK638" s="209"/>
      <c r="CL638" s="209"/>
      <c r="CM638" s="209"/>
      <c r="CN638" s="209"/>
      <c r="CO638" s="209"/>
      <c r="CP638" s="209"/>
      <c r="CQ638" s="209"/>
      <c r="CR638" s="209"/>
      <c r="CS638" s="209"/>
      <c r="CT638" s="209"/>
      <c r="CU638" s="209"/>
      <c r="CV638" s="209"/>
      <c r="CW638" s="209"/>
      <c r="CX638" s="209"/>
      <c r="CY638" s="209"/>
    </row>
    <row r="639" spans="1:103" s="200" customFormat="1" ht="16.5" hidden="1" customHeight="1">
      <c r="A639" s="218">
        <v>46048</v>
      </c>
      <c r="B639" s="219" t="s">
        <v>12</v>
      </c>
      <c r="C639" s="217" t="s">
        <v>182</v>
      </c>
      <c r="D639" s="219" t="s">
        <v>20</v>
      </c>
      <c r="E639" s="219" t="s">
        <v>161</v>
      </c>
      <c r="F639" s="219"/>
      <c r="G639" s="215" t="s">
        <v>15</v>
      </c>
      <c r="H639" s="215" t="s">
        <v>16</v>
      </c>
      <c r="I639" s="219" t="s">
        <v>16</v>
      </c>
      <c r="J639" s="220" t="s">
        <v>2046</v>
      </c>
      <c r="K639" s="193" t="s">
        <v>2047</v>
      </c>
      <c r="L639" s="216"/>
      <c r="M639" s="219" t="s">
        <v>29</v>
      </c>
      <c r="N639" s="216">
        <v>5176379.9999999991</v>
      </c>
      <c r="O639" s="219">
        <v>380000</v>
      </c>
      <c r="P639" s="221" t="s">
        <v>2048</v>
      </c>
      <c r="Q639" s="440" t="s">
        <v>2185</v>
      </c>
      <c r="R639" s="440"/>
      <c r="S639" s="208"/>
      <c r="T639" s="208"/>
      <c r="U639" s="208"/>
      <c r="V639" s="208"/>
      <c r="W639" s="208"/>
      <c r="X639" s="208"/>
      <c r="Y639" s="208"/>
      <c r="Z639" s="208"/>
      <c r="AA639" s="208"/>
      <c r="AB639" s="208"/>
      <c r="AC639" s="208"/>
      <c r="AD639" s="208"/>
      <c r="AE639" s="208"/>
      <c r="AF639" s="208"/>
      <c r="AG639" s="208"/>
      <c r="AH639" s="209"/>
      <c r="AI639" s="209"/>
      <c r="AJ639" s="209"/>
      <c r="AK639" s="209"/>
      <c r="AL639" s="209"/>
      <c r="AM639" s="209"/>
      <c r="AN639" s="209"/>
      <c r="AO639" s="209"/>
      <c r="AP639" s="209"/>
      <c r="AQ639" s="209"/>
      <c r="AR639" s="209"/>
      <c r="AS639" s="209"/>
      <c r="AT639" s="209"/>
      <c r="AU639" s="209"/>
      <c r="AV639" s="209"/>
      <c r="AW639" s="209"/>
      <c r="AX639" s="209"/>
      <c r="AY639" s="209"/>
      <c r="AZ639" s="209"/>
      <c r="BA639" s="209"/>
      <c r="BB639" s="209"/>
      <c r="BC639" s="209"/>
      <c r="BD639" s="209"/>
      <c r="BE639" s="209"/>
      <c r="BF639" s="209"/>
      <c r="BG639" s="209"/>
      <c r="BH639" s="209"/>
      <c r="BI639" s="209"/>
      <c r="BJ639" s="209"/>
      <c r="BK639" s="209"/>
      <c r="BL639" s="209"/>
      <c r="BM639" s="209"/>
      <c r="BN639" s="209"/>
      <c r="BO639" s="209"/>
      <c r="BP639" s="209"/>
      <c r="BQ639" s="209"/>
      <c r="BR639" s="209"/>
      <c r="BS639" s="209"/>
      <c r="BT639" s="209"/>
      <c r="BU639" s="209"/>
      <c r="BV639" s="209"/>
      <c r="BW639" s="209"/>
      <c r="BX639" s="209"/>
      <c r="BY639" s="209"/>
      <c r="BZ639" s="209"/>
      <c r="CA639" s="209"/>
      <c r="CB639" s="209"/>
      <c r="CC639" s="209"/>
      <c r="CD639" s="209"/>
      <c r="CE639" s="209"/>
      <c r="CF639" s="209"/>
      <c r="CG639" s="209"/>
      <c r="CH639" s="209"/>
      <c r="CI639" s="209"/>
      <c r="CJ639" s="209"/>
      <c r="CK639" s="209"/>
      <c r="CL639" s="209"/>
      <c r="CM639" s="209"/>
      <c r="CN639" s="209"/>
      <c r="CO639" s="209"/>
      <c r="CP639" s="209"/>
      <c r="CQ639" s="209"/>
      <c r="CR639" s="209"/>
      <c r="CS639" s="209"/>
      <c r="CT639" s="209"/>
      <c r="CU639" s="209"/>
      <c r="CV639" s="209"/>
      <c r="CW639" s="209"/>
      <c r="CX639" s="209"/>
      <c r="CY639" s="209"/>
    </row>
    <row r="640" spans="1:103" s="200" customFormat="1" ht="16.5" hidden="1" customHeight="1">
      <c r="A640" s="218">
        <v>46048</v>
      </c>
      <c r="B640" s="219" t="s">
        <v>12</v>
      </c>
      <c r="C640" s="217" t="s">
        <v>123</v>
      </c>
      <c r="D640" s="219" t="s">
        <v>20</v>
      </c>
      <c r="E640" s="219" t="s">
        <v>161</v>
      </c>
      <c r="F640" s="219"/>
      <c r="G640" s="215" t="s">
        <v>15</v>
      </c>
      <c r="H640" s="215" t="s">
        <v>134</v>
      </c>
      <c r="I640" s="219" t="s">
        <v>128</v>
      </c>
      <c r="J640" s="220" t="s">
        <v>2052</v>
      </c>
      <c r="K640" s="193" t="s">
        <v>2053</v>
      </c>
      <c r="L640" s="216"/>
      <c r="M640" s="219" t="s">
        <v>29</v>
      </c>
      <c r="N640" s="216">
        <v>337122.5</v>
      </c>
      <c r="O640" s="219">
        <v>15000</v>
      </c>
      <c r="P640" s="221" t="s">
        <v>2054</v>
      </c>
      <c r="Q640" s="440" t="s">
        <v>2185</v>
      </c>
      <c r="R640" s="440"/>
      <c r="S640" s="208"/>
      <c r="T640" s="208"/>
      <c r="U640" s="208"/>
      <c r="V640" s="208"/>
      <c r="W640" s="208"/>
      <c r="X640" s="208"/>
      <c r="Y640" s="208"/>
      <c r="Z640" s="208"/>
      <c r="AA640" s="208"/>
      <c r="AB640" s="208"/>
      <c r="AC640" s="208"/>
      <c r="AD640" s="208"/>
      <c r="AE640" s="208"/>
      <c r="AF640" s="208"/>
      <c r="AG640" s="208"/>
      <c r="AH640" s="209"/>
      <c r="AI640" s="209"/>
      <c r="AJ640" s="209"/>
      <c r="AK640" s="209"/>
      <c r="AL640" s="209"/>
      <c r="AM640" s="209"/>
      <c r="AN640" s="209"/>
      <c r="AO640" s="209"/>
      <c r="AP640" s="209"/>
      <c r="AQ640" s="209"/>
      <c r="AR640" s="209"/>
      <c r="AS640" s="209"/>
      <c r="AT640" s="209"/>
      <c r="AU640" s="209"/>
      <c r="AV640" s="209"/>
      <c r="AW640" s="209"/>
      <c r="AX640" s="209"/>
      <c r="AY640" s="209"/>
      <c r="AZ640" s="209"/>
      <c r="BA640" s="209"/>
      <c r="BB640" s="209"/>
      <c r="BC640" s="209"/>
      <c r="BD640" s="209"/>
      <c r="BE640" s="209"/>
      <c r="BF640" s="209"/>
      <c r="BG640" s="209"/>
      <c r="BH640" s="209"/>
      <c r="BI640" s="209"/>
      <c r="BJ640" s="209"/>
      <c r="BK640" s="209"/>
      <c r="BL640" s="209"/>
      <c r="BM640" s="209"/>
      <c r="BN640" s="209"/>
      <c r="BO640" s="209"/>
      <c r="BP640" s="209"/>
      <c r="BQ640" s="209"/>
      <c r="BR640" s="209"/>
      <c r="BS640" s="209"/>
      <c r="BT640" s="209"/>
      <c r="BU640" s="209"/>
      <c r="BV640" s="209"/>
      <c r="BW640" s="209"/>
      <c r="BX640" s="209"/>
      <c r="BY640" s="209"/>
      <c r="BZ640" s="209"/>
      <c r="CA640" s="209"/>
      <c r="CB640" s="209"/>
      <c r="CC640" s="209"/>
      <c r="CD640" s="209"/>
      <c r="CE640" s="209"/>
      <c r="CF640" s="209"/>
      <c r="CG640" s="209"/>
      <c r="CH640" s="209"/>
      <c r="CI640" s="209"/>
      <c r="CJ640" s="209"/>
      <c r="CK640" s="209"/>
      <c r="CL640" s="209"/>
      <c r="CM640" s="209"/>
      <c r="CN640" s="209"/>
      <c r="CO640" s="209"/>
      <c r="CP640" s="209"/>
      <c r="CQ640" s="209"/>
      <c r="CR640" s="209"/>
      <c r="CS640" s="209"/>
      <c r="CT640" s="209"/>
      <c r="CU640" s="209"/>
      <c r="CV640" s="209"/>
      <c r="CW640" s="209"/>
      <c r="CX640" s="209"/>
      <c r="CY640" s="209"/>
    </row>
    <row r="641" spans="1:103" s="200" customFormat="1" ht="16.5" hidden="1" customHeight="1">
      <c r="A641" s="218">
        <v>46050</v>
      </c>
      <c r="B641" s="219" t="s">
        <v>12</v>
      </c>
      <c r="C641" s="217" t="s">
        <v>182</v>
      </c>
      <c r="D641" s="219" t="s">
        <v>20</v>
      </c>
      <c r="E641" s="219" t="s">
        <v>161</v>
      </c>
      <c r="F641" s="219"/>
      <c r="G641" s="215" t="s">
        <v>15</v>
      </c>
      <c r="H641" s="215" t="s">
        <v>16</v>
      </c>
      <c r="I641" s="219" t="s">
        <v>16</v>
      </c>
      <c r="J641" s="220" t="s">
        <v>2156</v>
      </c>
      <c r="K641" s="193" t="s">
        <v>2157</v>
      </c>
      <c r="L641" s="216"/>
      <c r="M641" s="219" t="s">
        <v>29</v>
      </c>
      <c r="N641" s="216">
        <v>5732979.9999999991</v>
      </c>
      <c r="O641" s="219">
        <v>380000</v>
      </c>
      <c r="P641" s="221" t="s">
        <v>2158</v>
      </c>
      <c r="Q641" s="440" t="s">
        <v>2185</v>
      </c>
      <c r="R641" s="440"/>
      <c r="S641" s="208"/>
      <c r="T641" s="208"/>
      <c r="U641" s="208"/>
      <c r="V641" s="208"/>
      <c r="W641" s="208"/>
      <c r="X641" s="208"/>
      <c r="Y641" s="208"/>
      <c r="Z641" s="208"/>
      <c r="AA641" s="208"/>
      <c r="AB641" s="208"/>
      <c r="AC641" s="208"/>
      <c r="AD641" s="208"/>
      <c r="AE641" s="208"/>
      <c r="AF641" s="208"/>
      <c r="AG641" s="208"/>
      <c r="AH641" s="209"/>
      <c r="AI641" s="209"/>
      <c r="AJ641" s="209"/>
      <c r="AK641" s="209"/>
      <c r="AL641" s="209"/>
      <c r="AM641" s="209"/>
      <c r="AN641" s="209"/>
      <c r="AO641" s="209"/>
      <c r="AP641" s="209"/>
      <c r="AQ641" s="209"/>
      <c r="AR641" s="209"/>
      <c r="AS641" s="209"/>
      <c r="AT641" s="209"/>
      <c r="AU641" s="209"/>
      <c r="AV641" s="209"/>
      <c r="AW641" s="209"/>
      <c r="AX641" s="209"/>
      <c r="AY641" s="209"/>
      <c r="AZ641" s="209"/>
      <c r="BA641" s="209"/>
      <c r="BB641" s="209"/>
      <c r="BC641" s="209"/>
      <c r="BD641" s="209"/>
      <c r="BE641" s="209"/>
      <c r="BF641" s="209"/>
      <c r="BG641" s="209"/>
      <c r="BH641" s="209"/>
      <c r="BI641" s="209"/>
      <c r="BJ641" s="209"/>
      <c r="BK641" s="209"/>
      <c r="BL641" s="209"/>
      <c r="BM641" s="209"/>
      <c r="BN641" s="209"/>
      <c r="BO641" s="209"/>
      <c r="BP641" s="209"/>
      <c r="BQ641" s="209"/>
      <c r="BR641" s="209"/>
      <c r="BS641" s="209"/>
      <c r="BT641" s="209"/>
      <c r="BU641" s="209"/>
      <c r="BV641" s="209"/>
      <c r="BW641" s="209"/>
      <c r="BX641" s="209"/>
      <c r="BY641" s="209"/>
      <c r="BZ641" s="209"/>
      <c r="CA641" s="209"/>
      <c r="CB641" s="209"/>
      <c r="CC641" s="209"/>
      <c r="CD641" s="209"/>
      <c r="CE641" s="209"/>
      <c r="CF641" s="209"/>
      <c r="CG641" s="209"/>
      <c r="CH641" s="209"/>
      <c r="CI641" s="209"/>
      <c r="CJ641" s="209"/>
      <c r="CK641" s="209"/>
      <c r="CL641" s="209"/>
      <c r="CM641" s="209"/>
      <c r="CN641" s="209"/>
      <c r="CO641" s="209"/>
      <c r="CP641" s="209"/>
      <c r="CQ641" s="209"/>
      <c r="CR641" s="209"/>
      <c r="CS641" s="209"/>
      <c r="CT641" s="209"/>
      <c r="CU641" s="209"/>
      <c r="CV641" s="209"/>
      <c r="CW641" s="209"/>
      <c r="CX641" s="209"/>
      <c r="CY641" s="209"/>
    </row>
    <row r="642" spans="1:103" s="200" customFormat="1" hidden="1">
      <c r="A642" s="224">
        <v>46048</v>
      </c>
      <c r="B642" s="200" t="s">
        <v>19</v>
      </c>
      <c r="C642" s="214" t="s">
        <v>36</v>
      </c>
      <c r="D642" s="226" t="s">
        <v>14</v>
      </c>
      <c r="E642" s="200" t="s">
        <v>1623</v>
      </c>
      <c r="G642" s="215" t="s">
        <v>15</v>
      </c>
      <c r="H642" s="200" t="s">
        <v>37</v>
      </c>
      <c r="I642" s="200" t="s">
        <v>128</v>
      </c>
      <c r="J642" s="406" t="s">
        <v>1647</v>
      </c>
      <c r="K642" s="214" t="s">
        <v>1648</v>
      </c>
      <c r="L642" s="207"/>
      <c r="M642" s="200" t="s">
        <v>17</v>
      </c>
      <c r="N642" s="332">
        <v>1295000</v>
      </c>
      <c r="O642" s="200">
        <v>106360</v>
      </c>
      <c r="P642" s="406" t="s">
        <v>1647</v>
      </c>
      <c r="Q642" s="440" t="s">
        <v>2185</v>
      </c>
      <c r="R642" s="440"/>
      <c r="S642" s="208"/>
      <c r="T642" s="208"/>
      <c r="U642" s="208"/>
      <c r="V642" s="208"/>
      <c r="W642" s="208"/>
      <c r="X642" s="208"/>
      <c r="Y642" s="208"/>
      <c r="Z642" s="208"/>
      <c r="AA642" s="208"/>
      <c r="AB642" s="208"/>
      <c r="AC642" s="208"/>
      <c r="AD642" s="208"/>
      <c r="AE642" s="208"/>
      <c r="AF642" s="208"/>
      <c r="AG642" s="208"/>
      <c r="AH642" s="209"/>
      <c r="AI642" s="209"/>
      <c r="AJ642" s="209"/>
      <c r="AK642" s="209"/>
      <c r="AL642" s="209"/>
      <c r="AM642" s="209"/>
      <c r="AN642" s="209"/>
      <c r="AO642" s="209"/>
      <c r="AP642" s="209"/>
      <c r="AQ642" s="209"/>
      <c r="AR642" s="209"/>
      <c r="AS642" s="209"/>
      <c r="AT642" s="209"/>
      <c r="AU642" s="209"/>
      <c r="AV642" s="209"/>
      <c r="AW642" s="209"/>
      <c r="AX642" s="209"/>
      <c r="AY642" s="209"/>
      <c r="AZ642" s="209"/>
      <c r="BA642" s="209"/>
      <c r="BB642" s="209"/>
      <c r="BC642" s="209"/>
      <c r="BD642" s="209"/>
      <c r="BE642" s="209"/>
      <c r="BF642" s="209"/>
      <c r="BG642" s="209"/>
      <c r="BH642" s="209"/>
      <c r="BI642" s="209"/>
      <c r="BJ642" s="209"/>
      <c r="BK642" s="209"/>
      <c r="BL642" s="209"/>
      <c r="BM642" s="209"/>
      <c r="BN642" s="209"/>
      <c r="BO642" s="209"/>
      <c r="BP642" s="209"/>
      <c r="BQ642" s="209"/>
      <c r="BR642" s="209"/>
      <c r="BS642" s="209"/>
      <c r="BT642" s="209"/>
      <c r="BU642" s="209"/>
      <c r="BV642" s="209"/>
      <c r="BW642" s="209"/>
      <c r="BX642" s="209"/>
      <c r="BY642" s="209"/>
      <c r="BZ642" s="209"/>
      <c r="CA642" s="209"/>
      <c r="CB642" s="209"/>
      <c r="CC642" s="209"/>
      <c r="CD642" s="209"/>
      <c r="CE642" s="209"/>
      <c r="CF642" s="209"/>
      <c r="CG642" s="209"/>
      <c r="CH642" s="209"/>
      <c r="CI642" s="209"/>
      <c r="CJ642" s="209"/>
      <c r="CK642" s="209"/>
      <c r="CL642" s="209"/>
      <c r="CM642" s="209"/>
      <c r="CN642" s="209"/>
      <c r="CO642" s="209"/>
      <c r="CP642" s="209"/>
      <c r="CQ642" s="209"/>
      <c r="CR642" s="209"/>
      <c r="CS642" s="209"/>
      <c r="CT642" s="209"/>
      <c r="CU642" s="209"/>
      <c r="CV642" s="209"/>
      <c r="CW642" s="209"/>
      <c r="CX642" s="209"/>
      <c r="CY642" s="209"/>
    </row>
    <row r="643" spans="1:103" s="200" customFormat="1" ht="15.75" hidden="1">
      <c r="A643" s="224">
        <v>46048</v>
      </c>
      <c r="B643" s="200" t="s">
        <v>19</v>
      </c>
      <c r="C643" s="214" t="s">
        <v>1649</v>
      </c>
      <c r="D643" s="226" t="s">
        <v>14</v>
      </c>
      <c r="E643" s="200" t="s">
        <v>1623</v>
      </c>
      <c r="G643" s="215" t="s">
        <v>15</v>
      </c>
      <c r="H643" s="200" t="s">
        <v>22</v>
      </c>
      <c r="I643" s="200" t="s">
        <v>23</v>
      </c>
      <c r="J643" s="406" t="s">
        <v>1650</v>
      </c>
      <c r="K643" s="214" t="s">
        <v>1651</v>
      </c>
      <c r="L643" s="349"/>
      <c r="M643" s="200" t="s">
        <v>17</v>
      </c>
      <c r="N643" s="332">
        <v>917000</v>
      </c>
      <c r="O643" s="200">
        <v>16000</v>
      </c>
      <c r="P643" s="406" t="s">
        <v>1650</v>
      </c>
      <c r="Q643" s="440" t="s">
        <v>2185</v>
      </c>
      <c r="R643" s="440"/>
      <c r="S643" s="208"/>
      <c r="T643" s="208"/>
      <c r="U643" s="208"/>
      <c r="V643" s="208"/>
      <c r="W643" s="208"/>
      <c r="X643" s="208"/>
      <c r="Y643" s="208"/>
      <c r="Z643" s="208"/>
      <c r="AA643" s="208"/>
      <c r="AB643" s="208"/>
      <c r="AC643" s="208"/>
      <c r="AD643" s="208"/>
      <c r="AE643" s="208"/>
      <c r="AF643" s="208"/>
      <c r="AG643" s="208"/>
      <c r="AH643" s="209"/>
      <c r="AI643" s="209"/>
      <c r="AJ643" s="209"/>
      <c r="AK643" s="209"/>
      <c r="AL643" s="209"/>
      <c r="AM643" s="209"/>
      <c r="AN643" s="209"/>
      <c r="AO643" s="209"/>
      <c r="AP643" s="209"/>
      <c r="AQ643" s="209"/>
      <c r="AR643" s="209"/>
      <c r="AS643" s="209"/>
      <c r="AT643" s="209"/>
      <c r="AU643" s="209"/>
      <c r="AV643" s="209"/>
      <c r="AW643" s="209"/>
      <c r="AX643" s="209"/>
      <c r="AY643" s="209"/>
      <c r="AZ643" s="209"/>
      <c r="BA643" s="209"/>
      <c r="BB643" s="209"/>
      <c r="BC643" s="209"/>
      <c r="BD643" s="209"/>
      <c r="BE643" s="209"/>
      <c r="BF643" s="209"/>
      <c r="BG643" s="209"/>
      <c r="BH643" s="209"/>
      <c r="BI643" s="209"/>
      <c r="BJ643" s="209"/>
      <c r="BK643" s="209"/>
      <c r="BL643" s="209"/>
      <c r="BM643" s="209"/>
      <c r="BN643" s="209"/>
      <c r="BO643" s="209"/>
      <c r="BP643" s="209"/>
      <c r="BQ643" s="209"/>
      <c r="BR643" s="209"/>
      <c r="BS643" s="209"/>
      <c r="BT643" s="209"/>
      <c r="BU643" s="209"/>
      <c r="BV643" s="209"/>
      <c r="BW643" s="209"/>
      <c r="BX643" s="209"/>
      <c r="BY643" s="209"/>
      <c r="BZ643" s="209"/>
      <c r="CA643" s="209"/>
      <c r="CB643" s="209"/>
      <c r="CC643" s="209"/>
      <c r="CD643" s="209"/>
      <c r="CE643" s="209"/>
      <c r="CF643" s="209"/>
      <c r="CG643" s="209"/>
      <c r="CH643" s="209"/>
      <c r="CI643" s="209"/>
      <c r="CJ643" s="209"/>
      <c r="CK643" s="209"/>
      <c r="CL643" s="209"/>
      <c r="CM643" s="209"/>
      <c r="CN643" s="209"/>
      <c r="CO643" s="209"/>
      <c r="CP643" s="209"/>
      <c r="CQ643" s="209"/>
      <c r="CR643" s="209"/>
      <c r="CS643" s="209"/>
      <c r="CT643" s="209"/>
      <c r="CU643" s="209"/>
      <c r="CV643" s="209"/>
      <c r="CW643" s="209"/>
      <c r="CX643" s="209"/>
      <c r="CY643" s="209"/>
    </row>
    <row r="644" spans="1:103" s="200" customFormat="1" ht="15.75" hidden="1">
      <c r="A644" s="224">
        <v>46048</v>
      </c>
      <c r="B644" s="200" t="s">
        <v>19</v>
      </c>
      <c r="C644" s="214" t="s">
        <v>60</v>
      </c>
      <c r="D644" s="226" t="s">
        <v>14</v>
      </c>
      <c r="E644" s="200" t="s">
        <v>1623</v>
      </c>
      <c r="G644" s="215" t="s">
        <v>15</v>
      </c>
      <c r="H644" s="200" t="s">
        <v>16</v>
      </c>
      <c r="I644" s="200" t="s">
        <v>16</v>
      </c>
      <c r="J644" s="406" t="s">
        <v>1652</v>
      </c>
      <c r="K644" s="214" t="s">
        <v>1653</v>
      </c>
      <c r="L644" s="349"/>
      <c r="M644" s="200" t="s">
        <v>17</v>
      </c>
      <c r="N644" s="332">
        <v>700000</v>
      </c>
      <c r="O644" s="200">
        <v>149166</v>
      </c>
      <c r="P644" s="406" t="s">
        <v>1652</v>
      </c>
      <c r="Q644" s="440" t="s">
        <v>2185</v>
      </c>
      <c r="R644" s="440"/>
      <c r="S644" s="208"/>
      <c r="T644" s="208"/>
      <c r="U644" s="208"/>
      <c r="V644" s="208"/>
      <c r="W644" s="208"/>
      <c r="X644" s="208"/>
      <c r="Y644" s="208"/>
      <c r="Z644" s="208"/>
      <c r="AA644" s="208"/>
      <c r="AB644" s="208"/>
      <c r="AC644" s="208"/>
      <c r="AD644" s="208"/>
      <c r="AE644" s="208"/>
      <c r="AF644" s="208"/>
      <c r="AG644" s="208"/>
      <c r="AH644" s="209"/>
      <c r="AI644" s="209"/>
      <c r="AJ644" s="209"/>
      <c r="AK644" s="209"/>
      <c r="AL644" s="209"/>
      <c r="AM644" s="209"/>
      <c r="AN644" s="209"/>
      <c r="AO644" s="209"/>
      <c r="AP644" s="209"/>
      <c r="AQ644" s="209"/>
      <c r="AR644" s="209"/>
      <c r="AS644" s="209"/>
      <c r="AT644" s="209"/>
      <c r="AU644" s="209"/>
      <c r="AV644" s="209"/>
      <c r="AW644" s="209"/>
      <c r="AX644" s="209"/>
      <c r="AY644" s="209"/>
      <c r="AZ644" s="209"/>
      <c r="BA644" s="209"/>
      <c r="BB644" s="209"/>
      <c r="BC644" s="209"/>
      <c r="BD644" s="209"/>
      <c r="BE644" s="209"/>
      <c r="BF644" s="209"/>
      <c r="BG644" s="209"/>
      <c r="BH644" s="209"/>
      <c r="BI644" s="209"/>
      <c r="BJ644" s="209"/>
      <c r="BK644" s="209"/>
      <c r="BL644" s="209"/>
      <c r="BM644" s="209"/>
      <c r="BN644" s="209"/>
      <c r="BO644" s="209"/>
      <c r="BP644" s="209"/>
      <c r="BQ644" s="209"/>
      <c r="BR644" s="209"/>
      <c r="BS644" s="209"/>
      <c r="BT644" s="209"/>
      <c r="BU644" s="209"/>
      <c r="BV644" s="209"/>
      <c r="BW644" s="209"/>
      <c r="BX644" s="209"/>
      <c r="BY644" s="209"/>
      <c r="BZ644" s="209"/>
      <c r="CA644" s="209"/>
      <c r="CB644" s="209"/>
      <c r="CC644" s="209"/>
      <c r="CD644" s="209"/>
      <c r="CE644" s="209"/>
      <c r="CF644" s="209"/>
      <c r="CG644" s="209"/>
      <c r="CH644" s="209"/>
      <c r="CI644" s="209"/>
      <c r="CJ644" s="209"/>
      <c r="CK644" s="209"/>
      <c r="CL644" s="209"/>
      <c r="CM644" s="209"/>
      <c r="CN644" s="209"/>
      <c r="CO644" s="209"/>
      <c r="CP644" s="209"/>
      <c r="CQ644" s="209"/>
      <c r="CR644" s="209"/>
      <c r="CS644" s="209"/>
      <c r="CT644" s="209"/>
      <c r="CU644" s="209"/>
      <c r="CV644" s="209"/>
      <c r="CW644" s="209"/>
      <c r="CX644" s="209"/>
      <c r="CY644" s="209"/>
    </row>
    <row r="645" spans="1:103" s="200" customFormat="1" hidden="1">
      <c r="A645" s="224">
        <v>46048</v>
      </c>
      <c r="B645" s="200" t="s">
        <v>19</v>
      </c>
      <c r="C645" s="214" t="s">
        <v>152</v>
      </c>
      <c r="D645" s="226" t="s">
        <v>14</v>
      </c>
      <c r="E645" s="200" t="s">
        <v>1623</v>
      </c>
      <c r="G645" s="215" t="s">
        <v>15</v>
      </c>
      <c r="H645" s="200" t="s">
        <v>141</v>
      </c>
      <c r="I645" s="200" t="s">
        <v>53</v>
      </c>
      <c r="J645" s="406" t="s">
        <v>1654</v>
      </c>
      <c r="K645" s="214" t="s">
        <v>1655</v>
      </c>
      <c r="M645" s="200" t="s">
        <v>17</v>
      </c>
      <c r="N645" s="332">
        <v>824000</v>
      </c>
      <c r="O645" s="200">
        <v>2500</v>
      </c>
      <c r="P645" s="406" t="s">
        <v>1654</v>
      </c>
      <c r="Q645" s="440" t="s">
        <v>2185</v>
      </c>
      <c r="R645" s="440"/>
      <c r="S645" s="208"/>
      <c r="T645" s="208"/>
      <c r="U645" s="208"/>
      <c r="V645" s="208"/>
      <c r="W645" s="208"/>
      <c r="X645" s="208"/>
      <c r="Y645" s="208"/>
      <c r="Z645" s="208"/>
      <c r="AA645" s="208"/>
      <c r="AB645" s="208"/>
      <c r="AC645" s="208"/>
      <c r="AD645" s="208"/>
      <c r="AE645" s="208"/>
      <c r="AF645" s="208"/>
      <c r="AG645" s="208"/>
      <c r="AH645" s="209"/>
      <c r="AI645" s="209"/>
      <c r="AJ645" s="209"/>
      <c r="AK645" s="209"/>
      <c r="AL645" s="209"/>
      <c r="AM645" s="209"/>
      <c r="AN645" s="209"/>
      <c r="AO645" s="209"/>
      <c r="AP645" s="209"/>
      <c r="AQ645" s="209"/>
      <c r="AR645" s="209"/>
      <c r="AS645" s="209"/>
      <c r="AT645" s="209"/>
      <c r="AU645" s="209"/>
      <c r="AV645" s="209"/>
      <c r="AW645" s="209"/>
      <c r="AX645" s="209"/>
      <c r="AY645" s="209"/>
      <c r="AZ645" s="209"/>
      <c r="BA645" s="209"/>
      <c r="BB645" s="209"/>
      <c r="BC645" s="209"/>
      <c r="BD645" s="209"/>
      <c r="BE645" s="209"/>
      <c r="BF645" s="209"/>
      <c r="BG645" s="209"/>
      <c r="BH645" s="209"/>
      <c r="BI645" s="209"/>
      <c r="BJ645" s="209"/>
      <c r="BK645" s="209"/>
      <c r="BL645" s="209"/>
      <c r="BM645" s="209"/>
      <c r="BN645" s="209"/>
      <c r="BO645" s="209"/>
      <c r="BP645" s="209"/>
      <c r="BQ645" s="209"/>
      <c r="BR645" s="209"/>
      <c r="BS645" s="209"/>
      <c r="BT645" s="209"/>
      <c r="BU645" s="209"/>
      <c r="BV645" s="209"/>
      <c r="BW645" s="209"/>
      <c r="BX645" s="209"/>
      <c r="BY645" s="209"/>
      <c r="BZ645" s="209"/>
      <c r="CA645" s="209"/>
      <c r="CB645" s="209"/>
      <c r="CC645" s="209"/>
      <c r="CD645" s="209"/>
      <c r="CE645" s="209"/>
      <c r="CF645" s="209"/>
      <c r="CG645" s="209"/>
      <c r="CH645" s="209"/>
      <c r="CI645" s="209"/>
      <c r="CJ645" s="209"/>
      <c r="CK645" s="209"/>
      <c r="CL645" s="209"/>
      <c r="CM645" s="209"/>
      <c r="CN645" s="209"/>
      <c r="CO645" s="209"/>
      <c r="CP645" s="209"/>
      <c r="CQ645" s="209"/>
      <c r="CR645" s="209"/>
      <c r="CS645" s="209"/>
      <c r="CT645" s="209"/>
      <c r="CU645" s="209"/>
      <c r="CV645" s="209"/>
      <c r="CW645" s="209"/>
      <c r="CX645" s="209"/>
      <c r="CY645" s="209"/>
    </row>
    <row r="646" spans="1:103" s="200" customFormat="1" hidden="1">
      <c r="A646" s="224">
        <v>46048</v>
      </c>
      <c r="B646" s="200" t="s">
        <v>19</v>
      </c>
      <c r="C646" s="214" t="s">
        <v>1034</v>
      </c>
      <c r="D646" s="226" t="s">
        <v>14</v>
      </c>
      <c r="E646" s="200" t="s">
        <v>1623</v>
      </c>
      <c r="G646" s="215" t="s">
        <v>15</v>
      </c>
      <c r="H646" s="200" t="s">
        <v>16</v>
      </c>
      <c r="I646" s="200" t="s">
        <v>16</v>
      </c>
      <c r="J646" s="406" t="s">
        <v>1656</v>
      </c>
      <c r="K646" s="214" t="s">
        <v>1657</v>
      </c>
      <c r="M646" s="200" t="s">
        <v>17</v>
      </c>
      <c r="N646" s="332">
        <v>994000</v>
      </c>
      <c r="O646" s="200">
        <v>23600</v>
      </c>
      <c r="P646" s="406" t="s">
        <v>1656</v>
      </c>
      <c r="Q646" s="440" t="s">
        <v>2185</v>
      </c>
      <c r="R646" s="440"/>
      <c r="S646" s="208"/>
      <c r="T646" s="208"/>
      <c r="U646" s="208"/>
      <c r="V646" s="208"/>
      <c r="W646" s="208"/>
      <c r="X646" s="208"/>
      <c r="Y646" s="208"/>
      <c r="Z646" s="208"/>
      <c r="AA646" s="208"/>
      <c r="AB646" s="208"/>
      <c r="AC646" s="208"/>
      <c r="AD646" s="208"/>
      <c r="AE646" s="208"/>
      <c r="AF646" s="208"/>
      <c r="AG646" s="208"/>
      <c r="AH646" s="209"/>
      <c r="AI646" s="209"/>
      <c r="AJ646" s="209"/>
      <c r="AK646" s="209"/>
      <c r="AL646" s="209"/>
      <c r="AM646" s="209"/>
      <c r="AN646" s="209"/>
      <c r="AO646" s="209"/>
      <c r="AP646" s="209"/>
      <c r="AQ646" s="209"/>
      <c r="AR646" s="209"/>
      <c r="AS646" s="209"/>
      <c r="AT646" s="209"/>
      <c r="AU646" s="209"/>
      <c r="AV646" s="209"/>
      <c r="AW646" s="209"/>
      <c r="AX646" s="209"/>
      <c r="AY646" s="209"/>
      <c r="AZ646" s="209"/>
      <c r="BA646" s="209"/>
      <c r="BB646" s="209"/>
      <c r="BC646" s="209"/>
      <c r="BD646" s="209"/>
      <c r="BE646" s="209"/>
      <c r="BF646" s="209"/>
      <c r="BG646" s="209"/>
      <c r="BH646" s="209"/>
      <c r="BI646" s="209"/>
      <c r="BJ646" s="209"/>
      <c r="BK646" s="209"/>
      <c r="BL646" s="209"/>
      <c r="BM646" s="209"/>
      <c r="BN646" s="209"/>
      <c r="BO646" s="209"/>
      <c r="BP646" s="209"/>
      <c r="BQ646" s="209"/>
      <c r="BR646" s="209"/>
      <c r="BS646" s="209"/>
      <c r="BT646" s="209"/>
      <c r="BU646" s="209"/>
      <c r="BV646" s="209"/>
      <c r="BW646" s="209"/>
      <c r="BX646" s="209"/>
      <c r="BY646" s="209"/>
      <c r="BZ646" s="209"/>
      <c r="CA646" s="209"/>
      <c r="CB646" s="209"/>
      <c r="CC646" s="209"/>
      <c r="CD646" s="209"/>
      <c r="CE646" s="209"/>
      <c r="CF646" s="209"/>
      <c r="CG646" s="209"/>
      <c r="CH646" s="209"/>
      <c r="CI646" s="209"/>
      <c r="CJ646" s="209"/>
      <c r="CK646" s="209"/>
      <c r="CL646" s="209"/>
      <c r="CM646" s="209"/>
      <c r="CN646" s="209"/>
      <c r="CO646" s="209"/>
      <c r="CP646" s="209"/>
      <c r="CQ646" s="209"/>
      <c r="CR646" s="209"/>
      <c r="CS646" s="209"/>
      <c r="CT646" s="209"/>
      <c r="CU646" s="209"/>
      <c r="CV646" s="209"/>
      <c r="CW646" s="209"/>
      <c r="CX646" s="209"/>
      <c r="CY646" s="209"/>
    </row>
    <row r="647" spans="1:103" s="200" customFormat="1" ht="15" hidden="1" customHeight="1">
      <c r="A647" s="224">
        <v>46048</v>
      </c>
      <c r="B647" s="200" t="s">
        <v>19</v>
      </c>
      <c r="C647" s="331" t="s">
        <v>165</v>
      </c>
      <c r="D647" s="226" t="s">
        <v>14</v>
      </c>
      <c r="E647" s="200" t="s">
        <v>1259</v>
      </c>
      <c r="G647" s="215" t="s">
        <v>15</v>
      </c>
      <c r="H647" s="200" t="s">
        <v>137</v>
      </c>
      <c r="I647" s="200" t="s">
        <v>23</v>
      </c>
      <c r="J647" s="406" t="s">
        <v>1658</v>
      </c>
      <c r="K647" s="214" t="s">
        <v>1659</v>
      </c>
      <c r="L647" s="336"/>
      <c r="M647" s="330" t="s">
        <v>29</v>
      </c>
      <c r="N647" s="332">
        <v>425000</v>
      </c>
      <c r="O647" s="200">
        <v>2500</v>
      </c>
      <c r="P647" s="406" t="s">
        <v>1658</v>
      </c>
      <c r="Q647" s="440" t="s">
        <v>2185</v>
      </c>
      <c r="R647" s="440"/>
      <c r="S647" s="208"/>
      <c r="T647" s="208"/>
      <c r="U647" s="208"/>
      <c r="V647" s="208"/>
      <c r="W647" s="208"/>
      <c r="X647" s="208"/>
      <c r="Y647" s="208"/>
      <c r="Z647" s="208"/>
      <c r="AA647" s="208"/>
      <c r="AB647" s="208"/>
      <c r="AC647" s="208"/>
      <c r="AD647" s="208"/>
      <c r="AE647" s="208"/>
      <c r="AF647" s="208"/>
      <c r="AG647" s="208"/>
      <c r="AH647" s="209"/>
      <c r="AI647" s="209"/>
      <c r="AJ647" s="209"/>
      <c r="AK647" s="209"/>
      <c r="AL647" s="209"/>
      <c r="AM647" s="209"/>
      <c r="AN647" s="209"/>
      <c r="AO647" s="209"/>
      <c r="AP647" s="209"/>
      <c r="AQ647" s="209"/>
      <c r="AR647" s="209"/>
      <c r="AS647" s="209"/>
      <c r="AT647" s="209"/>
      <c r="AU647" s="209"/>
      <c r="AV647" s="209"/>
      <c r="AW647" s="209"/>
      <c r="AX647" s="209"/>
      <c r="AY647" s="209"/>
      <c r="AZ647" s="209"/>
      <c r="BA647" s="209"/>
      <c r="BB647" s="209"/>
      <c r="BC647" s="209"/>
      <c r="BD647" s="209"/>
      <c r="BE647" s="209"/>
      <c r="BF647" s="209"/>
      <c r="BG647" s="209"/>
      <c r="BH647" s="209"/>
      <c r="BI647" s="209"/>
      <c r="BJ647" s="209"/>
      <c r="BK647" s="209"/>
      <c r="BL647" s="209"/>
      <c r="BM647" s="209"/>
      <c r="BN647" s="209"/>
      <c r="BO647" s="209"/>
      <c r="BP647" s="209"/>
      <c r="BQ647" s="209"/>
      <c r="BR647" s="209"/>
      <c r="BS647" s="209"/>
      <c r="BT647" s="209"/>
      <c r="BU647" s="209"/>
      <c r="BV647" s="209"/>
      <c r="BW647" s="209"/>
      <c r="BX647" s="209"/>
      <c r="BY647" s="209"/>
      <c r="BZ647" s="209"/>
      <c r="CA647" s="209"/>
      <c r="CB647" s="209"/>
      <c r="CC647" s="209"/>
      <c r="CD647" s="209"/>
      <c r="CE647" s="209"/>
      <c r="CF647" s="209"/>
      <c r="CG647" s="209"/>
      <c r="CH647" s="209"/>
      <c r="CI647" s="209"/>
      <c r="CJ647" s="209"/>
      <c r="CK647" s="209"/>
      <c r="CL647" s="209"/>
      <c r="CM647" s="209"/>
      <c r="CN647" s="209"/>
      <c r="CO647" s="209"/>
      <c r="CP647" s="209"/>
      <c r="CQ647" s="209"/>
      <c r="CR647" s="209"/>
      <c r="CS647" s="209"/>
      <c r="CT647" s="209"/>
      <c r="CU647" s="209"/>
      <c r="CV647" s="209"/>
      <c r="CW647" s="209"/>
      <c r="CX647" s="209"/>
      <c r="CY647" s="209"/>
    </row>
    <row r="648" spans="1:103" s="200" customFormat="1" ht="15.75" hidden="1" customHeight="1">
      <c r="A648" s="224">
        <v>46048</v>
      </c>
      <c r="B648" s="200" t="s">
        <v>19</v>
      </c>
      <c r="C648" s="356" t="s">
        <v>46</v>
      </c>
      <c r="D648" s="226" t="s">
        <v>14</v>
      </c>
      <c r="E648" s="200" t="s">
        <v>1259</v>
      </c>
      <c r="G648" s="215" t="s">
        <v>15</v>
      </c>
      <c r="H648" s="200" t="s">
        <v>16</v>
      </c>
      <c r="I648" s="200" t="s">
        <v>16</v>
      </c>
      <c r="J648" s="406" t="s">
        <v>1660</v>
      </c>
      <c r="K648" s="214" t="s">
        <v>1661</v>
      </c>
      <c r="L648" s="336"/>
      <c r="M648" s="330" t="s">
        <v>29</v>
      </c>
      <c r="N648" s="332">
        <v>1365000</v>
      </c>
      <c r="O648" s="200">
        <v>487100</v>
      </c>
      <c r="P648" s="406" t="s">
        <v>1660</v>
      </c>
      <c r="Q648" s="440" t="s">
        <v>2185</v>
      </c>
      <c r="R648" s="440"/>
      <c r="S648" s="208"/>
      <c r="T648" s="208"/>
      <c r="U648" s="208"/>
      <c r="V648" s="208"/>
      <c r="W648" s="208"/>
      <c r="X648" s="208"/>
      <c r="Y648" s="208"/>
      <c r="Z648" s="208"/>
      <c r="AA648" s="208"/>
      <c r="AB648" s="208"/>
      <c r="AC648" s="208"/>
      <c r="AD648" s="208"/>
      <c r="AE648" s="208"/>
      <c r="AF648" s="208"/>
      <c r="AG648" s="208"/>
      <c r="AH648" s="209"/>
      <c r="AI648" s="209"/>
      <c r="AJ648" s="209"/>
      <c r="AK648" s="209"/>
      <c r="AL648" s="209"/>
      <c r="AM648" s="209"/>
      <c r="AN648" s="209"/>
      <c r="AO648" s="209"/>
      <c r="AP648" s="209"/>
      <c r="AQ648" s="209"/>
      <c r="AR648" s="209"/>
      <c r="AS648" s="209"/>
      <c r="AT648" s="209"/>
      <c r="AU648" s="209"/>
      <c r="AV648" s="209"/>
      <c r="AW648" s="209"/>
      <c r="AX648" s="209"/>
      <c r="AY648" s="209"/>
      <c r="AZ648" s="209"/>
      <c r="BA648" s="209"/>
      <c r="BB648" s="209"/>
      <c r="BC648" s="209"/>
      <c r="BD648" s="209"/>
      <c r="BE648" s="209"/>
      <c r="BF648" s="209"/>
      <c r="BG648" s="209"/>
      <c r="BH648" s="209"/>
      <c r="BI648" s="209"/>
      <c r="BJ648" s="209"/>
      <c r="BK648" s="209"/>
      <c r="BL648" s="209"/>
      <c r="BM648" s="209"/>
      <c r="BN648" s="209"/>
      <c r="BO648" s="209"/>
      <c r="BP648" s="209"/>
      <c r="BQ648" s="209"/>
      <c r="BR648" s="209"/>
      <c r="BS648" s="209"/>
      <c r="BT648" s="209"/>
      <c r="BU648" s="209"/>
      <c r="BV648" s="209"/>
      <c r="BW648" s="209"/>
      <c r="BX648" s="209"/>
      <c r="BY648" s="209"/>
      <c r="BZ648" s="209"/>
      <c r="CA648" s="209"/>
      <c r="CB648" s="209"/>
      <c r="CC648" s="209"/>
      <c r="CD648" s="209"/>
      <c r="CE648" s="209"/>
      <c r="CF648" s="209"/>
      <c r="CG648" s="209"/>
      <c r="CH648" s="209"/>
      <c r="CI648" s="209"/>
      <c r="CJ648" s="209"/>
      <c r="CK648" s="209"/>
      <c r="CL648" s="209"/>
      <c r="CM648" s="209"/>
      <c r="CN648" s="209"/>
      <c r="CO648" s="209"/>
      <c r="CP648" s="209"/>
      <c r="CQ648" s="209"/>
      <c r="CR648" s="209"/>
      <c r="CS648" s="209"/>
      <c r="CT648" s="209"/>
      <c r="CU648" s="209"/>
      <c r="CV648" s="209"/>
      <c r="CW648" s="209"/>
      <c r="CX648" s="209"/>
      <c r="CY648" s="209"/>
    </row>
    <row r="649" spans="1:103" s="200" customFormat="1" ht="15" hidden="1" customHeight="1">
      <c r="A649" s="224">
        <v>46049</v>
      </c>
      <c r="B649" s="200" t="s">
        <v>19</v>
      </c>
      <c r="C649" s="211" t="s">
        <v>39</v>
      </c>
      <c r="D649" s="226" t="s">
        <v>14</v>
      </c>
      <c r="E649" s="200" t="s">
        <v>1623</v>
      </c>
      <c r="G649" s="215" t="s">
        <v>15</v>
      </c>
      <c r="H649" s="200" t="s">
        <v>16</v>
      </c>
      <c r="I649" s="200" t="s">
        <v>16</v>
      </c>
      <c r="J649" s="406" t="s">
        <v>1666</v>
      </c>
      <c r="K649" s="211" t="s">
        <v>1667</v>
      </c>
      <c r="M649" s="330" t="s">
        <v>29</v>
      </c>
      <c r="N649" s="332">
        <v>710000</v>
      </c>
      <c r="O649" s="200">
        <v>28000</v>
      </c>
      <c r="P649" s="406" t="s">
        <v>1666</v>
      </c>
      <c r="Q649" s="440" t="s">
        <v>2185</v>
      </c>
      <c r="R649" s="440"/>
      <c r="S649" s="208"/>
      <c r="T649" s="208"/>
      <c r="U649" s="208"/>
      <c r="V649" s="208"/>
      <c r="W649" s="208"/>
      <c r="X649" s="208"/>
      <c r="Y649" s="208"/>
      <c r="Z649" s="208"/>
      <c r="AA649" s="208"/>
      <c r="AB649" s="208"/>
      <c r="AC649" s="208"/>
      <c r="AD649" s="208"/>
      <c r="AE649" s="208"/>
      <c r="AF649" s="208"/>
      <c r="AG649" s="208"/>
      <c r="AH649" s="209"/>
      <c r="AI649" s="209"/>
      <c r="AJ649" s="209"/>
      <c r="AK649" s="209"/>
      <c r="AL649" s="209"/>
      <c r="AM649" s="209"/>
      <c r="AN649" s="209"/>
      <c r="AO649" s="209"/>
      <c r="AP649" s="209"/>
      <c r="AQ649" s="209"/>
      <c r="AR649" s="209"/>
      <c r="AS649" s="209"/>
      <c r="AT649" s="209"/>
      <c r="AU649" s="209"/>
      <c r="AV649" s="209"/>
      <c r="AW649" s="209"/>
      <c r="AX649" s="209"/>
      <c r="AY649" s="209"/>
      <c r="AZ649" s="209"/>
      <c r="BA649" s="209"/>
      <c r="BB649" s="209"/>
      <c r="BC649" s="209"/>
      <c r="BD649" s="209"/>
      <c r="BE649" s="209"/>
      <c r="BF649" s="209"/>
      <c r="BG649" s="209"/>
      <c r="BH649" s="209"/>
      <c r="BI649" s="209"/>
      <c r="BJ649" s="209"/>
      <c r="BK649" s="209"/>
      <c r="BL649" s="209"/>
      <c r="BM649" s="209"/>
      <c r="BN649" s="209"/>
      <c r="BO649" s="209"/>
      <c r="BP649" s="209"/>
      <c r="BQ649" s="209"/>
      <c r="BR649" s="209"/>
      <c r="BS649" s="209"/>
      <c r="BT649" s="209"/>
      <c r="BU649" s="209"/>
      <c r="BV649" s="209"/>
      <c r="BW649" s="209"/>
      <c r="BX649" s="209"/>
      <c r="BY649" s="209"/>
      <c r="BZ649" s="209"/>
      <c r="CA649" s="209"/>
      <c r="CB649" s="209"/>
      <c r="CC649" s="209"/>
      <c r="CD649" s="209"/>
      <c r="CE649" s="209"/>
      <c r="CF649" s="209"/>
      <c r="CG649" s="209"/>
      <c r="CH649" s="209"/>
      <c r="CI649" s="209"/>
      <c r="CJ649" s="209"/>
      <c r="CK649" s="209"/>
      <c r="CL649" s="209"/>
      <c r="CM649" s="209"/>
      <c r="CN649" s="209"/>
      <c r="CO649" s="209"/>
      <c r="CP649" s="209"/>
      <c r="CQ649" s="209"/>
      <c r="CR649" s="209"/>
      <c r="CS649" s="209"/>
      <c r="CT649" s="209"/>
      <c r="CU649" s="209"/>
      <c r="CV649" s="209"/>
      <c r="CW649" s="209"/>
      <c r="CX649" s="209"/>
      <c r="CY649" s="209"/>
    </row>
    <row r="650" spans="1:103" s="200" customFormat="1" hidden="1">
      <c r="A650" s="224">
        <v>46049</v>
      </c>
      <c r="B650" s="200" t="s">
        <v>19</v>
      </c>
      <c r="C650" s="211" t="s">
        <v>116</v>
      </c>
      <c r="D650" s="226" t="s">
        <v>14</v>
      </c>
      <c r="E650" s="200" t="s">
        <v>1623</v>
      </c>
      <c r="G650" s="215" t="s">
        <v>15</v>
      </c>
      <c r="H650" s="200" t="s">
        <v>16</v>
      </c>
      <c r="I650" s="200" t="s">
        <v>16</v>
      </c>
      <c r="J650" s="406" t="s">
        <v>1668</v>
      </c>
      <c r="K650" s="211" t="s">
        <v>1669</v>
      </c>
      <c r="M650" s="200" t="s">
        <v>17</v>
      </c>
      <c r="N650" s="332">
        <v>994000</v>
      </c>
      <c r="O650" s="200">
        <v>11500</v>
      </c>
      <c r="P650" s="406" t="s">
        <v>1668</v>
      </c>
      <c r="Q650" s="440" t="s">
        <v>2185</v>
      </c>
      <c r="R650" s="440"/>
      <c r="S650" s="208"/>
      <c r="T650" s="208"/>
      <c r="U650" s="208"/>
      <c r="V650" s="208"/>
      <c r="W650" s="208"/>
      <c r="X650" s="208"/>
      <c r="Y650" s="208"/>
      <c r="Z650" s="208"/>
      <c r="AA650" s="208"/>
      <c r="AB650" s="208"/>
      <c r="AC650" s="208"/>
      <c r="AD650" s="208"/>
      <c r="AE650" s="208"/>
      <c r="AF650" s="208"/>
      <c r="AG650" s="208"/>
      <c r="AH650" s="209"/>
      <c r="AI650" s="209"/>
      <c r="AJ650" s="209"/>
      <c r="AK650" s="209"/>
      <c r="AL650" s="209"/>
      <c r="AM650" s="209"/>
      <c r="AN650" s="209"/>
      <c r="AO650" s="209"/>
      <c r="AP650" s="209"/>
      <c r="AQ650" s="209"/>
      <c r="AR650" s="209"/>
      <c r="AS650" s="209"/>
      <c r="AT650" s="209"/>
      <c r="AU650" s="209"/>
      <c r="AV650" s="209"/>
      <c r="AW650" s="209"/>
      <c r="AX650" s="209"/>
      <c r="AY650" s="209"/>
      <c r="AZ650" s="209"/>
      <c r="BA650" s="209"/>
      <c r="BB650" s="209"/>
      <c r="BC650" s="209"/>
      <c r="BD650" s="209"/>
      <c r="BE650" s="209"/>
      <c r="BF650" s="209"/>
      <c r="BG650" s="209"/>
      <c r="BH650" s="209"/>
      <c r="BI650" s="209"/>
      <c r="BJ650" s="209"/>
      <c r="BK650" s="209"/>
      <c r="BL650" s="209"/>
      <c r="BM650" s="209"/>
      <c r="BN650" s="209"/>
      <c r="BO650" s="209"/>
      <c r="BP650" s="209"/>
      <c r="BQ650" s="209"/>
      <c r="BR650" s="209"/>
      <c r="BS650" s="209"/>
      <c r="BT650" s="209"/>
      <c r="BU650" s="209"/>
      <c r="BV650" s="209"/>
      <c r="BW650" s="209"/>
      <c r="BX650" s="209"/>
      <c r="BY650" s="209"/>
      <c r="BZ650" s="209"/>
      <c r="CA650" s="209"/>
      <c r="CB650" s="209"/>
      <c r="CC650" s="209"/>
      <c r="CD650" s="209"/>
      <c r="CE650" s="209"/>
      <c r="CF650" s="209"/>
      <c r="CG650" s="209"/>
      <c r="CH650" s="209"/>
      <c r="CI650" s="209"/>
      <c r="CJ650" s="209"/>
      <c r="CK650" s="209"/>
      <c r="CL650" s="209"/>
      <c r="CM650" s="209"/>
      <c r="CN650" s="209"/>
      <c r="CO650" s="209"/>
      <c r="CP650" s="209"/>
      <c r="CQ650" s="209"/>
      <c r="CR650" s="209"/>
      <c r="CS650" s="209"/>
      <c r="CT650" s="209"/>
      <c r="CU650" s="209"/>
      <c r="CV650" s="209"/>
      <c r="CW650" s="209"/>
      <c r="CX650" s="209"/>
      <c r="CY650" s="209"/>
    </row>
    <row r="651" spans="1:103" s="200" customFormat="1" ht="15" hidden="1" customHeight="1">
      <c r="A651" s="224">
        <v>46049</v>
      </c>
      <c r="B651" s="200" t="s">
        <v>19</v>
      </c>
      <c r="C651" s="201" t="s">
        <v>115</v>
      </c>
      <c r="D651" s="226" t="s">
        <v>14</v>
      </c>
      <c r="E651" s="200" t="s">
        <v>1623</v>
      </c>
      <c r="G651" s="215" t="s">
        <v>15</v>
      </c>
      <c r="H651" s="200" t="s">
        <v>138</v>
      </c>
      <c r="I651" s="200" t="s">
        <v>23</v>
      </c>
      <c r="J651" s="406" t="s">
        <v>1670</v>
      </c>
      <c r="K651" s="211" t="s">
        <v>1671</v>
      </c>
      <c r="M651" s="330" t="s">
        <v>29</v>
      </c>
      <c r="N651" s="332">
        <v>1225000</v>
      </c>
      <c r="O651" s="200">
        <v>49100</v>
      </c>
      <c r="P651" s="406" t="s">
        <v>1670</v>
      </c>
      <c r="Q651" s="440" t="s">
        <v>2185</v>
      </c>
      <c r="R651" s="440"/>
      <c r="S651" s="208"/>
      <c r="T651" s="208"/>
      <c r="U651" s="208"/>
      <c r="V651" s="208"/>
      <c r="W651" s="208"/>
      <c r="X651" s="208"/>
      <c r="Y651" s="208"/>
      <c r="Z651" s="208"/>
      <c r="AA651" s="208"/>
      <c r="AB651" s="208"/>
      <c r="AC651" s="208"/>
      <c r="AD651" s="208"/>
      <c r="AE651" s="208"/>
      <c r="AF651" s="208"/>
      <c r="AG651" s="208"/>
      <c r="AH651" s="209"/>
      <c r="AI651" s="209"/>
      <c r="AJ651" s="209"/>
      <c r="AK651" s="209"/>
      <c r="AL651" s="209"/>
      <c r="AM651" s="209"/>
      <c r="AN651" s="209"/>
      <c r="AO651" s="209"/>
      <c r="AP651" s="209"/>
      <c r="AQ651" s="209"/>
      <c r="AR651" s="209"/>
      <c r="AS651" s="209"/>
      <c r="AT651" s="209"/>
      <c r="AU651" s="209"/>
      <c r="AV651" s="209"/>
      <c r="AW651" s="209"/>
      <c r="AX651" s="209"/>
      <c r="AY651" s="209"/>
      <c r="AZ651" s="209"/>
      <c r="BA651" s="209"/>
      <c r="BB651" s="209"/>
      <c r="BC651" s="209"/>
      <c r="BD651" s="209"/>
      <c r="BE651" s="209"/>
      <c r="BF651" s="209"/>
      <c r="BG651" s="209"/>
      <c r="BH651" s="209"/>
      <c r="BI651" s="209"/>
      <c r="BJ651" s="209"/>
      <c r="BK651" s="209"/>
      <c r="BL651" s="209"/>
      <c r="BM651" s="209"/>
      <c r="BN651" s="209"/>
      <c r="BO651" s="209"/>
      <c r="BP651" s="209"/>
      <c r="BQ651" s="209"/>
      <c r="BR651" s="209"/>
      <c r="BS651" s="209"/>
      <c r="BT651" s="209"/>
      <c r="BU651" s="209"/>
      <c r="BV651" s="209"/>
      <c r="BW651" s="209"/>
      <c r="BX651" s="209"/>
      <c r="BY651" s="209"/>
      <c r="BZ651" s="209"/>
      <c r="CA651" s="209"/>
      <c r="CB651" s="209"/>
      <c r="CC651" s="209"/>
      <c r="CD651" s="209"/>
      <c r="CE651" s="209"/>
      <c r="CF651" s="209"/>
      <c r="CG651" s="209"/>
      <c r="CH651" s="209"/>
      <c r="CI651" s="209"/>
      <c r="CJ651" s="209"/>
      <c r="CK651" s="209"/>
      <c r="CL651" s="209"/>
      <c r="CM651" s="209"/>
      <c r="CN651" s="209"/>
      <c r="CO651" s="209"/>
      <c r="CP651" s="209"/>
      <c r="CQ651" s="209"/>
      <c r="CR651" s="209"/>
      <c r="CS651" s="209"/>
      <c r="CT651" s="209"/>
      <c r="CU651" s="209"/>
      <c r="CV651" s="209"/>
      <c r="CW651" s="209"/>
      <c r="CX651" s="209"/>
      <c r="CY651" s="209"/>
    </row>
    <row r="652" spans="1:103" s="200" customFormat="1" ht="15" hidden="1" customHeight="1">
      <c r="A652" s="224">
        <v>46049</v>
      </c>
      <c r="B652" s="200" t="s">
        <v>19</v>
      </c>
      <c r="C652" s="211" t="s">
        <v>1672</v>
      </c>
      <c r="D652" s="226" t="s">
        <v>14</v>
      </c>
      <c r="E652" s="200" t="s">
        <v>1623</v>
      </c>
      <c r="G652" s="215" t="s">
        <v>15</v>
      </c>
      <c r="H652" s="200" t="s">
        <v>16</v>
      </c>
      <c r="I652" s="200" t="s">
        <v>16</v>
      </c>
      <c r="J652" s="406" t="s">
        <v>1673</v>
      </c>
      <c r="K652" s="211" t="s">
        <v>1674</v>
      </c>
      <c r="L652" s="207"/>
      <c r="M652" s="330" t="s">
        <v>29</v>
      </c>
      <c r="N652" s="332">
        <v>530000</v>
      </c>
      <c r="O652" s="200">
        <v>3500</v>
      </c>
      <c r="P652" s="406" t="s">
        <v>1673</v>
      </c>
      <c r="Q652" s="440" t="s">
        <v>2185</v>
      </c>
      <c r="R652" s="440"/>
      <c r="S652" s="208"/>
      <c r="T652" s="208"/>
      <c r="U652" s="208"/>
      <c r="V652" s="208"/>
      <c r="W652" s="208"/>
      <c r="X652" s="208"/>
      <c r="Y652" s="208"/>
      <c r="Z652" s="208"/>
      <c r="AA652" s="208"/>
      <c r="AB652" s="208"/>
      <c r="AC652" s="208"/>
      <c r="AD652" s="208"/>
      <c r="AE652" s="208"/>
      <c r="AF652" s="208"/>
      <c r="AG652" s="208"/>
      <c r="AH652" s="209"/>
      <c r="AI652" s="209"/>
      <c r="AJ652" s="209"/>
      <c r="AK652" s="209"/>
      <c r="AL652" s="209"/>
      <c r="AM652" s="209"/>
      <c r="AN652" s="209"/>
      <c r="AO652" s="209"/>
      <c r="AP652" s="209"/>
      <c r="AQ652" s="209"/>
      <c r="AR652" s="209"/>
      <c r="AS652" s="209"/>
      <c r="AT652" s="209"/>
      <c r="AU652" s="209"/>
      <c r="AV652" s="209"/>
      <c r="AW652" s="209"/>
      <c r="AX652" s="209"/>
      <c r="AY652" s="209"/>
      <c r="AZ652" s="209"/>
      <c r="BA652" s="209"/>
      <c r="BB652" s="209"/>
      <c r="BC652" s="209"/>
      <c r="BD652" s="209"/>
      <c r="BE652" s="209"/>
      <c r="BF652" s="209"/>
      <c r="BG652" s="209"/>
      <c r="BH652" s="209"/>
      <c r="BI652" s="209"/>
      <c r="BJ652" s="209"/>
      <c r="BK652" s="209"/>
      <c r="BL652" s="209"/>
      <c r="BM652" s="209"/>
      <c r="BN652" s="209"/>
      <c r="BO652" s="209"/>
      <c r="BP652" s="209"/>
      <c r="BQ652" s="209"/>
      <c r="BR652" s="209"/>
      <c r="BS652" s="209"/>
      <c r="BT652" s="209"/>
      <c r="BU652" s="209"/>
      <c r="BV652" s="209"/>
      <c r="BW652" s="209"/>
      <c r="BX652" s="209"/>
      <c r="BY652" s="209"/>
      <c r="BZ652" s="209"/>
      <c r="CA652" s="209"/>
      <c r="CB652" s="209"/>
      <c r="CC652" s="209"/>
      <c r="CD652" s="209"/>
      <c r="CE652" s="209"/>
      <c r="CF652" s="209"/>
      <c r="CG652" s="209"/>
      <c r="CH652" s="209"/>
      <c r="CI652" s="209"/>
      <c r="CJ652" s="209"/>
      <c r="CK652" s="209"/>
      <c r="CL652" s="209"/>
      <c r="CM652" s="209"/>
      <c r="CN652" s="209"/>
      <c r="CO652" s="209"/>
      <c r="CP652" s="209"/>
      <c r="CQ652" s="209"/>
      <c r="CR652" s="209"/>
      <c r="CS652" s="209"/>
      <c r="CT652" s="209"/>
      <c r="CU652" s="209"/>
      <c r="CV652" s="209"/>
      <c r="CW652" s="209"/>
      <c r="CX652" s="209"/>
      <c r="CY652" s="209"/>
    </row>
    <row r="653" spans="1:103" s="200" customFormat="1" ht="15.75" hidden="1">
      <c r="A653" s="224">
        <v>46049</v>
      </c>
      <c r="B653" s="200" t="s">
        <v>19</v>
      </c>
      <c r="C653" s="211" t="s">
        <v>69</v>
      </c>
      <c r="D653" s="226" t="s">
        <v>14</v>
      </c>
      <c r="E653" s="200" t="s">
        <v>1623</v>
      </c>
      <c r="G653" s="215" t="s">
        <v>15</v>
      </c>
      <c r="H653" s="200" t="s">
        <v>138</v>
      </c>
      <c r="I653" s="200" t="s">
        <v>23</v>
      </c>
      <c r="J653" s="406" t="s">
        <v>1675</v>
      </c>
      <c r="K653" s="211" t="s">
        <v>1676</v>
      </c>
      <c r="L653" s="349"/>
      <c r="M653" s="200" t="s">
        <v>17</v>
      </c>
      <c r="N653" s="332">
        <v>35370000</v>
      </c>
      <c r="O653" s="200">
        <v>3500</v>
      </c>
      <c r="P653" s="406" t="s">
        <v>1675</v>
      </c>
      <c r="Q653" s="440" t="s">
        <v>2185</v>
      </c>
      <c r="R653" s="208"/>
      <c r="S653" s="208"/>
      <c r="T653" s="208"/>
      <c r="U653" s="208"/>
      <c r="V653" s="208"/>
      <c r="W653" s="208"/>
      <c r="X653" s="208"/>
      <c r="Y653" s="208"/>
      <c r="Z653" s="208"/>
      <c r="AA653" s="208"/>
      <c r="AB653" s="208"/>
      <c r="AC653" s="208"/>
      <c r="AD653" s="208"/>
      <c r="AE653" s="208"/>
      <c r="AF653" s="208"/>
      <c r="AG653" s="208"/>
      <c r="AH653" s="209"/>
      <c r="AI653" s="209"/>
      <c r="AJ653" s="209"/>
      <c r="AK653" s="209"/>
      <c r="AL653" s="209"/>
      <c r="AM653" s="209"/>
      <c r="AN653" s="209"/>
      <c r="AO653" s="209"/>
      <c r="AP653" s="209"/>
      <c r="AQ653" s="209"/>
      <c r="AR653" s="209"/>
      <c r="AS653" s="209"/>
      <c r="AT653" s="209"/>
      <c r="AU653" s="209"/>
      <c r="AV653" s="209"/>
      <c r="AW653" s="209"/>
      <c r="AX653" s="209"/>
      <c r="AY653" s="209"/>
      <c r="AZ653" s="209"/>
      <c r="BA653" s="209"/>
      <c r="BB653" s="209"/>
      <c r="BC653" s="209"/>
      <c r="BD653" s="209"/>
      <c r="BE653" s="209"/>
      <c r="BF653" s="209"/>
      <c r="BG653" s="209"/>
      <c r="BH653" s="209"/>
      <c r="BI653" s="209"/>
      <c r="BJ653" s="209"/>
      <c r="BK653" s="209"/>
      <c r="BL653" s="209"/>
      <c r="BM653" s="209"/>
      <c r="BN653" s="209"/>
      <c r="BO653" s="209"/>
      <c r="BP653" s="209"/>
      <c r="BQ653" s="209"/>
      <c r="BR653" s="209"/>
      <c r="BS653" s="209"/>
      <c r="BT653" s="209"/>
      <c r="BU653" s="209"/>
      <c r="BV653" s="209"/>
      <c r="BW653" s="209"/>
      <c r="BX653" s="209"/>
      <c r="BY653" s="209"/>
      <c r="BZ653" s="209"/>
      <c r="CA653" s="209"/>
      <c r="CB653" s="209"/>
      <c r="CC653" s="209"/>
      <c r="CD653" s="209"/>
      <c r="CE653" s="209"/>
      <c r="CF653" s="209"/>
      <c r="CG653" s="209"/>
      <c r="CH653" s="209"/>
      <c r="CI653" s="209"/>
      <c r="CJ653" s="209"/>
      <c r="CK653" s="209"/>
      <c r="CL653" s="209"/>
      <c r="CM653" s="209"/>
      <c r="CN653" s="209"/>
      <c r="CO653" s="209"/>
      <c r="CP653" s="209"/>
      <c r="CQ653" s="209"/>
      <c r="CR653" s="209"/>
      <c r="CS653" s="209"/>
      <c r="CT653" s="209"/>
      <c r="CU653" s="209"/>
      <c r="CV653" s="209"/>
      <c r="CW653" s="209"/>
      <c r="CX653" s="209"/>
      <c r="CY653" s="209"/>
    </row>
    <row r="654" spans="1:103" s="200" customFormat="1" hidden="1">
      <c r="A654" s="224">
        <v>46049</v>
      </c>
      <c r="B654" s="200" t="s">
        <v>19</v>
      </c>
      <c r="C654" s="211" t="s">
        <v>1679</v>
      </c>
      <c r="D654" s="226" t="s">
        <v>14</v>
      </c>
      <c r="E654" s="200" t="s">
        <v>1919</v>
      </c>
      <c r="G654" s="215" t="s">
        <v>15</v>
      </c>
      <c r="H654" s="200" t="s">
        <v>71</v>
      </c>
      <c r="I654" s="200" t="s">
        <v>71</v>
      </c>
      <c r="J654" s="406" t="s">
        <v>1680</v>
      </c>
      <c r="K654" s="211" t="s">
        <v>1681</v>
      </c>
      <c r="L654" s="336"/>
      <c r="M654" s="200" t="s">
        <v>17</v>
      </c>
      <c r="N654" s="332">
        <v>945000</v>
      </c>
      <c r="O654" s="200">
        <v>7200</v>
      </c>
      <c r="P654" s="406" t="s">
        <v>1680</v>
      </c>
      <c r="Q654" s="440" t="s">
        <v>2185</v>
      </c>
      <c r="R654" s="440"/>
      <c r="S654" s="208"/>
      <c r="T654" s="208"/>
      <c r="U654" s="208"/>
      <c r="V654" s="208"/>
      <c r="W654" s="208"/>
      <c r="X654" s="208"/>
      <c r="Y654" s="208"/>
      <c r="Z654" s="208"/>
      <c r="AA654" s="208"/>
      <c r="AB654" s="208"/>
      <c r="AC654" s="208"/>
      <c r="AD654" s="208"/>
      <c r="AE654" s="208"/>
      <c r="AF654" s="208"/>
      <c r="AG654" s="208"/>
      <c r="AH654" s="209"/>
      <c r="AI654" s="209"/>
      <c r="AJ654" s="209"/>
      <c r="AK654" s="209"/>
      <c r="AL654" s="209"/>
      <c r="AM654" s="209"/>
      <c r="AN654" s="209"/>
      <c r="AO654" s="209"/>
      <c r="AP654" s="209"/>
      <c r="AQ654" s="209"/>
      <c r="AR654" s="209"/>
      <c r="AS654" s="209"/>
      <c r="AT654" s="209"/>
      <c r="AU654" s="209"/>
      <c r="AV654" s="209"/>
      <c r="AW654" s="209"/>
      <c r="AX654" s="209"/>
      <c r="AY654" s="209"/>
      <c r="AZ654" s="209"/>
      <c r="BA654" s="209"/>
      <c r="BB654" s="209"/>
      <c r="BC654" s="209"/>
      <c r="BD654" s="209"/>
      <c r="BE654" s="209"/>
      <c r="BF654" s="209"/>
      <c r="BG654" s="209"/>
      <c r="BH654" s="209"/>
      <c r="BI654" s="209"/>
      <c r="BJ654" s="209"/>
      <c r="BK654" s="209"/>
      <c r="BL654" s="209"/>
      <c r="BM654" s="209"/>
      <c r="BN654" s="209"/>
      <c r="BO654" s="209"/>
      <c r="BP654" s="209"/>
      <c r="BQ654" s="209"/>
      <c r="BR654" s="209"/>
      <c r="BS654" s="209"/>
      <c r="BT654" s="209"/>
      <c r="BU654" s="209"/>
      <c r="BV654" s="209"/>
      <c r="BW654" s="209"/>
      <c r="BX654" s="209"/>
      <c r="BY654" s="209"/>
      <c r="BZ654" s="209"/>
      <c r="CA654" s="209"/>
      <c r="CB654" s="209"/>
      <c r="CC654" s="209"/>
      <c r="CD654" s="209"/>
      <c r="CE654" s="209"/>
      <c r="CF654" s="209"/>
      <c r="CG654" s="209"/>
      <c r="CH654" s="209"/>
      <c r="CI654" s="209"/>
      <c r="CJ654" s="209"/>
      <c r="CK654" s="209"/>
      <c r="CL654" s="209"/>
      <c r="CM654" s="209"/>
      <c r="CN654" s="209"/>
      <c r="CO654" s="209"/>
      <c r="CP654" s="209"/>
      <c r="CQ654" s="209"/>
      <c r="CR654" s="209"/>
      <c r="CS654" s="209"/>
      <c r="CT654" s="209"/>
      <c r="CU654" s="209"/>
      <c r="CV654" s="209"/>
      <c r="CW654" s="209"/>
      <c r="CX654" s="209"/>
      <c r="CY654" s="209"/>
    </row>
    <row r="655" spans="1:103" s="200" customFormat="1" ht="15.75" hidden="1">
      <c r="A655" s="224">
        <v>46049</v>
      </c>
      <c r="B655" s="200" t="s">
        <v>30</v>
      </c>
      <c r="C655" s="211" t="s">
        <v>35</v>
      </c>
      <c r="D655" s="226" t="s">
        <v>14</v>
      </c>
      <c r="E655" s="200" t="s">
        <v>1919</v>
      </c>
      <c r="G655" s="215" t="s">
        <v>15</v>
      </c>
      <c r="H655" s="200" t="s">
        <v>16</v>
      </c>
      <c r="I655" s="200" t="s">
        <v>16</v>
      </c>
      <c r="J655" s="406" t="s">
        <v>1682</v>
      </c>
      <c r="K655" s="211" t="s">
        <v>1683</v>
      </c>
      <c r="L655" s="442"/>
      <c r="M655" s="200" t="s">
        <v>17</v>
      </c>
      <c r="N655" s="332">
        <v>1960000</v>
      </c>
      <c r="O655" s="200">
        <v>260000</v>
      </c>
      <c r="P655" s="406" t="s">
        <v>1682</v>
      </c>
      <c r="Q655" s="440" t="s">
        <v>2185</v>
      </c>
      <c r="R655" s="440"/>
      <c r="S655" s="208"/>
      <c r="T655" s="208"/>
      <c r="U655" s="208"/>
      <c r="V655" s="208"/>
      <c r="W655" s="208"/>
      <c r="X655" s="208"/>
      <c r="Y655" s="208"/>
      <c r="Z655" s="208"/>
      <c r="AA655" s="208"/>
      <c r="AB655" s="208"/>
      <c r="AC655" s="208"/>
      <c r="AD655" s="208"/>
      <c r="AE655" s="208"/>
      <c r="AF655" s="208"/>
      <c r="AG655" s="208"/>
      <c r="AH655" s="209"/>
      <c r="AI655" s="209"/>
      <c r="AJ655" s="209"/>
      <c r="AK655" s="209"/>
      <c r="AL655" s="209"/>
      <c r="AM655" s="209"/>
      <c r="AN655" s="209"/>
      <c r="AO655" s="209"/>
      <c r="AP655" s="209"/>
      <c r="AQ655" s="209"/>
      <c r="AR655" s="209"/>
      <c r="AS655" s="209"/>
      <c r="AT655" s="209"/>
      <c r="AU655" s="209"/>
      <c r="AV655" s="209"/>
      <c r="AW655" s="209"/>
      <c r="AX655" s="209"/>
      <c r="AY655" s="209"/>
      <c r="AZ655" s="209"/>
      <c r="BA655" s="209"/>
      <c r="BB655" s="209"/>
      <c r="BC655" s="209"/>
      <c r="BD655" s="209"/>
      <c r="BE655" s="209"/>
      <c r="BF655" s="209"/>
      <c r="BG655" s="209"/>
      <c r="BH655" s="209"/>
      <c r="BI655" s="209"/>
      <c r="BJ655" s="209"/>
      <c r="BK655" s="209"/>
      <c r="BL655" s="209"/>
      <c r="BM655" s="209"/>
      <c r="BN655" s="209"/>
      <c r="BO655" s="209"/>
      <c r="BP655" s="209"/>
      <c r="BQ655" s="209"/>
      <c r="BR655" s="209"/>
      <c r="BS655" s="209"/>
      <c r="BT655" s="209"/>
      <c r="BU655" s="209"/>
      <c r="BV655" s="209"/>
      <c r="BW655" s="209"/>
      <c r="BX655" s="209"/>
      <c r="BY655" s="209"/>
      <c r="BZ655" s="209"/>
      <c r="CA655" s="209"/>
      <c r="CB655" s="209"/>
      <c r="CC655" s="209"/>
      <c r="CD655" s="209"/>
      <c r="CE655" s="209"/>
      <c r="CF655" s="209"/>
      <c r="CG655" s="209"/>
      <c r="CH655" s="209"/>
      <c r="CI655" s="209"/>
      <c r="CJ655" s="209"/>
      <c r="CK655" s="209"/>
      <c r="CL655" s="209"/>
      <c r="CM655" s="209"/>
      <c r="CN655" s="209"/>
      <c r="CO655" s="209"/>
      <c r="CP655" s="209"/>
      <c r="CQ655" s="209"/>
      <c r="CR655" s="209"/>
      <c r="CS655" s="209"/>
      <c r="CT655" s="209"/>
      <c r="CU655" s="209"/>
      <c r="CV655" s="209"/>
      <c r="CW655" s="209"/>
      <c r="CX655" s="209"/>
      <c r="CY655" s="209"/>
    </row>
    <row r="656" spans="1:103" s="200" customFormat="1" hidden="1">
      <c r="A656" s="224">
        <v>46049</v>
      </c>
      <c r="B656" s="200" t="s">
        <v>19</v>
      </c>
      <c r="C656" s="225" t="s">
        <v>597</v>
      </c>
      <c r="D656" s="226" t="s">
        <v>14</v>
      </c>
      <c r="E656" s="200" t="s">
        <v>1919</v>
      </c>
      <c r="G656" s="215" t="s">
        <v>15</v>
      </c>
      <c r="H656" s="200" t="s">
        <v>71</v>
      </c>
      <c r="I656" s="200" t="s">
        <v>71</v>
      </c>
      <c r="J656" s="406" t="s">
        <v>1684</v>
      </c>
      <c r="K656" s="211" t="s">
        <v>1685</v>
      </c>
      <c r="M656" s="200" t="s">
        <v>17</v>
      </c>
      <c r="N656" s="332">
        <v>945000</v>
      </c>
      <c r="O656" s="200">
        <v>7200</v>
      </c>
      <c r="P656" s="406" t="s">
        <v>1684</v>
      </c>
      <c r="Q656" s="440" t="s">
        <v>2185</v>
      </c>
      <c r="R656" s="440"/>
      <c r="S656" s="208"/>
      <c r="T656" s="208"/>
      <c r="U656" s="208"/>
      <c r="V656" s="208"/>
      <c r="W656" s="208"/>
      <c r="X656" s="208"/>
      <c r="Y656" s="208"/>
      <c r="Z656" s="208"/>
      <c r="AA656" s="208"/>
      <c r="AB656" s="208"/>
      <c r="AC656" s="208"/>
      <c r="AD656" s="208"/>
      <c r="AE656" s="208"/>
      <c r="AF656" s="208"/>
      <c r="AG656" s="208"/>
      <c r="AH656" s="209"/>
      <c r="AI656" s="209"/>
      <c r="AJ656" s="209"/>
      <c r="AK656" s="209"/>
      <c r="AL656" s="209"/>
      <c r="AM656" s="209"/>
      <c r="AN656" s="209"/>
      <c r="AO656" s="209"/>
      <c r="AP656" s="209"/>
      <c r="AQ656" s="209"/>
      <c r="AR656" s="209"/>
      <c r="AS656" s="209"/>
      <c r="AT656" s="209"/>
      <c r="AU656" s="209"/>
      <c r="AV656" s="209"/>
      <c r="AW656" s="209"/>
      <c r="AX656" s="209"/>
      <c r="AY656" s="209"/>
      <c r="AZ656" s="209"/>
      <c r="BA656" s="209"/>
      <c r="BB656" s="209"/>
      <c r="BC656" s="209"/>
      <c r="BD656" s="209"/>
      <c r="BE656" s="209"/>
      <c r="BF656" s="209"/>
      <c r="BG656" s="209"/>
      <c r="BH656" s="209"/>
      <c r="BI656" s="209"/>
      <c r="BJ656" s="209"/>
      <c r="BK656" s="209"/>
      <c r="BL656" s="209"/>
      <c r="BM656" s="209"/>
      <c r="BN656" s="209"/>
      <c r="BO656" s="209"/>
      <c r="BP656" s="209"/>
      <c r="BQ656" s="209"/>
      <c r="BR656" s="209"/>
      <c r="BS656" s="209"/>
      <c r="BT656" s="209"/>
      <c r="BU656" s="209"/>
      <c r="BV656" s="209"/>
      <c r="BW656" s="209"/>
      <c r="BX656" s="209"/>
      <c r="BY656" s="209"/>
      <c r="BZ656" s="209"/>
      <c r="CA656" s="209"/>
      <c r="CB656" s="209"/>
      <c r="CC656" s="209"/>
      <c r="CD656" s="209"/>
      <c r="CE656" s="209"/>
      <c r="CF656" s="209"/>
      <c r="CG656" s="209"/>
      <c r="CH656" s="209"/>
      <c r="CI656" s="209"/>
      <c r="CJ656" s="209"/>
      <c r="CK656" s="209"/>
      <c r="CL656" s="209"/>
      <c r="CM656" s="209"/>
      <c r="CN656" s="209"/>
      <c r="CO656" s="209"/>
      <c r="CP656" s="209"/>
      <c r="CQ656" s="209"/>
      <c r="CR656" s="209"/>
      <c r="CS656" s="209"/>
      <c r="CT656" s="209"/>
      <c r="CU656" s="209"/>
      <c r="CV656" s="209"/>
      <c r="CW656" s="209"/>
      <c r="CX656" s="209"/>
      <c r="CY656" s="209"/>
    </row>
    <row r="657" spans="1:103" s="200" customFormat="1" hidden="1">
      <c r="A657" s="224">
        <v>46049</v>
      </c>
      <c r="B657" s="200" t="s">
        <v>19</v>
      </c>
      <c r="C657" s="211" t="s">
        <v>1686</v>
      </c>
      <c r="D657" s="226" t="s">
        <v>14</v>
      </c>
      <c r="E657" s="200" t="s">
        <v>1919</v>
      </c>
      <c r="G657" s="215" t="s">
        <v>15</v>
      </c>
      <c r="H657" s="200" t="s">
        <v>71</v>
      </c>
      <c r="I657" s="200" t="s">
        <v>71</v>
      </c>
      <c r="J657" s="406" t="s">
        <v>1687</v>
      </c>
      <c r="K657" s="211" t="s">
        <v>1688</v>
      </c>
      <c r="L657" s="336"/>
      <c r="M657" s="200" t="s">
        <v>17</v>
      </c>
      <c r="N657" s="332">
        <v>945000</v>
      </c>
      <c r="O657" s="200">
        <v>7200</v>
      </c>
      <c r="P657" s="406" t="s">
        <v>1687</v>
      </c>
      <c r="Q657" s="440" t="s">
        <v>2185</v>
      </c>
      <c r="R657" s="440"/>
      <c r="S657" s="208"/>
      <c r="T657" s="208"/>
      <c r="U657" s="208"/>
      <c r="V657" s="208"/>
      <c r="W657" s="208"/>
      <c r="X657" s="208"/>
      <c r="Y657" s="208"/>
      <c r="Z657" s="208"/>
      <c r="AA657" s="208"/>
      <c r="AB657" s="208"/>
      <c r="AC657" s="208"/>
      <c r="AD657" s="208"/>
      <c r="AE657" s="208"/>
      <c r="AF657" s="208"/>
      <c r="AG657" s="208"/>
      <c r="AH657" s="209"/>
      <c r="AI657" s="209"/>
      <c r="AJ657" s="209"/>
      <c r="AK657" s="209"/>
      <c r="AL657" s="209"/>
      <c r="AM657" s="209"/>
      <c r="AN657" s="209"/>
      <c r="AO657" s="209"/>
      <c r="AP657" s="209"/>
      <c r="AQ657" s="209"/>
      <c r="AR657" s="209"/>
      <c r="AS657" s="209"/>
      <c r="AT657" s="209"/>
      <c r="AU657" s="209"/>
      <c r="AV657" s="209"/>
      <c r="AW657" s="209"/>
      <c r="AX657" s="209"/>
      <c r="AY657" s="209"/>
      <c r="AZ657" s="209"/>
      <c r="BA657" s="209"/>
      <c r="BB657" s="209"/>
      <c r="BC657" s="209"/>
      <c r="BD657" s="209"/>
      <c r="BE657" s="209"/>
      <c r="BF657" s="209"/>
      <c r="BG657" s="209"/>
      <c r="BH657" s="209"/>
      <c r="BI657" s="209"/>
      <c r="BJ657" s="209"/>
      <c r="BK657" s="209"/>
      <c r="BL657" s="209"/>
      <c r="BM657" s="209"/>
      <c r="BN657" s="209"/>
      <c r="BO657" s="209"/>
      <c r="BP657" s="209"/>
      <c r="BQ657" s="209"/>
      <c r="BR657" s="209"/>
      <c r="BS657" s="209"/>
      <c r="BT657" s="209"/>
      <c r="BU657" s="209"/>
      <c r="BV657" s="209"/>
      <c r="BW657" s="209"/>
      <c r="BX657" s="209"/>
      <c r="BY657" s="209"/>
      <c r="BZ657" s="209"/>
      <c r="CA657" s="209"/>
      <c r="CB657" s="209"/>
      <c r="CC657" s="209"/>
      <c r="CD657" s="209"/>
      <c r="CE657" s="209"/>
      <c r="CF657" s="209"/>
      <c r="CG657" s="209"/>
      <c r="CH657" s="209"/>
      <c r="CI657" s="209"/>
      <c r="CJ657" s="209"/>
      <c r="CK657" s="209"/>
      <c r="CL657" s="209"/>
      <c r="CM657" s="209"/>
      <c r="CN657" s="209"/>
      <c r="CO657" s="209"/>
      <c r="CP657" s="209"/>
      <c r="CQ657" s="209"/>
      <c r="CR657" s="209"/>
      <c r="CS657" s="209"/>
      <c r="CT657" s="209"/>
      <c r="CU657" s="209"/>
      <c r="CV657" s="209"/>
      <c r="CW657" s="209"/>
      <c r="CX657" s="209"/>
      <c r="CY657" s="209"/>
    </row>
    <row r="658" spans="1:103" s="200" customFormat="1" hidden="1">
      <c r="A658" s="224">
        <v>46049</v>
      </c>
      <c r="B658" s="200" t="s">
        <v>19</v>
      </c>
      <c r="C658" s="211" t="s">
        <v>1686</v>
      </c>
      <c r="D658" s="226" t="s">
        <v>14</v>
      </c>
      <c r="E658" s="200" t="s">
        <v>1919</v>
      </c>
      <c r="G658" s="215" t="s">
        <v>15</v>
      </c>
      <c r="H658" s="200" t="s">
        <v>71</v>
      </c>
      <c r="I658" s="200" t="s">
        <v>71</v>
      </c>
      <c r="J658" s="406" t="s">
        <v>1689</v>
      </c>
      <c r="K658" s="211" t="s">
        <v>1690</v>
      </c>
      <c r="L658" s="336"/>
      <c r="M658" s="200" t="s">
        <v>17</v>
      </c>
      <c r="N658" s="332">
        <v>810000</v>
      </c>
      <c r="O658" s="200">
        <v>7200</v>
      </c>
      <c r="P658" s="406" t="s">
        <v>1689</v>
      </c>
      <c r="Q658" s="440" t="s">
        <v>2185</v>
      </c>
      <c r="R658" s="440"/>
      <c r="S658" s="208"/>
      <c r="T658" s="208"/>
      <c r="U658" s="208"/>
      <c r="V658" s="208"/>
      <c r="W658" s="208"/>
      <c r="X658" s="208"/>
      <c r="Y658" s="208"/>
      <c r="Z658" s="208"/>
      <c r="AA658" s="208"/>
      <c r="AB658" s="208"/>
      <c r="AC658" s="208"/>
      <c r="AD658" s="208"/>
      <c r="AE658" s="208"/>
      <c r="AF658" s="208"/>
      <c r="AG658" s="208"/>
      <c r="AH658" s="209"/>
      <c r="AI658" s="209"/>
      <c r="AJ658" s="209"/>
      <c r="AK658" s="209"/>
      <c r="AL658" s="209"/>
      <c r="AM658" s="209"/>
      <c r="AN658" s="209"/>
      <c r="AO658" s="209"/>
      <c r="AP658" s="209"/>
      <c r="AQ658" s="209"/>
      <c r="AR658" s="209"/>
      <c r="AS658" s="209"/>
      <c r="AT658" s="209"/>
      <c r="AU658" s="209"/>
      <c r="AV658" s="209"/>
      <c r="AW658" s="209"/>
      <c r="AX658" s="209"/>
      <c r="AY658" s="209"/>
      <c r="AZ658" s="209"/>
      <c r="BA658" s="209"/>
      <c r="BB658" s="209"/>
      <c r="BC658" s="209"/>
      <c r="BD658" s="209"/>
      <c r="BE658" s="209"/>
      <c r="BF658" s="209"/>
      <c r="BG658" s="209"/>
      <c r="BH658" s="209"/>
      <c r="BI658" s="209"/>
      <c r="BJ658" s="209"/>
      <c r="BK658" s="209"/>
      <c r="BL658" s="209"/>
      <c r="BM658" s="209"/>
      <c r="BN658" s="209"/>
      <c r="BO658" s="209"/>
      <c r="BP658" s="209"/>
      <c r="BQ658" s="209"/>
      <c r="BR658" s="209"/>
      <c r="BS658" s="209"/>
      <c r="BT658" s="209"/>
      <c r="BU658" s="209"/>
      <c r="BV658" s="209"/>
      <c r="BW658" s="209"/>
      <c r="BX658" s="209"/>
      <c r="BY658" s="209"/>
      <c r="BZ658" s="209"/>
      <c r="CA658" s="209"/>
      <c r="CB658" s="209"/>
      <c r="CC658" s="209"/>
      <c r="CD658" s="209"/>
      <c r="CE658" s="209"/>
      <c r="CF658" s="209"/>
      <c r="CG658" s="209"/>
      <c r="CH658" s="209"/>
      <c r="CI658" s="209"/>
      <c r="CJ658" s="209"/>
      <c r="CK658" s="209"/>
      <c r="CL658" s="209"/>
      <c r="CM658" s="209"/>
      <c r="CN658" s="209"/>
      <c r="CO658" s="209"/>
      <c r="CP658" s="209"/>
      <c r="CQ658" s="209"/>
      <c r="CR658" s="209"/>
      <c r="CS658" s="209"/>
      <c r="CT658" s="209"/>
      <c r="CU658" s="209"/>
      <c r="CV658" s="209"/>
      <c r="CW658" s="209"/>
      <c r="CX658" s="209"/>
      <c r="CY658" s="209"/>
    </row>
    <row r="659" spans="1:103" s="200" customFormat="1" ht="15.75" hidden="1">
      <c r="A659" s="224">
        <v>46049</v>
      </c>
      <c r="B659" s="200" t="s">
        <v>19</v>
      </c>
      <c r="C659" s="211" t="s">
        <v>1691</v>
      </c>
      <c r="D659" s="226" t="s">
        <v>14</v>
      </c>
      <c r="E659" s="200" t="s">
        <v>1919</v>
      </c>
      <c r="G659" s="215" t="s">
        <v>15</v>
      </c>
      <c r="H659" s="200" t="s">
        <v>16</v>
      </c>
      <c r="I659" s="200" t="s">
        <v>16</v>
      </c>
      <c r="J659" s="406" t="s">
        <v>1692</v>
      </c>
      <c r="K659" s="211" t="s">
        <v>1693</v>
      </c>
      <c r="L659" s="349"/>
      <c r="M659" s="200" t="s">
        <v>17</v>
      </c>
      <c r="N659" s="332">
        <v>1064000</v>
      </c>
      <c r="O659" s="200">
        <v>5000</v>
      </c>
      <c r="P659" s="406" t="s">
        <v>1692</v>
      </c>
      <c r="Q659" s="440" t="s">
        <v>2185</v>
      </c>
      <c r="R659" s="440"/>
      <c r="S659" s="208"/>
      <c r="T659" s="208"/>
      <c r="U659" s="208"/>
      <c r="V659" s="208"/>
      <c r="W659" s="208"/>
      <c r="X659" s="208"/>
      <c r="Y659" s="208"/>
      <c r="Z659" s="208"/>
      <c r="AA659" s="208"/>
      <c r="AB659" s="208"/>
      <c r="AC659" s="208"/>
      <c r="AD659" s="208"/>
      <c r="AE659" s="208"/>
      <c r="AF659" s="208"/>
      <c r="AG659" s="208"/>
      <c r="AH659" s="209"/>
      <c r="AI659" s="209"/>
      <c r="AJ659" s="209"/>
      <c r="AK659" s="209"/>
      <c r="AL659" s="209"/>
      <c r="AM659" s="209"/>
      <c r="AN659" s="209"/>
      <c r="AO659" s="209"/>
      <c r="AP659" s="209"/>
      <c r="AQ659" s="209"/>
      <c r="AR659" s="209"/>
      <c r="AS659" s="209"/>
      <c r="AT659" s="209"/>
      <c r="AU659" s="209"/>
      <c r="AV659" s="209"/>
      <c r="AW659" s="209"/>
      <c r="AX659" s="209"/>
      <c r="AY659" s="209"/>
      <c r="AZ659" s="209"/>
      <c r="BA659" s="209"/>
      <c r="BB659" s="209"/>
      <c r="BC659" s="209"/>
      <c r="BD659" s="209"/>
      <c r="BE659" s="209"/>
      <c r="BF659" s="209"/>
      <c r="BG659" s="209"/>
      <c r="BH659" s="209"/>
      <c r="BI659" s="209"/>
      <c r="BJ659" s="209"/>
      <c r="BK659" s="209"/>
      <c r="BL659" s="209"/>
      <c r="BM659" s="209"/>
      <c r="BN659" s="209"/>
      <c r="BO659" s="209"/>
      <c r="BP659" s="209"/>
      <c r="BQ659" s="209"/>
      <c r="BR659" s="209"/>
      <c r="BS659" s="209"/>
      <c r="BT659" s="209"/>
      <c r="BU659" s="209"/>
      <c r="BV659" s="209"/>
      <c r="BW659" s="209"/>
      <c r="BX659" s="209"/>
      <c r="BY659" s="209"/>
      <c r="BZ659" s="209"/>
      <c r="CA659" s="209"/>
      <c r="CB659" s="209"/>
      <c r="CC659" s="209"/>
      <c r="CD659" s="209"/>
      <c r="CE659" s="209"/>
      <c r="CF659" s="209"/>
      <c r="CG659" s="209"/>
      <c r="CH659" s="209"/>
      <c r="CI659" s="209"/>
      <c r="CJ659" s="209"/>
      <c r="CK659" s="209"/>
      <c r="CL659" s="209"/>
      <c r="CM659" s="209"/>
      <c r="CN659" s="209"/>
      <c r="CO659" s="209"/>
      <c r="CP659" s="209"/>
      <c r="CQ659" s="209"/>
      <c r="CR659" s="209"/>
      <c r="CS659" s="209"/>
      <c r="CT659" s="209"/>
      <c r="CU659" s="209"/>
      <c r="CV659" s="209"/>
      <c r="CW659" s="209"/>
      <c r="CX659" s="209"/>
      <c r="CY659" s="209"/>
    </row>
    <row r="660" spans="1:103" s="200" customFormat="1" ht="15.75" hidden="1">
      <c r="A660" s="224">
        <v>46049</v>
      </c>
      <c r="B660" s="200" t="s">
        <v>19</v>
      </c>
      <c r="C660" s="214" t="s">
        <v>151</v>
      </c>
      <c r="D660" s="226" t="s">
        <v>14</v>
      </c>
      <c r="E660" s="200" t="s">
        <v>1919</v>
      </c>
      <c r="G660" s="215" t="s">
        <v>15</v>
      </c>
      <c r="H660" s="200" t="s">
        <v>16</v>
      </c>
      <c r="I660" s="200" t="s">
        <v>16</v>
      </c>
      <c r="J660" s="406" t="s">
        <v>1694</v>
      </c>
      <c r="K660" s="211" t="s">
        <v>1695</v>
      </c>
      <c r="L660" s="349"/>
      <c r="M660" s="200" t="s">
        <v>17</v>
      </c>
      <c r="N660" s="332">
        <v>810000</v>
      </c>
      <c r="O660" s="200">
        <v>11500</v>
      </c>
      <c r="P660" s="406" t="s">
        <v>1694</v>
      </c>
      <c r="Q660" s="440" t="s">
        <v>2185</v>
      </c>
      <c r="R660" s="440"/>
      <c r="S660" s="208"/>
      <c r="T660" s="208"/>
      <c r="U660" s="208"/>
      <c r="V660" s="208"/>
      <c r="W660" s="208"/>
      <c r="X660" s="208"/>
      <c r="Y660" s="208"/>
      <c r="Z660" s="208"/>
      <c r="AA660" s="208"/>
      <c r="AB660" s="208"/>
      <c r="AC660" s="208"/>
      <c r="AD660" s="208"/>
      <c r="AE660" s="208"/>
      <c r="AF660" s="208"/>
      <c r="AG660" s="208"/>
      <c r="AH660" s="209"/>
      <c r="AI660" s="209"/>
      <c r="AJ660" s="209"/>
      <c r="AK660" s="209"/>
      <c r="AL660" s="209"/>
      <c r="AM660" s="209"/>
      <c r="AN660" s="209"/>
      <c r="AO660" s="209"/>
      <c r="AP660" s="209"/>
      <c r="AQ660" s="209"/>
      <c r="AR660" s="209"/>
      <c r="AS660" s="209"/>
      <c r="AT660" s="209"/>
      <c r="AU660" s="209"/>
      <c r="AV660" s="209"/>
      <c r="AW660" s="209"/>
      <c r="AX660" s="209"/>
      <c r="AY660" s="209"/>
      <c r="AZ660" s="209"/>
      <c r="BA660" s="209"/>
      <c r="BB660" s="209"/>
      <c r="BC660" s="209"/>
      <c r="BD660" s="209"/>
      <c r="BE660" s="209"/>
      <c r="BF660" s="209"/>
      <c r="BG660" s="209"/>
      <c r="BH660" s="209"/>
      <c r="BI660" s="209"/>
      <c r="BJ660" s="209"/>
      <c r="BK660" s="209"/>
      <c r="BL660" s="209"/>
      <c r="BM660" s="209"/>
      <c r="BN660" s="209"/>
      <c r="BO660" s="209"/>
      <c r="BP660" s="209"/>
      <c r="BQ660" s="209"/>
      <c r="BR660" s="209"/>
      <c r="BS660" s="209"/>
      <c r="BT660" s="209"/>
      <c r="BU660" s="209"/>
      <c r="BV660" s="209"/>
      <c r="BW660" s="209"/>
      <c r="BX660" s="209"/>
      <c r="BY660" s="209"/>
      <c r="BZ660" s="209"/>
      <c r="CA660" s="209"/>
      <c r="CB660" s="209"/>
      <c r="CC660" s="209"/>
      <c r="CD660" s="209"/>
      <c r="CE660" s="209"/>
      <c r="CF660" s="209"/>
      <c r="CG660" s="209"/>
      <c r="CH660" s="209"/>
      <c r="CI660" s="209"/>
      <c r="CJ660" s="209"/>
      <c r="CK660" s="209"/>
      <c r="CL660" s="209"/>
      <c r="CM660" s="209"/>
      <c r="CN660" s="209"/>
      <c r="CO660" s="209"/>
      <c r="CP660" s="209"/>
      <c r="CQ660" s="209"/>
      <c r="CR660" s="209"/>
      <c r="CS660" s="209"/>
      <c r="CT660" s="209"/>
      <c r="CU660" s="209"/>
      <c r="CV660" s="209"/>
      <c r="CW660" s="209"/>
      <c r="CX660" s="209"/>
      <c r="CY660" s="209"/>
    </row>
    <row r="661" spans="1:103" s="200" customFormat="1" hidden="1">
      <c r="A661" s="224">
        <v>46049</v>
      </c>
      <c r="B661" s="200" t="s">
        <v>19</v>
      </c>
      <c r="C661" s="211" t="s">
        <v>1696</v>
      </c>
      <c r="D661" s="226" t="s">
        <v>14</v>
      </c>
      <c r="E661" s="200" t="s">
        <v>1919</v>
      </c>
      <c r="G661" s="215" t="s">
        <v>15</v>
      </c>
      <c r="H661" s="200" t="s">
        <v>71</v>
      </c>
      <c r="I661" s="200" t="s">
        <v>71</v>
      </c>
      <c r="J661" s="406" t="s">
        <v>1684</v>
      </c>
      <c r="K661" s="211" t="s">
        <v>1697</v>
      </c>
      <c r="L661" s="336"/>
      <c r="M661" s="200" t="s">
        <v>17</v>
      </c>
      <c r="N661" s="332">
        <v>1080000</v>
      </c>
      <c r="O661" s="200">
        <v>7200</v>
      </c>
      <c r="P661" s="406" t="s">
        <v>1684</v>
      </c>
      <c r="Q661" s="440" t="s">
        <v>2185</v>
      </c>
      <c r="R661" s="440"/>
      <c r="S661" s="208"/>
      <c r="T661" s="208"/>
      <c r="U661" s="208"/>
      <c r="V661" s="208"/>
      <c r="W661" s="208"/>
      <c r="X661" s="208"/>
      <c r="Y661" s="208"/>
      <c r="Z661" s="208"/>
      <c r="AA661" s="208"/>
      <c r="AB661" s="208"/>
      <c r="AC661" s="208"/>
      <c r="AD661" s="208"/>
      <c r="AE661" s="208"/>
      <c r="AF661" s="208"/>
      <c r="AG661" s="208"/>
      <c r="AH661" s="209"/>
      <c r="AI661" s="209"/>
      <c r="AJ661" s="209"/>
      <c r="AK661" s="209"/>
      <c r="AL661" s="209"/>
      <c r="AM661" s="209"/>
      <c r="AN661" s="209"/>
      <c r="AO661" s="209"/>
      <c r="AP661" s="209"/>
      <c r="AQ661" s="209"/>
      <c r="AR661" s="209"/>
      <c r="AS661" s="209"/>
      <c r="AT661" s="209"/>
      <c r="AU661" s="209"/>
      <c r="AV661" s="209"/>
      <c r="AW661" s="209"/>
      <c r="AX661" s="209"/>
      <c r="AY661" s="209"/>
      <c r="AZ661" s="209"/>
      <c r="BA661" s="209"/>
      <c r="BB661" s="209"/>
      <c r="BC661" s="209"/>
      <c r="BD661" s="209"/>
      <c r="BE661" s="209"/>
      <c r="BF661" s="209"/>
      <c r="BG661" s="209"/>
      <c r="BH661" s="209"/>
      <c r="BI661" s="209"/>
      <c r="BJ661" s="209"/>
      <c r="BK661" s="209"/>
      <c r="BL661" s="209"/>
      <c r="BM661" s="209"/>
      <c r="BN661" s="209"/>
      <c r="BO661" s="209"/>
      <c r="BP661" s="209"/>
      <c r="BQ661" s="209"/>
      <c r="BR661" s="209"/>
      <c r="BS661" s="209"/>
      <c r="BT661" s="209"/>
      <c r="BU661" s="209"/>
      <c r="BV661" s="209"/>
      <c r="BW661" s="209"/>
      <c r="BX661" s="209"/>
      <c r="BY661" s="209"/>
      <c r="BZ661" s="209"/>
      <c r="CA661" s="209"/>
      <c r="CB661" s="209"/>
      <c r="CC661" s="209"/>
      <c r="CD661" s="209"/>
      <c r="CE661" s="209"/>
      <c r="CF661" s="209"/>
      <c r="CG661" s="209"/>
      <c r="CH661" s="209"/>
      <c r="CI661" s="209"/>
      <c r="CJ661" s="209"/>
      <c r="CK661" s="209"/>
      <c r="CL661" s="209"/>
      <c r="CM661" s="209"/>
      <c r="CN661" s="209"/>
      <c r="CO661" s="209"/>
      <c r="CP661" s="209"/>
      <c r="CQ661" s="209"/>
      <c r="CR661" s="209"/>
      <c r="CS661" s="209"/>
      <c r="CT661" s="209"/>
      <c r="CU661" s="209"/>
      <c r="CV661" s="209"/>
      <c r="CW661" s="209"/>
      <c r="CX661" s="209"/>
      <c r="CY661" s="209"/>
    </row>
    <row r="662" spans="1:103" s="200" customFormat="1" hidden="1">
      <c r="A662" s="224">
        <v>46049</v>
      </c>
      <c r="B662" s="200" t="s">
        <v>19</v>
      </c>
      <c r="C662" s="211" t="s">
        <v>168</v>
      </c>
      <c r="D662" s="226" t="s">
        <v>14</v>
      </c>
      <c r="E662" s="200" t="s">
        <v>1919</v>
      </c>
      <c r="G662" s="215" t="s">
        <v>15</v>
      </c>
      <c r="H662" s="200" t="s">
        <v>16</v>
      </c>
      <c r="I662" s="200" t="s">
        <v>16</v>
      </c>
      <c r="J662" s="406" t="s">
        <v>1698</v>
      </c>
      <c r="K662" s="211" t="s">
        <v>1699</v>
      </c>
      <c r="M662" s="200" t="s">
        <v>17</v>
      </c>
      <c r="N662" s="332">
        <v>690000</v>
      </c>
      <c r="O662" s="200">
        <v>14500</v>
      </c>
      <c r="P662" s="406" t="s">
        <v>1698</v>
      </c>
      <c r="Q662" s="440" t="s">
        <v>2185</v>
      </c>
      <c r="R662" s="440"/>
      <c r="S662" s="208"/>
      <c r="T662" s="208"/>
      <c r="U662" s="208"/>
      <c r="V662" s="208"/>
      <c r="W662" s="208"/>
      <c r="X662" s="208"/>
      <c r="Y662" s="208"/>
      <c r="Z662" s="208"/>
      <c r="AA662" s="208"/>
      <c r="AB662" s="208"/>
      <c r="AC662" s="208"/>
      <c r="AD662" s="208"/>
      <c r="AE662" s="208"/>
      <c r="AF662" s="208"/>
      <c r="AG662" s="208"/>
      <c r="AH662" s="209"/>
      <c r="AI662" s="209"/>
      <c r="AJ662" s="209"/>
      <c r="AK662" s="209"/>
      <c r="AL662" s="209"/>
      <c r="AM662" s="209"/>
      <c r="AN662" s="209"/>
      <c r="AO662" s="209"/>
      <c r="AP662" s="209"/>
      <c r="AQ662" s="209"/>
      <c r="AR662" s="209"/>
      <c r="AS662" s="209"/>
      <c r="AT662" s="209"/>
      <c r="AU662" s="209"/>
      <c r="AV662" s="209"/>
      <c r="AW662" s="209"/>
      <c r="AX662" s="209"/>
      <c r="AY662" s="209"/>
      <c r="AZ662" s="209"/>
      <c r="BA662" s="209"/>
      <c r="BB662" s="209"/>
      <c r="BC662" s="209"/>
      <c r="BD662" s="209"/>
      <c r="BE662" s="209"/>
      <c r="BF662" s="209"/>
      <c r="BG662" s="209"/>
      <c r="BH662" s="209"/>
      <c r="BI662" s="209"/>
      <c r="BJ662" s="209"/>
      <c r="BK662" s="209"/>
      <c r="BL662" s="209"/>
      <c r="BM662" s="209"/>
      <c r="BN662" s="209"/>
      <c r="BO662" s="209"/>
      <c r="BP662" s="209"/>
      <c r="BQ662" s="209"/>
      <c r="BR662" s="209"/>
      <c r="BS662" s="209"/>
      <c r="BT662" s="209"/>
      <c r="BU662" s="209"/>
      <c r="BV662" s="209"/>
      <c r="BW662" s="209"/>
      <c r="BX662" s="209"/>
      <c r="BY662" s="209"/>
      <c r="BZ662" s="209"/>
      <c r="CA662" s="209"/>
      <c r="CB662" s="209"/>
      <c r="CC662" s="209"/>
      <c r="CD662" s="209"/>
      <c r="CE662" s="209"/>
      <c r="CF662" s="209"/>
      <c r="CG662" s="209"/>
      <c r="CH662" s="209"/>
      <c r="CI662" s="209"/>
      <c r="CJ662" s="209"/>
      <c r="CK662" s="209"/>
      <c r="CL662" s="209"/>
      <c r="CM662" s="209"/>
      <c r="CN662" s="209"/>
      <c r="CO662" s="209"/>
      <c r="CP662" s="209"/>
      <c r="CQ662" s="209"/>
      <c r="CR662" s="209"/>
      <c r="CS662" s="209"/>
      <c r="CT662" s="209"/>
      <c r="CU662" s="209"/>
      <c r="CV662" s="209"/>
      <c r="CW662" s="209"/>
      <c r="CX662" s="209"/>
      <c r="CY662" s="209"/>
    </row>
    <row r="663" spans="1:103" s="200" customFormat="1" hidden="1">
      <c r="A663" s="224">
        <v>46049</v>
      </c>
      <c r="B663" s="200" t="s">
        <v>19</v>
      </c>
      <c r="C663" s="211" t="s">
        <v>36</v>
      </c>
      <c r="D663" s="226" t="s">
        <v>14</v>
      </c>
      <c r="E663" s="200" t="s">
        <v>1919</v>
      </c>
      <c r="G663" s="215" t="s">
        <v>15</v>
      </c>
      <c r="H663" s="200" t="s">
        <v>37</v>
      </c>
      <c r="I663" s="200" t="s">
        <v>128</v>
      </c>
      <c r="J663" s="406" t="s">
        <v>1700</v>
      </c>
      <c r="K663" s="211" t="s">
        <v>1701</v>
      </c>
      <c r="L663" s="207"/>
      <c r="M663" s="200" t="s">
        <v>17</v>
      </c>
      <c r="N663" s="332">
        <v>1295000</v>
      </c>
      <c r="O663" s="200">
        <v>88276</v>
      </c>
      <c r="P663" s="406" t="s">
        <v>1700</v>
      </c>
      <c r="Q663" s="440" t="s">
        <v>2185</v>
      </c>
      <c r="R663" s="440"/>
      <c r="S663" s="208"/>
      <c r="T663" s="208"/>
      <c r="U663" s="208"/>
      <c r="V663" s="208"/>
      <c r="W663" s="208"/>
      <c r="X663" s="208"/>
      <c r="Y663" s="208"/>
      <c r="Z663" s="208"/>
      <c r="AA663" s="208"/>
      <c r="AB663" s="208"/>
      <c r="AC663" s="208"/>
      <c r="AD663" s="208"/>
      <c r="AE663" s="208"/>
      <c r="AF663" s="208"/>
      <c r="AG663" s="208"/>
      <c r="AH663" s="209"/>
      <c r="AI663" s="209"/>
      <c r="AJ663" s="209"/>
      <c r="AK663" s="209"/>
      <c r="AL663" s="209"/>
      <c r="AM663" s="209"/>
      <c r="AN663" s="209"/>
      <c r="AO663" s="209"/>
      <c r="AP663" s="209"/>
      <c r="AQ663" s="209"/>
      <c r="AR663" s="209"/>
      <c r="AS663" s="209"/>
      <c r="AT663" s="209"/>
      <c r="AU663" s="209"/>
      <c r="AV663" s="209"/>
      <c r="AW663" s="209"/>
      <c r="AX663" s="209"/>
      <c r="AY663" s="209"/>
      <c r="AZ663" s="209"/>
      <c r="BA663" s="209"/>
      <c r="BB663" s="209"/>
      <c r="BC663" s="209"/>
      <c r="BD663" s="209"/>
      <c r="BE663" s="209"/>
      <c r="BF663" s="209"/>
      <c r="BG663" s="209"/>
      <c r="BH663" s="209"/>
      <c r="BI663" s="209"/>
      <c r="BJ663" s="209"/>
      <c r="BK663" s="209"/>
      <c r="BL663" s="209"/>
      <c r="BM663" s="209"/>
      <c r="BN663" s="209"/>
      <c r="BO663" s="209"/>
      <c r="BP663" s="209"/>
      <c r="BQ663" s="209"/>
      <c r="BR663" s="209"/>
      <c r="BS663" s="209"/>
      <c r="BT663" s="209"/>
      <c r="BU663" s="209"/>
      <c r="BV663" s="209"/>
      <c r="BW663" s="209"/>
      <c r="BX663" s="209"/>
      <c r="BY663" s="209"/>
      <c r="BZ663" s="209"/>
      <c r="CA663" s="209"/>
      <c r="CB663" s="209"/>
      <c r="CC663" s="209"/>
      <c r="CD663" s="209"/>
      <c r="CE663" s="209"/>
      <c r="CF663" s="209"/>
      <c r="CG663" s="209"/>
      <c r="CH663" s="209"/>
      <c r="CI663" s="209"/>
      <c r="CJ663" s="209"/>
      <c r="CK663" s="209"/>
      <c r="CL663" s="209"/>
      <c r="CM663" s="209"/>
      <c r="CN663" s="209"/>
      <c r="CO663" s="209"/>
      <c r="CP663" s="209"/>
      <c r="CQ663" s="209"/>
      <c r="CR663" s="209"/>
      <c r="CS663" s="209"/>
      <c r="CT663" s="209"/>
      <c r="CU663" s="209"/>
      <c r="CV663" s="209"/>
      <c r="CW663" s="209"/>
      <c r="CX663" s="209"/>
      <c r="CY663" s="209"/>
    </row>
    <row r="664" spans="1:103" s="200" customFormat="1" ht="15.75" hidden="1">
      <c r="A664" s="224">
        <v>46049</v>
      </c>
      <c r="B664" s="200" t="s">
        <v>19</v>
      </c>
      <c r="C664" s="211" t="s">
        <v>59</v>
      </c>
      <c r="D664" s="226" t="s">
        <v>14</v>
      </c>
      <c r="E664" s="200" t="s">
        <v>1919</v>
      </c>
      <c r="G664" s="215" t="s">
        <v>15</v>
      </c>
      <c r="H664" s="200" t="s">
        <v>16</v>
      </c>
      <c r="I664" s="200" t="s">
        <v>16</v>
      </c>
      <c r="J664" s="406" t="s">
        <v>1702</v>
      </c>
      <c r="K664" s="211" t="s">
        <v>1703</v>
      </c>
      <c r="L664" s="349"/>
      <c r="M664" s="200" t="s">
        <v>17</v>
      </c>
      <c r="N664" s="332">
        <v>1295000</v>
      </c>
      <c r="O664" s="200">
        <v>215033</v>
      </c>
      <c r="P664" s="406" t="s">
        <v>1702</v>
      </c>
      <c r="Q664" s="440" t="s">
        <v>2185</v>
      </c>
      <c r="R664" s="440"/>
      <c r="S664" s="208"/>
      <c r="T664" s="208"/>
      <c r="U664" s="208"/>
      <c r="V664" s="208"/>
      <c r="W664" s="208"/>
      <c r="X664" s="208"/>
      <c r="Y664" s="208"/>
      <c r="Z664" s="208"/>
      <c r="AA664" s="208"/>
      <c r="AB664" s="208"/>
      <c r="AC664" s="208"/>
      <c r="AD664" s="208"/>
      <c r="AE664" s="208"/>
      <c r="AF664" s="208"/>
      <c r="AG664" s="208"/>
      <c r="AH664" s="209"/>
      <c r="AI664" s="209"/>
      <c r="AJ664" s="209"/>
      <c r="AK664" s="209"/>
      <c r="AL664" s="209"/>
      <c r="AM664" s="209"/>
      <c r="AN664" s="209"/>
      <c r="AO664" s="209"/>
      <c r="AP664" s="209"/>
      <c r="AQ664" s="209"/>
      <c r="AR664" s="209"/>
      <c r="AS664" s="209"/>
      <c r="AT664" s="209"/>
      <c r="AU664" s="209"/>
      <c r="AV664" s="209"/>
      <c r="AW664" s="209"/>
      <c r="AX664" s="209"/>
      <c r="AY664" s="209"/>
      <c r="AZ664" s="209"/>
      <c r="BA664" s="209"/>
      <c r="BB664" s="209"/>
      <c r="BC664" s="209"/>
      <c r="BD664" s="209"/>
      <c r="BE664" s="209"/>
      <c r="BF664" s="209"/>
      <c r="BG664" s="209"/>
      <c r="BH664" s="209"/>
      <c r="BI664" s="209"/>
      <c r="BJ664" s="209"/>
      <c r="BK664" s="209"/>
      <c r="BL664" s="209"/>
      <c r="BM664" s="209"/>
      <c r="BN664" s="209"/>
      <c r="BO664" s="209"/>
      <c r="BP664" s="209"/>
      <c r="BQ664" s="209"/>
      <c r="BR664" s="209"/>
      <c r="BS664" s="209"/>
      <c r="BT664" s="209"/>
      <c r="BU664" s="209"/>
      <c r="BV664" s="209"/>
      <c r="BW664" s="209"/>
      <c r="BX664" s="209"/>
      <c r="BY664" s="209"/>
      <c r="BZ664" s="209"/>
      <c r="CA664" s="209"/>
      <c r="CB664" s="209"/>
      <c r="CC664" s="209"/>
      <c r="CD664" s="209"/>
      <c r="CE664" s="209"/>
      <c r="CF664" s="209"/>
      <c r="CG664" s="209"/>
      <c r="CH664" s="209"/>
      <c r="CI664" s="209"/>
      <c r="CJ664" s="209"/>
      <c r="CK664" s="209"/>
      <c r="CL664" s="209"/>
      <c r="CM664" s="209"/>
      <c r="CN664" s="209"/>
      <c r="CO664" s="209"/>
      <c r="CP664" s="209"/>
      <c r="CQ664" s="209"/>
      <c r="CR664" s="209"/>
      <c r="CS664" s="209"/>
      <c r="CT664" s="209"/>
      <c r="CU664" s="209"/>
      <c r="CV664" s="209"/>
      <c r="CW664" s="209"/>
      <c r="CX664" s="209"/>
      <c r="CY664" s="209"/>
    </row>
    <row r="665" spans="1:103" s="200" customFormat="1" ht="15.75" hidden="1">
      <c r="A665" s="224">
        <v>46049</v>
      </c>
      <c r="B665" s="200" t="s">
        <v>19</v>
      </c>
      <c r="C665" s="211" t="s">
        <v>60</v>
      </c>
      <c r="D665" s="226" t="s">
        <v>14</v>
      </c>
      <c r="E665" s="200" t="s">
        <v>1919</v>
      </c>
      <c r="G665" s="215" t="s">
        <v>15</v>
      </c>
      <c r="H665" s="200" t="s">
        <v>16</v>
      </c>
      <c r="I665" s="200" t="s">
        <v>16</v>
      </c>
      <c r="J665" s="406" t="s">
        <v>1704</v>
      </c>
      <c r="K665" s="211" t="s">
        <v>1705</v>
      </c>
      <c r="L665" s="349"/>
      <c r="M665" s="200" t="s">
        <v>17</v>
      </c>
      <c r="N665" s="332">
        <v>1225000</v>
      </c>
      <c r="O665" s="200">
        <v>149166</v>
      </c>
      <c r="P665" s="406" t="s">
        <v>1704</v>
      </c>
      <c r="Q665" s="440" t="s">
        <v>2185</v>
      </c>
      <c r="R665" s="440"/>
      <c r="S665" s="208"/>
      <c r="T665" s="208"/>
      <c r="U665" s="208"/>
      <c r="V665" s="208"/>
      <c r="W665" s="208"/>
      <c r="X665" s="208"/>
      <c r="Y665" s="208"/>
      <c r="Z665" s="208"/>
      <c r="AA665" s="208"/>
      <c r="AB665" s="208"/>
      <c r="AC665" s="208"/>
      <c r="AD665" s="208"/>
      <c r="AE665" s="208"/>
      <c r="AF665" s="208"/>
      <c r="AG665" s="208"/>
      <c r="AH665" s="209"/>
      <c r="AI665" s="209"/>
      <c r="AJ665" s="209"/>
      <c r="AK665" s="209"/>
      <c r="AL665" s="209"/>
      <c r="AM665" s="209"/>
      <c r="AN665" s="209"/>
      <c r="AO665" s="209"/>
      <c r="AP665" s="209"/>
      <c r="AQ665" s="209"/>
      <c r="AR665" s="209"/>
      <c r="AS665" s="209"/>
      <c r="AT665" s="209"/>
      <c r="AU665" s="209"/>
      <c r="AV665" s="209"/>
      <c r="AW665" s="209"/>
      <c r="AX665" s="209"/>
      <c r="AY665" s="209"/>
      <c r="AZ665" s="209"/>
      <c r="BA665" s="209"/>
      <c r="BB665" s="209"/>
      <c r="BC665" s="209"/>
      <c r="BD665" s="209"/>
      <c r="BE665" s="209"/>
      <c r="BF665" s="209"/>
      <c r="BG665" s="209"/>
      <c r="BH665" s="209"/>
      <c r="BI665" s="209"/>
      <c r="BJ665" s="209"/>
      <c r="BK665" s="209"/>
      <c r="BL665" s="209"/>
      <c r="BM665" s="209"/>
      <c r="BN665" s="209"/>
      <c r="BO665" s="209"/>
      <c r="BP665" s="209"/>
      <c r="BQ665" s="209"/>
      <c r="BR665" s="209"/>
      <c r="BS665" s="209"/>
      <c r="BT665" s="209"/>
      <c r="BU665" s="209"/>
      <c r="BV665" s="209"/>
      <c r="BW665" s="209"/>
      <c r="BX665" s="209"/>
      <c r="BY665" s="209"/>
      <c r="BZ665" s="209"/>
      <c r="CA665" s="209"/>
      <c r="CB665" s="209"/>
      <c r="CC665" s="209"/>
      <c r="CD665" s="209"/>
      <c r="CE665" s="209"/>
      <c r="CF665" s="209"/>
      <c r="CG665" s="209"/>
      <c r="CH665" s="209"/>
      <c r="CI665" s="209"/>
      <c r="CJ665" s="209"/>
      <c r="CK665" s="209"/>
      <c r="CL665" s="209"/>
      <c r="CM665" s="209"/>
      <c r="CN665" s="209"/>
      <c r="CO665" s="209"/>
      <c r="CP665" s="209"/>
      <c r="CQ665" s="209"/>
      <c r="CR665" s="209"/>
      <c r="CS665" s="209"/>
      <c r="CT665" s="209"/>
      <c r="CU665" s="209"/>
      <c r="CV665" s="209"/>
      <c r="CW665" s="209"/>
      <c r="CX665" s="209"/>
      <c r="CY665" s="209"/>
    </row>
    <row r="666" spans="1:103" s="200" customFormat="1" ht="15.75" hidden="1">
      <c r="A666" s="224">
        <v>46049</v>
      </c>
      <c r="B666" s="200" t="s">
        <v>19</v>
      </c>
      <c r="C666" s="211" t="s">
        <v>1706</v>
      </c>
      <c r="D666" s="226" t="s">
        <v>14</v>
      </c>
      <c r="E666" s="200" t="s">
        <v>1919</v>
      </c>
      <c r="G666" s="215" t="s">
        <v>15</v>
      </c>
      <c r="H666" s="200" t="s">
        <v>16</v>
      </c>
      <c r="I666" s="200" t="s">
        <v>16</v>
      </c>
      <c r="J666" s="406" t="s">
        <v>1707</v>
      </c>
      <c r="K666" s="211" t="s">
        <v>1708</v>
      </c>
      <c r="L666" s="349"/>
      <c r="M666" s="200" t="s">
        <v>17</v>
      </c>
      <c r="N666" s="332">
        <v>945000</v>
      </c>
      <c r="O666" s="200">
        <v>3500</v>
      </c>
      <c r="P666" s="406" t="s">
        <v>1707</v>
      </c>
      <c r="Q666" s="440" t="s">
        <v>2185</v>
      </c>
      <c r="R666" s="440"/>
      <c r="S666" s="208"/>
      <c r="T666" s="208"/>
      <c r="U666" s="208"/>
      <c r="V666" s="208"/>
      <c r="W666" s="208"/>
      <c r="X666" s="208"/>
      <c r="Y666" s="208"/>
      <c r="Z666" s="208"/>
      <c r="AA666" s="208"/>
      <c r="AB666" s="208"/>
      <c r="AC666" s="208"/>
      <c r="AD666" s="208"/>
      <c r="AE666" s="208"/>
      <c r="AF666" s="208"/>
      <c r="AG666" s="208"/>
      <c r="AH666" s="209"/>
      <c r="AI666" s="209"/>
      <c r="AJ666" s="209"/>
      <c r="AK666" s="209"/>
      <c r="AL666" s="209"/>
      <c r="AM666" s="209"/>
      <c r="AN666" s="209"/>
      <c r="AO666" s="209"/>
      <c r="AP666" s="209"/>
      <c r="AQ666" s="209"/>
      <c r="AR666" s="209"/>
      <c r="AS666" s="209"/>
      <c r="AT666" s="209"/>
      <c r="AU666" s="209"/>
      <c r="AV666" s="209"/>
      <c r="AW666" s="209"/>
      <c r="AX666" s="209"/>
      <c r="AY666" s="209"/>
      <c r="AZ666" s="209"/>
      <c r="BA666" s="209"/>
      <c r="BB666" s="209"/>
      <c r="BC666" s="209"/>
      <c r="BD666" s="209"/>
      <c r="BE666" s="209"/>
      <c r="BF666" s="209"/>
      <c r="BG666" s="209"/>
      <c r="BH666" s="209"/>
      <c r="BI666" s="209"/>
      <c r="BJ666" s="209"/>
      <c r="BK666" s="209"/>
      <c r="BL666" s="209"/>
      <c r="BM666" s="209"/>
      <c r="BN666" s="209"/>
      <c r="BO666" s="209"/>
      <c r="BP666" s="209"/>
      <c r="BQ666" s="209"/>
      <c r="BR666" s="209"/>
      <c r="BS666" s="209"/>
      <c r="BT666" s="209"/>
      <c r="BU666" s="209"/>
      <c r="BV666" s="209"/>
      <c r="BW666" s="209"/>
      <c r="BX666" s="209"/>
      <c r="BY666" s="209"/>
      <c r="BZ666" s="209"/>
      <c r="CA666" s="209"/>
      <c r="CB666" s="209"/>
      <c r="CC666" s="209"/>
      <c r="CD666" s="209"/>
      <c r="CE666" s="209"/>
      <c r="CF666" s="209"/>
      <c r="CG666" s="209"/>
      <c r="CH666" s="209"/>
      <c r="CI666" s="209"/>
      <c r="CJ666" s="209"/>
      <c r="CK666" s="209"/>
      <c r="CL666" s="209"/>
      <c r="CM666" s="209"/>
      <c r="CN666" s="209"/>
      <c r="CO666" s="209"/>
      <c r="CP666" s="209"/>
      <c r="CQ666" s="209"/>
      <c r="CR666" s="209"/>
      <c r="CS666" s="209"/>
      <c r="CT666" s="209"/>
      <c r="CU666" s="209"/>
      <c r="CV666" s="209"/>
      <c r="CW666" s="209"/>
      <c r="CX666" s="209"/>
      <c r="CY666" s="209"/>
    </row>
    <row r="667" spans="1:103" s="200" customFormat="1" hidden="1">
      <c r="A667" s="224">
        <v>46049</v>
      </c>
      <c r="B667" s="200" t="s">
        <v>19</v>
      </c>
      <c r="C667" s="211" t="s">
        <v>1709</v>
      </c>
      <c r="D667" s="226" t="s">
        <v>14</v>
      </c>
      <c r="E667" s="200" t="s">
        <v>1919</v>
      </c>
      <c r="G667" s="215" t="s">
        <v>15</v>
      </c>
      <c r="H667" s="200" t="s">
        <v>16</v>
      </c>
      <c r="I667" s="200" t="s">
        <v>16</v>
      </c>
      <c r="J667" s="406" t="s">
        <v>1710</v>
      </c>
      <c r="K667" s="211" t="s">
        <v>1711</v>
      </c>
      <c r="L667" s="336"/>
      <c r="M667" s="200" t="s">
        <v>17</v>
      </c>
      <c r="N667" s="332">
        <v>917000</v>
      </c>
      <c r="O667" s="200">
        <v>3500</v>
      </c>
      <c r="P667" s="406" t="s">
        <v>1710</v>
      </c>
      <c r="Q667" s="440" t="s">
        <v>2185</v>
      </c>
      <c r="R667" s="440"/>
      <c r="S667" s="208"/>
      <c r="T667" s="208"/>
      <c r="U667" s="208"/>
      <c r="V667" s="208"/>
      <c r="W667" s="208"/>
      <c r="X667" s="208"/>
      <c r="Y667" s="208"/>
      <c r="Z667" s="208"/>
      <c r="AA667" s="208"/>
      <c r="AB667" s="208"/>
      <c r="AC667" s="208"/>
      <c r="AD667" s="208"/>
      <c r="AE667" s="208"/>
      <c r="AF667" s="208"/>
      <c r="AG667" s="208"/>
      <c r="AH667" s="209"/>
      <c r="AI667" s="209"/>
      <c r="AJ667" s="209"/>
      <c r="AK667" s="209"/>
      <c r="AL667" s="209"/>
      <c r="AM667" s="209"/>
      <c r="AN667" s="209"/>
      <c r="AO667" s="209"/>
      <c r="AP667" s="209"/>
      <c r="AQ667" s="209"/>
      <c r="AR667" s="209"/>
      <c r="AS667" s="209"/>
      <c r="AT667" s="209"/>
      <c r="AU667" s="209"/>
      <c r="AV667" s="209"/>
      <c r="AW667" s="209"/>
      <c r="AX667" s="209"/>
      <c r="AY667" s="209"/>
      <c r="AZ667" s="209"/>
      <c r="BA667" s="209"/>
      <c r="BB667" s="209"/>
      <c r="BC667" s="209"/>
      <c r="BD667" s="209"/>
      <c r="BE667" s="209"/>
      <c r="BF667" s="209"/>
      <c r="BG667" s="209"/>
      <c r="BH667" s="209"/>
      <c r="BI667" s="209"/>
      <c r="BJ667" s="209"/>
      <c r="BK667" s="209"/>
      <c r="BL667" s="209"/>
      <c r="BM667" s="209"/>
      <c r="BN667" s="209"/>
      <c r="BO667" s="209"/>
      <c r="BP667" s="209"/>
      <c r="BQ667" s="209"/>
      <c r="BR667" s="209"/>
      <c r="BS667" s="209"/>
      <c r="BT667" s="209"/>
      <c r="BU667" s="209"/>
      <c r="BV667" s="209"/>
      <c r="BW667" s="209"/>
      <c r="BX667" s="209"/>
      <c r="BY667" s="209"/>
      <c r="BZ667" s="209"/>
      <c r="CA667" s="209"/>
      <c r="CB667" s="209"/>
      <c r="CC667" s="209"/>
      <c r="CD667" s="209"/>
      <c r="CE667" s="209"/>
      <c r="CF667" s="209"/>
      <c r="CG667" s="209"/>
      <c r="CH667" s="209"/>
      <c r="CI667" s="209"/>
      <c r="CJ667" s="209"/>
      <c r="CK667" s="209"/>
      <c r="CL667" s="209"/>
      <c r="CM667" s="209"/>
      <c r="CN667" s="209"/>
      <c r="CO667" s="209"/>
      <c r="CP667" s="209"/>
      <c r="CQ667" s="209"/>
      <c r="CR667" s="209"/>
      <c r="CS667" s="209"/>
      <c r="CT667" s="209"/>
      <c r="CU667" s="209"/>
      <c r="CV667" s="209"/>
      <c r="CW667" s="209"/>
      <c r="CX667" s="209"/>
      <c r="CY667" s="209"/>
    </row>
    <row r="668" spans="1:103" s="200" customFormat="1" hidden="1">
      <c r="A668" s="224">
        <v>46049</v>
      </c>
      <c r="B668" s="200" t="s">
        <v>19</v>
      </c>
      <c r="C668" s="211" t="s">
        <v>258</v>
      </c>
      <c r="D668" s="226" t="s">
        <v>14</v>
      </c>
      <c r="E668" s="200" t="s">
        <v>1919</v>
      </c>
      <c r="G668" s="215" t="s">
        <v>15</v>
      </c>
      <c r="H668" s="200" t="s">
        <v>16</v>
      </c>
      <c r="I668" s="200" t="s">
        <v>16</v>
      </c>
      <c r="J668" s="406" t="s">
        <v>1712</v>
      </c>
      <c r="K668" s="211" t="s">
        <v>1713</v>
      </c>
      <c r="L668" s="336"/>
      <c r="M668" s="200" t="s">
        <v>17</v>
      </c>
      <c r="N668" s="332">
        <v>1048000</v>
      </c>
      <c r="O668" s="200">
        <v>2800</v>
      </c>
      <c r="P668" s="406" t="s">
        <v>1712</v>
      </c>
      <c r="Q668" s="440" t="s">
        <v>2185</v>
      </c>
      <c r="R668" s="440"/>
      <c r="S668" s="208"/>
      <c r="T668" s="208"/>
      <c r="U668" s="208"/>
      <c r="V668" s="208"/>
      <c r="W668" s="208"/>
      <c r="X668" s="208"/>
      <c r="Y668" s="208"/>
      <c r="Z668" s="208"/>
      <c r="AA668" s="208"/>
      <c r="AB668" s="208"/>
      <c r="AC668" s="208"/>
      <c r="AD668" s="208"/>
      <c r="AE668" s="208"/>
      <c r="AF668" s="208"/>
      <c r="AG668" s="208"/>
      <c r="AH668" s="209"/>
      <c r="AI668" s="209"/>
      <c r="AJ668" s="209"/>
      <c r="AK668" s="209"/>
      <c r="AL668" s="209"/>
      <c r="AM668" s="209"/>
      <c r="AN668" s="209"/>
      <c r="AO668" s="209"/>
      <c r="AP668" s="209"/>
      <c r="AQ668" s="209"/>
      <c r="AR668" s="209"/>
      <c r="AS668" s="209"/>
      <c r="AT668" s="209"/>
      <c r="AU668" s="209"/>
      <c r="AV668" s="209"/>
      <c r="AW668" s="209"/>
      <c r="AX668" s="209"/>
      <c r="AY668" s="209"/>
      <c r="AZ668" s="209"/>
      <c r="BA668" s="209"/>
      <c r="BB668" s="209"/>
      <c r="BC668" s="209"/>
      <c r="BD668" s="209"/>
      <c r="BE668" s="209"/>
      <c r="BF668" s="209"/>
      <c r="BG668" s="209"/>
      <c r="BH668" s="209"/>
      <c r="BI668" s="209"/>
      <c r="BJ668" s="209"/>
      <c r="BK668" s="209"/>
      <c r="BL668" s="209"/>
      <c r="BM668" s="209"/>
      <c r="BN668" s="209"/>
      <c r="BO668" s="209"/>
      <c r="BP668" s="209"/>
      <c r="BQ668" s="209"/>
      <c r="BR668" s="209"/>
      <c r="BS668" s="209"/>
      <c r="BT668" s="209"/>
      <c r="BU668" s="209"/>
      <c r="BV668" s="209"/>
      <c r="BW668" s="209"/>
      <c r="BX668" s="209"/>
      <c r="BY668" s="209"/>
      <c r="BZ668" s="209"/>
      <c r="CA668" s="209"/>
      <c r="CB668" s="209"/>
      <c r="CC668" s="209"/>
      <c r="CD668" s="209"/>
      <c r="CE668" s="209"/>
      <c r="CF668" s="209"/>
      <c r="CG668" s="209"/>
      <c r="CH668" s="209"/>
      <c r="CI668" s="209"/>
      <c r="CJ668" s="209"/>
      <c r="CK668" s="209"/>
      <c r="CL668" s="209"/>
      <c r="CM668" s="209"/>
      <c r="CN668" s="209"/>
      <c r="CO668" s="209"/>
      <c r="CP668" s="209"/>
      <c r="CQ668" s="209"/>
      <c r="CR668" s="209"/>
      <c r="CS668" s="209"/>
      <c r="CT668" s="209"/>
      <c r="CU668" s="209"/>
      <c r="CV668" s="209"/>
      <c r="CW668" s="209"/>
      <c r="CX668" s="209"/>
      <c r="CY668" s="209"/>
    </row>
    <row r="669" spans="1:103" s="200" customFormat="1" hidden="1">
      <c r="A669" s="224">
        <v>46049</v>
      </c>
      <c r="B669" s="200" t="s">
        <v>19</v>
      </c>
      <c r="C669" s="211" t="s">
        <v>41</v>
      </c>
      <c r="D669" s="226" t="s">
        <v>14</v>
      </c>
      <c r="E669" s="200" t="s">
        <v>1919</v>
      </c>
      <c r="G669" s="215" t="s">
        <v>15</v>
      </c>
      <c r="H669" s="200" t="s">
        <v>16</v>
      </c>
      <c r="I669" s="200" t="s">
        <v>16</v>
      </c>
      <c r="J669" s="406" t="s">
        <v>1714</v>
      </c>
      <c r="K669" s="211" t="s">
        <v>1715</v>
      </c>
      <c r="M669" s="200" t="s">
        <v>17</v>
      </c>
      <c r="N669" s="332">
        <v>994000</v>
      </c>
      <c r="O669" s="200">
        <v>26333</v>
      </c>
      <c r="P669" s="406" t="s">
        <v>1714</v>
      </c>
      <c r="Q669" s="440" t="s">
        <v>2185</v>
      </c>
      <c r="R669" s="440"/>
      <c r="S669" s="208"/>
      <c r="T669" s="208"/>
      <c r="U669" s="208"/>
      <c r="V669" s="208"/>
      <c r="W669" s="208"/>
      <c r="X669" s="208"/>
      <c r="Y669" s="208"/>
      <c r="Z669" s="208"/>
      <c r="AA669" s="208"/>
      <c r="AB669" s="208"/>
      <c r="AC669" s="208"/>
      <c r="AD669" s="208"/>
      <c r="AE669" s="208"/>
      <c r="AF669" s="208"/>
      <c r="AG669" s="208"/>
      <c r="AH669" s="209"/>
      <c r="AI669" s="209"/>
      <c r="AJ669" s="209"/>
      <c r="AK669" s="209"/>
      <c r="AL669" s="209"/>
      <c r="AM669" s="209"/>
      <c r="AN669" s="209"/>
      <c r="AO669" s="209"/>
      <c r="AP669" s="209"/>
      <c r="AQ669" s="209"/>
      <c r="AR669" s="209"/>
      <c r="AS669" s="209"/>
      <c r="AT669" s="209"/>
      <c r="AU669" s="209"/>
      <c r="AV669" s="209"/>
      <c r="AW669" s="209"/>
      <c r="AX669" s="209"/>
      <c r="AY669" s="209"/>
      <c r="AZ669" s="209"/>
      <c r="BA669" s="209"/>
      <c r="BB669" s="209"/>
      <c r="BC669" s="209"/>
      <c r="BD669" s="209"/>
      <c r="BE669" s="209"/>
      <c r="BF669" s="209"/>
      <c r="BG669" s="209"/>
      <c r="BH669" s="209"/>
      <c r="BI669" s="209"/>
      <c r="BJ669" s="209"/>
      <c r="BK669" s="209"/>
      <c r="BL669" s="209"/>
      <c r="BM669" s="209"/>
      <c r="BN669" s="209"/>
      <c r="BO669" s="209"/>
      <c r="BP669" s="209"/>
      <c r="BQ669" s="209"/>
      <c r="BR669" s="209"/>
      <c r="BS669" s="209"/>
      <c r="BT669" s="209"/>
      <c r="BU669" s="209"/>
      <c r="BV669" s="209"/>
      <c r="BW669" s="209"/>
      <c r="BX669" s="209"/>
      <c r="BY669" s="209"/>
      <c r="BZ669" s="209"/>
      <c r="CA669" s="209"/>
      <c r="CB669" s="209"/>
      <c r="CC669" s="209"/>
      <c r="CD669" s="209"/>
      <c r="CE669" s="209"/>
      <c r="CF669" s="209"/>
      <c r="CG669" s="209"/>
      <c r="CH669" s="209"/>
      <c r="CI669" s="209"/>
      <c r="CJ669" s="209"/>
      <c r="CK669" s="209"/>
      <c r="CL669" s="209"/>
      <c r="CM669" s="209"/>
      <c r="CN669" s="209"/>
      <c r="CO669" s="209"/>
      <c r="CP669" s="209"/>
      <c r="CQ669" s="209"/>
      <c r="CR669" s="209"/>
      <c r="CS669" s="209"/>
      <c r="CT669" s="209"/>
      <c r="CU669" s="209"/>
      <c r="CV669" s="209"/>
      <c r="CW669" s="209"/>
      <c r="CX669" s="209"/>
      <c r="CY669" s="209"/>
    </row>
    <row r="670" spans="1:103" s="200" customFormat="1" hidden="1">
      <c r="A670" s="224">
        <v>46049</v>
      </c>
      <c r="B670" s="200" t="s">
        <v>19</v>
      </c>
      <c r="C670" s="211" t="s">
        <v>42</v>
      </c>
      <c r="D670" s="226" t="s">
        <v>14</v>
      </c>
      <c r="E670" s="200" t="s">
        <v>1919</v>
      </c>
      <c r="G670" s="215" t="s">
        <v>15</v>
      </c>
      <c r="H670" s="200" t="s">
        <v>21</v>
      </c>
      <c r="I670" s="200" t="s">
        <v>176</v>
      </c>
      <c r="J670" s="406" t="s">
        <v>1716</v>
      </c>
      <c r="K670" s="211" t="s">
        <v>1717</v>
      </c>
      <c r="M670" s="200" t="s">
        <v>17</v>
      </c>
      <c r="N670" s="332">
        <v>1008000</v>
      </c>
      <c r="O670" s="200">
        <v>30400</v>
      </c>
      <c r="P670" s="406" t="s">
        <v>1716</v>
      </c>
      <c r="Q670" s="440" t="s">
        <v>2185</v>
      </c>
      <c r="R670" s="440"/>
      <c r="S670" s="208"/>
      <c r="T670" s="208"/>
      <c r="U670" s="208"/>
      <c r="V670" s="208"/>
      <c r="W670" s="208"/>
      <c r="X670" s="208"/>
      <c r="Y670" s="208"/>
      <c r="Z670" s="208"/>
      <c r="AA670" s="208"/>
      <c r="AB670" s="208"/>
      <c r="AC670" s="208"/>
      <c r="AD670" s="208"/>
      <c r="AE670" s="208"/>
      <c r="AF670" s="208"/>
      <c r="AG670" s="208"/>
      <c r="AH670" s="209"/>
      <c r="AI670" s="209"/>
      <c r="AJ670" s="209"/>
      <c r="AK670" s="209"/>
      <c r="AL670" s="209"/>
      <c r="AM670" s="209"/>
      <c r="AN670" s="209"/>
      <c r="AO670" s="209"/>
      <c r="AP670" s="209"/>
      <c r="AQ670" s="209"/>
      <c r="AR670" s="209"/>
      <c r="AS670" s="209"/>
      <c r="AT670" s="209"/>
      <c r="AU670" s="209"/>
      <c r="AV670" s="209"/>
      <c r="AW670" s="209"/>
      <c r="AX670" s="209"/>
      <c r="AY670" s="209"/>
      <c r="AZ670" s="209"/>
      <c r="BA670" s="209"/>
      <c r="BB670" s="209"/>
      <c r="BC670" s="209"/>
      <c r="BD670" s="209"/>
      <c r="BE670" s="209"/>
      <c r="BF670" s="209"/>
      <c r="BG670" s="209"/>
      <c r="BH670" s="209"/>
      <c r="BI670" s="209"/>
      <c r="BJ670" s="209"/>
      <c r="BK670" s="209"/>
      <c r="BL670" s="209"/>
      <c r="BM670" s="209"/>
      <c r="BN670" s="209"/>
      <c r="BO670" s="209"/>
      <c r="BP670" s="209"/>
      <c r="BQ670" s="209"/>
      <c r="BR670" s="209"/>
      <c r="BS670" s="209"/>
      <c r="BT670" s="209"/>
      <c r="BU670" s="209"/>
      <c r="BV670" s="209"/>
      <c r="BW670" s="209"/>
      <c r="BX670" s="209"/>
      <c r="BY670" s="209"/>
      <c r="BZ670" s="209"/>
      <c r="CA670" s="209"/>
      <c r="CB670" s="209"/>
      <c r="CC670" s="209"/>
      <c r="CD670" s="209"/>
      <c r="CE670" s="209"/>
      <c r="CF670" s="209"/>
      <c r="CG670" s="209"/>
      <c r="CH670" s="209"/>
      <c r="CI670" s="209"/>
      <c r="CJ670" s="209"/>
      <c r="CK670" s="209"/>
      <c r="CL670" s="209"/>
      <c r="CM670" s="209"/>
      <c r="CN670" s="209"/>
      <c r="CO670" s="209"/>
      <c r="CP670" s="209"/>
      <c r="CQ670" s="209"/>
      <c r="CR670" s="209"/>
      <c r="CS670" s="209"/>
      <c r="CT670" s="209"/>
      <c r="CU670" s="209"/>
      <c r="CV670" s="209"/>
      <c r="CW670" s="209"/>
      <c r="CX670" s="209"/>
      <c r="CY670" s="209"/>
    </row>
    <row r="671" spans="1:103" s="200" customFormat="1" hidden="1">
      <c r="A671" s="224">
        <v>46049</v>
      </c>
      <c r="B671" s="200" t="s">
        <v>19</v>
      </c>
      <c r="C671" s="211" t="s">
        <v>1718</v>
      </c>
      <c r="D671" s="226" t="s">
        <v>14</v>
      </c>
      <c r="E671" s="200" t="s">
        <v>1919</v>
      </c>
      <c r="G671" s="215" t="s">
        <v>15</v>
      </c>
      <c r="H671" s="200" t="s">
        <v>16</v>
      </c>
      <c r="I671" s="200" t="s">
        <v>16</v>
      </c>
      <c r="J671" s="406" t="s">
        <v>1719</v>
      </c>
      <c r="K671" s="211" t="s">
        <v>1720</v>
      </c>
      <c r="L671" s="336"/>
      <c r="M671" s="200" t="s">
        <v>17</v>
      </c>
      <c r="N671" s="332">
        <v>917000</v>
      </c>
      <c r="O671" s="200">
        <v>3500</v>
      </c>
      <c r="P671" s="406" t="s">
        <v>1719</v>
      </c>
      <c r="Q671" s="440" t="s">
        <v>2185</v>
      </c>
      <c r="R671" s="440"/>
      <c r="S671" s="208"/>
      <c r="T671" s="208"/>
      <c r="U671" s="208"/>
      <c r="V671" s="208"/>
      <c r="W671" s="208"/>
      <c r="X671" s="208"/>
      <c r="Y671" s="208"/>
      <c r="Z671" s="208"/>
      <c r="AA671" s="208"/>
      <c r="AB671" s="208"/>
      <c r="AC671" s="208"/>
      <c r="AD671" s="208"/>
      <c r="AE671" s="208"/>
      <c r="AF671" s="208"/>
      <c r="AG671" s="208"/>
      <c r="AH671" s="209"/>
      <c r="AI671" s="209"/>
      <c r="AJ671" s="209"/>
      <c r="AK671" s="209"/>
      <c r="AL671" s="209"/>
      <c r="AM671" s="209"/>
      <c r="AN671" s="209"/>
      <c r="AO671" s="209"/>
      <c r="AP671" s="209"/>
      <c r="AQ671" s="209"/>
      <c r="AR671" s="209"/>
      <c r="AS671" s="209"/>
      <c r="AT671" s="209"/>
      <c r="AU671" s="209"/>
      <c r="AV671" s="209"/>
      <c r="AW671" s="209"/>
      <c r="AX671" s="209"/>
      <c r="AY671" s="209"/>
      <c r="AZ671" s="209"/>
      <c r="BA671" s="209"/>
      <c r="BB671" s="209"/>
      <c r="BC671" s="209"/>
      <c r="BD671" s="209"/>
      <c r="BE671" s="209"/>
      <c r="BF671" s="209"/>
      <c r="BG671" s="209"/>
      <c r="BH671" s="209"/>
      <c r="BI671" s="209"/>
      <c r="BJ671" s="209"/>
      <c r="BK671" s="209"/>
      <c r="BL671" s="209"/>
      <c r="BM671" s="209"/>
      <c r="BN671" s="209"/>
      <c r="BO671" s="209"/>
      <c r="BP671" s="209"/>
      <c r="BQ671" s="209"/>
      <c r="BR671" s="209"/>
      <c r="BS671" s="209"/>
      <c r="BT671" s="209"/>
      <c r="BU671" s="209"/>
      <c r="BV671" s="209"/>
      <c r="BW671" s="209"/>
      <c r="BX671" s="209"/>
      <c r="BY671" s="209"/>
      <c r="BZ671" s="209"/>
      <c r="CA671" s="209"/>
      <c r="CB671" s="209"/>
      <c r="CC671" s="209"/>
      <c r="CD671" s="209"/>
      <c r="CE671" s="209"/>
      <c r="CF671" s="209"/>
      <c r="CG671" s="209"/>
      <c r="CH671" s="209"/>
      <c r="CI671" s="209"/>
      <c r="CJ671" s="209"/>
      <c r="CK671" s="209"/>
      <c r="CL671" s="209"/>
      <c r="CM671" s="209"/>
      <c r="CN671" s="209"/>
      <c r="CO671" s="209"/>
      <c r="CP671" s="209"/>
      <c r="CQ671" s="209"/>
      <c r="CR671" s="209"/>
      <c r="CS671" s="209"/>
      <c r="CT671" s="209"/>
      <c r="CU671" s="209"/>
      <c r="CV671" s="209"/>
      <c r="CW671" s="209"/>
      <c r="CX671" s="209"/>
      <c r="CY671" s="209"/>
    </row>
    <row r="672" spans="1:103" s="200" customFormat="1" hidden="1">
      <c r="A672" s="224">
        <v>46049</v>
      </c>
      <c r="B672" s="200" t="s">
        <v>19</v>
      </c>
      <c r="C672" s="211" t="s">
        <v>124</v>
      </c>
      <c r="D672" s="226" t="s">
        <v>14</v>
      </c>
      <c r="E672" s="200" t="s">
        <v>1919</v>
      </c>
      <c r="G672" s="215" t="s">
        <v>15</v>
      </c>
      <c r="H672" s="200" t="s">
        <v>136</v>
      </c>
      <c r="I672" s="200" t="s">
        <v>128</v>
      </c>
      <c r="J672" s="406" t="s">
        <v>1721</v>
      </c>
      <c r="K672" s="211" t="s">
        <v>1722</v>
      </c>
      <c r="L672" s="207"/>
      <c r="M672" s="200" t="s">
        <v>17</v>
      </c>
      <c r="N672" s="332">
        <v>1225000</v>
      </c>
      <c r="O672" s="200">
        <v>64266</v>
      </c>
      <c r="P672" s="406" t="s">
        <v>1721</v>
      </c>
      <c r="Q672" s="440" t="s">
        <v>2185</v>
      </c>
      <c r="R672" s="440"/>
      <c r="S672" s="208"/>
      <c r="T672" s="208"/>
      <c r="U672" s="208"/>
      <c r="V672" s="208"/>
      <c r="W672" s="208"/>
      <c r="X672" s="208"/>
      <c r="Y672" s="208"/>
      <c r="Z672" s="208"/>
      <c r="AA672" s="208"/>
      <c r="AB672" s="208"/>
      <c r="AC672" s="208"/>
      <c r="AD672" s="208"/>
      <c r="AE672" s="208"/>
      <c r="AF672" s="208"/>
      <c r="AG672" s="208"/>
      <c r="AH672" s="209"/>
      <c r="AI672" s="209"/>
      <c r="AJ672" s="209"/>
      <c r="AK672" s="209"/>
      <c r="AL672" s="209"/>
      <c r="AM672" s="209"/>
      <c r="AN672" s="209"/>
      <c r="AO672" s="209"/>
      <c r="AP672" s="209"/>
      <c r="AQ672" s="209"/>
      <c r="AR672" s="209"/>
      <c r="AS672" s="209"/>
      <c r="AT672" s="209"/>
      <c r="AU672" s="209"/>
      <c r="AV672" s="209"/>
      <c r="AW672" s="209"/>
      <c r="AX672" s="209"/>
      <c r="AY672" s="209"/>
      <c r="AZ672" s="209"/>
      <c r="BA672" s="209"/>
      <c r="BB672" s="209"/>
      <c r="BC672" s="209"/>
      <c r="BD672" s="209"/>
      <c r="BE672" s="209"/>
      <c r="BF672" s="209"/>
      <c r="BG672" s="209"/>
      <c r="BH672" s="209"/>
      <c r="BI672" s="209"/>
      <c r="BJ672" s="209"/>
      <c r="BK672" s="209"/>
      <c r="BL672" s="209"/>
      <c r="BM672" s="209"/>
      <c r="BN672" s="209"/>
      <c r="BO672" s="209"/>
      <c r="BP672" s="209"/>
      <c r="BQ672" s="209"/>
      <c r="BR672" s="209"/>
      <c r="BS672" s="209"/>
      <c r="BT672" s="209"/>
      <c r="BU672" s="209"/>
      <c r="BV672" s="209"/>
      <c r="BW672" s="209"/>
      <c r="BX672" s="209"/>
      <c r="BY672" s="209"/>
      <c r="BZ672" s="209"/>
      <c r="CA672" s="209"/>
      <c r="CB672" s="209"/>
      <c r="CC672" s="209"/>
      <c r="CD672" s="209"/>
      <c r="CE672" s="209"/>
      <c r="CF672" s="209"/>
      <c r="CG672" s="209"/>
      <c r="CH672" s="209"/>
      <c r="CI672" s="209"/>
      <c r="CJ672" s="209"/>
      <c r="CK672" s="209"/>
      <c r="CL672" s="209"/>
      <c r="CM672" s="209"/>
      <c r="CN672" s="209"/>
      <c r="CO672" s="209"/>
      <c r="CP672" s="209"/>
      <c r="CQ672" s="209"/>
      <c r="CR672" s="209"/>
      <c r="CS672" s="209"/>
      <c r="CT672" s="209"/>
      <c r="CU672" s="209"/>
      <c r="CV672" s="209"/>
      <c r="CW672" s="209"/>
      <c r="CX672" s="209"/>
      <c r="CY672" s="209"/>
    </row>
    <row r="673" spans="1:103" s="200" customFormat="1" hidden="1">
      <c r="A673" s="224">
        <v>46049</v>
      </c>
      <c r="B673" s="200" t="s">
        <v>19</v>
      </c>
      <c r="C673" s="211" t="s">
        <v>124</v>
      </c>
      <c r="D673" s="226" t="s">
        <v>14</v>
      </c>
      <c r="E673" s="200" t="s">
        <v>1919</v>
      </c>
      <c r="G673" s="215" t="s">
        <v>15</v>
      </c>
      <c r="H673" s="200" t="s">
        <v>136</v>
      </c>
      <c r="I673" s="200" t="s">
        <v>128</v>
      </c>
      <c r="J673" s="406" t="s">
        <v>1723</v>
      </c>
      <c r="K673" s="211" t="s">
        <v>1724</v>
      </c>
      <c r="L673" s="207"/>
      <c r="M673" s="200" t="s">
        <v>17</v>
      </c>
      <c r="N673" s="332">
        <v>1225000</v>
      </c>
      <c r="O673" s="200">
        <v>64266</v>
      </c>
      <c r="P673" s="406" t="s">
        <v>1723</v>
      </c>
      <c r="Q673" s="440" t="s">
        <v>2185</v>
      </c>
      <c r="R673" s="440"/>
      <c r="S673" s="208"/>
      <c r="T673" s="208"/>
      <c r="U673" s="208"/>
      <c r="V673" s="208"/>
      <c r="W673" s="208"/>
      <c r="X673" s="208"/>
      <c r="Y673" s="208"/>
      <c r="Z673" s="208"/>
      <c r="AA673" s="208"/>
      <c r="AB673" s="208"/>
      <c r="AC673" s="208"/>
      <c r="AD673" s="208"/>
      <c r="AE673" s="208"/>
      <c r="AF673" s="208"/>
      <c r="AG673" s="208"/>
      <c r="AH673" s="209"/>
      <c r="AI673" s="209"/>
      <c r="AJ673" s="209"/>
      <c r="AK673" s="209"/>
      <c r="AL673" s="209"/>
      <c r="AM673" s="209"/>
      <c r="AN673" s="209"/>
      <c r="AO673" s="209"/>
      <c r="AP673" s="209"/>
      <c r="AQ673" s="209"/>
      <c r="AR673" s="209"/>
      <c r="AS673" s="209"/>
      <c r="AT673" s="209"/>
      <c r="AU673" s="209"/>
      <c r="AV673" s="209"/>
      <c r="AW673" s="209"/>
      <c r="AX673" s="209"/>
      <c r="AY673" s="209"/>
      <c r="AZ673" s="209"/>
      <c r="BA673" s="209"/>
      <c r="BB673" s="209"/>
      <c r="BC673" s="209"/>
      <c r="BD673" s="209"/>
      <c r="BE673" s="209"/>
      <c r="BF673" s="209"/>
      <c r="BG673" s="209"/>
      <c r="BH673" s="209"/>
      <c r="BI673" s="209"/>
      <c r="BJ673" s="209"/>
      <c r="BK673" s="209"/>
      <c r="BL673" s="209"/>
      <c r="BM673" s="209"/>
      <c r="BN673" s="209"/>
      <c r="BO673" s="209"/>
      <c r="BP673" s="209"/>
      <c r="BQ673" s="209"/>
      <c r="BR673" s="209"/>
      <c r="BS673" s="209"/>
      <c r="BT673" s="209"/>
      <c r="BU673" s="209"/>
      <c r="BV673" s="209"/>
      <c r="BW673" s="209"/>
      <c r="BX673" s="209"/>
      <c r="BY673" s="209"/>
      <c r="BZ673" s="209"/>
      <c r="CA673" s="209"/>
      <c r="CB673" s="209"/>
      <c r="CC673" s="209"/>
      <c r="CD673" s="209"/>
      <c r="CE673" s="209"/>
      <c r="CF673" s="209"/>
      <c r="CG673" s="209"/>
      <c r="CH673" s="209"/>
      <c r="CI673" s="209"/>
      <c r="CJ673" s="209"/>
      <c r="CK673" s="209"/>
      <c r="CL673" s="209"/>
      <c r="CM673" s="209"/>
      <c r="CN673" s="209"/>
      <c r="CO673" s="209"/>
      <c r="CP673" s="209"/>
      <c r="CQ673" s="209"/>
      <c r="CR673" s="209"/>
      <c r="CS673" s="209"/>
      <c r="CT673" s="209"/>
      <c r="CU673" s="209"/>
      <c r="CV673" s="209"/>
      <c r="CW673" s="209"/>
      <c r="CX673" s="209"/>
      <c r="CY673" s="209"/>
    </row>
    <row r="674" spans="1:103" s="200" customFormat="1" ht="15.75" hidden="1">
      <c r="A674" s="224">
        <v>46049</v>
      </c>
      <c r="B674" s="200" t="s">
        <v>19</v>
      </c>
      <c r="C674" s="211" t="s">
        <v>47</v>
      </c>
      <c r="D674" s="226" t="s">
        <v>14</v>
      </c>
      <c r="E674" s="200" t="s">
        <v>1919</v>
      </c>
      <c r="G674" s="215" t="s">
        <v>15</v>
      </c>
      <c r="H674" s="200" t="s">
        <v>16</v>
      </c>
      <c r="I674" s="200" t="s">
        <v>16</v>
      </c>
      <c r="J674" s="406" t="s">
        <v>1725</v>
      </c>
      <c r="K674" s="211" t="s">
        <v>1726</v>
      </c>
      <c r="L674" s="349"/>
      <c r="M674" s="200" t="s">
        <v>17</v>
      </c>
      <c r="N674" s="332">
        <v>1295000</v>
      </c>
      <c r="O674" s="200">
        <v>210330</v>
      </c>
      <c r="P674" s="406" t="s">
        <v>1725</v>
      </c>
      <c r="Q674" s="440" t="s">
        <v>2185</v>
      </c>
      <c r="R674" s="440"/>
      <c r="S674" s="208"/>
      <c r="T674" s="208"/>
      <c r="U674" s="208"/>
      <c r="V674" s="208"/>
      <c r="W674" s="208"/>
      <c r="X674" s="208"/>
      <c r="Y674" s="208"/>
      <c r="Z674" s="208"/>
      <c r="AA674" s="208"/>
      <c r="AB674" s="208"/>
      <c r="AC674" s="208"/>
      <c r="AD674" s="208"/>
      <c r="AE674" s="208"/>
      <c r="AF674" s="208"/>
      <c r="AG674" s="208"/>
      <c r="AH674" s="209"/>
      <c r="AI674" s="209"/>
      <c r="AJ674" s="209"/>
      <c r="AK674" s="209"/>
      <c r="AL674" s="209"/>
      <c r="AM674" s="209"/>
      <c r="AN674" s="209"/>
      <c r="AO674" s="209"/>
      <c r="AP674" s="209"/>
      <c r="AQ674" s="209"/>
      <c r="AR674" s="209"/>
      <c r="AS674" s="209"/>
      <c r="AT674" s="209"/>
      <c r="AU674" s="209"/>
      <c r="AV674" s="209"/>
      <c r="AW674" s="209"/>
      <c r="AX674" s="209"/>
      <c r="AY674" s="209"/>
      <c r="AZ674" s="209"/>
      <c r="BA674" s="209"/>
      <c r="BB674" s="209"/>
      <c r="BC674" s="209"/>
      <c r="BD674" s="209"/>
      <c r="BE674" s="209"/>
      <c r="BF674" s="209"/>
      <c r="BG674" s="209"/>
      <c r="BH674" s="209"/>
      <c r="BI674" s="209"/>
      <c r="BJ674" s="209"/>
      <c r="BK674" s="209"/>
      <c r="BL674" s="209"/>
      <c r="BM674" s="209"/>
      <c r="BN674" s="209"/>
      <c r="BO674" s="209"/>
      <c r="BP674" s="209"/>
      <c r="BQ674" s="209"/>
      <c r="BR674" s="209"/>
      <c r="BS674" s="209"/>
      <c r="BT674" s="209"/>
      <c r="BU674" s="209"/>
      <c r="BV674" s="209"/>
      <c r="BW674" s="209"/>
      <c r="BX674" s="209"/>
      <c r="BY674" s="209"/>
      <c r="BZ674" s="209"/>
      <c r="CA674" s="209"/>
      <c r="CB674" s="209"/>
      <c r="CC674" s="209"/>
      <c r="CD674" s="209"/>
      <c r="CE674" s="209"/>
      <c r="CF674" s="209"/>
      <c r="CG674" s="209"/>
      <c r="CH674" s="209"/>
      <c r="CI674" s="209"/>
      <c r="CJ674" s="209"/>
      <c r="CK674" s="209"/>
      <c r="CL674" s="209"/>
      <c r="CM674" s="209"/>
      <c r="CN674" s="209"/>
      <c r="CO674" s="209"/>
      <c r="CP674" s="209"/>
      <c r="CQ674" s="209"/>
      <c r="CR674" s="209"/>
      <c r="CS674" s="209"/>
      <c r="CT674" s="209"/>
      <c r="CU674" s="209"/>
      <c r="CV674" s="209"/>
      <c r="CW674" s="209"/>
      <c r="CX674" s="209"/>
      <c r="CY674" s="209"/>
    </row>
    <row r="675" spans="1:103" s="200" customFormat="1" ht="15.75" hidden="1">
      <c r="A675" s="224">
        <v>46049</v>
      </c>
      <c r="B675" s="200" t="s">
        <v>19</v>
      </c>
      <c r="C675" s="211" t="s">
        <v>40</v>
      </c>
      <c r="D675" s="226" t="s">
        <v>14</v>
      </c>
      <c r="E675" s="200" t="s">
        <v>1919</v>
      </c>
      <c r="G675" s="215" t="s">
        <v>15</v>
      </c>
      <c r="H675" s="200" t="s">
        <v>16</v>
      </c>
      <c r="I675" s="200" t="s">
        <v>16</v>
      </c>
      <c r="J675" s="406" t="s">
        <v>1727</v>
      </c>
      <c r="K675" s="211" t="s">
        <v>1728</v>
      </c>
      <c r="L675" s="349"/>
      <c r="M675" s="200" t="s">
        <v>17</v>
      </c>
      <c r="N675" s="332">
        <v>1064000</v>
      </c>
      <c r="O675" s="200">
        <v>8500</v>
      </c>
      <c r="P675" s="406" t="s">
        <v>1727</v>
      </c>
      <c r="Q675" s="440" t="s">
        <v>2185</v>
      </c>
      <c r="R675" s="440"/>
      <c r="S675" s="208"/>
      <c r="T675" s="208"/>
      <c r="U675" s="208"/>
      <c r="V675" s="208"/>
      <c r="W675" s="208"/>
      <c r="X675" s="208"/>
      <c r="Y675" s="208"/>
      <c r="Z675" s="208"/>
      <c r="AA675" s="208"/>
      <c r="AB675" s="208"/>
      <c r="AC675" s="208"/>
      <c r="AD675" s="208"/>
      <c r="AE675" s="208"/>
      <c r="AF675" s="208"/>
      <c r="AG675" s="208"/>
      <c r="AH675" s="209"/>
      <c r="AI675" s="209"/>
      <c r="AJ675" s="209"/>
      <c r="AK675" s="209"/>
      <c r="AL675" s="209"/>
      <c r="AM675" s="209"/>
      <c r="AN675" s="209"/>
      <c r="AO675" s="209"/>
      <c r="AP675" s="209"/>
      <c r="AQ675" s="209"/>
      <c r="AR675" s="209"/>
      <c r="AS675" s="209"/>
      <c r="AT675" s="209"/>
      <c r="AU675" s="209"/>
      <c r="AV675" s="209"/>
      <c r="AW675" s="209"/>
      <c r="AX675" s="209"/>
      <c r="AY675" s="209"/>
      <c r="AZ675" s="209"/>
      <c r="BA675" s="209"/>
      <c r="BB675" s="209"/>
      <c r="BC675" s="209"/>
      <c r="BD675" s="209"/>
      <c r="BE675" s="209"/>
      <c r="BF675" s="209"/>
      <c r="BG675" s="209"/>
      <c r="BH675" s="209"/>
      <c r="BI675" s="209"/>
      <c r="BJ675" s="209"/>
      <c r="BK675" s="209"/>
      <c r="BL675" s="209"/>
      <c r="BM675" s="209"/>
      <c r="BN675" s="209"/>
      <c r="BO675" s="209"/>
      <c r="BP675" s="209"/>
      <c r="BQ675" s="209"/>
      <c r="BR675" s="209"/>
      <c r="BS675" s="209"/>
      <c r="BT675" s="209"/>
      <c r="BU675" s="209"/>
      <c r="BV675" s="209"/>
      <c r="BW675" s="209"/>
      <c r="BX675" s="209"/>
      <c r="BY675" s="209"/>
      <c r="BZ675" s="209"/>
      <c r="CA675" s="209"/>
      <c r="CB675" s="209"/>
      <c r="CC675" s="209"/>
      <c r="CD675" s="209"/>
      <c r="CE675" s="209"/>
      <c r="CF675" s="209"/>
      <c r="CG675" s="209"/>
      <c r="CH675" s="209"/>
      <c r="CI675" s="209"/>
      <c r="CJ675" s="209"/>
      <c r="CK675" s="209"/>
      <c r="CL675" s="209"/>
      <c r="CM675" s="209"/>
      <c r="CN675" s="209"/>
      <c r="CO675" s="209"/>
      <c r="CP675" s="209"/>
      <c r="CQ675" s="209"/>
      <c r="CR675" s="209"/>
      <c r="CS675" s="209"/>
      <c r="CT675" s="209"/>
      <c r="CU675" s="209"/>
      <c r="CV675" s="209"/>
      <c r="CW675" s="209"/>
      <c r="CX675" s="209"/>
      <c r="CY675" s="209"/>
    </row>
    <row r="676" spans="1:103" s="200" customFormat="1" hidden="1">
      <c r="A676" s="224">
        <v>46049</v>
      </c>
      <c r="B676" s="200" t="s">
        <v>19</v>
      </c>
      <c r="C676" s="211" t="s">
        <v>179</v>
      </c>
      <c r="D676" s="226" t="s">
        <v>14</v>
      </c>
      <c r="E676" s="200" t="s">
        <v>1919</v>
      </c>
      <c r="G676" s="215" t="s">
        <v>15</v>
      </c>
      <c r="H676" s="200" t="s">
        <v>71</v>
      </c>
      <c r="I676" s="200" t="s">
        <v>71</v>
      </c>
      <c r="J676" s="406" t="s">
        <v>1729</v>
      </c>
      <c r="K676" s="211" t="s">
        <v>1730</v>
      </c>
      <c r="L676" s="336"/>
      <c r="M676" s="200" t="s">
        <v>17</v>
      </c>
      <c r="N676" s="332">
        <v>540000</v>
      </c>
      <c r="O676" s="200">
        <v>7200</v>
      </c>
      <c r="P676" s="406" t="s">
        <v>1729</v>
      </c>
      <c r="Q676" s="440" t="s">
        <v>2185</v>
      </c>
      <c r="R676" s="440"/>
      <c r="S676" s="208"/>
      <c r="T676" s="208"/>
      <c r="U676" s="208"/>
      <c r="V676" s="208"/>
      <c r="W676" s="208"/>
      <c r="X676" s="208"/>
      <c r="Y676" s="208"/>
      <c r="Z676" s="208"/>
      <c r="AA676" s="208"/>
      <c r="AB676" s="208"/>
      <c r="AC676" s="208"/>
      <c r="AD676" s="208"/>
      <c r="AE676" s="208"/>
      <c r="AF676" s="208"/>
      <c r="AG676" s="208"/>
      <c r="AH676" s="209"/>
      <c r="AI676" s="209"/>
      <c r="AJ676" s="209"/>
      <c r="AK676" s="209"/>
      <c r="AL676" s="209"/>
      <c r="AM676" s="209"/>
      <c r="AN676" s="209"/>
      <c r="AO676" s="209"/>
      <c r="AP676" s="209"/>
      <c r="AQ676" s="209"/>
      <c r="AR676" s="209"/>
      <c r="AS676" s="209"/>
      <c r="AT676" s="209"/>
      <c r="AU676" s="209"/>
      <c r="AV676" s="209"/>
      <c r="AW676" s="209"/>
      <c r="AX676" s="209"/>
      <c r="AY676" s="209"/>
      <c r="AZ676" s="209"/>
      <c r="BA676" s="209"/>
      <c r="BB676" s="209"/>
      <c r="BC676" s="209"/>
      <c r="BD676" s="209"/>
      <c r="BE676" s="209"/>
      <c r="BF676" s="209"/>
      <c r="BG676" s="209"/>
      <c r="BH676" s="209"/>
      <c r="BI676" s="209"/>
      <c r="BJ676" s="209"/>
      <c r="BK676" s="209"/>
      <c r="BL676" s="209"/>
      <c r="BM676" s="209"/>
      <c r="BN676" s="209"/>
      <c r="BO676" s="209"/>
      <c r="BP676" s="209"/>
      <c r="BQ676" s="209"/>
      <c r="BR676" s="209"/>
      <c r="BS676" s="209"/>
      <c r="BT676" s="209"/>
      <c r="BU676" s="209"/>
      <c r="BV676" s="209"/>
      <c r="BW676" s="209"/>
      <c r="BX676" s="209"/>
      <c r="BY676" s="209"/>
      <c r="BZ676" s="209"/>
      <c r="CA676" s="209"/>
      <c r="CB676" s="209"/>
      <c r="CC676" s="209"/>
      <c r="CD676" s="209"/>
      <c r="CE676" s="209"/>
      <c r="CF676" s="209"/>
      <c r="CG676" s="209"/>
      <c r="CH676" s="209"/>
      <c r="CI676" s="209"/>
      <c r="CJ676" s="209"/>
      <c r="CK676" s="209"/>
      <c r="CL676" s="209"/>
      <c r="CM676" s="209"/>
      <c r="CN676" s="209"/>
      <c r="CO676" s="209"/>
      <c r="CP676" s="209"/>
      <c r="CQ676" s="209"/>
      <c r="CR676" s="209"/>
      <c r="CS676" s="209"/>
      <c r="CT676" s="209"/>
      <c r="CU676" s="209"/>
      <c r="CV676" s="209"/>
      <c r="CW676" s="209"/>
      <c r="CX676" s="209"/>
      <c r="CY676" s="209"/>
    </row>
    <row r="677" spans="1:103" s="200" customFormat="1" hidden="1">
      <c r="A677" s="224">
        <v>46049</v>
      </c>
      <c r="B677" s="200" t="s">
        <v>19</v>
      </c>
      <c r="C677" s="211" t="s">
        <v>1731</v>
      </c>
      <c r="D677" s="226" t="s">
        <v>14</v>
      </c>
      <c r="E677" s="200" t="s">
        <v>1919</v>
      </c>
      <c r="G677" s="215" t="s">
        <v>15</v>
      </c>
      <c r="H677" s="200" t="s">
        <v>16</v>
      </c>
      <c r="I677" s="200" t="s">
        <v>16</v>
      </c>
      <c r="J677" s="406" t="s">
        <v>1732</v>
      </c>
      <c r="K677" s="211" t="s">
        <v>1733</v>
      </c>
      <c r="L677" s="336"/>
      <c r="M677" s="200" t="s">
        <v>17</v>
      </c>
      <c r="N677" s="332">
        <v>917000</v>
      </c>
      <c r="O677" s="200">
        <v>3500</v>
      </c>
      <c r="P677" s="406" t="s">
        <v>1732</v>
      </c>
      <c r="Q677" s="440" t="s">
        <v>2185</v>
      </c>
      <c r="R677" s="440"/>
      <c r="S677" s="208"/>
      <c r="T677" s="208"/>
      <c r="U677" s="208"/>
      <c r="V677" s="208"/>
      <c r="W677" s="208"/>
      <c r="X677" s="208"/>
      <c r="Y677" s="208"/>
      <c r="Z677" s="208"/>
      <c r="AA677" s="208"/>
      <c r="AB677" s="208"/>
      <c r="AC677" s="208"/>
      <c r="AD677" s="208"/>
      <c r="AE677" s="208"/>
      <c r="AF677" s="208"/>
      <c r="AG677" s="208"/>
      <c r="AH677" s="209"/>
      <c r="AI677" s="209"/>
      <c r="AJ677" s="209"/>
      <c r="AK677" s="209"/>
      <c r="AL677" s="209"/>
      <c r="AM677" s="209"/>
      <c r="AN677" s="209"/>
      <c r="AO677" s="209"/>
      <c r="AP677" s="209"/>
      <c r="AQ677" s="209"/>
      <c r="AR677" s="209"/>
      <c r="AS677" s="209"/>
      <c r="AT677" s="209"/>
      <c r="AU677" s="209"/>
      <c r="AV677" s="209"/>
      <c r="AW677" s="209"/>
      <c r="AX677" s="209"/>
      <c r="AY677" s="209"/>
      <c r="AZ677" s="209"/>
      <c r="BA677" s="209"/>
      <c r="BB677" s="209"/>
      <c r="BC677" s="209"/>
      <c r="BD677" s="209"/>
      <c r="BE677" s="209"/>
      <c r="BF677" s="209"/>
      <c r="BG677" s="209"/>
      <c r="BH677" s="209"/>
      <c r="BI677" s="209"/>
      <c r="BJ677" s="209"/>
      <c r="BK677" s="209"/>
      <c r="BL677" s="209"/>
      <c r="BM677" s="209"/>
      <c r="BN677" s="209"/>
      <c r="BO677" s="209"/>
      <c r="BP677" s="209"/>
      <c r="BQ677" s="209"/>
      <c r="BR677" s="209"/>
      <c r="BS677" s="209"/>
      <c r="BT677" s="209"/>
      <c r="BU677" s="209"/>
      <c r="BV677" s="209"/>
      <c r="BW677" s="209"/>
      <c r="BX677" s="209"/>
      <c r="BY677" s="209"/>
      <c r="BZ677" s="209"/>
      <c r="CA677" s="209"/>
      <c r="CB677" s="209"/>
      <c r="CC677" s="209"/>
      <c r="CD677" s="209"/>
      <c r="CE677" s="209"/>
      <c r="CF677" s="209"/>
      <c r="CG677" s="209"/>
      <c r="CH677" s="209"/>
      <c r="CI677" s="209"/>
      <c r="CJ677" s="209"/>
      <c r="CK677" s="209"/>
      <c r="CL677" s="209"/>
      <c r="CM677" s="209"/>
      <c r="CN677" s="209"/>
      <c r="CO677" s="209"/>
      <c r="CP677" s="209"/>
      <c r="CQ677" s="209"/>
      <c r="CR677" s="209"/>
      <c r="CS677" s="209"/>
      <c r="CT677" s="209"/>
      <c r="CU677" s="209"/>
      <c r="CV677" s="209"/>
      <c r="CW677" s="209"/>
      <c r="CX677" s="209"/>
      <c r="CY677" s="209"/>
    </row>
    <row r="678" spans="1:103" s="200" customFormat="1" ht="15.75" hidden="1" customHeight="1">
      <c r="A678" s="224">
        <v>46049</v>
      </c>
      <c r="B678" s="200" t="s">
        <v>19</v>
      </c>
      <c r="C678" s="211" t="s">
        <v>163</v>
      </c>
      <c r="D678" s="226" t="s">
        <v>14</v>
      </c>
      <c r="E678" s="200" t="s">
        <v>142</v>
      </c>
      <c r="G678" s="215" t="s">
        <v>15</v>
      </c>
      <c r="H678" s="200" t="s">
        <v>138</v>
      </c>
      <c r="I678" s="200" t="s">
        <v>23</v>
      </c>
      <c r="J678" s="406" t="s">
        <v>1736</v>
      </c>
      <c r="K678" s="211" t="s">
        <v>1737</v>
      </c>
      <c r="L678" s="349"/>
      <c r="M678" s="330" t="s">
        <v>29</v>
      </c>
      <c r="N678" s="332">
        <v>655000</v>
      </c>
      <c r="O678" s="200">
        <v>2500</v>
      </c>
      <c r="P678" s="406" t="s">
        <v>1736</v>
      </c>
      <c r="Q678" s="440" t="s">
        <v>2185</v>
      </c>
      <c r="R678" s="440"/>
      <c r="S678" s="208"/>
      <c r="T678" s="208"/>
      <c r="U678" s="208"/>
      <c r="V678" s="208"/>
      <c r="W678" s="208"/>
      <c r="X678" s="208"/>
      <c r="Y678" s="208"/>
      <c r="Z678" s="208"/>
      <c r="AA678" s="208"/>
      <c r="AB678" s="208"/>
      <c r="AC678" s="208"/>
      <c r="AD678" s="208"/>
      <c r="AE678" s="208"/>
      <c r="AF678" s="208"/>
      <c r="AG678" s="208"/>
      <c r="AH678" s="209"/>
      <c r="AI678" s="209"/>
      <c r="AJ678" s="209"/>
      <c r="AK678" s="209"/>
      <c r="AL678" s="209"/>
      <c r="AM678" s="209"/>
      <c r="AN678" s="209"/>
      <c r="AO678" s="209"/>
      <c r="AP678" s="209"/>
      <c r="AQ678" s="209"/>
      <c r="AR678" s="209"/>
      <c r="AS678" s="209"/>
      <c r="AT678" s="209"/>
      <c r="AU678" s="209"/>
      <c r="AV678" s="209"/>
      <c r="AW678" s="209"/>
      <c r="AX678" s="209"/>
      <c r="AY678" s="209"/>
      <c r="AZ678" s="209"/>
      <c r="BA678" s="209"/>
      <c r="BB678" s="209"/>
      <c r="BC678" s="209"/>
      <c r="BD678" s="209"/>
      <c r="BE678" s="209"/>
      <c r="BF678" s="209"/>
      <c r="BG678" s="209"/>
      <c r="BH678" s="209"/>
      <c r="BI678" s="209"/>
      <c r="BJ678" s="209"/>
      <c r="BK678" s="209"/>
      <c r="BL678" s="209"/>
      <c r="BM678" s="209"/>
      <c r="BN678" s="209"/>
      <c r="BO678" s="209"/>
      <c r="BP678" s="209"/>
      <c r="BQ678" s="209"/>
      <c r="BR678" s="209"/>
      <c r="BS678" s="209"/>
      <c r="BT678" s="209"/>
      <c r="BU678" s="209"/>
      <c r="BV678" s="209"/>
      <c r="BW678" s="209"/>
      <c r="BX678" s="209"/>
      <c r="BY678" s="209"/>
      <c r="BZ678" s="209"/>
      <c r="CA678" s="209"/>
      <c r="CB678" s="209"/>
      <c r="CC678" s="209"/>
      <c r="CD678" s="209"/>
      <c r="CE678" s="209"/>
      <c r="CF678" s="209"/>
      <c r="CG678" s="209"/>
      <c r="CH678" s="209"/>
      <c r="CI678" s="209"/>
      <c r="CJ678" s="209"/>
      <c r="CK678" s="209"/>
      <c r="CL678" s="209"/>
      <c r="CM678" s="209"/>
      <c r="CN678" s="209"/>
      <c r="CO678" s="209"/>
      <c r="CP678" s="209"/>
      <c r="CQ678" s="209"/>
      <c r="CR678" s="209"/>
      <c r="CS678" s="209"/>
      <c r="CT678" s="209"/>
      <c r="CU678" s="209"/>
      <c r="CV678" s="209"/>
      <c r="CW678" s="209"/>
      <c r="CX678" s="209"/>
      <c r="CY678" s="209"/>
    </row>
    <row r="679" spans="1:103" s="200" customFormat="1" ht="15.75" hidden="1" customHeight="1">
      <c r="A679" s="224">
        <v>46049</v>
      </c>
      <c r="B679" s="200" t="s">
        <v>19</v>
      </c>
      <c r="C679" s="358" t="s">
        <v>31</v>
      </c>
      <c r="D679" s="226" t="s">
        <v>14</v>
      </c>
      <c r="E679" s="200" t="s">
        <v>142</v>
      </c>
      <c r="G679" s="215" t="s">
        <v>15</v>
      </c>
      <c r="H679" s="200" t="s">
        <v>16</v>
      </c>
      <c r="I679" s="200" t="s">
        <v>16</v>
      </c>
      <c r="J679" s="406" t="s">
        <v>1738</v>
      </c>
      <c r="K679" s="211" t="s">
        <v>1739</v>
      </c>
      <c r="M679" s="330" t="s">
        <v>29</v>
      </c>
      <c r="N679" s="332">
        <v>1134000</v>
      </c>
      <c r="O679" s="200">
        <v>82033</v>
      </c>
      <c r="P679" s="406" t="s">
        <v>1738</v>
      </c>
      <c r="Q679" s="440" t="s">
        <v>2185</v>
      </c>
      <c r="R679" s="440"/>
      <c r="S679" s="208"/>
      <c r="T679" s="208"/>
      <c r="U679" s="208"/>
      <c r="V679" s="208"/>
      <c r="W679" s="208"/>
      <c r="X679" s="208"/>
      <c r="Y679" s="208"/>
      <c r="Z679" s="208"/>
      <c r="AA679" s="208"/>
      <c r="AB679" s="208"/>
      <c r="AC679" s="208"/>
      <c r="AD679" s="208"/>
      <c r="AE679" s="208"/>
      <c r="AF679" s="208"/>
      <c r="AG679" s="208"/>
      <c r="AH679" s="209"/>
      <c r="AI679" s="209"/>
      <c r="AJ679" s="209"/>
      <c r="AK679" s="209"/>
      <c r="AL679" s="209"/>
      <c r="AM679" s="209"/>
      <c r="AN679" s="209"/>
      <c r="AO679" s="209"/>
      <c r="AP679" s="209"/>
      <c r="AQ679" s="209"/>
      <c r="AR679" s="209"/>
      <c r="AS679" s="209"/>
      <c r="AT679" s="209"/>
      <c r="AU679" s="209"/>
      <c r="AV679" s="209"/>
      <c r="AW679" s="209"/>
      <c r="AX679" s="209"/>
      <c r="AY679" s="209"/>
      <c r="AZ679" s="209"/>
      <c r="BA679" s="209"/>
      <c r="BB679" s="209"/>
      <c r="BC679" s="209"/>
      <c r="BD679" s="209"/>
      <c r="BE679" s="209"/>
      <c r="BF679" s="209"/>
      <c r="BG679" s="209"/>
      <c r="BH679" s="209"/>
      <c r="BI679" s="209"/>
      <c r="BJ679" s="209"/>
      <c r="BK679" s="209"/>
      <c r="BL679" s="209"/>
      <c r="BM679" s="209"/>
      <c r="BN679" s="209"/>
      <c r="BO679" s="209"/>
      <c r="BP679" s="209"/>
      <c r="BQ679" s="209"/>
      <c r="BR679" s="209"/>
      <c r="BS679" s="209"/>
      <c r="BT679" s="209"/>
      <c r="BU679" s="209"/>
      <c r="BV679" s="209"/>
      <c r="BW679" s="209"/>
      <c r="BX679" s="209"/>
      <c r="BY679" s="209"/>
      <c r="BZ679" s="209"/>
      <c r="CA679" s="209"/>
      <c r="CB679" s="209"/>
      <c r="CC679" s="209"/>
      <c r="CD679" s="209"/>
      <c r="CE679" s="209"/>
      <c r="CF679" s="209"/>
      <c r="CG679" s="209"/>
      <c r="CH679" s="209"/>
      <c r="CI679" s="209"/>
      <c r="CJ679" s="209"/>
      <c r="CK679" s="209"/>
      <c r="CL679" s="209"/>
      <c r="CM679" s="209"/>
      <c r="CN679" s="209"/>
      <c r="CO679" s="209"/>
      <c r="CP679" s="209"/>
      <c r="CQ679" s="209"/>
      <c r="CR679" s="209"/>
      <c r="CS679" s="209"/>
      <c r="CT679" s="209"/>
      <c r="CU679" s="209"/>
      <c r="CV679" s="209"/>
      <c r="CW679" s="209"/>
      <c r="CX679" s="209"/>
      <c r="CY679" s="209"/>
    </row>
    <row r="680" spans="1:103" s="200" customFormat="1" ht="15.75" hidden="1">
      <c r="A680" s="224">
        <v>46049</v>
      </c>
      <c r="B680" s="200" t="s">
        <v>19</v>
      </c>
      <c r="C680" s="358" t="s">
        <v>31</v>
      </c>
      <c r="D680" s="226" t="s">
        <v>14</v>
      </c>
      <c r="E680" s="200" t="s">
        <v>64</v>
      </c>
      <c r="G680" s="215" t="s">
        <v>15</v>
      </c>
      <c r="H680" s="200" t="s">
        <v>16</v>
      </c>
      <c r="I680" s="200" t="s">
        <v>16</v>
      </c>
      <c r="J680" s="406" t="s">
        <v>1740</v>
      </c>
      <c r="K680" s="211" t="s">
        <v>1741</v>
      </c>
      <c r="M680" s="200" t="s">
        <v>17</v>
      </c>
      <c r="N680" s="332">
        <v>40824000</v>
      </c>
      <c r="O680" s="200">
        <v>82033</v>
      </c>
      <c r="P680" s="406" t="s">
        <v>1740</v>
      </c>
      <c r="Q680" s="440" t="s">
        <v>2185</v>
      </c>
      <c r="R680" s="208"/>
      <c r="S680" s="208"/>
      <c r="T680" s="208"/>
      <c r="U680" s="208"/>
      <c r="V680" s="208"/>
      <c r="W680" s="208"/>
      <c r="X680" s="208"/>
      <c r="Y680" s="208"/>
      <c r="Z680" s="208"/>
      <c r="AA680" s="208"/>
      <c r="AB680" s="208"/>
      <c r="AC680" s="208"/>
      <c r="AD680" s="208"/>
      <c r="AE680" s="208"/>
      <c r="AF680" s="208"/>
      <c r="AG680" s="208"/>
      <c r="AH680" s="209"/>
      <c r="AI680" s="209"/>
      <c r="AJ680" s="209"/>
      <c r="AK680" s="209"/>
      <c r="AL680" s="209"/>
      <c r="AM680" s="209"/>
      <c r="AN680" s="209"/>
      <c r="AO680" s="209"/>
      <c r="AP680" s="209"/>
      <c r="AQ680" s="209"/>
      <c r="AR680" s="209"/>
      <c r="AS680" s="209"/>
      <c r="AT680" s="209"/>
      <c r="AU680" s="209"/>
      <c r="AV680" s="209"/>
      <c r="AW680" s="209"/>
      <c r="AX680" s="209"/>
      <c r="AY680" s="209"/>
      <c r="AZ680" s="209"/>
      <c r="BA680" s="209"/>
      <c r="BB680" s="209"/>
      <c r="BC680" s="209"/>
      <c r="BD680" s="209"/>
      <c r="BE680" s="209"/>
      <c r="BF680" s="209"/>
      <c r="BG680" s="209"/>
      <c r="BH680" s="209"/>
      <c r="BI680" s="209"/>
      <c r="BJ680" s="209"/>
      <c r="BK680" s="209"/>
      <c r="BL680" s="209"/>
      <c r="BM680" s="209"/>
      <c r="BN680" s="209"/>
      <c r="BO680" s="209"/>
      <c r="BP680" s="209"/>
      <c r="BQ680" s="209"/>
      <c r="BR680" s="209"/>
      <c r="BS680" s="209"/>
      <c r="BT680" s="209"/>
      <c r="BU680" s="209"/>
      <c r="BV680" s="209"/>
      <c r="BW680" s="209"/>
      <c r="BX680" s="209"/>
      <c r="BY680" s="209"/>
      <c r="BZ680" s="209"/>
      <c r="CA680" s="209"/>
      <c r="CB680" s="209"/>
      <c r="CC680" s="209"/>
      <c r="CD680" s="209"/>
      <c r="CE680" s="209"/>
      <c r="CF680" s="209"/>
      <c r="CG680" s="209"/>
      <c r="CH680" s="209"/>
      <c r="CI680" s="209"/>
      <c r="CJ680" s="209"/>
      <c r="CK680" s="209"/>
      <c r="CL680" s="209"/>
      <c r="CM680" s="209"/>
      <c r="CN680" s="209"/>
      <c r="CO680" s="209"/>
      <c r="CP680" s="209"/>
      <c r="CQ680" s="209"/>
      <c r="CR680" s="209"/>
      <c r="CS680" s="209"/>
      <c r="CT680" s="209"/>
      <c r="CU680" s="209"/>
      <c r="CV680" s="209"/>
      <c r="CW680" s="209"/>
      <c r="CX680" s="209"/>
      <c r="CY680" s="209"/>
    </row>
    <row r="681" spans="1:103" s="200" customFormat="1" ht="30" hidden="1">
      <c r="A681" s="224">
        <v>46050</v>
      </c>
      <c r="B681" s="200" t="s">
        <v>30</v>
      </c>
      <c r="C681" s="201" t="s">
        <v>35</v>
      </c>
      <c r="D681" s="226" t="s">
        <v>14</v>
      </c>
      <c r="E681" s="200" t="s">
        <v>1919</v>
      </c>
      <c r="G681" s="215" t="s">
        <v>15</v>
      </c>
      <c r="H681" s="200" t="s">
        <v>16</v>
      </c>
      <c r="I681" s="200" t="s">
        <v>16</v>
      </c>
      <c r="J681" s="407" t="s">
        <v>1742</v>
      </c>
      <c r="K681" s="201" t="s">
        <v>1743</v>
      </c>
      <c r="L681" s="442"/>
      <c r="M681" s="200" t="s">
        <v>17</v>
      </c>
      <c r="N681" s="332">
        <v>66640000</v>
      </c>
      <c r="O681" s="200">
        <v>260000</v>
      </c>
      <c r="P681" s="407" t="s">
        <v>1742</v>
      </c>
      <c r="Q681" s="440" t="s">
        <v>2185</v>
      </c>
      <c r="R681" s="208"/>
      <c r="S681" s="208"/>
      <c r="T681" s="208"/>
      <c r="U681" s="208"/>
      <c r="V681" s="208"/>
      <c r="W681" s="208"/>
      <c r="X681" s="208"/>
      <c r="Y681" s="208"/>
      <c r="Z681" s="208"/>
      <c r="AA681" s="208"/>
      <c r="AB681" s="208"/>
      <c r="AC681" s="208"/>
      <c r="AD681" s="208"/>
      <c r="AE681" s="208"/>
      <c r="AF681" s="208"/>
      <c r="AG681" s="208"/>
      <c r="AH681" s="209"/>
      <c r="AI681" s="209"/>
      <c r="AJ681" s="209"/>
      <c r="AK681" s="209"/>
      <c r="AL681" s="209"/>
      <c r="AM681" s="209"/>
      <c r="AN681" s="209"/>
      <c r="AO681" s="209"/>
      <c r="AP681" s="209"/>
      <c r="AQ681" s="209"/>
      <c r="AR681" s="209"/>
      <c r="AS681" s="209"/>
      <c r="AT681" s="209"/>
      <c r="AU681" s="209"/>
      <c r="AV681" s="209"/>
      <c r="AW681" s="209"/>
      <c r="AX681" s="209"/>
      <c r="AY681" s="209"/>
      <c r="AZ681" s="209"/>
      <c r="BA681" s="209"/>
      <c r="BB681" s="209"/>
      <c r="BC681" s="209"/>
      <c r="BD681" s="209"/>
      <c r="BE681" s="209"/>
      <c r="BF681" s="209"/>
      <c r="BG681" s="209"/>
      <c r="BH681" s="209"/>
      <c r="BI681" s="209"/>
      <c r="BJ681" s="209"/>
      <c r="BK681" s="209"/>
      <c r="BL681" s="209"/>
      <c r="BM681" s="209"/>
      <c r="BN681" s="209"/>
      <c r="BO681" s="209"/>
      <c r="BP681" s="209"/>
      <c r="BQ681" s="209"/>
      <c r="BR681" s="209"/>
      <c r="BS681" s="209"/>
      <c r="BT681" s="209"/>
      <c r="BU681" s="209"/>
      <c r="BV681" s="209"/>
      <c r="BW681" s="209"/>
      <c r="BX681" s="209"/>
      <c r="BY681" s="209"/>
      <c r="BZ681" s="209"/>
      <c r="CA681" s="209"/>
      <c r="CB681" s="209"/>
      <c r="CC681" s="209"/>
      <c r="CD681" s="209"/>
      <c r="CE681" s="209"/>
      <c r="CF681" s="209"/>
      <c r="CG681" s="209"/>
      <c r="CH681" s="209"/>
      <c r="CI681" s="209"/>
      <c r="CJ681" s="209"/>
      <c r="CK681" s="209"/>
      <c r="CL681" s="209"/>
      <c r="CM681" s="209"/>
      <c r="CN681" s="209"/>
      <c r="CO681" s="209"/>
      <c r="CP681" s="209"/>
      <c r="CQ681" s="209"/>
      <c r="CR681" s="209"/>
      <c r="CS681" s="209"/>
      <c r="CT681" s="209"/>
      <c r="CU681" s="209"/>
      <c r="CV681" s="209"/>
      <c r="CW681" s="209"/>
      <c r="CX681" s="209"/>
      <c r="CY681" s="209"/>
    </row>
    <row r="682" spans="1:103" s="200" customFormat="1" ht="15.75" hidden="1">
      <c r="A682" s="224">
        <v>46050</v>
      </c>
      <c r="B682" s="200" t="s">
        <v>30</v>
      </c>
      <c r="C682" s="201" t="s">
        <v>31</v>
      </c>
      <c r="D682" s="226" t="s">
        <v>14</v>
      </c>
      <c r="E682" s="200" t="s">
        <v>1919</v>
      </c>
      <c r="G682" s="215" t="s">
        <v>15</v>
      </c>
      <c r="H682" s="200" t="s">
        <v>16</v>
      </c>
      <c r="I682" s="200" t="s">
        <v>16</v>
      </c>
      <c r="J682" s="407" t="s">
        <v>1744</v>
      </c>
      <c r="K682" s="201" t="s">
        <v>1745</v>
      </c>
      <c r="L682" s="442"/>
      <c r="M682" s="200" t="s">
        <v>17</v>
      </c>
      <c r="N682" s="332">
        <v>1120000</v>
      </c>
      <c r="O682" s="200">
        <v>45000</v>
      </c>
      <c r="P682" s="407" t="s">
        <v>1744</v>
      </c>
      <c r="Q682" s="440" t="s">
        <v>2185</v>
      </c>
      <c r="R682" s="440"/>
      <c r="S682" s="208"/>
      <c r="T682" s="208"/>
      <c r="U682" s="208"/>
      <c r="V682" s="208"/>
      <c r="W682" s="208"/>
      <c r="X682" s="208"/>
      <c r="Y682" s="208"/>
      <c r="Z682" s="208"/>
      <c r="AA682" s="208"/>
      <c r="AB682" s="208"/>
      <c r="AC682" s="208"/>
      <c r="AD682" s="208"/>
      <c r="AE682" s="208"/>
      <c r="AF682" s="208"/>
      <c r="AG682" s="208"/>
      <c r="AH682" s="209"/>
      <c r="AI682" s="209"/>
      <c r="AJ682" s="209"/>
      <c r="AK682" s="209"/>
      <c r="AL682" s="209"/>
      <c r="AM682" s="209"/>
      <c r="AN682" s="209"/>
      <c r="AO682" s="209"/>
      <c r="AP682" s="209"/>
      <c r="AQ682" s="209"/>
      <c r="AR682" s="209"/>
      <c r="AS682" s="209"/>
      <c r="AT682" s="209"/>
      <c r="AU682" s="209"/>
      <c r="AV682" s="209"/>
      <c r="AW682" s="209"/>
      <c r="AX682" s="209"/>
      <c r="AY682" s="209"/>
      <c r="AZ682" s="209"/>
      <c r="BA682" s="209"/>
      <c r="BB682" s="209"/>
      <c r="BC682" s="209"/>
      <c r="BD682" s="209"/>
      <c r="BE682" s="209"/>
      <c r="BF682" s="209"/>
      <c r="BG682" s="209"/>
      <c r="BH682" s="209"/>
      <c r="BI682" s="209"/>
      <c r="BJ682" s="209"/>
      <c r="BK682" s="209"/>
      <c r="BL682" s="209"/>
      <c r="BM682" s="209"/>
      <c r="BN682" s="209"/>
      <c r="BO682" s="209"/>
      <c r="BP682" s="209"/>
      <c r="BQ682" s="209"/>
      <c r="BR682" s="209"/>
      <c r="BS682" s="209"/>
      <c r="BT682" s="209"/>
      <c r="BU682" s="209"/>
      <c r="BV682" s="209"/>
      <c r="BW682" s="209"/>
      <c r="BX682" s="209"/>
      <c r="BY682" s="209"/>
      <c r="BZ682" s="209"/>
      <c r="CA682" s="209"/>
      <c r="CB682" s="209"/>
      <c r="CC682" s="209"/>
      <c r="CD682" s="209"/>
      <c r="CE682" s="209"/>
      <c r="CF682" s="209"/>
      <c r="CG682" s="209"/>
      <c r="CH682" s="209"/>
      <c r="CI682" s="209"/>
      <c r="CJ682" s="209"/>
      <c r="CK682" s="209"/>
      <c r="CL682" s="209"/>
      <c r="CM682" s="209"/>
      <c r="CN682" s="209"/>
      <c r="CO682" s="209"/>
      <c r="CP682" s="209"/>
      <c r="CQ682" s="209"/>
      <c r="CR682" s="209"/>
      <c r="CS682" s="209"/>
      <c r="CT682" s="209"/>
      <c r="CU682" s="209"/>
      <c r="CV682" s="209"/>
      <c r="CW682" s="209"/>
      <c r="CX682" s="209"/>
      <c r="CY682" s="209"/>
    </row>
    <row r="683" spans="1:103" s="200" customFormat="1" ht="30" hidden="1">
      <c r="A683" s="224">
        <v>46050</v>
      </c>
      <c r="B683" s="200" t="s">
        <v>19</v>
      </c>
      <c r="C683" s="358" t="s">
        <v>31</v>
      </c>
      <c r="D683" s="226" t="s">
        <v>14</v>
      </c>
      <c r="E683" s="200" t="s">
        <v>1919</v>
      </c>
      <c r="G683" s="215" t="s">
        <v>15</v>
      </c>
      <c r="H683" s="200" t="s">
        <v>16</v>
      </c>
      <c r="I683" s="200" t="s">
        <v>16</v>
      </c>
      <c r="J683" s="407" t="s">
        <v>1746</v>
      </c>
      <c r="K683" s="201" t="s">
        <v>1747</v>
      </c>
      <c r="M683" s="200" t="s">
        <v>17</v>
      </c>
      <c r="N683" s="332">
        <v>11340000</v>
      </c>
      <c r="O683" s="200">
        <v>82033</v>
      </c>
      <c r="P683" s="407" t="s">
        <v>1746</v>
      </c>
      <c r="Q683" s="440" t="s">
        <v>2185</v>
      </c>
      <c r="R683" s="208"/>
      <c r="S683" s="208"/>
      <c r="T683" s="208"/>
      <c r="U683" s="208"/>
      <c r="V683" s="208"/>
      <c r="W683" s="208"/>
      <c r="X683" s="208"/>
      <c r="Y683" s="208"/>
      <c r="Z683" s="208"/>
      <c r="AA683" s="208"/>
      <c r="AB683" s="208"/>
      <c r="AC683" s="208"/>
      <c r="AD683" s="208"/>
      <c r="AE683" s="208"/>
      <c r="AF683" s="208"/>
      <c r="AG683" s="208"/>
      <c r="AH683" s="209"/>
      <c r="AI683" s="209"/>
      <c r="AJ683" s="209"/>
      <c r="AK683" s="209"/>
      <c r="AL683" s="209"/>
      <c r="AM683" s="209"/>
      <c r="AN683" s="209"/>
      <c r="AO683" s="209"/>
      <c r="AP683" s="209"/>
      <c r="AQ683" s="209"/>
      <c r="AR683" s="209"/>
      <c r="AS683" s="209"/>
      <c r="AT683" s="209"/>
      <c r="AU683" s="209"/>
      <c r="AV683" s="209"/>
      <c r="AW683" s="209"/>
      <c r="AX683" s="209"/>
      <c r="AY683" s="209"/>
      <c r="AZ683" s="209"/>
      <c r="BA683" s="209"/>
      <c r="BB683" s="209"/>
      <c r="BC683" s="209"/>
      <c r="BD683" s="209"/>
      <c r="BE683" s="209"/>
      <c r="BF683" s="209"/>
      <c r="BG683" s="209"/>
      <c r="BH683" s="209"/>
      <c r="BI683" s="209"/>
      <c r="BJ683" s="209"/>
      <c r="BK683" s="209"/>
      <c r="BL683" s="209"/>
      <c r="BM683" s="209"/>
      <c r="BN683" s="209"/>
      <c r="BO683" s="209"/>
      <c r="BP683" s="209"/>
      <c r="BQ683" s="209"/>
      <c r="BR683" s="209"/>
      <c r="BS683" s="209"/>
      <c r="BT683" s="209"/>
      <c r="BU683" s="209"/>
      <c r="BV683" s="209"/>
      <c r="BW683" s="209"/>
      <c r="BX683" s="209"/>
      <c r="BY683" s="209"/>
      <c r="BZ683" s="209"/>
      <c r="CA683" s="209"/>
      <c r="CB683" s="209"/>
      <c r="CC683" s="209"/>
      <c r="CD683" s="209"/>
      <c r="CE683" s="209"/>
      <c r="CF683" s="209"/>
      <c r="CG683" s="209"/>
      <c r="CH683" s="209"/>
      <c r="CI683" s="209"/>
      <c r="CJ683" s="209"/>
      <c r="CK683" s="209"/>
      <c r="CL683" s="209"/>
      <c r="CM683" s="209"/>
      <c r="CN683" s="209"/>
      <c r="CO683" s="209"/>
      <c r="CP683" s="209"/>
      <c r="CQ683" s="209"/>
      <c r="CR683" s="209"/>
      <c r="CS683" s="209"/>
      <c r="CT683" s="209"/>
      <c r="CU683" s="209"/>
      <c r="CV683" s="209"/>
      <c r="CW683" s="209"/>
      <c r="CX683" s="209"/>
      <c r="CY683" s="209"/>
    </row>
    <row r="684" spans="1:103" s="200" customFormat="1" ht="30" hidden="1">
      <c r="A684" s="224">
        <v>46050</v>
      </c>
      <c r="B684" s="200" t="s">
        <v>30</v>
      </c>
      <c r="C684" s="201" t="s">
        <v>39</v>
      </c>
      <c r="D684" s="226" t="s">
        <v>14</v>
      </c>
      <c r="E684" s="200" t="s">
        <v>1919</v>
      </c>
      <c r="G684" s="215" t="s">
        <v>15</v>
      </c>
      <c r="H684" s="200" t="s">
        <v>16</v>
      </c>
      <c r="I684" s="200" t="s">
        <v>16</v>
      </c>
      <c r="J684" s="407" t="s">
        <v>1748</v>
      </c>
      <c r="K684" s="201" t="s">
        <v>1749</v>
      </c>
      <c r="L684" s="442"/>
      <c r="M684" s="200" t="s">
        <v>17</v>
      </c>
      <c r="N684" s="332">
        <v>78744000</v>
      </c>
      <c r="O684" s="200">
        <v>45000</v>
      </c>
      <c r="P684" s="407" t="s">
        <v>1748</v>
      </c>
      <c r="Q684" s="440" t="s">
        <v>2185</v>
      </c>
      <c r="R684" s="208"/>
      <c r="S684" s="208"/>
      <c r="T684" s="208"/>
      <c r="U684" s="208"/>
      <c r="V684" s="208"/>
      <c r="W684" s="208"/>
      <c r="X684" s="208"/>
      <c r="Y684" s="208"/>
      <c r="Z684" s="208"/>
      <c r="AA684" s="208"/>
      <c r="AB684" s="208"/>
      <c r="AC684" s="208"/>
      <c r="AD684" s="208"/>
      <c r="AE684" s="208"/>
      <c r="AF684" s="208"/>
      <c r="AG684" s="208"/>
      <c r="AH684" s="209"/>
      <c r="AI684" s="209"/>
      <c r="AJ684" s="209"/>
      <c r="AK684" s="209"/>
      <c r="AL684" s="209"/>
      <c r="AM684" s="209"/>
      <c r="AN684" s="209"/>
      <c r="AO684" s="209"/>
      <c r="AP684" s="209"/>
      <c r="AQ684" s="209"/>
      <c r="AR684" s="209"/>
      <c r="AS684" s="209"/>
      <c r="AT684" s="209"/>
      <c r="AU684" s="209"/>
      <c r="AV684" s="209"/>
      <c r="AW684" s="209"/>
      <c r="AX684" s="209"/>
      <c r="AY684" s="209"/>
      <c r="AZ684" s="209"/>
      <c r="BA684" s="209"/>
      <c r="BB684" s="209"/>
      <c r="BC684" s="209"/>
      <c r="BD684" s="209"/>
      <c r="BE684" s="209"/>
      <c r="BF684" s="209"/>
      <c r="BG684" s="209"/>
      <c r="BH684" s="209"/>
      <c r="BI684" s="209"/>
      <c r="BJ684" s="209"/>
      <c r="BK684" s="209"/>
      <c r="BL684" s="209"/>
      <c r="BM684" s="209"/>
      <c r="BN684" s="209"/>
      <c r="BO684" s="209"/>
      <c r="BP684" s="209"/>
      <c r="BQ684" s="209"/>
      <c r="BR684" s="209"/>
      <c r="BS684" s="209"/>
      <c r="BT684" s="209"/>
      <c r="BU684" s="209"/>
      <c r="BV684" s="209"/>
      <c r="BW684" s="209"/>
      <c r="BX684" s="209"/>
      <c r="BY684" s="209"/>
      <c r="BZ684" s="209"/>
      <c r="CA684" s="209"/>
      <c r="CB684" s="209"/>
      <c r="CC684" s="209"/>
      <c r="CD684" s="209"/>
      <c r="CE684" s="209"/>
      <c r="CF684" s="209"/>
      <c r="CG684" s="209"/>
      <c r="CH684" s="209"/>
      <c r="CI684" s="209"/>
      <c r="CJ684" s="209"/>
      <c r="CK684" s="209"/>
      <c r="CL684" s="209"/>
      <c r="CM684" s="209"/>
      <c r="CN684" s="209"/>
      <c r="CO684" s="209"/>
      <c r="CP684" s="209"/>
      <c r="CQ684" s="209"/>
      <c r="CR684" s="209"/>
      <c r="CS684" s="209"/>
      <c r="CT684" s="209"/>
      <c r="CU684" s="209"/>
      <c r="CV684" s="209"/>
      <c r="CW684" s="209"/>
      <c r="CX684" s="209"/>
      <c r="CY684" s="209"/>
    </row>
    <row r="685" spans="1:103" s="200" customFormat="1" ht="15.75" hidden="1">
      <c r="A685" s="224">
        <v>46050</v>
      </c>
      <c r="B685" s="200" t="s">
        <v>30</v>
      </c>
      <c r="C685" s="201" t="s">
        <v>39</v>
      </c>
      <c r="D685" s="226" t="s">
        <v>14</v>
      </c>
      <c r="E685" s="200" t="s">
        <v>1919</v>
      </c>
      <c r="G685" s="215" t="s">
        <v>15</v>
      </c>
      <c r="H685" s="200" t="s">
        <v>16</v>
      </c>
      <c r="I685" s="200" t="s">
        <v>16</v>
      </c>
      <c r="J685" s="407" t="s">
        <v>1750</v>
      </c>
      <c r="K685" s="201" t="s">
        <v>1751</v>
      </c>
      <c r="L685" s="442"/>
      <c r="M685" s="200" t="s">
        <v>17</v>
      </c>
      <c r="N685" s="332">
        <v>680000</v>
      </c>
      <c r="O685" s="200">
        <v>45000</v>
      </c>
      <c r="P685" s="407" t="s">
        <v>1750</v>
      </c>
      <c r="Q685" s="440" t="s">
        <v>2185</v>
      </c>
      <c r="R685" s="440"/>
      <c r="S685" s="208"/>
      <c r="T685" s="208"/>
      <c r="U685" s="208"/>
      <c r="V685" s="208"/>
      <c r="W685" s="208"/>
      <c r="X685" s="208"/>
      <c r="Y685" s="208"/>
      <c r="Z685" s="208"/>
      <c r="AA685" s="208"/>
      <c r="AB685" s="208"/>
      <c r="AC685" s="208"/>
      <c r="AD685" s="208"/>
      <c r="AE685" s="208"/>
      <c r="AF685" s="208"/>
      <c r="AG685" s="208"/>
      <c r="AH685" s="209"/>
      <c r="AI685" s="209"/>
      <c r="AJ685" s="209"/>
      <c r="AK685" s="209"/>
      <c r="AL685" s="209"/>
      <c r="AM685" s="209"/>
      <c r="AN685" s="209"/>
      <c r="AO685" s="209"/>
      <c r="AP685" s="209"/>
      <c r="AQ685" s="209"/>
      <c r="AR685" s="209"/>
      <c r="AS685" s="209"/>
      <c r="AT685" s="209"/>
      <c r="AU685" s="209"/>
      <c r="AV685" s="209"/>
      <c r="AW685" s="209"/>
      <c r="AX685" s="209"/>
      <c r="AY685" s="209"/>
      <c r="AZ685" s="209"/>
      <c r="BA685" s="209"/>
      <c r="BB685" s="209"/>
      <c r="BC685" s="209"/>
      <c r="BD685" s="209"/>
      <c r="BE685" s="209"/>
      <c r="BF685" s="209"/>
      <c r="BG685" s="209"/>
      <c r="BH685" s="209"/>
      <c r="BI685" s="209"/>
      <c r="BJ685" s="209"/>
      <c r="BK685" s="209"/>
      <c r="BL685" s="209"/>
      <c r="BM685" s="209"/>
      <c r="BN685" s="209"/>
      <c r="BO685" s="209"/>
      <c r="BP685" s="209"/>
      <c r="BQ685" s="209"/>
      <c r="BR685" s="209"/>
      <c r="BS685" s="209"/>
      <c r="BT685" s="209"/>
      <c r="BU685" s="209"/>
      <c r="BV685" s="209"/>
      <c r="BW685" s="209"/>
      <c r="BX685" s="209"/>
      <c r="BY685" s="209"/>
      <c r="BZ685" s="209"/>
      <c r="CA685" s="209"/>
      <c r="CB685" s="209"/>
      <c r="CC685" s="209"/>
      <c r="CD685" s="209"/>
      <c r="CE685" s="209"/>
      <c r="CF685" s="209"/>
      <c r="CG685" s="209"/>
      <c r="CH685" s="209"/>
      <c r="CI685" s="209"/>
      <c r="CJ685" s="209"/>
      <c r="CK685" s="209"/>
      <c r="CL685" s="209"/>
      <c r="CM685" s="209"/>
      <c r="CN685" s="209"/>
      <c r="CO685" s="209"/>
      <c r="CP685" s="209"/>
      <c r="CQ685" s="209"/>
      <c r="CR685" s="209"/>
      <c r="CS685" s="209"/>
      <c r="CT685" s="209"/>
      <c r="CU685" s="209"/>
      <c r="CV685" s="209"/>
      <c r="CW685" s="209"/>
      <c r="CX685" s="209"/>
      <c r="CY685" s="209"/>
    </row>
    <row r="686" spans="1:103" s="200" customFormat="1" ht="30" hidden="1">
      <c r="A686" s="224">
        <v>46050</v>
      </c>
      <c r="B686" s="200" t="s">
        <v>19</v>
      </c>
      <c r="C686" s="201" t="s">
        <v>39</v>
      </c>
      <c r="D686" s="226" t="s">
        <v>14</v>
      </c>
      <c r="E686" s="200" t="s">
        <v>1919</v>
      </c>
      <c r="G686" s="215" t="s">
        <v>15</v>
      </c>
      <c r="H686" s="200" t="s">
        <v>16</v>
      </c>
      <c r="I686" s="200" t="s">
        <v>16</v>
      </c>
      <c r="J686" s="407" t="s">
        <v>1752</v>
      </c>
      <c r="K686" s="201" t="s">
        <v>1753</v>
      </c>
      <c r="M686" s="200" t="s">
        <v>17</v>
      </c>
      <c r="N686" s="332">
        <v>1134000</v>
      </c>
      <c r="O686" s="200">
        <v>35360</v>
      </c>
      <c r="P686" s="407" t="s">
        <v>1752</v>
      </c>
      <c r="Q686" s="440" t="s">
        <v>2185</v>
      </c>
      <c r="R686" s="440"/>
      <c r="S686" s="208"/>
      <c r="T686" s="208"/>
      <c r="U686" s="208"/>
      <c r="V686" s="208"/>
      <c r="W686" s="208"/>
      <c r="X686" s="208"/>
      <c r="Y686" s="208"/>
      <c r="Z686" s="208"/>
      <c r="AA686" s="208"/>
      <c r="AB686" s="208"/>
      <c r="AC686" s="208"/>
      <c r="AD686" s="208"/>
      <c r="AE686" s="208"/>
      <c r="AF686" s="208"/>
      <c r="AG686" s="208"/>
      <c r="AH686" s="209"/>
      <c r="AI686" s="209"/>
      <c r="AJ686" s="209"/>
      <c r="AK686" s="209"/>
      <c r="AL686" s="209"/>
      <c r="AM686" s="209"/>
      <c r="AN686" s="209"/>
      <c r="AO686" s="209"/>
      <c r="AP686" s="209"/>
      <c r="AQ686" s="209"/>
      <c r="AR686" s="209"/>
      <c r="AS686" s="209"/>
      <c r="AT686" s="209"/>
      <c r="AU686" s="209"/>
      <c r="AV686" s="209"/>
      <c r="AW686" s="209"/>
      <c r="AX686" s="209"/>
      <c r="AY686" s="209"/>
      <c r="AZ686" s="209"/>
      <c r="BA686" s="209"/>
      <c r="BB686" s="209"/>
      <c r="BC686" s="209"/>
      <c r="BD686" s="209"/>
      <c r="BE686" s="209"/>
      <c r="BF686" s="209"/>
      <c r="BG686" s="209"/>
      <c r="BH686" s="209"/>
      <c r="BI686" s="209"/>
      <c r="BJ686" s="209"/>
      <c r="BK686" s="209"/>
      <c r="BL686" s="209"/>
      <c r="BM686" s="209"/>
      <c r="BN686" s="209"/>
      <c r="BO686" s="209"/>
      <c r="BP686" s="209"/>
      <c r="BQ686" s="209"/>
      <c r="BR686" s="209"/>
      <c r="BS686" s="209"/>
      <c r="BT686" s="209"/>
      <c r="BU686" s="209"/>
      <c r="BV686" s="209"/>
      <c r="BW686" s="209"/>
      <c r="BX686" s="209"/>
      <c r="BY686" s="209"/>
      <c r="BZ686" s="209"/>
      <c r="CA686" s="209"/>
      <c r="CB686" s="209"/>
      <c r="CC686" s="209"/>
      <c r="CD686" s="209"/>
      <c r="CE686" s="209"/>
      <c r="CF686" s="209"/>
      <c r="CG686" s="209"/>
      <c r="CH686" s="209"/>
      <c r="CI686" s="209"/>
      <c r="CJ686" s="209"/>
      <c r="CK686" s="209"/>
      <c r="CL686" s="209"/>
      <c r="CM686" s="209"/>
      <c r="CN686" s="209"/>
      <c r="CO686" s="209"/>
      <c r="CP686" s="209"/>
      <c r="CQ686" s="209"/>
      <c r="CR686" s="209"/>
      <c r="CS686" s="209"/>
      <c r="CT686" s="209"/>
      <c r="CU686" s="209"/>
      <c r="CV686" s="209"/>
      <c r="CW686" s="209"/>
      <c r="CX686" s="209"/>
      <c r="CY686" s="209"/>
    </row>
    <row r="687" spans="1:103" s="200" customFormat="1" ht="30" hidden="1">
      <c r="A687" s="224">
        <v>46050</v>
      </c>
      <c r="B687" s="200" t="s">
        <v>19</v>
      </c>
      <c r="C687" s="201" t="s">
        <v>1754</v>
      </c>
      <c r="D687" s="226" t="s">
        <v>14</v>
      </c>
      <c r="E687" s="200" t="s">
        <v>1919</v>
      </c>
      <c r="G687" s="215" t="s">
        <v>15</v>
      </c>
      <c r="H687" s="200" t="s">
        <v>16</v>
      </c>
      <c r="I687" s="200" t="s">
        <v>16</v>
      </c>
      <c r="J687" s="407" t="s">
        <v>1755</v>
      </c>
      <c r="K687" s="201" t="s">
        <v>1756</v>
      </c>
      <c r="L687" s="336"/>
      <c r="M687" s="200" t="s">
        <v>17</v>
      </c>
      <c r="N687" s="332">
        <v>602000</v>
      </c>
      <c r="O687" s="200">
        <v>2500</v>
      </c>
      <c r="P687" s="407" t="s">
        <v>1755</v>
      </c>
      <c r="Q687" s="440" t="s">
        <v>2185</v>
      </c>
      <c r="R687" s="440"/>
      <c r="S687" s="208"/>
      <c r="T687" s="208"/>
      <c r="U687" s="208"/>
      <c r="V687" s="208"/>
      <c r="W687" s="208"/>
      <c r="X687" s="208"/>
      <c r="Y687" s="208"/>
      <c r="Z687" s="208"/>
      <c r="AA687" s="208"/>
      <c r="AB687" s="208"/>
      <c r="AC687" s="208"/>
      <c r="AD687" s="208"/>
      <c r="AE687" s="208"/>
      <c r="AF687" s="208"/>
      <c r="AG687" s="208"/>
      <c r="AH687" s="209"/>
      <c r="AI687" s="209"/>
      <c r="AJ687" s="209"/>
      <c r="AK687" s="209"/>
      <c r="AL687" s="209"/>
      <c r="AM687" s="209"/>
      <c r="AN687" s="209"/>
      <c r="AO687" s="209"/>
      <c r="AP687" s="209"/>
      <c r="AQ687" s="209"/>
      <c r="AR687" s="209"/>
      <c r="AS687" s="209"/>
      <c r="AT687" s="209"/>
      <c r="AU687" s="209"/>
      <c r="AV687" s="209"/>
      <c r="AW687" s="209"/>
      <c r="AX687" s="209"/>
      <c r="AY687" s="209"/>
      <c r="AZ687" s="209"/>
      <c r="BA687" s="209"/>
      <c r="BB687" s="209"/>
      <c r="BC687" s="209"/>
      <c r="BD687" s="209"/>
      <c r="BE687" s="209"/>
      <c r="BF687" s="209"/>
      <c r="BG687" s="209"/>
      <c r="BH687" s="209"/>
      <c r="BI687" s="209"/>
      <c r="BJ687" s="209"/>
      <c r="BK687" s="209"/>
      <c r="BL687" s="209"/>
      <c r="BM687" s="209"/>
      <c r="BN687" s="209"/>
      <c r="BO687" s="209"/>
      <c r="BP687" s="209"/>
      <c r="BQ687" s="209"/>
      <c r="BR687" s="209"/>
      <c r="BS687" s="209"/>
      <c r="BT687" s="209"/>
      <c r="BU687" s="209"/>
      <c r="BV687" s="209"/>
      <c r="BW687" s="209"/>
      <c r="BX687" s="209"/>
      <c r="BY687" s="209"/>
      <c r="BZ687" s="209"/>
      <c r="CA687" s="209"/>
      <c r="CB687" s="209"/>
      <c r="CC687" s="209"/>
      <c r="CD687" s="209"/>
      <c r="CE687" s="209"/>
      <c r="CF687" s="209"/>
      <c r="CG687" s="209"/>
      <c r="CH687" s="209"/>
      <c r="CI687" s="209"/>
      <c r="CJ687" s="209"/>
      <c r="CK687" s="209"/>
      <c r="CL687" s="209"/>
      <c r="CM687" s="209"/>
      <c r="CN687" s="209"/>
      <c r="CO687" s="209"/>
      <c r="CP687" s="209"/>
      <c r="CQ687" s="209"/>
      <c r="CR687" s="209"/>
      <c r="CS687" s="209"/>
      <c r="CT687" s="209"/>
      <c r="CU687" s="209"/>
      <c r="CV687" s="209"/>
      <c r="CW687" s="209"/>
      <c r="CX687" s="209"/>
      <c r="CY687" s="209"/>
    </row>
    <row r="688" spans="1:103" s="200" customFormat="1" ht="30" hidden="1">
      <c r="A688" s="224">
        <v>46050</v>
      </c>
      <c r="B688" s="200" t="s">
        <v>19</v>
      </c>
      <c r="C688" s="201" t="s">
        <v>1757</v>
      </c>
      <c r="D688" s="226" t="s">
        <v>14</v>
      </c>
      <c r="E688" s="200" t="s">
        <v>1919</v>
      </c>
      <c r="G688" s="215" t="s">
        <v>15</v>
      </c>
      <c r="H688" s="200" t="s">
        <v>16</v>
      </c>
      <c r="I688" s="200" t="s">
        <v>16</v>
      </c>
      <c r="J688" s="407" t="s">
        <v>1758</v>
      </c>
      <c r="K688" s="201" t="s">
        <v>1759</v>
      </c>
      <c r="L688" s="336"/>
      <c r="M688" s="200" t="s">
        <v>17</v>
      </c>
      <c r="N688" s="332">
        <v>688000</v>
      </c>
      <c r="O688" s="200">
        <v>2500</v>
      </c>
      <c r="P688" s="407" t="s">
        <v>1758</v>
      </c>
      <c r="Q688" s="440" t="s">
        <v>2185</v>
      </c>
      <c r="R688" s="440"/>
      <c r="S688" s="208"/>
      <c r="T688" s="208"/>
      <c r="U688" s="208"/>
      <c r="V688" s="208"/>
      <c r="W688" s="208"/>
      <c r="X688" s="208"/>
      <c r="Y688" s="208"/>
      <c r="Z688" s="208"/>
      <c r="AA688" s="208"/>
      <c r="AB688" s="208"/>
      <c r="AC688" s="208"/>
      <c r="AD688" s="208"/>
      <c r="AE688" s="208"/>
      <c r="AF688" s="208"/>
      <c r="AG688" s="208"/>
      <c r="AH688" s="209"/>
      <c r="AI688" s="209"/>
      <c r="AJ688" s="209"/>
      <c r="AK688" s="209"/>
      <c r="AL688" s="209"/>
      <c r="AM688" s="209"/>
      <c r="AN688" s="209"/>
      <c r="AO688" s="209"/>
      <c r="AP688" s="209"/>
      <c r="AQ688" s="209"/>
      <c r="AR688" s="209"/>
      <c r="AS688" s="209"/>
      <c r="AT688" s="209"/>
      <c r="AU688" s="209"/>
      <c r="AV688" s="209"/>
      <c r="AW688" s="209"/>
      <c r="AX688" s="209"/>
      <c r="AY688" s="209"/>
      <c r="AZ688" s="209"/>
      <c r="BA688" s="209"/>
      <c r="BB688" s="209"/>
      <c r="BC688" s="209"/>
      <c r="BD688" s="209"/>
      <c r="BE688" s="209"/>
      <c r="BF688" s="209"/>
      <c r="BG688" s="209"/>
      <c r="BH688" s="209"/>
      <c r="BI688" s="209"/>
      <c r="BJ688" s="209"/>
      <c r="BK688" s="209"/>
      <c r="BL688" s="209"/>
      <c r="BM688" s="209"/>
      <c r="BN688" s="209"/>
      <c r="BO688" s="209"/>
      <c r="BP688" s="209"/>
      <c r="BQ688" s="209"/>
      <c r="BR688" s="209"/>
      <c r="BS688" s="209"/>
      <c r="BT688" s="209"/>
      <c r="BU688" s="209"/>
      <c r="BV688" s="209"/>
      <c r="BW688" s="209"/>
      <c r="BX688" s="209"/>
      <c r="BY688" s="209"/>
      <c r="BZ688" s="209"/>
      <c r="CA688" s="209"/>
      <c r="CB688" s="209"/>
      <c r="CC688" s="209"/>
      <c r="CD688" s="209"/>
      <c r="CE688" s="209"/>
      <c r="CF688" s="209"/>
      <c r="CG688" s="209"/>
      <c r="CH688" s="209"/>
      <c r="CI688" s="209"/>
      <c r="CJ688" s="209"/>
      <c r="CK688" s="209"/>
      <c r="CL688" s="209"/>
      <c r="CM688" s="209"/>
      <c r="CN688" s="209"/>
      <c r="CO688" s="209"/>
      <c r="CP688" s="209"/>
      <c r="CQ688" s="209"/>
      <c r="CR688" s="209"/>
      <c r="CS688" s="209"/>
      <c r="CT688" s="209"/>
      <c r="CU688" s="209"/>
      <c r="CV688" s="209"/>
      <c r="CW688" s="209"/>
      <c r="CX688" s="209"/>
      <c r="CY688" s="209"/>
    </row>
    <row r="689" spans="1:103" s="200" customFormat="1" ht="30" hidden="1">
      <c r="A689" s="224">
        <v>46050</v>
      </c>
      <c r="B689" s="200" t="s">
        <v>19</v>
      </c>
      <c r="C689" s="201" t="s">
        <v>1706</v>
      </c>
      <c r="D689" s="226" t="s">
        <v>14</v>
      </c>
      <c r="E689" s="200" t="s">
        <v>1919</v>
      </c>
      <c r="G689" s="215" t="s">
        <v>15</v>
      </c>
      <c r="H689" s="200" t="s">
        <v>16</v>
      </c>
      <c r="I689" s="200" t="s">
        <v>16</v>
      </c>
      <c r="J689" s="407" t="s">
        <v>1707</v>
      </c>
      <c r="K689" s="201" t="s">
        <v>1708</v>
      </c>
      <c r="L689" s="349"/>
      <c r="M689" s="200" t="s">
        <v>17</v>
      </c>
      <c r="N689" s="332">
        <v>945000</v>
      </c>
      <c r="O689" s="200">
        <v>2500</v>
      </c>
      <c r="P689" s="407" t="s">
        <v>1707</v>
      </c>
      <c r="Q689" s="440" t="s">
        <v>2185</v>
      </c>
      <c r="R689" s="440"/>
      <c r="S689" s="208"/>
      <c r="T689" s="208"/>
      <c r="U689" s="208"/>
      <c r="V689" s="208"/>
      <c r="W689" s="208"/>
      <c r="X689" s="208"/>
      <c r="Y689" s="208"/>
      <c r="Z689" s="208"/>
      <c r="AA689" s="208"/>
      <c r="AB689" s="208"/>
      <c r="AC689" s="208"/>
      <c r="AD689" s="208"/>
      <c r="AE689" s="208"/>
      <c r="AF689" s="208"/>
      <c r="AG689" s="208"/>
      <c r="AH689" s="209"/>
      <c r="AI689" s="209"/>
      <c r="AJ689" s="209"/>
      <c r="AK689" s="209"/>
      <c r="AL689" s="209"/>
      <c r="AM689" s="209"/>
      <c r="AN689" s="209"/>
      <c r="AO689" s="209"/>
      <c r="AP689" s="209"/>
      <c r="AQ689" s="209"/>
      <c r="AR689" s="209"/>
      <c r="AS689" s="209"/>
      <c r="AT689" s="209"/>
      <c r="AU689" s="209"/>
      <c r="AV689" s="209"/>
      <c r="AW689" s="209"/>
      <c r="AX689" s="209"/>
      <c r="AY689" s="209"/>
      <c r="AZ689" s="209"/>
      <c r="BA689" s="209"/>
      <c r="BB689" s="209"/>
      <c r="BC689" s="209"/>
      <c r="BD689" s="209"/>
      <c r="BE689" s="209"/>
      <c r="BF689" s="209"/>
      <c r="BG689" s="209"/>
      <c r="BH689" s="209"/>
      <c r="BI689" s="209"/>
      <c r="BJ689" s="209"/>
      <c r="BK689" s="209"/>
      <c r="BL689" s="209"/>
      <c r="BM689" s="209"/>
      <c r="BN689" s="209"/>
      <c r="BO689" s="209"/>
      <c r="BP689" s="209"/>
      <c r="BQ689" s="209"/>
      <c r="BR689" s="209"/>
      <c r="BS689" s="209"/>
      <c r="BT689" s="209"/>
      <c r="BU689" s="209"/>
      <c r="BV689" s="209"/>
      <c r="BW689" s="209"/>
      <c r="BX689" s="209"/>
      <c r="BY689" s="209"/>
      <c r="BZ689" s="209"/>
      <c r="CA689" s="209"/>
      <c r="CB689" s="209"/>
      <c r="CC689" s="209"/>
      <c r="CD689" s="209"/>
      <c r="CE689" s="209"/>
      <c r="CF689" s="209"/>
      <c r="CG689" s="209"/>
      <c r="CH689" s="209"/>
      <c r="CI689" s="209"/>
      <c r="CJ689" s="209"/>
      <c r="CK689" s="209"/>
      <c r="CL689" s="209"/>
      <c r="CM689" s="209"/>
      <c r="CN689" s="209"/>
      <c r="CO689" s="209"/>
      <c r="CP689" s="209"/>
      <c r="CQ689" s="209"/>
      <c r="CR689" s="209"/>
      <c r="CS689" s="209"/>
      <c r="CT689" s="209"/>
      <c r="CU689" s="209"/>
      <c r="CV689" s="209"/>
      <c r="CW689" s="209"/>
      <c r="CX689" s="209"/>
      <c r="CY689" s="209"/>
    </row>
    <row r="690" spans="1:103" s="200" customFormat="1" ht="45" hidden="1">
      <c r="A690" s="224">
        <v>46050</v>
      </c>
      <c r="B690" s="200" t="s">
        <v>19</v>
      </c>
      <c r="C690" s="201" t="s">
        <v>219</v>
      </c>
      <c r="D690" s="226" t="s">
        <v>14</v>
      </c>
      <c r="E690" s="200" t="s">
        <v>1919</v>
      </c>
      <c r="G690" s="215" t="s">
        <v>15</v>
      </c>
      <c r="H690" s="200" t="s">
        <v>16</v>
      </c>
      <c r="I690" s="200" t="s">
        <v>16</v>
      </c>
      <c r="J690" s="407" t="s">
        <v>1760</v>
      </c>
      <c r="K690" s="201" t="s">
        <v>1761</v>
      </c>
      <c r="L690" s="336"/>
      <c r="M690" s="200" t="s">
        <v>17</v>
      </c>
      <c r="N690" s="332">
        <v>975000</v>
      </c>
      <c r="O690" s="200">
        <v>347500</v>
      </c>
      <c r="P690" s="407" t="s">
        <v>1760</v>
      </c>
      <c r="Q690" s="440" t="s">
        <v>2185</v>
      </c>
      <c r="R690" s="440"/>
      <c r="S690" s="208"/>
      <c r="T690" s="208"/>
      <c r="U690" s="208"/>
      <c r="V690" s="208"/>
      <c r="W690" s="208"/>
      <c r="X690" s="208"/>
      <c r="Y690" s="208"/>
      <c r="Z690" s="208"/>
      <c r="AA690" s="208"/>
      <c r="AB690" s="208"/>
      <c r="AC690" s="208"/>
      <c r="AD690" s="208"/>
      <c r="AE690" s="208"/>
      <c r="AF690" s="208"/>
      <c r="AG690" s="208"/>
      <c r="AH690" s="209"/>
      <c r="AI690" s="209"/>
      <c r="AJ690" s="209"/>
      <c r="AK690" s="209"/>
      <c r="AL690" s="209"/>
      <c r="AM690" s="209"/>
      <c r="AN690" s="209"/>
      <c r="AO690" s="209"/>
      <c r="AP690" s="209"/>
      <c r="AQ690" s="209"/>
      <c r="AR690" s="209"/>
      <c r="AS690" s="209"/>
      <c r="AT690" s="209"/>
      <c r="AU690" s="209"/>
      <c r="AV690" s="209"/>
      <c r="AW690" s="209"/>
      <c r="AX690" s="209"/>
      <c r="AY690" s="209"/>
      <c r="AZ690" s="209"/>
      <c r="BA690" s="209"/>
      <c r="BB690" s="209"/>
      <c r="BC690" s="209"/>
      <c r="BD690" s="209"/>
      <c r="BE690" s="209"/>
      <c r="BF690" s="209"/>
      <c r="BG690" s="209"/>
      <c r="BH690" s="209"/>
      <c r="BI690" s="209"/>
      <c r="BJ690" s="209"/>
      <c r="BK690" s="209"/>
      <c r="BL690" s="209"/>
      <c r="BM690" s="209"/>
      <c r="BN690" s="209"/>
      <c r="BO690" s="209"/>
      <c r="BP690" s="209"/>
      <c r="BQ690" s="209"/>
      <c r="BR690" s="209"/>
      <c r="BS690" s="209"/>
      <c r="BT690" s="209"/>
      <c r="BU690" s="209"/>
      <c r="BV690" s="209"/>
      <c r="BW690" s="209"/>
      <c r="BX690" s="209"/>
      <c r="BY690" s="209"/>
      <c r="BZ690" s="209"/>
      <c r="CA690" s="209"/>
      <c r="CB690" s="209"/>
      <c r="CC690" s="209"/>
      <c r="CD690" s="209"/>
      <c r="CE690" s="209"/>
      <c r="CF690" s="209"/>
      <c r="CG690" s="209"/>
      <c r="CH690" s="209"/>
      <c r="CI690" s="209"/>
      <c r="CJ690" s="209"/>
      <c r="CK690" s="209"/>
      <c r="CL690" s="209"/>
      <c r="CM690" s="209"/>
      <c r="CN690" s="209"/>
      <c r="CO690" s="209"/>
      <c r="CP690" s="209"/>
      <c r="CQ690" s="209"/>
      <c r="CR690" s="209"/>
      <c r="CS690" s="209"/>
      <c r="CT690" s="209"/>
      <c r="CU690" s="209"/>
      <c r="CV690" s="209"/>
      <c r="CW690" s="209"/>
      <c r="CX690" s="209"/>
      <c r="CY690" s="209"/>
    </row>
    <row r="691" spans="1:103" s="200" customFormat="1" ht="30" hidden="1">
      <c r="A691" s="224">
        <v>46050</v>
      </c>
      <c r="B691" s="200" t="s">
        <v>19</v>
      </c>
      <c r="C691" s="356" t="s">
        <v>46</v>
      </c>
      <c r="D691" s="226" t="s">
        <v>14</v>
      </c>
      <c r="E691" s="200" t="s">
        <v>1919</v>
      </c>
      <c r="G691" s="215" t="s">
        <v>15</v>
      </c>
      <c r="H691" s="200" t="s">
        <v>16</v>
      </c>
      <c r="I691" s="200" t="s">
        <v>16</v>
      </c>
      <c r="J691" s="407" t="s">
        <v>1762</v>
      </c>
      <c r="K691" s="201" t="s">
        <v>1763</v>
      </c>
      <c r="L691" s="336"/>
      <c r="M691" s="200" t="s">
        <v>17</v>
      </c>
      <c r="N691" s="332">
        <v>1365000</v>
      </c>
      <c r="O691" s="200">
        <v>303366</v>
      </c>
      <c r="P691" s="407" t="s">
        <v>1762</v>
      </c>
      <c r="Q691" s="440" t="s">
        <v>2185</v>
      </c>
      <c r="R691" s="440"/>
      <c r="S691" s="208"/>
      <c r="T691" s="208"/>
      <c r="U691" s="208"/>
      <c r="V691" s="208"/>
      <c r="W691" s="208"/>
      <c r="X691" s="208"/>
      <c r="Y691" s="208"/>
      <c r="Z691" s="208"/>
      <c r="AA691" s="208"/>
      <c r="AB691" s="208"/>
      <c r="AC691" s="208"/>
      <c r="AD691" s="208"/>
      <c r="AE691" s="208"/>
      <c r="AF691" s="208"/>
      <c r="AG691" s="208"/>
      <c r="AH691" s="209"/>
      <c r="AI691" s="209"/>
      <c r="AJ691" s="209"/>
      <c r="AK691" s="209"/>
      <c r="AL691" s="209"/>
      <c r="AM691" s="209"/>
      <c r="AN691" s="209"/>
      <c r="AO691" s="209"/>
      <c r="AP691" s="209"/>
      <c r="AQ691" s="209"/>
      <c r="AR691" s="209"/>
      <c r="AS691" s="209"/>
      <c r="AT691" s="209"/>
      <c r="AU691" s="209"/>
      <c r="AV691" s="209"/>
      <c r="AW691" s="209"/>
      <c r="AX691" s="209"/>
      <c r="AY691" s="209"/>
      <c r="AZ691" s="209"/>
      <c r="BA691" s="209"/>
      <c r="BB691" s="209"/>
      <c r="BC691" s="209"/>
      <c r="BD691" s="209"/>
      <c r="BE691" s="209"/>
      <c r="BF691" s="209"/>
      <c r="BG691" s="209"/>
      <c r="BH691" s="209"/>
      <c r="BI691" s="209"/>
      <c r="BJ691" s="209"/>
      <c r="BK691" s="209"/>
      <c r="BL691" s="209"/>
      <c r="BM691" s="209"/>
      <c r="BN691" s="209"/>
      <c r="BO691" s="209"/>
      <c r="BP691" s="209"/>
      <c r="BQ691" s="209"/>
      <c r="BR691" s="209"/>
      <c r="BS691" s="209"/>
      <c r="BT691" s="209"/>
      <c r="BU691" s="209"/>
      <c r="BV691" s="209"/>
      <c r="BW691" s="209"/>
      <c r="BX691" s="209"/>
      <c r="BY691" s="209"/>
      <c r="BZ691" s="209"/>
      <c r="CA691" s="209"/>
      <c r="CB691" s="209"/>
      <c r="CC691" s="209"/>
      <c r="CD691" s="209"/>
      <c r="CE691" s="209"/>
      <c r="CF691" s="209"/>
      <c r="CG691" s="209"/>
      <c r="CH691" s="209"/>
      <c r="CI691" s="209"/>
      <c r="CJ691" s="209"/>
      <c r="CK691" s="209"/>
      <c r="CL691" s="209"/>
      <c r="CM691" s="209"/>
      <c r="CN691" s="209"/>
      <c r="CO691" s="209"/>
      <c r="CP691" s="209"/>
      <c r="CQ691" s="209"/>
      <c r="CR691" s="209"/>
      <c r="CS691" s="209"/>
      <c r="CT691" s="209"/>
      <c r="CU691" s="209"/>
      <c r="CV691" s="209"/>
      <c r="CW691" s="209"/>
      <c r="CX691" s="209"/>
      <c r="CY691" s="209"/>
    </row>
    <row r="692" spans="1:103" s="200" customFormat="1" ht="30" hidden="1">
      <c r="A692" s="224">
        <v>46050</v>
      </c>
      <c r="B692" s="200" t="s">
        <v>19</v>
      </c>
      <c r="C692" s="201" t="s">
        <v>1764</v>
      </c>
      <c r="D692" s="226" t="s">
        <v>14</v>
      </c>
      <c r="E692" s="200" t="s">
        <v>1919</v>
      </c>
      <c r="G692" s="215" t="s">
        <v>15</v>
      </c>
      <c r="H692" s="200" t="s">
        <v>71</v>
      </c>
      <c r="I692" s="200" t="s">
        <v>71</v>
      </c>
      <c r="J692" s="407" t="s">
        <v>1765</v>
      </c>
      <c r="K692" s="201" t="s">
        <v>1766</v>
      </c>
      <c r="L692" s="336"/>
      <c r="M692" s="200" t="s">
        <v>17</v>
      </c>
      <c r="N692" s="332">
        <v>810000</v>
      </c>
      <c r="O692" s="200">
        <v>7200</v>
      </c>
      <c r="P692" s="407" t="s">
        <v>1765</v>
      </c>
      <c r="Q692" s="440" t="s">
        <v>2185</v>
      </c>
      <c r="R692" s="440"/>
      <c r="S692" s="208"/>
      <c r="T692" s="208"/>
      <c r="U692" s="208"/>
      <c r="V692" s="208"/>
      <c r="W692" s="208"/>
      <c r="X692" s="208"/>
      <c r="Y692" s="208"/>
      <c r="Z692" s="208"/>
      <c r="AA692" s="208"/>
      <c r="AB692" s="208"/>
      <c r="AC692" s="208"/>
      <c r="AD692" s="208"/>
      <c r="AE692" s="208"/>
      <c r="AF692" s="208"/>
      <c r="AG692" s="208"/>
      <c r="AH692" s="209"/>
      <c r="AI692" s="209"/>
      <c r="AJ692" s="209"/>
      <c r="AK692" s="209"/>
      <c r="AL692" s="209"/>
      <c r="AM692" s="209"/>
      <c r="AN692" s="209"/>
      <c r="AO692" s="209"/>
      <c r="AP692" s="209"/>
      <c r="AQ692" s="209"/>
      <c r="AR692" s="209"/>
      <c r="AS692" s="209"/>
      <c r="AT692" s="209"/>
      <c r="AU692" s="209"/>
      <c r="AV692" s="209"/>
      <c r="AW692" s="209"/>
      <c r="AX692" s="209"/>
      <c r="AY692" s="209"/>
      <c r="AZ692" s="209"/>
      <c r="BA692" s="209"/>
      <c r="BB692" s="209"/>
      <c r="BC692" s="209"/>
      <c r="BD692" s="209"/>
      <c r="BE692" s="209"/>
      <c r="BF692" s="209"/>
      <c r="BG692" s="209"/>
      <c r="BH692" s="209"/>
      <c r="BI692" s="209"/>
      <c r="BJ692" s="209"/>
      <c r="BK692" s="209"/>
      <c r="BL692" s="209"/>
      <c r="BM692" s="209"/>
      <c r="BN692" s="209"/>
      <c r="BO692" s="209"/>
      <c r="BP692" s="209"/>
      <c r="BQ692" s="209"/>
      <c r="BR692" s="209"/>
      <c r="BS692" s="209"/>
      <c r="BT692" s="209"/>
      <c r="BU692" s="209"/>
      <c r="BV692" s="209"/>
      <c r="BW692" s="209"/>
      <c r="BX692" s="209"/>
      <c r="BY692" s="209"/>
      <c r="BZ692" s="209"/>
      <c r="CA692" s="209"/>
      <c r="CB692" s="209"/>
      <c r="CC692" s="209"/>
      <c r="CD692" s="209"/>
      <c r="CE692" s="209"/>
      <c r="CF692" s="209"/>
      <c r="CG692" s="209"/>
      <c r="CH692" s="209"/>
      <c r="CI692" s="209"/>
      <c r="CJ692" s="209"/>
      <c r="CK692" s="209"/>
      <c r="CL692" s="209"/>
      <c r="CM692" s="209"/>
      <c r="CN692" s="209"/>
      <c r="CO692" s="209"/>
      <c r="CP692" s="209"/>
      <c r="CQ692" s="209"/>
      <c r="CR692" s="209"/>
      <c r="CS692" s="209"/>
      <c r="CT692" s="209"/>
      <c r="CU692" s="209"/>
      <c r="CV692" s="209"/>
      <c r="CW692" s="209"/>
      <c r="CX692" s="209"/>
      <c r="CY692" s="209"/>
    </row>
    <row r="693" spans="1:103" s="200" customFormat="1" ht="60" hidden="1">
      <c r="A693" s="224">
        <v>46050</v>
      </c>
      <c r="B693" s="200" t="s">
        <v>19</v>
      </c>
      <c r="C693" s="201" t="s">
        <v>125</v>
      </c>
      <c r="D693" s="226" t="s">
        <v>14</v>
      </c>
      <c r="E693" s="200" t="s">
        <v>1919</v>
      </c>
      <c r="G693" s="215" t="s">
        <v>15</v>
      </c>
      <c r="H693" s="200" t="s">
        <v>16</v>
      </c>
      <c r="I693" s="200" t="s">
        <v>16</v>
      </c>
      <c r="J693" s="407" t="s">
        <v>1767</v>
      </c>
      <c r="K693" s="201" t="s">
        <v>1768</v>
      </c>
      <c r="L693" s="349"/>
      <c r="M693" s="228" t="s">
        <v>29</v>
      </c>
      <c r="N693" s="332">
        <v>931000</v>
      </c>
      <c r="O693" s="200">
        <v>7200</v>
      </c>
      <c r="P693" s="407" t="s">
        <v>1767</v>
      </c>
      <c r="Q693" s="440" t="s">
        <v>2185</v>
      </c>
      <c r="R693" s="440"/>
      <c r="S693" s="208"/>
      <c r="T693" s="208"/>
      <c r="U693" s="208"/>
      <c r="V693" s="208"/>
      <c r="W693" s="208"/>
      <c r="X693" s="208"/>
      <c r="Y693" s="208"/>
      <c r="Z693" s="208"/>
      <c r="AA693" s="208"/>
      <c r="AB693" s="208"/>
      <c r="AC693" s="208"/>
      <c r="AD693" s="208"/>
      <c r="AE693" s="208"/>
      <c r="AF693" s="208"/>
      <c r="AG693" s="208"/>
      <c r="AH693" s="209"/>
      <c r="AI693" s="209"/>
      <c r="AJ693" s="209"/>
      <c r="AK693" s="209"/>
      <c r="AL693" s="209"/>
      <c r="AM693" s="209"/>
      <c r="AN693" s="209"/>
      <c r="AO693" s="209"/>
      <c r="AP693" s="209"/>
      <c r="AQ693" s="209"/>
      <c r="AR693" s="209"/>
      <c r="AS693" s="209"/>
      <c r="AT693" s="209"/>
      <c r="AU693" s="209"/>
      <c r="AV693" s="209"/>
      <c r="AW693" s="209"/>
      <c r="AX693" s="209"/>
      <c r="AY693" s="209"/>
      <c r="AZ693" s="209"/>
      <c r="BA693" s="209"/>
      <c r="BB693" s="209"/>
      <c r="BC693" s="209"/>
      <c r="BD693" s="209"/>
      <c r="BE693" s="209"/>
      <c r="BF693" s="209"/>
      <c r="BG693" s="209"/>
      <c r="BH693" s="209"/>
      <c r="BI693" s="209"/>
      <c r="BJ693" s="209"/>
      <c r="BK693" s="209"/>
      <c r="BL693" s="209"/>
      <c r="BM693" s="209"/>
      <c r="BN693" s="209"/>
      <c r="BO693" s="209"/>
      <c r="BP693" s="209"/>
      <c r="BQ693" s="209"/>
      <c r="BR693" s="209"/>
      <c r="BS693" s="209"/>
      <c r="BT693" s="209"/>
      <c r="BU693" s="209"/>
      <c r="BV693" s="209"/>
      <c r="BW693" s="209"/>
      <c r="BX693" s="209"/>
      <c r="BY693" s="209"/>
      <c r="BZ693" s="209"/>
      <c r="CA693" s="209"/>
      <c r="CB693" s="209"/>
      <c r="CC693" s="209"/>
      <c r="CD693" s="209"/>
      <c r="CE693" s="209"/>
      <c r="CF693" s="209"/>
      <c r="CG693" s="209"/>
      <c r="CH693" s="209"/>
      <c r="CI693" s="209"/>
      <c r="CJ693" s="209"/>
      <c r="CK693" s="209"/>
      <c r="CL693" s="209"/>
      <c r="CM693" s="209"/>
      <c r="CN693" s="209"/>
      <c r="CO693" s="209"/>
      <c r="CP693" s="209"/>
      <c r="CQ693" s="209"/>
      <c r="CR693" s="209"/>
      <c r="CS693" s="209"/>
      <c r="CT693" s="209"/>
      <c r="CU693" s="209"/>
      <c r="CV693" s="209"/>
      <c r="CW693" s="209"/>
      <c r="CX693" s="209"/>
      <c r="CY693" s="209"/>
    </row>
    <row r="694" spans="1:103" s="200" customFormat="1" ht="45" hidden="1">
      <c r="A694" s="224">
        <v>46050</v>
      </c>
      <c r="B694" s="200" t="s">
        <v>19</v>
      </c>
      <c r="C694" s="201" t="s">
        <v>36</v>
      </c>
      <c r="D694" s="226" t="s">
        <v>14</v>
      </c>
      <c r="E694" s="200" t="s">
        <v>1919</v>
      </c>
      <c r="G694" s="215" t="s">
        <v>15</v>
      </c>
      <c r="H694" s="200" t="s">
        <v>37</v>
      </c>
      <c r="I694" s="200" t="s">
        <v>128</v>
      </c>
      <c r="J694" s="407" t="s">
        <v>1769</v>
      </c>
      <c r="K694" s="201" t="s">
        <v>1770</v>
      </c>
      <c r="L694" s="207"/>
      <c r="M694" s="200" t="s">
        <v>17</v>
      </c>
      <c r="N694" s="332">
        <v>1110000</v>
      </c>
      <c r="O694" s="200">
        <v>106360</v>
      </c>
      <c r="P694" s="407" t="s">
        <v>1769</v>
      </c>
      <c r="Q694" s="440" t="s">
        <v>2185</v>
      </c>
      <c r="R694" s="440"/>
      <c r="S694" s="208"/>
      <c r="T694" s="208"/>
      <c r="U694" s="208"/>
      <c r="V694" s="208"/>
      <c r="W694" s="208"/>
      <c r="X694" s="208"/>
      <c r="Y694" s="208"/>
      <c r="Z694" s="208"/>
      <c r="AA694" s="208"/>
      <c r="AB694" s="208"/>
      <c r="AC694" s="208"/>
      <c r="AD694" s="208"/>
      <c r="AE694" s="208"/>
      <c r="AF694" s="208"/>
      <c r="AG694" s="208"/>
      <c r="AH694" s="209"/>
      <c r="AI694" s="209"/>
      <c r="AJ694" s="209"/>
      <c r="AK694" s="209"/>
      <c r="AL694" s="209"/>
      <c r="AM694" s="209"/>
      <c r="AN694" s="209"/>
      <c r="AO694" s="209"/>
      <c r="AP694" s="209"/>
      <c r="AQ694" s="209"/>
      <c r="AR694" s="209"/>
      <c r="AS694" s="209"/>
      <c r="AT694" s="209"/>
      <c r="AU694" s="209"/>
      <c r="AV694" s="209"/>
      <c r="AW694" s="209"/>
      <c r="AX694" s="209"/>
      <c r="AY694" s="209"/>
      <c r="AZ694" s="209"/>
      <c r="BA694" s="209"/>
      <c r="BB694" s="209"/>
      <c r="BC694" s="209"/>
      <c r="BD694" s="209"/>
      <c r="BE694" s="209"/>
      <c r="BF694" s="209"/>
      <c r="BG694" s="209"/>
      <c r="BH694" s="209"/>
      <c r="BI694" s="209"/>
      <c r="BJ694" s="209"/>
      <c r="BK694" s="209"/>
      <c r="BL694" s="209"/>
      <c r="BM694" s="209"/>
      <c r="BN694" s="209"/>
      <c r="BO694" s="209"/>
      <c r="BP694" s="209"/>
      <c r="BQ694" s="209"/>
      <c r="BR694" s="209"/>
      <c r="BS694" s="209"/>
      <c r="BT694" s="209"/>
      <c r="BU694" s="209"/>
      <c r="BV694" s="209"/>
      <c r="BW694" s="209"/>
      <c r="BX694" s="209"/>
      <c r="BY694" s="209"/>
      <c r="BZ694" s="209"/>
      <c r="CA694" s="209"/>
      <c r="CB694" s="209"/>
      <c r="CC694" s="209"/>
      <c r="CD694" s="209"/>
      <c r="CE694" s="209"/>
      <c r="CF694" s="209"/>
      <c r="CG694" s="209"/>
      <c r="CH694" s="209"/>
      <c r="CI694" s="209"/>
      <c r="CJ694" s="209"/>
      <c r="CK694" s="209"/>
      <c r="CL694" s="209"/>
      <c r="CM694" s="209"/>
      <c r="CN694" s="209"/>
      <c r="CO694" s="209"/>
      <c r="CP694" s="209"/>
      <c r="CQ694" s="209"/>
      <c r="CR694" s="209"/>
      <c r="CS694" s="209"/>
      <c r="CT694" s="209"/>
      <c r="CU694" s="209"/>
      <c r="CV694" s="209"/>
      <c r="CW694" s="209"/>
      <c r="CX694" s="209"/>
      <c r="CY694" s="209"/>
    </row>
    <row r="695" spans="1:103" s="200" customFormat="1" ht="45" hidden="1">
      <c r="A695" s="224">
        <v>46050</v>
      </c>
      <c r="B695" s="200" t="s">
        <v>19</v>
      </c>
      <c r="C695" s="201" t="s">
        <v>185</v>
      </c>
      <c r="D695" s="226" t="s">
        <v>14</v>
      </c>
      <c r="E695" s="200" t="s">
        <v>1919</v>
      </c>
      <c r="G695" s="215" t="s">
        <v>15</v>
      </c>
      <c r="H695" s="200" t="s">
        <v>33</v>
      </c>
      <c r="I695" s="200" t="s">
        <v>23</v>
      </c>
      <c r="J695" s="407" t="s">
        <v>1771</v>
      </c>
      <c r="K695" s="201" t="s">
        <v>1772</v>
      </c>
      <c r="L695" s="349"/>
      <c r="M695" s="200" t="s">
        <v>17</v>
      </c>
      <c r="N695" s="332">
        <v>917000</v>
      </c>
      <c r="O695" s="200">
        <v>10500</v>
      </c>
      <c r="P695" s="407" t="s">
        <v>1771</v>
      </c>
      <c r="Q695" s="440" t="s">
        <v>2185</v>
      </c>
      <c r="R695" s="440"/>
      <c r="S695" s="208"/>
      <c r="T695" s="208"/>
      <c r="U695" s="208"/>
      <c r="V695" s="208"/>
      <c r="W695" s="208"/>
      <c r="X695" s="208"/>
      <c r="Y695" s="208"/>
      <c r="Z695" s="208"/>
      <c r="AA695" s="208"/>
      <c r="AB695" s="208"/>
      <c r="AC695" s="208"/>
      <c r="AD695" s="208"/>
      <c r="AE695" s="208"/>
      <c r="AF695" s="208"/>
      <c r="AG695" s="208"/>
      <c r="AH695" s="209"/>
      <c r="AI695" s="209"/>
      <c r="AJ695" s="209"/>
      <c r="AK695" s="209"/>
      <c r="AL695" s="209"/>
      <c r="AM695" s="209"/>
      <c r="AN695" s="209"/>
      <c r="AO695" s="209"/>
      <c r="AP695" s="209"/>
      <c r="AQ695" s="209"/>
      <c r="AR695" s="209"/>
      <c r="AS695" s="209"/>
      <c r="AT695" s="209"/>
      <c r="AU695" s="209"/>
      <c r="AV695" s="209"/>
      <c r="AW695" s="209"/>
      <c r="AX695" s="209"/>
      <c r="AY695" s="209"/>
      <c r="AZ695" s="209"/>
      <c r="BA695" s="209"/>
      <c r="BB695" s="209"/>
      <c r="BC695" s="209"/>
      <c r="BD695" s="209"/>
      <c r="BE695" s="209"/>
      <c r="BF695" s="209"/>
      <c r="BG695" s="209"/>
      <c r="BH695" s="209"/>
      <c r="BI695" s="209"/>
      <c r="BJ695" s="209"/>
      <c r="BK695" s="209"/>
      <c r="BL695" s="209"/>
      <c r="BM695" s="209"/>
      <c r="BN695" s="209"/>
      <c r="BO695" s="209"/>
      <c r="BP695" s="209"/>
      <c r="BQ695" s="209"/>
      <c r="BR695" s="209"/>
      <c r="BS695" s="209"/>
      <c r="BT695" s="209"/>
      <c r="BU695" s="209"/>
      <c r="BV695" s="209"/>
      <c r="BW695" s="209"/>
      <c r="BX695" s="209"/>
      <c r="BY695" s="209"/>
      <c r="BZ695" s="209"/>
      <c r="CA695" s="209"/>
      <c r="CB695" s="209"/>
      <c r="CC695" s="209"/>
      <c r="CD695" s="209"/>
      <c r="CE695" s="209"/>
      <c r="CF695" s="209"/>
      <c r="CG695" s="209"/>
      <c r="CH695" s="209"/>
      <c r="CI695" s="209"/>
      <c r="CJ695" s="209"/>
      <c r="CK695" s="209"/>
      <c r="CL695" s="209"/>
      <c r="CM695" s="209"/>
      <c r="CN695" s="209"/>
      <c r="CO695" s="209"/>
      <c r="CP695" s="209"/>
      <c r="CQ695" s="209"/>
      <c r="CR695" s="209"/>
      <c r="CS695" s="209"/>
      <c r="CT695" s="209"/>
      <c r="CU695" s="209"/>
      <c r="CV695" s="209"/>
      <c r="CW695" s="209"/>
      <c r="CX695" s="209"/>
      <c r="CY695" s="209"/>
    </row>
    <row r="696" spans="1:103" s="200" customFormat="1" ht="30" hidden="1">
      <c r="A696" s="224">
        <v>46050</v>
      </c>
      <c r="B696" s="200" t="s">
        <v>19</v>
      </c>
      <c r="C696" s="201" t="s">
        <v>1773</v>
      </c>
      <c r="D696" s="226" t="s">
        <v>14</v>
      </c>
      <c r="E696" s="200" t="s">
        <v>1919</v>
      </c>
      <c r="G696" s="215" t="s">
        <v>15</v>
      </c>
      <c r="H696" s="200" t="s">
        <v>71</v>
      </c>
      <c r="I696" s="200" t="s">
        <v>71</v>
      </c>
      <c r="J696" s="407" t="s">
        <v>1774</v>
      </c>
      <c r="K696" s="201" t="s">
        <v>1775</v>
      </c>
      <c r="L696" s="336"/>
      <c r="M696" s="200" t="s">
        <v>17</v>
      </c>
      <c r="N696" s="332">
        <v>945000</v>
      </c>
      <c r="O696" s="200">
        <v>7200</v>
      </c>
      <c r="P696" s="407" t="s">
        <v>1774</v>
      </c>
      <c r="Q696" s="440" t="s">
        <v>2185</v>
      </c>
      <c r="R696" s="440"/>
      <c r="S696" s="208"/>
      <c r="T696" s="208"/>
      <c r="U696" s="208"/>
      <c r="V696" s="208"/>
      <c r="W696" s="208"/>
      <c r="X696" s="208"/>
      <c r="Y696" s="208"/>
      <c r="Z696" s="208"/>
      <c r="AA696" s="208"/>
      <c r="AB696" s="208"/>
      <c r="AC696" s="208"/>
      <c r="AD696" s="208"/>
      <c r="AE696" s="208"/>
      <c r="AF696" s="208"/>
      <c r="AG696" s="208"/>
      <c r="AH696" s="209"/>
      <c r="AI696" s="209"/>
      <c r="AJ696" s="209"/>
      <c r="AK696" s="209"/>
      <c r="AL696" s="209"/>
      <c r="AM696" s="209"/>
      <c r="AN696" s="209"/>
      <c r="AO696" s="209"/>
      <c r="AP696" s="209"/>
      <c r="AQ696" s="209"/>
      <c r="AR696" s="209"/>
      <c r="AS696" s="209"/>
      <c r="AT696" s="209"/>
      <c r="AU696" s="209"/>
      <c r="AV696" s="209"/>
      <c r="AW696" s="209"/>
      <c r="AX696" s="209"/>
      <c r="AY696" s="209"/>
      <c r="AZ696" s="209"/>
      <c r="BA696" s="209"/>
      <c r="BB696" s="209"/>
      <c r="BC696" s="209"/>
      <c r="BD696" s="209"/>
      <c r="BE696" s="209"/>
      <c r="BF696" s="209"/>
      <c r="BG696" s="209"/>
      <c r="BH696" s="209"/>
      <c r="BI696" s="209"/>
      <c r="BJ696" s="209"/>
      <c r="BK696" s="209"/>
      <c r="BL696" s="209"/>
      <c r="BM696" s="209"/>
      <c r="BN696" s="209"/>
      <c r="BO696" s="209"/>
      <c r="BP696" s="209"/>
      <c r="BQ696" s="209"/>
      <c r="BR696" s="209"/>
      <c r="BS696" s="209"/>
      <c r="BT696" s="209"/>
      <c r="BU696" s="209"/>
      <c r="BV696" s="209"/>
      <c r="BW696" s="209"/>
      <c r="BX696" s="209"/>
      <c r="BY696" s="209"/>
      <c r="BZ696" s="209"/>
      <c r="CA696" s="209"/>
      <c r="CB696" s="209"/>
      <c r="CC696" s="209"/>
      <c r="CD696" s="209"/>
      <c r="CE696" s="209"/>
      <c r="CF696" s="209"/>
      <c r="CG696" s="209"/>
      <c r="CH696" s="209"/>
      <c r="CI696" s="209"/>
      <c r="CJ696" s="209"/>
      <c r="CK696" s="209"/>
      <c r="CL696" s="209"/>
      <c r="CM696" s="209"/>
      <c r="CN696" s="209"/>
      <c r="CO696" s="209"/>
      <c r="CP696" s="209"/>
      <c r="CQ696" s="209"/>
      <c r="CR696" s="209"/>
      <c r="CS696" s="209"/>
      <c r="CT696" s="209"/>
      <c r="CU696" s="209"/>
      <c r="CV696" s="209"/>
      <c r="CW696" s="209"/>
      <c r="CX696" s="209"/>
      <c r="CY696" s="209"/>
    </row>
    <row r="697" spans="1:103" s="200" customFormat="1" ht="30" hidden="1">
      <c r="A697" s="224">
        <v>46050</v>
      </c>
      <c r="B697" s="200" t="s">
        <v>19</v>
      </c>
      <c r="C697" s="201" t="s">
        <v>47</v>
      </c>
      <c r="D697" s="226" t="s">
        <v>14</v>
      </c>
      <c r="E697" s="200" t="s">
        <v>1919</v>
      </c>
      <c r="G697" s="215" t="s">
        <v>15</v>
      </c>
      <c r="H697" s="200" t="s">
        <v>16</v>
      </c>
      <c r="I697" s="200" t="s">
        <v>16</v>
      </c>
      <c r="J697" s="407" t="s">
        <v>1776</v>
      </c>
      <c r="K697" s="201" t="s">
        <v>1777</v>
      </c>
      <c r="L697" s="349"/>
      <c r="M697" s="200" t="s">
        <v>17</v>
      </c>
      <c r="N697" s="332">
        <v>1295000</v>
      </c>
      <c r="O697" s="200">
        <v>232833</v>
      </c>
      <c r="P697" s="407" t="s">
        <v>1776</v>
      </c>
      <c r="Q697" s="440" t="s">
        <v>2185</v>
      </c>
      <c r="R697" s="440"/>
      <c r="S697" s="208"/>
      <c r="T697" s="208"/>
      <c r="U697" s="208"/>
      <c r="V697" s="208"/>
      <c r="W697" s="208"/>
      <c r="X697" s="208"/>
      <c r="Y697" s="208"/>
      <c r="Z697" s="208"/>
      <c r="AA697" s="208"/>
      <c r="AB697" s="208"/>
      <c r="AC697" s="208"/>
      <c r="AD697" s="208"/>
      <c r="AE697" s="208"/>
      <c r="AF697" s="208"/>
      <c r="AG697" s="208"/>
      <c r="AH697" s="209"/>
      <c r="AI697" s="209"/>
      <c r="AJ697" s="209"/>
      <c r="AK697" s="209"/>
      <c r="AL697" s="209"/>
      <c r="AM697" s="209"/>
      <c r="AN697" s="209"/>
      <c r="AO697" s="209"/>
      <c r="AP697" s="209"/>
      <c r="AQ697" s="209"/>
      <c r="AR697" s="209"/>
      <c r="AS697" s="209"/>
      <c r="AT697" s="209"/>
      <c r="AU697" s="209"/>
      <c r="AV697" s="209"/>
      <c r="AW697" s="209"/>
      <c r="AX697" s="209"/>
      <c r="AY697" s="209"/>
      <c r="AZ697" s="209"/>
      <c r="BA697" s="209"/>
      <c r="BB697" s="209"/>
      <c r="BC697" s="209"/>
      <c r="BD697" s="209"/>
      <c r="BE697" s="209"/>
      <c r="BF697" s="209"/>
      <c r="BG697" s="209"/>
      <c r="BH697" s="209"/>
      <c r="BI697" s="209"/>
      <c r="BJ697" s="209"/>
      <c r="BK697" s="209"/>
      <c r="BL697" s="209"/>
      <c r="BM697" s="209"/>
      <c r="BN697" s="209"/>
      <c r="BO697" s="209"/>
      <c r="BP697" s="209"/>
      <c r="BQ697" s="209"/>
      <c r="BR697" s="209"/>
      <c r="BS697" s="209"/>
      <c r="BT697" s="209"/>
      <c r="BU697" s="209"/>
      <c r="BV697" s="209"/>
      <c r="BW697" s="209"/>
      <c r="BX697" s="209"/>
      <c r="BY697" s="209"/>
      <c r="BZ697" s="209"/>
      <c r="CA697" s="209"/>
      <c r="CB697" s="209"/>
      <c r="CC697" s="209"/>
      <c r="CD697" s="209"/>
      <c r="CE697" s="209"/>
      <c r="CF697" s="209"/>
      <c r="CG697" s="209"/>
      <c r="CH697" s="209"/>
      <c r="CI697" s="209"/>
      <c r="CJ697" s="209"/>
      <c r="CK697" s="209"/>
      <c r="CL697" s="209"/>
      <c r="CM697" s="209"/>
      <c r="CN697" s="209"/>
      <c r="CO697" s="209"/>
      <c r="CP697" s="209"/>
      <c r="CQ697" s="209"/>
      <c r="CR697" s="209"/>
      <c r="CS697" s="209"/>
      <c r="CT697" s="209"/>
      <c r="CU697" s="209"/>
      <c r="CV697" s="209"/>
      <c r="CW697" s="209"/>
      <c r="CX697" s="209"/>
      <c r="CY697" s="209"/>
    </row>
    <row r="698" spans="1:103" s="200" customFormat="1" ht="30" hidden="1">
      <c r="A698" s="224">
        <v>46050</v>
      </c>
      <c r="B698" s="200" t="s">
        <v>19</v>
      </c>
      <c r="C698" s="201" t="s">
        <v>62</v>
      </c>
      <c r="D698" s="226" t="s">
        <v>14</v>
      </c>
      <c r="E698" s="200" t="s">
        <v>1919</v>
      </c>
      <c r="G698" s="215" t="s">
        <v>15</v>
      </c>
      <c r="H698" s="200" t="s">
        <v>16</v>
      </c>
      <c r="I698" s="200" t="s">
        <v>16</v>
      </c>
      <c r="J698" s="407" t="s">
        <v>1778</v>
      </c>
      <c r="K698" s="201" t="s">
        <v>1779</v>
      </c>
      <c r="L698" s="349"/>
      <c r="M698" s="200" t="s">
        <v>17</v>
      </c>
      <c r="N698" s="332">
        <v>931000</v>
      </c>
      <c r="O698" s="200">
        <v>7500</v>
      </c>
      <c r="P698" s="407" t="s">
        <v>1778</v>
      </c>
      <c r="Q698" s="440" t="s">
        <v>2185</v>
      </c>
      <c r="R698" s="440"/>
      <c r="S698" s="208"/>
      <c r="T698" s="208"/>
      <c r="U698" s="208"/>
      <c r="V698" s="208"/>
      <c r="W698" s="208"/>
      <c r="X698" s="208"/>
      <c r="Y698" s="208"/>
      <c r="Z698" s="208"/>
      <c r="AA698" s="208"/>
      <c r="AB698" s="208"/>
      <c r="AC698" s="208"/>
      <c r="AD698" s="208"/>
      <c r="AE698" s="208"/>
      <c r="AF698" s="208"/>
      <c r="AG698" s="208"/>
      <c r="AH698" s="209"/>
      <c r="AI698" s="209"/>
      <c r="AJ698" s="209"/>
      <c r="AK698" s="209"/>
      <c r="AL698" s="209"/>
      <c r="AM698" s="209"/>
      <c r="AN698" s="209"/>
      <c r="AO698" s="209"/>
      <c r="AP698" s="209"/>
      <c r="AQ698" s="209"/>
      <c r="AR698" s="209"/>
      <c r="AS698" s="209"/>
      <c r="AT698" s="209"/>
      <c r="AU698" s="209"/>
      <c r="AV698" s="209"/>
      <c r="AW698" s="209"/>
      <c r="AX698" s="209"/>
      <c r="AY698" s="209"/>
      <c r="AZ698" s="209"/>
      <c r="BA698" s="209"/>
      <c r="BB698" s="209"/>
      <c r="BC698" s="209"/>
      <c r="BD698" s="209"/>
      <c r="BE698" s="209"/>
      <c r="BF698" s="209"/>
      <c r="BG698" s="209"/>
      <c r="BH698" s="209"/>
      <c r="BI698" s="209"/>
      <c r="BJ698" s="209"/>
      <c r="BK698" s="209"/>
      <c r="BL698" s="209"/>
      <c r="BM698" s="209"/>
      <c r="BN698" s="209"/>
      <c r="BO698" s="209"/>
      <c r="BP698" s="209"/>
      <c r="BQ698" s="209"/>
      <c r="BR698" s="209"/>
      <c r="BS698" s="209"/>
      <c r="BT698" s="209"/>
      <c r="BU698" s="209"/>
      <c r="BV698" s="209"/>
      <c r="BW698" s="209"/>
      <c r="BX698" s="209"/>
      <c r="BY698" s="209"/>
      <c r="BZ698" s="209"/>
      <c r="CA698" s="209"/>
      <c r="CB698" s="209"/>
      <c r="CC698" s="209"/>
      <c r="CD698" s="209"/>
      <c r="CE698" s="209"/>
      <c r="CF698" s="209"/>
      <c r="CG698" s="209"/>
      <c r="CH698" s="209"/>
      <c r="CI698" s="209"/>
      <c r="CJ698" s="209"/>
      <c r="CK698" s="209"/>
      <c r="CL698" s="209"/>
      <c r="CM698" s="209"/>
      <c r="CN698" s="209"/>
      <c r="CO698" s="209"/>
      <c r="CP698" s="209"/>
      <c r="CQ698" s="209"/>
      <c r="CR698" s="209"/>
      <c r="CS698" s="209"/>
      <c r="CT698" s="209"/>
      <c r="CU698" s="209"/>
      <c r="CV698" s="209"/>
      <c r="CW698" s="209"/>
      <c r="CX698" s="209"/>
      <c r="CY698" s="209"/>
    </row>
    <row r="699" spans="1:103" s="200" customFormat="1" ht="45" hidden="1">
      <c r="A699" s="224">
        <v>46050</v>
      </c>
      <c r="B699" s="200" t="s">
        <v>19</v>
      </c>
      <c r="C699" s="201" t="s">
        <v>189</v>
      </c>
      <c r="D699" s="226" t="s">
        <v>14</v>
      </c>
      <c r="E699" s="200" t="s">
        <v>1919</v>
      </c>
      <c r="G699" s="215" t="s">
        <v>15</v>
      </c>
      <c r="H699" s="200" t="s">
        <v>16</v>
      </c>
      <c r="I699" s="200" t="s">
        <v>16</v>
      </c>
      <c r="J699" s="407" t="s">
        <v>1780</v>
      </c>
      <c r="K699" s="201" t="s">
        <v>1781</v>
      </c>
      <c r="L699" s="336"/>
      <c r="M699" s="200" t="s">
        <v>17</v>
      </c>
      <c r="N699" s="332">
        <v>917000</v>
      </c>
      <c r="O699" s="200">
        <v>2500</v>
      </c>
      <c r="P699" s="407" t="s">
        <v>1780</v>
      </c>
      <c r="Q699" s="440" t="s">
        <v>2185</v>
      </c>
      <c r="R699" s="440"/>
      <c r="S699" s="208"/>
      <c r="T699" s="208"/>
      <c r="U699" s="208"/>
      <c r="V699" s="208"/>
      <c r="W699" s="208"/>
      <c r="X699" s="208"/>
      <c r="Y699" s="208"/>
      <c r="Z699" s="208"/>
      <c r="AA699" s="208"/>
      <c r="AB699" s="208"/>
      <c r="AC699" s="208"/>
      <c r="AD699" s="208"/>
      <c r="AE699" s="208"/>
      <c r="AF699" s="208"/>
      <c r="AG699" s="208"/>
      <c r="AH699" s="209"/>
      <c r="AI699" s="209"/>
      <c r="AJ699" s="209"/>
      <c r="AK699" s="209"/>
      <c r="AL699" s="209"/>
      <c r="AM699" s="209"/>
      <c r="AN699" s="209"/>
      <c r="AO699" s="209"/>
      <c r="AP699" s="209"/>
      <c r="AQ699" s="209"/>
      <c r="AR699" s="209"/>
      <c r="AS699" s="209"/>
      <c r="AT699" s="209"/>
      <c r="AU699" s="209"/>
      <c r="AV699" s="209"/>
      <c r="AW699" s="209"/>
      <c r="AX699" s="209"/>
      <c r="AY699" s="209"/>
      <c r="AZ699" s="209"/>
      <c r="BA699" s="209"/>
      <c r="BB699" s="209"/>
      <c r="BC699" s="209"/>
      <c r="BD699" s="209"/>
      <c r="BE699" s="209"/>
      <c r="BF699" s="209"/>
      <c r="BG699" s="209"/>
      <c r="BH699" s="209"/>
      <c r="BI699" s="209"/>
      <c r="BJ699" s="209"/>
      <c r="BK699" s="209"/>
      <c r="BL699" s="209"/>
      <c r="BM699" s="209"/>
      <c r="BN699" s="209"/>
      <c r="BO699" s="209"/>
      <c r="BP699" s="209"/>
      <c r="BQ699" s="209"/>
      <c r="BR699" s="209"/>
      <c r="BS699" s="209"/>
      <c r="BT699" s="209"/>
      <c r="BU699" s="209"/>
      <c r="BV699" s="209"/>
      <c r="BW699" s="209"/>
      <c r="BX699" s="209"/>
      <c r="BY699" s="209"/>
      <c r="BZ699" s="209"/>
      <c r="CA699" s="209"/>
      <c r="CB699" s="209"/>
      <c r="CC699" s="209"/>
      <c r="CD699" s="209"/>
      <c r="CE699" s="209"/>
      <c r="CF699" s="209"/>
      <c r="CG699" s="209"/>
      <c r="CH699" s="209"/>
      <c r="CI699" s="209"/>
      <c r="CJ699" s="209"/>
      <c r="CK699" s="209"/>
      <c r="CL699" s="209"/>
      <c r="CM699" s="209"/>
      <c r="CN699" s="209"/>
      <c r="CO699" s="209"/>
      <c r="CP699" s="209"/>
      <c r="CQ699" s="209"/>
      <c r="CR699" s="209"/>
      <c r="CS699" s="209"/>
      <c r="CT699" s="209"/>
      <c r="CU699" s="209"/>
      <c r="CV699" s="209"/>
      <c r="CW699" s="209"/>
      <c r="CX699" s="209"/>
      <c r="CY699" s="209"/>
    </row>
    <row r="700" spans="1:103" s="200" customFormat="1" ht="30" hidden="1">
      <c r="A700" s="224">
        <v>46050</v>
      </c>
      <c r="B700" s="200" t="s">
        <v>19</v>
      </c>
      <c r="C700" s="201" t="s">
        <v>27</v>
      </c>
      <c r="D700" s="226" t="s">
        <v>14</v>
      </c>
      <c r="E700" s="200" t="s">
        <v>1919</v>
      </c>
      <c r="G700" s="215" t="s">
        <v>15</v>
      </c>
      <c r="H700" s="200" t="s">
        <v>16</v>
      </c>
      <c r="I700" s="200" t="s">
        <v>16</v>
      </c>
      <c r="J700" s="407" t="s">
        <v>1782</v>
      </c>
      <c r="K700" s="201" t="s">
        <v>1783</v>
      </c>
      <c r="L700" s="349"/>
      <c r="M700" s="200" t="s">
        <v>17</v>
      </c>
      <c r="N700" s="332">
        <v>1400000</v>
      </c>
      <c r="O700" s="200">
        <v>185566</v>
      </c>
      <c r="P700" s="407" t="s">
        <v>1782</v>
      </c>
      <c r="Q700" s="440" t="s">
        <v>2185</v>
      </c>
      <c r="R700" s="440"/>
      <c r="S700" s="208"/>
      <c r="T700" s="208"/>
      <c r="U700" s="208"/>
      <c r="V700" s="208"/>
      <c r="W700" s="208"/>
      <c r="X700" s="208"/>
      <c r="Y700" s="208"/>
      <c r="Z700" s="208"/>
      <c r="AA700" s="208"/>
      <c r="AB700" s="208"/>
      <c r="AC700" s="208"/>
      <c r="AD700" s="208"/>
      <c r="AE700" s="208"/>
      <c r="AF700" s="208"/>
      <c r="AG700" s="208"/>
      <c r="AH700" s="209"/>
      <c r="AI700" s="209"/>
      <c r="AJ700" s="209"/>
      <c r="AK700" s="209"/>
      <c r="AL700" s="209"/>
      <c r="AM700" s="209"/>
      <c r="AN700" s="209"/>
      <c r="AO700" s="209"/>
      <c r="AP700" s="209"/>
      <c r="AQ700" s="209"/>
      <c r="AR700" s="209"/>
      <c r="AS700" s="209"/>
      <c r="AT700" s="209"/>
      <c r="AU700" s="209"/>
      <c r="AV700" s="209"/>
      <c r="AW700" s="209"/>
      <c r="AX700" s="209"/>
      <c r="AY700" s="209"/>
      <c r="AZ700" s="209"/>
      <c r="BA700" s="209"/>
      <c r="BB700" s="209"/>
      <c r="BC700" s="209"/>
      <c r="BD700" s="209"/>
      <c r="BE700" s="209"/>
      <c r="BF700" s="209"/>
      <c r="BG700" s="209"/>
      <c r="BH700" s="209"/>
      <c r="BI700" s="209"/>
      <c r="BJ700" s="209"/>
      <c r="BK700" s="209"/>
      <c r="BL700" s="209"/>
      <c r="BM700" s="209"/>
      <c r="BN700" s="209"/>
      <c r="BO700" s="209"/>
      <c r="BP700" s="209"/>
      <c r="BQ700" s="209"/>
      <c r="BR700" s="209"/>
      <c r="BS700" s="209"/>
      <c r="BT700" s="209"/>
      <c r="BU700" s="209"/>
      <c r="BV700" s="209"/>
      <c r="BW700" s="209"/>
      <c r="BX700" s="209"/>
      <c r="BY700" s="209"/>
      <c r="BZ700" s="209"/>
      <c r="CA700" s="209"/>
      <c r="CB700" s="209"/>
      <c r="CC700" s="209"/>
      <c r="CD700" s="209"/>
      <c r="CE700" s="209"/>
      <c r="CF700" s="209"/>
      <c r="CG700" s="209"/>
      <c r="CH700" s="209"/>
      <c r="CI700" s="209"/>
      <c r="CJ700" s="209"/>
      <c r="CK700" s="209"/>
      <c r="CL700" s="209"/>
      <c r="CM700" s="209"/>
      <c r="CN700" s="209"/>
      <c r="CO700" s="209"/>
      <c r="CP700" s="209"/>
      <c r="CQ700" s="209"/>
      <c r="CR700" s="209"/>
      <c r="CS700" s="209"/>
      <c r="CT700" s="209"/>
      <c r="CU700" s="209"/>
      <c r="CV700" s="209"/>
      <c r="CW700" s="209"/>
      <c r="CX700" s="209"/>
      <c r="CY700" s="209"/>
    </row>
    <row r="701" spans="1:103" s="200" customFormat="1" ht="15.75" hidden="1">
      <c r="A701" s="224">
        <v>46050</v>
      </c>
      <c r="B701" s="200" t="s">
        <v>19</v>
      </c>
      <c r="C701" s="201" t="s">
        <v>27</v>
      </c>
      <c r="D701" s="226" t="s">
        <v>14</v>
      </c>
      <c r="E701" s="200" t="s">
        <v>1919</v>
      </c>
      <c r="G701" s="215" t="s">
        <v>15</v>
      </c>
      <c r="H701" s="200" t="s">
        <v>16</v>
      </c>
      <c r="I701" s="200" t="s">
        <v>16</v>
      </c>
      <c r="J701" s="407" t="s">
        <v>1784</v>
      </c>
      <c r="K701" s="201" t="s">
        <v>1785</v>
      </c>
      <c r="L701" s="349"/>
      <c r="M701" s="200" t="s">
        <v>17</v>
      </c>
      <c r="N701" s="332">
        <v>1225000</v>
      </c>
      <c r="O701" s="200">
        <v>185566</v>
      </c>
      <c r="P701" s="407" t="s">
        <v>1784</v>
      </c>
      <c r="Q701" s="440" t="s">
        <v>2185</v>
      </c>
      <c r="R701" s="440"/>
      <c r="S701" s="208"/>
      <c r="T701" s="208"/>
      <c r="U701" s="208"/>
      <c r="V701" s="208"/>
      <c r="W701" s="208"/>
      <c r="X701" s="208"/>
      <c r="Y701" s="208"/>
      <c r="Z701" s="208"/>
      <c r="AA701" s="208"/>
      <c r="AB701" s="208"/>
      <c r="AC701" s="208"/>
      <c r="AD701" s="208"/>
      <c r="AE701" s="208"/>
      <c r="AF701" s="208"/>
      <c r="AG701" s="208"/>
      <c r="AH701" s="209"/>
      <c r="AI701" s="209"/>
      <c r="AJ701" s="209"/>
      <c r="AK701" s="209"/>
      <c r="AL701" s="209"/>
      <c r="AM701" s="209"/>
      <c r="AN701" s="209"/>
      <c r="AO701" s="209"/>
      <c r="AP701" s="209"/>
      <c r="AQ701" s="209"/>
      <c r="AR701" s="209"/>
      <c r="AS701" s="209"/>
      <c r="AT701" s="209"/>
      <c r="AU701" s="209"/>
      <c r="AV701" s="209"/>
      <c r="AW701" s="209"/>
      <c r="AX701" s="209"/>
      <c r="AY701" s="209"/>
      <c r="AZ701" s="209"/>
      <c r="BA701" s="209"/>
      <c r="BB701" s="209"/>
      <c r="BC701" s="209"/>
      <c r="BD701" s="209"/>
      <c r="BE701" s="209"/>
      <c r="BF701" s="209"/>
      <c r="BG701" s="209"/>
      <c r="BH701" s="209"/>
      <c r="BI701" s="209"/>
      <c r="BJ701" s="209"/>
      <c r="BK701" s="209"/>
      <c r="BL701" s="209"/>
      <c r="BM701" s="209"/>
      <c r="BN701" s="209"/>
      <c r="BO701" s="209"/>
      <c r="BP701" s="209"/>
      <c r="BQ701" s="209"/>
      <c r="BR701" s="209"/>
      <c r="BS701" s="209"/>
      <c r="BT701" s="209"/>
      <c r="BU701" s="209"/>
      <c r="BV701" s="209"/>
      <c r="BW701" s="209"/>
      <c r="BX701" s="209"/>
      <c r="BY701" s="209"/>
      <c r="BZ701" s="209"/>
      <c r="CA701" s="209"/>
      <c r="CB701" s="209"/>
      <c r="CC701" s="209"/>
      <c r="CD701" s="209"/>
      <c r="CE701" s="209"/>
      <c r="CF701" s="209"/>
      <c r="CG701" s="209"/>
      <c r="CH701" s="209"/>
      <c r="CI701" s="209"/>
      <c r="CJ701" s="209"/>
      <c r="CK701" s="209"/>
      <c r="CL701" s="209"/>
      <c r="CM701" s="209"/>
      <c r="CN701" s="209"/>
      <c r="CO701" s="209"/>
      <c r="CP701" s="209"/>
      <c r="CQ701" s="209"/>
      <c r="CR701" s="209"/>
      <c r="CS701" s="209"/>
      <c r="CT701" s="209"/>
      <c r="CU701" s="209"/>
      <c r="CV701" s="209"/>
      <c r="CW701" s="209"/>
      <c r="CX701" s="209"/>
      <c r="CY701" s="209"/>
    </row>
    <row r="702" spans="1:103" s="200" customFormat="1" ht="60" hidden="1" customHeight="1">
      <c r="A702" s="224">
        <v>46050</v>
      </c>
      <c r="B702" s="200" t="s">
        <v>19</v>
      </c>
      <c r="C702" s="201" t="s">
        <v>66</v>
      </c>
      <c r="D702" s="226" t="s">
        <v>14</v>
      </c>
      <c r="E702" s="200" t="s">
        <v>1919</v>
      </c>
      <c r="G702" s="215" t="s">
        <v>15</v>
      </c>
      <c r="H702" s="200" t="s">
        <v>67</v>
      </c>
      <c r="I702" s="200" t="s">
        <v>176</v>
      </c>
      <c r="J702" s="407" t="s">
        <v>1786</v>
      </c>
      <c r="K702" s="201" t="s">
        <v>1787</v>
      </c>
      <c r="M702" s="330" t="s">
        <v>29</v>
      </c>
      <c r="N702" s="332">
        <v>875000</v>
      </c>
      <c r="O702" s="200">
        <v>11500</v>
      </c>
      <c r="P702" s="407" t="s">
        <v>1786</v>
      </c>
      <c r="Q702" s="440" t="s">
        <v>2185</v>
      </c>
      <c r="R702" s="440"/>
      <c r="S702" s="208"/>
      <c r="T702" s="208"/>
      <c r="U702" s="208"/>
      <c r="V702" s="208"/>
      <c r="W702" s="208"/>
      <c r="X702" s="208"/>
      <c r="Y702" s="208"/>
      <c r="Z702" s="208"/>
      <c r="AA702" s="208"/>
      <c r="AB702" s="208"/>
      <c r="AC702" s="208"/>
      <c r="AD702" s="208"/>
      <c r="AE702" s="208"/>
      <c r="AF702" s="208"/>
      <c r="AG702" s="208"/>
      <c r="AH702" s="209"/>
      <c r="AI702" s="209"/>
      <c r="AJ702" s="209"/>
      <c r="AK702" s="209"/>
      <c r="AL702" s="209"/>
      <c r="AM702" s="209"/>
      <c r="AN702" s="209"/>
      <c r="AO702" s="209"/>
      <c r="AP702" s="209"/>
      <c r="AQ702" s="209"/>
      <c r="AR702" s="209"/>
      <c r="AS702" s="209"/>
      <c r="AT702" s="209"/>
      <c r="AU702" s="209"/>
      <c r="AV702" s="209"/>
      <c r="AW702" s="209"/>
      <c r="AX702" s="209"/>
      <c r="AY702" s="209"/>
      <c r="AZ702" s="209"/>
      <c r="BA702" s="209"/>
      <c r="BB702" s="209"/>
      <c r="BC702" s="209"/>
      <c r="BD702" s="209"/>
      <c r="BE702" s="209"/>
      <c r="BF702" s="209"/>
      <c r="BG702" s="209"/>
      <c r="BH702" s="209"/>
      <c r="BI702" s="209"/>
      <c r="BJ702" s="209"/>
      <c r="BK702" s="209"/>
      <c r="BL702" s="209"/>
      <c r="BM702" s="209"/>
      <c r="BN702" s="209"/>
      <c r="BO702" s="209"/>
      <c r="BP702" s="209"/>
      <c r="BQ702" s="209"/>
      <c r="BR702" s="209"/>
      <c r="BS702" s="209"/>
      <c r="BT702" s="209"/>
      <c r="BU702" s="209"/>
      <c r="BV702" s="209"/>
      <c r="BW702" s="209"/>
      <c r="BX702" s="209"/>
      <c r="BY702" s="209"/>
      <c r="BZ702" s="209"/>
      <c r="CA702" s="209"/>
      <c r="CB702" s="209"/>
      <c r="CC702" s="209"/>
      <c r="CD702" s="209"/>
      <c r="CE702" s="209"/>
      <c r="CF702" s="209"/>
      <c r="CG702" s="209"/>
      <c r="CH702" s="209"/>
      <c r="CI702" s="209"/>
      <c r="CJ702" s="209"/>
      <c r="CK702" s="209"/>
      <c r="CL702" s="209"/>
      <c r="CM702" s="209"/>
      <c r="CN702" s="209"/>
      <c r="CO702" s="209"/>
      <c r="CP702" s="209"/>
      <c r="CQ702" s="209"/>
      <c r="CR702" s="209"/>
      <c r="CS702" s="209"/>
      <c r="CT702" s="209"/>
      <c r="CU702" s="209"/>
      <c r="CV702" s="209"/>
      <c r="CW702" s="209"/>
      <c r="CX702" s="209"/>
      <c r="CY702" s="209"/>
    </row>
    <row r="703" spans="1:103" s="200" customFormat="1" ht="45" hidden="1" customHeight="1">
      <c r="A703" s="224">
        <v>46050</v>
      </c>
      <c r="B703" s="200" t="s">
        <v>19</v>
      </c>
      <c r="C703" s="201" t="s">
        <v>28</v>
      </c>
      <c r="D703" s="226" t="s">
        <v>14</v>
      </c>
      <c r="E703" s="200" t="s">
        <v>142</v>
      </c>
      <c r="F703" s="200" t="s">
        <v>1853</v>
      </c>
      <c r="G703" s="215" t="s">
        <v>15</v>
      </c>
      <c r="H703" s="200" t="s">
        <v>16</v>
      </c>
      <c r="I703" s="200" t="s">
        <v>16</v>
      </c>
      <c r="J703" s="407" t="s">
        <v>1788</v>
      </c>
      <c r="K703" s="201" t="s">
        <v>1789</v>
      </c>
      <c r="M703" s="330" t="s">
        <v>29</v>
      </c>
      <c r="N703" s="332">
        <v>52500</v>
      </c>
      <c r="O703" s="200">
        <v>7500</v>
      </c>
      <c r="P703" s="407" t="s">
        <v>1788</v>
      </c>
      <c r="Q703" s="440" t="s">
        <v>2185</v>
      </c>
      <c r="R703" s="440"/>
      <c r="S703" s="208"/>
      <c r="T703" s="208"/>
      <c r="U703" s="208"/>
      <c r="V703" s="208"/>
      <c r="W703" s="208"/>
      <c r="X703" s="208"/>
      <c r="Y703" s="208"/>
      <c r="Z703" s="208"/>
      <c r="AA703" s="208"/>
      <c r="AB703" s="208"/>
      <c r="AC703" s="208"/>
      <c r="AD703" s="208"/>
      <c r="AE703" s="208"/>
      <c r="AF703" s="208"/>
      <c r="AG703" s="208"/>
      <c r="AH703" s="209"/>
      <c r="AI703" s="209"/>
      <c r="AJ703" s="209"/>
      <c r="AK703" s="209"/>
      <c r="AL703" s="209"/>
      <c r="AM703" s="209"/>
      <c r="AN703" s="209"/>
      <c r="AO703" s="209"/>
      <c r="AP703" s="209"/>
      <c r="AQ703" s="209"/>
      <c r="AR703" s="209"/>
      <c r="AS703" s="209"/>
      <c r="AT703" s="209"/>
      <c r="AU703" s="209"/>
      <c r="AV703" s="209"/>
      <c r="AW703" s="209"/>
      <c r="AX703" s="209"/>
      <c r="AY703" s="209"/>
      <c r="AZ703" s="209"/>
      <c r="BA703" s="209"/>
      <c r="BB703" s="209"/>
      <c r="BC703" s="209"/>
      <c r="BD703" s="209"/>
      <c r="BE703" s="209"/>
      <c r="BF703" s="209"/>
      <c r="BG703" s="209"/>
      <c r="BH703" s="209"/>
      <c r="BI703" s="209"/>
      <c r="BJ703" s="209"/>
      <c r="BK703" s="209"/>
      <c r="BL703" s="209"/>
      <c r="BM703" s="209"/>
      <c r="BN703" s="209"/>
      <c r="BO703" s="209"/>
      <c r="BP703" s="209"/>
      <c r="BQ703" s="209"/>
      <c r="BR703" s="209"/>
      <c r="BS703" s="209"/>
      <c r="BT703" s="209"/>
      <c r="BU703" s="209"/>
      <c r="BV703" s="209"/>
      <c r="BW703" s="209"/>
      <c r="BX703" s="209"/>
      <c r="BY703" s="209"/>
      <c r="BZ703" s="209"/>
      <c r="CA703" s="209"/>
      <c r="CB703" s="209"/>
      <c r="CC703" s="209"/>
      <c r="CD703" s="209"/>
      <c r="CE703" s="209"/>
      <c r="CF703" s="209"/>
      <c r="CG703" s="209"/>
      <c r="CH703" s="209"/>
      <c r="CI703" s="209"/>
      <c r="CJ703" s="209"/>
      <c r="CK703" s="209"/>
      <c r="CL703" s="209"/>
      <c r="CM703" s="209"/>
      <c r="CN703" s="209"/>
      <c r="CO703" s="209"/>
      <c r="CP703" s="209"/>
      <c r="CQ703" s="209"/>
      <c r="CR703" s="209"/>
      <c r="CS703" s="209"/>
      <c r="CT703" s="209"/>
      <c r="CU703" s="209"/>
      <c r="CV703" s="209"/>
      <c r="CW703" s="209"/>
      <c r="CX703" s="209"/>
      <c r="CY703" s="209"/>
    </row>
    <row r="704" spans="1:103" s="200" customFormat="1" ht="45" hidden="1" customHeight="1">
      <c r="A704" s="224">
        <v>46050</v>
      </c>
      <c r="B704" s="200" t="s">
        <v>19</v>
      </c>
      <c r="C704" s="201" t="s">
        <v>139</v>
      </c>
      <c r="D704" s="226" t="s">
        <v>14</v>
      </c>
      <c r="E704" s="200" t="s">
        <v>142</v>
      </c>
      <c r="F704" s="200" t="s">
        <v>1853</v>
      </c>
      <c r="G704" s="215" t="s">
        <v>15</v>
      </c>
      <c r="H704" s="200" t="s">
        <v>21</v>
      </c>
      <c r="I704" s="200" t="s">
        <v>176</v>
      </c>
      <c r="J704" s="407" t="s">
        <v>1790</v>
      </c>
      <c r="K704" s="201" t="s">
        <v>1791</v>
      </c>
      <c r="M704" s="330" t="s">
        <v>29</v>
      </c>
      <c r="N704" s="332">
        <v>812000</v>
      </c>
      <c r="O704" s="200">
        <v>2500</v>
      </c>
      <c r="P704" s="407" t="s">
        <v>1790</v>
      </c>
      <c r="Q704" s="440" t="s">
        <v>2185</v>
      </c>
      <c r="R704" s="440"/>
      <c r="S704" s="208"/>
      <c r="T704" s="208"/>
      <c r="U704" s="208"/>
      <c r="V704" s="208"/>
      <c r="W704" s="208"/>
      <c r="X704" s="208"/>
      <c r="Y704" s="208"/>
      <c r="Z704" s="208"/>
      <c r="AA704" s="208"/>
      <c r="AB704" s="208"/>
      <c r="AC704" s="208"/>
      <c r="AD704" s="208"/>
      <c r="AE704" s="208"/>
      <c r="AF704" s="208"/>
      <c r="AG704" s="208"/>
      <c r="AH704" s="209"/>
      <c r="AI704" s="209"/>
      <c r="AJ704" s="209"/>
      <c r="AK704" s="209"/>
      <c r="AL704" s="209"/>
      <c r="AM704" s="209"/>
      <c r="AN704" s="209"/>
      <c r="AO704" s="209"/>
      <c r="AP704" s="209"/>
      <c r="AQ704" s="209"/>
      <c r="AR704" s="209"/>
      <c r="AS704" s="209"/>
      <c r="AT704" s="209"/>
      <c r="AU704" s="209"/>
      <c r="AV704" s="209"/>
      <c r="AW704" s="209"/>
      <c r="AX704" s="209"/>
      <c r="AY704" s="209"/>
      <c r="AZ704" s="209"/>
      <c r="BA704" s="209"/>
      <c r="BB704" s="209"/>
      <c r="BC704" s="209"/>
      <c r="BD704" s="209"/>
      <c r="BE704" s="209"/>
      <c r="BF704" s="209"/>
      <c r="BG704" s="209"/>
      <c r="BH704" s="209"/>
      <c r="BI704" s="209"/>
      <c r="BJ704" s="209"/>
      <c r="BK704" s="209"/>
      <c r="BL704" s="209"/>
      <c r="BM704" s="209"/>
      <c r="BN704" s="209"/>
      <c r="BO704" s="209"/>
      <c r="BP704" s="209"/>
      <c r="BQ704" s="209"/>
      <c r="BR704" s="209"/>
      <c r="BS704" s="209"/>
      <c r="BT704" s="209"/>
      <c r="BU704" s="209"/>
      <c r="BV704" s="209"/>
      <c r="BW704" s="209"/>
      <c r="BX704" s="209"/>
      <c r="BY704" s="209"/>
      <c r="BZ704" s="209"/>
      <c r="CA704" s="209"/>
      <c r="CB704" s="209"/>
      <c r="CC704" s="209"/>
      <c r="CD704" s="209"/>
      <c r="CE704" s="209"/>
      <c r="CF704" s="209"/>
      <c r="CG704" s="209"/>
      <c r="CH704" s="209"/>
      <c r="CI704" s="209"/>
      <c r="CJ704" s="209"/>
      <c r="CK704" s="209"/>
      <c r="CL704" s="209"/>
      <c r="CM704" s="209"/>
      <c r="CN704" s="209"/>
      <c r="CO704" s="209"/>
      <c r="CP704" s="209"/>
      <c r="CQ704" s="209"/>
      <c r="CR704" s="209"/>
      <c r="CS704" s="209"/>
      <c r="CT704" s="209"/>
      <c r="CU704" s="209"/>
      <c r="CV704" s="209"/>
      <c r="CW704" s="209"/>
      <c r="CX704" s="209"/>
      <c r="CY704" s="209"/>
    </row>
    <row r="705" spans="1:103" s="200" customFormat="1" ht="30" hidden="1" customHeight="1">
      <c r="A705" s="224">
        <v>46050</v>
      </c>
      <c r="B705" s="200" t="s">
        <v>19</v>
      </c>
      <c r="C705" s="201" t="s">
        <v>252</v>
      </c>
      <c r="D705" s="226" t="s">
        <v>14</v>
      </c>
      <c r="E705" s="200" t="s">
        <v>142</v>
      </c>
      <c r="F705" s="200" t="s">
        <v>1853</v>
      </c>
      <c r="G705" s="215" t="s">
        <v>15</v>
      </c>
      <c r="H705" s="200" t="s">
        <v>140</v>
      </c>
      <c r="I705" s="200" t="s">
        <v>128</v>
      </c>
      <c r="J705" s="407" t="s">
        <v>1792</v>
      </c>
      <c r="K705" s="201" t="s">
        <v>1793</v>
      </c>
      <c r="M705" s="330" t="s">
        <v>29</v>
      </c>
      <c r="N705" s="332">
        <v>833000</v>
      </c>
      <c r="O705" s="200">
        <v>2900</v>
      </c>
      <c r="P705" s="407" t="s">
        <v>1792</v>
      </c>
      <c r="Q705" s="440" t="s">
        <v>2185</v>
      </c>
      <c r="R705" s="440"/>
      <c r="S705" s="208"/>
      <c r="T705" s="208"/>
      <c r="U705" s="208"/>
      <c r="V705" s="208"/>
      <c r="W705" s="208"/>
      <c r="X705" s="208"/>
      <c r="Y705" s="208"/>
      <c r="Z705" s="208"/>
      <c r="AA705" s="208"/>
      <c r="AB705" s="208"/>
      <c r="AC705" s="208"/>
      <c r="AD705" s="208"/>
      <c r="AE705" s="208"/>
      <c r="AF705" s="208"/>
      <c r="AG705" s="208"/>
      <c r="AH705" s="209"/>
      <c r="AI705" s="209"/>
      <c r="AJ705" s="209"/>
      <c r="AK705" s="209"/>
      <c r="AL705" s="209"/>
      <c r="AM705" s="209"/>
      <c r="AN705" s="209"/>
      <c r="AO705" s="209"/>
      <c r="AP705" s="209"/>
      <c r="AQ705" s="209"/>
      <c r="AR705" s="209"/>
      <c r="AS705" s="209"/>
      <c r="AT705" s="209"/>
      <c r="AU705" s="209"/>
      <c r="AV705" s="209"/>
      <c r="AW705" s="209"/>
      <c r="AX705" s="209"/>
      <c r="AY705" s="209"/>
      <c r="AZ705" s="209"/>
      <c r="BA705" s="209"/>
      <c r="BB705" s="209"/>
      <c r="BC705" s="209"/>
      <c r="BD705" s="209"/>
      <c r="BE705" s="209"/>
      <c r="BF705" s="209"/>
      <c r="BG705" s="209"/>
      <c r="BH705" s="209"/>
      <c r="BI705" s="209"/>
      <c r="BJ705" s="209"/>
      <c r="BK705" s="209"/>
      <c r="BL705" s="209"/>
      <c r="BM705" s="209"/>
      <c r="BN705" s="209"/>
      <c r="BO705" s="209"/>
      <c r="BP705" s="209"/>
      <c r="BQ705" s="209"/>
      <c r="BR705" s="209"/>
      <c r="BS705" s="209"/>
      <c r="BT705" s="209"/>
      <c r="BU705" s="209"/>
      <c r="BV705" s="209"/>
      <c r="BW705" s="209"/>
      <c r="BX705" s="209"/>
      <c r="BY705" s="209"/>
      <c r="BZ705" s="209"/>
      <c r="CA705" s="209"/>
      <c r="CB705" s="209"/>
      <c r="CC705" s="209"/>
      <c r="CD705" s="209"/>
      <c r="CE705" s="209"/>
      <c r="CF705" s="209"/>
      <c r="CG705" s="209"/>
      <c r="CH705" s="209"/>
      <c r="CI705" s="209"/>
      <c r="CJ705" s="209"/>
      <c r="CK705" s="209"/>
      <c r="CL705" s="209"/>
      <c r="CM705" s="209"/>
      <c r="CN705" s="209"/>
      <c r="CO705" s="209"/>
      <c r="CP705" s="209"/>
      <c r="CQ705" s="209"/>
      <c r="CR705" s="209"/>
      <c r="CS705" s="209"/>
      <c r="CT705" s="209"/>
      <c r="CU705" s="209"/>
      <c r="CV705" s="209"/>
      <c r="CW705" s="209"/>
      <c r="CX705" s="209"/>
      <c r="CY705" s="209"/>
    </row>
    <row r="706" spans="1:103" s="200" customFormat="1" ht="60" hidden="1" customHeight="1">
      <c r="A706" s="224">
        <v>46050</v>
      </c>
      <c r="B706" s="200" t="s">
        <v>19</v>
      </c>
      <c r="C706" s="201" t="s">
        <v>1794</v>
      </c>
      <c r="D706" s="226" t="s">
        <v>14</v>
      </c>
      <c r="E706" s="200" t="s">
        <v>142</v>
      </c>
      <c r="F706" s="200" t="s">
        <v>1853</v>
      </c>
      <c r="G706" s="215" t="s">
        <v>15</v>
      </c>
      <c r="H706" s="200" t="s">
        <v>16</v>
      </c>
      <c r="I706" s="200" t="s">
        <v>16</v>
      </c>
      <c r="J706" s="407" t="s">
        <v>1795</v>
      </c>
      <c r="K706" s="201" t="s">
        <v>1796</v>
      </c>
      <c r="L706" s="336"/>
      <c r="M706" s="330" t="s">
        <v>29</v>
      </c>
      <c r="N706" s="332">
        <v>917000</v>
      </c>
      <c r="O706" s="200">
        <v>2500</v>
      </c>
      <c r="P706" s="407" t="s">
        <v>1795</v>
      </c>
      <c r="Q706" s="440" t="s">
        <v>2185</v>
      </c>
      <c r="R706" s="440"/>
      <c r="S706" s="208"/>
      <c r="T706" s="208"/>
      <c r="U706" s="208"/>
      <c r="V706" s="208"/>
      <c r="W706" s="208"/>
      <c r="X706" s="208"/>
      <c r="Y706" s="208"/>
      <c r="Z706" s="208"/>
      <c r="AA706" s="208"/>
      <c r="AB706" s="208"/>
      <c r="AC706" s="208"/>
      <c r="AD706" s="208"/>
      <c r="AE706" s="208"/>
      <c r="AF706" s="208"/>
      <c r="AG706" s="208"/>
      <c r="AH706" s="209"/>
      <c r="AI706" s="209"/>
      <c r="AJ706" s="209"/>
      <c r="AK706" s="209"/>
      <c r="AL706" s="209"/>
      <c r="AM706" s="209"/>
      <c r="AN706" s="209"/>
      <c r="AO706" s="209"/>
      <c r="AP706" s="209"/>
      <c r="AQ706" s="209"/>
      <c r="AR706" s="209"/>
      <c r="AS706" s="209"/>
      <c r="AT706" s="209"/>
      <c r="AU706" s="209"/>
      <c r="AV706" s="209"/>
      <c r="AW706" s="209"/>
      <c r="AX706" s="209"/>
      <c r="AY706" s="209"/>
      <c r="AZ706" s="209"/>
      <c r="BA706" s="209"/>
      <c r="BB706" s="209"/>
      <c r="BC706" s="209"/>
      <c r="BD706" s="209"/>
      <c r="BE706" s="209"/>
      <c r="BF706" s="209"/>
      <c r="BG706" s="209"/>
      <c r="BH706" s="209"/>
      <c r="BI706" s="209"/>
      <c r="BJ706" s="209"/>
      <c r="BK706" s="209"/>
      <c r="BL706" s="209"/>
      <c r="BM706" s="209"/>
      <c r="BN706" s="209"/>
      <c r="BO706" s="209"/>
      <c r="BP706" s="209"/>
      <c r="BQ706" s="209"/>
      <c r="BR706" s="209"/>
      <c r="BS706" s="209"/>
      <c r="BT706" s="209"/>
      <c r="BU706" s="209"/>
      <c r="BV706" s="209"/>
      <c r="BW706" s="209"/>
      <c r="BX706" s="209"/>
      <c r="BY706" s="209"/>
      <c r="BZ706" s="209"/>
      <c r="CA706" s="209"/>
      <c r="CB706" s="209"/>
      <c r="CC706" s="209"/>
      <c r="CD706" s="209"/>
      <c r="CE706" s="209"/>
      <c r="CF706" s="209"/>
      <c r="CG706" s="209"/>
      <c r="CH706" s="209"/>
      <c r="CI706" s="209"/>
      <c r="CJ706" s="209"/>
      <c r="CK706" s="209"/>
      <c r="CL706" s="209"/>
      <c r="CM706" s="209"/>
      <c r="CN706" s="209"/>
      <c r="CO706" s="209"/>
      <c r="CP706" s="209"/>
      <c r="CQ706" s="209"/>
      <c r="CR706" s="209"/>
      <c r="CS706" s="209"/>
      <c r="CT706" s="209"/>
      <c r="CU706" s="209"/>
      <c r="CV706" s="209"/>
      <c r="CW706" s="209"/>
      <c r="CX706" s="209"/>
      <c r="CY706" s="209"/>
    </row>
    <row r="707" spans="1:103" s="200" customFormat="1" ht="30" hidden="1" customHeight="1">
      <c r="A707" s="224">
        <v>46050</v>
      </c>
      <c r="B707" s="200" t="s">
        <v>19</v>
      </c>
      <c r="C707" s="201" t="s">
        <v>24</v>
      </c>
      <c r="D707" s="226" t="s">
        <v>14</v>
      </c>
      <c r="E707" s="200" t="s">
        <v>142</v>
      </c>
      <c r="F707" s="200" t="s">
        <v>1853</v>
      </c>
      <c r="G707" s="215" t="s">
        <v>15</v>
      </c>
      <c r="H707" s="200" t="s">
        <v>16</v>
      </c>
      <c r="I707" s="200" t="s">
        <v>16</v>
      </c>
      <c r="J707" s="407" t="s">
        <v>1797</v>
      </c>
      <c r="K707" s="201" t="s">
        <v>1798</v>
      </c>
      <c r="M707" s="330" t="s">
        <v>29</v>
      </c>
      <c r="N707" s="332">
        <v>994000</v>
      </c>
      <c r="O707" s="200">
        <v>11500</v>
      </c>
      <c r="P707" s="407" t="s">
        <v>1797</v>
      </c>
      <c r="Q707" s="440" t="s">
        <v>2185</v>
      </c>
      <c r="R707" s="440"/>
      <c r="S707" s="208"/>
      <c r="T707" s="208"/>
      <c r="U707" s="208"/>
      <c r="V707" s="208"/>
      <c r="W707" s="208"/>
      <c r="X707" s="208"/>
      <c r="Y707" s="208"/>
      <c r="Z707" s="208"/>
      <c r="AA707" s="208"/>
      <c r="AB707" s="208"/>
      <c r="AC707" s="208"/>
      <c r="AD707" s="208"/>
      <c r="AE707" s="208"/>
      <c r="AF707" s="208"/>
      <c r="AG707" s="208"/>
      <c r="AH707" s="209"/>
      <c r="AI707" s="209"/>
      <c r="AJ707" s="209"/>
      <c r="AK707" s="209"/>
      <c r="AL707" s="209"/>
      <c r="AM707" s="209"/>
      <c r="AN707" s="209"/>
      <c r="AO707" s="209"/>
      <c r="AP707" s="209"/>
      <c r="AQ707" s="209"/>
      <c r="AR707" s="209"/>
      <c r="AS707" s="209"/>
      <c r="AT707" s="209"/>
      <c r="AU707" s="209"/>
      <c r="AV707" s="209"/>
      <c r="AW707" s="209"/>
      <c r="AX707" s="209"/>
      <c r="AY707" s="209"/>
      <c r="AZ707" s="209"/>
      <c r="BA707" s="209"/>
      <c r="BB707" s="209"/>
      <c r="BC707" s="209"/>
      <c r="BD707" s="209"/>
      <c r="BE707" s="209"/>
      <c r="BF707" s="209"/>
      <c r="BG707" s="209"/>
      <c r="BH707" s="209"/>
      <c r="BI707" s="209"/>
      <c r="BJ707" s="209"/>
      <c r="BK707" s="209"/>
      <c r="BL707" s="209"/>
      <c r="BM707" s="209"/>
      <c r="BN707" s="209"/>
      <c r="BO707" s="209"/>
      <c r="BP707" s="209"/>
      <c r="BQ707" s="209"/>
      <c r="BR707" s="209"/>
      <c r="BS707" s="209"/>
      <c r="BT707" s="209"/>
      <c r="BU707" s="209"/>
      <c r="BV707" s="209"/>
      <c r="BW707" s="209"/>
      <c r="BX707" s="209"/>
      <c r="BY707" s="209"/>
      <c r="BZ707" s="209"/>
      <c r="CA707" s="209"/>
      <c r="CB707" s="209"/>
      <c r="CC707" s="209"/>
      <c r="CD707" s="209"/>
      <c r="CE707" s="209"/>
      <c r="CF707" s="209"/>
      <c r="CG707" s="209"/>
      <c r="CH707" s="209"/>
      <c r="CI707" s="209"/>
      <c r="CJ707" s="209"/>
      <c r="CK707" s="209"/>
      <c r="CL707" s="209"/>
      <c r="CM707" s="209"/>
      <c r="CN707" s="209"/>
      <c r="CO707" s="209"/>
      <c r="CP707" s="209"/>
      <c r="CQ707" s="209"/>
      <c r="CR707" s="209"/>
      <c r="CS707" s="209"/>
      <c r="CT707" s="209"/>
      <c r="CU707" s="209"/>
      <c r="CV707" s="209"/>
      <c r="CW707" s="209"/>
      <c r="CX707" s="209"/>
      <c r="CY707" s="209"/>
    </row>
    <row r="708" spans="1:103" s="200" customFormat="1" ht="30" hidden="1" customHeight="1">
      <c r="A708" s="224">
        <v>46050</v>
      </c>
      <c r="B708" s="200" t="s">
        <v>19</v>
      </c>
      <c r="C708" s="201" t="s">
        <v>35</v>
      </c>
      <c r="D708" s="226" t="s">
        <v>14</v>
      </c>
      <c r="E708" s="200" t="s">
        <v>142</v>
      </c>
      <c r="F708" s="200" t="s">
        <v>1853</v>
      </c>
      <c r="G708" s="215" t="s">
        <v>15</v>
      </c>
      <c r="H708" s="200" t="s">
        <v>16</v>
      </c>
      <c r="I708" s="200" t="s">
        <v>16</v>
      </c>
      <c r="J708" s="407" t="s">
        <v>1799</v>
      </c>
      <c r="K708" s="201" t="s">
        <v>1800</v>
      </c>
      <c r="L708" s="349"/>
      <c r="M708" s="330" t="s">
        <v>29</v>
      </c>
      <c r="N708" s="332">
        <v>1400000</v>
      </c>
      <c r="O708" s="200">
        <v>186130</v>
      </c>
      <c r="P708" s="407" t="s">
        <v>1799</v>
      </c>
      <c r="Q708" s="440" t="s">
        <v>2185</v>
      </c>
      <c r="R708" s="440"/>
      <c r="S708" s="208"/>
      <c r="T708" s="208"/>
      <c r="U708" s="208"/>
      <c r="V708" s="208"/>
      <c r="W708" s="208"/>
      <c r="X708" s="208"/>
      <c r="Y708" s="208"/>
      <c r="Z708" s="208"/>
      <c r="AA708" s="208"/>
      <c r="AB708" s="208"/>
      <c r="AC708" s="208"/>
      <c r="AD708" s="208"/>
      <c r="AE708" s="208"/>
      <c r="AF708" s="208"/>
      <c r="AG708" s="208"/>
      <c r="AH708" s="209"/>
      <c r="AI708" s="209"/>
      <c r="AJ708" s="209"/>
      <c r="AK708" s="209"/>
      <c r="AL708" s="209"/>
      <c r="AM708" s="209"/>
      <c r="AN708" s="209"/>
      <c r="AO708" s="209"/>
      <c r="AP708" s="209"/>
      <c r="AQ708" s="209"/>
      <c r="AR708" s="209"/>
      <c r="AS708" s="209"/>
      <c r="AT708" s="209"/>
      <c r="AU708" s="209"/>
      <c r="AV708" s="209"/>
      <c r="AW708" s="209"/>
      <c r="AX708" s="209"/>
      <c r="AY708" s="209"/>
      <c r="AZ708" s="209"/>
      <c r="BA708" s="209"/>
      <c r="BB708" s="209"/>
      <c r="BC708" s="209"/>
      <c r="BD708" s="209"/>
      <c r="BE708" s="209"/>
      <c r="BF708" s="209"/>
      <c r="BG708" s="209"/>
      <c r="BH708" s="209"/>
      <c r="BI708" s="209"/>
      <c r="BJ708" s="209"/>
      <c r="BK708" s="209"/>
      <c r="BL708" s="209"/>
      <c r="BM708" s="209"/>
      <c r="BN708" s="209"/>
      <c r="BO708" s="209"/>
      <c r="BP708" s="209"/>
      <c r="BQ708" s="209"/>
      <c r="BR708" s="209"/>
      <c r="BS708" s="209"/>
      <c r="BT708" s="209"/>
      <c r="BU708" s="209"/>
      <c r="BV708" s="209"/>
      <c r="BW708" s="209"/>
      <c r="BX708" s="209"/>
      <c r="BY708" s="209"/>
      <c r="BZ708" s="209"/>
      <c r="CA708" s="209"/>
      <c r="CB708" s="209"/>
      <c r="CC708" s="209"/>
      <c r="CD708" s="209"/>
      <c r="CE708" s="209"/>
      <c r="CF708" s="209"/>
      <c r="CG708" s="209"/>
      <c r="CH708" s="209"/>
      <c r="CI708" s="209"/>
      <c r="CJ708" s="209"/>
      <c r="CK708" s="209"/>
      <c r="CL708" s="209"/>
      <c r="CM708" s="209"/>
      <c r="CN708" s="209"/>
      <c r="CO708" s="209"/>
      <c r="CP708" s="209"/>
      <c r="CQ708" s="209"/>
      <c r="CR708" s="209"/>
      <c r="CS708" s="209"/>
      <c r="CT708" s="209"/>
      <c r="CU708" s="209"/>
      <c r="CV708" s="209"/>
      <c r="CW708" s="209"/>
      <c r="CX708" s="209"/>
      <c r="CY708" s="209"/>
    </row>
    <row r="709" spans="1:103" s="200" customFormat="1" ht="45" hidden="1" customHeight="1">
      <c r="A709" s="224">
        <v>46050</v>
      </c>
      <c r="B709" s="200" t="s">
        <v>19</v>
      </c>
      <c r="C709" s="201" t="s">
        <v>1009</v>
      </c>
      <c r="D709" s="226" t="s">
        <v>14</v>
      </c>
      <c r="E709" s="200" t="s">
        <v>142</v>
      </c>
      <c r="F709" s="200" t="s">
        <v>1853</v>
      </c>
      <c r="G709" s="215" t="s">
        <v>15</v>
      </c>
      <c r="H709" s="200" t="s">
        <v>16</v>
      </c>
      <c r="I709" s="200" t="s">
        <v>16</v>
      </c>
      <c r="J709" s="407" t="s">
        <v>1801</v>
      </c>
      <c r="K709" s="201" t="s">
        <v>1802</v>
      </c>
      <c r="L709" s="336"/>
      <c r="M709" s="330" t="s">
        <v>29</v>
      </c>
      <c r="N709" s="332">
        <v>917000</v>
      </c>
      <c r="O709" s="200">
        <v>2500</v>
      </c>
      <c r="P709" s="407" t="s">
        <v>1801</v>
      </c>
      <c r="Q709" s="440" t="s">
        <v>2185</v>
      </c>
      <c r="R709" s="440"/>
      <c r="S709" s="208"/>
      <c r="T709" s="208"/>
      <c r="U709" s="208"/>
      <c r="V709" s="208"/>
      <c r="W709" s="208"/>
      <c r="X709" s="208"/>
      <c r="Y709" s="208"/>
      <c r="Z709" s="208"/>
      <c r="AA709" s="208"/>
      <c r="AB709" s="208"/>
      <c r="AC709" s="208"/>
      <c r="AD709" s="208"/>
      <c r="AE709" s="208"/>
      <c r="AF709" s="208"/>
      <c r="AG709" s="208"/>
      <c r="AH709" s="209"/>
      <c r="AI709" s="209"/>
      <c r="AJ709" s="209"/>
      <c r="AK709" s="209"/>
      <c r="AL709" s="209"/>
      <c r="AM709" s="209"/>
      <c r="AN709" s="209"/>
      <c r="AO709" s="209"/>
      <c r="AP709" s="209"/>
      <c r="AQ709" s="209"/>
      <c r="AR709" s="209"/>
      <c r="AS709" s="209"/>
      <c r="AT709" s="209"/>
      <c r="AU709" s="209"/>
      <c r="AV709" s="209"/>
      <c r="AW709" s="209"/>
      <c r="AX709" s="209"/>
      <c r="AY709" s="209"/>
      <c r="AZ709" s="209"/>
      <c r="BA709" s="209"/>
      <c r="BB709" s="209"/>
      <c r="BC709" s="209"/>
      <c r="BD709" s="209"/>
      <c r="BE709" s="209"/>
      <c r="BF709" s="209"/>
      <c r="BG709" s="209"/>
      <c r="BH709" s="209"/>
      <c r="BI709" s="209"/>
      <c r="BJ709" s="209"/>
      <c r="BK709" s="209"/>
      <c r="BL709" s="209"/>
      <c r="BM709" s="209"/>
      <c r="BN709" s="209"/>
      <c r="BO709" s="209"/>
      <c r="BP709" s="209"/>
      <c r="BQ709" s="209"/>
      <c r="BR709" s="209"/>
      <c r="BS709" s="209"/>
      <c r="BT709" s="209"/>
      <c r="BU709" s="209"/>
      <c r="BV709" s="209"/>
      <c r="BW709" s="209"/>
      <c r="BX709" s="209"/>
      <c r="BY709" s="209"/>
      <c r="BZ709" s="209"/>
      <c r="CA709" s="209"/>
      <c r="CB709" s="209"/>
      <c r="CC709" s="209"/>
      <c r="CD709" s="209"/>
      <c r="CE709" s="209"/>
      <c r="CF709" s="209"/>
      <c r="CG709" s="209"/>
      <c r="CH709" s="209"/>
      <c r="CI709" s="209"/>
      <c r="CJ709" s="209"/>
      <c r="CK709" s="209"/>
      <c r="CL709" s="209"/>
      <c r="CM709" s="209"/>
      <c r="CN709" s="209"/>
      <c r="CO709" s="209"/>
      <c r="CP709" s="209"/>
      <c r="CQ709" s="209"/>
      <c r="CR709" s="209"/>
      <c r="CS709" s="209"/>
      <c r="CT709" s="209"/>
      <c r="CU709" s="209"/>
      <c r="CV709" s="209"/>
      <c r="CW709" s="209"/>
      <c r="CX709" s="209"/>
      <c r="CY709" s="209"/>
    </row>
    <row r="710" spans="1:103" s="200" customFormat="1" ht="30" hidden="1" customHeight="1">
      <c r="A710" s="224">
        <v>46050</v>
      </c>
      <c r="B710" s="200" t="s">
        <v>19</v>
      </c>
      <c r="C710" s="201" t="s">
        <v>116</v>
      </c>
      <c r="D710" s="226" t="s">
        <v>14</v>
      </c>
      <c r="E710" s="200" t="s">
        <v>142</v>
      </c>
      <c r="F710" s="200" t="s">
        <v>1853</v>
      </c>
      <c r="G710" s="215" t="s">
        <v>15</v>
      </c>
      <c r="H710" s="200" t="s">
        <v>16</v>
      </c>
      <c r="I710" s="200" t="s">
        <v>16</v>
      </c>
      <c r="J710" s="407" t="s">
        <v>1803</v>
      </c>
      <c r="K710" s="201" t="s">
        <v>1804</v>
      </c>
      <c r="M710" s="330" t="s">
        <v>29</v>
      </c>
      <c r="N710" s="332">
        <v>994000</v>
      </c>
      <c r="O710" s="200">
        <v>11500</v>
      </c>
      <c r="P710" s="407" t="s">
        <v>1803</v>
      </c>
      <c r="Q710" s="440" t="s">
        <v>2185</v>
      </c>
      <c r="R710" s="440"/>
      <c r="S710" s="208"/>
      <c r="T710" s="208"/>
      <c r="U710" s="208"/>
      <c r="V710" s="208"/>
      <c r="W710" s="208"/>
      <c r="X710" s="208"/>
      <c r="Y710" s="208"/>
      <c r="Z710" s="208"/>
      <c r="AA710" s="208"/>
      <c r="AB710" s="208"/>
      <c r="AC710" s="208"/>
      <c r="AD710" s="208"/>
      <c r="AE710" s="208"/>
      <c r="AF710" s="208"/>
      <c r="AG710" s="208"/>
      <c r="AH710" s="209"/>
      <c r="AI710" s="209"/>
      <c r="AJ710" s="209"/>
      <c r="AK710" s="209"/>
      <c r="AL710" s="209"/>
      <c r="AM710" s="209"/>
      <c r="AN710" s="209"/>
      <c r="AO710" s="209"/>
      <c r="AP710" s="209"/>
      <c r="AQ710" s="209"/>
      <c r="AR710" s="209"/>
      <c r="AS710" s="209"/>
      <c r="AT710" s="209"/>
      <c r="AU710" s="209"/>
      <c r="AV710" s="209"/>
      <c r="AW710" s="209"/>
      <c r="AX710" s="209"/>
      <c r="AY710" s="209"/>
      <c r="AZ710" s="209"/>
      <c r="BA710" s="209"/>
      <c r="BB710" s="209"/>
      <c r="BC710" s="209"/>
      <c r="BD710" s="209"/>
      <c r="BE710" s="209"/>
      <c r="BF710" s="209"/>
      <c r="BG710" s="209"/>
      <c r="BH710" s="209"/>
      <c r="BI710" s="209"/>
      <c r="BJ710" s="209"/>
      <c r="BK710" s="209"/>
      <c r="BL710" s="209"/>
      <c r="BM710" s="209"/>
      <c r="BN710" s="209"/>
      <c r="BO710" s="209"/>
      <c r="BP710" s="209"/>
      <c r="BQ710" s="209"/>
      <c r="BR710" s="209"/>
      <c r="BS710" s="209"/>
      <c r="BT710" s="209"/>
      <c r="BU710" s="209"/>
      <c r="BV710" s="209"/>
      <c r="BW710" s="209"/>
      <c r="BX710" s="209"/>
      <c r="BY710" s="209"/>
      <c r="BZ710" s="209"/>
      <c r="CA710" s="209"/>
      <c r="CB710" s="209"/>
      <c r="CC710" s="209"/>
      <c r="CD710" s="209"/>
      <c r="CE710" s="209"/>
      <c r="CF710" s="209"/>
      <c r="CG710" s="209"/>
      <c r="CH710" s="209"/>
      <c r="CI710" s="209"/>
      <c r="CJ710" s="209"/>
      <c r="CK710" s="209"/>
      <c r="CL710" s="209"/>
      <c r="CM710" s="209"/>
      <c r="CN710" s="209"/>
      <c r="CO710" s="209"/>
      <c r="CP710" s="209"/>
      <c r="CQ710" s="209"/>
      <c r="CR710" s="209"/>
      <c r="CS710" s="209"/>
      <c r="CT710" s="209"/>
      <c r="CU710" s="209"/>
      <c r="CV710" s="209"/>
      <c r="CW710" s="209"/>
      <c r="CX710" s="209"/>
      <c r="CY710" s="209"/>
    </row>
    <row r="711" spans="1:103" s="200" customFormat="1" ht="45" hidden="1" customHeight="1">
      <c r="A711" s="224">
        <v>46050</v>
      </c>
      <c r="B711" s="200" t="s">
        <v>19</v>
      </c>
      <c r="C711" s="201" t="s">
        <v>198</v>
      </c>
      <c r="D711" s="226" t="s">
        <v>14</v>
      </c>
      <c r="E711" s="200" t="s">
        <v>142</v>
      </c>
      <c r="F711" s="200" t="s">
        <v>1853</v>
      </c>
      <c r="G711" s="215" t="s">
        <v>15</v>
      </c>
      <c r="H711" s="200" t="s">
        <v>50</v>
      </c>
      <c r="I711" s="200" t="s">
        <v>50</v>
      </c>
      <c r="J711" s="407" t="s">
        <v>1805</v>
      </c>
      <c r="K711" s="201" t="s">
        <v>1806</v>
      </c>
      <c r="L711" s="207"/>
      <c r="M711" s="330" t="s">
        <v>29</v>
      </c>
      <c r="N711" s="332">
        <v>574000</v>
      </c>
      <c r="O711" s="200">
        <v>2500</v>
      </c>
      <c r="P711" s="407" t="s">
        <v>1805</v>
      </c>
      <c r="Q711" s="440" t="s">
        <v>2185</v>
      </c>
      <c r="R711" s="440"/>
      <c r="S711" s="208"/>
      <c r="T711" s="208"/>
      <c r="U711" s="208"/>
      <c r="V711" s="208"/>
      <c r="W711" s="208"/>
      <c r="X711" s="208"/>
      <c r="Y711" s="208"/>
      <c r="Z711" s="208"/>
      <c r="AA711" s="208"/>
      <c r="AB711" s="208"/>
      <c r="AC711" s="208"/>
      <c r="AD711" s="208"/>
      <c r="AE711" s="208"/>
      <c r="AF711" s="208"/>
      <c r="AG711" s="208"/>
      <c r="AH711" s="209"/>
      <c r="AI711" s="209"/>
      <c r="AJ711" s="209"/>
      <c r="AK711" s="209"/>
      <c r="AL711" s="209"/>
      <c r="AM711" s="209"/>
      <c r="AN711" s="209"/>
      <c r="AO711" s="209"/>
      <c r="AP711" s="209"/>
      <c r="AQ711" s="209"/>
      <c r="AR711" s="209"/>
      <c r="AS711" s="209"/>
      <c r="AT711" s="209"/>
      <c r="AU711" s="209"/>
      <c r="AV711" s="209"/>
      <c r="AW711" s="209"/>
      <c r="AX711" s="209"/>
      <c r="AY711" s="209"/>
      <c r="AZ711" s="209"/>
      <c r="BA711" s="209"/>
      <c r="BB711" s="209"/>
      <c r="BC711" s="209"/>
      <c r="BD711" s="209"/>
      <c r="BE711" s="209"/>
      <c r="BF711" s="209"/>
      <c r="BG711" s="209"/>
      <c r="BH711" s="209"/>
      <c r="BI711" s="209"/>
      <c r="BJ711" s="209"/>
      <c r="BK711" s="209"/>
      <c r="BL711" s="209"/>
      <c r="BM711" s="209"/>
      <c r="BN711" s="209"/>
      <c r="BO711" s="209"/>
      <c r="BP711" s="209"/>
      <c r="BQ711" s="209"/>
      <c r="BR711" s="209"/>
      <c r="BS711" s="209"/>
      <c r="BT711" s="209"/>
      <c r="BU711" s="209"/>
      <c r="BV711" s="209"/>
      <c r="BW711" s="209"/>
      <c r="BX711" s="209"/>
      <c r="BY711" s="209"/>
      <c r="BZ711" s="209"/>
      <c r="CA711" s="209"/>
      <c r="CB711" s="209"/>
      <c r="CC711" s="209"/>
      <c r="CD711" s="209"/>
      <c r="CE711" s="209"/>
      <c r="CF711" s="209"/>
      <c r="CG711" s="209"/>
      <c r="CH711" s="209"/>
      <c r="CI711" s="209"/>
      <c r="CJ711" s="209"/>
      <c r="CK711" s="209"/>
      <c r="CL711" s="209"/>
      <c r="CM711" s="209"/>
      <c r="CN711" s="209"/>
      <c r="CO711" s="209"/>
      <c r="CP711" s="209"/>
      <c r="CQ711" s="209"/>
      <c r="CR711" s="209"/>
      <c r="CS711" s="209"/>
      <c r="CT711" s="209"/>
      <c r="CU711" s="209"/>
      <c r="CV711" s="209"/>
      <c r="CW711" s="209"/>
      <c r="CX711" s="209"/>
      <c r="CY711" s="209"/>
    </row>
    <row r="712" spans="1:103" s="200" customFormat="1" ht="45" hidden="1" customHeight="1">
      <c r="A712" s="224">
        <v>46050</v>
      </c>
      <c r="B712" s="200" t="s">
        <v>19</v>
      </c>
      <c r="C712" s="201" t="s">
        <v>110</v>
      </c>
      <c r="D712" s="226" t="s">
        <v>14</v>
      </c>
      <c r="E712" s="200" t="s">
        <v>142</v>
      </c>
      <c r="F712" s="200" t="s">
        <v>1853</v>
      </c>
      <c r="G712" s="215" t="s">
        <v>15</v>
      </c>
      <c r="H712" s="200" t="s">
        <v>52</v>
      </c>
      <c r="I712" s="200" t="s">
        <v>53</v>
      </c>
      <c r="J712" s="407" t="s">
        <v>1807</v>
      </c>
      <c r="K712" s="201" t="s">
        <v>1737</v>
      </c>
      <c r="M712" s="330" t="s">
        <v>29</v>
      </c>
      <c r="N712" s="332">
        <v>721000</v>
      </c>
      <c r="O712" s="200">
        <v>2500</v>
      </c>
      <c r="P712" s="407" t="s">
        <v>1807</v>
      </c>
      <c r="Q712" s="440" t="s">
        <v>2185</v>
      </c>
      <c r="R712" s="440"/>
      <c r="S712" s="208"/>
      <c r="T712" s="208"/>
      <c r="U712" s="208"/>
      <c r="V712" s="208"/>
      <c r="W712" s="208"/>
      <c r="X712" s="208"/>
      <c r="Y712" s="208"/>
      <c r="Z712" s="208"/>
      <c r="AA712" s="208"/>
      <c r="AB712" s="208"/>
      <c r="AC712" s="208"/>
      <c r="AD712" s="208"/>
      <c r="AE712" s="208"/>
      <c r="AF712" s="208"/>
      <c r="AG712" s="208"/>
      <c r="AH712" s="209"/>
      <c r="AI712" s="209"/>
      <c r="AJ712" s="209"/>
      <c r="AK712" s="209"/>
      <c r="AL712" s="209"/>
      <c r="AM712" s="209"/>
      <c r="AN712" s="209"/>
      <c r="AO712" s="209"/>
      <c r="AP712" s="209"/>
      <c r="AQ712" s="209"/>
      <c r="AR712" s="209"/>
      <c r="AS712" s="209"/>
      <c r="AT712" s="209"/>
      <c r="AU712" s="209"/>
      <c r="AV712" s="209"/>
      <c r="AW712" s="209"/>
      <c r="AX712" s="209"/>
      <c r="AY712" s="209"/>
      <c r="AZ712" s="209"/>
      <c r="BA712" s="209"/>
      <c r="BB712" s="209"/>
      <c r="BC712" s="209"/>
      <c r="BD712" s="209"/>
      <c r="BE712" s="209"/>
      <c r="BF712" s="209"/>
      <c r="BG712" s="209"/>
      <c r="BH712" s="209"/>
      <c r="BI712" s="209"/>
      <c r="BJ712" s="209"/>
      <c r="BK712" s="209"/>
      <c r="BL712" s="209"/>
      <c r="BM712" s="209"/>
      <c r="BN712" s="209"/>
      <c r="BO712" s="209"/>
      <c r="BP712" s="209"/>
      <c r="BQ712" s="209"/>
      <c r="BR712" s="209"/>
      <c r="BS712" s="209"/>
      <c r="BT712" s="209"/>
      <c r="BU712" s="209"/>
      <c r="BV712" s="209"/>
      <c r="BW712" s="209"/>
      <c r="BX712" s="209"/>
      <c r="BY712" s="209"/>
      <c r="BZ712" s="209"/>
      <c r="CA712" s="209"/>
      <c r="CB712" s="209"/>
      <c r="CC712" s="209"/>
      <c r="CD712" s="209"/>
      <c r="CE712" s="209"/>
      <c r="CF712" s="209"/>
      <c r="CG712" s="209"/>
      <c r="CH712" s="209"/>
      <c r="CI712" s="209"/>
      <c r="CJ712" s="209"/>
      <c r="CK712" s="209"/>
      <c r="CL712" s="209"/>
      <c r="CM712" s="209"/>
      <c r="CN712" s="209"/>
      <c r="CO712" s="209"/>
      <c r="CP712" s="209"/>
      <c r="CQ712" s="209"/>
      <c r="CR712" s="209"/>
      <c r="CS712" s="209"/>
      <c r="CT712" s="209"/>
      <c r="CU712" s="209"/>
      <c r="CV712" s="209"/>
      <c r="CW712" s="209"/>
      <c r="CX712" s="209"/>
      <c r="CY712" s="209"/>
    </row>
    <row r="713" spans="1:103" s="200" customFormat="1" ht="60" hidden="1" customHeight="1">
      <c r="A713" s="224">
        <v>46050</v>
      </c>
      <c r="B713" s="200" t="s">
        <v>19</v>
      </c>
      <c r="C713" s="201" t="s">
        <v>187</v>
      </c>
      <c r="D713" s="226" t="s">
        <v>14</v>
      </c>
      <c r="E713" s="200" t="s">
        <v>142</v>
      </c>
      <c r="F713" s="200" t="s">
        <v>1853</v>
      </c>
      <c r="G713" s="215" t="s">
        <v>15</v>
      </c>
      <c r="H713" s="200" t="s">
        <v>50</v>
      </c>
      <c r="I713" s="200" t="s">
        <v>50</v>
      </c>
      <c r="J713" s="407" t="s">
        <v>1808</v>
      </c>
      <c r="K713" s="201" t="s">
        <v>1809</v>
      </c>
      <c r="M713" s="330" t="s">
        <v>29</v>
      </c>
      <c r="N713" s="332">
        <v>1024000</v>
      </c>
      <c r="O713" s="200">
        <v>2800</v>
      </c>
      <c r="P713" s="407" t="s">
        <v>1808</v>
      </c>
      <c r="Q713" s="440" t="s">
        <v>2185</v>
      </c>
      <c r="R713" s="440"/>
      <c r="S713" s="208"/>
      <c r="T713" s="208"/>
      <c r="U713" s="208"/>
      <c r="V713" s="208"/>
      <c r="W713" s="208"/>
      <c r="X713" s="208"/>
      <c r="Y713" s="208"/>
      <c r="Z713" s="208"/>
      <c r="AA713" s="208"/>
      <c r="AB713" s="208"/>
      <c r="AC713" s="208"/>
      <c r="AD713" s="208"/>
      <c r="AE713" s="208"/>
      <c r="AF713" s="208"/>
      <c r="AG713" s="208"/>
      <c r="AH713" s="209"/>
      <c r="AI713" s="209"/>
      <c r="AJ713" s="209"/>
      <c r="AK713" s="209"/>
      <c r="AL713" s="209"/>
      <c r="AM713" s="209"/>
      <c r="AN713" s="209"/>
      <c r="AO713" s="209"/>
      <c r="AP713" s="209"/>
      <c r="AQ713" s="209"/>
      <c r="AR713" s="209"/>
      <c r="AS713" s="209"/>
      <c r="AT713" s="209"/>
      <c r="AU713" s="209"/>
      <c r="AV713" s="209"/>
      <c r="AW713" s="209"/>
      <c r="AX713" s="209"/>
      <c r="AY713" s="209"/>
      <c r="AZ713" s="209"/>
      <c r="BA713" s="209"/>
      <c r="BB713" s="209"/>
      <c r="BC713" s="209"/>
      <c r="BD713" s="209"/>
      <c r="BE713" s="209"/>
      <c r="BF713" s="209"/>
      <c r="BG713" s="209"/>
      <c r="BH713" s="209"/>
      <c r="BI713" s="209"/>
      <c r="BJ713" s="209"/>
      <c r="BK713" s="209"/>
      <c r="BL713" s="209"/>
      <c r="BM713" s="209"/>
      <c r="BN713" s="209"/>
      <c r="BO713" s="209"/>
      <c r="BP713" s="209"/>
      <c r="BQ713" s="209"/>
      <c r="BR713" s="209"/>
      <c r="BS713" s="209"/>
      <c r="BT713" s="209"/>
      <c r="BU713" s="209"/>
      <c r="BV713" s="209"/>
      <c r="BW713" s="209"/>
      <c r="BX713" s="209"/>
      <c r="BY713" s="209"/>
      <c r="BZ713" s="209"/>
      <c r="CA713" s="209"/>
      <c r="CB713" s="209"/>
      <c r="CC713" s="209"/>
      <c r="CD713" s="209"/>
      <c r="CE713" s="209"/>
      <c r="CF713" s="209"/>
      <c r="CG713" s="209"/>
      <c r="CH713" s="209"/>
      <c r="CI713" s="209"/>
      <c r="CJ713" s="209"/>
      <c r="CK713" s="209"/>
      <c r="CL713" s="209"/>
      <c r="CM713" s="209"/>
      <c r="CN713" s="209"/>
      <c r="CO713" s="209"/>
      <c r="CP713" s="209"/>
      <c r="CQ713" s="209"/>
      <c r="CR713" s="209"/>
      <c r="CS713" s="209"/>
      <c r="CT713" s="209"/>
      <c r="CU713" s="209"/>
      <c r="CV713" s="209"/>
      <c r="CW713" s="209"/>
      <c r="CX713" s="209"/>
      <c r="CY713" s="209"/>
    </row>
    <row r="714" spans="1:103" s="200" customFormat="1" ht="60" hidden="1" customHeight="1">
      <c r="A714" s="224">
        <v>46050</v>
      </c>
      <c r="B714" s="200" t="s">
        <v>19</v>
      </c>
      <c r="C714" s="201" t="s">
        <v>249</v>
      </c>
      <c r="D714" s="226" t="s">
        <v>14</v>
      </c>
      <c r="E714" s="200" t="s">
        <v>142</v>
      </c>
      <c r="F714" s="200" t="s">
        <v>1853</v>
      </c>
      <c r="G714" s="215" t="s">
        <v>15</v>
      </c>
      <c r="H714" s="200" t="s">
        <v>71</v>
      </c>
      <c r="I714" s="200" t="s">
        <v>71</v>
      </c>
      <c r="J714" s="407" t="s">
        <v>1810</v>
      </c>
      <c r="K714" s="201" t="s">
        <v>1811</v>
      </c>
      <c r="L714" s="336"/>
      <c r="M714" s="330" t="s">
        <v>29</v>
      </c>
      <c r="N714" s="332">
        <v>1080000</v>
      </c>
      <c r="O714" s="200">
        <v>7200</v>
      </c>
      <c r="P714" s="407" t="s">
        <v>1810</v>
      </c>
      <c r="Q714" s="440" t="s">
        <v>2185</v>
      </c>
      <c r="R714" s="208"/>
      <c r="S714" s="208"/>
      <c r="T714" s="208"/>
      <c r="U714" s="208"/>
      <c r="V714" s="208"/>
      <c r="W714" s="208"/>
      <c r="X714" s="208"/>
      <c r="Y714" s="208"/>
      <c r="Z714" s="208"/>
      <c r="AA714" s="208"/>
      <c r="AB714" s="208"/>
      <c r="AC714" s="208"/>
      <c r="AD714" s="208"/>
      <c r="AE714" s="208"/>
      <c r="AF714" s="208"/>
      <c r="AG714" s="208"/>
      <c r="AH714" s="209"/>
      <c r="AI714" s="209"/>
      <c r="AJ714" s="209"/>
      <c r="AK714" s="209"/>
      <c r="AL714" s="209"/>
      <c r="AM714" s="209"/>
      <c r="AN714" s="209"/>
      <c r="AO714" s="209"/>
      <c r="AP714" s="209"/>
      <c r="AQ714" s="209"/>
      <c r="AR714" s="209"/>
      <c r="AS714" s="209"/>
      <c r="AT714" s="209"/>
      <c r="AU714" s="209"/>
      <c r="AV714" s="209"/>
      <c r="AW714" s="209"/>
      <c r="AX714" s="209"/>
      <c r="AY714" s="209"/>
      <c r="AZ714" s="209"/>
      <c r="BA714" s="209"/>
      <c r="BB714" s="209"/>
      <c r="BC714" s="209"/>
      <c r="BD714" s="209"/>
      <c r="BE714" s="209"/>
      <c r="BF714" s="209"/>
      <c r="BG714" s="209"/>
      <c r="BH714" s="209"/>
      <c r="BI714" s="209"/>
      <c r="BJ714" s="209"/>
      <c r="BK714" s="209"/>
      <c r="BL714" s="209"/>
      <c r="BM714" s="209"/>
      <c r="BN714" s="209"/>
      <c r="BO714" s="209"/>
      <c r="BP714" s="209"/>
      <c r="BQ714" s="209"/>
      <c r="BR714" s="209"/>
      <c r="BS714" s="209"/>
      <c r="BT714" s="209"/>
      <c r="BU714" s="209"/>
      <c r="BV714" s="209"/>
      <c r="BW714" s="209"/>
      <c r="BX714" s="209"/>
      <c r="BY714" s="209"/>
      <c r="BZ714" s="209"/>
      <c r="CA714" s="209"/>
      <c r="CB714" s="209"/>
      <c r="CC714" s="209"/>
      <c r="CD714" s="209"/>
      <c r="CE714" s="209"/>
      <c r="CF714" s="209"/>
      <c r="CG714" s="209"/>
      <c r="CH714" s="209"/>
      <c r="CI714" s="209"/>
      <c r="CJ714" s="209"/>
      <c r="CK714" s="209"/>
      <c r="CL714" s="209"/>
      <c r="CM714" s="209"/>
      <c r="CN714" s="209"/>
      <c r="CO714" s="209"/>
      <c r="CP714" s="209"/>
      <c r="CQ714" s="209"/>
      <c r="CR714" s="209"/>
      <c r="CS714" s="209"/>
      <c r="CT714" s="209"/>
      <c r="CU714" s="209"/>
      <c r="CV714" s="209"/>
      <c r="CW714" s="209"/>
      <c r="CX714" s="209"/>
      <c r="CY714" s="209"/>
    </row>
    <row r="715" spans="1:103" s="200" customFormat="1" ht="30" hidden="1" customHeight="1">
      <c r="A715" s="224">
        <v>46050</v>
      </c>
      <c r="B715" s="200" t="s">
        <v>30</v>
      </c>
      <c r="C715" s="201" t="s">
        <v>35</v>
      </c>
      <c r="D715" s="226" t="s">
        <v>14</v>
      </c>
      <c r="E715" s="200" t="s">
        <v>1980</v>
      </c>
      <c r="G715" s="215" t="s">
        <v>15</v>
      </c>
      <c r="H715" s="200" t="s">
        <v>16</v>
      </c>
      <c r="I715" s="200" t="s">
        <v>16</v>
      </c>
      <c r="J715" s="407" t="s">
        <v>1812</v>
      </c>
      <c r="K715" s="201" t="s">
        <v>1813</v>
      </c>
      <c r="L715" s="442"/>
      <c r="M715" s="330" t="s">
        <v>29</v>
      </c>
      <c r="N715" s="332">
        <v>2744000</v>
      </c>
      <c r="O715" s="200">
        <v>260000</v>
      </c>
      <c r="P715" s="407" t="s">
        <v>1812</v>
      </c>
      <c r="Q715" s="440" t="s">
        <v>2185</v>
      </c>
      <c r="R715" s="440"/>
      <c r="S715" s="208"/>
      <c r="T715" s="208"/>
      <c r="U715" s="208"/>
      <c r="V715" s="208"/>
      <c r="W715" s="208"/>
      <c r="X715" s="208"/>
      <c r="Y715" s="208"/>
      <c r="Z715" s="208"/>
      <c r="AA715" s="208"/>
      <c r="AB715" s="208"/>
      <c r="AC715" s="208"/>
      <c r="AD715" s="208"/>
      <c r="AE715" s="208"/>
      <c r="AF715" s="208"/>
      <c r="AG715" s="208"/>
      <c r="AH715" s="209"/>
      <c r="AI715" s="209"/>
      <c r="AJ715" s="209"/>
      <c r="AK715" s="209"/>
      <c r="AL715" s="209"/>
      <c r="AM715" s="209"/>
      <c r="AN715" s="209"/>
      <c r="AO715" s="209"/>
      <c r="AP715" s="209"/>
      <c r="AQ715" s="209"/>
      <c r="AR715" s="209"/>
      <c r="AS715" s="209"/>
      <c r="AT715" s="209"/>
      <c r="AU715" s="209"/>
      <c r="AV715" s="209"/>
      <c r="AW715" s="209"/>
      <c r="AX715" s="209"/>
      <c r="AY715" s="209"/>
      <c r="AZ715" s="209"/>
      <c r="BA715" s="209"/>
      <c r="BB715" s="209"/>
      <c r="BC715" s="209"/>
      <c r="BD715" s="209"/>
      <c r="BE715" s="209"/>
      <c r="BF715" s="209"/>
      <c r="BG715" s="209"/>
      <c r="BH715" s="209"/>
      <c r="BI715" s="209"/>
      <c r="BJ715" s="209"/>
      <c r="BK715" s="209"/>
      <c r="BL715" s="209"/>
      <c r="BM715" s="209"/>
      <c r="BN715" s="209"/>
      <c r="BO715" s="209"/>
      <c r="BP715" s="209"/>
      <c r="BQ715" s="209"/>
      <c r="BR715" s="209"/>
      <c r="BS715" s="209"/>
      <c r="BT715" s="209"/>
      <c r="BU715" s="209"/>
      <c r="BV715" s="209"/>
      <c r="BW715" s="209"/>
      <c r="BX715" s="209"/>
      <c r="BY715" s="209"/>
      <c r="BZ715" s="209"/>
      <c r="CA715" s="209"/>
      <c r="CB715" s="209"/>
      <c r="CC715" s="209"/>
      <c r="CD715" s="209"/>
      <c r="CE715" s="209"/>
      <c r="CF715" s="209"/>
      <c r="CG715" s="209"/>
      <c r="CH715" s="209"/>
      <c r="CI715" s="209"/>
      <c r="CJ715" s="209"/>
      <c r="CK715" s="209"/>
      <c r="CL715" s="209"/>
      <c r="CM715" s="209"/>
      <c r="CN715" s="209"/>
      <c r="CO715" s="209"/>
      <c r="CP715" s="209"/>
      <c r="CQ715" s="209"/>
      <c r="CR715" s="209"/>
      <c r="CS715" s="209"/>
      <c r="CT715" s="209"/>
      <c r="CU715" s="209"/>
      <c r="CV715" s="209"/>
      <c r="CW715" s="209"/>
      <c r="CX715" s="209"/>
      <c r="CY715" s="209"/>
    </row>
    <row r="716" spans="1:103" s="200" customFormat="1" ht="30" hidden="1" customHeight="1">
      <c r="A716" s="224">
        <v>46050</v>
      </c>
      <c r="B716" s="200" t="s">
        <v>19</v>
      </c>
      <c r="C716" s="201" t="s">
        <v>35</v>
      </c>
      <c r="D716" s="226" t="s">
        <v>14</v>
      </c>
      <c r="E716" s="200" t="s">
        <v>1980</v>
      </c>
      <c r="G716" s="215" t="s">
        <v>15</v>
      </c>
      <c r="H716" s="200" t="s">
        <v>16</v>
      </c>
      <c r="I716" s="200" t="s">
        <v>16</v>
      </c>
      <c r="J716" s="407" t="s">
        <v>1814</v>
      </c>
      <c r="K716" s="201" t="s">
        <v>1815</v>
      </c>
      <c r="L716" s="349"/>
      <c r="M716" s="330" t="s">
        <v>29</v>
      </c>
      <c r="N716" s="332">
        <v>1400000</v>
      </c>
      <c r="O716" s="200">
        <v>186130</v>
      </c>
      <c r="P716" s="407" t="s">
        <v>1814</v>
      </c>
      <c r="Q716" s="440" t="s">
        <v>2185</v>
      </c>
      <c r="R716" s="440"/>
      <c r="S716" s="208"/>
      <c r="T716" s="208"/>
      <c r="U716" s="208"/>
      <c r="V716" s="208"/>
      <c r="W716" s="208"/>
      <c r="X716" s="208"/>
      <c r="Y716" s="208"/>
      <c r="Z716" s="208"/>
      <c r="AA716" s="208"/>
      <c r="AB716" s="208"/>
      <c r="AC716" s="208"/>
      <c r="AD716" s="208"/>
      <c r="AE716" s="208"/>
      <c r="AF716" s="208"/>
      <c r="AG716" s="208"/>
      <c r="AH716" s="209"/>
      <c r="AI716" s="209"/>
      <c r="AJ716" s="209"/>
      <c r="AK716" s="209"/>
      <c r="AL716" s="209"/>
      <c r="AM716" s="209"/>
      <c r="AN716" s="209"/>
      <c r="AO716" s="209"/>
      <c r="AP716" s="209"/>
      <c r="AQ716" s="209"/>
      <c r="AR716" s="209"/>
      <c r="AS716" s="209"/>
      <c r="AT716" s="209"/>
      <c r="AU716" s="209"/>
      <c r="AV716" s="209"/>
      <c r="AW716" s="209"/>
      <c r="AX716" s="209"/>
      <c r="AY716" s="209"/>
      <c r="AZ716" s="209"/>
      <c r="BA716" s="209"/>
      <c r="BB716" s="209"/>
      <c r="BC716" s="209"/>
      <c r="BD716" s="209"/>
      <c r="BE716" s="209"/>
      <c r="BF716" s="209"/>
      <c r="BG716" s="209"/>
      <c r="BH716" s="209"/>
      <c r="BI716" s="209"/>
      <c r="BJ716" s="209"/>
      <c r="BK716" s="209"/>
      <c r="BL716" s="209"/>
      <c r="BM716" s="209"/>
      <c r="BN716" s="209"/>
      <c r="BO716" s="209"/>
      <c r="BP716" s="209"/>
      <c r="BQ716" s="209"/>
      <c r="BR716" s="209"/>
      <c r="BS716" s="209"/>
      <c r="BT716" s="209"/>
      <c r="BU716" s="209"/>
      <c r="BV716" s="209"/>
      <c r="BW716" s="209"/>
      <c r="BX716" s="209"/>
      <c r="BY716" s="209"/>
      <c r="BZ716" s="209"/>
      <c r="CA716" s="209"/>
      <c r="CB716" s="209"/>
      <c r="CC716" s="209"/>
      <c r="CD716" s="209"/>
      <c r="CE716" s="209"/>
      <c r="CF716" s="209"/>
      <c r="CG716" s="209"/>
      <c r="CH716" s="209"/>
      <c r="CI716" s="209"/>
      <c r="CJ716" s="209"/>
      <c r="CK716" s="209"/>
      <c r="CL716" s="209"/>
      <c r="CM716" s="209"/>
      <c r="CN716" s="209"/>
      <c r="CO716" s="209"/>
      <c r="CP716" s="209"/>
      <c r="CQ716" s="209"/>
      <c r="CR716" s="209"/>
      <c r="CS716" s="209"/>
      <c r="CT716" s="209"/>
      <c r="CU716" s="209"/>
      <c r="CV716" s="209"/>
      <c r="CW716" s="209"/>
      <c r="CX716" s="209"/>
      <c r="CY716" s="209"/>
    </row>
    <row r="717" spans="1:103" s="200" customFormat="1" ht="60" hidden="1" customHeight="1">
      <c r="A717" s="224">
        <v>46050</v>
      </c>
      <c r="B717" s="200" t="s">
        <v>19</v>
      </c>
      <c r="C717" s="201" t="s">
        <v>36</v>
      </c>
      <c r="D717" s="226" t="s">
        <v>14</v>
      </c>
      <c r="E717" s="200" t="s">
        <v>1980</v>
      </c>
      <c r="G717" s="215" t="s">
        <v>15</v>
      </c>
      <c r="H717" s="200" t="s">
        <v>37</v>
      </c>
      <c r="I717" s="200" t="s">
        <v>128</v>
      </c>
      <c r="J717" s="407" t="s">
        <v>1816</v>
      </c>
      <c r="K717" s="201" t="s">
        <v>1817</v>
      </c>
      <c r="L717" s="207"/>
      <c r="M717" s="330" t="s">
        <v>29</v>
      </c>
      <c r="N717" s="332">
        <v>1295000</v>
      </c>
      <c r="O717" s="200">
        <v>106360</v>
      </c>
      <c r="P717" s="407" t="s">
        <v>1816</v>
      </c>
      <c r="Q717" s="440" t="s">
        <v>2185</v>
      </c>
      <c r="R717" s="440"/>
      <c r="S717" s="208"/>
      <c r="T717" s="208"/>
      <c r="U717" s="208"/>
      <c r="V717" s="208"/>
      <c r="W717" s="208"/>
      <c r="X717" s="208"/>
      <c r="Y717" s="208"/>
      <c r="Z717" s="208"/>
      <c r="AA717" s="208"/>
      <c r="AB717" s="208"/>
      <c r="AC717" s="208"/>
      <c r="AD717" s="208"/>
      <c r="AE717" s="208"/>
      <c r="AF717" s="208"/>
      <c r="AG717" s="208"/>
      <c r="AH717" s="209"/>
      <c r="AI717" s="209"/>
      <c r="AJ717" s="209"/>
      <c r="AK717" s="209"/>
      <c r="AL717" s="209"/>
      <c r="AM717" s="209"/>
      <c r="AN717" s="209"/>
      <c r="AO717" s="209"/>
      <c r="AP717" s="209"/>
      <c r="AQ717" s="209"/>
      <c r="AR717" s="209"/>
      <c r="AS717" s="209"/>
      <c r="AT717" s="209"/>
      <c r="AU717" s="209"/>
      <c r="AV717" s="209"/>
      <c r="AW717" s="209"/>
      <c r="AX717" s="209"/>
      <c r="AY717" s="209"/>
      <c r="AZ717" s="209"/>
      <c r="BA717" s="209"/>
      <c r="BB717" s="209"/>
      <c r="BC717" s="209"/>
      <c r="BD717" s="209"/>
      <c r="BE717" s="209"/>
      <c r="BF717" s="209"/>
      <c r="BG717" s="209"/>
      <c r="BH717" s="209"/>
      <c r="BI717" s="209"/>
      <c r="BJ717" s="209"/>
      <c r="BK717" s="209"/>
      <c r="BL717" s="209"/>
      <c r="BM717" s="209"/>
      <c r="BN717" s="209"/>
      <c r="BO717" s="209"/>
      <c r="BP717" s="209"/>
      <c r="BQ717" s="209"/>
      <c r="BR717" s="209"/>
      <c r="BS717" s="209"/>
      <c r="BT717" s="209"/>
      <c r="BU717" s="209"/>
      <c r="BV717" s="209"/>
      <c r="BW717" s="209"/>
      <c r="BX717" s="209"/>
      <c r="BY717" s="209"/>
      <c r="BZ717" s="209"/>
      <c r="CA717" s="209"/>
      <c r="CB717" s="209"/>
      <c r="CC717" s="209"/>
      <c r="CD717" s="209"/>
      <c r="CE717" s="209"/>
      <c r="CF717" s="209"/>
      <c r="CG717" s="209"/>
      <c r="CH717" s="209"/>
      <c r="CI717" s="209"/>
      <c r="CJ717" s="209"/>
      <c r="CK717" s="209"/>
      <c r="CL717" s="209"/>
      <c r="CM717" s="209"/>
      <c r="CN717" s="209"/>
      <c r="CO717" s="209"/>
      <c r="CP717" s="209"/>
      <c r="CQ717" s="209"/>
      <c r="CR717" s="209"/>
      <c r="CS717" s="209"/>
      <c r="CT717" s="209"/>
      <c r="CU717" s="209"/>
      <c r="CV717" s="209"/>
      <c r="CW717" s="209"/>
      <c r="CX717" s="209"/>
      <c r="CY717" s="209"/>
    </row>
    <row r="718" spans="1:103" s="200" customFormat="1" ht="60" hidden="1" customHeight="1">
      <c r="A718" s="224">
        <v>46050</v>
      </c>
      <c r="B718" s="200" t="s">
        <v>19</v>
      </c>
      <c r="C718" s="201" t="s">
        <v>1009</v>
      </c>
      <c r="D718" s="226" t="s">
        <v>14</v>
      </c>
      <c r="E718" s="200" t="s">
        <v>1980</v>
      </c>
      <c r="G718" s="215" t="s">
        <v>15</v>
      </c>
      <c r="H718" s="200" t="s">
        <v>16</v>
      </c>
      <c r="I718" s="200" t="s">
        <v>16</v>
      </c>
      <c r="J718" s="407" t="s">
        <v>1818</v>
      </c>
      <c r="K718" s="201" t="s">
        <v>1819</v>
      </c>
      <c r="L718" s="336"/>
      <c r="M718" s="330" t="s">
        <v>29</v>
      </c>
      <c r="N718" s="332">
        <v>917000</v>
      </c>
      <c r="O718" s="200">
        <v>2500</v>
      </c>
      <c r="P718" s="407" t="s">
        <v>1818</v>
      </c>
      <c r="Q718" s="440" t="s">
        <v>2185</v>
      </c>
      <c r="R718" s="440"/>
      <c r="S718" s="208"/>
      <c r="T718" s="208"/>
      <c r="U718" s="208"/>
      <c r="V718" s="208"/>
      <c r="W718" s="208"/>
      <c r="X718" s="208"/>
      <c r="Y718" s="208"/>
      <c r="Z718" s="208"/>
      <c r="AA718" s="208"/>
      <c r="AB718" s="208"/>
      <c r="AC718" s="208"/>
      <c r="AD718" s="208"/>
      <c r="AE718" s="208"/>
      <c r="AF718" s="208"/>
      <c r="AG718" s="208"/>
      <c r="AH718" s="209"/>
      <c r="AI718" s="209"/>
      <c r="AJ718" s="209"/>
      <c r="AK718" s="209"/>
      <c r="AL718" s="209"/>
      <c r="AM718" s="209"/>
      <c r="AN718" s="209"/>
      <c r="AO718" s="209"/>
      <c r="AP718" s="209"/>
      <c r="AQ718" s="209"/>
      <c r="AR718" s="209"/>
      <c r="AS718" s="209"/>
      <c r="AT718" s="209"/>
      <c r="AU718" s="209"/>
      <c r="AV718" s="209"/>
      <c r="AW718" s="209"/>
      <c r="AX718" s="209"/>
      <c r="AY718" s="209"/>
      <c r="AZ718" s="209"/>
      <c r="BA718" s="209"/>
      <c r="BB718" s="209"/>
      <c r="BC718" s="209"/>
      <c r="BD718" s="209"/>
      <c r="BE718" s="209"/>
      <c r="BF718" s="209"/>
      <c r="BG718" s="209"/>
      <c r="BH718" s="209"/>
      <c r="BI718" s="209"/>
      <c r="BJ718" s="209"/>
      <c r="BK718" s="209"/>
      <c r="BL718" s="209"/>
      <c r="BM718" s="209"/>
      <c r="BN718" s="209"/>
      <c r="BO718" s="209"/>
      <c r="BP718" s="209"/>
      <c r="BQ718" s="209"/>
      <c r="BR718" s="209"/>
      <c r="BS718" s="209"/>
      <c r="BT718" s="209"/>
      <c r="BU718" s="209"/>
      <c r="BV718" s="209"/>
      <c r="BW718" s="209"/>
      <c r="BX718" s="209"/>
      <c r="BY718" s="209"/>
      <c r="BZ718" s="209"/>
      <c r="CA718" s="209"/>
      <c r="CB718" s="209"/>
      <c r="CC718" s="209"/>
      <c r="CD718" s="209"/>
      <c r="CE718" s="209"/>
      <c r="CF718" s="209"/>
      <c r="CG718" s="209"/>
      <c r="CH718" s="209"/>
      <c r="CI718" s="209"/>
      <c r="CJ718" s="209"/>
      <c r="CK718" s="209"/>
      <c r="CL718" s="209"/>
      <c r="CM718" s="209"/>
      <c r="CN718" s="209"/>
      <c r="CO718" s="209"/>
      <c r="CP718" s="209"/>
      <c r="CQ718" s="209"/>
      <c r="CR718" s="209"/>
      <c r="CS718" s="209"/>
      <c r="CT718" s="209"/>
      <c r="CU718" s="209"/>
      <c r="CV718" s="209"/>
      <c r="CW718" s="209"/>
      <c r="CX718" s="209"/>
      <c r="CY718" s="209"/>
    </row>
    <row r="719" spans="1:103" s="200" customFormat="1" ht="30" hidden="1" customHeight="1">
      <c r="A719" s="224">
        <v>46050</v>
      </c>
      <c r="B719" s="200" t="s">
        <v>19</v>
      </c>
      <c r="C719" s="201" t="s">
        <v>40</v>
      </c>
      <c r="D719" s="226" t="s">
        <v>14</v>
      </c>
      <c r="E719" s="200" t="s">
        <v>1980</v>
      </c>
      <c r="G719" s="215" t="s">
        <v>15</v>
      </c>
      <c r="H719" s="200" t="s">
        <v>16</v>
      </c>
      <c r="I719" s="200" t="s">
        <v>16</v>
      </c>
      <c r="J719" s="407" t="s">
        <v>1820</v>
      </c>
      <c r="K719" s="201" t="s">
        <v>1821</v>
      </c>
      <c r="L719" s="349"/>
      <c r="M719" s="330" t="s">
        <v>29</v>
      </c>
      <c r="N719" s="332">
        <v>665000</v>
      </c>
      <c r="O719" s="200">
        <v>8500</v>
      </c>
      <c r="P719" s="407" t="s">
        <v>1820</v>
      </c>
      <c r="Q719" s="440" t="s">
        <v>2185</v>
      </c>
      <c r="R719" s="440"/>
      <c r="S719" s="208"/>
      <c r="T719" s="208"/>
      <c r="U719" s="208"/>
      <c r="V719" s="208"/>
      <c r="W719" s="208"/>
      <c r="X719" s="208"/>
      <c r="Y719" s="208"/>
      <c r="Z719" s="208"/>
      <c r="AA719" s="208"/>
      <c r="AB719" s="208"/>
      <c r="AC719" s="208"/>
      <c r="AD719" s="208"/>
      <c r="AE719" s="208"/>
      <c r="AF719" s="208"/>
      <c r="AG719" s="208"/>
      <c r="AH719" s="209"/>
      <c r="AI719" s="209"/>
      <c r="AJ719" s="209"/>
      <c r="AK719" s="209"/>
      <c r="AL719" s="209"/>
      <c r="AM719" s="209"/>
      <c r="AN719" s="209"/>
      <c r="AO719" s="209"/>
      <c r="AP719" s="209"/>
      <c r="AQ719" s="209"/>
      <c r="AR719" s="209"/>
      <c r="AS719" s="209"/>
      <c r="AT719" s="209"/>
      <c r="AU719" s="209"/>
      <c r="AV719" s="209"/>
      <c r="AW719" s="209"/>
      <c r="AX719" s="209"/>
      <c r="AY719" s="209"/>
      <c r="AZ719" s="209"/>
      <c r="BA719" s="209"/>
      <c r="BB719" s="209"/>
      <c r="BC719" s="209"/>
      <c r="BD719" s="209"/>
      <c r="BE719" s="209"/>
      <c r="BF719" s="209"/>
      <c r="BG719" s="209"/>
      <c r="BH719" s="209"/>
      <c r="BI719" s="209"/>
      <c r="BJ719" s="209"/>
      <c r="BK719" s="209"/>
      <c r="BL719" s="209"/>
      <c r="BM719" s="209"/>
      <c r="BN719" s="209"/>
      <c r="BO719" s="209"/>
      <c r="BP719" s="209"/>
      <c r="BQ719" s="209"/>
      <c r="BR719" s="209"/>
      <c r="BS719" s="209"/>
      <c r="BT719" s="209"/>
      <c r="BU719" s="209"/>
      <c r="BV719" s="209"/>
      <c r="BW719" s="209"/>
      <c r="BX719" s="209"/>
      <c r="BY719" s="209"/>
      <c r="BZ719" s="209"/>
      <c r="CA719" s="209"/>
      <c r="CB719" s="209"/>
      <c r="CC719" s="209"/>
      <c r="CD719" s="209"/>
      <c r="CE719" s="209"/>
      <c r="CF719" s="209"/>
      <c r="CG719" s="209"/>
      <c r="CH719" s="209"/>
      <c r="CI719" s="209"/>
      <c r="CJ719" s="209"/>
      <c r="CK719" s="209"/>
      <c r="CL719" s="209"/>
      <c r="CM719" s="209"/>
      <c r="CN719" s="209"/>
      <c r="CO719" s="209"/>
      <c r="CP719" s="209"/>
      <c r="CQ719" s="209"/>
      <c r="CR719" s="209"/>
      <c r="CS719" s="209"/>
      <c r="CT719" s="209"/>
      <c r="CU719" s="209"/>
      <c r="CV719" s="209"/>
      <c r="CW719" s="209"/>
      <c r="CX719" s="209"/>
      <c r="CY719" s="209"/>
    </row>
    <row r="720" spans="1:103" s="200" customFormat="1" ht="30" hidden="1" customHeight="1">
      <c r="A720" s="224">
        <v>46050</v>
      </c>
      <c r="B720" s="200" t="s">
        <v>19</v>
      </c>
      <c r="C720" s="201" t="s">
        <v>41</v>
      </c>
      <c r="D720" s="226" t="s">
        <v>14</v>
      </c>
      <c r="E720" s="200" t="s">
        <v>1980</v>
      </c>
      <c r="G720" s="215" t="s">
        <v>15</v>
      </c>
      <c r="H720" s="200" t="s">
        <v>16</v>
      </c>
      <c r="I720" s="200" t="s">
        <v>16</v>
      </c>
      <c r="J720" s="407" t="s">
        <v>1822</v>
      </c>
      <c r="K720" s="201" t="s">
        <v>1823</v>
      </c>
      <c r="M720" s="330" t="s">
        <v>29</v>
      </c>
      <c r="N720" s="332">
        <v>852000</v>
      </c>
      <c r="O720" s="200">
        <v>26333</v>
      </c>
      <c r="P720" s="407" t="s">
        <v>1822</v>
      </c>
      <c r="Q720" s="440" t="s">
        <v>2185</v>
      </c>
      <c r="R720" s="440"/>
      <c r="S720" s="208"/>
      <c r="T720" s="208"/>
      <c r="U720" s="208"/>
      <c r="V720" s="208"/>
      <c r="W720" s="208"/>
      <c r="X720" s="208"/>
      <c r="Y720" s="208"/>
      <c r="Z720" s="208"/>
      <c r="AA720" s="208"/>
      <c r="AB720" s="208"/>
      <c r="AC720" s="208"/>
      <c r="AD720" s="208"/>
      <c r="AE720" s="208"/>
      <c r="AF720" s="208"/>
      <c r="AG720" s="208"/>
      <c r="AH720" s="209"/>
      <c r="AI720" s="209"/>
      <c r="AJ720" s="209"/>
      <c r="AK720" s="209"/>
      <c r="AL720" s="209"/>
      <c r="AM720" s="209"/>
      <c r="AN720" s="209"/>
      <c r="AO720" s="209"/>
      <c r="AP720" s="209"/>
      <c r="AQ720" s="209"/>
      <c r="AR720" s="209"/>
      <c r="AS720" s="209"/>
      <c r="AT720" s="209"/>
      <c r="AU720" s="209"/>
      <c r="AV720" s="209"/>
      <c r="AW720" s="209"/>
      <c r="AX720" s="209"/>
      <c r="AY720" s="209"/>
      <c r="AZ720" s="209"/>
      <c r="BA720" s="209"/>
      <c r="BB720" s="209"/>
      <c r="BC720" s="209"/>
      <c r="BD720" s="209"/>
      <c r="BE720" s="209"/>
      <c r="BF720" s="209"/>
      <c r="BG720" s="209"/>
      <c r="BH720" s="209"/>
      <c r="BI720" s="209"/>
      <c r="BJ720" s="209"/>
      <c r="BK720" s="209"/>
      <c r="BL720" s="209"/>
      <c r="BM720" s="209"/>
      <c r="BN720" s="209"/>
      <c r="BO720" s="209"/>
      <c r="BP720" s="209"/>
      <c r="BQ720" s="209"/>
      <c r="BR720" s="209"/>
      <c r="BS720" s="209"/>
      <c r="BT720" s="209"/>
      <c r="BU720" s="209"/>
      <c r="BV720" s="209"/>
      <c r="BW720" s="209"/>
      <c r="BX720" s="209"/>
      <c r="BY720" s="209"/>
      <c r="BZ720" s="209"/>
      <c r="CA720" s="209"/>
      <c r="CB720" s="209"/>
      <c r="CC720" s="209"/>
      <c r="CD720" s="209"/>
      <c r="CE720" s="209"/>
      <c r="CF720" s="209"/>
      <c r="CG720" s="209"/>
      <c r="CH720" s="209"/>
      <c r="CI720" s="209"/>
      <c r="CJ720" s="209"/>
      <c r="CK720" s="209"/>
      <c r="CL720" s="209"/>
      <c r="CM720" s="209"/>
      <c r="CN720" s="209"/>
      <c r="CO720" s="209"/>
      <c r="CP720" s="209"/>
      <c r="CQ720" s="209"/>
      <c r="CR720" s="209"/>
      <c r="CS720" s="209"/>
      <c r="CT720" s="209"/>
      <c r="CU720" s="209"/>
      <c r="CV720" s="209"/>
      <c r="CW720" s="209"/>
      <c r="CX720" s="209"/>
      <c r="CY720" s="209"/>
    </row>
    <row r="721" spans="1:103" s="200" customFormat="1" ht="30" hidden="1">
      <c r="A721" s="224">
        <v>46050</v>
      </c>
      <c r="B721" s="200" t="s">
        <v>19</v>
      </c>
      <c r="C721" s="356" t="s">
        <v>46</v>
      </c>
      <c r="D721" s="226" t="s">
        <v>14</v>
      </c>
      <c r="E721" s="200" t="s">
        <v>32</v>
      </c>
      <c r="G721" s="215" t="s">
        <v>15</v>
      </c>
      <c r="H721" s="200" t="s">
        <v>16</v>
      </c>
      <c r="I721" s="200" t="s">
        <v>16</v>
      </c>
      <c r="J721" s="407" t="s">
        <v>1824</v>
      </c>
      <c r="K721" s="201" t="s">
        <v>1825</v>
      </c>
      <c r="L721" s="336"/>
      <c r="M721" s="200" t="s">
        <v>17</v>
      </c>
      <c r="N721" s="332">
        <v>1365000</v>
      </c>
      <c r="O721" s="200">
        <v>303366</v>
      </c>
      <c r="P721" s="407" t="s">
        <v>1824</v>
      </c>
      <c r="Q721" s="440" t="s">
        <v>2185</v>
      </c>
      <c r="R721" s="440"/>
      <c r="S721" s="208"/>
      <c r="T721" s="208"/>
      <c r="U721" s="208"/>
      <c r="V721" s="208"/>
      <c r="W721" s="208"/>
      <c r="X721" s="208"/>
      <c r="Y721" s="208"/>
      <c r="Z721" s="208"/>
      <c r="AA721" s="208"/>
      <c r="AB721" s="208"/>
      <c r="AC721" s="208"/>
      <c r="AD721" s="208"/>
      <c r="AE721" s="208"/>
      <c r="AF721" s="208"/>
      <c r="AG721" s="208"/>
      <c r="AH721" s="209"/>
      <c r="AI721" s="209"/>
      <c r="AJ721" s="209"/>
      <c r="AK721" s="209"/>
      <c r="AL721" s="209"/>
      <c r="AM721" s="209"/>
      <c r="AN721" s="209"/>
      <c r="AO721" s="209"/>
      <c r="AP721" s="209"/>
      <c r="AQ721" s="209"/>
      <c r="AR721" s="209"/>
      <c r="AS721" s="209"/>
      <c r="AT721" s="209"/>
      <c r="AU721" s="209"/>
      <c r="AV721" s="209"/>
      <c r="AW721" s="209"/>
      <c r="AX721" s="209"/>
      <c r="AY721" s="209"/>
      <c r="AZ721" s="209"/>
      <c r="BA721" s="209"/>
      <c r="BB721" s="209"/>
      <c r="BC721" s="209"/>
      <c r="BD721" s="209"/>
      <c r="BE721" s="209"/>
      <c r="BF721" s="209"/>
      <c r="BG721" s="209"/>
      <c r="BH721" s="209"/>
      <c r="BI721" s="209"/>
      <c r="BJ721" s="209"/>
      <c r="BK721" s="209"/>
      <c r="BL721" s="209"/>
      <c r="BM721" s="209"/>
      <c r="BN721" s="209"/>
      <c r="BO721" s="209"/>
      <c r="BP721" s="209"/>
      <c r="BQ721" s="209"/>
      <c r="BR721" s="209"/>
      <c r="BS721" s="209"/>
      <c r="BT721" s="209"/>
      <c r="BU721" s="209"/>
      <c r="BV721" s="209"/>
      <c r="BW721" s="209"/>
      <c r="BX721" s="209"/>
      <c r="BY721" s="209"/>
      <c r="BZ721" s="209"/>
      <c r="CA721" s="209"/>
      <c r="CB721" s="209"/>
      <c r="CC721" s="209"/>
      <c r="CD721" s="209"/>
      <c r="CE721" s="209"/>
      <c r="CF721" s="209"/>
      <c r="CG721" s="209"/>
      <c r="CH721" s="209"/>
      <c r="CI721" s="209"/>
      <c r="CJ721" s="209"/>
      <c r="CK721" s="209"/>
      <c r="CL721" s="209"/>
      <c r="CM721" s="209"/>
      <c r="CN721" s="209"/>
      <c r="CO721" s="209"/>
      <c r="CP721" s="209"/>
      <c r="CQ721" s="209"/>
      <c r="CR721" s="209"/>
      <c r="CS721" s="209"/>
      <c r="CT721" s="209"/>
      <c r="CU721" s="209"/>
      <c r="CV721" s="209"/>
      <c r="CW721" s="209"/>
      <c r="CX721" s="209"/>
      <c r="CY721" s="209"/>
    </row>
    <row r="722" spans="1:103" s="200" customFormat="1" ht="60" hidden="1" customHeight="1">
      <c r="A722" s="224">
        <v>46050</v>
      </c>
      <c r="B722" s="200" t="s">
        <v>19</v>
      </c>
      <c r="C722" s="201" t="s">
        <v>61</v>
      </c>
      <c r="D722" s="226" t="s">
        <v>14</v>
      </c>
      <c r="E722" s="200" t="s">
        <v>32</v>
      </c>
      <c r="G722" s="215" t="s">
        <v>15</v>
      </c>
      <c r="H722" s="200" t="s">
        <v>21</v>
      </c>
      <c r="I722" s="200" t="s">
        <v>176</v>
      </c>
      <c r="J722" s="407" t="s">
        <v>1826</v>
      </c>
      <c r="K722" s="201" t="s">
        <v>1827</v>
      </c>
      <c r="M722" s="330" t="s">
        <v>29</v>
      </c>
      <c r="N722" s="332">
        <v>875000</v>
      </c>
      <c r="O722" s="200">
        <v>16000</v>
      </c>
      <c r="P722" s="407" t="s">
        <v>1826</v>
      </c>
      <c r="Q722" s="440" t="s">
        <v>2185</v>
      </c>
      <c r="R722" s="440"/>
      <c r="S722" s="208"/>
      <c r="T722" s="208"/>
      <c r="U722" s="208"/>
      <c r="V722" s="208"/>
      <c r="W722" s="208"/>
      <c r="X722" s="208"/>
      <c r="Y722" s="208"/>
      <c r="Z722" s="208"/>
      <c r="AA722" s="208"/>
      <c r="AB722" s="208"/>
      <c r="AC722" s="208"/>
      <c r="AD722" s="208"/>
      <c r="AE722" s="208"/>
      <c r="AF722" s="208"/>
      <c r="AG722" s="208"/>
      <c r="AH722" s="209"/>
      <c r="AI722" s="209"/>
      <c r="AJ722" s="209"/>
      <c r="AK722" s="209"/>
      <c r="AL722" s="209"/>
      <c r="AM722" s="209"/>
      <c r="AN722" s="209"/>
      <c r="AO722" s="209"/>
      <c r="AP722" s="209"/>
      <c r="AQ722" s="209"/>
      <c r="AR722" s="209"/>
      <c r="AS722" s="209"/>
      <c r="AT722" s="209"/>
      <c r="AU722" s="209"/>
      <c r="AV722" s="209"/>
      <c r="AW722" s="209"/>
      <c r="AX722" s="209"/>
      <c r="AY722" s="209"/>
      <c r="AZ722" s="209"/>
      <c r="BA722" s="209"/>
      <c r="BB722" s="209"/>
      <c r="BC722" s="209"/>
      <c r="BD722" s="209"/>
      <c r="BE722" s="209"/>
      <c r="BF722" s="209"/>
      <c r="BG722" s="209"/>
      <c r="BH722" s="209"/>
      <c r="BI722" s="209"/>
      <c r="BJ722" s="209"/>
      <c r="BK722" s="209"/>
      <c r="BL722" s="209"/>
      <c r="BM722" s="209"/>
      <c r="BN722" s="209"/>
      <c r="BO722" s="209"/>
      <c r="BP722" s="209"/>
      <c r="BQ722" s="209"/>
      <c r="BR722" s="209"/>
      <c r="BS722" s="209"/>
      <c r="BT722" s="209"/>
      <c r="BU722" s="209"/>
      <c r="BV722" s="209"/>
      <c r="BW722" s="209"/>
      <c r="BX722" s="209"/>
      <c r="BY722" s="209"/>
      <c r="BZ722" s="209"/>
      <c r="CA722" s="209"/>
      <c r="CB722" s="209"/>
      <c r="CC722" s="209"/>
      <c r="CD722" s="209"/>
      <c r="CE722" s="209"/>
      <c r="CF722" s="209"/>
      <c r="CG722" s="209"/>
      <c r="CH722" s="209"/>
      <c r="CI722" s="209"/>
      <c r="CJ722" s="209"/>
      <c r="CK722" s="209"/>
      <c r="CL722" s="209"/>
      <c r="CM722" s="209"/>
      <c r="CN722" s="209"/>
      <c r="CO722" s="209"/>
      <c r="CP722" s="209"/>
      <c r="CQ722" s="209"/>
      <c r="CR722" s="209"/>
      <c r="CS722" s="209"/>
      <c r="CT722" s="209"/>
      <c r="CU722" s="209"/>
      <c r="CV722" s="209"/>
      <c r="CW722" s="209"/>
      <c r="CX722" s="209"/>
      <c r="CY722" s="209"/>
    </row>
    <row r="723" spans="1:103" s="200" customFormat="1" ht="30" hidden="1">
      <c r="A723" s="224">
        <v>46050</v>
      </c>
      <c r="B723" s="200" t="s">
        <v>19</v>
      </c>
      <c r="C723" s="201" t="s">
        <v>254</v>
      </c>
      <c r="D723" s="226" t="s">
        <v>14</v>
      </c>
      <c r="E723" s="200" t="s">
        <v>32</v>
      </c>
      <c r="G723" s="215" t="s">
        <v>15</v>
      </c>
      <c r="H723" s="200" t="s">
        <v>16</v>
      </c>
      <c r="I723" s="200" t="s">
        <v>16</v>
      </c>
      <c r="J723" s="407" t="s">
        <v>1828</v>
      </c>
      <c r="K723" s="201" t="s">
        <v>1829</v>
      </c>
      <c r="L723" s="336"/>
      <c r="M723" s="200" t="s">
        <v>17</v>
      </c>
      <c r="N723" s="332">
        <v>524000</v>
      </c>
      <c r="O723" s="200">
        <v>2500</v>
      </c>
      <c r="P723" s="407" t="s">
        <v>1828</v>
      </c>
      <c r="Q723" s="440" t="s">
        <v>2185</v>
      </c>
      <c r="R723" s="440"/>
      <c r="S723" s="208"/>
      <c r="T723" s="208"/>
      <c r="U723" s="208"/>
      <c r="V723" s="208"/>
      <c r="W723" s="208"/>
      <c r="X723" s="208"/>
      <c r="Y723" s="208"/>
      <c r="Z723" s="208"/>
      <c r="AA723" s="208"/>
      <c r="AB723" s="208"/>
      <c r="AC723" s="208"/>
      <c r="AD723" s="208"/>
      <c r="AE723" s="208"/>
      <c r="AF723" s="208"/>
      <c r="AG723" s="208"/>
      <c r="AH723" s="209"/>
      <c r="AI723" s="209"/>
      <c r="AJ723" s="209"/>
      <c r="AK723" s="209"/>
      <c r="AL723" s="209"/>
      <c r="AM723" s="209"/>
      <c r="AN723" s="209"/>
      <c r="AO723" s="209"/>
      <c r="AP723" s="209"/>
      <c r="AQ723" s="209"/>
      <c r="AR723" s="209"/>
      <c r="AS723" s="209"/>
      <c r="AT723" s="209"/>
      <c r="AU723" s="209"/>
      <c r="AV723" s="209"/>
      <c r="AW723" s="209"/>
      <c r="AX723" s="209"/>
      <c r="AY723" s="209"/>
      <c r="AZ723" s="209"/>
      <c r="BA723" s="209"/>
      <c r="BB723" s="209"/>
      <c r="BC723" s="209"/>
      <c r="BD723" s="209"/>
      <c r="BE723" s="209"/>
      <c r="BF723" s="209"/>
      <c r="BG723" s="209"/>
      <c r="BH723" s="209"/>
      <c r="BI723" s="209"/>
      <c r="BJ723" s="209"/>
      <c r="BK723" s="209"/>
      <c r="BL723" s="209"/>
      <c r="BM723" s="209"/>
      <c r="BN723" s="209"/>
      <c r="BO723" s="209"/>
      <c r="BP723" s="209"/>
      <c r="BQ723" s="209"/>
      <c r="BR723" s="209"/>
      <c r="BS723" s="209"/>
      <c r="BT723" s="209"/>
      <c r="BU723" s="209"/>
      <c r="BV723" s="209"/>
      <c r="BW723" s="209"/>
      <c r="BX723" s="209"/>
      <c r="BY723" s="209"/>
      <c r="BZ723" s="209"/>
      <c r="CA723" s="209"/>
      <c r="CB723" s="209"/>
      <c r="CC723" s="209"/>
      <c r="CD723" s="209"/>
      <c r="CE723" s="209"/>
      <c r="CF723" s="209"/>
      <c r="CG723" s="209"/>
      <c r="CH723" s="209"/>
      <c r="CI723" s="209"/>
      <c r="CJ723" s="209"/>
      <c r="CK723" s="209"/>
      <c r="CL723" s="209"/>
      <c r="CM723" s="209"/>
      <c r="CN723" s="209"/>
      <c r="CO723" s="209"/>
      <c r="CP723" s="209"/>
      <c r="CQ723" s="209"/>
      <c r="CR723" s="209"/>
      <c r="CS723" s="209"/>
      <c r="CT723" s="209"/>
      <c r="CU723" s="209"/>
      <c r="CV723" s="209"/>
      <c r="CW723" s="209"/>
      <c r="CX723" s="209"/>
      <c r="CY723" s="209"/>
    </row>
    <row r="724" spans="1:103" s="200" customFormat="1" ht="30" hidden="1">
      <c r="A724" s="224">
        <v>46050</v>
      </c>
      <c r="B724" s="200" t="s">
        <v>19</v>
      </c>
      <c r="C724" s="201" t="s">
        <v>41</v>
      </c>
      <c r="D724" s="226" t="s">
        <v>14</v>
      </c>
      <c r="E724" s="200" t="s">
        <v>32</v>
      </c>
      <c r="G724" s="215" t="s">
        <v>15</v>
      </c>
      <c r="H724" s="200" t="s">
        <v>16</v>
      </c>
      <c r="I724" s="200" t="s">
        <v>16</v>
      </c>
      <c r="J724" s="407" t="s">
        <v>1830</v>
      </c>
      <c r="K724" s="201" t="s">
        <v>1831</v>
      </c>
      <c r="M724" s="200" t="s">
        <v>17</v>
      </c>
      <c r="N724" s="332">
        <v>994000</v>
      </c>
      <c r="O724" s="200">
        <v>26333</v>
      </c>
      <c r="P724" s="407" t="s">
        <v>1830</v>
      </c>
      <c r="Q724" s="440" t="s">
        <v>2185</v>
      </c>
      <c r="R724" s="440"/>
      <c r="S724" s="208"/>
      <c r="T724" s="208"/>
      <c r="U724" s="208"/>
      <c r="V724" s="208"/>
      <c r="W724" s="208"/>
      <c r="X724" s="208"/>
      <c r="Y724" s="208"/>
      <c r="Z724" s="208"/>
      <c r="AA724" s="208"/>
      <c r="AB724" s="208"/>
      <c r="AC724" s="208"/>
      <c r="AD724" s="208"/>
      <c r="AE724" s="208"/>
      <c r="AF724" s="208"/>
      <c r="AG724" s="208"/>
      <c r="AH724" s="209"/>
      <c r="AI724" s="209"/>
      <c r="AJ724" s="209"/>
      <c r="AK724" s="209"/>
      <c r="AL724" s="209"/>
      <c r="AM724" s="209"/>
      <c r="AN724" s="209"/>
      <c r="AO724" s="209"/>
      <c r="AP724" s="209"/>
      <c r="AQ724" s="209"/>
      <c r="AR724" s="209"/>
      <c r="AS724" s="209"/>
      <c r="AT724" s="209"/>
      <c r="AU724" s="209"/>
      <c r="AV724" s="209"/>
      <c r="AW724" s="209"/>
      <c r="AX724" s="209"/>
      <c r="AY724" s="209"/>
      <c r="AZ724" s="209"/>
      <c r="BA724" s="209"/>
      <c r="BB724" s="209"/>
      <c r="BC724" s="209"/>
      <c r="BD724" s="209"/>
      <c r="BE724" s="209"/>
      <c r="BF724" s="209"/>
      <c r="BG724" s="209"/>
      <c r="BH724" s="209"/>
      <c r="BI724" s="209"/>
      <c r="BJ724" s="209"/>
      <c r="BK724" s="209"/>
      <c r="BL724" s="209"/>
      <c r="BM724" s="209"/>
      <c r="BN724" s="209"/>
      <c r="BO724" s="209"/>
      <c r="BP724" s="209"/>
      <c r="BQ724" s="209"/>
      <c r="BR724" s="209"/>
      <c r="BS724" s="209"/>
      <c r="BT724" s="209"/>
      <c r="BU724" s="209"/>
      <c r="BV724" s="209"/>
      <c r="BW724" s="209"/>
      <c r="BX724" s="209"/>
      <c r="BY724" s="209"/>
      <c r="BZ724" s="209"/>
      <c r="CA724" s="209"/>
      <c r="CB724" s="209"/>
      <c r="CC724" s="209"/>
      <c r="CD724" s="209"/>
      <c r="CE724" s="209"/>
      <c r="CF724" s="209"/>
      <c r="CG724" s="209"/>
      <c r="CH724" s="209"/>
      <c r="CI724" s="209"/>
      <c r="CJ724" s="209"/>
      <c r="CK724" s="209"/>
      <c r="CL724" s="209"/>
      <c r="CM724" s="209"/>
      <c r="CN724" s="209"/>
      <c r="CO724" s="209"/>
      <c r="CP724" s="209"/>
      <c r="CQ724" s="209"/>
      <c r="CR724" s="209"/>
      <c r="CS724" s="209"/>
      <c r="CT724" s="209"/>
      <c r="CU724" s="209"/>
      <c r="CV724" s="209"/>
      <c r="CW724" s="209"/>
      <c r="CX724" s="209"/>
      <c r="CY724" s="209"/>
    </row>
    <row r="725" spans="1:103" s="200" customFormat="1" ht="45" hidden="1" customHeight="1">
      <c r="A725" s="224">
        <v>46050</v>
      </c>
      <c r="B725" s="200" t="s">
        <v>19</v>
      </c>
      <c r="C725" s="356" t="s">
        <v>46</v>
      </c>
      <c r="D725" s="226" t="s">
        <v>14</v>
      </c>
      <c r="E725" s="200" t="s">
        <v>88</v>
      </c>
      <c r="G725" s="215" t="s">
        <v>15</v>
      </c>
      <c r="H725" s="200" t="s">
        <v>16</v>
      </c>
      <c r="I725" s="200" t="s">
        <v>16</v>
      </c>
      <c r="J725" s="407" t="s">
        <v>1834</v>
      </c>
      <c r="K725" s="201" t="s">
        <v>1835</v>
      </c>
      <c r="L725" s="336"/>
      <c r="M725" s="330" t="s">
        <v>29</v>
      </c>
      <c r="N725" s="332">
        <v>1170000</v>
      </c>
      <c r="O725" s="200">
        <v>303366</v>
      </c>
      <c r="P725" s="407" t="s">
        <v>1834</v>
      </c>
      <c r="Q725" s="440" t="s">
        <v>2185</v>
      </c>
      <c r="R725" s="440"/>
      <c r="S725" s="208"/>
      <c r="T725" s="208"/>
      <c r="U725" s="208"/>
      <c r="V725" s="208"/>
      <c r="W725" s="208"/>
      <c r="X725" s="208"/>
      <c r="Y725" s="208"/>
      <c r="Z725" s="208"/>
      <c r="AA725" s="208"/>
      <c r="AB725" s="208"/>
      <c r="AC725" s="208"/>
      <c r="AD725" s="208"/>
      <c r="AE725" s="208"/>
      <c r="AF725" s="208"/>
      <c r="AG725" s="208"/>
      <c r="AH725" s="209"/>
      <c r="AI725" s="209"/>
      <c r="AJ725" s="209"/>
      <c r="AK725" s="209"/>
      <c r="AL725" s="209"/>
      <c r="AM725" s="209"/>
      <c r="AN725" s="209"/>
      <c r="AO725" s="209"/>
      <c r="AP725" s="209"/>
      <c r="AQ725" s="209"/>
      <c r="AR725" s="209"/>
      <c r="AS725" s="209"/>
      <c r="AT725" s="209"/>
      <c r="AU725" s="209"/>
      <c r="AV725" s="209"/>
      <c r="AW725" s="209"/>
      <c r="AX725" s="209"/>
      <c r="AY725" s="209"/>
      <c r="AZ725" s="209"/>
      <c r="BA725" s="209"/>
      <c r="BB725" s="209"/>
      <c r="BC725" s="209"/>
      <c r="BD725" s="209"/>
      <c r="BE725" s="209"/>
      <c r="BF725" s="209"/>
      <c r="BG725" s="209"/>
      <c r="BH725" s="209"/>
      <c r="BI725" s="209"/>
      <c r="BJ725" s="209"/>
      <c r="BK725" s="209"/>
      <c r="BL725" s="209"/>
      <c r="BM725" s="209"/>
      <c r="BN725" s="209"/>
      <c r="BO725" s="209"/>
      <c r="BP725" s="209"/>
      <c r="BQ725" s="209"/>
      <c r="BR725" s="209"/>
      <c r="BS725" s="209"/>
      <c r="BT725" s="209"/>
      <c r="BU725" s="209"/>
      <c r="BV725" s="209"/>
      <c r="BW725" s="209"/>
      <c r="BX725" s="209"/>
      <c r="BY725" s="209"/>
      <c r="BZ725" s="209"/>
      <c r="CA725" s="209"/>
      <c r="CB725" s="209"/>
      <c r="CC725" s="209"/>
      <c r="CD725" s="209"/>
      <c r="CE725" s="209"/>
      <c r="CF725" s="209"/>
      <c r="CG725" s="209"/>
      <c r="CH725" s="209"/>
      <c r="CI725" s="209"/>
      <c r="CJ725" s="209"/>
      <c r="CK725" s="209"/>
      <c r="CL725" s="209"/>
      <c r="CM725" s="209"/>
      <c r="CN725" s="209"/>
      <c r="CO725" s="209"/>
      <c r="CP725" s="209"/>
      <c r="CQ725" s="209"/>
      <c r="CR725" s="209"/>
      <c r="CS725" s="209"/>
      <c r="CT725" s="209"/>
      <c r="CU725" s="209"/>
      <c r="CV725" s="209"/>
      <c r="CW725" s="209"/>
      <c r="CX725" s="209"/>
      <c r="CY725" s="209"/>
    </row>
    <row r="726" spans="1:103" s="200" customFormat="1" ht="75" hidden="1" customHeight="1">
      <c r="A726" s="224">
        <v>46050</v>
      </c>
      <c r="B726" s="200" t="s">
        <v>19</v>
      </c>
      <c r="C726" s="201" t="s">
        <v>263</v>
      </c>
      <c r="D726" s="226" t="s">
        <v>14</v>
      </c>
      <c r="E726" s="200" t="s">
        <v>88</v>
      </c>
      <c r="G726" s="215" t="s">
        <v>15</v>
      </c>
      <c r="H726" s="200" t="s">
        <v>172</v>
      </c>
      <c r="I726" s="200" t="s">
        <v>23</v>
      </c>
      <c r="J726" s="407" t="s">
        <v>1836</v>
      </c>
      <c r="K726" s="201" t="s">
        <v>1837</v>
      </c>
      <c r="L726" s="349"/>
      <c r="M726" s="330" t="s">
        <v>29</v>
      </c>
      <c r="N726" s="332">
        <v>917000</v>
      </c>
      <c r="O726" s="200">
        <v>2500</v>
      </c>
      <c r="P726" s="407" t="s">
        <v>1836</v>
      </c>
      <c r="Q726" s="440" t="s">
        <v>2185</v>
      </c>
      <c r="R726" s="440"/>
      <c r="S726" s="208"/>
      <c r="T726" s="208"/>
      <c r="U726" s="208"/>
      <c r="V726" s="208"/>
      <c r="W726" s="208"/>
      <c r="X726" s="208"/>
      <c r="Y726" s="208"/>
      <c r="Z726" s="208"/>
      <c r="AA726" s="208"/>
      <c r="AB726" s="208"/>
      <c r="AC726" s="208"/>
      <c r="AD726" s="208"/>
      <c r="AE726" s="208"/>
      <c r="AF726" s="208"/>
      <c r="AG726" s="208"/>
      <c r="AH726" s="209"/>
      <c r="AI726" s="209"/>
      <c r="AJ726" s="209"/>
      <c r="AK726" s="209"/>
      <c r="AL726" s="209"/>
      <c r="AM726" s="209"/>
      <c r="AN726" s="209"/>
      <c r="AO726" s="209"/>
      <c r="AP726" s="209"/>
      <c r="AQ726" s="209"/>
      <c r="AR726" s="209"/>
      <c r="AS726" s="209"/>
      <c r="AT726" s="209"/>
      <c r="AU726" s="209"/>
      <c r="AV726" s="209"/>
      <c r="AW726" s="209"/>
      <c r="AX726" s="209"/>
      <c r="AY726" s="209"/>
      <c r="AZ726" s="209"/>
      <c r="BA726" s="209"/>
      <c r="BB726" s="209"/>
      <c r="BC726" s="209"/>
      <c r="BD726" s="209"/>
      <c r="BE726" s="209"/>
      <c r="BF726" s="209"/>
      <c r="BG726" s="209"/>
      <c r="BH726" s="209"/>
      <c r="BI726" s="209"/>
      <c r="BJ726" s="209"/>
      <c r="BK726" s="209"/>
      <c r="BL726" s="209"/>
      <c r="BM726" s="209"/>
      <c r="BN726" s="209"/>
      <c r="BO726" s="209"/>
      <c r="BP726" s="209"/>
      <c r="BQ726" s="209"/>
      <c r="BR726" s="209"/>
      <c r="BS726" s="209"/>
      <c r="BT726" s="209"/>
      <c r="BU726" s="209"/>
      <c r="BV726" s="209"/>
      <c r="BW726" s="209"/>
      <c r="BX726" s="209"/>
      <c r="BY726" s="209"/>
      <c r="BZ726" s="209"/>
      <c r="CA726" s="209"/>
      <c r="CB726" s="209"/>
      <c r="CC726" s="209"/>
      <c r="CD726" s="209"/>
      <c r="CE726" s="209"/>
      <c r="CF726" s="209"/>
      <c r="CG726" s="209"/>
      <c r="CH726" s="209"/>
      <c r="CI726" s="209"/>
      <c r="CJ726" s="209"/>
      <c r="CK726" s="209"/>
      <c r="CL726" s="209"/>
      <c r="CM726" s="209"/>
      <c r="CN726" s="209"/>
      <c r="CO726" s="209"/>
      <c r="CP726" s="209"/>
      <c r="CQ726" s="209"/>
      <c r="CR726" s="209"/>
      <c r="CS726" s="209"/>
      <c r="CT726" s="209"/>
      <c r="CU726" s="209"/>
      <c r="CV726" s="209"/>
      <c r="CW726" s="209"/>
      <c r="CX726" s="209"/>
      <c r="CY726" s="209"/>
    </row>
    <row r="727" spans="1:103" s="200" customFormat="1" ht="75" hidden="1" customHeight="1">
      <c r="A727" s="224">
        <v>46050</v>
      </c>
      <c r="B727" s="200" t="s">
        <v>19</v>
      </c>
      <c r="C727" s="201" t="s">
        <v>119</v>
      </c>
      <c r="D727" s="226" t="s">
        <v>14</v>
      </c>
      <c r="E727" s="200" t="s">
        <v>88</v>
      </c>
      <c r="G727" s="215" t="s">
        <v>15</v>
      </c>
      <c r="H727" s="200" t="s">
        <v>52</v>
      </c>
      <c r="I727" s="200" t="s">
        <v>53</v>
      </c>
      <c r="J727" s="407" t="s">
        <v>1553</v>
      </c>
      <c r="K727" s="201" t="s">
        <v>1838</v>
      </c>
      <c r="M727" s="330" t="s">
        <v>29</v>
      </c>
      <c r="N727" s="332">
        <v>412000</v>
      </c>
      <c r="O727" s="200">
        <v>2500</v>
      </c>
      <c r="P727" s="407" t="s">
        <v>1553</v>
      </c>
      <c r="Q727" s="440" t="s">
        <v>2185</v>
      </c>
      <c r="R727" s="440"/>
      <c r="S727" s="208"/>
      <c r="T727" s="208"/>
      <c r="U727" s="208"/>
      <c r="V727" s="208"/>
      <c r="W727" s="208"/>
      <c r="X727" s="208"/>
      <c r="Y727" s="208"/>
      <c r="Z727" s="208"/>
      <c r="AA727" s="208"/>
      <c r="AB727" s="208"/>
      <c r="AC727" s="208"/>
      <c r="AD727" s="208"/>
      <c r="AE727" s="208"/>
      <c r="AF727" s="208"/>
      <c r="AG727" s="208"/>
      <c r="AH727" s="209"/>
      <c r="AI727" s="209"/>
      <c r="AJ727" s="209"/>
      <c r="AK727" s="209"/>
      <c r="AL727" s="209"/>
      <c r="AM727" s="209"/>
      <c r="AN727" s="209"/>
      <c r="AO727" s="209"/>
      <c r="AP727" s="209"/>
      <c r="AQ727" s="209"/>
      <c r="AR727" s="209"/>
      <c r="AS727" s="209"/>
      <c r="AT727" s="209"/>
      <c r="AU727" s="209"/>
      <c r="AV727" s="209"/>
      <c r="AW727" s="209"/>
      <c r="AX727" s="209"/>
      <c r="AY727" s="209"/>
      <c r="AZ727" s="209"/>
      <c r="BA727" s="209"/>
      <c r="BB727" s="209"/>
      <c r="BC727" s="209"/>
      <c r="BD727" s="209"/>
      <c r="BE727" s="209"/>
      <c r="BF727" s="209"/>
      <c r="BG727" s="209"/>
      <c r="BH727" s="209"/>
      <c r="BI727" s="209"/>
      <c r="BJ727" s="209"/>
      <c r="BK727" s="209"/>
      <c r="BL727" s="209"/>
      <c r="BM727" s="209"/>
      <c r="BN727" s="209"/>
      <c r="BO727" s="209"/>
      <c r="BP727" s="209"/>
      <c r="BQ727" s="209"/>
      <c r="BR727" s="209"/>
      <c r="BS727" s="209"/>
      <c r="BT727" s="209"/>
      <c r="BU727" s="209"/>
      <c r="BV727" s="209"/>
      <c r="BW727" s="209"/>
      <c r="BX727" s="209"/>
      <c r="BY727" s="209"/>
      <c r="BZ727" s="209"/>
      <c r="CA727" s="209"/>
      <c r="CB727" s="209"/>
      <c r="CC727" s="209"/>
      <c r="CD727" s="209"/>
      <c r="CE727" s="209"/>
      <c r="CF727" s="209"/>
      <c r="CG727" s="209"/>
      <c r="CH727" s="209"/>
      <c r="CI727" s="209"/>
      <c r="CJ727" s="209"/>
      <c r="CK727" s="209"/>
      <c r="CL727" s="209"/>
      <c r="CM727" s="209"/>
      <c r="CN727" s="209"/>
      <c r="CO727" s="209"/>
      <c r="CP727" s="209"/>
      <c r="CQ727" s="209"/>
      <c r="CR727" s="209"/>
      <c r="CS727" s="209"/>
      <c r="CT727" s="209"/>
      <c r="CU727" s="209"/>
      <c r="CV727" s="209"/>
      <c r="CW727" s="209"/>
      <c r="CX727" s="209"/>
      <c r="CY727" s="209"/>
    </row>
    <row r="728" spans="1:103" s="200" customFormat="1" ht="30" hidden="1" customHeight="1">
      <c r="A728" s="224">
        <v>46050</v>
      </c>
      <c r="B728" s="200" t="s">
        <v>19</v>
      </c>
      <c r="C728" s="201" t="s">
        <v>175</v>
      </c>
      <c r="D728" s="226" t="s">
        <v>14</v>
      </c>
      <c r="E728" s="200" t="s">
        <v>88</v>
      </c>
      <c r="G728" s="215" t="s">
        <v>15</v>
      </c>
      <c r="H728" s="200" t="s">
        <v>172</v>
      </c>
      <c r="I728" s="200" t="s">
        <v>23</v>
      </c>
      <c r="J728" s="407" t="s">
        <v>1839</v>
      </c>
      <c r="K728" s="201" t="s">
        <v>1840</v>
      </c>
      <c r="L728" s="207"/>
      <c r="M728" s="330" t="s">
        <v>29</v>
      </c>
      <c r="N728" s="332">
        <v>525000</v>
      </c>
      <c r="O728" s="200">
        <v>2500</v>
      </c>
      <c r="P728" s="407" t="s">
        <v>1839</v>
      </c>
      <c r="Q728" s="440" t="s">
        <v>2185</v>
      </c>
      <c r="R728" s="440"/>
      <c r="S728" s="208"/>
      <c r="T728" s="208"/>
      <c r="U728" s="208"/>
      <c r="V728" s="208"/>
      <c r="W728" s="208"/>
      <c r="X728" s="208"/>
      <c r="Y728" s="208"/>
      <c r="Z728" s="208"/>
      <c r="AA728" s="208"/>
      <c r="AB728" s="208"/>
      <c r="AC728" s="208"/>
      <c r="AD728" s="208"/>
      <c r="AE728" s="208"/>
      <c r="AF728" s="208"/>
      <c r="AG728" s="208"/>
      <c r="AH728" s="209"/>
      <c r="AI728" s="209"/>
      <c r="AJ728" s="209"/>
      <c r="AK728" s="209"/>
      <c r="AL728" s="209"/>
      <c r="AM728" s="209"/>
      <c r="AN728" s="209"/>
      <c r="AO728" s="209"/>
      <c r="AP728" s="209"/>
      <c r="AQ728" s="209"/>
      <c r="AR728" s="209"/>
      <c r="AS728" s="209"/>
      <c r="AT728" s="209"/>
      <c r="AU728" s="209"/>
      <c r="AV728" s="209"/>
      <c r="AW728" s="209"/>
      <c r="AX728" s="209"/>
      <c r="AY728" s="209"/>
      <c r="AZ728" s="209"/>
      <c r="BA728" s="209"/>
      <c r="BB728" s="209"/>
      <c r="BC728" s="209"/>
      <c r="BD728" s="209"/>
      <c r="BE728" s="209"/>
      <c r="BF728" s="209"/>
      <c r="BG728" s="209"/>
      <c r="BH728" s="209"/>
      <c r="BI728" s="209"/>
      <c r="BJ728" s="209"/>
      <c r="BK728" s="209"/>
      <c r="BL728" s="209"/>
      <c r="BM728" s="209"/>
      <c r="BN728" s="209"/>
      <c r="BO728" s="209"/>
      <c r="BP728" s="209"/>
      <c r="BQ728" s="209"/>
      <c r="BR728" s="209"/>
      <c r="BS728" s="209"/>
      <c r="BT728" s="209"/>
      <c r="BU728" s="209"/>
      <c r="BV728" s="209"/>
      <c r="BW728" s="209"/>
      <c r="BX728" s="209"/>
      <c r="BY728" s="209"/>
      <c r="BZ728" s="209"/>
      <c r="CA728" s="209"/>
      <c r="CB728" s="209"/>
      <c r="CC728" s="209"/>
      <c r="CD728" s="209"/>
      <c r="CE728" s="209"/>
      <c r="CF728" s="209"/>
      <c r="CG728" s="209"/>
      <c r="CH728" s="209"/>
      <c r="CI728" s="209"/>
      <c r="CJ728" s="209"/>
      <c r="CK728" s="209"/>
      <c r="CL728" s="209"/>
      <c r="CM728" s="209"/>
      <c r="CN728" s="209"/>
      <c r="CO728" s="209"/>
      <c r="CP728" s="209"/>
      <c r="CQ728" s="209"/>
      <c r="CR728" s="209"/>
      <c r="CS728" s="209"/>
      <c r="CT728" s="209"/>
      <c r="CU728" s="209"/>
      <c r="CV728" s="209"/>
      <c r="CW728" s="209"/>
      <c r="CX728" s="209"/>
      <c r="CY728" s="209"/>
    </row>
    <row r="729" spans="1:103" s="200" customFormat="1" ht="90" hidden="1" customHeight="1">
      <c r="A729" s="224">
        <v>46050</v>
      </c>
      <c r="B729" s="200" t="s">
        <v>19</v>
      </c>
      <c r="C729" s="201" t="s">
        <v>148</v>
      </c>
      <c r="D729" s="226" t="s">
        <v>14</v>
      </c>
      <c r="E729" s="200" t="s">
        <v>88</v>
      </c>
      <c r="G729" s="215" t="s">
        <v>15</v>
      </c>
      <c r="H729" s="200" t="s">
        <v>172</v>
      </c>
      <c r="I729" s="200" t="s">
        <v>23</v>
      </c>
      <c r="J729" s="407" t="s">
        <v>1841</v>
      </c>
      <c r="K729" s="201" t="s">
        <v>1842</v>
      </c>
      <c r="L729" s="349"/>
      <c r="M729" s="330" t="s">
        <v>29</v>
      </c>
      <c r="N729" s="332">
        <v>786000</v>
      </c>
      <c r="O729" s="200">
        <v>2500</v>
      </c>
      <c r="P729" s="407" t="s">
        <v>1841</v>
      </c>
      <c r="Q729" s="440" t="s">
        <v>2185</v>
      </c>
      <c r="R729" s="440"/>
      <c r="S729" s="208"/>
      <c r="T729" s="208"/>
      <c r="U729" s="208"/>
      <c r="V729" s="208"/>
      <c r="W729" s="208"/>
      <c r="X729" s="208"/>
      <c r="Y729" s="208"/>
      <c r="Z729" s="208"/>
      <c r="AA729" s="208"/>
      <c r="AB729" s="208"/>
      <c r="AC729" s="208"/>
      <c r="AD729" s="208"/>
      <c r="AE729" s="208"/>
      <c r="AF729" s="208"/>
      <c r="AG729" s="208"/>
      <c r="AH729" s="209"/>
      <c r="AI729" s="209"/>
      <c r="AJ729" s="209"/>
      <c r="AK729" s="209"/>
      <c r="AL729" s="209"/>
      <c r="AM729" s="209"/>
      <c r="AN729" s="209"/>
      <c r="AO729" s="209"/>
      <c r="AP729" s="209"/>
      <c r="AQ729" s="209"/>
      <c r="AR729" s="209"/>
      <c r="AS729" s="209"/>
      <c r="AT729" s="209"/>
      <c r="AU729" s="209"/>
      <c r="AV729" s="209"/>
      <c r="AW729" s="209"/>
      <c r="AX729" s="209"/>
      <c r="AY729" s="209"/>
      <c r="AZ729" s="209"/>
      <c r="BA729" s="209"/>
      <c r="BB729" s="209"/>
      <c r="BC729" s="209"/>
      <c r="BD729" s="209"/>
      <c r="BE729" s="209"/>
      <c r="BF729" s="209"/>
      <c r="BG729" s="209"/>
      <c r="BH729" s="209"/>
      <c r="BI729" s="209"/>
      <c r="BJ729" s="209"/>
      <c r="BK729" s="209"/>
      <c r="BL729" s="209"/>
      <c r="BM729" s="209"/>
      <c r="BN729" s="209"/>
      <c r="BO729" s="209"/>
      <c r="BP729" s="209"/>
      <c r="BQ729" s="209"/>
      <c r="BR729" s="209"/>
      <c r="BS729" s="209"/>
      <c r="BT729" s="209"/>
      <c r="BU729" s="209"/>
      <c r="BV729" s="209"/>
      <c r="BW729" s="209"/>
      <c r="BX729" s="209"/>
      <c r="BY729" s="209"/>
      <c r="BZ729" s="209"/>
      <c r="CA729" s="209"/>
      <c r="CB729" s="209"/>
      <c r="CC729" s="209"/>
      <c r="CD729" s="209"/>
      <c r="CE729" s="209"/>
      <c r="CF729" s="209"/>
      <c r="CG729" s="209"/>
      <c r="CH729" s="209"/>
      <c r="CI729" s="209"/>
      <c r="CJ729" s="209"/>
      <c r="CK729" s="209"/>
      <c r="CL729" s="209"/>
      <c r="CM729" s="209"/>
      <c r="CN729" s="209"/>
      <c r="CO729" s="209"/>
      <c r="CP729" s="209"/>
      <c r="CQ729" s="209"/>
      <c r="CR729" s="209"/>
      <c r="CS729" s="209"/>
      <c r="CT729" s="209"/>
      <c r="CU729" s="209"/>
      <c r="CV729" s="209"/>
      <c r="CW729" s="209"/>
      <c r="CX729" s="209"/>
      <c r="CY729" s="209"/>
    </row>
    <row r="730" spans="1:103" s="200" customFormat="1" ht="90" hidden="1" customHeight="1">
      <c r="A730" s="224">
        <v>46050</v>
      </c>
      <c r="B730" s="200" t="s">
        <v>19</v>
      </c>
      <c r="C730" s="201" t="s">
        <v>178</v>
      </c>
      <c r="D730" s="226" t="s">
        <v>14</v>
      </c>
      <c r="E730" s="200" t="s">
        <v>88</v>
      </c>
      <c r="G730" s="215" t="s">
        <v>15</v>
      </c>
      <c r="H730" s="200" t="s">
        <v>172</v>
      </c>
      <c r="I730" s="200" t="s">
        <v>23</v>
      </c>
      <c r="J730" s="407" t="s">
        <v>1843</v>
      </c>
      <c r="K730" s="201" t="s">
        <v>1844</v>
      </c>
      <c r="L730" s="349"/>
      <c r="M730" s="330" t="s">
        <v>29</v>
      </c>
      <c r="N730" s="332">
        <v>1048000</v>
      </c>
      <c r="O730" s="200">
        <v>2500</v>
      </c>
      <c r="P730" s="407" t="s">
        <v>1843</v>
      </c>
      <c r="Q730" s="440" t="s">
        <v>2185</v>
      </c>
      <c r="R730" s="440"/>
      <c r="S730" s="208"/>
      <c r="T730" s="208"/>
      <c r="U730" s="208"/>
      <c r="V730" s="208"/>
      <c r="W730" s="208"/>
      <c r="X730" s="208"/>
      <c r="Y730" s="208"/>
      <c r="Z730" s="208"/>
      <c r="AA730" s="208"/>
      <c r="AB730" s="208"/>
      <c r="AC730" s="208"/>
      <c r="AD730" s="208"/>
      <c r="AE730" s="208"/>
      <c r="AF730" s="208"/>
      <c r="AG730" s="208"/>
      <c r="AH730" s="209"/>
      <c r="AI730" s="209"/>
      <c r="AJ730" s="209"/>
      <c r="AK730" s="209"/>
      <c r="AL730" s="209"/>
      <c r="AM730" s="209"/>
      <c r="AN730" s="209"/>
      <c r="AO730" s="209"/>
      <c r="AP730" s="209"/>
      <c r="AQ730" s="209"/>
      <c r="AR730" s="209"/>
      <c r="AS730" s="209"/>
      <c r="AT730" s="209"/>
      <c r="AU730" s="209"/>
      <c r="AV730" s="209"/>
      <c r="AW730" s="209"/>
      <c r="AX730" s="209"/>
      <c r="AY730" s="209"/>
      <c r="AZ730" s="209"/>
      <c r="BA730" s="209"/>
      <c r="BB730" s="209"/>
      <c r="BC730" s="209"/>
      <c r="BD730" s="209"/>
      <c r="BE730" s="209"/>
      <c r="BF730" s="209"/>
      <c r="BG730" s="209"/>
      <c r="BH730" s="209"/>
      <c r="BI730" s="209"/>
      <c r="BJ730" s="209"/>
      <c r="BK730" s="209"/>
      <c r="BL730" s="209"/>
      <c r="BM730" s="209"/>
      <c r="BN730" s="209"/>
      <c r="BO730" s="209"/>
      <c r="BP730" s="209"/>
      <c r="BQ730" s="209"/>
      <c r="BR730" s="209"/>
      <c r="BS730" s="209"/>
      <c r="BT730" s="209"/>
      <c r="BU730" s="209"/>
      <c r="BV730" s="209"/>
      <c r="BW730" s="209"/>
      <c r="BX730" s="209"/>
      <c r="BY730" s="209"/>
      <c r="BZ730" s="209"/>
      <c r="CA730" s="209"/>
      <c r="CB730" s="209"/>
      <c r="CC730" s="209"/>
      <c r="CD730" s="209"/>
      <c r="CE730" s="209"/>
      <c r="CF730" s="209"/>
      <c r="CG730" s="209"/>
      <c r="CH730" s="209"/>
      <c r="CI730" s="209"/>
      <c r="CJ730" s="209"/>
      <c r="CK730" s="209"/>
      <c r="CL730" s="209"/>
      <c r="CM730" s="209"/>
      <c r="CN730" s="209"/>
      <c r="CO730" s="209"/>
      <c r="CP730" s="209"/>
      <c r="CQ730" s="209"/>
      <c r="CR730" s="209"/>
      <c r="CS730" s="209"/>
      <c r="CT730" s="209"/>
      <c r="CU730" s="209"/>
      <c r="CV730" s="209"/>
      <c r="CW730" s="209"/>
      <c r="CX730" s="209"/>
      <c r="CY730" s="209"/>
    </row>
    <row r="731" spans="1:103" s="200" customFormat="1" ht="75" hidden="1" customHeight="1">
      <c r="A731" s="224">
        <v>46050</v>
      </c>
      <c r="B731" s="200" t="s">
        <v>19</v>
      </c>
      <c r="C731" s="201" t="s">
        <v>117</v>
      </c>
      <c r="D731" s="226" t="s">
        <v>14</v>
      </c>
      <c r="E731" s="200" t="s">
        <v>88</v>
      </c>
      <c r="G731" s="215" t="s">
        <v>15</v>
      </c>
      <c r="H731" s="200" t="s">
        <v>52</v>
      </c>
      <c r="I731" s="200" t="s">
        <v>53</v>
      </c>
      <c r="J731" s="407" t="s">
        <v>1845</v>
      </c>
      <c r="K731" s="201" t="s">
        <v>1838</v>
      </c>
      <c r="M731" s="330" t="s">
        <v>29</v>
      </c>
      <c r="N731" s="332">
        <v>735000</v>
      </c>
      <c r="O731" s="200">
        <v>2800</v>
      </c>
      <c r="P731" s="407" t="s">
        <v>1845</v>
      </c>
      <c r="Q731" s="440" t="s">
        <v>2185</v>
      </c>
      <c r="R731" s="440"/>
      <c r="S731" s="208"/>
      <c r="T731" s="208"/>
      <c r="U731" s="208"/>
      <c r="V731" s="208"/>
      <c r="W731" s="208"/>
      <c r="X731" s="208"/>
      <c r="Y731" s="208"/>
      <c r="Z731" s="208"/>
      <c r="AA731" s="208"/>
      <c r="AB731" s="208"/>
      <c r="AC731" s="208"/>
      <c r="AD731" s="208"/>
      <c r="AE731" s="208"/>
      <c r="AF731" s="208"/>
      <c r="AG731" s="208"/>
      <c r="AH731" s="209"/>
      <c r="AI731" s="209"/>
      <c r="AJ731" s="209"/>
      <c r="AK731" s="209"/>
      <c r="AL731" s="209"/>
      <c r="AM731" s="209"/>
      <c r="AN731" s="209"/>
      <c r="AO731" s="209"/>
      <c r="AP731" s="209"/>
      <c r="AQ731" s="209"/>
      <c r="AR731" s="209"/>
      <c r="AS731" s="209"/>
      <c r="AT731" s="209"/>
      <c r="AU731" s="209"/>
      <c r="AV731" s="209"/>
      <c r="AW731" s="209"/>
      <c r="AX731" s="209"/>
      <c r="AY731" s="209"/>
      <c r="AZ731" s="209"/>
      <c r="BA731" s="209"/>
      <c r="BB731" s="209"/>
      <c r="BC731" s="209"/>
      <c r="BD731" s="209"/>
      <c r="BE731" s="209"/>
      <c r="BF731" s="209"/>
      <c r="BG731" s="209"/>
      <c r="BH731" s="209"/>
      <c r="BI731" s="209"/>
      <c r="BJ731" s="209"/>
      <c r="BK731" s="209"/>
      <c r="BL731" s="209"/>
      <c r="BM731" s="209"/>
      <c r="BN731" s="209"/>
      <c r="BO731" s="209"/>
      <c r="BP731" s="209"/>
      <c r="BQ731" s="209"/>
      <c r="BR731" s="209"/>
      <c r="BS731" s="209"/>
      <c r="BT731" s="209"/>
      <c r="BU731" s="209"/>
      <c r="BV731" s="209"/>
      <c r="BW731" s="209"/>
      <c r="BX731" s="209"/>
      <c r="BY731" s="209"/>
      <c r="BZ731" s="209"/>
      <c r="CA731" s="209"/>
      <c r="CB731" s="209"/>
      <c r="CC731" s="209"/>
      <c r="CD731" s="209"/>
      <c r="CE731" s="209"/>
      <c r="CF731" s="209"/>
      <c r="CG731" s="209"/>
      <c r="CH731" s="209"/>
      <c r="CI731" s="209"/>
      <c r="CJ731" s="209"/>
      <c r="CK731" s="209"/>
      <c r="CL731" s="209"/>
      <c r="CM731" s="209"/>
      <c r="CN731" s="209"/>
      <c r="CO731" s="209"/>
      <c r="CP731" s="209"/>
      <c r="CQ731" s="209"/>
      <c r="CR731" s="209"/>
      <c r="CS731" s="209"/>
      <c r="CT731" s="209"/>
      <c r="CU731" s="209"/>
      <c r="CV731" s="209"/>
      <c r="CW731" s="209"/>
      <c r="CX731" s="209"/>
      <c r="CY731" s="209"/>
    </row>
    <row r="732" spans="1:103" s="200" customFormat="1" ht="30" hidden="1" customHeight="1">
      <c r="A732" s="224">
        <v>46050</v>
      </c>
      <c r="B732" s="200" t="s">
        <v>19</v>
      </c>
      <c r="C732" s="201" t="s">
        <v>42</v>
      </c>
      <c r="D732" s="226" t="s">
        <v>14</v>
      </c>
      <c r="E732" s="200" t="s">
        <v>88</v>
      </c>
      <c r="G732" s="215" t="s">
        <v>15</v>
      </c>
      <c r="H732" s="200" t="s">
        <v>21</v>
      </c>
      <c r="I732" s="200" t="s">
        <v>176</v>
      </c>
      <c r="J732" s="407" t="s">
        <v>1846</v>
      </c>
      <c r="K732" s="201" t="s">
        <v>1847</v>
      </c>
      <c r="M732" s="330" t="s">
        <v>29</v>
      </c>
      <c r="N732" s="332">
        <v>1152000</v>
      </c>
      <c r="O732" s="200">
        <v>30400</v>
      </c>
      <c r="P732" s="407" t="s">
        <v>1846</v>
      </c>
      <c r="Q732" s="440" t="s">
        <v>2185</v>
      </c>
      <c r="R732" s="440"/>
      <c r="S732" s="208"/>
      <c r="T732" s="208"/>
      <c r="U732" s="208"/>
      <c r="V732" s="208"/>
      <c r="W732" s="208"/>
      <c r="X732" s="208"/>
      <c r="Y732" s="208"/>
      <c r="Z732" s="208"/>
      <c r="AA732" s="208"/>
      <c r="AB732" s="208"/>
      <c r="AC732" s="208"/>
      <c r="AD732" s="208"/>
      <c r="AE732" s="208"/>
      <c r="AF732" s="208"/>
      <c r="AG732" s="208"/>
      <c r="AH732" s="209"/>
      <c r="AI732" s="209"/>
      <c r="AJ732" s="209"/>
      <c r="AK732" s="209"/>
      <c r="AL732" s="209"/>
      <c r="AM732" s="209"/>
      <c r="AN732" s="209"/>
      <c r="AO732" s="209"/>
      <c r="AP732" s="209"/>
      <c r="AQ732" s="209"/>
      <c r="AR732" s="209"/>
      <c r="AS732" s="209"/>
      <c r="AT732" s="209"/>
      <c r="AU732" s="209"/>
      <c r="AV732" s="209"/>
      <c r="AW732" s="209"/>
      <c r="AX732" s="209"/>
      <c r="AY732" s="209"/>
      <c r="AZ732" s="209"/>
      <c r="BA732" s="209"/>
      <c r="BB732" s="209"/>
      <c r="BC732" s="209"/>
      <c r="BD732" s="209"/>
      <c r="BE732" s="209"/>
      <c r="BF732" s="209"/>
      <c r="BG732" s="209"/>
      <c r="BH732" s="209"/>
      <c r="BI732" s="209"/>
      <c r="BJ732" s="209"/>
      <c r="BK732" s="209"/>
      <c r="BL732" s="209"/>
      <c r="BM732" s="209"/>
      <c r="BN732" s="209"/>
      <c r="BO732" s="209"/>
      <c r="BP732" s="209"/>
      <c r="BQ732" s="209"/>
      <c r="BR732" s="209"/>
      <c r="BS732" s="209"/>
      <c r="BT732" s="209"/>
      <c r="BU732" s="209"/>
      <c r="BV732" s="209"/>
      <c r="BW732" s="209"/>
      <c r="BX732" s="209"/>
      <c r="BY732" s="209"/>
      <c r="BZ732" s="209"/>
      <c r="CA732" s="209"/>
      <c r="CB732" s="209"/>
      <c r="CC732" s="209"/>
      <c r="CD732" s="209"/>
      <c r="CE732" s="209"/>
      <c r="CF732" s="209"/>
      <c r="CG732" s="209"/>
      <c r="CH732" s="209"/>
      <c r="CI732" s="209"/>
      <c r="CJ732" s="209"/>
      <c r="CK732" s="209"/>
      <c r="CL732" s="209"/>
      <c r="CM732" s="209"/>
      <c r="CN732" s="209"/>
      <c r="CO732" s="209"/>
      <c r="CP732" s="209"/>
      <c r="CQ732" s="209"/>
      <c r="CR732" s="209"/>
      <c r="CS732" s="209"/>
      <c r="CT732" s="209"/>
      <c r="CU732" s="209"/>
      <c r="CV732" s="209"/>
      <c r="CW732" s="209"/>
      <c r="CX732" s="209"/>
      <c r="CY732" s="209"/>
    </row>
    <row r="733" spans="1:103" s="200" customFormat="1" ht="45" hidden="1" customHeight="1">
      <c r="A733" s="224">
        <v>46050</v>
      </c>
      <c r="B733" s="200" t="s">
        <v>19</v>
      </c>
      <c r="C733" s="201" t="s">
        <v>1848</v>
      </c>
      <c r="D733" s="226" t="s">
        <v>14</v>
      </c>
      <c r="E733" s="200" t="s">
        <v>88</v>
      </c>
      <c r="G733" s="215" t="s">
        <v>15</v>
      </c>
      <c r="H733" s="200" t="s">
        <v>50</v>
      </c>
      <c r="I733" s="200" t="s">
        <v>50</v>
      </c>
      <c r="J733" s="407" t="s">
        <v>1849</v>
      </c>
      <c r="K733" s="201" t="s">
        <v>1850</v>
      </c>
      <c r="M733" s="330" t="s">
        <v>29</v>
      </c>
      <c r="N733" s="332">
        <v>1024000</v>
      </c>
      <c r="O733" s="200">
        <v>2500</v>
      </c>
      <c r="P733" s="407" t="s">
        <v>1849</v>
      </c>
      <c r="Q733" s="440" t="s">
        <v>2185</v>
      </c>
      <c r="R733" s="440"/>
      <c r="S733" s="208"/>
      <c r="T733" s="208"/>
      <c r="U733" s="208"/>
      <c r="V733" s="208"/>
      <c r="W733" s="208"/>
      <c r="X733" s="208"/>
      <c r="Y733" s="208"/>
      <c r="Z733" s="208"/>
      <c r="AA733" s="208"/>
      <c r="AB733" s="208"/>
      <c r="AC733" s="208"/>
      <c r="AD733" s="208"/>
      <c r="AE733" s="208"/>
      <c r="AF733" s="208"/>
      <c r="AG733" s="208"/>
      <c r="AH733" s="209"/>
      <c r="AI733" s="209"/>
      <c r="AJ733" s="209"/>
      <c r="AK733" s="209"/>
      <c r="AL733" s="209"/>
      <c r="AM733" s="209"/>
      <c r="AN733" s="209"/>
      <c r="AO733" s="209"/>
      <c r="AP733" s="209"/>
      <c r="AQ733" s="209"/>
      <c r="AR733" s="209"/>
      <c r="AS733" s="209"/>
      <c r="AT733" s="209"/>
      <c r="AU733" s="209"/>
      <c r="AV733" s="209"/>
      <c r="AW733" s="209"/>
      <c r="AX733" s="209"/>
      <c r="AY733" s="209"/>
      <c r="AZ733" s="209"/>
      <c r="BA733" s="209"/>
      <c r="BB733" s="209"/>
      <c r="BC733" s="209"/>
      <c r="BD733" s="209"/>
      <c r="BE733" s="209"/>
      <c r="BF733" s="209"/>
      <c r="BG733" s="209"/>
      <c r="BH733" s="209"/>
      <c r="BI733" s="209"/>
      <c r="BJ733" s="209"/>
      <c r="BK733" s="209"/>
      <c r="BL733" s="209"/>
      <c r="BM733" s="209"/>
      <c r="BN733" s="209"/>
      <c r="BO733" s="209"/>
      <c r="BP733" s="209"/>
      <c r="BQ733" s="209"/>
      <c r="BR733" s="209"/>
      <c r="BS733" s="209"/>
      <c r="BT733" s="209"/>
      <c r="BU733" s="209"/>
      <c r="BV733" s="209"/>
      <c r="BW733" s="209"/>
      <c r="BX733" s="209"/>
      <c r="BY733" s="209"/>
      <c r="BZ733" s="209"/>
      <c r="CA733" s="209"/>
      <c r="CB733" s="209"/>
      <c r="CC733" s="209"/>
      <c r="CD733" s="209"/>
      <c r="CE733" s="209"/>
      <c r="CF733" s="209"/>
      <c r="CG733" s="209"/>
      <c r="CH733" s="209"/>
      <c r="CI733" s="209"/>
      <c r="CJ733" s="209"/>
      <c r="CK733" s="209"/>
      <c r="CL733" s="209"/>
      <c r="CM733" s="209"/>
      <c r="CN733" s="209"/>
      <c r="CO733" s="209"/>
      <c r="CP733" s="209"/>
      <c r="CQ733" s="209"/>
      <c r="CR733" s="209"/>
      <c r="CS733" s="209"/>
      <c r="CT733" s="209"/>
      <c r="CU733" s="209"/>
      <c r="CV733" s="209"/>
      <c r="CW733" s="209"/>
      <c r="CX733" s="209"/>
      <c r="CY733" s="209"/>
    </row>
    <row r="734" spans="1:103" s="200" customFormat="1" ht="30" hidden="1" customHeight="1">
      <c r="A734" s="224">
        <v>46050</v>
      </c>
      <c r="B734" s="200" t="s">
        <v>19</v>
      </c>
      <c r="C734" s="201" t="s">
        <v>41</v>
      </c>
      <c r="D734" s="226" t="s">
        <v>14</v>
      </c>
      <c r="E734" s="200" t="s">
        <v>228</v>
      </c>
      <c r="G734" s="215" t="s">
        <v>15</v>
      </c>
      <c r="H734" s="200" t="s">
        <v>16</v>
      </c>
      <c r="I734" s="200" t="s">
        <v>16</v>
      </c>
      <c r="J734" s="407" t="s">
        <v>1851</v>
      </c>
      <c r="K734" s="201" t="s">
        <v>1852</v>
      </c>
      <c r="M734" s="330" t="s">
        <v>17</v>
      </c>
      <c r="N734" s="332">
        <v>994000</v>
      </c>
      <c r="O734" s="200">
        <v>26333</v>
      </c>
      <c r="P734" s="407" t="s">
        <v>1851</v>
      </c>
      <c r="Q734" s="440" t="s">
        <v>2185</v>
      </c>
      <c r="R734" s="440"/>
      <c r="S734" s="208"/>
      <c r="T734" s="208"/>
      <c r="U734" s="208"/>
      <c r="V734" s="208"/>
      <c r="W734" s="208"/>
      <c r="X734" s="208"/>
      <c r="Y734" s="208"/>
      <c r="Z734" s="208"/>
      <c r="AA734" s="208"/>
      <c r="AB734" s="208"/>
      <c r="AC734" s="208"/>
      <c r="AD734" s="208"/>
      <c r="AE734" s="208"/>
      <c r="AF734" s="208"/>
      <c r="AG734" s="208"/>
      <c r="AH734" s="209"/>
      <c r="AI734" s="209"/>
      <c r="AJ734" s="209"/>
      <c r="AK734" s="209"/>
      <c r="AL734" s="209"/>
      <c r="AM734" s="209"/>
      <c r="AN734" s="209"/>
      <c r="AO734" s="209"/>
      <c r="AP734" s="209"/>
      <c r="AQ734" s="209"/>
      <c r="AR734" s="209"/>
      <c r="AS734" s="209"/>
      <c r="AT734" s="209"/>
      <c r="AU734" s="209"/>
      <c r="AV734" s="209"/>
      <c r="AW734" s="209"/>
      <c r="AX734" s="209"/>
      <c r="AY734" s="209"/>
      <c r="AZ734" s="209"/>
      <c r="BA734" s="209"/>
      <c r="BB734" s="209"/>
      <c r="BC734" s="209"/>
      <c r="BD734" s="209"/>
      <c r="BE734" s="209"/>
      <c r="BF734" s="209"/>
      <c r="BG734" s="209"/>
      <c r="BH734" s="209"/>
      <c r="BI734" s="209"/>
      <c r="BJ734" s="209"/>
      <c r="BK734" s="209"/>
      <c r="BL734" s="209"/>
      <c r="BM734" s="209"/>
      <c r="BN734" s="209"/>
      <c r="BO734" s="209"/>
      <c r="BP734" s="209"/>
      <c r="BQ734" s="209"/>
      <c r="BR734" s="209"/>
      <c r="BS734" s="209"/>
      <c r="BT734" s="209"/>
      <c r="BU734" s="209"/>
      <c r="BV734" s="209"/>
      <c r="BW734" s="209"/>
      <c r="BX734" s="209"/>
      <c r="BY734" s="209"/>
      <c r="BZ734" s="209"/>
      <c r="CA734" s="209"/>
      <c r="CB734" s="209"/>
      <c r="CC734" s="209"/>
      <c r="CD734" s="209"/>
      <c r="CE734" s="209"/>
      <c r="CF734" s="209"/>
      <c r="CG734" s="209"/>
      <c r="CH734" s="209"/>
      <c r="CI734" s="209"/>
      <c r="CJ734" s="209"/>
      <c r="CK734" s="209"/>
      <c r="CL734" s="209"/>
      <c r="CM734" s="209"/>
      <c r="CN734" s="209"/>
      <c r="CO734" s="209"/>
      <c r="CP734" s="209"/>
      <c r="CQ734" s="209"/>
      <c r="CR734" s="209"/>
      <c r="CS734" s="209"/>
      <c r="CT734" s="209"/>
      <c r="CU734" s="209"/>
      <c r="CV734" s="209"/>
      <c r="CW734" s="209"/>
      <c r="CX734" s="209"/>
      <c r="CY734" s="209"/>
    </row>
    <row r="735" spans="1:103" s="200" customFormat="1" hidden="1">
      <c r="A735" s="224">
        <v>46051</v>
      </c>
      <c r="B735" s="200" t="s">
        <v>19</v>
      </c>
      <c r="C735" s="211" t="s">
        <v>1009</v>
      </c>
      <c r="D735" s="226" t="s">
        <v>14</v>
      </c>
      <c r="E735" s="200" t="s">
        <v>1919</v>
      </c>
      <c r="G735" s="215" t="s">
        <v>15</v>
      </c>
      <c r="H735" s="200" t="s">
        <v>16</v>
      </c>
      <c r="I735" s="200" t="s">
        <v>16</v>
      </c>
      <c r="J735" s="406" t="s">
        <v>1854</v>
      </c>
      <c r="K735" s="211" t="s">
        <v>1855</v>
      </c>
      <c r="L735" s="336"/>
      <c r="M735" s="200" t="s">
        <v>17</v>
      </c>
      <c r="N735" s="332">
        <v>917000</v>
      </c>
      <c r="O735" s="200">
        <v>2500</v>
      </c>
      <c r="P735" s="406" t="s">
        <v>1854</v>
      </c>
      <c r="Q735" s="440" t="s">
        <v>2185</v>
      </c>
      <c r="R735" s="440"/>
      <c r="S735" s="208"/>
      <c r="T735" s="208"/>
      <c r="U735" s="208"/>
      <c r="V735" s="208"/>
      <c r="W735" s="208"/>
      <c r="X735" s="208"/>
      <c r="Y735" s="208"/>
      <c r="Z735" s="208"/>
      <c r="AA735" s="208"/>
      <c r="AB735" s="208"/>
      <c r="AC735" s="208"/>
      <c r="AD735" s="208"/>
      <c r="AE735" s="208"/>
      <c r="AF735" s="208"/>
      <c r="AG735" s="208"/>
      <c r="AH735" s="209"/>
      <c r="AI735" s="209"/>
      <c r="AJ735" s="209"/>
      <c r="AK735" s="209"/>
      <c r="AL735" s="209"/>
      <c r="AM735" s="209"/>
      <c r="AN735" s="209"/>
      <c r="AO735" s="209"/>
      <c r="AP735" s="209"/>
      <c r="AQ735" s="209"/>
      <c r="AR735" s="209"/>
      <c r="AS735" s="209"/>
      <c r="AT735" s="209"/>
      <c r="AU735" s="209"/>
      <c r="AV735" s="209"/>
      <c r="AW735" s="209"/>
      <c r="AX735" s="209"/>
      <c r="AY735" s="209"/>
      <c r="AZ735" s="209"/>
      <c r="BA735" s="209"/>
      <c r="BB735" s="209"/>
      <c r="BC735" s="209"/>
      <c r="BD735" s="209"/>
      <c r="BE735" s="209"/>
      <c r="BF735" s="209"/>
      <c r="BG735" s="209"/>
      <c r="BH735" s="209"/>
      <c r="BI735" s="209"/>
      <c r="BJ735" s="209"/>
      <c r="BK735" s="209"/>
      <c r="BL735" s="209"/>
      <c r="BM735" s="209"/>
      <c r="BN735" s="209"/>
      <c r="BO735" s="209"/>
      <c r="BP735" s="209"/>
      <c r="BQ735" s="209"/>
      <c r="BR735" s="209"/>
      <c r="BS735" s="209"/>
      <c r="BT735" s="209"/>
      <c r="BU735" s="209"/>
      <c r="BV735" s="209"/>
      <c r="BW735" s="209"/>
      <c r="BX735" s="209"/>
      <c r="BY735" s="209"/>
      <c r="BZ735" s="209"/>
      <c r="CA735" s="209"/>
      <c r="CB735" s="209"/>
      <c r="CC735" s="209"/>
      <c r="CD735" s="209"/>
      <c r="CE735" s="209"/>
      <c r="CF735" s="209"/>
      <c r="CG735" s="209"/>
      <c r="CH735" s="209"/>
      <c r="CI735" s="209"/>
      <c r="CJ735" s="209"/>
      <c r="CK735" s="209"/>
      <c r="CL735" s="209"/>
      <c r="CM735" s="209"/>
      <c r="CN735" s="209"/>
      <c r="CO735" s="209"/>
      <c r="CP735" s="209"/>
      <c r="CQ735" s="209"/>
      <c r="CR735" s="209"/>
      <c r="CS735" s="209"/>
      <c r="CT735" s="209"/>
      <c r="CU735" s="209"/>
      <c r="CV735" s="209"/>
      <c r="CW735" s="209"/>
      <c r="CX735" s="209"/>
      <c r="CY735" s="209"/>
    </row>
    <row r="736" spans="1:103" s="200" customFormat="1" hidden="1">
      <c r="A736" s="224">
        <v>46051</v>
      </c>
      <c r="B736" s="200" t="s">
        <v>19</v>
      </c>
      <c r="C736" s="211" t="s">
        <v>1009</v>
      </c>
      <c r="D736" s="226" t="s">
        <v>14</v>
      </c>
      <c r="E736" s="200" t="s">
        <v>1919</v>
      </c>
      <c r="G736" s="215" t="s">
        <v>15</v>
      </c>
      <c r="H736" s="200" t="s">
        <v>16</v>
      </c>
      <c r="I736" s="200" t="s">
        <v>16</v>
      </c>
      <c r="J736" s="406" t="s">
        <v>1856</v>
      </c>
      <c r="K736" s="211" t="s">
        <v>1857</v>
      </c>
      <c r="L736" s="336"/>
      <c r="M736" s="228" t="s">
        <v>29</v>
      </c>
      <c r="N736" s="332">
        <v>917000</v>
      </c>
      <c r="O736" s="200">
        <v>2500</v>
      </c>
      <c r="P736" s="406" t="s">
        <v>1856</v>
      </c>
      <c r="Q736" s="440" t="s">
        <v>2185</v>
      </c>
      <c r="R736" s="440"/>
      <c r="S736" s="208"/>
      <c r="T736" s="208"/>
      <c r="U736" s="208"/>
      <c r="V736" s="208"/>
      <c r="W736" s="208"/>
      <c r="X736" s="208"/>
      <c r="Y736" s="208"/>
      <c r="Z736" s="208"/>
      <c r="AA736" s="208"/>
      <c r="AB736" s="208"/>
      <c r="AC736" s="208"/>
      <c r="AD736" s="208"/>
      <c r="AE736" s="208"/>
      <c r="AF736" s="208"/>
      <c r="AG736" s="208"/>
      <c r="AH736" s="209"/>
      <c r="AI736" s="209"/>
      <c r="AJ736" s="209"/>
      <c r="AK736" s="209"/>
      <c r="AL736" s="209"/>
      <c r="AM736" s="209"/>
      <c r="AN736" s="209"/>
      <c r="AO736" s="209"/>
      <c r="AP736" s="209"/>
      <c r="AQ736" s="209"/>
      <c r="AR736" s="209"/>
      <c r="AS736" s="209"/>
      <c r="AT736" s="209"/>
      <c r="AU736" s="209"/>
      <c r="AV736" s="209"/>
      <c r="AW736" s="209"/>
      <c r="AX736" s="209"/>
      <c r="AY736" s="209"/>
      <c r="AZ736" s="209"/>
      <c r="BA736" s="209"/>
      <c r="BB736" s="209"/>
      <c r="BC736" s="209"/>
      <c r="BD736" s="209"/>
      <c r="BE736" s="209"/>
      <c r="BF736" s="209"/>
      <c r="BG736" s="209"/>
      <c r="BH736" s="209"/>
      <c r="BI736" s="209"/>
      <c r="BJ736" s="209"/>
      <c r="BK736" s="209"/>
      <c r="BL736" s="209"/>
      <c r="BM736" s="209"/>
      <c r="BN736" s="209"/>
      <c r="BO736" s="209"/>
      <c r="BP736" s="209"/>
      <c r="BQ736" s="209"/>
      <c r="BR736" s="209"/>
      <c r="BS736" s="209"/>
      <c r="BT736" s="209"/>
      <c r="BU736" s="209"/>
      <c r="BV736" s="209"/>
      <c r="BW736" s="209"/>
      <c r="BX736" s="209"/>
      <c r="BY736" s="209"/>
      <c r="BZ736" s="209"/>
      <c r="CA736" s="209"/>
      <c r="CB736" s="209"/>
      <c r="CC736" s="209"/>
      <c r="CD736" s="209"/>
      <c r="CE736" s="209"/>
      <c r="CF736" s="209"/>
      <c r="CG736" s="209"/>
      <c r="CH736" s="209"/>
      <c r="CI736" s="209"/>
      <c r="CJ736" s="209"/>
      <c r="CK736" s="209"/>
      <c r="CL736" s="209"/>
      <c r="CM736" s="209"/>
      <c r="CN736" s="209"/>
      <c r="CO736" s="209"/>
      <c r="CP736" s="209"/>
      <c r="CQ736" s="209"/>
      <c r="CR736" s="209"/>
      <c r="CS736" s="209"/>
      <c r="CT736" s="209"/>
      <c r="CU736" s="209"/>
      <c r="CV736" s="209"/>
      <c r="CW736" s="209"/>
      <c r="CX736" s="209"/>
      <c r="CY736" s="209"/>
    </row>
    <row r="737" spans="1:103" s="200" customFormat="1" ht="15.75" hidden="1">
      <c r="A737" s="224">
        <v>46051</v>
      </c>
      <c r="B737" s="200" t="s">
        <v>19</v>
      </c>
      <c r="C737" s="211" t="s">
        <v>114</v>
      </c>
      <c r="D737" s="226" t="s">
        <v>14</v>
      </c>
      <c r="E737" s="200" t="s">
        <v>1919</v>
      </c>
      <c r="G737" s="215" t="s">
        <v>15</v>
      </c>
      <c r="H737" s="200" t="s">
        <v>172</v>
      </c>
      <c r="I737" s="200" t="s">
        <v>23</v>
      </c>
      <c r="J737" s="406" t="s">
        <v>1707</v>
      </c>
      <c r="K737" s="211" t="s">
        <v>1858</v>
      </c>
      <c r="L737" s="349"/>
      <c r="M737" s="200" t="s">
        <v>17</v>
      </c>
      <c r="N737" s="332">
        <v>994000</v>
      </c>
      <c r="O737" s="200">
        <v>35000</v>
      </c>
      <c r="P737" s="406" t="s">
        <v>1707</v>
      </c>
      <c r="Q737" s="440" t="s">
        <v>2185</v>
      </c>
      <c r="R737" s="440"/>
      <c r="S737" s="208"/>
      <c r="T737" s="208"/>
      <c r="U737" s="208"/>
      <c r="V737" s="208"/>
      <c r="W737" s="208"/>
      <c r="X737" s="208"/>
      <c r="Y737" s="208"/>
      <c r="Z737" s="208"/>
      <c r="AA737" s="208"/>
      <c r="AB737" s="208"/>
      <c r="AC737" s="208"/>
      <c r="AD737" s="208"/>
      <c r="AE737" s="208"/>
      <c r="AF737" s="208"/>
      <c r="AG737" s="208"/>
      <c r="AH737" s="209"/>
      <c r="AI737" s="209"/>
      <c r="AJ737" s="209"/>
      <c r="AK737" s="209"/>
      <c r="AL737" s="209"/>
      <c r="AM737" s="209"/>
      <c r="AN737" s="209"/>
      <c r="AO737" s="209"/>
      <c r="AP737" s="209"/>
      <c r="AQ737" s="209"/>
      <c r="AR737" s="209"/>
      <c r="AS737" s="209"/>
      <c r="AT737" s="209"/>
      <c r="AU737" s="209"/>
      <c r="AV737" s="209"/>
      <c r="AW737" s="209"/>
      <c r="AX737" s="209"/>
      <c r="AY737" s="209"/>
      <c r="AZ737" s="209"/>
      <c r="BA737" s="209"/>
      <c r="BB737" s="209"/>
      <c r="BC737" s="209"/>
      <c r="BD737" s="209"/>
      <c r="BE737" s="209"/>
      <c r="BF737" s="209"/>
      <c r="BG737" s="209"/>
      <c r="BH737" s="209"/>
      <c r="BI737" s="209"/>
      <c r="BJ737" s="209"/>
      <c r="BK737" s="209"/>
      <c r="BL737" s="209"/>
      <c r="BM737" s="209"/>
      <c r="BN737" s="209"/>
      <c r="BO737" s="209"/>
      <c r="BP737" s="209"/>
      <c r="BQ737" s="209"/>
      <c r="BR737" s="209"/>
      <c r="BS737" s="209"/>
      <c r="BT737" s="209"/>
      <c r="BU737" s="209"/>
      <c r="BV737" s="209"/>
      <c r="BW737" s="209"/>
      <c r="BX737" s="209"/>
      <c r="BY737" s="209"/>
      <c r="BZ737" s="209"/>
      <c r="CA737" s="209"/>
      <c r="CB737" s="209"/>
      <c r="CC737" s="209"/>
      <c r="CD737" s="209"/>
      <c r="CE737" s="209"/>
      <c r="CF737" s="209"/>
      <c r="CG737" s="209"/>
      <c r="CH737" s="209"/>
      <c r="CI737" s="209"/>
      <c r="CJ737" s="209"/>
      <c r="CK737" s="209"/>
      <c r="CL737" s="209"/>
      <c r="CM737" s="209"/>
      <c r="CN737" s="209"/>
      <c r="CO737" s="209"/>
      <c r="CP737" s="209"/>
      <c r="CQ737" s="209"/>
      <c r="CR737" s="209"/>
      <c r="CS737" s="209"/>
      <c r="CT737" s="209"/>
      <c r="CU737" s="209"/>
      <c r="CV737" s="209"/>
      <c r="CW737" s="209"/>
      <c r="CX737" s="209"/>
      <c r="CY737" s="209"/>
    </row>
    <row r="738" spans="1:103" s="200" customFormat="1" hidden="1">
      <c r="A738" s="224">
        <v>46051</v>
      </c>
      <c r="B738" s="200" t="s">
        <v>19</v>
      </c>
      <c r="C738" s="211" t="s">
        <v>1859</v>
      </c>
      <c r="D738" s="226" t="s">
        <v>14</v>
      </c>
      <c r="E738" s="200" t="s">
        <v>1919</v>
      </c>
      <c r="G738" s="215" t="s">
        <v>15</v>
      </c>
      <c r="H738" s="200" t="s">
        <v>71</v>
      </c>
      <c r="I738" s="200" t="s">
        <v>71</v>
      </c>
      <c r="J738" s="406" t="s">
        <v>1723</v>
      </c>
      <c r="K738" s="211" t="s">
        <v>1724</v>
      </c>
      <c r="L738" s="336"/>
      <c r="M738" s="200" t="s">
        <v>17</v>
      </c>
      <c r="N738" s="332">
        <v>945000</v>
      </c>
      <c r="O738" s="200">
        <v>6500</v>
      </c>
      <c r="P738" s="406" t="s">
        <v>1723</v>
      </c>
      <c r="Q738" s="440" t="s">
        <v>2185</v>
      </c>
      <c r="R738" s="440"/>
      <c r="S738" s="208"/>
      <c r="T738" s="208"/>
      <c r="U738" s="208"/>
      <c r="V738" s="208"/>
      <c r="W738" s="208"/>
      <c r="X738" s="208"/>
      <c r="Y738" s="208"/>
      <c r="Z738" s="208"/>
      <c r="AA738" s="208"/>
      <c r="AB738" s="208"/>
      <c r="AC738" s="208"/>
      <c r="AD738" s="208"/>
      <c r="AE738" s="208"/>
      <c r="AF738" s="208"/>
      <c r="AG738" s="208"/>
      <c r="AH738" s="209"/>
      <c r="AI738" s="209"/>
      <c r="AJ738" s="209"/>
      <c r="AK738" s="209"/>
      <c r="AL738" s="209"/>
      <c r="AM738" s="209"/>
      <c r="AN738" s="209"/>
      <c r="AO738" s="209"/>
      <c r="AP738" s="209"/>
      <c r="AQ738" s="209"/>
      <c r="AR738" s="209"/>
      <c r="AS738" s="209"/>
      <c r="AT738" s="209"/>
      <c r="AU738" s="209"/>
      <c r="AV738" s="209"/>
      <c r="AW738" s="209"/>
      <c r="AX738" s="209"/>
      <c r="AY738" s="209"/>
      <c r="AZ738" s="209"/>
      <c r="BA738" s="209"/>
      <c r="BB738" s="209"/>
      <c r="BC738" s="209"/>
      <c r="BD738" s="209"/>
      <c r="BE738" s="209"/>
      <c r="BF738" s="209"/>
      <c r="BG738" s="209"/>
      <c r="BH738" s="209"/>
      <c r="BI738" s="209"/>
      <c r="BJ738" s="209"/>
      <c r="BK738" s="209"/>
      <c r="BL738" s="209"/>
      <c r="BM738" s="209"/>
      <c r="BN738" s="209"/>
      <c r="BO738" s="209"/>
      <c r="BP738" s="209"/>
      <c r="BQ738" s="209"/>
      <c r="BR738" s="209"/>
      <c r="BS738" s="209"/>
      <c r="BT738" s="209"/>
      <c r="BU738" s="209"/>
      <c r="BV738" s="209"/>
      <c r="BW738" s="209"/>
      <c r="BX738" s="209"/>
      <c r="BY738" s="209"/>
      <c r="BZ738" s="209"/>
      <c r="CA738" s="209"/>
      <c r="CB738" s="209"/>
      <c r="CC738" s="209"/>
      <c r="CD738" s="209"/>
      <c r="CE738" s="209"/>
      <c r="CF738" s="209"/>
      <c r="CG738" s="209"/>
      <c r="CH738" s="209"/>
      <c r="CI738" s="209"/>
      <c r="CJ738" s="209"/>
      <c r="CK738" s="209"/>
      <c r="CL738" s="209"/>
      <c r="CM738" s="209"/>
      <c r="CN738" s="209"/>
      <c r="CO738" s="209"/>
      <c r="CP738" s="209"/>
      <c r="CQ738" s="209"/>
      <c r="CR738" s="209"/>
      <c r="CS738" s="209"/>
      <c r="CT738" s="209"/>
      <c r="CU738" s="209"/>
      <c r="CV738" s="209"/>
      <c r="CW738" s="209"/>
      <c r="CX738" s="209"/>
      <c r="CY738" s="209"/>
    </row>
    <row r="739" spans="1:103" s="200" customFormat="1" hidden="1">
      <c r="A739" s="224">
        <v>46051</v>
      </c>
      <c r="B739" s="200" t="s">
        <v>19</v>
      </c>
      <c r="C739" s="211" t="s">
        <v>1860</v>
      </c>
      <c r="D739" s="226" t="s">
        <v>14</v>
      </c>
      <c r="E739" s="200" t="s">
        <v>1919</v>
      </c>
      <c r="G739" s="215" t="s">
        <v>15</v>
      </c>
      <c r="H739" s="200" t="s">
        <v>56</v>
      </c>
      <c r="I739" s="200" t="s">
        <v>57</v>
      </c>
      <c r="J739" s="406" t="s">
        <v>1861</v>
      </c>
      <c r="K739" s="211" t="s">
        <v>1862</v>
      </c>
      <c r="L739" s="207"/>
      <c r="M739" s="200" t="s">
        <v>17</v>
      </c>
      <c r="N739" s="332">
        <v>805000</v>
      </c>
      <c r="O739" s="200">
        <v>2600</v>
      </c>
      <c r="P739" s="406" t="s">
        <v>1861</v>
      </c>
      <c r="Q739" s="440" t="s">
        <v>2185</v>
      </c>
      <c r="R739" s="440"/>
      <c r="S739" s="208"/>
      <c r="T739" s="208"/>
      <c r="U739" s="208"/>
      <c r="V739" s="208"/>
      <c r="W739" s="208"/>
      <c r="X739" s="208"/>
      <c r="Y739" s="208"/>
      <c r="Z739" s="208"/>
      <c r="AA739" s="208"/>
      <c r="AB739" s="208"/>
      <c r="AC739" s="208"/>
      <c r="AD739" s="208"/>
      <c r="AE739" s="208"/>
      <c r="AF739" s="208"/>
      <c r="AG739" s="208"/>
      <c r="AH739" s="209"/>
      <c r="AI739" s="209"/>
      <c r="AJ739" s="209"/>
      <c r="AK739" s="209"/>
      <c r="AL739" s="209"/>
      <c r="AM739" s="209"/>
      <c r="AN739" s="209"/>
      <c r="AO739" s="209"/>
      <c r="AP739" s="209"/>
      <c r="AQ739" s="209"/>
      <c r="AR739" s="209"/>
      <c r="AS739" s="209"/>
      <c r="AT739" s="209"/>
      <c r="AU739" s="209"/>
      <c r="AV739" s="209"/>
      <c r="AW739" s="209"/>
      <c r="AX739" s="209"/>
      <c r="AY739" s="209"/>
      <c r="AZ739" s="209"/>
      <c r="BA739" s="209"/>
      <c r="BB739" s="209"/>
      <c r="BC739" s="209"/>
      <c r="BD739" s="209"/>
      <c r="BE739" s="209"/>
      <c r="BF739" s="209"/>
      <c r="BG739" s="209"/>
      <c r="BH739" s="209"/>
      <c r="BI739" s="209"/>
      <c r="BJ739" s="209"/>
      <c r="BK739" s="209"/>
      <c r="BL739" s="209"/>
      <c r="BM739" s="209"/>
      <c r="BN739" s="209"/>
      <c r="BO739" s="209"/>
      <c r="BP739" s="209"/>
      <c r="BQ739" s="209"/>
      <c r="BR739" s="209"/>
      <c r="BS739" s="209"/>
      <c r="BT739" s="209"/>
      <c r="BU739" s="209"/>
      <c r="BV739" s="209"/>
      <c r="BW739" s="209"/>
      <c r="BX739" s="209"/>
      <c r="BY739" s="209"/>
      <c r="BZ739" s="209"/>
      <c r="CA739" s="209"/>
      <c r="CB739" s="209"/>
      <c r="CC739" s="209"/>
      <c r="CD739" s="209"/>
      <c r="CE739" s="209"/>
      <c r="CF739" s="209"/>
      <c r="CG739" s="209"/>
      <c r="CH739" s="209"/>
      <c r="CI739" s="209"/>
      <c r="CJ739" s="209"/>
      <c r="CK739" s="209"/>
      <c r="CL739" s="209"/>
      <c r="CM739" s="209"/>
      <c r="CN739" s="209"/>
      <c r="CO739" s="209"/>
      <c r="CP739" s="209"/>
      <c r="CQ739" s="209"/>
      <c r="CR739" s="209"/>
      <c r="CS739" s="209"/>
      <c r="CT739" s="209"/>
      <c r="CU739" s="209"/>
      <c r="CV739" s="209"/>
      <c r="CW739" s="209"/>
      <c r="CX739" s="209"/>
      <c r="CY739" s="209"/>
    </row>
    <row r="740" spans="1:103" s="200" customFormat="1" hidden="1">
      <c r="A740" s="224">
        <v>46051</v>
      </c>
      <c r="B740" s="200" t="s">
        <v>19</v>
      </c>
      <c r="C740" s="211" t="s">
        <v>1863</v>
      </c>
      <c r="D740" s="226" t="s">
        <v>14</v>
      </c>
      <c r="E740" s="200" t="s">
        <v>1919</v>
      </c>
      <c r="G740" s="215" t="s">
        <v>15</v>
      </c>
      <c r="H740" s="200" t="s">
        <v>56</v>
      </c>
      <c r="I740" s="200" t="s">
        <v>57</v>
      </c>
      <c r="J740" s="406" t="s">
        <v>1864</v>
      </c>
      <c r="K740" s="211" t="s">
        <v>1865</v>
      </c>
      <c r="L740" s="336"/>
      <c r="M740" s="200" t="s">
        <v>17</v>
      </c>
      <c r="N740" s="332">
        <v>602000</v>
      </c>
      <c r="O740" s="200">
        <v>2500</v>
      </c>
      <c r="P740" s="406" t="s">
        <v>1864</v>
      </c>
      <c r="Q740" s="440" t="s">
        <v>2185</v>
      </c>
      <c r="R740" s="440"/>
      <c r="S740" s="208"/>
      <c r="T740" s="208"/>
      <c r="U740" s="208"/>
      <c r="V740" s="208"/>
      <c r="W740" s="208"/>
      <c r="X740" s="208"/>
      <c r="Y740" s="208"/>
      <c r="Z740" s="208"/>
      <c r="AA740" s="208"/>
      <c r="AB740" s="208"/>
      <c r="AC740" s="208"/>
      <c r="AD740" s="208"/>
      <c r="AE740" s="208"/>
      <c r="AF740" s="208"/>
      <c r="AG740" s="208"/>
      <c r="AH740" s="209"/>
      <c r="AI740" s="209"/>
      <c r="AJ740" s="209"/>
      <c r="AK740" s="209"/>
      <c r="AL740" s="209"/>
      <c r="AM740" s="209"/>
      <c r="AN740" s="209"/>
      <c r="AO740" s="209"/>
      <c r="AP740" s="209"/>
      <c r="AQ740" s="209"/>
      <c r="AR740" s="209"/>
      <c r="AS740" s="209"/>
      <c r="AT740" s="209"/>
      <c r="AU740" s="209"/>
      <c r="AV740" s="209"/>
      <c r="AW740" s="209"/>
      <c r="AX740" s="209"/>
      <c r="AY740" s="209"/>
      <c r="AZ740" s="209"/>
      <c r="BA740" s="209"/>
      <c r="BB740" s="209"/>
      <c r="BC740" s="209"/>
      <c r="BD740" s="209"/>
      <c r="BE740" s="209"/>
      <c r="BF740" s="209"/>
      <c r="BG740" s="209"/>
      <c r="BH740" s="209"/>
      <c r="BI740" s="209"/>
      <c r="BJ740" s="209"/>
      <c r="BK740" s="209"/>
      <c r="BL740" s="209"/>
      <c r="BM740" s="209"/>
      <c r="BN740" s="209"/>
      <c r="BO740" s="209"/>
      <c r="BP740" s="209"/>
      <c r="BQ740" s="209"/>
      <c r="BR740" s="209"/>
      <c r="BS740" s="209"/>
      <c r="BT740" s="209"/>
      <c r="BU740" s="209"/>
      <c r="BV740" s="209"/>
      <c r="BW740" s="209"/>
      <c r="BX740" s="209"/>
      <c r="BY740" s="209"/>
      <c r="BZ740" s="209"/>
      <c r="CA740" s="209"/>
      <c r="CB740" s="209"/>
      <c r="CC740" s="209"/>
      <c r="CD740" s="209"/>
      <c r="CE740" s="209"/>
      <c r="CF740" s="209"/>
      <c r="CG740" s="209"/>
      <c r="CH740" s="209"/>
      <c r="CI740" s="209"/>
      <c r="CJ740" s="209"/>
      <c r="CK740" s="209"/>
      <c r="CL740" s="209"/>
      <c r="CM740" s="209"/>
      <c r="CN740" s="209"/>
      <c r="CO740" s="209"/>
      <c r="CP740" s="209"/>
      <c r="CQ740" s="209"/>
      <c r="CR740" s="209"/>
      <c r="CS740" s="209"/>
      <c r="CT740" s="209"/>
      <c r="CU740" s="209"/>
      <c r="CV740" s="209"/>
      <c r="CW740" s="209"/>
      <c r="CX740" s="209"/>
      <c r="CY740" s="209"/>
    </row>
    <row r="741" spans="1:103" s="200" customFormat="1" hidden="1">
      <c r="A741" s="224">
        <v>46051</v>
      </c>
      <c r="B741" s="200" t="s">
        <v>19</v>
      </c>
      <c r="C741" s="211" t="s">
        <v>1866</v>
      </c>
      <c r="D741" s="226" t="s">
        <v>14</v>
      </c>
      <c r="E741" s="200" t="s">
        <v>1919</v>
      </c>
      <c r="G741" s="215" t="s">
        <v>15</v>
      </c>
      <c r="H741" s="200" t="s">
        <v>71</v>
      </c>
      <c r="I741" s="200" t="s">
        <v>71</v>
      </c>
      <c r="J741" s="406" t="s">
        <v>1867</v>
      </c>
      <c r="K741" s="211" t="s">
        <v>1868</v>
      </c>
      <c r="L741" s="336"/>
      <c r="M741" s="200" t="s">
        <v>17</v>
      </c>
      <c r="N741" s="332">
        <v>1080000</v>
      </c>
      <c r="O741" s="200">
        <v>7200</v>
      </c>
      <c r="P741" s="406" t="s">
        <v>1867</v>
      </c>
      <c r="Q741" s="440" t="s">
        <v>2185</v>
      </c>
      <c r="R741" s="440"/>
      <c r="S741" s="208"/>
      <c r="T741" s="208"/>
      <c r="U741" s="208"/>
      <c r="V741" s="208"/>
      <c r="W741" s="208"/>
      <c r="X741" s="208"/>
      <c r="Y741" s="208"/>
      <c r="Z741" s="208"/>
      <c r="AA741" s="208"/>
      <c r="AB741" s="208"/>
      <c r="AC741" s="208"/>
      <c r="AD741" s="208"/>
      <c r="AE741" s="208"/>
      <c r="AF741" s="208"/>
      <c r="AG741" s="208"/>
      <c r="AH741" s="209"/>
      <c r="AI741" s="209"/>
      <c r="AJ741" s="209"/>
      <c r="AK741" s="209"/>
      <c r="AL741" s="209"/>
      <c r="AM741" s="209"/>
      <c r="AN741" s="209"/>
      <c r="AO741" s="209"/>
      <c r="AP741" s="209"/>
      <c r="AQ741" s="209"/>
      <c r="AR741" s="209"/>
      <c r="AS741" s="209"/>
      <c r="AT741" s="209"/>
      <c r="AU741" s="209"/>
      <c r="AV741" s="209"/>
      <c r="AW741" s="209"/>
      <c r="AX741" s="209"/>
      <c r="AY741" s="209"/>
      <c r="AZ741" s="209"/>
      <c r="BA741" s="209"/>
      <c r="BB741" s="209"/>
      <c r="BC741" s="209"/>
      <c r="BD741" s="209"/>
      <c r="BE741" s="209"/>
      <c r="BF741" s="209"/>
      <c r="BG741" s="209"/>
      <c r="BH741" s="209"/>
      <c r="BI741" s="209"/>
      <c r="BJ741" s="209"/>
      <c r="BK741" s="209"/>
      <c r="BL741" s="209"/>
      <c r="BM741" s="209"/>
      <c r="BN741" s="209"/>
      <c r="BO741" s="209"/>
      <c r="BP741" s="209"/>
      <c r="BQ741" s="209"/>
      <c r="BR741" s="209"/>
      <c r="BS741" s="209"/>
      <c r="BT741" s="209"/>
      <c r="BU741" s="209"/>
      <c r="BV741" s="209"/>
      <c r="BW741" s="209"/>
      <c r="BX741" s="209"/>
      <c r="BY741" s="209"/>
      <c r="BZ741" s="209"/>
      <c r="CA741" s="209"/>
      <c r="CB741" s="209"/>
      <c r="CC741" s="209"/>
      <c r="CD741" s="209"/>
      <c r="CE741" s="209"/>
      <c r="CF741" s="209"/>
      <c r="CG741" s="209"/>
      <c r="CH741" s="209"/>
      <c r="CI741" s="209"/>
      <c r="CJ741" s="209"/>
      <c r="CK741" s="209"/>
      <c r="CL741" s="209"/>
      <c r="CM741" s="209"/>
      <c r="CN741" s="209"/>
      <c r="CO741" s="209"/>
      <c r="CP741" s="209"/>
      <c r="CQ741" s="209"/>
      <c r="CR741" s="209"/>
      <c r="CS741" s="209"/>
      <c r="CT741" s="209"/>
      <c r="CU741" s="209"/>
      <c r="CV741" s="209"/>
      <c r="CW741" s="209"/>
      <c r="CX741" s="209"/>
      <c r="CY741" s="209"/>
    </row>
    <row r="742" spans="1:103" s="200" customFormat="1" hidden="1">
      <c r="A742" s="224">
        <v>46051</v>
      </c>
      <c r="B742" s="200" t="s">
        <v>19</v>
      </c>
      <c r="C742" s="211" t="s">
        <v>41</v>
      </c>
      <c r="D742" s="226" t="s">
        <v>14</v>
      </c>
      <c r="E742" s="200" t="s">
        <v>1919</v>
      </c>
      <c r="G742" s="215" t="s">
        <v>15</v>
      </c>
      <c r="H742" s="200" t="s">
        <v>16</v>
      </c>
      <c r="I742" s="200" t="s">
        <v>16</v>
      </c>
      <c r="J742" s="406" t="s">
        <v>1869</v>
      </c>
      <c r="K742" s="211" t="s">
        <v>1870</v>
      </c>
      <c r="M742" s="200" t="s">
        <v>17</v>
      </c>
      <c r="N742" s="332">
        <v>994000</v>
      </c>
      <c r="O742" s="200">
        <v>26333</v>
      </c>
      <c r="P742" s="406" t="s">
        <v>1869</v>
      </c>
      <c r="Q742" s="440" t="s">
        <v>2185</v>
      </c>
      <c r="R742" s="440"/>
      <c r="S742" s="208"/>
      <c r="T742" s="208"/>
      <c r="U742" s="208"/>
      <c r="V742" s="208"/>
      <c r="W742" s="208"/>
      <c r="X742" s="208"/>
      <c r="Y742" s="208"/>
      <c r="Z742" s="208"/>
      <c r="AA742" s="208"/>
      <c r="AB742" s="208"/>
      <c r="AC742" s="208"/>
      <c r="AD742" s="208"/>
      <c r="AE742" s="208"/>
      <c r="AF742" s="208"/>
      <c r="AG742" s="208"/>
      <c r="AH742" s="209"/>
      <c r="AI742" s="209"/>
      <c r="AJ742" s="209"/>
      <c r="AK742" s="209"/>
      <c r="AL742" s="209"/>
      <c r="AM742" s="209"/>
      <c r="AN742" s="209"/>
      <c r="AO742" s="209"/>
      <c r="AP742" s="209"/>
      <c r="AQ742" s="209"/>
      <c r="AR742" s="209"/>
      <c r="AS742" s="209"/>
      <c r="AT742" s="209"/>
      <c r="AU742" s="209"/>
      <c r="AV742" s="209"/>
      <c r="AW742" s="209"/>
      <c r="AX742" s="209"/>
      <c r="AY742" s="209"/>
      <c r="AZ742" s="209"/>
      <c r="BA742" s="209"/>
      <c r="BB742" s="209"/>
      <c r="BC742" s="209"/>
      <c r="BD742" s="209"/>
      <c r="BE742" s="209"/>
      <c r="BF742" s="209"/>
      <c r="BG742" s="209"/>
      <c r="BH742" s="209"/>
      <c r="BI742" s="209"/>
      <c r="BJ742" s="209"/>
      <c r="BK742" s="209"/>
      <c r="BL742" s="209"/>
      <c r="BM742" s="209"/>
      <c r="BN742" s="209"/>
      <c r="BO742" s="209"/>
      <c r="BP742" s="209"/>
      <c r="BQ742" s="209"/>
      <c r="BR742" s="209"/>
      <c r="BS742" s="209"/>
      <c r="BT742" s="209"/>
      <c r="BU742" s="209"/>
      <c r="BV742" s="209"/>
      <c r="BW742" s="209"/>
      <c r="BX742" s="209"/>
      <c r="BY742" s="209"/>
      <c r="BZ742" s="209"/>
      <c r="CA742" s="209"/>
      <c r="CB742" s="209"/>
      <c r="CC742" s="209"/>
      <c r="CD742" s="209"/>
      <c r="CE742" s="209"/>
      <c r="CF742" s="209"/>
      <c r="CG742" s="209"/>
      <c r="CH742" s="209"/>
      <c r="CI742" s="209"/>
      <c r="CJ742" s="209"/>
      <c r="CK742" s="209"/>
      <c r="CL742" s="209"/>
      <c r="CM742" s="209"/>
      <c r="CN742" s="209"/>
      <c r="CO742" s="209"/>
      <c r="CP742" s="209"/>
      <c r="CQ742" s="209"/>
      <c r="CR742" s="209"/>
      <c r="CS742" s="209"/>
      <c r="CT742" s="209"/>
      <c r="CU742" s="209"/>
      <c r="CV742" s="209"/>
      <c r="CW742" s="209"/>
      <c r="CX742" s="209"/>
      <c r="CY742" s="209"/>
    </row>
    <row r="743" spans="1:103" s="200" customFormat="1" ht="15.75" hidden="1" customHeight="1">
      <c r="A743" s="224">
        <v>46051</v>
      </c>
      <c r="B743" s="200" t="s">
        <v>19</v>
      </c>
      <c r="C743" s="211" t="s">
        <v>60</v>
      </c>
      <c r="D743" s="226" t="s">
        <v>14</v>
      </c>
      <c r="E743" s="200" t="s">
        <v>1919</v>
      </c>
      <c r="G743" s="215" t="s">
        <v>15</v>
      </c>
      <c r="H743" s="200" t="s">
        <v>16</v>
      </c>
      <c r="I743" s="200" t="s">
        <v>16</v>
      </c>
      <c r="J743" s="406" t="s">
        <v>1871</v>
      </c>
      <c r="K743" s="211" t="s">
        <v>1872</v>
      </c>
      <c r="L743" s="349"/>
      <c r="M743" s="330" t="s">
        <v>29</v>
      </c>
      <c r="N743" s="332">
        <v>1225000</v>
      </c>
      <c r="O743" s="200">
        <v>149166</v>
      </c>
      <c r="P743" s="406" t="s">
        <v>1871</v>
      </c>
      <c r="Q743" s="440" t="s">
        <v>2185</v>
      </c>
      <c r="R743" s="440"/>
      <c r="S743" s="208"/>
      <c r="T743" s="208"/>
      <c r="U743" s="208"/>
      <c r="V743" s="208"/>
      <c r="W743" s="208"/>
      <c r="X743" s="208"/>
      <c r="Y743" s="208"/>
      <c r="Z743" s="208"/>
      <c r="AA743" s="208"/>
      <c r="AB743" s="208"/>
      <c r="AC743" s="208"/>
      <c r="AD743" s="208"/>
      <c r="AE743" s="208"/>
      <c r="AF743" s="208"/>
      <c r="AG743" s="208"/>
      <c r="AH743" s="209"/>
      <c r="AI743" s="209"/>
      <c r="AJ743" s="209"/>
      <c r="AK743" s="209"/>
      <c r="AL743" s="209"/>
      <c r="AM743" s="209"/>
      <c r="AN743" s="209"/>
      <c r="AO743" s="209"/>
      <c r="AP743" s="209"/>
      <c r="AQ743" s="209"/>
      <c r="AR743" s="209"/>
      <c r="AS743" s="209"/>
      <c r="AT743" s="209"/>
      <c r="AU743" s="209"/>
      <c r="AV743" s="209"/>
      <c r="AW743" s="209"/>
      <c r="AX743" s="209"/>
      <c r="AY743" s="209"/>
      <c r="AZ743" s="209"/>
      <c r="BA743" s="209"/>
      <c r="BB743" s="209"/>
      <c r="BC743" s="209"/>
      <c r="BD743" s="209"/>
      <c r="BE743" s="209"/>
      <c r="BF743" s="209"/>
      <c r="BG743" s="209"/>
      <c r="BH743" s="209"/>
      <c r="BI743" s="209"/>
      <c r="BJ743" s="209"/>
      <c r="BK743" s="209"/>
      <c r="BL743" s="209"/>
      <c r="BM743" s="209"/>
      <c r="BN743" s="209"/>
      <c r="BO743" s="209"/>
      <c r="BP743" s="209"/>
      <c r="BQ743" s="209"/>
      <c r="BR743" s="209"/>
      <c r="BS743" s="209"/>
      <c r="BT743" s="209"/>
      <c r="BU743" s="209"/>
      <c r="BV743" s="209"/>
      <c r="BW743" s="209"/>
      <c r="BX743" s="209"/>
      <c r="BY743" s="209"/>
      <c r="BZ743" s="209"/>
      <c r="CA743" s="209"/>
      <c r="CB743" s="209"/>
      <c r="CC743" s="209"/>
      <c r="CD743" s="209"/>
      <c r="CE743" s="209"/>
      <c r="CF743" s="209"/>
      <c r="CG743" s="209"/>
      <c r="CH743" s="209"/>
      <c r="CI743" s="209"/>
      <c r="CJ743" s="209"/>
      <c r="CK743" s="209"/>
      <c r="CL743" s="209"/>
      <c r="CM743" s="209"/>
      <c r="CN743" s="209"/>
      <c r="CO743" s="209"/>
      <c r="CP743" s="209"/>
      <c r="CQ743" s="209"/>
      <c r="CR743" s="209"/>
      <c r="CS743" s="209"/>
      <c r="CT743" s="209"/>
      <c r="CU743" s="209"/>
      <c r="CV743" s="209"/>
      <c r="CW743" s="209"/>
      <c r="CX743" s="209"/>
      <c r="CY743" s="209"/>
    </row>
    <row r="744" spans="1:103" s="200" customFormat="1" ht="15.75" hidden="1" customHeight="1">
      <c r="A744" s="224">
        <v>46051</v>
      </c>
      <c r="B744" s="200" t="s">
        <v>19</v>
      </c>
      <c r="C744" s="211" t="s">
        <v>116</v>
      </c>
      <c r="D744" s="226" t="s">
        <v>14</v>
      </c>
      <c r="E744" s="200" t="s">
        <v>1919</v>
      </c>
      <c r="G744" s="215" t="s">
        <v>15</v>
      </c>
      <c r="H744" s="200" t="s">
        <v>16</v>
      </c>
      <c r="I744" s="200" t="s">
        <v>16</v>
      </c>
      <c r="J744" s="406" t="s">
        <v>1873</v>
      </c>
      <c r="K744" s="211" t="s">
        <v>1874</v>
      </c>
      <c r="L744" s="349"/>
      <c r="M744" s="330" t="s">
        <v>29</v>
      </c>
      <c r="N744" s="332">
        <v>798000</v>
      </c>
      <c r="O744" s="200">
        <v>9500</v>
      </c>
      <c r="P744" s="406" t="s">
        <v>1873</v>
      </c>
      <c r="Q744" s="440" t="s">
        <v>2185</v>
      </c>
      <c r="R744" s="440"/>
      <c r="S744" s="208"/>
      <c r="T744" s="208"/>
      <c r="U744" s="208"/>
      <c r="V744" s="208"/>
      <c r="W744" s="208"/>
      <c r="X744" s="208"/>
      <c r="Y744" s="208"/>
      <c r="Z744" s="208"/>
      <c r="AA744" s="208"/>
      <c r="AB744" s="208"/>
      <c r="AC744" s="208"/>
      <c r="AD744" s="208"/>
      <c r="AE744" s="208"/>
      <c r="AF744" s="208"/>
      <c r="AG744" s="208"/>
      <c r="AH744" s="209"/>
      <c r="AI744" s="209"/>
      <c r="AJ744" s="209"/>
      <c r="AK744" s="209"/>
      <c r="AL744" s="209"/>
      <c r="AM744" s="209"/>
      <c r="AN744" s="209"/>
      <c r="AO744" s="209"/>
      <c r="AP744" s="209"/>
      <c r="AQ744" s="209"/>
      <c r="AR744" s="209"/>
      <c r="AS744" s="209"/>
      <c r="AT744" s="209"/>
      <c r="AU744" s="209"/>
      <c r="AV744" s="209"/>
      <c r="AW744" s="209"/>
      <c r="AX744" s="209"/>
      <c r="AY744" s="209"/>
      <c r="AZ744" s="209"/>
      <c r="BA744" s="209"/>
      <c r="BB744" s="209"/>
      <c r="BC744" s="209"/>
      <c r="BD744" s="209"/>
      <c r="BE744" s="209"/>
      <c r="BF744" s="209"/>
      <c r="BG744" s="209"/>
      <c r="BH744" s="209"/>
      <c r="BI744" s="209"/>
      <c r="BJ744" s="209"/>
      <c r="BK744" s="209"/>
      <c r="BL744" s="209"/>
      <c r="BM744" s="209"/>
      <c r="BN744" s="209"/>
      <c r="BO744" s="209"/>
      <c r="BP744" s="209"/>
      <c r="BQ744" s="209"/>
      <c r="BR744" s="209"/>
      <c r="BS744" s="209"/>
      <c r="BT744" s="209"/>
      <c r="BU744" s="209"/>
      <c r="BV744" s="209"/>
      <c r="BW744" s="209"/>
      <c r="BX744" s="209"/>
      <c r="BY744" s="209"/>
      <c r="BZ744" s="209"/>
      <c r="CA744" s="209"/>
      <c r="CB744" s="209"/>
      <c r="CC744" s="209"/>
      <c r="CD744" s="209"/>
      <c r="CE744" s="209"/>
      <c r="CF744" s="209"/>
      <c r="CG744" s="209"/>
      <c r="CH744" s="209"/>
      <c r="CI744" s="209"/>
      <c r="CJ744" s="209"/>
      <c r="CK744" s="209"/>
      <c r="CL744" s="209"/>
      <c r="CM744" s="209"/>
      <c r="CN744" s="209"/>
      <c r="CO744" s="209"/>
      <c r="CP744" s="209"/>
      <c r="CQ744" s="209"/>
      <c r="CR744" s="209"/>
      <c r="CS744" s="209"/>
      <c r="CT744" s="209"/>
      <c r="CU744" s="209"/>
      <c r="CV744" s="209"/>
      <c r="CW744" s="209"/>
      <c r="CX744" s="209"/>
      <c r="CY744" s="209"/>
    </row>
    <row r="745" spans="1:103" s="200" customFormat="1" ht="15.75" hidden="1" customHeight="1">
      <c r="A745" s="224">
        <v>46051</v>
      </c>
      <c r="B745" s="200" t="s">
        <v>19</v>
      </c>
      <c r="C745" s="211" t="s">
        <v>40</v>
      </c>
      <c r="D745" s="226" t="s">
        <v>14</v>
      </c>
      <c r="E745" s="200" t="s">
        <v>1919</v>
      </c>
      <c r="G745" s="215" t="s">
        <v>15</v>
      </c>
      <c r="H745" s="200" t="s">
        <v>16</v>
      </c>
      <c r="I745" s="200" t="s">
        <v>16</v>
      </c>
      <c r="J745" s="406" t="s">
        <v>1875</v>
      </c>
      <c r="K745" s="211" t="s">
        <v>1876</v>
      </c>
      <c r="L745" s="349"/>
      <c r="M745" s="330" t="s">
        <v>29</v>
      </c>
      <c r="N745" s="332">
        <v>1064000</v>
      </c>
      <c r="O745" s="200">
        <v>8500</v>
      </c>
      <c r="P745" s="406" t="s">
        <v>1875</v>
      </c>
      <c r="Q745" s="440" t="s">
        <v>2185</v>
      </c>
      <c r="R745" s="440"/>
      <c r="S745" s="208"/>
      <c r="T745" s="208"/>
      <c r="U745" s="208"/>
      <c r="V745" s="208"/>
      <c r="W745" s="208"/>
      <c r="X745" s="208"/>
      <c r="Y745" s="208"/>
      <c r="Z745" s="208"/>
      <c r="AA745" s="208"/>
      <c r="AB745" s="208"/>
      <c r="AC745" s="208"/>
      <c r="AD745" s="208"/>
      <c r="AE745" s="208"/>
      <c r="AF745" s="208"/>
      <c r="AG745" s="208"/>
      <c r="AH745" s="209"/>
      <c r="AI745" s="209"/>
      <c r="AJ745" s="209"/>
      <c r="AK745" s="209"/>
      <c r="AL745" s="209"/>
      <c r="AM745" s="209"/>
      <c r="AN745" s="209"/>
      <c r="AO745" s="209"/>
      <c r="AP745" s="209"/>
      <c r="AQ745" s="209"/>
      <c r="AR745" s="209"/>
      <c r="AS745" s="209"/>
      <c r="AT745" s="209"/>
      <c r="AU745" s="209"/>
      <c r="AV745" s="209"/>
      <c r="AW745" s="209"/>
      <c r="AX745" s="209"/>
      <c r="AY745" s="209"/>
      <c r="AZ745" s="209"/>
      <c r="BA745" s="209"/>
      <c r="BB745" s="209"/>
      <c r="BC745" s="209"/>
      <c r="BD745" s="209"/>
      <c r="BE745" s="209"/>
      <c r="BF745" s="209"/>
      <c r="BG745" s="209"/>
      <c r="BH745" s="209"/>
      <c r="BI745" s="209"/>
      <c r="BJ745" s="209"/>
      <c r="BK745" s="209"/>
      <c r="BL745" s="209"/>
      <c r="BM745" s="209"/>
      <c r="BN745" s="209"/>
      <c r="BO745" s="209"/>
      <c r="BP745" s="209"/>
      <c r="BQ745" s="209"/>
      <c r="BR745" s="209"/>
      <c r="BS745" s="209"/>
      <c r="BT745" s="209"/>
      <c r="BU745" s="209"/>
      <c r="BV745" s="209"/>
      <c r="BW745" s="209"/>
      <c r="BX745" s="209"/>
      <c r="BY745" s="209"/>
      <c r="BZ745" s="209"/>
      <c r="CA745" s="209"/>
      <c r="CB745" s="209"/>
      <c r="CC745" s="209"/>
      <c r="CD745" s="209"/>
      <c r="CE745" s="209"/>
      <c r="CF745" s="209"/>
      <c r="CG745" s="209"/>
      <c r="CH745" s="209"/>
      <c r="CI745" s="209"/>
      <c r="CJ745" s="209"/>
      <c r="CK745" s="209"/>
      <c r="CL745" s="209"/>
      <c r="CM745" s="209"/>
      <c r="CN745" s="209"/>
      <c r="CO745" s="209"/>
      <c r="CP745" s="209"/>
      <c r="CQ745" s="209"/>
      <c r="CR745" s="209"/>
      <c r="CS745" s="209"/>
      <c r="CT745" s="209"/>
      <c r="CU745" s="209"/>
      <c r="CV745" s="209"/>
      <c r="CW745" s="209"/>
      <c r="CX745" s="209"/>
      <c r="CY745" s="209"/>
    </row>
    <row r="746" spans="1:103" s="200" customFormat="1" ht="15.75" hidden="1">
      <c r="A746" s="224">
        <v>46051</v>
      </c>
      <c r="B746" s="200" t="s">
        <v>19</v>
      </c>
      <c r="C746" s="211" t="s">
        <v>40</v>
      </c>
      <c r="D746" s="226" t="s">
        <v>14</v>
      </c>
      <c r="E746" s="200" t="s">
        <v>1919</v>
      </c>
      <c r="G746" s="215" t="s">
        <v>15</v>
      </c>
      <c r="H746" s="200" t="s">
        <v>16</v>
      </c>
      <c r="I746" s="200" t="s">
        <v>16</v>
      </c>
      <c r="J746" s="406" t="s">
        <v>1877</v>
      </c>
      <c r="K746" s="211" t="s">
        <v>1878</v>
      </c>
      <c r="L746" s="349"/>
      <c r="M746" s="200" t="s">
        <v>17</v>
      </c>
      <c r="N746" s="332">
        <v>931000</v>
      </c>
      <c r="O746" s="200">
        <v>8500</v>
      </c>
      <c r="P746" s="406" t="s">
        <v>1877</v>
      </c>
      <c r="Q746" s="440" t="s">
        <v>2185</v>
      </c>
      <c r="R746" s="440"/>
      <c r="S746" s="208"/>
      <c r="T746" s="208"/>
      <c r="U746" s="208"/>
      <c r="V746" s="208"/>
      <c r="W746" s="208"/>
      <c r="X746" s="208"/>
      <c r="Y746" s="208"/>
      <c r="Z746" s="208"/>
      <c r="AA746" s="208"/>
      <c r="AB746" s="208"/>
      <c r="AC746" s="208"/>
      <c r="AD746" s="208"/>
      <c r="AE746" s="208"/>
      <c r="AF746" s="208"/>
      <c r="AG746" s="208"/>
      <c r="AH746" s="209"/>
      <c r="AI746" s="209"/>
      <c r="AJ746" s="209"/>
      <c r="AK746" s="209"/>
      <c r="AL746" s="209"/>
      <c r="AM746" s="209"/>
      <c r="AN746" s="209"/>
      <c r="AO746" s="209"/>
      <c r="AP746" s="209"/>
      <c r="AQ746" s="209"/>
      <c r="AR746" s="209"/>
      <c r="AS746" s="209"/>
      <c r="AT746" s="209"/>
      <c r="AU746" s="209"/>
      <c r="AV746" s="209"/>
      <c r="AW746" s="209"/>
      <c r="AX746" s="209"/>
      <c r="AY746" s="209"/>
      <c r="AZ746" s="209"/>
      <c r="BA746" s="209"/>
      <c r="BB746" s="209"/>
      <c r="BC746" s="209"/>
      <c r="BD746" s="209"/>
      <c r="BE746" s="209"/>
      <c r="BF746" s="209"/>
      <c r="BG746" s="209"/>
      <c r="BH746" s="209"/>
      <c r="BI746" s="209"/>
      <c r="BJ746" s="209"/>
      <c r="BK746" s="209"/>
      <c r="BL746" s="209"/>
      <c r="BM746" s="209"/>
      <c r="BN746" s="209"/>
      <c r="BO746" s="209"/>
      <c r="BP746" s="209"/>
      <c r="BQ746" s="209"/>
      <c r="BR746" s="209"/>
      <c r="BS746" s="209"/>
      <c r="BT746" s="209"/>
      <c r="BU746" s="209"/>
      <c r="BV746" s="209"/>
      <c r="BW746" s="209"/>
      <c r="BX746" s="209"/>
      <c r="BY746" s="209"/>
      <c r="BZ746" s="209"/>
      <c r="CA746" s="209"/>
      <c r="CB746" s="209"/>
      <c r="CC746" s="209"/>
      <c r="CD746" s="209"/>
      <c r="CE746" s="209"/>
      <c r="CF746" s="209"/>
      <c r="CG746" s="209"/>
      <c r="CH746" s="209"/>
      <c r="CI746" s="209"/>
      <c r="CJ746" s="209"/>
      <c r="CK746" s="209"/>
      <c r="CL746" s="209"/>
      <c r="CM746" s="209"/>
      <c r="CN746" s="209"/>
      <c r="CO746" s="209"/>
      <c r="CP746" s="209"/>
      <c r="CQ746" s="209"/>
      <c r="CR746" s="209"/>
      <c r="CS746" s="209"/>
      <c r="CT746" s="209"/>
      <c r="CU746" s="209"/>
      <c r="CV746" s="209"/>
      <c r="CW746" s="209"/>
      <c r="CX746" s="209"/>
      <c r="CY746" s="209"/>
    </row>
    <row r="747" spans="1:103" s="200" customFormat="1" ht="15.75" hidden="1" customHeight="1">
      <c r="A747" s="224">
        <v>46051</v>
      </c>
      <c r="B747" s="200" t="s">
        <v>19</v>
      </c>
      <c r="C747" s="211" t="s">
        <v>35</v>
      </c>
      <c r="D747" s="226" t="s">
        <v>14</v>
      </c>
      <c r="E747" s="200" t="s">
        <v>1919</v>
      </c>
      <c r="G747" s="215" t="s">
        <v>15</v>
      </c>
      <c r="H747" s="200" t="s">
        <v>16</v>
      </c>
      <c r="I747" s="200" t="s">
        <v>16</v>
      </c>
      <c r="J747" s="406" t="s">
        <v>1879</v>
      </c>
      <c r="K747" s="211" t="s">
        <v>1880</v>
      </c>
      <c r="L747" s="349"/>
      <c r="M747" s="330" t="s">
        <v>29</v>
      </c>
      <c r="N747" s="332">
        <v>1050000</v>
      </c>
      <c r="O747" s="200">
        <v>186130</v>
      </c>
      <c r="P747" s="406" t="s">
        <v>1879</v>
      </c>
      <c r="Q747" s="440" t="s">
        <v>2185</v>
      </c>
      <c r="R747" s="440"/>
      <c r="S747" s="208"/>
      <c r="T747" s="208"/>
      <c r="U747" s="208"/>
      <c r="V747" s="208"/>
      <c r="W747" s="208"/>
      <c r="X747" s="208"/>
      <c r="Y747" s="208"/>
      <c r="Z747" s="208"/>
      <c r="AA747" s="208"/>
      <c r="AB747" s="208"/>
      <c r="AC747" s="208"/>
      <c r="AD747" s="208"/>
      <c r="AE747" s="208"/>
      <c r="AF747" s="208"/>
      <c r="AG747" s="208"/>
      <c r="AH747" s="209"/>
      <c r="AI747" s="209"/>
      <c r="AJ747" s="209"/>
      <c r="AK747" s="209"/>
      <c r="AL747" s="209"/>
      <c r="AM747" s="209"/>
      <c r="AN747" s="209"/>
      <c r="AO747" s="209"/>
      <c r="AP747" s="209"/>
      <c r="AQ747" s="209"/>
      <c r="AR747" s="209"/>
      <c r="AS747" s="209"/>
      <c r="AT747" s="209"/>
      <c r="AU747" s="209"/>
      <c r="AV747" s="209"/>
      <c r="AW747" s="209"/>
      <c r="AX747" s="209"/>
      <c r="AY747" s="209"/>
      <c r="AZ747" s="209"/>
      <c r="BA747" s="209"/>
      <c r="BB747" s="209"/>
      <c r="BC747" s="209"/>
      <c r="BD747" s="209"/>
      <c r="BE747" s="209"/>
      <c r="BF747" s="209"/>
      <c r="BG747" s="209"/>
      <c r="BH747" s="209"/>
      <c r="BI747" s="209"/>
      <c r="BJ747" s="209"/>
      <c r="BK747" s="209"/>
      <c r="BL747" s="209"/>
      <c r="BM747" s="209"/>
      <c r="BN747" s="209"/>
      <c r="BO747" s="209"/>
      <c r="BP747" s="209"/>
      <c r="BQ747" s="209"/>
      <c r="BR747" s="209"/>
      <c r="BS747" s="209"/>
      <c r="BT747" s="209"/>
      <c r="BU747" s="209"/>
      <c r="BV747" s="209"/>
      <c r="BW747" s="209"/>
      <c r="BX747" s="209"/>
      <c r="BY747" s="209"/>
      <c r="BZ747" s="209"/>
      <c r="CA747" s="209"/>
      <c r="CB747" s="209"/>
      <c r="CC747" s="209"/>
      <c r="CD747" s="209"/>
      <c r="CE747" s="209"/>
      <c r="CF747" s="209"/>
      <c r="CG747" s="209"/>
      <c r="CH747" s="209"/>
      <c r="CI747" s="209"/>
      <c r="CJ747" s="209"/>
      <c r="CK747" s="209"/>
      <c r="CL747" s="209"/>
      <c r="CM747" s="209"/>
      <c r="CN747" s="209"/>
      <c r="CO747" s="209"/>
      <c r="CP747" s="209"/>
      <c r="CQ747" s="209"/>
      <c r="CR747" s="209"/>
      <c r="CS747" s="209"/>
      <c r="CT747" s="209"/>
      <c r="CU747" s="209"/>
      <c r="CV747" s="209"/>
      <c r="CW747" s="209"/>
      <c r="CX747" s="209"/>
      <c r="CY747" s="209"/>
    </row>
    <row r="748" spans="1:103" s="200" customFormat="1" ht="15" hidden="1" customHeight="1">
      <c r="A748" s="224">
        <v>46051</v>
      </c>
      <c r="B748" s="200" t="s">
        <v>19</v>
      </c>
      <c r="C748" s="211" t="s">
        <v>24</v>
      </c>
      <c r="D748" s="226" t="s">
        <v>14</v>
      </c>
      <c r="E748" s="200" t="s">
        <v>1919</v>
      </c>
      <c r="G748" s="215" t="s">
        <v>15</v>
      </c>
      <c r="H748" s="200" t="s">
        <v>16</v>
      </c>
      <c r="I748" s="200" t="s">
        <v>16</v>
      </c>
      <c r="J748" s="406" t="s">
        <v>1881</v>
      </c>
      <c r="K748" s="211" t="s">
        <v>1882</v>
      </c>
      <c r="M748" s="330" t="s">
        <v>29</v>
      </c>
      <c r="N748" s="332">
        <v>710000</v>
      </c>
      <c r="O748" s="200">
        <v>11500</v>
      </c>
      <c r="P748" s="406" t="s">
        <v>1881</v>
      </c>
      <c r="Q748" s="440" t="s">
        <v>2185</v>
      </c>
      <c r="R748" s="440"/>
      <c r="S748" s="208"/>
      <c r="T748" s="208"/>
      <c r="U748" s="208"/>
      <c r="V748" s="208"/>
      <c r="W748" s="208"/>
      <c r="X748" s="208"/>
      <c r="Y748" s="208"/>
      <c r="Z748" s="208"/>
      <c r="AA748" s="208"/>
      <c r="AB748" s="208"/>
      <c r="AC748" s="208"/>
      <c r="AD748" s="208"/>
      <c r="AE748" s="208"/>
      <c r="AF748" s="208"/>
      <c r="AG748" s="208"/>
      <c r="AH748" s="209"/>
      <c r="AI748" s="209"/>
      <c r="AJ748" s="209"/>
      <c r="AK748" s="209"/>
      <c r="AL748" s="209"/>
      <c r="AM748" s="209"/>
      <c r="AN748" s="209"/>
      <c r="AO748" s="209"/>
      <c r="AP748" s="209"/>
      <c r="AQ748" s="209"/>
      <c r="AR748" s="209"/>
      <c r="AS748" s="209"/>
      <c r="AT748" s="209"/>
      <c r="AU748" s="209"/>
      <c r="AV748" s="209"/>
      <c r="AW748" s="209"/>
      <c r="AX748" s="209"/>
      <c r="AY748" s="209"/>
      <c r="AZ748" s="209"/>
      <c r="BA748" s="209"/>
      <c r="BB748" s="209"/>
      <c r="BC748" s="209"/>
      <c r="BD748" s="209"/>
      <c r="BE748" s="209"/>
      <c r="BF748" s="209"/>
      <c r="BG748" s="209"/>
      <c r="BH748" s="209"/>
      <c r="BI748" s="209"/>
      <c r="BJ748" s="209"/>
      <c r="BK748" s="209"/>
      <c r="BL748" s="209"/>
      <c r="BM748" s="209"/>
      <c r="BN748" s="209"/>
      <c r="BO748" s="209"/>
      <c r="BP748" s="209"/>
      <c r="BQ748" s="209"/>
      <c r="BR748" s="209"/>
      <c r="BS748" s="209"/>
      <c r="BT748" s="209"/>
      <c r="BU748" s="209"/>
      <c r="BV748" s="209"/>
      <c r="BW748" s="209"/>
      <c r="BX748" s="209"/>
      <c r="BY748" s="209"/>
      <c r="BZ748" s="209"/>
      <c r="CA748" s="209"/>
      <c r="CB748" s="209"/>
      <c r="CC748" s="209"/>
      <c r="CD748" s="209"/>
      <c r="CE748" s="209"/>
      <c r="CF748" s="209"/>
      <c r="CG748" s="209"/>
      <c r="CH748" s="209"/>
      <c r="CI748" s="209"/>
      <c r="CJ748" s="209"/>
      <c r="CK748" s="209"/>
      <c r="CL748" s="209"/>
      <c r="CM748" s="209"/>
      <c r="CN748" s="209"/>
      <c r="CO748" s="209"/>
      <c r="CP748" s="209"/>
      <c r="CQ748" s="209"/>
      <c r="CR748" s="209"/>
      <c r="CS748" s="209"/>
      <c r="CT748" s="209"/>
      <c r="CU748" s="209"/>
      <c r="CV748" s="209"/>
      <c r="CW748" s="209"/>
      <c r="CX748" s="209"/>
      <c r="CY748" s="209"/>
    </row>
    <row r="749" spans="1:103" s="200" customFormat="1" ht="15" hidden="1" customHeight="1">
      <c r="A749" s="224">
        <v>46051</v>
      </c>
      <c r="B749" s="200" t="s">
        <v>19</v>
      </c>
      <c r="C749" s="211" t="s">
        <v>224</v>
      </c>
      <c r="D749" s="226" t="s">
        <v>14</v>
      </c>
      <c r="E749" s="200" t="s">
        <v>1919</v>
      </c>
      <c r="G749" s="215" t="s">
        <v>15</v>
      </c>
      <c r="H749" s="200" t="s">
        <v>181</v>
      </c>
      <c r="I749" s="200" t="s">
        <v>128</v>
      </c>
      <c r="J749" s="406" t="s">
        <v>1871</v>
      </c>
      <c r="K749" s="211" t="s">
        <v>1872</v>
      </c>
      <c r="M749" s="330" t="s">
        <v>29</v>
      </c>
      <c r="N749" s="332">
        <v>315000</v>
      </c>
      <c r="O749" s="200">
        <v>2500</v>
      </c>
      <c r="P749" s="406" t="s">
        <v>1871</v>
      </c>
      <c r="Q749" s="440" t="s">
        <v>2185</v>
      </c>
      <c r="R749" s="440"/>
      <c r="S749" s="208"/>
      <c r="T749" s="208"/>
      <c r="U749" s="208"/>
      <c r="V749" s="208"/>
      <c r="W749" s="208"/>
      <c r="X749" s="208"/>
      <c r="Y749" s="208"/>
      <c r="Z749" s="208"/>
      <c r="AA749" s="208"/>
      <c r="AB749" s="208"/>
      <c r="AC749" s="208"/>
      <c r="AD749" s="208"/>
      <c r="AE749" s="208"/>
      <c r="AF749" s="208"/>
      <c r="AG749" s="208"/>
      <c r="AH749" s="209"/>
      <c r="AI749" s="209"/>
      <c r="AJ749" s="209"/>
      <c r="AK749" s="209"/>
      <c r="AL749" s="209"/>
      <c r="AM749" s="209"/>
      <c r="AN749" s="209"/>
      <c r="AO749" s="209"/>
      <c r="AP749" s="209"/>
      <c r="AQ749" s="209"/>
      <c r="AR749" s="209"/>
      <c r="AS749" s="209"/>
      <c r="AT749" s="209"/>
      <c r="AU749" s="209"/>
      <c r="AV749" s="209"/>
      <c r="AW749" s="209"/>
      <c r="AX749" s="209"/>
      <c r="AY749" s="209"/>
      <c r="AZ749" s="209"/>
      <c r="BA749" s="209"/>
      <c r="BB749" s="209"/>
      <c r="BC749" s="209"/>
      <c r="BD749" s="209"/>
      <c r="BE749" s="209"/>
      <c r="BF749" s="209"/>
      <c r="BG749" s="209"/>
      <c r="BH749" s="209"/>
      <c r="BI749" s="209"/>
      <c r="BJ749" s="209"/>
      <c r="BK749" s="209"/>
      <c r="BL749" s="209"/>
      <c r="BM749" s="209"/>
      <c r="BN749" s="209"/>
      <c r="BO749" s="209"/>
      <c r="BP749" s="209"/>
      <c r="BQ749" s="209"/>
      <c r="BR749" s="209"/>
      <c r="BS749" s="209"/>
      <c r="BT749" s="209"/>
      <c r="BU749" s="209"/>
      <c r="BV749" s="209"/>
      <c r="BW749" s="209"/>
      <c r="BX749" s="209"/>
      <c r="BY749" s="209"/>
      <c r="BZ749" s="209"/>
      <c r="CA749" s="209"/>
      <c r="CB749" s="209"/>
      <c r="CC749" s="209"/>
      <c r="CD749" s="209"/>
      <c r="CE749" s="209"/>
      <c r="CF749" s="209"/>
      <c r="CG749" s="209"/>
      <c r="CH749" s="209"/>
      <c r="CI749" s="209"/>
      <c r="CJ749" s="209"/>
      <c r="CK749" s="209"/>
      <c r="CL749" s="209"/>
      <c r="CM749" s="209"/>
      <c r="CN749" s="209"/>
      <c r="CO749" s="209"/>
      <c r="CP749" s="209"/>
      <c r="CQ749" s="209"/>
      <c r="CR749" s="209"/>
      <c r="CS749" s="209"/>
      <c r="CT749" s="209"/>
      <c r="CU749" s="209"/>
      <c r="CV749" s="209"/>
      <c r="CW749" s="209"/>
      <c r="CX749" s="209"/>
      <c r="CY749" s="209"/>
    </row>
    <row r="750" spans="1:103" s="200" customFormat="1" hidden="1">
      <c r="A750" s="224">
        <v>46051</v>
      </c>
      <c r="B750" s="200" t="s">
        <v>19</v>
      </c>
      <c r="C750" s="211" t="s">
        <v>61</v>
      </c>
      <c r="D750" s="226" t="s">
        <v>14</v>
      </c>
      <c r="E750" s="200" t="s">
        <v>1919</v>
      </c>
      <c r="G750" s="215" t="s">
        <v>15</v>
      </c>
      <c r="H750" s="200" t="s">
        <v>21</v>
      </c>
      <c r="I750" s="200" t="s">
        <v>176</v>
      </c>
      <c r="J750" s="406" t="s">
        <v>1883</v>
      </c>
      <c r="K750" s="211" t="s">
        <v>1884</v>
      </c>
      <c r="M750" s="200" t="s">
        <v>17</v>
      </c>
      <c r="N750" s="332">
        <v>750000</v>
      </c>
      <c r="O750" s="200">
        <v>11500</v>
      </c>
      <c r="P750" s="406" t="s">
        <v>1883</v>
      </c>
      <c r="Q750" s="440" t="s">
        <v>2185</v>
      </c>
      <c r="R750" s="440"/>
      <c r="S750" s="208"/>
      <c r="T750" s="208"/>
      <c r="U750" s="208"/>
      <c r="V750" s="208"/>
      <c r="W750" s="208"/>
      <c r="X750" s="208"/>
      <c r="Y750" s="208"/>
      <c r="Z750" s="208"/>
      <c r="AA750" s="208"/>
      <c r="AB750" s="208"/>
      <c r="AC750" s="208"/>
      <c r="AD750" s="208"/>
      <c r="AE750" s="208"/>
      <c r="AF750" s="208"/>
      <c r="AG750" s="208"/>
      <c r="AH750" s="209"/>
      <c r="AI750" s="209"/>
      <c r="AJ750" s="209"/>
      <c r="AK750" s="209"/>
      <c r="AL750" s="209"/>
      <c r="AM750" s="209"/>
      <c r="AN750" s="209"/>
      <c r="AO750" s="209"/>
      <c r="AP750" s="209"/>
      <c r="AQ750" s="209"/>
      <c r="AR750" s="209"/>
      <c r="AS750" s="209"/>
      <c r="AT750" s="209"/>
      <c r="AU750" s="209"/>
      <c r="AV750" s="209"/>
      <c r="AW750" s="209"/>
      <c r="AX750" s="209"/>
      <c r="AY750" s="209"/>
      <c r="AZ750" s="209"/>
      <c r="BA750" s="209"/>
      <c r="BB750" s="209"/>
      <c r="BC750" s="209"/>
      <c r="BD750" s="209"/>
      <c r="BE750" s="209"/>
      <c r="BF750" s="209"/>
      <c r="BG750" s="209"/>
      <c r="BH750" s="209"/>
      <c r="BI750" s="209"/>
      <c r="BJ750" s="209"/>
      <c r="BK750" s="209"/>
      <c r="BL750" s="209"/>
      <c r="BM750" s="209"/>
      <c r="BN750" s="209"/>
      <c r="BO750" s="209"/>
      <c r="BP750" s="209"/>
      <c r="BQ750" s="209"/>
      <c r="BR750" s="209"/>
      <c r="BS750" s="209"/>
      <c r="BT750" s="209"/>
      <c r="BU750" s="209"/>
      <c r="BV750" s="209"/>
      <c r="BW750" s="209"/>
      <c r="BX750" s="209"/>
      <c r="BY750" s="209"/>
      <c r="BZ750" s="209"/>
      <c r="CA750" s="209"/>
      <c r="CB750" s="209"/>
      <c r="CC750" s="209"/>
      <c r="CD750" s="209"/>
      <c r="CE750" s="209"/>
      <c r="CF750" s="209"/>
      <c r="CG750" s="209"/>
      <c r="CH750" s="209"/>
      <c r="CI750" s="209"/>
      <c r="CJ750" s="209"/>
      <c r="CK750" s="209"/>
      <c r="CL750" s="209"/>
      <c r="CM750" s="209"/>
      <c r="CN750" s="209"/>
      <c r="CO750" s="209"/>
      <c r="CP750" s="209"/>
      <c r="CQ750" s="209"/>
      <c r="CR750" s="209"/>
      <c r="CS750" s="209"/>
      <c r="CT750" s="209"/>
      <c r="CU750" s="209"/>
      <c r="CV750" s="209"/>
      <c r="CW750" s="209"/>
      <c r="CX750" s="209"/>
      <c r="CY750" s="209"/>
    </row>
    <row r="751" spans="1:103" s="200" customFormat="1" ht="15.75" hidden="1" customHeight="1">
      <c r="A751" s="224">
        <v>46051</v>
      </c>
      <c r="B751" s="200" t="s">
        <v>19</v>
      </c>
      <c r="C751" s="358" t="s">
        <v>31</v>
      </c>
      <c r="D751" s="226" t="s">
        <v>14</v>
      </c>
      <c r="E751" s="200" t="s">
        <v>1919</v>
      </c>
      <c r="G751" s="215" t="s">
        <v>15</v>
      </c>
      <c r="H751" s="200" t="s">
        <v>16</v>
      </c>
      <c r="I751" s="200" t="s">
        <v>16</v>
      </c>
      <c r="J751" s="406" t="s">
        <v>1885</v>
      </c>
      <c r="K751" s="211" t="s">
        <v>1886</v>
      </c>
      <c r="M751" s="330" t="s">
        <v>29</v>
      </c>
      <c r="N751" s="332">
        <v>1134000</v>
      </c>
      <c r="O751" s="200">
        <v>82033</v>
      </c>
      <c r="P751" s="406" t="s">
        <v>1885</v>
      </c>
      <c r="Q751" s="440" t="s">
        <v>2185</v>
      </c>
      <c r="R751" s="440"/>
      <c r="S751" s="208"/>
      <c r="T751" s="208"/>
      <c r="U751" s="208"/>
      <c r="V751" s="208"/>
      <c r="W751" s="208"/>
      <c r="X751" s="208"/>
      <c r="Y751" s="208"/>
      <c r="Z751" s="208"/>
      <c r="AA751" s="208"/>
      <c r="AB751" s="208"/>
      <c r="AC751" s="208"/>
      <c r="AD751" s="208"/>
      <c r="AE751" s="208"/>
      <c r="AF751" s="208"/>
      <c r="AG751" s="208"/>
      <c r="AH751" s="209"/>
      <c r="AI751" s="209"/>
      <c r="AJ751" s="209"/>
      <c r="AK751" s="209"/>
      <c r="AL751" s="209"/>
      <c r="AM751" s="209"/>
      <c r="AN751" s="209"/>
      <c r="AO751" s="209"/>
      <c r="AP751" s="209"/>
      <c r="AQ751" s="209"/>
      <c r="AR751" s="209"/>
      <c r="AS751" s="209"/>
      <c r="AT751" s="209"/>
      <c r="AU751" s="209"/>
      <c r="AV751" s="209"/>
      <c r="AW751" s="209"/>
      <c r="AX751" s="209"/>
      <c r="AY751" s="209"/>
      <c r="AZ751" s="209"/>
      <c r="BA751" s="209"/>
      <c r="BB751" s="209"/>
      <c r="BC751" s="209"/>
      <c r="BD751" s="209"/>
      <c r="BE751" s="209"/>
      <c r="BF751" s="209"/>
      <c r="BG751" s="209"/>
      <c r="BH751" s="209"/>
      <c r="BI751" s="209"/>
      <c r="BJ751" s="209"/>
      <c r="BK751" s="209"/>
      <c r="BL751" s="209"/>
      <c r="BM751" s="209"/>
      <c r="BN751" s="209"/>
      <c r="BO751" s="209"/>
      <c r="BP751" s="209"/>
      <c r="BQ751" s="209"/>
      <c r="BR751" s="209"/>
      <c r="BS751" s="209"/>
      <c r="BT751" s="209"/>
      <c r="BU751" s="209"/>
      <c r="BV751" s="209"/>
      <c r="BW751" s="209"/>
      <c r="BX751" s="209"/>
      <c r="BY751" s="209"/>
      <c r="BZ751" s="209"/>
      <c r="CA751" s="209"/>
      <c r="CB751" s="209"/>
      <c r="CC751" s="209"/>
      <c r="CD751" s="209"/>
      <c r="CE751" s="209"/>
      <c r="CF751" s="209"/>
      <c r="CG751" s="209"/>
      <c r="CH751" s="209"/>
      <c r="CI751" s="209"/>
      <c r="CJ751" s="209"/>
      <c r="CK751" s="209"/>
      <c r="CL751" s="209"/>
      <c r="CM751" s="209"/>
      <c r="CN751" s="209"/>
      <c r="CO751" s="209"/>
      <c r="CP751" s="209"/>
      <c r="CQ751" s="209"/>
      <c r="CR751" s="209"/>
      <c r="CS751" s="209"/>
      <c r="CT751" s="209"/>
      <c r="CU751" s="209"/>
      <c r="CV751" s="209"/>
      <c r="CW751" s="209"/>
      <c r="CX751" s="209"/>
      <c r="CY751" s="209"/>
    </row>
    <row r="752" spans="1:103" s="200" customFormat="1" hidden="1">
      <c r="A752" s="224">
        <v>46051</v>
      </c>
      <c r="B752" s="200" t="s">
        <v>19</v>
      </c>
      <c r="C752" s="211" t="s">
        <v>39</v>
      </c>
      <c r="D752" s="226" t="s">
        <v>14</v>
      </c>
      <c r="E752" s="200" t="s">
        <v>1919</v>
      </c>
      <c r="G752" s="215" t="s">
        <v>15</v>
      </c>
      <c r="H752" s="200" t="s">
        <v>16</v>
      </c>
      <c r="I752" s="200" t="s">
        <v>16</v>
      </c>
      <c r="J752" s="406" t="s">
        <v>1887</v>
      </c>
      <c r="K752" s="211" t="s">
        <v>1888</v>
      </c>
      <c r="M752" s="200" t="s">
        <v>17</v>
      </c>
      <c r="N752" s="332">
        <v>1134000</v>
      </c>
      <c r="O752" s="200">
        <v>35360</v>
      </c>
      <c r="P752" s="406" t="s">
        <v>1887</v>
      </c>
      <c r="Q752" s="440" t="s">
        <v>2185</v>
      </c>
      <c r="R752" s="440"/>
      <c r="S752" s="208"/>
      <c r="T752" s="208"/>
      <c r="U752" s="208"/>
      <c r="V752" s="208"/>
      <c r="W752" s="208"/>
      <c r="X752" s="208"/>
      <c r="Y752" s="208"/>
      <c r="Z752" s="208"/>
      <c r="AA752" s="208"/>
      <c r="AB752" s="208"/>
      <c r="AC752" s="208"/>
      <c r="AD752" s="208"/>
      <c r="AE752" s="208"/>
      <c r="AF752" s="208"/>
      <c r="AG752" s="208"/>
      <c r="AH752" s="209"/>
      <c r="AI752" s="209"/>
      <c r="AJ752" s="209"/>
      <c r="AK752" s="209"/>
      <c r="AL752" s="209"/>
      <c r="AM752" s="209"/>
      <c r="AN752" s="209"/>
      <c r="AO752" s="209"/>
      <c r="AP752" s="209"/>
      <c r="AQ752" s="209"/>
      <c r="AR752" s="209"/>
      <c r="AS752" s="209"/>
      <c r="AT752" s="209"/>
      <c r="AU752" s="209"/>
      <c r="AV752" s="209"/>
      <c r="AW752" s="209"/>
      <c r="AX752" s="209"/>
      <c r="AY752" s="209"/>
      <c r="AZ752" s="209"/>
      <c r="BA752" s="209"/>
      <c r="BB752" s="209"/>
      <c r="BC752" s="209"/>
      <c r="BD752" s="209"/>
      <c r="BE752" s="209"/>
      <c r="BF752" s="209"/>
      <c r="BG752" s="209"/>
      <c r="BH752" s="209"/>
      <c r="BI752" s="209"/>
      <c r="BJ752" s="209"/>
      <c r="BK752" s="209"/>
      <c r="BL752" s="209"/>
      <c r="BM752" s="209"/>
      <c r="BN752" s="209"/>
      <c r="BO752" s="209"/>
      <c r="BP752" s="209"/>
      <c r="BQ752" s="209"/>
      <c r="BR752" s="209"/>
      <c r="BS752" s="209"/>
      <c r="BT752" s="209"/>
      <c r="BU752" s="209"/>
      <c r="BV752" s="209"/>
      <c r="BW752" s="209"/>
      <c r="BX752" s="209"/>
      <c r="BY752" s="209"/>
      <c r="BZ752" s="209"/>
      <c r="CA752" s="209"/>
      <c r="CB752" s="209"/>
      <c r="CC752" s="209"/>
      <c r="CD752" s="209"/>
      <c r="CE752" s="209"/>
      <c r="CF752" s="209"/>
      <c r="CG752" s="209"/>
      <c r="CH752" s="209"/>
      <c r="CI752" s="209"/>
      <c r="CJ752" s="209"/>
      <c r="CK752" s="209"/>
      <c r="CL752" s="209"/>
      <c r="CM752" s="209"/>
      <c r="CN752" s="209"/>
      <c r="CO752" s="209"/>
      <c r="CP752" s="209"/>
      <c r="CQ752" s="209"/>
      <c r="CR752" s="209"/>
      <c r="CS752" s="209"/>
      <c r="CT752" s="209"/>
      <c r="CU752" s="209"/>
      <c r="CV752" s="209"/>
      <c r="CW752" s="209"/>
      <c r="CX752" s="209"/>
      <c r="CY752" s="209"/>
    </row>
    <row r="753" spans="1:103" s="200" customFormat="1" hidden="1">
      <c r="A753" s="224">
        <v>46051</v>
      </c>
      <c r="B753" s="200" t="s">
        <v>19</v>
      </c>
      <c r="C753" s="211" t="s">
        <v>117</v>
      </c>
      <c r="D753" s="226" t="s">
        <v>14</v>
      </c>
      <c r="E753" s="200" t="s">
        <v>1919</v>
      </c>
      <c r="G753" s="215" t="s">
        <v>15</v>
      </c>
      <c r="H753" s="200" t="s">
        <v>52</v>
      </c>
      <c r="I753" s="200" t="s">
        <v>53</v>
      </c>
      <c r="J753" s="406" t="s">
        <v>1889</v>
      </c>
      <c r="K753" s="211" t="s">
        <v>1890</v>
      </c>
      <c r="M753" s="200" t="s">
        <v>17</v>
      </c>
      <c r="N753" s="332">
        <v>735000</v>
      </c>
      <c r="O753" s="200">
        <v>2900</v>
      </c>
      <c r="P753" s="406" t="s">
        <v>1889</v>
      </c>
      <c r="Q753" s="440" t="s">
        <v>2185</v>
      </c>
      <c r="R753" s="440"/>
      <c r="S753" s="208"/>
      <c r="T753" s="208"/>
      <c r="U753" s="208"/>
      <c r="V753" s="208"/>
      <c r="W753" s="208"/>
      <c r="X753" s="208"/>
      <c r="Y753" s="208"/>
      <c r="Z753" s="208"/>
      <c r="AA753" s="208"/>
      <c r="AB753" s="208"/>
      <c r="AC753" s="208"/>
      <c r="AD753" s="208"/>
      <c r="AE753" s="208"/>
      <c r="AF753" s="208"/>
      <c r="AG753" s="208"/>
      <c r="AH753" s="209"/>
      <c r="AI753" s="209"/>
      <c r="AJ753" s="209"/>
      <c r="AK753" s="209"/>
      <c r="AL753" s="209"/>
      <c r="AM753" s="209"/>
      <c r="AN753" s="209"/>
      <c r="AO753" s="209"/>
      <c r="AP753" s="209"/>
      <c r="AQ753" s="209"/>
      <c r="AR753" s="209"/>
      <c r="AS753" s="209"/>
      <c r="AT753" s="209"/>
      <c r="AU753" s="209"/>
      <c r="AV753" s="209"/>
      <c r="AW753" s="209"/>
      <c r="AX753" s="209"/>
      <c r="AY753" s="209"/>
      <c r="AZ753" s="209"/>
      <c r="BA753" s="209"/>
      <c r="BB753" s="209"/>
      <c r="BC753" s="209"/>
      <c r="BD753" s="209"/>
      <c r="BE753" s="209"/>
      <c r="BF753" s="209"/>
      <c r="BG753" s="209"/>
      <c r="BH753" s="209"/>
      <c r="BI753" s="209"/>
      <c r="BJ753" s="209"/>
      <c r="BK753" s="209"/>
      <c r="BL753" s="209"/>
      <c r="BM753" s="209"/>
      <c r="BN753" s="209"/>
      <c r="BO753" s="209"/>
      <c r="BP753" s="209"/>
      <c r="BQ753" s="209"/>
      <c r="BR753" s="209"/>
      <c r="BS753" s="209"/>
      <c r="BT753" s="209"/>
      <c r="BU753" s="209"/>
      <c r="BV753" s="209"/>
      <c r="BW753" s="209"/>
      <c r="BX753" s="209"/>
      <c r="BY753" s="209"/>
      <c r="BZ753" s="209"/>
      <c r="CA753" s="209"/>
      <c r="CB753" s="209"/>
      <c r="CC753" s="209"/>
      <c r="CD753" s="209"/>
      <c r="CE753" s="209"/>
      <c r="CF753" s="209"/>
      <c r="CG753" s="209"/>
      <c r="CH753" s="209"/>
      <c r="CI753" s="209"/>
      <c r="CJ753" s="209"/>
      <c r="CK753" s="209"/>
      <c r="CL753" s="209"/>
      <c r="CM753" s="209"/>
      <c r="CN753" s="209"/>
      <c r="CO753" s="209"/>
      <c r="CP753" s="209"/>
      <c r="CQ753" s="209"/>
      <c r="CR753" s="209"/>
      <c r="CS753" s="209"/>
      <c r="CT753" s="209"/>
      <c r="CU753" s="209"/>
      <c r="CV753" s="209"/>
      <c r="CW753" s="209"/>
      <c r="CX753" s="209"/>
      <c r="CY753" s="209"/>
    </row>
    <row r="754" spans="1:103" s="200" customFormat="1" hidden="1">
      <c r="A754" s="224">
        <v>46051</v>
      </c>
      <c r="B754" s="200" t="s">
        <v>19</v>
      </c>
      <c r="C754" s="211" t="s">
        <v>42</v>
      </c>
      <c r="D754" s="226" t="s">
        <v>14</v>
      </c>
      <c r="E754" s="200" t="s">
        <v>1920</v>
      </c>
      <c r="G754" s="215" t="s">
        <v>15</v>
      </c>
      <c r="H754" s="200" t="s">
        <v>21</v>
      </c>
      <c r="I754" s="200" t="s">
        <v>176</v>
      </c>
      <c r="J754" s="406" t="s">
        <v>1893</v>
      </c>
      <c r="K754" s="211" t="s">
        <v>1894</v>
      </c>
      <c r="M754" s="200" t="s">
        <v>17</v>
      </c>
      <c r="N754" s="332">
        <v>1008000</v>
      </c>
      <c r="O754" s="200">
        <v>30400</v>
      </c>
      <c r="P754" s="406" t="s">
        <v>1893</v>
      </c>
      <c r="Q754" s="440" t="s">
        <v>2185</v>
      </c>
      <c r="R754" s="440"/>
      <c r="S754" s="208"/>
      <c r="T754" s="208"/>
      <c r="U754" s="208"/>
      <c r="V754" s="208"/>
      <c r="W754" s="208"/>
      <c r="X754" s="208"/>
      <c r="Y754" s="208"/>
      <c r="Z754" s="208"/>
      <c r="AA754" s="208"/>
      <c r="AB754" s="208"/>
      <c r="AC754" s="208"/>
      <c r="AD754" s="208"/>
      <c r="AE754" s="208"/>
      <c r="AF754" s="208"/>
      <c r="AG754" s="208"/>
      <c r="AH754" s="209"/>
      <c r="AI754" s="209"/>
      <c r="AJ754" s="209"/>
      <c r="AK754" s="209"/>
      <c r="AL754" s="209"/>
      <c r="AM754" s="209"/>
      <c r="AN754" s="209"/>
      <c r="AO754" s="209"/>
      <c r="AP754" s="209"/>
      <c r="AQ754" s="209"/>
      <c r="AR754" s="209"/>
      <c r="AS754" s="209"/>
      <c r="AT754" s="209"/>
      <c r="AU754" s="209"/>
      <c r="AV754" s="209"/>
      <c r="AW754" s="209"/>
      <c r="AX754" s="209"/>
      <c r="AY754" s="209"/>
      <c r="AZ754" s="209"/>
      <c r="BA754" s="209"/>
      <c r="BB754" s="209"/>
      <c r="BC754" s="209"/>
      <c r="BD754" s="209"/>
      <c r="BE754" s="209"/>
      <c r="BF754" s="209"/>
      <c r="BG754" s="209"/>
      <c r="BH754" s="209"/>
      <c r="BI754" s="209"/>
      <c r="BJ754" s="209"/>
      <c r="BK754" s="209"/>
      <c r="BL754" s="209"/>
      <c r="BM754" s="209"/>
      <c r="BN754" s="209"/>
      <c r="BO754" s="209"/>
      <c r="BP754" s="209"/>
      <c r="BQ754" s="209"/>
      <c r="BR754" s="209"/>
      <c r="BS754" s="209"/>
      <c r="BT754" s="209"/>
      <c r="BU754" s="209"/>
      <c r="BV754" s="209"/>
      <c r="BW754" s="209"/>
      <c r="BX754" s="209"/>
      <c r="BY754" s="209"/>
      <c r="BZ754" s="209"/>
      <c r="CA754" s="209"/>
      <c r="CB754" s="209"/>
      <c r="CC754" s="209"/>
      <c r="CD754" s="209"/>
      <c r="CE754" s="209"/>
      <c r="CF754" s="209"/>
      <c r="CG754" s="209"/>
      <c r="CH754" s="209"/>
      <c r="CI754" s="209"/>
      <c r="CJ754" s="209"/>
      <c r="CK754" s="209"/>
      <c r="CL754" s="209"/>
      <c r="CM754" s="209"/>
      <c r="CN754" s="209"/>
      <c r="CO754" s="209"/>
      <c r="CP754" s="209"/>
      <c r="CQ754" s="209"/>
      <c r="CR754" s="209"/>
      <c r="CS754" s="209"/>
      <c r="CT754" s="209"/>
      <c r="CU754" s="209"/>
      <c r="CV754" s="209"/>
      <c r="CW754" s="209"/>
      <c r="CX754" s="209"/>
      <c r="CY754" s="209"/>
    </row>
    <row r="755" spans="1:103" s="200" customFormat="1" ht="15" hidden="1" customHeight="1">
      <c r="A755" s="224">
        <v>46051</v>
      </c>
      <c r="B755" s="200" t="s">
        <v>19</v>
      </c>
      <c r="C755" s="211" t="s">
        <v>42</v>
      </c>
      <c r="D755" s="226" t="s">
        <v>14</v>
      </c>
      <c r="E755" s="200" t="s">
        <v>1920</v>
      </c>
      <c r="G755" s="215" t="s">
        <v>15</v>
      </c>
      <c r="H755" s="200" t="s">
        <v>21</v>
      </c>
      <c r="I755" s="200" t="s">
        <v>176</v>
      </c>
      <c r="J755" s="406" t="s">
        <v>1895</v>
      </c>
      <c r="K755" s="211" t="s">
        <v>1896</v>
      </c>
      <c r="M755" s="330" t="s">
        <v>29</v>
      </c>
      <c r="N755" s="332">
        <v>1008000</v>
      </c>
      <c r="O755" s="200">
        <v>30400</v>
      </c>
      <c r="P755" s="406" t="s">
        <v>1895</v>
      </c>
      <c r="Q755" s="440" t="s">
        <v>2185</v>
      </c>
      <c r="R755" s="440"/>
      <c r="S755" s="208"/>
      <c r="T755" s="208"/>
      <c r="U755" s="208"/>
      <c r="V755" s="208"/>
      <c r="W755" s="208"/>
      <c r="X755" s="208"/>
      <c r="Y755" s="208"/>
      <c r="Z755" s="208"/>
      <c r="AA755" s="208"/>
      <c r="AB755" s="208"/>
      <c r="AC755" s="208"/>
      <c r="AD755" s="208"/>
      <c r="AE755" s="208"/>
      <c r="AF755" s="208"/>
      <c r="AG755" s="208"/>
      <c r="AH755" s="209"/>
      <c r="AI755" s="209"/>
      <c r="AJ755" s="209"/>
      <c r="AK755" s="209"/>
      <c r="AL755" s="209"/>
      <c r="AM755" s="209"/>
      <c r="AN755" s="209"/>
      <c r="AO755" s="209"/>
      <c r="AP755" s="209"/>
      <c r="AQ755" s="209"/>
      <c r="AR755" s="209"/>
      <c r="AS755" s="209"/>
      <c r="AT755" s="209"/>
      <c r="AU755" s="209"/>
      <c r="AV755" s="209"/>
      <c r="AW755" s="209"/>
      <c r="AX755" s="209"/>
      <c r="AY755" s="209"/>
      <c r="AZ755" s="209"/>
      <c r="BA755" s="209"/>
      <c r="BB755" s="209"/>
      <c r="BC755" s="209"/>
      <c r="BD755" s="209"/>
      <c r="BE755" s="209"/>
      <c r="BF755" s="209"/>
      <c r="BG755" s="209"/>
      <c r="BH755" s="209"/>
      <c r="BI755" s="209"/>
      <c r="BJ755" s="209"/>
      <c r="BK755" s="209"/>
      <c r="BL755" s="209"/>
      <c r="BM755" s="209"/>
      <c r="BN755" s="209"/>
      <c r="BO755" s="209"/>
      <c r="BP755" s="209"/>
      <c r="BQ755" s="209"/>
      <c r="BR755" s="209"/>
      <c r="BS755" s="209"/>
      <c r="BT755" s="209"/>
      <c r="BU755" s="209"/>
      <c r="BV755" s="209"/>
      <c r="BW755" s="209"/>
      <c r="BX755" s="209"/>
      <c r="BY755" s="209"/>
      <c r="BZ755" s="209"/>
      <c r="CA755" s="209"/>
      <c r="CB755" s="209"/>
      <c r="CC755" s="209"/>
      <c r="CD755" s="209"/>
      <c r="CE755" s="209"/>
      <c r="CF755" s="209"/>
      <c r="CG755" s="209"/>
      <c r="CH755" s="209"/>
      <c r="CI755" s="209"/>
      <c r="CJ755" s="209"/>
      <c r="CK755" s="209"/>
      <c r="CL755" s="209"/>
      <c r="CM755" s="209"/>
      <c r="CN755" s="209"/>
      <c r="CO755" s="209"/>
      <c r="CP755" s="209"/>
      <c r="CQ755" s="209"/>
      <c r="CR755" s="209"/>
      <c r="CS755" s="209"/>
      <c r="CT755" s="209"/>
      <c r="CU755" s="209"/>
      <c r="CV755" s="209"/>
      <c r="CW755" s="209"/>
      <c r="CX755" s="209"/>
      <c r="CY755" s="209"/>
    </row>
    <row r="756" spans="1:103" s="200" customFormat="1" ht="15.75" hidden="1" customHeight="1">
      <c r="A756" s="224">
        <v>46051</v>
      </c>
      <c r="B756" s="200" t="s">
        <v>19</v>
      </c>
      <c r="C756" s="211" t="s">
        <v>227</v>
      </c>
      <c r="D756" s="226" t="s">
        <v>14</v>
      </c>
      <c r="E756" s="200" t="s">
        <v>1920</v>
      </c>
      <c r="G756" s="215" t="s">
        <v>15</v>
      </c>
      <c r="H756" s="200" t="s">
        <v>376</v>
      </c>
      <c r="I756" s="200" t="s">
        <v>23</v>
      </c>
      <c r="J756" s="406" t="s">
        <v>1897</v>
      </c>
      <c r="K756" s="211" t="s">
        <v>1898</v>
      </c>
      <c r="L756" s="349"/>
      <c r="M756" s="330" t="s">
        <v>29</v>
      </c>
      <c r="N756" s="332">
        <v>655000</v>
      </c>
      <c r="O756" s="200">
        <v>2500</v>
      </c>
      <c r="P756" s="406" t="s">
        <v>1897</v>
      </c>
      <c r="Q756" s="440" t="s">
        <v>2185</v>
      </c>
      <c r="R756" s="440"/>
      <c r="S756" s="208"/>
      <c r="T756" s="208"/>
      <c r="U756" s="208"/>
      <c r="V756" s="208"/>
      <c r="W756" s="208"/>
      <c r="X756" s="208"/>
      <c r="Y756" s="208"/>
      <c r="Z756" s="208"/>
      <c r="AA756" s="208"/>
      <c r="AB756" s="208"/>
      <c r="AC756" s="208"/>
      <c r="AD756" s="208"/>
      <c r="AE756" s="208"/>
      <c r="AF756" s="208"/>
      <c r="AG756" s="208"/>
      <c r="AH756" s="209"/>
      <c r="AI756" s="209"/>
      <c r="AJ756" s="209"/>
      <c r="AK756" s="209"/>
      <c r="AL756" s="209"/>
      <c r="AM756" s="209"/>
      <c r="AN756" s="209"/>
      <c r="AO756" s="209"/>
      <c r="AP756" s="209"/>
      <c r="AQ756" s="209"/>
      <c r="AR756" s="209"/>
      <c r="AS756" s="209"/>
      <c r="AT756" s="209"/>
      <c r="AU756" s="209"/>
      <c r="AV756" s="209"/>
      <c r="AW756" s="209"/>
      <c r="AX756" s="209"/>
      <c r="AY756" s="209"/>
      <c r="AZ756" s="209"/>
      <c r="BA756" s="209"/>
      <c r="BB756" s="209"/>
      <c r="BC756" s="209"/>
      <c r="BD756" s="209"/>
      <c r="BE756" s="209"/>
      <c r="BF756" s="209"/>
      <c r="BG756" s="209"/>
      <c r="BH756" s="209"/>
      <c r="BI756" s="209"/>
      <c r="BJ756" s="209"/>
      <c r="BK756" s="209"/>
      <c r="BL756" s="209"/>
      <c r="BM756" s="209"/>
      <c r="BN756" s="209"/>
      <c r="BO756" s="209"/>
      <c r="BP756" s="209"/>
      <c r="BQ756" s="209"/>
      <c r="BR756" s="209"/>
      <c r="BS756" s="209"/>
      <c r="BT756" s="209"/>
      <c r="BU756" s="209"/>
      <c r="BV756" s="209"/>
      <c r="BW756" s="209"/>
      <c r="BX756" s="209"/>
      <c r="BY756" s="209"/>
      <c r="BZ756" s="209"/>
      <c r="CA756" s="209"/>
      <c r="CB756" s="209"/>
      <c r="CC756" s="209"/>
      <c r="CD756" s="209"/>
      <c r="CE756" s="209"/>
      <c r="CF756" s="209"/>
      <c r="CG756" s="209"/>
      <c r="CH756" s="209"/>
      <c r="CI756" s="209"/>
      <c r="CJ756" s="209"/>
      <c r="CK756" s="209"/>
      <c r="CL756" s="209"/>
      <c r="CM756" s="209"/>
      <c r="CN756" s="209"/>
      <c r="CO756" s="209"/>
      <c r="CP756" s="209"/>
      <c r="CQ756" s="209"/>
      <c r="CR756" s="209"/>
      <c r="CS756" s="209"/>
      <c r="CT756" s="209"/>
      <c r="CU756" s="209"/>
      <c r="CV756" s="209"/>
      <c r="CW756" s="209"/>
      <c r="CX756" s="209"/>
      <c r="CY756" s="209"/>
    </row>
    <row r="757" spans="1:103" s="200" customFormat="1" hidden="1">
      <c r="A757" s="224">
        <v>46051</v>
      </c>
      <c r="B757" s="200" t="s">
        <v>19</v>
      </c>
      <c r="C757" s="200" t="s">
        <v>118</v>
      </c>
      <c r="D757" s="226" t="s">
        <v>14</v>
      </c>
      <c r="E757" s="200" t="s">
        <v>1920</v>
      </c>
      <c r="G757" s="215" t="s">
        <v>15</v>
      </c>
      <c r="H757" s="200" t="s">
        <v>21</v>
      </c>
      <c r="I757" s="200" t="s">
        <v>176</v>
      </c>
      <c r="J757" s="406" t="s">
        <v>1899</v>
      </c>
      <c r="K757" s="211" t="s">
        <v>1900</v>
      </c>
      <c r="L757" s="207"/>
      <c r="M757" s="200" t="s">
        <v>17</v>
      </c>
      <c r="N757" s="332">
        <v>896000</v>
      </c>
      <c r="O757" s="200">
        <v>11500</v>
      </c>
      <c r="P757" s="406" t="s">
        <v>1899</v>
      </c>
      <c r="Q757" s="440" t="s">
        <v>2185</v>
      </c>
      <c r="R757" s="440"/>
      <c r="S757" s="208"/>
      <c r="T757" s="208"/>
      <c r="U757" s="208"/>
      <c r="V757" s="208"/>
      <c r="W757" s="208"/>
      <c r="X757" s="208"/>
      <c r="Y757" s="208"/>
      <c r="Z757" s="208"/>
      <c r="AA757" s="208"/>
      <c r="AB757" s="208"/>
      <c r="AC757" s="208"/>
      <c r="AD757" s="208"/>
      <c r="AE757" s="208"/>
      <c r="AF757" s="208"/>
      <c r="AG757" s="208"/>
      <c r="AH757" s="209"/>
      <c r="AI757" s="209"/>
      <c r="AJ757" s="209"/>
      <c r="AK757" s="209"/>
      <c r="AL757" s="209"/>
      <c r="AM757" s="209"/>
      <c r="AN757" s="209"/>
      <c r="AO757" s="209"/>
      <c r="AP757" s="209"/>
      <c r="AQ757" s="209"/>
      <c r="AR757" s="209"/>
      <c r="AS757" s="209"/>
      <c r="AT757" s="209"/>
      <c r="AU757" s="209"/>
      <c r="AV757" s="209"/>
      <c r="AW757" s="209"/>
      <c r="AX757" s="209"/>
      <c r="AY757" s="209"/>
      <c r="AZ757" s="209"/>
      <c r="BA757" s="209"/>
      <c r="BB757" s="209"/>
      <c r="BC757" s="209"/>
      <c r="BD757" s="209"/>
      <c r="BE757" s="209"/>
      <c r="BF757" s="209"/>
      <c r="BG757" s="209"/>
      <c r="BH757" s="209"/>
      <c r="BI757" s="209"/>
      <c r="BJ757" s="209"/>
      <c r="BK757" s="209"/>
      <c r="BL757" s="209"/>
      <c r="BM757" s="209"/>
      <c r="BN757" s="209"/>
      <c r="BO757" s="209"/>
      <c r="BP757" s="209"/>
      <c r="BQ757" s="209"/>
      <c r="BR757" s="209"/>
      <c r="BS757" s="209"/>
      <c r="BT757" s="209"/>
      <c r="BU757" s="209"/>
      <c r="BV757" s="209"/>
      <c r="BW757" s="209"/>
      <c r="BX757" s="209"/>
      <c r="BY757" s="209"/>
      <c r="BZ757" s="209"/>
      <c r="CA757" s="209"/>
      <c r="CB757" s="209"/>
      <c r="CC757" s="209"/>
      <c r="CD757" s="209"/>
      <c r="CE757" s="209"/>
      <c r="CF757" s="209"/>
      <c r="CG757" s="209"/>
      <c r="CH757" s="209"/>
      <c r="CI757" s="209"/>
      <c r="CJ757" s="209"/>
      <c r="CK757" s="209"/>
      <c r="CL757" s="209"/>
      <c r="CM757" s="209"/>
      <c r="CN757" s="209"/>
      <c r="CO757" s="209"/>
      <c r="CP757" s="209"/>
      <c r="CQ757" s="209"/>
      <c r="CR757" s="209"/>
      <c r="CS757" s="209"/>
      <c r="CT757" s="209"/>
      <c r="CU757" s="209"/>
      <c r="CV757" s="209"/>
      <c r="CW757" s="209"/>
      <c r="CX757" s="209"/>
      <c r="CY757" s="209"/>
    </row>
    <row r="758" spans="1:103" s="200" customFormat="1" ht="15" hidden="1" customHeight="1">
      <c r="A758" s="224">
        <v>46051</v>
      </c>
      <c r="B758" s="200" t="s">
        <v>19</v>
      </c>
      <c r="C758" s="211" t="s">
        <v>41</v>
      </c>
      <c r="D758" s="226" t="s">
        <v>14</v>
      </c>
      <c r="E758" s="200" t="s">
        <v>32</v>
      </c>
      <c r="G758" s="215" t="s">
        <v>15</v>
      </c>
      <c r="H758" s="200" t="s">
        <v>16</v>
      </c>
      <c r="I758" s="200" t="s">
        <v>16</v>
      </c>
      <c r="J758" s="406" t="s">
        <v>1901</v>
      </c>
      <c r="K758" s="211" t="s">
        <v>1902</v>
      </c>
      <c r="M758" s="330" t="s">
        <v>29</v>
      </c>
      <c r="N758" s="332">
        <v>994000</v>
      </c>
      <c r="O758" s="200">
        <v>26333</v>
      </c>
      <c r="P758" s="406" t="s">
        <v>1901</v>
      </c>
      <c r="Q758" s="440" t="s">
        <v>2185</v>
      </c>
      <c r="R758" s="440"/>
      <c r="S758" s="208"/>
      <c r="T758" s="208"/>
      <c r="U758" s="208"/>
      <c r="V758" s="208"/>
      <c r="W758" s="208"/>
      <c r="X758" s="208"/>
      <c r="Y758" s="208"/>
      <c r="Z758" s="208"/>
      <c r="AA758" s="208"/>
      <c r="AB758" s="208"/>
      <c r="AC758" s="208"/>
      <c r="AD758" s="208"/>
      <c r="AE758" s="208"/>
      <c r="AF758" s="208"/>
      <c r="AG758" s="208"/>
      <c r="AH758" s="209"/>
      <c r="AI758" s="209"/>
      <c r="AJ758" s="209"/>
      <c r="AK758" s="209"/>
      <c r="AL758" s="209"/>
      <c r="AM758" s="209"/>
      <c r="AN758" s="209"/>
      <c r="AO758" s="209"/>
      <c r="AP758" s="209"/>
      <c r="AQ758" s="209"/>
      <c r="AR758" s="209"/>
      <c r="AS758" s="209"/>
      <c r="AT758" s="209"/>
      <c r="AU758" s="209"/>
      <c r="AV758" s="209"/>
      <c r="AW758" s="209"/>
      <c r="AX758" s="209"/>
      <c r="AY758" s="209"/>
      <c r="AZ758" s="209"/>
      <c r="BA758" s="209"/>
      <c r="BB758" s="209"/>
      <c r="BC758" s="209"/>
      <c r="BD758" s="209"/>
      <c r="BE758" s="209"/>
      <c r="BF758" s="209"/>
      <c r="BG758" s="209"/>
      <c r="BH758" s="209"/>
      <c r="BI758" s="209"/>
      <c r="BJ758" s="209"/>
      <c r="BK758" s="209"/>
      <c r="BL758" s="209"/>
      <c r="BM758" s="209"/>
      <c r="BN758" s="209"/>
      <c r="BO758" s="209"/>
      <c r="BP758" s="209"/>
      <c r="BQ758" s="209"/>
      <c r="BR758" s="209"/>
      <c r="BS758" s="209"/>
      <c r="BT758" s="209"/>
      <c r="BU758" s="209"/>
      <c r="BV758" s="209"/>
      <c r="BW758" s="209"/>
      <c r="BX758" s="209"/>
      <c r="BY758" s="209"/>
      <c r="BZ758" s="209"/>
      <c r="CA758" s="209"/>
      <c r="CB758" s="209"/>
      <c r="CC758" s="209"/>
      <c r="CD758" s="209"/>
      <c r="CE758" s="209"/>
      <c r="CF758" s="209"/>
      <c r="CG758" s="209"/>
      <c r="CH758" s="209"/>
      <c r="CI758" s="209"/>
      <c r="CJ758" s="209"/>
      <c r="CK758" s="209"/>
      <c r="CL758" s="209"/>
      <c r="CM758" s="209"/>
      <c r="CN758" s="209"/>
      <c r="CO758" s="209"/>
      <c r="CP758" s="209"/>
      <c r="CQ758" s="209"/>
      <c r="CR758" s="209"/>
      <c r="CS758" s="209"/>
      <c r="CT758" s="209"/>
      <c r="CU758" s="209"/>
      <c r="CV758" s="209"/>
      <c r="CW758" s="209"/>
      <c r="CX758" s="209"/>
      <c r="CY758" s="209"/>
    </row>
    <row r="759" spans="1:103" s="200" customFormat="1" ht="15.75" hidden="1" customHeight="1">
      <c r="A759" s="224">
        <v>46051</v>
      </c>
      <c r="B759" s="200" t="s">
        <v>19</v>
      </c>
      <c r="C759" s="211" t="s">
        <v>60</v>
      </c>
      <c r="D759" s="226" t="s">
        <v>14</v>
      </c>
      <c r="E759" s="200" t="s">
        <v>1921</v>
      </c>
      <c r="G759" s="215" t="s">
        <v>15</v>
      </c>
      <c r="H759" s="200" t="s">
        <v>16</v>
      </c>
      <c r="I759" s="200" t="s">
        <v>16</v>
      </c>
      <c r="J759" s="406" t="s">
        <v>1905</v>
      </c>
      <c r="K759" s="211" t="s">
        <v>1906</v>
      </c>
      <c r="L759" s="349"/>
      <c r="M759" s="226" t="s">
        <v>17</v>
      </c>
      <c r="N759" s="332">
        <v>1225000</v>
      </c>
      <c r="O759" s="200">
        <v>149166</v>
      </c>
      <c r="P759" s="406" t="s">
        <v>1905</v>
      </c>
      <c r="Q759" s="440" t="s">
        <v>2185</v>
      </c>
      <c r="R759" s="440"/>
      <c r="S759" s="208"/>
      <c r="T759" s="208"/>
      <c r="U759" s="208"/>
      <c r="V759" s="208"/>
      <c r="W759" s="208"/>
      <c r="X759" s="208"/>
      <c r="Y759" s="208"/>
      <c r="Z759" s="208"/>
      <c r="AA759" s="208"/>
      <c r="AB759" s="208"/>
      <c r="AC759" s="208"/>
      <c r="AD759" s="208"/>
      <c r="AE759" s="208"/>
      <c r="AF759" s="208"/>
      <c r="AG759" s="208"/>
      <c r="AH759" s="209"/>
      <c r="AI759" s="209"/>
      <c r="AJ759" s="209"/>
      <c r="AK759" s="209"/>
      <c r="AL759" s="209"/>
      <c r="AM759" s="209"/>
      <c r="AN759" s="209"/>
      <c r="AO759" s="209"/>
      <c r="AP759" s="209"/>
      <c r="AQ759" s="209"/>
      <c r="AR759" s="209"/>
      <c r="AS759" s="209"/>
      <c r="AT759" s="209"/>
      <c r="AU759" s="209"/>
      <c r="AV759" s="209"/>
      <c r="AW759" s="209"/>
      <c r="AX759" s="209"/>
      <c r="AY759" s="209"/>
      <c r="AZ759" s="209"/>
      <c r="BA759" s="209"/>
      <c r="BB759" s="209"/>
      <c r="BC759" s="209"/>
      <c r="BD759" s="209"/>
      <c r="BE759" s="209"/>
      <c r="BF759" s="209"/>
      <c r="BG759" s="209"/>
      <c r="BH759" s="209"/>
      <c r="BI759" s="209"/>
      <c r="BJ759" s="209"/>
      <c r="BK759" s="209"/>
      <c r="BL759" s="209"/>
      <c r="BM759" s="209"/>
      <c r="BN759" s="209"/>
      <c r="BO759" s="209"/>
      <c r="BP759" s="209"/>
      <c r="BQ759" s="209"/>
      <c r="BR759" s="209"/>
      <c r="BS759" s="209"/>
      <c r="BT759" s="209"/>
      <c r="BU759" s="209"/>
      <c r="BV759" s="209"/>
      <c r="BW759" s="209"/>
      <c r="BX759" s="209"/>
      <c r="BY759" s="209"/>
      <c r="BZ759" s="209"/>
      <c r="CA759" s="209"/>
      <c r="CB759" s="209"/>
      <c r="CC759" s="209"/>
      <c r="CD759" s="209"/>
      <c r="CE759" s="209"/>
      <c r="CF759" s="209"/>
      <c r="CG759" s="209"/>
      <c r="CH759" s="209"/>
      <c r="CI759" s="209"/>
      <c r="CJ759" s="209"/>
      <c r="CK759" s="209"/>
      <c r="CL759" s="209"/>
      <c r="CM759" s="209"/>
      <c r="CN759" s="209"/>
      <c r="CO759" s="209"/>
      <c r="CP759" s="209"/>
      <c r="CQ759" s="209"/>
      <c r="CR759" s="209"/>
      <c r="CS759" s="209"/>
      <c r="CT759" s="209"/>
      <c r="CU759" s="209"/>
      <c r="CV759" s="209"/>
      <c r="CW759" s="209"/>
      <c r="CX759" s="209"/>
      <c r="CY759" s="209"/>
    </row>
    <row r="760" spans="1:103" s="200" customFormat="1" ht="15.75" hidden="1" customHeight="1">
      <c r="A760" s="224">
        <v>46051</v>
      </c>
      <c r="B760" s="200" t="s">
        <v>19</v>
      </c>
      <c r="C760" s="211" t="s">
        <v>47</v>
      </c>
      <c r="D760" s="226" t="s">
        <v>14</v>
      </c>
      <c r="E760" s="200" t="s">
        <v>1921</v>
      </c>
      <c r="G760" s="215" t="s">
        <v>15</v>
      </c>
      <c r="H760" s="200" t="s">
        <v>16</v>
      </c>
      <c r="I760" s="200" t="s">
        <v>16</v>
      </c>
      <c r="J760" s="406" t="s">
        <v>1907</v>
      </c>
      <c r="K760" s="211" t="s">
        <v>1908</v>
      </c>
      <c r="L760" s="349"/>
      <c r="M760" s="330" t="s">
        <v>29</v>
      </c>
      <c r="N760" s="332">
        <v>1110000</v>
      </c>
      <c r="O760" s="200">
        <v>232833</v>
      </c>
      <c r="P760" s="406" t="s">
        <v>1907</v>
      </c>
      <c r="Q760" s="440" t="s">
        <v>2185</v>
      </c>
      <c r="R760" s="440"/>
      <c r="S760" s="208"/>
      <c r="T760" s="208"/>
      <c r="U760" s="208"/>
      <c r="V760" s="208"/>
      <c r="W760" s="208"/>
      <c r="X760" s="208"/>
      <c r="Y760" s="208"/>
      <c r="Z760" s="208"/>
      <c r="AA760" s="208"/>
      <c r="AB760" s="208"/>
      <c r="AC760" s="208"/>
      <c r="AD760" s="208"/>
      <c r="AE760" s="208"/>
      <c r="AF760" s="208"/>
      <c r="AG760" s="208"/>
      <c r="AH760" s="209"/>
      <c r="AI760" s="209"/>
      <c r="AJ760" s="209"/>
      <c r="AK760" s="209"/>
      <c r="AL760" s="209"/>
      <c r="AM760" s="209"/>
      <c r="AN760" s="209"/>
      <c r="AO760" s="209"/>
      <c r="AP760" s="209"/>
      <c r="AQ760" s="209"/>
      <c r="AR760" s="209"/>
      <c r="AS760" s="209"/>
      <c r="AT760" s="209"/>
      <c r="AU760" s="209"/>
      <c r="AV760" s="209"/>
      <c r="AW760" s="209"/>
      <c r="AX760" s="209"/>
      <c r="AY760" s="209"/>
      <c r="AZ760" s="209"/>
      <c r="BA760" s="209"/>
      <c r="BB760" s="209"/>
      <c r="BC760" s="209"/>
      <c r="BD760" s="209"/>
      <c r="BE760" s="209"/>
      <c r="BF760" s="209"/>
      <c r="BG760" s="209"/>
      <c r="BH760" s="209"/>
      <c r="BI760" s="209"/>
      <c r="BJ760" s="209"/>
      <c r="BK760" s="209"/>
      <c r="BL760" s="209"/>
      <c r="BM760" s="209"/>
      <c r="BN760" s="209"/>
      <c r="BO760" s="209"/>
      <c r="BP760" s="209"/>
      <c r="BQ760" s="209"/>
      <c r="BR760" s="209"/>
      <c r="BS760" s="209"/>
      <c r="BT760" s="209"/>
      <c r="BU760" s="209"/>
      <c r="BV760" s="209"/>
      <c r="BW760" s="209"/>
      <c r="BX760" s="209"/>
      <c r="BY760" s="209"/>
      <c r="BZ760" s="209"/>
      <c r="CA760" s="209"/>
      <c r="CB760" s="209"/>
      <c r="CC760" s="209"/>
      <c r="CD760" s="209"/>
      <c r="CE760" s="209"/>
      <c r="CF760" s="209"/>
      <c r="CG760" s="209"/>
      <c r="CH760" s="209"/>
      <c r="CI760" s="209"/>
      <c r="CJ760" s="209"/>
      <c r="CK760" s="209"/>
      <c r="CL760" s="209"/>
      <c r="CM760" s="209"/>
      <c r="CN760" s="209"/>
      <c r="CO760" s="209"/>
      <c r="CP760" s="209"/>
      <c r="CQ760" s="209"/>
      <c r="CR760" s="209"/>
      <c r="CS760" s="209"/>
      <c r="CT760" s="209"/>
      <c r="CU760" s="209"/>
      <c r="CV760" s="209"/>
      <c r="CW760" s="209"/>
      <c r="CX760" s="209"/>
      <c r="CY760" s="209"/>
    </row>
    <row r="761" spans="1:103" s="200" customFormat="1" hidden="1">
      <c r="A761" s="224">
        <v>46051</v>
      </c>
      <c r="B761" s="200" t="s">
        <v>19</v>
      </c>
      <c r="C761" s="211" t="s">
        <v>41</v>
      </c>
      <c r="D761" s="226" t="s">
        <v>14</v>
      </c>
      <c r="E761" s="200" t="s">
        <v>228</v>
      </c>
      <c r="G761" s="215" t="s">
        <v>15</v>
      </c>
      <c r="H761" s="200" t="s">
        <v>16</v>
      </c>
      <c r="I761" s="200" t="s">
        <v>16</v>
      </c>
      <c r="J761" s="406" t="s">
        <v>1909</v>
      </c>
      <c r="K761" s="211" t="s">
        <v>1910</v>
      </c>
      <c r="M761" s="200" t="s">
        <v>17</v>
      </c>
      <c r="N761" s="332">
        <v>994000</v>
      </c>
      <c r="O761" s="200">
        <v>26333</v>
      </c>
      <c r="P761" s="406" t="s">
        <v>1909</v>
      </c>
      <c r="Q761" s="440" t="s">
        <v>2185</v>
      </c>
      <c r="R761" s="440"/>
      <c r="S761" s="208"/>
      <c r="T761" s="208"/>
      <c r="U761" s="208"/>
      <c r="V761" s="208"/>
      <c r="W761" s="208"/>
      <c r="X761" s="208"/>
      <c r="Y761" s="208"/>
      <c r="Z761" s="208"/>
      <c r="AA761" s="208"/>
      <c r="AB761" s="208"/>
      <c r="AC761" s="208"/>
      <c r="AD761" s="208"/>
      <c r="AE761" s="208"/>
      <c r="AF761" s="208"/>
      <c r="AG761" s="208"/>
      <c r="AH761" s="209"/>
      <c r="AI761" s="209"/>
      <c r="AJ761" s="209"/>
      <c r="AK761" s="209"/>
      <c r="AL761" s="209"/>
      <c r="AM761" s="209"/>
      <c r="AN761" s="209"/>
      <c r="AO761" s="209"/>
      <c r="AP761" s="209"/>
      <c r="AQ761" s="209"/>
      <c r="AR761" s="209"/>
      <c r="AS761" s="209"/>
      <c r="AT761" s="209"/>
      <c r="AU761" s="209"/>
      <c r="AV761" s="209"/>
      <c r="AW761" s="209"/>
      <c r="AX761" s="209"/>
      <c r="AY761" s="209"/>
      <c r="AZ761" s="209"/>
      <c r="BA761" s="209"/>
      <c r="BB761" s="209"/>
      <c r="BC761" s="209"/>
      <c r="BD761" s="209"/>
      <c r="BE761" s="209"/>
      <c r="BF761" s="209"/>
      <c r="BG761" s="209"/>
      <c r="BH761" s="209"/>
      <c r="BI761" s="209"/>
      <c r="BJ761" s="209"/>
      <c r="BK761" s="209"/>
      <c r="BL761" s="209"/>
      <c r="BM761" s="209"/>
      <c r="BN761" s="209"/>
      <c r="BO761" s="209"/>
      <c r="BP761" s="209"/>
      <c r="BQ761" s="209"/>
      <c r="BR761" s="209"/>
      <c r="BS761" s="209"/>
      <c r="BT761" s="209"/>
      <c r="BU761" s="209"/>
      <c r="BV761" s="209"/>
      <c r="BW761" s="209"/>
      <c r="BX761" s="209"/>
      <c r="BY761" s="209"/>
      <c r="BZ761" s="209"/>
      <c r="CA761" s="209"/>
      <c r="CB761" s="209"/>
      <c r="CC761" s="209"/>
      <c r="CD761" s="209"/>
      <c r="CE761" s="209"/>
      <c r="CF761" s="209"/>
      <c r="CG761" s="209"/>
      <c r="CH761" s="209"/>
      <c r="CI761" s="209"/>
      <c r="CJ761" s="209"/>
      <c r="CK761" s="209"/>
      <c r="CL761" s="209"/>
      <c r="CM761" s="209"/>
      <c r="CN761" s="209"/>
      <c r="CO761" s="209"/>
      <c r="CP761" s="209"/>
      <c r="CQ761" s="209"/>
      <c r="CR761" s="209"/>
      <c r="CS761" s="209"/>
      <c r="CT761" s="209"/>
      <c r="CU761" s="209"/>
      <c r="CV761" s="209"/>
      <c r="CW761" s="209"/>
      <c r="CX761" s="209"/>
      <c r="CY761" s="209"/>
    </row>
    <row r="762" spans="1:103" s="200" customFormat="1" ht="15.75" hidden="1">
      <c r="A762" s="224">
        <v>46051</v>
      </c>
      <c r="B762" s="200" t="s">
        <v>19</v>
      </c>
      <c r="C762" s="211" t="s">
        <v>47</v>
      </c>
      <c r="D762" s="226" t="s">
        <v>14</v>
      </c>
      <c r="E762" s="200" t="s">
        <v>228</v>
      </c>
      <c r="G762" s="215" t="s">
        <v>15</v>
      </c>
      <c r="H762" s="200" t="s">
        <v>16</v>
      </c>
      <c r="I762" s="200" t="s">
        <v>16</v>
      </c>
      <c r="J762" s="406" t="s">
        <v>1911</v>
      </c>
      <c r="K762" s="211" t="s">
        <v>1912</v>
      </c>
      <c r="L762" s="349"/>
      <c r="M762" s="200" t="s">
        <v>17</v>
      </c>
      <c r="N762" s="332">
        <v>1665000</v>
      </c>
      <c r="O762" s="200">
        <v>232833</v>
      </c>
      <c r="P762" s="406" t="s">
        <v>1911</v>
      </c>
      <c r="Q762" s="440" t="s">
        <v>2185</v>
      </c>
      <c r="R762" s="440"/>
      <c r="S762" s="208"/>
      <c r="T762" s="208"/>
      <c r="U762" s="208"/>
      <c r="V762" s="208"/>
      <c r="W762" s="208"/>
      <c r="X762" s="208"/>
      <c r="Y762" s="208"/>
      <c r="Z762" s="208"/>
      <c r="AA762" s="208"/>
      <c r="AB762" s="208"/>
      <c r="AC762" s="208"/>
      <c r="AD762" s="208"/>
      <c r="AE762" s="208"/>
      <c r="AF762" s="208"/>
      <c r="AG762" s="208"/>
      <c r="AH762" s="209"/>
      <c r="AI762" s="209"/>
      <c r="AJ762" s="209"/>
      <c r="AK762" s="209"/>
      <c r="AL762" s="209"/>
      <c r="AM762" s="209"/>
      <c r="AN762" s="209"/>
      <c r="AO762" s="209"/>
      <c r="AP762" s="209"/>
      <c r="AQ762" s="209"/>
      <c r="AR762" s="209"/>
      <c r="AS762" s="209"/>
      <c r="AT762" s="209"/>
      <c r="AU762" s="209"/>
      <c r="AV762" s="209"/>
      <c r="AW762" s="209"/>
      <c r="AX762" s="209"/>
      <c r="AY762" s="209"/>
      <c r="AZ762" s="209"/>
      <c r="BA762" s="209"/>
      <c r="BB762" s="209"/>
      <c r="BC762" s="209"/>
      <c r="BD762" s="209"/>
      <c r="BE762" s="209"/>
      <c r="BF762" s="209"/>
      <c r="BG762" s="209"/>
      <c r="BH762" s="209"/>
      <c r="BI762" s="209"/>
      <c r="BJ762" s="209"/>
      <c r="BK762" s="209"/>
      <c r="BL762" s="209"/>
      <c r="BM762" s="209"/>
      <c r="BN762" s="209"/>
      <c r="BO762" s="209"/>
      <c r="BP762" s="209"/>
      <c r="BQ762" s="209"/>
      <c r="BR762" s="209"/>
      <c r="BS762" s="209"/>
      <c r="BT762" s="209"/>
      <c r="BU762" s="209"/>
      <c r="BV762" s="209"/>
      <c r="BW762" s="209"/>
      <c r="BX762" s="209"/>
      <c r="BY762" s="209"/>
      <c r="BZ762" s="209"/>
      <c r="CA762" s="209"/>
      <c r="CB762" s="209"/>
      <c r="CC762" s="209"/>
      <c r="CD762" s="209"/>
      <c r="CE762" s="209"/>
      <c r="CF762" s="209"/>
      <c r="CG762" s="209"/>
      <c r="CH762" s="209"/>
      <c r="CI762" s="209"/>
      <c r="CJ762" s="209"/>
      <c r="CK762" s="209"/>
      <c r="CL762" s="209"/>
      <c r="CM762" s="209"/>
      <c r="CN762" s="209"/>
      <c r="CO762" s="209"/>
      <c r="CP762" s="209"/>
      <c r="CQ762" s="209"/>
      <c r="CR762" s="209"/>
      <c r="CS762" s="209"/>
      <c r="CT762" s="209"/>
      <c r="CU762" s="209"/>
      <c r="CV762" s="209"/>
      <c r="CW762" s="209"/>
      <c r="CX762" s="209"/>
      <c r="CY762" s="209"/>
    </row>
    <row r="763" spans="1:103" s="200" customFormat="1" hidden="1">
      <c r="A763" s="224">
        <v>46051</v>
      </c>
      <c r="B763" s="200" t="s">
        <v>19</v>
      </c>
      <c r="C763" s="211" t="s">
        <v>66</v>
      </c>
      <c r="D763" s="226" t="s">
        <v>14</v>
      </c>
      <c r="E763" s="200" t="s">
        <v>228</v>
      </c>
      <c r="G763" s="215" t="s">
        <v>15</v>
      </c>
      <c r="H763" s="200" t="s">
        <v>67</v>
      </c>
      <c r="I763" s="200" t="s">
        <v>176</v>
      </c>
      <c r="J763" s="406" t="s">
        <v>1913</v>
      </c>
      <c r="K763" s="211" t="s">
        <v>1914</v>
      </c>
      <c r="M763" s="200" t="s">
        <v>17</v>
      </c>
      <c r="N763" s="332">
        <v>625000</v>
      </c>
      <c r="O763" s="200">
        <v>11500</v>
      </c>
      <c r="P763" s="406" t="s">
        <v>1913</v>
      </c>
      <c r="Q763" s="440" t="s">
        <v>2185</v>
      </c>
      <c r="R763" s="440"/>
      <c r="S763" s="208"/>
      <c r="T763" s="208"/>
      <c r="U763" s="208"/>
      <c r="V763" s="208"/>
      <c r="W763" s="208"/>
      <c r="X763" s="208"/>
      <c r="Y763" s="208"/>
      <c r="Z763" s="208"/>
      <c r="AA763" s="208"/>
      <c r="AB763" s="208"/>
      <c r="AC763" s="208"/>
      <c r="AD763" s="208"/>
      <c r="AE763" s="208"/>
      <c r="AF763" s="208"/>
      <c r="AG763" s="208"/>
      <c r="AH763" s="209"/>
      <c r="AI763" s="209"/>
      <c r="AJ763" s="209"/>
      <c r="AK763" s="209"/>
      <c r="AL763" s="209"/>
      <c r="AM763" s="209"/>
      <c r="AN763" s="209"/>
      <c r="AO763" s="209"/>
      <c r="AP763" s="209"/>
      <c r="AQ763" s="209"/>
      <c r="AR763" s="209"/>
      <c r="AS763" s="209"/>
      <c r="AT763" s="209"/>
      <c r="AU763" s="209"/>
      <c r="AV763" s="209"/>
      <c r="AW763" s="209"/>
      <c r="AX763" s="209"/>
      <c r="AY763" s="209"/>
      <c r="AZ763" s="209"/>
      <c r="BA763" s="209"/>
      <c r="BB763" s="209"/>
      <c r="BC763" s="209"/>
      <c r="BD763" s="209"/>
      <c r="BE763" s="209"/>
      <c r="BF763" s="209"/>
      <c r="BG763" s="209"/>
      <c r="BH763" s="209"/>
      <c r="BI763" s="209"/>
      <c r="BJ763" s="209"/>
      <c r="BK763" s="209"/>
      <c r="BL763" s="209"/>
      <c r="BM763" s="209"/>
      <c r="BN763" s="209"/>
      <c r="BO763" s="209"/>
      <c r="BP763" s="209"/>
      <c r="BQ763" s="209"/>
      <c r="BR763" s="209"/>
      <c r="BS763" s="209"/>
      <c r="BT763" s="209"/>
      <c r="BU763" s="209"/>
      <c r="BV763" s="209"/>
      <c r="BW763" s="209"/>
      <c r="BX763" s="209"/>
      <c r="BY763" s="209"/>
      <c r="BZ763" s="209"/>
      <c r="CA763" s="209"/>
      <c r="CB763" s="209"/>
      <c r="CC763" s="209"/>
      <c r="CD763" s="209"/>
      <c r="CE763" s="209"/>
      <c r="CF763" s="209"/>
      <c r="CG763" s="209"/>
      <c r="CH763" s="209"/>
      <c r="CI763" s="209"/>
      <c r="CJ763" s="209"/>
      <c r="CK763" s="209"/>
      <c r="CL763" s="209"/>
      <c r="CM763" s="209"/>
      <c r="CN763" s="209"/>
      <c r="CO763" s="209"/>
      <c r="CP763" s="209"/>
      <c r="CQ763" s="209"/>
      <c r="CR763" s="209"/>
      <c r="CS763" s="209"/>
      <c r="CT763" s="209"/>
      <c r="CU763" s="209"/>
      <c r="CV763" s="209"/>
      <c r="CW763" s="209"/>
      <c r="CX763" s="209"/>
      <c r="CY763" s="209"/>
    </row>
    <row r="764" spans="1:103" s="200" customFormat="1" ht="15.75" hidden="1" customHeight="1">
      <c r="A764" s="224">
        <v>46051</v>
      </c>
      <c r="B764" s="200" t="s">
        <v>19</v>
      </c>
      <c r="C764" s="211" t="s">
        <v>35</v>
      </c>
      <c r="D764" s="226" t="s">
        <v>14</v>
      </c>
      <c r="E764" s="200" t="s">
        <v>142</v>
      </c>
      <c r="G764" s="215" t="s">
        <v>15</v>
      </c>
      <c r="H764" s="200" t="s">
        <v>16</v>
      </c>
      <c r="I764" s="200" t="s">
        <v>16</v>
      </c>
      <c r="J764" s="406" t="s">
        <v>1915</v>
      </c>
      <c r="K764" s="211" t="s">
        <v>1916</v>
      </c>
      <c r="L764" s="349"/>
      <c r="M764" s="330" t="s">
        <v>29</v>
      </c>
      <c r="N764" s="332">
        <v>1400000</v>
      </c>
      <c r="O764" s="200">
        <v>186130</v>
      </c>
      <c r="P764" s="406" t="s">
        <v>1915</v>
      </c>
      <c r="Q764" s="440" t="s">
        <v>2185</v>
      </c>
      <c r="R764" s="440"/>
      <c r="S764" s="208"/>
      <c r="T764" s="208"/>
      <c r="U764" s="208"/>
      <c r="V764" s="208"/>
      <c r="W764" s="208"/>
      <c r="X764" s="208"/>
      <c r="Y764" s="208"/>
      <c r="Z764" s="208"/>
      <c r="AA764" s="208"/>
      <c r="AB764" s="208"/>
      <c r="AC764" s="208"/>
      <c r="AD764" s="208"/>
      <c r="AE764" s="208"/>
      <c r="AF764" s="208"/>
      <c r="AG764" s="208"/>
      <c r="AH764" s="209"/>
      <c r="AI764" s="209"/>
      <c r="AJ764" s="209"/>
      <c r="AK764" s="209"/>
      <c r="AL764" s="209"/>
      <c r="AM764" s="209"/>
      <c r="AN764" s="209"/>
      <c r="AO764" s="209"/>
      <c r="AP764" s="209"/>
      <c r="AQ764" s="209"/>
      <c r="AR764" s="209"/>
      <c r="AS764" s="209"/>
      <c r="AT764" s="209"/>
      <c r="AU764" s="209"/>
      <c r="AV764" s="209"/>
      <c r="AW764" s="209"/>
      <c r="AX764" s="209"/>
      <c r="AY764" s="209"/>
      <c r="AZ764" s="209"/>
      <c r="BA764" s="209"/>
      <c r="BB764" s="209"/>
      <c r="BC764" s="209"/>
      <c r="BD764" s="209"/>
      <c r="BE764" s="209"/>
      <c r="BF764" s="209"/>
      <c r="BG764" s="209"/>
      <c r="BH764" s="209"/>
      <c r="BI764" s="209"/>
      <c r="BJ764" s="209"/>
      <c r="BK764" s="209"/>
      <c r="BL764" s="209"/>
      <c r="BM764" s="209"/>
      <c r="BN764" s="209"/>
      <c r="BO764" s="209"/>
      <c r="BP764" s="209"/>
      <c r="BQ764" s="209"/>
      <c r="BR764" s="209"/>
      <c r="BS764" s="209"/>
      <c r="BT764" s="209"/>
      <c r="BU764" s="209"/>
      <c r="BV764" s="209"/>
      <c r="BW764" s="209"/>
      <c r="BX764" s="209"/>
      <c r="BY764" s="209"/>
      <c r="BZ764" s="209"/>
      <c r="CA764" s="209"/>
      <c r="CB764" s="209"/>
      <c r="CC764" s="209"/>
      <c r="CD764" s="209"/>
      <c r="CE764" s="209"/>
      <c r="CF764" s="209"/>
      <c r="CG764" s="209"/>
      <c r="CH764" s="209"/>
      <c r="CI764" s="209"/>
      <c r="CJ764" s="209"/>
      <c r="CK764" s="209"/>
      <c r="CL764" s="209"/>
      <c r="CM764" s="209"/>
      <c r="CN764" s="209"/>
      <c r="CO764" s="209"/>
      <c r="CP764" s="209"/>
      <c r="CQ764" s="209"/>
      <c r="CR764" s="209"/>
      <c r="CS764" s="209"/>
      <c r="CT764" s="209"/>
      <c r="CU764" s="209"/>
      <c r="CV764" s="209"/>
      <c r="CW764" s="209"/>
      <c r="CX764" s="209"/>
      <c r="CY764" s="209"/>
    </row>
    <row r="765" spans="1:103" s="200" customFormat="1" ht="15" hidden="1" customHeight="1">
      <c r="A765" s="224">
        <v>46051</v>
      </c>
      <c r="B765" s="200" t="s">
        <v>19</v>
      </c>
      <c r="C765" s="211" t="s">
        <v>1009</v>
      </c>
      <c r="D765" s="226" t="s">
        <v>14</v>
      </c>
      <c r="E765" s="200" t="s">
        <v>142</v>
      </c>
      <c r="G765" s="215" t="s">
        <v>15</v>
      </c>
      <c r="H765" s="200" t="s">
        <v>16</v>
      </c>
      <c r="I765" s="200" t="s">
        <v>16</v>
      </c>
      <c r="J765" s="406" t="s">
        <v>1917</v>
      </c>
      <c r="K765" s="211" t="s">
        <v>1918</v>
      </c>
      <c r="L765" s="336"/>
      <c r="M765" s="330" t="s">
        <v>29</v>
      </c>
      <c r="N765" s="332">
        <v>917000</v>
      </c>
      <c r="O765" s="200">
        <v>2500</v>
      </c>
      <c r="P765" s="406" t="s">
        <v>1917</v>
      </c>
      <c r="Q765" s="440" t="s">
        <v>2185</v>
      </c>
      <c r="R765" s="440"/>
      <c r="S765" s="208"/>
      <c r="T765" s="208"/>
      <c r="U765" s="208"/>
      <c r="V765" s="208"/>
      <c r="W765" s="208"/>
      <c r="X765" s="208"/>
      <c r="Y765" s="208"/>
      <c r="Z765" s="208"/>
      <c r="AA765" s="208"/>
      <c r="AB765" s="208"/>
      <c r="AC765" s="208"/>
      <c r="AD765" s="208"/>
      <c r="AE765" s="208"/>
      <c r="AF765" s="208"/>
      <c r="AG765" s="208"/>
      <c r="AH765" s="209"/>
      <c r="AI765" s="209"/>
      <c r="AJ765" s="209"/>
      <c r="AK765" s="209"/>
      <c r="AL765" s="209"/>
      <c r="AM765" s="209"/>
      <c r="AN765" s="209"/>
      <c r="AO765" s="209"/>
      <c r="AP765" s="209"/>
      <c r="AQ765" s="209"/>
      <c r="AR765" s="209"/>
      <c r="AS765" s="209"/>
      <c r="AT765" s="209"/>
      <c r="AU765" s="209"/>
      <c r="AV765" s="209"/>
      <c r="AW765" s="209"/>
      <c r="AX765" s="209"/>
      <c r="AY765" s="209"/>
      <c r="AZ765" s="209"/>
      <c r="BA765" s="209"/>
      <c r="BB765" s="209"/>
      <c r="BC765" s="209"/>
      <c r="BD765" s="209"/>
      <c r="BE765" s="209"/>
      <c r="BF765" s="209"/>
      <c r="BG765" s="209"/>
      <c r="BH765" s="209"/>
      <c r="BI765" s="209"/>
      <c r="BJ765" s="209"/>
      <c r="BK765" s="209"/>
      <c r="BL765" s="209"/>
      <c r="BM765" s="209"/>
      <c r="BN765" s="209"/>
      <c r="BO765" s="209"/>
      <c r="BP765" s="209"/>
      <c r="BQ765" s="209"/>
      <c r="BR765" s="209"/>
      <c r="BS765" s="209"/>
      <c r="BT765" s="209"/>
      <c r="BU765" s="209"/>
      <c r="BV765" s="209"/>
      <c r="BW765" s="209"/>
      <c r="BX765" s="209"/>
      <c r="BY765" s="209"/>
      <c r="BZ765" s="209"/>
      <c r="CA765" s="209"/>
      <c r="CB765" s="209"/>
      <c r="CC765" s="209"/>
      <c r="CD765" s="209"/>
      <c r="CE765" s="209"/>
      <c r="CF765" s="209"/>
      <c r="CG765" s="209"/>
      <c r="CH765" s="209"/>
      <c r="CI765" s="209"/>
      <c r="CJ765" s="209"/>
      <c r="CK765" s="209"/>
      <c r="CL765" s="209"/>
      <c r="CM765" s="209"/>
      <c r="CN765" s="209"/>
      <c r="CO765" s="209"/>
      <c r="CP765" s="209"/>
      <c r="CQ765" s="209"/>
      <c r="CR765" s="209"/>
      <c r="CS765" s="209"/>
      <c r="CT765" s="209"/>
      <c r="CU765" s="209"/>
      <c r="CV765" s="209"/>
      <c r="CW765" s="209"/>
      <c r="CX765" s="209"/>
      <c r="CY765" s="209"/>
    </row>
    <row r="766" spans="1:103" s="200" customFormat="1" ht="45" hidden="1" customHeight="1">
      <c r="A766" s="224">
        <v>46052</v>
      </c>
      <c r="B766" s="200" t="s">
        <v>19</v>
      </c>
      <c r="C766" s="201" t="s">
        <v>28</v>
      </c>
      <c r="D766" s="226" t="s">
        <v>14</v>
      </c>
      <c r="E766" s="200" t="s">
        <v>1919</v>
      </c>
      <c r="G766" s="215" t="s">
        <v>15</v>
      </c>
      <c r="H766" s="200" t="s">
        <v>16</v>
      </c>
      <c r="I766" s="200" t="s">
        <v>16</v>
      </c>
      <c r="J766" s="407" t="s">
        <v>1922</v>
      </c>
      <c r="K766" s="201" t="s">
        <v>1923</v>
      </c>
      <c r="L766" s="336">
        <v>115000</v>
      </c>
      <c r="M766" s="330" t="s">
        <v>29</v>
      </c>
      <c r="N766" s="332">
        <f>L766*Q766*R766</f>
        <v>805000</v>
      </c>
      <c r="O766" s="200">
        <v>7100</v>
      </c>
      <c r="P766" s="407" t="s">
        <v>1922</v>
      </c>
      <c r="Q766" s="440">
        <v>1</v>
      </c>
      <c r="R766" s="440">
        <v>7</v>
      </c>
      <c r="S766" s="208"/>
      <c r="T766" s="208"/>
      <c r="U766" s="208"/>
      <c r="V766" s="208"/>
      <c r="W766" s="208"/>
      <c r="X766" s="208"/>
      <c r="Y766" s="208"/>
      <c r="Z766" s="208"/>
      <c r="AA766" s="208"/>
      <c r="AB766" s="208"/>
      <c r="AC766" s="208"/>
      <c r="AD766" s="208"/>
      <c r="AE766" s="208"/>
      <c r="AF766" s="208"/>
      <c r="AG766" s="208"/>
      <c r="AH766" s="209"/>
      <c r="AI766" s="209"/>
      <c r="AJ766" s="209"/>
      <c r="AK766" s="209"/>
      <c r="AL766" s="209"/>
      <c r="AM766" s="209"/>
      <c r="AN766" s="209"/>
      <c r="AO766" s="209"/>
      <c r="AP766" s="209"/>
      <c r="AQ766" s="209"/>
      <c r="AR766" s="209"/>
      <c r="AS766" s="209"/>
      <c r="AT766" s="209"/>
      <c r="AU766" s="209"/>
      <c r="AV766" s="209"/>
      <c r="AW766" s="209"/>
      <c r="AX766" s="209"/>
      <c r="AY766" s="209"/>
      <c r="AZ766" s="209"/>
      <c r="BA766" s="209"/>
      <c r="BB766" s="209"/>
      <c r="BC766" s="209"/>
      <c r="BD766" s="209"/>
      <c r="BE766" s="209"/>
      <c r="BF766" s="209"/>
      <c r="BG766" s="209"/>
      <c r="BH766" s="209"/>
      <c r="BI766" s="209"/>
      <c r="BJ766" s="209"/>
      <c r="BK766" s="209"/>
      <c r="BL766" s="209"/>
      <c r="BM766" s="209"/>
      <c r="BN766" s="209"/>
      <c r="BO766" s="209"/>
      <c r="BP766" s="209"/>
      <c r="BQ766" s="209"/>
      <c r="BR766" s="209"/>
      <c r="BS766" s="209"/>
      <c r="BT766" s="209"/>
      <c r="BU766" s="209"/>
      <c r="BV766" s="209"/>
      <c r="BW766" s="209"/>
      <c r="BX766" s="209"/>
      <c r="BY766" s="209"/>
      <c r="BZ766" s="209"/>
      <c r="CA766" s="209"/>
      <c r="CB766" s="209"/>
      <c r="CC766" s="209"/>
      <c r="CD766" s="209"/>
      <c r="CE766" s="209"/>
      <c r="CF766" s="209"/>
      <c r="CG766" s="209"/>
      <c r="CH766" s="209"/>
      <c r="CI766" s="209"/>
      <c r="CJ766" s="209"/>
      <c r="CK766" s="209"/>
      <c r="CL766" s="209"/>
      <c r="CM766" s="209"/>
      <c r="CN766" s="209"/>
      <c r="CO766" s="209"/>
      <c r="CP766" s="209"/>
      <c r="CQ766" s="209"/>
      <c r="CR766" s="209"/>
      <c r="CS766" s="209"/>
      <c r="CT766" s="209"/>
      <c r="CU766" s="209"/>
      <c r="CV766" s="209"/>
      <c r="CW766" s="209"/>
      <c r="CX766" s="209"/>
      <c r="CY766" s="209"/>
    </row>
    <row r="767" spans="1:103" s="200" customFormat="1" ht="45" hidden="1" customHeight="1">
      <c r="A767" s="224">
        <v>46052</v>
      </c>
      <c r="B767" s="200" t="s">
        <v>19</v>
      </c>
      <c r="C767" s="225" t="s">
        <v>194</v>
      </c>
      <c r="D767" s="226" t="s">
        <v>14</v>
      </c>
      <c r="E767" s="200" t="s">
        <v>1919</v>
      </c>
      <c r="G767" s="215" t="s">
        <v>15</v>
      </c>
      <c r="H767" s="200" t="s">
        <v>71</v>
      </c>
      <c r="I767" s="200" t="s">
        <v>71</v>
      </c>
      <c r="J767" s="407" t="s">
        <v>1924</v>
      </c>
      <c r="K767" s="225" t="s">
        <v>1925</v>
      </c>
      <c r="L767" s="336">
        <v>135000</v>
      </c>
      <c r="M767" s="330" t="s">
        <v>29</v>
      </c>
      <c r="N767" s="332">
        <f t="shared" ref="N767:N789" si="10">L767*Q767*R767</f>
        <v>810000</v>
      </c>
      <c r="O767" s="200">
        <v>2500</v>
      </c>
      <c r="P767" s="407" t="s">
        <v>1924</v>
      </c>
      <c r="Q767" s="440">
        <v>1</v>
      </c>
      <c r="R767" s="440">
        <v>6</v>
      </c>
      <c r="S767" s="208"/>
      <c r="T767" s="208"/>
      <c r="U767" s="208"/>
      <c r="V767" s="208"/>
      <c r="W767" s="208"/>
      <c r="X767" s="208"/>
      <c r="Y767" s="208"/>
      <c r="Z767" s="208"/>
      <c r="AA767" s="208"/>
      <c r="AB767" s="208"/>
      <c r="AC767" s="208"/>
      <c r="AD767" s="208"/>
      <c r="AE767" s="208"/>
      <c r="AF767" s="208"/>
      <c r="AG767" s="208"/>
      <c r="AH767" s="209"/>
      <c r="AI767" s="209"/>
      <c r="AJ767" s="209"/>
      <c r="AK767" s="209"/>
      <c r="AL767" s="209"/>
      <c r="AM767" s="209"/>
      <c r="AN767" s="209"/>
      <c r="AO767" s="209"/>
      <c r="AP767" s="209"/>
      <c r="AQ767" s="209"/>
      <c r="AR767" s="209"/>
      <c r="AS767" s="209"/>
      <c r="AT767" s="209"/>
      <c r="AU767" s="209"/>
      <c r="AV767" s="209"/>
      <c r="AW767" s="209"/>
      <c r="AX767" s="209"/>
      <c r="AY767" s="209"/>
      <c r="AZ767" s="209"/>
      <c r="BA767" s="209"/>
      <c r="BB767" s="209"/>
      <c r="BC767" s="209"/>
      <c r="BD767" s="209"/>
      <c r="BE767" s="209"/>
      <c r="BF767" s="209"/>
      <c r="BG767" s="209"/>
      <c r="BH767" s="209"/>
      <c r="BI767" s="209"/>
      <c r="BJ767" s="209"/>
      <c r="BK767" s="209"/>
      <c r="BL767" s="209"/>
      <c r="BM767" s="209"/>
      <c r="BN767" s="209"/>
      <c r="BO767" s="209"/>
      <c r="BP767" s="209"/>
      <c r="BQ767" s="209"/>
      <c r="BR767" s="209"/>
      <c r="BS767" s="209"/>
      <c r="BT767" s="209"/>
      <c r="BU767" s="209"/>
      <c r="BV767" s="209"/>
      <c r="BW767" s="209"/>
      <c r="BX767" s="209"/>
      <c r="BY767" s="209"/>
      <c r="BZ767" s="209"/>
      <c r="CA767" s="209"/>
      <c r="CB767" s="209"/>
      <c r="CC767" s="209"/>
      <c r="CD767" s="209"/>
      <c r="CE767" s="209"/>
      <c r="CF767" s="209"/>
      <c r="CG767" s="209"/>
      <c r="CH767" s="209"/>
      <c r="CI767" s="209"/>
      <c r="CJ767" s="209"/>
      <c r="CK767" s="209"/>
      <c r="CL767" s="209"/>
      <c r="CM767" s="209"/>
      <c r="CN767" s="209"/>
      <c r="CO767" s="209"/>
      <c r="CP767" s="209"/>
      <c r="CQ767" s="209"/>
      <c r="CR767" s="209"/>
      <c r="CS767" s="209"/>
      <c r="CT767" s="209"/>
      <c r="CU767" s="209"/>
      <c r="CV767" s="209"/>
      <c r="CW767" s="209"/>
      <c r="CX767" s="209"/>
      <c r="CY767" s="209"/>
    </row>
    <row r="768" spans="1:103" s="200" customFormat="1" ht="45" hidden="1" customHeight="1">
      <c r="A768" s="224">
        <v>46052</v>
      </c>
      <c r="B768" s="200" t="s">
        <v>19</v>
      </c>
      <c r="C768" s="201" t="s">
        <v>36</v>
      </c>
      <c r="D768" s="226" t="s">
        <v>14</v>
      </c>
      <c r="E768" s="200" t="s">
        <v>1919</v>
      </c>
      <c r="G768" s="215" t="s">
        <v>15</v>
      </c>
      <c r="H768" s="200" t="s">
        <v>37</v>
      </c>
      <c r="I768" s="200" t="s">
        <v>128</v>
      </c>
      <c r="J768" s="407" t="s">
        <v>1926</v>
      </c>
      <c r="K768" s="201" t="s">
        <v>1927</v>
      </c>
      <c r="L768" s="336">
        <v>195000</v>
      </c>
      <c r="M768" s="330" t="s">
        <v>29</v>
      </c>
      <c r="N768" s="332">
        <f t="shared" si="10"/>
        <v>975000</v>
      </c>
      <c r="O768" s="200">
        <v>106360</v>
      </c>
      <c r="P768" s="407" t="s">
        <v>1926</v>
      </c>
      <c r="Q768" s="440">
        <v>1</v>
      </c>
      <c r="R768" s="440">
        <v>5</v>
      </c>
      <c r="S768" s="208">
        <v>56</v>
      </c>
      <c r="T768" s="208"/>
      <c r="U768" s="208"/>
      <c r="V768" s="208"/>
      <c r="W768" s="208"/>
      <c r="X768" s="208"/>
      <c r="Y768" s="208"/>
      <c r="Z768" s="208"/>
      <c r="AA768" s="208"/>
      <c r="AB768" s="208"/>
      <c r="AC768" s="208"/>
      <c r="AD768" s="208"/>
      <c r="AE768" s="208"/>
      <c r="AF768" s="208"/>
      <c r="AG768" s="208"/>
      <c r="AH768" s="209"/>
      <c r="AI768" s="209"/>
      <c r="AJ768" s="209"/>
      <c r="AK768" s="209"/>
      <c r="AL768" s="209"/>
      <c r="AM768" s="209"/>
      <c r="AN768" s="209"/>
      <c r="AO768" s="209"/>
      <c r="AP768" s="209"/>
      <c r="AQ768" s="209"/>
      <c r="AR768" s="209"/>
      <c r="AS768" s="209"/>
      <c r="AT768" s="209"/>
      <c r="AU768" s="209"/>
      <c r="AV768" s="209"/>
      <c r="AW768" s="209"/>
      <c r="AX768" s="209"/>
      <c r="AY768" s="209"/>
      <c r="AZ768" s="209"/>
      <c r="BA768" s="209"/>
      <c r="BB768" s="209"/>
      <c r="BC768" s="209"/>
      <c r="BD768" s="209"/>
      <c r="BE768" s="209"/>
      <c r="BF768" s="209"/>
      <c r="BG768" s="209"/>
      <c r="BH768" s="209"/>
      <c r="BI768" s="209"/>
      <c r="BJ768" s="209"/>
      <c r="BK768" s="209"/>
      <c r="BL768" s="209"/>
      <c r="BM768" s="209"/>
      <c r="BN768" s="209"/>
      <c r="BO768" s="209"/>
      <c r="BP768" s="209"/>
      <c r="BQ768" s="209"/>
      <c r="BR768" s="209"/>
      <c r="BS768" s="209"/>
      <c r="BT768" s="209"/>
      <c r="BU768" s="209"/>
      <c r="BV768" s="209"/>
      <c r="BW768" s="209"/>
      <c r="BX768" s="209"/>
      <c r="BY768" s="209"/>
      <c r="BZ768" s="209"/>
      <c r="CA768" s="209"/>
      <c r="CB768" s="209"/>
      <c r="CC768" s="209"/>
      <c r="CD768" s="209"/>
      <c r="CE768" s="209"/>
      <c r="CF768" s="209"/>
      <c r="CG768" s="209"/>
      <c r="CH768" s="209"/>
      <c r="CI768" s="209"/>
      <c r="CJ768" s="209"/>
      <c r="CK768" s="209"/>
      <c r="CL768" s="209"/>
      <c r="CM768" s="209"/>
      <c r="CN768" s="209"/>
      <c r="CO768" s="209"/>
      <c r="CP768" s="209"/>
      <c r="CQ768" s="209"/>
      <c r="CR768" s="209"/>
      <c r="CS768" s="209"/>
      <c r="CT768" s="209"/>
      <c r="CU768" s="209"/>
      <c r="CV768" s="209"/>
      <c r="CW768" s="209"/>
      <c r="CX768" s="209"/>
      <c r="CY768" s="209"/>
    </row>
    <row r="769" spans="1:103" s="200" customFormat="1" ht="45" hidden="1" customHeight="1">
      <c r="A769" s="224">
        <v>46052</v>
      </c>
      <c r="B769" s="200" t="s">
        <v>19</v>
      </c>
      <c r="C769" s="201" t="s">
        <v>115</v>
      </c>
      <c r="D769" s="226" t="s">
        <v>14</v>
      </c>
      <c r="E769" s="200" t="s">
        <v>1919</v>
      </c>
      <c r="G769" s="215" t="s">
        <v>15</v>
      </c>
      <c r="H769" s="200" t="s">
        <v>138</v>
      </c>
      <c r="I769" s="200" t="s">
        <v>23</v>
      </c>
      <c r="J769" s="407" t="s">
        <v>1928</v>
      </c>
      <c r="K769" s="201" t="s">
        <v>1929</v>
      </c>
      <c r="L769" s="336">
        <v>185000</v>
      </c>
      <c r="M769" s="330" t="s">
        <v>29</v>
      </c>
      <c r="N769" s="332">
        <f t="shared" si="10"/>
        <v>925000</v>
      </c>
      <c r="O769" s="200">
        <v>41000</v>
      </c>
      <c r="P769" s="407" t="s">
        <v>1928</v>
      </c>
      <c r="Q769" s="440">
        <v>1</v>
      </c>
      <c r="R769" s="440">
        <v>5</v>
      </c>
      <c r="S769" s="208"/>
      <c r="T769" s="208"/>
      <c r="U769" s="208"/>
      <c r="V769" s="208"/>
      <c r="W769" s="208"/>
      <c r="X769" s="208"/>
      <c r="Y769" s="208"/>
      <c r="Z769" s="208"/>
      <c r="AA769" s="208"/>
      <c r="AB769" s="208"/>
      <c r="AC769" s="208"/>
      <c r="AD769" s="208"/>
      <c r="AE769" s="208"/>
      <c r="AF769" s="208"/>
      <c r="AG769" s="208"/>
      <c r="AH769" s="209"/>
      <c r="AI769" s="209"/>
      <c r="AJ769" s="209"/>
      <c r="AK769" s="209"/>
      <c r="AL769" s="209"/>
      <c r="AM769" s="209"/>
      <c r="AN769" s="209"/>
      <c r="AO769" s="209"/>
      <c r="AP769" s="209"/>
      <c r="AQ769" s="209"/>
      <c r="AR769" s="209"/>
      <c r="AS769" s="209"/>
      <c r="AT769" s="209"/>
      <c r="AU769" s="209"/>
      <c r="AV769" s="209"/>
      <c r="AW769" s="209"/>
      <c r="AX769" s="209"/>
      <c r="AY769" s="209"/>
      <c r="AZ769" s="209"/>
      <c r="BA769" s="209"/>
      <c r="BB769" s="209"/>
      <c r="BC769" s="209"/>
      <c r="BD769" s="209"/>
      <c r="BE769" s="209"/>
      <c r="BF769" s="209"/>
      <c r="BG769" s="209"/>
      <c r="BH769" s="209"/>
      <c r="BI769" s="209"/>
      <c r="BJ769" s="209"/>
      <c r="BK769" s="209"/>
      <c r="BL769" s="209"/>
      <c r="BM769" s="209"/>
      <c r="BN769" s="209"/>
      <c r="BO769" s="209"/>
      <c r="BP769" s="209"/>
      <c r="BQ769" s="209"/>
      <c r="BR769" s="209"/>
      <c r="BS769" s="209"/>
      <c r="BT769" s="209"/>
      <c r="BU769" s="209"/>
      <c r="BV769" s="209"/>
      <c r="BW769" s="209"/>
      <c r="BX769" s="209"/>
      <c r="BY769" s="209"/>
      <c r="BZ769" s="209"/>
      <c r="CA769" s="209"/>
      <c r="CB769" s="209"/>
      <c r="CC769" s="209"/>
      <c r="CD769" s="209"/>
      <c r="CE769" s="209"/>
      <c r="CF769" s="209"/>
      <c r="CG769" s="209"/>
      <c r="CH769" s="209"/>
      <c r="CI769" s="209"/>
      <c r="CJ769" s="209"/>
      <c r="CK769" s="209"/>
      <c r="CL769" s="209"/>
      <c r="CM769" s="209"/>
      <c r="CN769" s="209"/>
      <c r="CO769" s="209"/>
      <c r="CP769" s="209"/>
      <c r="CQ769" s="209"/>
      <c r="CR769" s="209"/>
      <c r="CS769" s="209"/>
      <c r="CT769" s="209"/>
      <c r="CU769" s="209"/>
      <c r="CV769" s="209"/>
      <c r="CW769" s="209"/>
      <c r="CX769" s="209"/>
      <c r="CY769" s="209"/>
    </row>
    <row r="770" spans="1:103" s="200" customFormat="1" ht="15" hidden="1" customHeight="1">
      <c r="A770" s="224">
        <v>46052</v>
      </c>
      <c r="B770" s="200" t="s">
        <v>19</v>
      </c>
      <c r="C770" s="201" t="s">
        <v>1930</v>
      </c>
      <c r="D770" s="226" t="s">
        <v>14</v>
      </c>
      <c r="E770" s="200" t="s">
        <v>1919</v>
      </c>
      <c r="G770" s="215" t="s">
        <v>15</v>
      </c>
      <c r="H770" s="200" t="s">
        <v>71</v>
      </c>
      <c r="I770" s="200" t="s">
        <v>71</v>
      </c>
      <c r="J770" s="407" t="s">
        <v>1931</v>
      </c>
      <c r="K770" s="201" t="s">
        <v>1932</v>
      </c>
      <c r="L770" s="336">
        <v>135000</v>
      </c>
      <c r="M770" s="330" t="s">
        <v>29</v>
      </c>
      <c r="N770" s="332">
        <f t="shared" si="10"/>
        <v>675000</v>
      </c>
      <c r="O770" s="200">
        <v>7100</v>
      </c>
      <c r="P770" s="407" t="s">
        <v>1931</v>
      </c>
      <c r="Q770" s="440">
        <v>1</v>
      </c>
      <c r="R770" s="440">
        <v>5</v>
      </c>
      <c r="S770" s="208"/>
      <c r="T770" s="208"/>
      <c r="U770" s="208"/>
      <c r="V770" s="208"/>
      <c r="W770" s="208"/>
      <c r="X770" s="208"/>
      <c r="Y770" s="208"/>
      <c r="Z770" s="208"/>
      <c r="AA770" s="208"/>
      <c r="AB770" s="208"/>
      <c r="AC770" s="208"/>
      <c r="AD770" s="208"/>
      <c r="AE770" s="208"/>
      <c r="AF770" s="208"/>
      <c r="AG770" s="208"/>
      <c r="AH770" s="209"/>
      <c r="AI770" s="209"/>
      <c r="AJ770" s="209"/>
      <c r="AK770" s="209"/>
      <c r="AL770" s="209"/>
      <c r="AM770" s="209"/>
      <c r="AN770" s="209"/>
      <c r="AO770" s="209"/>
      <c r="AP770" s="209"/>
      <c r="AQ770" s="209"/>
      <c r="AR770" s="209"/>
      <c r="AS770" s="209"/>
      <c r="AT770" s="209"/>
      <c r="AU770" s="209"/>
      <c r="AV770" s="209"/>
      <c r="AW770" s="209"/>
      <c r="AX770" s="209"/>
      <c r="AY770" s="209"/>
      <c r="AZ770" s="209"/>
      <c r="BA770" s="209"/>
      <c r="BB770" s="209"/>
      <c r="BC770" s="209"/>
      <c r="BD770" s="209"/>
      <c r="BE770" s="209"/>
      <c r="BF770" s="209"/>
      <c r="BG770" s="209"/>
      <c r="BH770" s="209"/>
      <c r="BI770" s="209"/>
      <c r="BJ770" s="209"/>
      <c r="BK770" s="209"/>
      <c r="BL770" s="209"/>
      <c r="BM770" s="209"/>
      <c r="BN770" s="209"/>
      <c r="BO770" s="209"/>
      <c r="BP770" s="209"/>
      <c r="BQ770" s="209"/>
      <c r="BR770" s="209"/>
      <c r="BS770" s="209"/>
      <c r="BT770" s="209"/>
      <c r="BU770" s="209"/>
      <c r="BV770" s="209"/>
      <c r="BW770" s="209"/>
      <c r="BX770" s="209"/>
      <c r="BY770" s="209"/>
      <c r="BZ770" s="209"/>
      <c r="CA770" s="209"/>
      <c r="CB770" s="209"/>
      <c r="CC770" s="209"/>
      <c r="CD770" s="209"/>
      <c r="CE770" s="209"/>
      <c r="CF770" s="209"/>
      <c r="CG770" s="209"/>
      <c r="CH770" s="209"/>
      <c r="CI770" s="209"/>
      <c r="CJ770" s="209"/>
      <c r="CK770" s="209"/>
      <c r="CL770" s="209"/>
      <c r="CM770" s="209"/>
      <c r="CN770" s="209"/>
      <c r="CO770" s="209"/>
      <c r="CP770" s="209"/>
      <c r="CQ770" s="209"/>
      <c r="CR770" s="209"/>
      <c r="CS770" s="209"/>
      <c r="CT770" s="209"/>
      <c r="CU770" s="209"/>
      <c r="CV770" s="209"/>
      <c r="CW770" s="209"/>
      <c r="CX770" s="209"/>
      <c r="CY770" s="209"/>
    </row>
    <row r="771" spans="1:103" s="200" customFormat="1" ht="75" hidden="1" customHeight="1">
      <c r="A771" s="224">
        <v>46052</v>
      </c>
      <c r="B771" s="200" t="s">
        <v>19</v>
      </c>
      <c r="C771" s="201" t="s">
        <v>47</v>
      </c>
      <c r="D771" s="226" t="s">
        <v>14</v>
      </c>
      <c r="E771" s="200" t="s">
        <v>1919</v>
      </c>
      <c r="G771" s="215" t="s">
        <v>15</v>
      </c>
      <c r="H771" s="200" t="s">
        <v>16</v>
      </c>
      <c r="I771" s="200" t="s">
        <v>16</v>
      </c>
      <c r="J771" s="407" t="s">
        <v>1933</v>
      </c>
      <c r="K771" s="201" t="s">
        <v>1934</v>
      </c>
      <c r="L771" s="336">
        <v>195000</v>
      </c>
      <c r="M771" s="330" t="s">
        <v>29</v>
      </c>
      <c r="N771" s="332">
        <f t="shared" si="10"/>
        <v>975000</v>
      </c>
      <c r="O771" s="200">
        <v>232833</v>
      </c>
      <c r="P771" s="407" t="s">
        <v>1933</v>
      </c>
      <c r="Q771" s="440">
        <v>1</v>
      </c>
      <c r="R771" s="440">
        <v>5</v>
      </c>
      <c r="S771" s="208"/>
      <c r="T771" s="208"/>
      <c r="U771" s="208"/>
      <c r="V771" s="208"/>
      <c r="W771" s="208"/>
      <c r="X771" s="208"/>
      <c r="Y771" s="208"/>
      <c r="Z771" s="208"/>
      <c r="AA771" s="208"/>
      <c r="AB771" s="208"/>
      <c r="AC771" s="208"/>
      <c r="AD771" s="208"/>
      <c r="AE771" s="208"/>
      <c r="AF771" s="208"/>
      <c r="AG771" s="208"/>
      <c r="AH771" s="209"/>
      <c r="AI771" s="209"/>
      <c r="AJ771" s="209"/>
      <c r="AK771" s="209"/>
      <c r="AL771" s="209"/>
      <c r="AM771" s="209"/>
      <c r="AN771" s="209"/>
      <c r="AO771" s="209"/>
      <c r="AP771" s="209"/>
      <c r="AQ771" s="209"/>
      <c r="AR771" s="209"/>
      <c r="AS771" s="209"/>
      <c r="AT771" s="209"/>
      <c r="AU771" s="209"/>
      <c r="AV771" s="209"/>
      <c r="AW771" s="209"/>
      <c r="AX771" s="209"/>
      <c r="AY771" s="209"/>
      <c r="AZ771" s="209"/>
      <c r="BA771" s="209"/>
      <c r="BB771" s="209"/>
      <c r="BC771" s="209"/>
      <c r="BD771" s="209"/>
      <c r="BE771" s="209"/>
      <c r="BF771" s="209"/>
      <c r="BG771" s="209"/>
      <c r="BH771" s="209"/>
      <c r="BI771" s="209"/>
      <c r="BJ771" s="209"/>
      <c r="BK771" s="209"/>
      <c r="BL771" s="209"/>
      <c r="BM771" s="209"/>
      <c r="BN771" s="209"/>
      <c r="BO771" s="209"/>
      <c r="BP771" s="209"/>
      <c r="BQ771" s="209"/>
      <c r="BR771" s="209"/>
      <c r="BS771" s="209"/>
      <c r="BT771" s="209"/>
      <c r="BU771" s="209"/>
      <c r="BV771" s="209"/>
      <c r="BW771" s="209"/>
      <c r="BX771" s="209"/>
      <c r="BY771" s="209"/>
      <c r="BZ771" s="209"/>
      <c r="CA771" s="209"/>
      <c r="CB771" s="209"/>
      <c r="CC771" s="209"/>
      <c r="CD771" s="209"/>
      <c r="CE771" s="209"/>
      <c r="CF771" s="209"/>
      <c r="CG771" s="209"/>
      <c r="CH771" s="209"/>
      <c r="CI771" s="209"/>
      <c r="CJ771" s="209"/>
      <c r="CK771" s="209"/>
      <c r="CL771" s="209"/>
      <c r="CM771" s="209"/>
      <c r="CN771" s="209"/>
      <c r="CO771" s="209"/>
      <c r="CP771" s="209"/>
      <c r="CQ771" s="209"/>
      <c r="CR771" s="209"/>
      <c r="CS771" s="209"/>
      <c r="CT771" s="209"/>
      <c r="CU771" s="209"/>
      <c r="CV771" s="209"/>
      <c r="CW771" s="209"/>
      <c r="CX771" s="209"/>
      <c r="CY771" s="209"/>
    </row>
    <row r="772" spans="1:103" s="200" customFormat="1" ht="60" hidden="1" customHeight="1">
      <c r="A772" s="224">
        <v>46052</v>
      </c>
      <c r="B772" s="200" t="s">
        <v>19</v>
      </c>
      <c r="C772" s="201" t="s">
        <v>1935</v>
      </c>
      <c r="D772" s="226" t="s">
        <v>14</v>
      </c>
      <c r="E772" s="200" t="s">
        <v>1919</v>
      </c>
      <c r="G772" s="215" t="s">
        <v>15</v>
      </c>
      <c r="H772" s="200" t="s">
        <v>71</v>
      </c>
      <c r="I772" s="200" t="s">
        <v>71</v>
      </c>
      <c r="J772" s="407" t="s">
        <v>1933</v>
      </c>
      <c r="K772" s="201" t="s">
        <v>1936</v>
      </c>
      <c r="L772" s="336">
        <v>135000</v>
      </c>
      <c r="M772" s="330" t="s">
        <v>29</v>
      </c>
      <c r="N772" s="332">
        <f t="shared" si="10"/>
        <v>675000</v>
      </c>
      <c r="O772" s="200">
        <v>7200</v>
      </c>
      <c r="P772" s="407" t="s">
        <v>1933</v>
      </c>
      <c r="Q772" s="440">
        <v>1</v>
      </c>
      <c r="R772" s="440">
        <v>5</v>
      </c>
      <c r="S772" s="208"/>
      <c r="T772" s="208"/>
      <c r="U772" s="208"/>
      <c r="V772" s="208"/>
      <c r="W772" s="208"/>
      <c r="X772" s="208"/>
      <c r="Y772" s="208"/>
      <c r="Z772" s="208"/>
      <c r="AA772" s="208"/>
      <c r="AB772" s="208"/>
      <c r="AC772" s="208"/>
      <c r="AD772" s="208"/>
      <c r="AE772" s="208"/>
      <c r="AF772" s="208"/>
      <c r="AG772" s="208"/>
      <c r="AH772" s="209"/>
      <c r="AI772" s="209"/>
      <c r="AJ772" s="209"/>
      <c r="AK772" s="209"/>
      <c r="AL772" s="209"/>
      <c r="AM772" s="209"/>
      <c r="AN772" s="209"/>
      <c r="AO772" s="209"/>
      <c r="AP772" s="209"/>
      <c r="AQ772" s="209"/>
      <c r="AR772" s="209"/>
      <c r="AS772" s="209"/>
      <c r="AT772" s="209"/>
      <c r="AU772" s="209"/>
      <c r="AV772" s="209"/>
      <c r="AW772" s="209"/>
      <c r="AX772" s="209"/>
      <c r="AY772" s="209"/>
      <c r="AZ772" s="209"/>
      <c r="BA772" s="209"/>
      <c r="BB772" s="209"/>
      <c r="BC772" s="209"/>
      <c r="BD772" s="209"/>
      <c r="BE772" s="209"/>
      <c r="BF772" s="209"/>
      <c r="BG772" s="209"/>
      <c r="BH772" s="209"/>
      <c r="BI772" s="209"/>
      <c r="BJ772" s="209"/>
      <c r="BK772" s="209"/>
      <c r="BL772" s="209"/>
      <c r="BM772" s="209"/>
      <c r="BN772" s="209"/>
      <c r="BO772" s="209"/>
      <c r="BP772" s="209"/>
      <c r="BQ772" s="209"/>
      <c r="BR772" s="209"/>
      <c r="BS772" s="209"/>
      <c r="BT772" s="209"/>
      <c r="BU772" s="209"/>
      <c r="BV772" s="209"/>
      <c r="BW772" s="209"/>
      <c r="BX772" s="209"/>
      <c r="BY772" s="209"/>
      <c r="BZ772" s="209"/>
      <c r="CA772" s="209"/>
      <c r="CB772" s="209"/>
      <c r="CC772" s="209"/>
      <c r="CD772" s="209"/>
      <c r="CE772" s="209"/>
      <c r="CF772" s="209"/>
      <c r="CG772" s="209"/>
      <c r="CH772" s="209"/>
      <c r="CI772" s="209"/>
      <c r="CJ772" s="209"/>
      <c r="CK772" s="209"/>
      <c r="CL772" s="209"/>
      <c r="CM772" s="209"/>
      <c r="CN772" s="209"/>
      <c r="CO772" s="209"/>
      <c r="CP772" s="209"/>
      <c r="CQ772" s="209"/>
      <c r="CR772" s="209"/>
      <c r="CS772" s="209"/>
      <c r="CT772" s="209"/>
      <c r="CU772" s="209"/>
      <c r="CV772" s="209"/>
      <c r="CW772" s="209"/>
      <c r="CX772" s="209"/>
      <c r="CY772" s="209"/>
    </row>
    <row r="773" spans="1:103" s="200" customFormat="1" ht="45" hidden="1">
      <c r="A773" s="224">
        <v>46052</v>
      </c>
      <c r="B773" s="200" t="s">
        <v>19</v>
      </c>
      <c r="C773" s="201" t="s">
        <v>1937</v>
      </c>
      <c r="D773" s="226" t="s">
        <v>14</v>
      </c>
      <c r="E773" s="200" t="s">
        <v>1919</v>
      </c>
      <c r="G773" s="215" t="s">
        <v>15</v>
      </c>
      <c r="H773" s="200" t="s">
        <v>16</v>
      </c>
      <c r="I773" s="200" t="s">
        <v>16</v>
      </c>
      <c r="J773" s="407" t="s">
        <v>1938</v>
      </c>
      <c r="K773" s="201" t="s">
        <v>1939</v>
      </c>
      <c r="L773" s="336">
        <v>140000</v>
      </c>
      <c r="M773" s="330" t="s">
        <v>17</v>
      </c>
      <c r="N773" s="332">
        <f t="shared" si="10"/>
        <v>700000</v>
      </c>
      <c r="O773" s="200">
        <v>2500</v>
      </c>
      <c r="P773" s="407" t="s">
        <v>1938</v>
      </c>
      <c r="Q773" s="440">
        <v>1</v>
      </c>
      <c r="R773" s="440">
        <v>5</v>
      </c>
      <c r="S773" s="208"/>
      <c r="T773" s="208"/>
      <c r="U773" s="208"/>
      <c r="V773" s="208"/>
      <c r="W773" s="208"/>
      <c r="X773" s="208"/>
      <c r="Y773" s="208"/>
      <c r="Z773" s="208"/>
      <c r="AA773" s="208"/>
      <c r="AB773" s="208"/>
      <c r="AC773" s="208"/>
      <c r="AD773" s="208"/>
      <c r="AE773" s="208"/>
      <c r="AF773" s="208"/>
      <c r="AG773" s="208"/>
      <c r="AH773" s="209"/>
      <c r="AI773" s="209"/>
      <c r="AJ773" s="209"/>
      <c r="AK773" s="209"/>
      <c r="AL773" s="209"/>
      <c r="AM773" s="209"/>
      <c r="AN773" s="209"/>
      <c r="AO773" s="209"/>
      <c r="AP773" s="209"/>
      <c r="AQ773" s="209"/>
      <c r="AR773" s="209"/>
      <c r="AS773" s="209"/>
      <c r="AT773" s="209"/>
      <c r="AU773" s="209"/>
      <c r="AV773" s="209"/>
      <c r="AW773" s="209"/>
      <c r="AX773" s="209"/>
      <c r="AY773" s="209"/>
      <c r="AZ773" s="209"/>
      <c r="BA773" s="209"/>
      <c r="BB773" s="209"/>
      <c r="BC773" s="209"/>
      <c r="BD773" s="209"/>
      <c r="BE773" s="209"/>
      <c r="BF773" s="209"/>
      <c r="BG773" s="209"/>
      <c r="BH773" s="209"/>
      <c r="BI773" s="209"/>
      <c r="BJ773" s="209"/>
      <c r="BK773" s="209"/>
      <c r="BL773" s="209"/>
      <c r="BM773" s="209"/>
      <c r="BN773" s="209"/>
      <c r="BO773" s="209"/>
      <c r="BP773" s="209"/>
      <c r="BQ773" s="209"/>
      <c r="BR773" s="209"/>
      <c r="BS773" s="209"/>
      <c r="BT773" s="209"/>
      <c r="BU773" s="209"/>
      <c r="BV773" s="209"/>
      <c r="BW773" s="209"/>
      <c r="BX773" s="209"/>
      <c r="BY773" s="209"/>
      <c r="BZ773" s="209"/>
      <c r="CA773" s="209"/>
      <c r="CB773" s="209"/>
      <c r="CC773" s="209"/>
      <c r="CD773" s="209"/>
      <c r="CE773" s="209"/>
      <c r="CF773" s="209"/>
      <c r="CG773" s="209"/>
      <c r="CH773" s="209"/>
      <c r="CI773" s="209"/>
      <c r="CJ773" s="209"/>
      <c r="CK773" s="209"/>
      <c r="CL773" s="209"/>
      <c r="CM773" s="209"/>
      <c r="CN773" s="209"/>
      <c r="CO773" s="209"/>
      <c r="CP773" s="209"/>
      <c r="CQ773" s="209"/>
      <c r="CR773" s="209"/>
      <c r="CS773" s="209"/>
      <c r="CT773" s="209"/>
      <c r="CU773" s="209"/>
      <c r="CV773" s="209"/>
      <c r="CW773" s="209"/>
      <c r="CX773" s="209"/>
      <c r="CY773" s="209"/>
    </row>
    <row r="774" spans="1:103" s="200" customFormat="1" ht="30" hidden="1">
      <c r="A774" s="224">
        <v>46052</v>
      </c>
      <c r="B774" s="200" t="s">
        <v>19</v>
      </c>
      <c r="C774" s="201" t="s">
        <v>1940</v>
      </c>
      <c r="D774" s="226" t="s">
        <v>14</v>
      </c>
      <c r="E774" s="200" t="s">
        <v>1919</v>
      </c>
      <c r="G774" s="215" t="s">
        <v>15</v>
      </c>
      <c r="H774" s="200" t="s">
        <v>16</v>
      </c>
      <c r="I774" s="200" t="s">
        <v>16</v>
      </c>
      <c r="J774" s="407" t="s">
        <v>1941</v>
      </c>
      <c r="K774" s="201" t="s">
        <v>1942</v>
      </c>
      <c r="L774" s="336">
        <v>135000</v>
      </c>
      <c r="M774" s="330" t="s">
        <v>17</v>
      </c>
      <c r="N774" s="332">
        <f t="shared" si="10"/>
        <v>135000</v>
      </c>
      <c r="O774" s="200">
        <v>2500</v>
      </c>
      <c r="P774" s="407" t="s">
        <v>1941</v>
      </c>
      <c r="Q774" s="440">
        <v>1</v>
      </c>
      <c r="R774" s="440">
        <v>1</v>
      </c>
      <c r="S774" s="208"/>
      <c r="T774" s="208"/>
      <c r="U774" s="208"/>
      <c r="V774" s="208"/>
      <c r="W774" s="208"/>
      <c r="X774" s="208"/>
      <c r="Y774" s="208"/>
      <c r="Z774" s="208"/>
      <c r="AA774" s="208"/>
      <c r="AB774" s="208"/>
      <c r="AC774" s="208"/>
      <c r="AD774" s="208"/>
      <c r="AE774" s="208"/>
      <c r="AF774" s="208"/>
      <c r="AG774" s="208"/>
      <c r="AH774" s="209"/>
      <c r="AI774" s="209"/>
      <c r="AJ774" s="209"/>
      <c r="AK774" s="209"/>
      <c r="AL774" s="209"/>
      <c r="AM774" s="209"/>
      <c r="AN774" s="209"/>
      <c r="AO774" s="209"/>
      <c r="AP774" s="209"/>
      <c r="AQ774" s="209"/>
      <c r="AR774" s="209"/>
      <c r="AS774" s="209"/>
      <c r="AT774" s="209"/>
      <c r="AU774" s="209"/>
      <c r="AV774" s="209"/>
      <c r="AW774" s="209"/>
      <c r="AX774" s="209"/>
      <c r="AY774" s="209"/>
      <c r="AZ774" s="209"/>
      <c r="BA774" s="209"/>
      <c r="BB774" s="209"/>
      <c r="BC774" s="209"/>
      <c r="BD774" s="209"/>
      <c r="BE774" s="209"/>
      <c r="BF774" s="209"/>
      <c r="BG774" s="209"/>
      <c r="BH774" s="209"/>
      <c r="BI774" s="209"/>
      <c r="BJ774" s="209"/>
      <c r="BK774" s="209"/>
      <c r="BL774" s="209"/>
      <c r="BM774" s="209"/>
      <c r="BN774" s="209"/>
      <c r="BO774" s="209"/>
      <c r="BP774" s="209"/>
      <c r="BQ774" s="209"/>
      <c r="BR774" s="209"/>
      <c r="BS774" s="209"/>
      <c r="BT774" s="209"/>
      <c r="BU774" s="209"/>
      <c r="BV774" s="209"/>
      <c r="BW774" s="209"/>
      <c r="BX774" s="209"/>
      <c r="BY774" s="209"/>
      <c r="BZ774" s="209"/>
      <c r="CA774" s="209"/>
      <c r="CB774" s="209"/>
      <c r="CC774" s="209"/>
      <c r="CD774" s="209"/>
      <c r="CE774" s="209"/>
      <c r="CF774" s="209"/>
      <c r="CG774" s="209"/>
      <c r="CH774" s="209"/>
      <c r="CI774" s="209"/>
      <c r="CJ774" s="209"/>
      <c r="CK774" s="209"/>
      <c r="CL774" s="209"/>
      <c r="CM774" s="209"/>
      <c r="CN774" s="209"/>
      <c r="CO774" s="209"/>
      <c r="CP774" s="209"/>
      <c r="CQ774" s="209"/>
      <c r="CR774" s="209"/>
      <c r="CS774" s="209"/>
      <c r="CT774" s="209"/>
      <c r="CU774" s="209"/>
      <c r="CV774" s="209"/>
      <c r="CW774" s="209"/>
      <c r="CX774" s="209"/>
      <c r="CY774" s="209"/>
    </row>
    <row r="775" spans="1:103" s="200" customFormat="1" ht="45" hidden="1">
      <c r="A775" s="224">
        <v>46052</v>
      </c>
      <c r="B775" s="200" t="s">
        <v>19</v>
      </c>
      <c r="C775" s="201" t="s">
        <v>117</v>
      </c>
      <c r="D775" s="226" t="s">
        <v>14</v>
      </c>
      <c r="E775" s="200" t="s">
        <v>1919</v>
      </c>
      <c r="G775" s="215" t="s">
        <v>15</v>
      </c>
      <c r="H775" s="200" t="s">
        <v>52</v>
      </c>
      <c r="I775" s="200" t="s">
        <v>53</v>
      </c>
      <c r="J775" s="407" t="s">
        <v>1889</v>
      </c>
      <c r="K775" s="201" t="s">
        <v>1890</v>
      </c>
      <c r="L775" s="336">
        <v>98000</v>
      </c>
      <c r="M775" s="330" t="s">
        <v>17</v>
      </c>
      <c r="N775" s="332">
        <f t="shared" si="10"/>
        <v>490000</v>
      </c>
      <c r="O775" s="200">
        <v>2500</v>
      </c>
      <c r="P775" s="407" t="s">
        <v>1889</v>
      </c>
      <c r="Q775" s="440">
        <v>1</v>
      </c>
      <c r="R775" s="440">
        <v>5</v>
      </c>
      <c r="S775" s="208"/>
      <c r="T775" s="208"/>
      <c r="U775" s="208"/>
      <c r="V775" s="208"/>
      <c r="W775" s="208"/>
      <c r="X775" s="208"/>
      <c r="Y775" s="208"/>
      <c r="Z775" s="208"/>
      <c r="AA775" s="208"/>
      <c r="AB775" s="208"/>
      <c r="AC775" s="208"/>
      <c r="AD775" s="208"/>
      <c r="AE775" s="208"/>
      <c r="AF775" s="208"/>
      <c r="AG775" s="208"/>
      <c r="AH775" s="209"/>
      <c r="AI775" s="209"/>
      <c r="AJ775" s="209"/>
      <c r="AK775" s="209"/>
      <c r="AL775" s="209"/>
      <c r="AM775" s="209"/>
      <c r="AN775" s="209"/>
      <c r="AO775" s="209"/>
      <c r="AP775" s="209"/>
      <c r="AQ775" s="209"/>
      <c r="AR775" s="209"/>
      <c r="AS775" s="209"/>
      <c r="AT775" s="209"/>
      <c r="AU775" s="209"/>
      <c r="AV775" s="209"/>
      <c r="AW775" s="209"/>
      <c r="AX775" s="209"/>
      <c r="AY775" s="209"/>
      <c r="AZ775" s="209"/>
      <c r="BA775" s="209"/>
      <c r="BB775" s="209"/>
      <c r="BC775" s="209"/>
      <c r="BD775" s="209"/>
      <c r="BE775" s="209"/>
      <c r="BF775" s="209"/>
      <c r="BG775" s="209"/>
      <c r="BH775" s="209"/>
      <c r="BI775" s="209"/>
      <c r="BJ775" s="209"/>
      <c r="BK775" s="209"/>
      <c r="BL775" s="209"/>
      <c r="BM775" s="209"/>
      <c r="BN775" s="209"/>
      <c r="BO775" s="209"/>
      <c r="BP775" s="209"/>
      <c r="BQ775" s="209"/>
      <c r="BR775" s="209"/>
      <c r="BS775" s="209"/>
      <c r="BT775" s="209"/>
      <c r="BU775" s="209"/>
      <c r="BV775" s="209"/>
      <c r="BW775" s="209"/>
      <c r="BX775" s="209"/>
      <c r="BY775" s="209"/>
      <c r="BZ775" s="209"/>
      <c r="CA775" s="209"/>
      <c r="CB775" s="209"/>
      <c r="CC775" s="209"/>
      <c r="CD775" s="209"/>
      <c r="CE775" s="209"/>
      <c r="CF775" s="209"/>
      <c r="CG775" s="209"/>
      <c r="CH775" s="209"/>
      <c r="CI775" s="209"/>
      <c r="CJ775" s="209"/>
      <c r="CK775" s="209"/>
      <c r="CL775" s="209"/>
      <c r="CM775" s="209"/>
      <c r="CN775" s="209"/>
      <c r="CO775" s="209"/>
      <c r="CP775" s="209"/>
      <c r="CQ775" s="209"/>
      <c r="CR775" s="209"/>
      <c r="CS775" s="209"/>
      <c r="CT775" s="209"/>
      <c r="CU775" s="209"/>
      <c r="CV775" s="209"/>
      <c r="CW775" s="209"/>
      <c r="CX775" s="209"/>
      <c r="CY775" s="209"/>
    </row>
    <row r="776" spans="1:103" s="200" customFormat="1" ht="30" hidden="1" customHeight="1">
      <c r="A776" s="224">
        <v>46052</v>
      </c>
      <c r="B776" s="200" t="s">
        <v>19</v>
      </c>
      <c r="C776" s="225" t="s">
        <v>194</v>
      </c>
      <c r="D776" s="226" t="s">
        <v>14</v>
      </c>
      <c r="E776" s="200" t="s">
        <v>1980</v>
      </c>
      <c r="G776" s="215" t="s">
        <v>15</v>
      </c>
      <c r="H776" s="200" t="s">
        <v>71</v>
      </c>
      <c r="I776" s="200" t="s">
        <v>71</v>
      </c>
      <c r="J776" s="443" t="s">
        <v>1944</v>
      </c>
      <c r="K776" s="201" t="s">
        <v>1945</v>
      </c>
      <c r="L776" s="336">
        <v>135000</v>
      </c>
      <c r="M776" s="330" t="s">
        <v>29</v>
      </c>
      <c r="N776" s="332">
        <f t="shared" si="10"/>
        <v>810000</v>
      </c>
      <c r="O776" s="200">
        <v>7200</v>
      </c>
      <c r="P776" s="406" t="s">
        <v>1944</v>
      </c>
      <c r="Q776" s="440">
        <v>1</v>
      </c>
      <c r="R776" s="440">
        <v>6</v>
      </c>
      <c r="S776" s="208"/>
      <c r="T776" s="208"/>
      <c r="U776" s="208"/>
      <c r="V776" s="208"/>
      <c r="W776" s="208"/>
      <c r="X776" s="208"/>
      <c r="Y776" s="208"/>
      <c r="Z776" s="208"/>
      <c r="AA776" s="208"/>
      <c r="AB776" s="208"/>
      <c r="AC776" s="208"/>
      <c r="AD776" s="208"/>
      <c r="AE776" s="208"/>
      <c r="AF776" s="208"/>
      <c r="AG776" s="208"/>
      <c r="AH776" s="209"/>
      <c r="AI776" s="209"/>
      <c r="AJ776" s="209"/>
      <c r="AK776" s="209"/>
      <c r="AL776" s="209"/>
      <c r="AM776" s="209"/>
      <c r="AN776" s="209"/>
      <c r="AO776" s="209"/>
      <c r="AP776" s="209"/>
      <c r="AQ776" s="209"/>
      <c r="AR776" s="209"/>
      <c r="AS776" s="209"/>
      <c r="AT776" s="209"/>
      <c r="AU776" s="209"/>
      <c r="AV776" s="209"/>
      <c r="AW776" s="209"/>
      <c r="AX776" s="209"/>
      <c r="AY776" s="209"/>
      <c r="AZ776" s="209"/>
      <c r="BA776" s="209"/>
      <c r="BB776" s="209"/>
      <c r="BC776" s="209"/>
      <c r="BD776" s="209"/>
      <c r="BE776" s="209"/>
      <c r="BF776" s="209"/>
      <c r="BG776" s="209"/>
      <c r="BH776" s="209"/>
      <c r="BI776" s="209"/>
      <c r="BJ776" s="209"/>
      <c r="BK776" s="209"/>
      <c r="BL776" s="209"/>
      <c r="BM776" s="209"/>
      <c r="BN776" s="209"/>
      <c r="BO776" s="209"/>
      <c r="BP776" s="209"/>
      <c r="BQ776" s="209"/>
      <c r="BR776" s="209"/>
      <c r="BS776" s="209"/>
      <c r="BT776" s="209"/>
      <c r="BU776" s="209"/>
      <c r="BV776" s="209"/>
      <c r="BW776" s="209"/>
      <c r="BX776" s="209"/>
      <c r="BY776" s="209"/>
      <c r="BZ776" s="209"/>
      <c r="CA776" s="209"/>
      <c r="CB776" s="209"/>
      <c r="CC776" s="209"/>
      <c r="CD776" s="209"/>
      <c r="CE776" s="209"/>
      <c r="CF776" s="209"/>
      <c r="CG776" s="209"/>
      <c r="CH776" s="209"/>
      <c r="CI776" s="209"/>
      <c r="CJ776" s="209"/>
      <c r="CK776" s="209"/>
      <c r="CL776" s="209"/>
      <c r="CM776" s="209"/>
      <c r="CN776" s="209"/>
      <c r="CO776" s="209"/>
      <c r="CP776" s="209"/>
      <c r="CQ776" s="209"/>
      <c r="CR776" s="209"/>
      <c r="CS776" s="209"/>
      <c r="CT776" s="209"/>
      <c r="CU776" s="209"/>
      <c r="CV776" s="209"/>
      <c r="CW776" s="209"/>
      <c r="CX776" s="209"/>
      <c r="CY776" s="209"/>
    </row>
    <row r="777" spans="1:103" s="200" customFormat="1" ht="45" hidden="1" customHeight="1">
      <c r="A777" s="224">
        <v>46052</v>
      </c>
      <c r="B777" s="200" t="s">
        <v>19</v>
      </c>
      <c r="C777" s="201" t="s">
        <v>1946</v>
      </c>
      <c r="D777" s="226" t="s">
        <v>14</v>
      </c>
      <c r="E777" s="200" t="s">
        <v>1980</v>
      </c>
      <c r="G777" s="215" t="s">
        <v>15</v>
      </c>
      <c r="H777" s="200" t="s">
        <v>16</v>
      </c>
      <c r="I777" s="200" t="s">
        <v>16</v>
      </c>
      <c r="J777" s="407" t="s">
        <v>1947</v>
      </c>
      <c r="K777" s="201" t="s">
        <v>1948</v>
      </c>
      <c r="L777" s="336">
        <v>140000</v>
      </c>
      <c r="M777" s="330" t="s">
        <v>29</v>
      </c>
      <c r="N777" s="332">
        <f t="shared" si="10"/>
        <v>700000</v>
      </c>
      <c r="O777" s="200">
        <v>2500</v>
      </c>
      <c r="P777" s="407" t="s">
        <v>1947</v>
      </c>
      <c r="Q777" s="440">
        <v>1</v>
      </c>
      <c r="R777" s="440">
        <v>5</v>
      </c>
      <c r="S777" s="208"/>
      <c r="T777" s="208"/>
      <c r="U777" s="208"/>
      <c r="V777" s="208"/>
      <c r="W777" s="208"/>
      <c r="X777" s="208"/>
      <c r="Y777" s="208"/>
      <c r="Z777" s="208"/>
      <c r="AA777" s="208"/>
      <c r="AB777" s="208"/>
      <c r="AC777" s="208"/>
      <c r="AD777" s="208"/>
      <c r="AE777" s="208"/>
      <c r="AF777" s="208"/>
      <c r="AG777" s="208"/>
      <c r="AH777" s="209"/>
      <c r="AI777" s="209"/>
      <c r="AJ777" s="209"/>
      <c r="AK777" s="209"/>
      <c r="AL777" s="209"/>
      <c r="AM777" s="209"/>
      <c r="AN777" s="209"/>
      <c r="AO777" s="209"/>
      <c r="AP777" s="209"/>
      <c r="AQ777" s="209"/>
      <c r="AR777" s="209"/>
      <c r="AS777" s="209"/>
      <c r="AT777" s="209"/>
      <c r="AU777" s="209"/>
      <c r="AV777" s="209"/>
      <c r="AW777" s="209"/>
      <c r="AX777" s="209"/>
      <c r="AY777" s="209"/>
      <c r="AZ777" s="209"/>
      <c r="BA777" s="209"/>
      <c r="BB777" s="209"/>
      <c r="BC777" s="209"/>
      <c r="BD777" s="209"/>
      <c r="BE777" s="209"/>
      <c r="BF777" s="209"/>
      <c r="BG777" s="209"/>
      <c r="BH777" s="209"/>
      <c r="BI777" s="209"/>
      <c r="BJ777" s="209"/>
      <c r="BK777" s="209"/>
      <c r="BL777" s="209"/>
      <c r="BM777" s="209"/>
      <c r="BN777" s="209"/>
      <c r="BO777" s="209"/>
      <c r="BP777" s="209"/>
      <c r="BQ777" s="209"/>
      <c r="BR777" s="209"/>
      <c r="BS777" s="209"/>
      <c r="BT777" s="209"/>
      <c r="BU777" s="209"/>
      <c r="BV777" s="209"/>
      <c r="BW777" s="209"/>
      <c r="BX777" s="209"/>
      <c r="BY777" s="209"/>
      <c r="BZ777" s="209"/>
      <c r="CA777" s="209"/>
      <c r="CB777" s="209"/>
      <c r="CC777" s="209"/>
      <c r="CD777" s="209"/>
      <c r="CE777" s="209"/>
      <c r="CF777" s="209"/>
      <c r="CG777" s="209"/>
      <c r="CH777" s="209"/>
      <c r="CI777" s="209"/>
      <c r="CJ777" s="209"/>
      <c r="CK777" s="209"/>
      <c r="CL777" s="209"/>
      <c r="CM777" s="209"/>
      <c r="CN777" s="209"/>
      <c r="CO777" s="209"/>
      <c r="CP777" s="209"/>
      <c r="CQ777" s="209"/>
      <c r="CR777" s="209"/>
      <c r="CS777" s="209"/>
      <c r="CT777" s="209"/>
      <c r="CU777" s="209"/>
      <c r="CV777" s="209"/>
      <c r="CW777" s="209"/>
      <c r="CX777" s="209"/>
      <c r="CY777" s="209"/>
    </row>
    <row r="778" spans="1:103" s="200" customFormat="1" ht="60" hidden="1" customHeight="1">
      <c r="A778" s="224">
        <v>46052</v>
      </c>
      <c r="B778" s="200" t="s">
        <v>19</v>
      </c>
      <c r="C778" s="201" t="s">
        <v>47</v>
      </c>
      <c r="D778" s="226" t="s">
        <v>14</v>
      </c>
      <c r="E778" s="200" t="s">
        <v>1980</v>
      </c>
      <c r="G778" s="215" t="s">
        <v>15</v>
      </c>
      <c r="H778" s="200" t="s">
        <v>16</v>
      </c>
      <c r="I778" s="200" t="s">
        <v>16</v>
      </c>
      <c r="J778" s="407" t="s">
        <v>1947</v>
      </c>
      <c r="K778" s="201" t="s">
        <v>1949</v>
      </c>
      <c r="L778" s="336">
        <v>195000</v>
      </c>
      <c r="M778" s="330" t="s">
        <v>29</v>
      </c>
      <c r="N778" s="332">
        <f t="shared" si="10"/>
        <v>975000</v>
      </c>
      <c r="O778" s="200">
        <v>232833</v>
      </c>
      <c r="P778" s="407" t="s">
        <v>1947</v>
      </c>
      <c r="Q778" s="440">
        <v>1</v>
      </c>
      <c r="R778" s="440">
        <v>5</v>
      </c>
      <c r="S778" s="208"/>
      <c r="T778" s="208"/>
      <c r="U778" s="208"/>
      <c r="V778" s="208"/>
      <c r="W778" s="208"/>
      <c r="X778" s="208"/>
      <c r="Y778" s="208"/>
      <c r="Z778" s="208"/>
      <c r="AA778" s="208"/>
      <c r="AB778" s="208"/>
      <c r="AC778" s="208"/>
      <c r="AD778" s="208"/>
      <c r="AE778" s="208"/>
      <c r="AF778" s="208"/>
      <c r="AG778" s="208"/>
      <c r="AH778" s="209"/>
      <c r="AI778" s="209"/>
      <c r="AJ778" s="209"/>
      <c r="AK778" s="209"/>
      <c r="AL778" s="209"/>
      <c r="AM778" s="209"/>
      <c r="AN778" s="209"/>
      <c r="AO778" s="209"/>
      <c r="AP778" s="209"/>
      <c r="AQ778" s="209"/>
      <c r="AR778" s="209"/>
      <c r="AS778" s="209"/>
      <c r="AT778" s="209"/>
      <c r="AU778" s="209"/>
      <c r="AV778" s="209"/>
      <c r="AW778" s="209"/>
      <c r="AX778" s="209"/>
      <c r="AY778" s="209"/>
      <c r="AZ778" s="209"/>
      <c r="BA778" s="209"/>
      <c r="BB778" s="209"/>
      <c r="BC778" s="209"/>
      <c r="BD778" s="209"/>
      <c r="BE778" s="209"/>
      <c r="BF778" s="209"/>
      <c r="BG778" s="209"/>
      <c r="BH778" s="209"/>
      <c r="BI778" s="209"/>
      <c r="BJ778" s="209"/>
      <c r="BK778" s="209"/>
      <c r="BL778" s="209"/>
      <c r="BM778" s="209"/>
      <c r="BN778" s="209"/>
      <c r="BO778" s="209"/>
      <c r="BP778" s="209"/>
      <c r="BQ778" s="209"/>
      <c r="BR778" s="209"/>
      <c r="BS778" s="209"/>
      <c r="BT778" s="209"/>
      <c r="BU778" s="209"/>
      <c r="BV778" s="209"/>
      <c r="BW778" s="209"/>
      <c r="BX778" s="209"/>
      <c r="BY778" s="209"/>
      <c r="BZ778" s="209"/>
      <c r="CA778" s="209"/>
      <c r="CB778" s="209"/>
      <c r="CC778" s="209"/>
      <c r="CD778" s="209"/>
      <c r="CE778" s="209"/>
      <c r="CF778" s="209"/>
      <c r="CG778" s="209"/>
      <c r="CH778" s="209"/>
      <c r="CI778" s="209"/>
      <c r="CJ778" s="209"/>
      <c r="CK778" s="209"/>
      <c r="CL778" s="209"/>
      <c r="CM778" s="209"/>
      <c r="CN778" s="209"/>
      <c r="CO778" s="209"/>
      <c r="CP778" s="209"/>
      <c r="CQ778" s="209"/>
      <c r="CR778" s="209"/>
      <c r="CS778" s="209"/>
      <c r="CT778" s="209"/>
      <c r="CU778" s="209"/>
      <c r="CV778" s="209"/>
      <c r="CW778" s="209"/>
      <c r="CX778" s="209"/>
      <c r="CY778" s="209"/>
    </row>
    <row r="779" spans="1:103" s="200" customFormat="1" ht="75" hidden="1" customHeight="1">
      <c r="A779" s="224">
        <v>46052</v>
      </c>
      <c r="B779" s="200" t="s">
        <v>19</v>
      </c>
      <c r="C779" s="201" t="s">
        <v>1935</v>
      </c>
      <c r="D779" s="226" t="s">
        <v>14</v>
      </c>
      <c r="E779" s="200" t="s">
        <v>1980</v>
      </c>
      <c r="G779" s="215" t="s">
        <v>15</v>
      </c>
      <c r="H779" s="200" t="s">
        <v>71</v>
      </c>
      <c r="I779" s="200" t="s">
        <v>71</v>
      </c>
      <c r="J779" s="407" t="s">
        <v>1947</v>
      </c>
      <c r="K779" s="201" t="s">
        <v>1950</v>
      </c>
      <c r="L779" s="336">
        <v>135000</v>
      </c>
      <c r="M779" s="330" t="s">
        <v>29</v>
      </c>
      <c r="N779" s="332">
        <f t="shared" si="10"/>
        <v>675000</v>
      </c>
      <c r="O779" s="200">
        <v>7200</v>
      </c>
      <c r="P779" s="407" t="s">
        <v>1947</v>
      </c>
      <c r="Q779" s="440">
        <v>1</v>
      </c>
      <c r="R779" s="440">
        <v>5</v>
      </c>
      <c r="S779" s="208"/>
      <c r="T779" s="208"/>
      <c r="U779" s="208"/>
      <c r="V779" s="208"/>
      <c r="W779" s="208"/>
      <c r="X779" s="208"/>
      <c r="Y779" s="208"/>
      <c r="Z779" s="208"/>
      <c r="AA779" s="208"/>
      <c r="AB779" s="208"/>
      <c r="AC779" s="208"/>
      <c r="AD779" s="208"/>
      <c r="AE779" s="208"/>
      <c r="AF779" s="208"/>
      <c r="AG779" s="208"/>
      <c r="AH779" s="209"/>
      <c r="AI779" s="209"/>
      <c r="AJ779" s="209"/>
      <c r="AK779" s="209"/>
      <c r="AL779" s="209"/>
      <c r="AM779" s="209"/>
      <c r="AN779" s="209"/>
      <c r="AO779" s="209"/>
      <c r="AP779" s="209"/>
      <c r="AQ779" s="209"/>
      <c r="AR779" s="209"/>
      <c r="AS779" s="209"/>
      <c r="AT779" s="209"/>
      <c r="AU779" s="209"/>
      <c r="AV779" s="209"/>
      <c r="AW779" s="209"/>
      <c r="AX779" s="209"/>
      <c r="AY779" s="209"/>
      <c r="AZ779" s="209"/>
      <c r="BA779" s="209"/>
      <c r="BB779" s="209"/>
      <c r="BC779" s="209"/>
      <c r="BD779" s="209"/>
      <c r="BE779" s="209"/>
      <c r="BF779" s="209"/>
      <c r="BG779" s="209"/>
      <c r="BH779" s="209"/>
      <c r="BI779" s="209"/>
      <c r="BJ779" s="209"/>
      <c r="BK779" s="209"/>
      <c r="BL779" s="209"/>
      <c r="BM779" s="209"/>
      <c r="BN779" s="209"/>
      <c r="BO779" s="209"/>
      <c r="BP779" s="209"/>
      <c r="BQ779" s="209"/>
      <c r="BR779" s="209"/>
      <c r="BS779" s="209"/>
      <c r="BT779" s="209"/>
      <c r="BU779" s="209"/>
      <c r="BV779" s="209"/>
      <c r="BW779" s="209"/>
      <c r="BX779" s="209"/>
      <c r="BY779" s="209"/>
      <c r="BZ779" s="209"/>
      <c r="CA779" s="209"/>
      <c r="CB779" s="209"/>
      <c r="CC779" s="209"/>
      <c r="CD779" s="209"/>
      <c r="CE779" s="209"/>
      <c r="CF779" s="209"/>
      <c r="CG779" s="209"/>
      <c r="CH779" s="209"/>
      <c r="CI779" s="209"/>
      <c r="CJ779" s="209"/>
      <c r="CK779" s="209"/>
      <c r="CL779" s="209"/>
      <c r="CM779" s="209"/>
      <c r="CN779" s="209"/>
      <c r="CO779" s="209"/>
      <c r="CP779" s="209"/>
      <c r="CQ779" s="209"/>
      <c r="CR779" s="209"/>
      <c r="CS779" s="209"/>
      <c r="CT779" s="209"/>
      <c r="CU779" s="209"/>
      <c r="CV779" s="209"/>
      <c r="CW779" s="209"/>
      <c r="CX779" s="209"/>
      <c r="CY779" s="209"/>
    </row>
    <row r="780" spans="1:103" s="200" customFormat="1" ht="45" hidden="1" customHeight="1">
      <c r="A780" s="224">
        <v>46052</v>
      </c>
      <c r="B780" s="200" t="s">
        <v>19</v>
      </c>
      <c r="C780" s="201" t="s">
        <v>1951</v>
      </c>
      <c r="D780" s="226" t="s">
        <v>14</v>
      </c>
      <c r="E780" s="200" t="s">
        <v>1920</v>
      </c>
      <c r="G780" s="215" t="s">
        <v>15</v>
      </c>
      <c r="H780" s="200" t="s">
        <v>16</v>
      </c>
      <c r="I780" s="200" t="s">
        <v>16</v>
      </c>
      <c r="J780" s="407" t="s">
        <v>1952</v>
      </c>
      <c r="K780" s="201" t="s">
        <v>1953</v>
      </c>
      <c r="L780" s="336">
        <v>185000</v>
      </c>
      <c r="M780" s="330" t="s">
        <v>29</v>
      </c>
      <c r="N780" s="332">
        <f t="shared" si="10"/>
        <v>555000</v>
      </c>
      <c r="O780" s="200">
        <v>347500</v>
      </c>
      <c r="P780" s="407" t="s">
        <v>1952</v>
      </c>
      <c r="Q780" s="440">
        <v>1</v>
      </c>
      <c r="R780" s="440">
        <v>3</v>
      </c>
      <c r="S780" s="208"/>
      <c r="T780" s="208"/>
      <c r="U780" s="208"/>
      <c r="V780" s="208"/>
      <c r="W780" s="208"/>
      <c r="X780" s="208"/>
      <c r="Y780" s="208"/>
      <c r="Z780" s="208"/>
      <c r="AA780" s="208"/>
      <c r="AB780" s="208"/>
      <c r="AC780" s="208"/>
      <c r="AD780" s="208"/>
      <c r="AE780" s="208"/>
      <c r="AF780" s="208"/>
      <c r="AG780" s="208"/>
      <c r="AH780" s="209"/>
      <c r="AI780" s="209"/>
      <c r="AJ780" s="209"/>
      <c r="AK780" s="209"/>
      <c r="AL780" s="209"/>
      <c r="AM780" s="209"/>
      <c r="AN780" s="209"/>
      <c r="AO780" s="209"/>
      <c r="AP780" s="209"/>
      <c r="AQ780" s="209"/>
      <c r="AR780" s="209"/>
      <c r="AS780" s="209"/>
      <c r="AT780" s="209"/>
      <c r="AU780" s="209"/>
      <c r="AV780" s="209"/>
      <c r="AW780" s="209"/>
      <c r="AX780" s="209"/>
      <c r="AY780" s="209"/>
      <c r="AZ780" s="209"/>
      <c r="BA780" s="209"/>
      <c r="BB780" s="209"/>
      <c r="BC780" s="209"/>
      <c r="BD780" s="209"/>
      <c r="BE780" s="209"/>
      <c r="BF780" s="209"/>
      <c r="BG780" s="209"/>
      <c r="BH780" s="209"/>
      <c r="BI780" s="209"/>
      <c r="BJ780" s="209"/>
      <c r="BK780" s="209"/>
      <c r="BL780" s="209"/>
      <c r="BM780" s="209"/>
      <c r="BN780" s="209"/>
      <c r="BO780" s="209"/>
      <c r="BP780" s="209"/>
      <c r="BQ780" s="209"/>
      <c r="BR780" s="209"/>
      <c r="BS780" s="209"/>
      <c r="BT780" s="209"/>
      <c r="BU780" s="209"/>
      <c r="BV780" s="209"/>
      <c r="BW780" s="209"/>
      <c r="BX780" s="209"/>
      <c r="BY780" s="209"/>
      <c r="BZ780" s="209"/>
      <c r="CA780" s="209"/>
      <c r="CB780" s="209"/>
      <c r="CC780" s="209"/>
      <c r="CD780" s="209"/>
      <c r="CE780" s="209"/>
      <c r="CF780" s="209"/>
      <c r="CG780" s="209"/>
      <c r="CH780" s="209"/>
      <c r="CI780" s="209"/>
      <c r="CJ780" s="209"/>
      <c r="CK780" s="209"/>
      <c r="CL780" s="209"/>
      <c r="CM780" s="209"/>
      <c r="CN780" s="209"/>
      <c r="CO780" s="209"/>
      <c r="CP780" s="209"/>
      <c r="CQ780" s="209"/>
      <c r="CR780" s="209"/>
      <c r="CS780" s="209"/>
      <c r="CT780" s="209"/>
      <c r="CU780" s="209"/>
      <c r="CV780" s="209"/>
      <c r="CW780" s="209"/>
      <c r="CX780" s="209"/>
      <c r="CY780" s="209"/>
    </row>
    <row r="781" spans="1:103" s="200" customFormat="1" ht="45" hidden="1" customHeight="1">
      <c r="A781" s="224">
        <v>46052</v>
      </c>
      <c r="B781" s="200" t="s">
        <v>30</v>
      </c>
      <c r="C781" s="201" t="s">
        <v>39</v>
      </c>
      <c r="D781" s="226" t="s">
        <v>14</v>
      </c>
      <c r="E781" s="200" t="s">
        <v>228</v>
      </c>
      <c r="G781" s="215" t="s">
        <v>15</v>
      </c>
      <c r="H781" s="200" t="s">
        <v>16</v>
      </c>
      <c r="I781" s="200" t="s">
        <v>16</v>
      </c>
      <c r="J781" s="407" t="s">
        <v>1954</v>
      </c>
      <c r="K781" s="201" t="s">
        <v>1955</v>
      </c>
      <c r="L781" s="336">
        <v>136000</v>
      </c>
      <c r="M781" s="330" t="s">
        <v>17</v>
      </c>
      <c r="N781" s="332">
        <f t="shared" si="10"/>
        <v>26112000</v>
      </c>
      <c r="O781" s="200">
        <v>25000</v>
      </c>
      <c r="P781" s="407" t="s">
        <v>1954</v>
      </c>
      <c r="Q781" s="440">
        <v>6</v>
      </c>
      <c r="R781" s="440">
        <v>32</v>
      </c>
      <c r="S781" s="208"/>
      <c r="T781" s="208"/>
      <c r="U781" s="208"/>
      <c r="V781" s="208"/>
      <c r="W781" s="208"/>
      <c r="X781" s="208"/>
      <c r="Y781" s="208"/>
      <c r="Z781" s="208"/>
      <c r="AA781" s="208"/>
      <c r="AB781" s="208"/>
      <c r="AC781" s="208"/>
      <c r="AD781" s="208"/>
      <c r="AE781" s="208"/>
      <c r="AF781" s="208"/>
      <c r="AG781" s="208"/>
      <c r="AH781" s="209"/>
      <c r="AI781" s="209"/>
      <c r="AJ781" s="209"/>
      <c r="AK781" s="209"/>
      <c r="AL781" s="209"/>
      <c r="AM781" s="209"/>
      <c r="AN781" s="209"/>
      <c r="AO781" s="209"/>
      <c r="AP781" s="209"/>
      <c r="AQ781" s="209"/>
      <c r="AR781" s="209"/>
      <c r="AS781" s="209"/>
      <c r="AT781" s="209"/>
      <c r="AU781" s="209"/>
      <c r="AV781" s="209"/>
      <c r="AW781" s="209"/>
      <c r="AX781" s="209"/>
      <c r="AY781" s="209"/>
      <c r="AZ781" s="209"/>
      <c r="BA781" s="209"/>
      <c r="BB781" s="209"/>
      <c r="BC781" s="209"/>
      <c r="BD781" s="209"/>
      <c r="BE781" s="209"/>
      <c r="BF781" s="209"/>
      <c r="BG781" s="209"/>
      <c r="BH781" s="209"/>
      <c r="BI781" s="209"/>
      <c r="BJ781" s="209"/>
      <c r="BK781" s="209"/>
      <c r="BL781" s="209"/>
      <c r="BM781" s="209"/>
      <c r="BN781" s="209"/>
      <c r="BO781" s="209"/>
      <c r="BP781" s="209"/>
      <c r="BQ781" s="209"/>
      <c r="BR781" s="209"/>
      <c r="BS781" s="209"/>
      <c r="BT781" s="209"/>
      <c r="BU781" s="209"/>
      <c r="BV781" s="209"/>
      <c r="BW781" s="209"/>
      <c r="BX781" s="209"/>
      <c r="BY781" s="209"/>
      <c r="BZ781" s="209"/>
      <c r="CA781" s="209"/>
      <c r="CB781" s="209"/>
      <c r="CC781" s="209"/>
      <c r="CD781" s="209"/>
      <c r="CE781" s="209"/>
      <c r="CF781" s="209"/>
      <c r="CG781" s="209"/>
      <c r="CH781" s="209"/>
      <c r="CI781" s="209"/>
      <c r="CJ781" s="209"/>
      <c r="CK781" s="209"/>
      <c r="CL781" s="209"/>
      <c r="CM781" s="209"/>
      <c r="CN781" s="209"/>
      <c r="CO781" s="209"/>
      <c r="CP781" s="209"/>
      <c r="CQ781" s="209"/>
      <c r="CR781" s="209"/>
      <c r="CS781" s="209"/>
      <c r="CT781" s="209"/>
      <c r="CU781" s="209"/>
      <c r="CV781" s="209"/>
      <c r="CW781" s="209"/>
      <c r="CX781" s="209"/>
      <c r="CY781" s="209"/>
    </row>
    <row r="782" spans="1:103" s="200" customFormat="1" ht="45" hidden="1">
      <c r="A782" s="224">
        <v>46052</v>
      </c>
      <c r="B782" s="200" t="s">
        <v>19</v>
      </c>
      <c r="C782" s="201" t="s">
        <v>38</v>
      </c>
      <c r="D782" s="226" t="s">
        <v>14</v>
      </c>
      <c r="E782" s="200" t="s">
        <v>228</v>
      </c>
      <c r="G782" s="215" t="s">
        <v>15</v>
      </c>
      <c r="H782" s="200" t="s">
        <v>33</v>
      </c>
      <c r="I782" s="200" t="s">
        <v>23</v>
      </c>
      <c r="J782" s="407" t="s">
        <v>1913</v>
      </c>
      <c r="K782" s="201" t="s">
        <v>1956</v>
      </c>
      <c r="L782" s="336">
        <v>135000</v>
      </c>
      <c r="M782" s="330" t="s">
        <v>17</v>
      </c>
      <c r="N782" s="332">
        <f t="shared" si="10"/>
        <v>675000</v>
      </c>
      <c r="O782" s="200">
        <v>12500</v>
      </c>
      <c r="P782" s="407" t="s">
        <v>1913</v>
      </c>
      <c r="Q782" s="440">
        <v>1</v>
      </c>
      <c r="R782" s="440">
        <v>5</v>
      </c>
      <c r="S782" s="208"/>
      <c r="T782" s="208"/>
      <c r="U782" s="208"/>
      <c r="V782" s="208"/>
      <c r="W782" s="208"/>
      <c r="X782" s="208"/>
      <c r="Y782" s="208"/>
      <c r="Z782" s="208"/>
      <c r="AA782" s="208"/>
      <c r="AB782" s="208"/>
      <c r="AC782" s="208"/>
      <c r="AD782" s="208"/>
      <c r="AE782" s="208"/>
      <c r="AF782" s="208"/>
      <c r="AG782" s="208"/>
      <c r="AH782" s="209"/>
      <c r="AI782" s="209"/>
      <c r="AJ782" s="209"/>
      <c r="AK782" s="209"/>
      <c r="AL782" s="209"/>
      <c r="AM782" s="209"/>
      <c r="AN782" s="209"/>
      <c r="AO782" s="209"/>
      <c r="AP782" s="209"/>
      <c r="AQ782" s="209"/>
      <c r="AR782" s="209"/>
      <c r="AS782" s="209"/>
      <c r="AT782" s="209"/>
      <c r="AU782" s="209"/>
      <c r="AV782" s="209"/>
      <c r="AW782" s="209"/>
      <c r="AX782" s="209"/>
      <c r="AY782" s="209"/>
      <c r="AZ782" s="209"/>
      <c r="BA782" s="209"/>
      <c r="BB782" s="209"/>
      <c r="BC782" s="209"/>
      <c r="BD782" s="209"/>
      <c r="BE782" s="209"/>
      <c r="BF782" s="209"/>
      <c r="BG782" s="209"/>
      <c r="BH782" s="209"/>
      <c r="BI782" s="209"/>
      <c r="BJ782" s="209"/>
      <c r="BK782" s="209"/>
      <c r="BL782" s="209"/>
      <c r="BM782" s="209"/>
      <c r="BN782" s="209"/>
      <c r="BO782" s="209"/>
      <c r="BP782" s="209"/>
      <c r="BQ782" s="209"/>
      <c r="BR782" s="209"/>
      <c r="BS782" s="209"/>
      <c r="BT782" s="209"/>
      <c r="BU782" s="209"/>
      <c r="BV782" s="209"/>
      <c r="BW782" s="209"/>
      <c r="BX782" s="209"/>
      <c r="BY782" s="209"/>
      <c r="BZ782" s="209"/>
      <c r="CA782" s="209"/>
      <c r="CB782" s="209"/>
      <c r="CC782" s="209"/>
      <c r="CD782" s="209"/>
      <c r="CE782" s="209"/>
      <c r="CF782" s="209"/>
      <c r="CG782" s="209"/>
      <c r="CH782" s="209"/>
      <c r="CI782" s="209"/>
      <c r="CJ782" s="209"/>
      <c r="CK782" s="209"/>
      <c r="CL782" s="209"/>
      <c r="CM782" s="209"/>
      <c r="CN782" s="209"/>
      <c r="CO782" s="209"/>
      <c r="CP782" s="209"/>
      <c r="CQ782" s="209"/>
      <c r="CR782" s="209"/>
      <c r="CS782" s="209"/>
      <c r="CT782" s="209"/>
      <c r="CU782" s="209"/>
      <c r="CV782" s="209"/>
      <c r="CW782" s="209"/>
      <c r="CX782" s="209"/>
      <c r="CY782" s="209"/>
    </row>
    <row r="783" spans="1:103" s="200" customFormat="1" ht="45" hidden="1">
      <c r="A783" s="224">
        <v>46052</v>
      </c>
      <c r="B783" s="200" t="s">
        <v>19</v>
      </c>
      <c r="C783" s="201" t="s">
        <v>164</v>
      </c>
      <c r="D783" s="226" t="s">
        <v>14</v>
      </c>
      <c r="E783" s="200" t="s">
        <v>228</v>
      </c>
      <c r="G783" s="215" t="s">
        <v>15</v>
      </c>
      <c r="H783" s="200" t="s">
        <v>138</v>
      </c>
      <c r="I783" s="200" t="s">
        <v>23</v>
      </c>
      <c r="J783" s="407" t="s">
        <v>1957</v>
      </c>
      <c r="K783" s="201" t="s">
        <v>1956</v>
      </c>
      <c r="L783" s="336">
        <v>98000</v>
      </c>
      <c r="M783" s="330" t="s">
        <v>17</v>
      </c>
      <c r="N783" s="332">
        <f t="shared" si="10"/>
        <v>490000</v>
      </c>
      <c r="O783" s="200">
        <v>2500</v>
      </c>
      <c r="P783" s="407" t="s">
        <v>1957</v>
      </c>
      <c r="Q783" s="440">
        <v>1</v>
      </c>
      <c r="R783" s="440">
        <v>5</v>
      </c>
      <c r="S783" s="208"/>
      <c r="T783" s="208"/>
      <c r="U783" s="208"/>
      <c r="V783" s="208"/>
      <c r="W783" s="208"/>
      <c r="X783" s="208"/>
      <c r="Y783" s="208"/>
      <c r="Z783" s="208"/>
      <c r="AA783" s="208"/>
      <c r="AB783" s="208"/>
      <c r="AC783" s="208"/>
      <c r="AD783" s="208"/>
      <c r="AE783" s="208"/>
      <c r="AF783" s="208"/>
      <c r="AG783" s="208"/>
      <c r="AH783" s="209"/>
      <c r="AI783" s="209"/>
      <c r="AJ783" s="209"/>
      <c r="AK783" s="209"/>
      <c r="AL783" s="209"/>
      <c r="AM783" s="209"/>
      <c r="AN783" s="209"/>
      <c r="AO783" s="209"/>
      <c r="AP783" s="209"/>
      <c r="AQ783" s="209"/>
      <c r="AR783" s="209"/>
      <c r="AS783" s="209"/>
      <c r="AT783" s="209"/>
      <c r="AU783" s="209"/>
      <c r="AV783" s="209"/>
      <c r="AW783" s="209"/>
      <c r="AX783" s="209"/>
      <c r="AY783" s="209"/>
      <c r="AZ783" s="209"/>
      <c r="BA783" s="209"/>
      <c r="BB783" s="209"/>
      <c r="BC783" s="209"/>
      <c r="BD783" s="209"/>
      <c r="BE783" s="209"/>
      <c r="BF783" s="209"/>
      <c r="BG783" s="209"/>
      <c r="BH783" s="209"/>
      <c r="BI783" s="209"/>
      <c r="BJ783" s="209"/>
      <c r="BK783" s="209"/>
      <c r="BL783" s="209"/>
      <c r="BM783" s="209"/>
      <c r="BN783" s="209"/>
      <c r="BO783" s="209"/>
      <c r="BP783" s="209"/>
      <c r="BQ783" s="209"/>
      <c r="BR783" s="209"/>
      <c r="BS783" s="209"/>
      <c r="BT783" s="209"/>
      <c r="BU783" s="209"/>
      <c r="BV783" s="209"/>
      <c r="BW783" s="209"/>
      <c r="BX783" s="209"/>
      <c r="BY783" s="209"/>
      <c r="BZ783" s="209"/>
      <c r="CA783" s="209"/>
      <c r="CB783" s="209"/>
      <c r="CC783" s="209"/>
      <c r="CD783" s="209"/>
      <c r="CE783" s="209"/>
      <c r="CF783" s="209"/>
      <c r="CG783" s="209"/>
      <c r="CH783" s="209"/>
      <c r="CI783" s="209"/>
      <c r="CJ783" s="209"/>
      <c r="CK783" s="209"/>
      <c r="CL783" s="209"/>
      <c r="CM783" s="209"/>
      <c r="CN783" s="209"/>
      <c r="CO783" s="209"/>
      <c r="CP783" s="209"/>
      <c r="CQ783" s="209"/>
      <c r="CR783" s="209"/>
      <c r="CS783" s="209"/>
      <c r="CT783" s="209"/>
      <c r="CU783" s="209"/>
      <c r="CV783" s="209"/>
      <c r="CW783" s="209"/>
      <c r="CX783" s="209"/>
      <c r="CY783" s="209"/>
    </row>
    <row r="784" spans="1:103" s="200" customFormat="1" hidden="1">
      <c r="A784" s="224">
        <v>46052</v>
      </c>
      <c r="B784" s="200" t="s">
        <v>19</v>
      </c>
      <c r="C784" s="201" t="s">
        <v>39</v>
      </c>
      <c r="D784" s="226" t="s">
        <v>14</v>
      </c>
      <c r="E784" s="200" t="s">
        <v>228</v>
      </c>
      <c r="G784" s="215" t="s">
        <v>15</v>
      </c>
      <c r="H784" s="200" t="s">
        <v>16</v>
      </c>
      <c r="I784" s="200" t="s">
        <v>16</v>
      </c>
      <c r="J784" s="407" t="s">
        <v>1958</v>
      </c>
      <c r="K784" s="201" t="s">
        <v>1959</v>
      </c>
      <c r="L784" s="336">
        <v>115000</v>
      </c>
      <c r="M784" s="330" t="s">
        <v>17</v>
      </c>
      <c r="N784" s="332">
        <f t="shared" si="10"/>
        <v>575000</v>
      </c>
      <c r="O784" s="200">
        <v>35360</v>
      </c>
      <c r="P784" s="407" t="s">
        <v>1958</v>
      </c>
      <c r="Q784" s="440">
        <v>1</v>
      </c>
      <c r="R784" s="440">
        <v>5</v>
      </c>
      <c r="S784" s="208"/>
      <c r="T784" s="208"/>
      <c r="U784" s="208"/>
      <c r="V784" s="208"/>
      <c r="W784" s="208"/>
      <c r="X784" s="208"/>
      <c r="Y784" s="208"/>
      <c r="Z784" s="208"/>
      <c r="AA784" s="208"/>
      <c r="AB784" s="208"/>
      <c r="AC784" s="208"/>
      <c r="AD784" s="208"/>
      <c r="AE784" s="208"/>
      <c r="AF784" s="208"/>
      <c r="AG784" s="208"/>
      <c r="AH784" s="209"/>
      <c r="AI784" s="209"/>
      <c r="AJ784" s="209"/>
      <c r="AK784" s="209"/>
      <c r="AL784" s="209"/>
      <c r="AM784" s="209"/>
      <c r="AN784" s="209"/>
      <c r="AO784" s="209"/>
      <c r="AP784" s="209"/>
      <c r="AQ784" s="209"/>
      <c r="AR784" s="209"/>
      <c r="AS784" s="209"/>
      <c r="AT784" s="209"/>
      <c r="AU784" s="209"/>
      <c r="AV784" s="209"/>
      <c r="AW784" s="209"/>
      <c r="AX784" s="209"/>
      <c r="AY784" s="209"/>
      <c r="AZ784" s="209"/>
      <c r="BA784" s="209"/>
      <c r="BB784" s="209"/>
      <c r="BC784" s="209"/>
      <c r="BD784" s="209"/>
      <c r="BE784" s="209"/>
      <c r="BF784" s="209"/>
      <c r="BG784" s="209"/>
      <c r="BH784" s="209"/>
      <c r="BI784" s="209"/>
      <c r="BJ784" s="209"/>
      <c r="BK784" s="209"/>
      <c r="BL784" s="209"/>
      <c r="BM784" s="209"/>
      <c r="BN784" s="209"/>
      <c r="BO784" s="209"/>
      <c r="BP784" s="209"/>
      <c r="BQ784" s="209"/>
      <c r="BR784" s="209"/>
      <c r="BS784" s="209"/>
      <c r="BT784" s="209"/>
      <c r="BU784" s="209"/>
      <c r="BV784" s="209"/>
      <c r="BW784" s="209"/>
      <c r="BX784" s="209"/>
      <c r="BY784" s="209"/>
      <c r="BZ784" s="209"/>
      <c r="CA784" s="209"/>
      <c r="CB784" s="209"/>
      <c r="CC784" s="209"/>
      <c r="CD784" s="209"/>
      <c r="CE784" s="209"/>
      <c r="CF784" s="209"/>
      <c r="CG784" s="209"/>
      <c r="CH784" s="209"/>
      <c r="CI784" s="209"/>
      <c r="CJ784" s="209"/>
      <c r="CK784" s="209"/>
      <c r="CL784" s="209"/>
      <c r="CM784" s="209"/>
      <c r="CN784" s="209"/>
      <c r="CO784" s="209"/>
      <c r="CP784" s="209"/>
      <c r="CQ784" s="209"/>
      <c r="CR784" s="209"/>
      <c r="CS784" s="209"/>
      <c r="CT784" s="209"/>
      <c r="CU784" s="209"/>
      <c r="CV784" s="209"/>
      <c r="CW784" s="209"/>
      <c r="CX784" s="209"/>
      <c r="CY784" s="209"/>
    </row>
    <row r="785" spans="1:103" s="200" customFormat="1" ht="90" hidden="1" customHeight="1">
      <c r="A785" s="224">
        <v>46052</v>
      </c>
      <c r="B785" s="200" t="s">
        <v>19</v>
      </c>
      <c r="C785" s="201" t="s">
        <v>188</v>
      </c>
      <c r="D785" s="226" t="s">
        <v>14</v>
      </c>
      <c r="E785" s="200" t="s">
        <v>88</v>
      </c>
      <c r="G785" s="215" t="s">
        <v>15</v>
      </c>
      <c r="H785" s="200" t="s">
        <v>56</v>
      </c>
      <c r="I785" s="200" t="s">
        <v>57</v>
      </c>
      <c r="J785" s="407" t="s">
        <v>1960</v>
      </c>
      <c r="K785" s="201" t="s">
        <v>1961</v>
      </c>
      <c r="L785" s="336">
        <v>98000</v>
      </c>
      <c r="M785" s="330" t="s">
        <v>29</v>
      </c>
      <c r="N785" s="332">
        <f t="shared" si="10"/>
        <v>490000</v>
      </c>
      <c r="O785" s="200">
        <v>2500</v>
      </c>
      <c r="P785" s="407" t="s">
        <v>1960</v>
      </c>
      <c r="Q785" s="440">
        <v>1</v>
      </c>
      <c r="R785" s="440">
        <v>5</v>
      </c>
      <c r="S785" s="208"/>
      <c r="T785" s="208"/>
      <c r="U785" s="208"/>
      <c r="V785" s="208"/>
      <c r="W785" s="208"/>
      <c r="X785" s="208"/>
      <c r="Y785" s="208"/>
      <c r="Z785" s="208"/>
      <c r="AA785" s="208"/>
      <c r="AB785" s="208"/>
      <c r="AC785" s="208"/>
      <c r="AD785" s="208"/>
      <c r="AE785" s="208"/>
      <c r="AF785" s="208"/>
      <c r="AG785" s="208"/>
      <c r="AH785" s="209"/>
      <c r="AI785" s="209"/>
      <c r="AJ785" s="209"/>
      <c r="AK785" s="209"/>
      <c r="AL785" s="209"/>
      <c r="AM785" s="209"/>
      <c r="AN785" s="209"/>
      <c r="AO785" s="209"/>
      <c r="AP785" s="209"/>
      <c r="AQ785" s="209"/>
      <c r="AR785" s="209"/>
      <c r="AS785" s="209"/>
      <c r="AT785" s="209"/>
      <c r="AU785" s="209"/>
      <c r="AV785" s="209"/>
      <c r="AW785" s="209"/>
      <c r="AX785" s="209"/>
      <c r="AY785" s="209"/>
      <c r="AZ785" s="209"/>
      <c r="BA785" s="209"/>
      <c r="BB785" s="209"/>
      <c r="BC785" s="209"/>
      <c r="BD785" s="209"/>
      <c r="BE785" s="209"/>
      <c r="BF785" s="209"/>
      <c r="BG785" s="209"/>
      <c r="BH785" s="209"/>
      <c r="BI785" s="209"/>
      <c r="BJ785" s="209"/>
      <c r="BK785" s="209"/>
      <c r="BL785" s="209"/>
      <c r="BM785" s="209"/>
      <c r="BN785" s="209"/>
      <c r="BO785" s="209"/>
      <c r="BP785" s="209"/>
      <c r="BQ785" s="209"/>
      <c r="BR785" s="209"/>
      <c r="BS785" s="209"/>
      <c r="BT785" s="209"/>
      <c r="BU785" s="209"/>
      <c r="BV785" s="209"/>
      <c r="BW785" s="209"/>
      <c r="BX785" s="209"/>
      <c r="BY785" s="209"/>
      <c r="BZ785" s="209"/>
      <c r="CA785" s="209"/>
      <c r="CB785" s="209"/>
      <c r="CC785" s="209"/>
      <c r="CD785" s="209"/>
      <c r="CE785" s="209"/>
      <c r="CF785" s="209"/>
      <c r="CG785" s="209"/>
      <c r="CH785" s="209"/>
      <c r="CI785" s="209"/>
      <c r="CJ785" s="209"/>
      <c r="CK785" s="209"/>
      <c r="CL785" s="209"/>
      <c r="CM785" s="209"/>
      <c r="CN785" s="209"/>
      <c r="CO785" s="209"/>
      <c r="CP785" s="209"/>
      <c r="CQ785" s="209"/>
      <c r="CR785" s="209"/>
      <c r="CS785" s="209"/>
      <c r="CT785" s="209"/>
      <c r="CU785" s="209"/>
      <c r="CV785" s="209"/>
      <c r="CW785" s="209"/>
      <c r="CX785" s="209"/>
      <c r="CY785" s="209"/>
    </row>
    <row r="786" spans="1:103" s="200" customFormat="1" ht="30" hidden="1" customHeight="1">
      <c r="A786" s="224">
        <v>46052</v>
      </c>
      <c r="B786" s="200" t="s">
        <v>19</v>
      </c>
      <c r="C786" s="201" t="s">
        <v>1962</v>
      </c>
      <c r="D786" s="226" t="s">
        <v>14</v>
      </c>
      <c r="E786" s="200" t="s">
        <v>88</v>
      </c>
      <c r="G786" s="215" t="s">
        <v>15</v>
      </c>
      <c r="H786" s="200" t="s">
        <v>56</v>
      </c>
      <c r="I786" s="200" t="s">
        <v>57</v>
      </c>
      <c r="J786" s="407" t="s">
        <v>1963</v>
      </c>
      <c r="K786" s="201" t="s">
        <v>1964</v>
      </c>
      <c r="L786" s="336">
        <v>98000</v>
      </c>
      <c r="M786" s="330" t="s">
        <v>29</v>
      </c>
      <c r="N786" s="332">
        <f t="shared" si="10"/>
        <v>490000</v>
      </c>
      <c r="O786" s="200">
        <v>2500</v>
      </c>
      <c r="P786" s="407" t="s">
        <v>1963</v>
      </c>
      <c r="Q786" s="440">
        <v>1</v>
      </c>
      <c r="R786" s="440">
        <v>5</v>
      </c>
      <c r="S786" s="208"/>
      <c r="T786" s="208"/>
      <c r="U786" s="208"/>
      <c r="V786" s="208"/>
      <c r="W786" s="208"/>
      <c r="X786" s="208"/>
      <c r="Y786" s="208"/>
      <c r="Z786" s="208"/>
      <c r="AA786" s="208"/>
      <c r="AB786" s="208"/>
      <c r="AC786" s="208"/>
      <c r="AD786" s="208"/>
      <c r="AE786" s="208"/>
      <c r="AF786" s="208"/>
      <c r="AG786" s="208"/>
      <c r="AH786" s="209"/>
      <c r="AI786" s="209"/>
      <c r="AJ786" s="209"/>
      <c r="AK786" s="209"/>
      <c r="AL786" s="209"/>
      <c r="AM786" s="209"/>
      <c r="AN786" s="209"/>
      <c r="AO786" s="209"/>
      <c r="AP786" s="209"/>
      <c r="AQ786" s="209"/>
      <c r="AR786" s="209"/>
      <c r="AS786" s="209"/>
      <c r="AT786" s="209"/>
      <c r="AU786" s="209"/>
      <c r="AV786" s="209"/>
      <c r="AW786" s="209"/>
      <c r="AX786" s="209"/>
      <c r="AY786" s="209"/>
      <c r="AZ786" s="209"/>
      <c r="BA786" s="209"/>
      <c r="BB786" s="209"/>
      <c r="BC786" s="209"/>
      <c r="BD786" s="209"/>
      <c r="BE786" s="209"/>
      <c r="BF786" s="209"/>
      <c r="BG786" s="209"/>
      <c r="BH786" s="209"/>
      <c r="BI786" s="209"/>
      <c r="BJ786" s="209"/>
      <c r="BK786" s="209"/>
      <c r="BL786" s="209"/>
      <c r="BM786" s="209"/>
      <c r="BN786" s="209"/>
      <c r="BO786" s="209"/>
      <c r="BP786" s="209"/>
      <c r="BQ786" s="209"/>
      <c r="BR786" s="209"/>
      <c r="BS786" s="209"/>
      <c r="BT786" s="209"/>
      <c r="BU786" s="209"/>
      <c r="BV786" s="209"/>
      <c r="BW786" s="209"/>
      <c r="BX786" s="209"/>
      <c r="BY786" s="209"/>
      <c r="BZ786" s="209"/>
      <c r="CA786" s="209"/>
      <c r="CB786" s="209"/>
      <c r="CC786" s="209"/>
      <c r="CD786" s="209"/>
      <c r="CE786" s="209"/>
      <c r="CF786" s="209"/>
      <c r="CG786" s="209"/>
      <c r="CH786" s="209"/>
      <c r="CI786" s="209"/>
      <c r="CJ786" s="209"/>
      <c r="CK786" s="209"/>
      <c r="CL786" s="209"/>
      <c r="CM786" s="209"/>
      <c r="CN786" s="209"/>
      <c r="CO786" s="209"/>
      <c r="CP786" s="209"/>
      <c r="CQ786" s="209"/>
      <c r="CR786" s="209"/>
      <c r="CS786" s="209"/>
      <c r="CT786" s="209"/>
      <c r="CU786" s="209"/>
      <c r="CV786" s="209"/>
      <c r="CW786" s="209"/>
      <c r="CX786" s="209"/>
      <c r="CY786" s="209"/>
    </row>
    <row r="787" spans="1:103" s="200" customFormat="1" ht="90" hidden="1" customHeight="1">
      <c r="A787" s="224">
        <v>46052</v>
      </c>
      <c r="B787" s="200" t="s">
        <v>19</v>
      </c>
      <c r="C787" s="201" t="s">
        <v>110</v>
      </c>
      <c r="D787" s="226" t="s">
        <v>14</v>
      </c>
      <c r="E787" s="200" t="s">
        <v>88</v>
      </c>
      <c r="G787" s="215" t="s">
        <v>15</v>
      </c>
      <c r="H787" s="200" t="s">
        <v>52</v>
      </c>
      <c r="I787" s="200" t="s">
        <v>53</v>
      </c>
      <c r="J787" s="407" t="s">
        <v>1965</v>
      </c>
      <c r="K787" s="201" t="s">
        <v>1966</v>
      </c>
      <c r="L787" s="336">
        <v>98000</v>
      </c>
      <c r="M787" s="330" t="s">
        <v>29</v>
      </c>
      <c r="N787" s="332">
        <f t="shared" si="10"/>
        <v>490000</v>
      </c>
      <c r="O787" s="200">
        <v>2500</v>
      </c>
      <c r="P787" s="407" t="s">
        <v>1965</v>
      </c>
      <c r="Q787" s="440">
        <v>1</v>
      </c>
      <c r="R787" s="440">
        <v>5</v>
      </c>
      <c r="S787" s="208"/>
      <c r="T787" s="208"/>
      <c r="U787" s="208"/>
      <c r="V787" s="208"/>
      <c r="W787" s="208"/>
      <c r="X787" s="208"/>
      <c r="Y787" s="208"/>
      <c r="Z787" s="208"/>
      <c r="AA787" s="208"/>
      <c r="AB787" s="208"/>
      <c r="AC787" s="208"/>
      <c r="AD787" s="208"/>
      <c r="AE787" s="208"/>
      <c r="AF787" s="208"/>
      <c r="AG787" s="208"/>
      <c r="AH787" s="209"/>
      <c r="AI787" s="209"/>
      <c r="AJ787" s="209"/>
      <c r="AK787" s="209"/>
      <c r="AL787" s="209"/>
      <c r="AM787" s="209"/>
      <c r="AN787" s="209"/>
      <c r="AO787" s="209"/>
      <c r="AP787" s="209"/>
      <c r="AQ787" s="209"/>
      <c r="AR787" s="209"/>
      <c r="AS787" s="209"/>
      <c r="AT787" s="209"/>
      <c r="AU787" s="209"/>
      <c r="AV787" s="209"/>
      <c r="AW787" s="209"/>
      <c r="AX787" s="209"/>
      <c r="AY787" s="209"/>
      <c r="AZ787" s="209"/>
      <c r="BA787" s="209"/>
      <c r="BB787" s="209"/>
      <c r="BC787" s="209"/>
      <c r="BD787" s="209"/>
      <c r="BE787" s="209"/>
      <c r="BF787" s="209"/>
      <c r="BG787" s="209"/>
      <c r="BH787" s="209"/>
      <c r="BI787" s="209"/>
      <c r="BJ787" s="209"/>
      <c r="BK787" s="209"/>
      <c r="BL787" s="209"/>
      <c r="BM787" s="209"/>
      <c r="BN787" s="209"/>
      <c r="BO787" s="209"/>
      <c r="BP787" s="209"/>
      <c r="BQ787" s="209"/>
      <c r="BR787" s="209"/>
      <c r="BS787" s="209"/>
      <c r="BT787" s="209"/>
      <c r="BU787" s="209"/>
      <c r="BV787" s="209"/>
      <c r="BW787" s="209"/>
      <c r="BX787" s="209"/>
      <c r="BY787" s="209"/>
      <c r="BZ787" s="209"/>
      <c r="CA787" s="209"/>
      <c r="CB787" s="209"/>
      <c r="CC787" s="209"/>
      <c r="CD787" s="209"/>
      <c r="CE787" s="209"/>
      <c r="CF787" s="209"/>
      <c r="CG787" s="209"/>
      <c r="CH787" s="209"/>
      <c r="CI787" s="209"/>
      <c r="CJ787" s="209"/>
      <c r="CK787" s="209"/>
      <c r="CL787" s="209"/>
      <c r="CM787" s="209"/>
      <c r="CN787" s="209"/>
      <c r="CO787" s="209"/>
      <c r="CP787" s="209"/>
      <c r="CQ787" s="209"/>
      <c r="CR787" s="209"/>
      <c r="CS787" s="209"/>
      <c r="CT787" s="209"/>
      <c r="CU787" s="209"/>
      <c r="CV787" s="209"/>
      <c r="CW787" s="209"/>
      <c r="CX787" s="209"/>
      <c r="CY787" s="209"/>
    </row>
    <row r="788" spans="1:103" s="200" customFormat="1" ht="45" hidden="1" customHeight="1">
      <c r="A788" s="224">
        <v>46052</v>
      </c>
      <c r="B788" s="200" t="s">
        <v>19</v>
      </c>
      <c r="C788" s="201" t="s">
        <v>112</v>
      </c>
      <c r="D788" s="226" t="s">
        <v>14</v>
      </c>
      <c r="E788" s="200" t="s">
        <v>88</v>
      </c>
      <c r="G788" s="215" t="s">
        <v>15</v>
      </c>
      <c r="H788" s="200" t="s">
        <v>56</v>
      </c>
      <c r="I788" s="200" t="s">
        <v>57</v>
      </c>
      <c r="J788" s="407" t="s">
        <v>1960</v>
      </c>
      <c r="K788" s="201" t="s">
        <v>1967</v>
      </c>
      <c r="L788" s="336">
        <v>98000</v>
      </c>
      <c r="M788" s="330" t="s">
        <v>29</v>
      </c>
      <c r="N788" s="332">
        <f t="shared" si="10"/>
        <v>490000</v>
      </c>
      <c r="O788" s="200">
        <v>3100</v>
      </c>
      <c r="P788" s="407" t="s">
        <v>1960</v>
      </c>
      <c r="Q788" s="440">
        <v>1</v>
      </c>
      <c r="R788" s="440">
        <v>5</v>
      </c>
      <c r="S788" s="208"/>
      <c r="T788" s="208"/>
      <c r="U788" s="208"/>
      <c r="V788" s="208"/>
      <c r="W788" s="208"/>
      <c r="X788" s="208"/>
      <c r="Y788" s="208"/>
      <c r="Z788" s="208"/>
      <c r="AA788" s="208"/>
      <c r="AB788" s="208"/>
      <c r="AC788" s="208"/>
      <c r="AD788" s="208"/>
      <c r="AE788" s="208"/>
      <c r="AF788" s="208"/>
      <c r="AG788" s="208"/>
      <c r="AH788" s="209"/>
      <c r="AI788" s="209"/>
      <c r="AJ788" s="209"/>
      <c r="AK788" s="209"/>
      <c r="AL788" s="209"/>
      <c r="AM788" s="209"/>
      <c r="AN788" s="209"/>
      <c r="AO788" s="209"/>
      <c r="AP788" s="209"/>
      <c r="AQ788" s="209"/>
      <c r="AR788" s="209"/>
      <c r="AS788" s="209"/>
      <c r="AT788" s="209"/>
      <c r="AU788" s="209"/>
      <c r="AV788" s="209"/>
      <c r="AW788" s="209"/>
      <c r="AX788" s="209"/>
      <c r="AY788" s="209"/>
      <c r="AZ788" s="209"/>
      <c r="BA788" s="209"/>
      <c r="BB788" s="209"/>
      <c r="BC788" s="209"/>
      <c r="BD788" s="209"/>
      <c r="BE788" s="209"/>
      <c r="BF788" s="209"/>
      <c r="BG788" s="209"/>
      <c r="BH788" s="209"/>
      <c r="BI788" s="209"/>
      <c r="BJ788" s="209"/>
      <c r="BK788" s="209"/>
      <c r="BL788" s="209"/>
      <c r="BM788" s="209"/>
      <c r="BN788" s="209"/>
      <c r="BO788" s="209"/>
      <c r="BP788" s="209"/>
      <c r="BQ788" s="209"/>
      <c r="BR788" s="209"/>
      <c r="BS788" s="209"/>
      <c r="BT788" s="209"/>
      <c r="BU788" s="209"/>
      <c r="BV788" s="209"/>
      <c r="BW788" s="209"/>
      <c r="BX788" s="209"/>
      <c r="BY788" s="209"/>
      <c r="BZ788" s="209"/>
      <c r="CA788" s="209"/>
      <c r="CB788" s="209"/>
      <c r="CC788" s="209"/>
      <c r="CD788" s="209"/>
      <c r="CE788" s="209"/>
      <c r="CF788" s="209"/>
      <c r="CG788" s="209"/>
      <c r="CH788" s="209"/>
      <c r="CI788" s="209"/>
      <c r="CJ788" s="209"/>
      <c r="CK788" s="209"/>
      <c r="CL788" s="209"/>
      <c r="CM788" s="209"/>
      <c r="CN788" s="209"/>
      <c r="CO788" s="209"/>
      <c r="CP788" s="209"/>
      <c r="CQ788" s="209"/>
      <c r="CR788" s="209"/>
      <c r="CS788" s="209"/>
      <c r="CT788" s="209"/>
      <c r="CU788" s="209"/>
      <c r="CV788" s="209"/>
      <c r="CW788" s="209"/>
      <c r="CX788" s="209"/>
      <c r="CY788" s="209"/>
    </row>
    <row r="789" spans="1:103" s="200" customFormat="1" hidden="1">
      <c r="A789" s="224">
        <v>46052</v>
      </c>
      <c r="B789" s="200" t="s">
        <v>19</v>
      </c>
      <c r="C789" s="458" t="s">
        <v>118</v>
      </c>
      <c r="D789" s="226" t="s">
        <v>14</v>
      </c>
      <c r="E789" s="200" t="s">
        <v>70</v>
      </c>
      <c r="G789" s="215" t="s">
        <v>15</v>
      </c>
      <c r="H789" s="200" t="s">
        <v>21</v>
      </c>
      <c r="I789" s="200" t="s">
        <v>176</v>
      </c>
      <c r="J789" s="407" t="s">
        <v>1968</v>
      </c>
      <c r="K789" s="201" t="s">
        <v>1969</v>
      </c>
      <c r="L789" s="336">
        <v>120000</v>
      </c>
      <c r="M789" s="440" t="s">
        <v>29</v>
      </c>
      <c r="N789" s="332">
        <f t="shared" si="10"/>
        <v>600000</v>
      </c>
      <c r="O789" s="200">
        <v>7500</v>
      </c>
      <c r="P789" s="407" t="s">
        <v>1968</v>
      </c>
      <c r="Q789" s="440">
        <v>1</v>
      </c>
      <c r="R789" s="440">
        <v>5</v>
      </c>
      <c r="S789" s="208"/>
      <c r="T789" s="208"/>
      <c r="U789" s="208"/>
      <c r="V789" s="208"/>
      <c r="W789" s="208"/>
      <c r="X789" s="208"/>
      <c r="Y789" s="208"/>
      <c r="Z789" s="208"/>
      <c r="AA789" s="208"/>
      <c r="AB789" s="208"/>
      <c r="AC789" s="208"/>
      <c r="AD789" s="208"/>
      <c r="AE789" s="208"/>
      <c r="AF789" s="208"/>
      <c r="AG789" s="208"/>
      <c r="AH789" s="209"/>
      <c r="AI789" s="209"/>
      <c r="AJ789" s="209"/>
      <c r="AK789" s="209"/>
      <c r="AL789" s="209"/>
      <c r="AM789" s="209"/>
      <c r="AN789" s="209"/>
      <c r="AO789" s="209"/>
      <c r="AP789" s="209"/>
      <c r="AQ789" s="209"/>
      <c r="AR789" s="209"/>
      <c r="AS789" s="209"/>
      <c r="AT789" s="209"/>
      <c r="AU789" s="209"/>
      <c r="AV789" s="209"/>
      <c r="AW789" s="209"/>
      <c r="AX789" s="209"/>
      <c r="AY789" s="209"/>
      <c r="AZ789" s="209"/>
      <c r="BA789" s="209"/>
      <c r="BB789" s="209"/>
      <c r="BC789" s="209"/>
      <c r="BD789" s="209"/>
      <c r="BE789" s="209"/>
      <c r="BF789" s="209"/>
      <c r="BG789" s="209"/>
      <c r="BH789" s="209"/>
      <c r="BI789" s="209"/>
      <c r="BJ789" s="209"/>
      <c r="BK789" s="209"/>
      <c r="BL789" s="209"/>
      <c r="BM789" s="209"/>
      <c r="BN789" s="209"/>
      <c r="BO789" s="209"/>
      <c r="BP789" s="209"/>
      <c r="BQ789" s="209"/>
      <c r="BR789" s="209"/>
      <c r="BS789" s="209"/>
      <c r="BT789" s="209"/>
      <c r="BU789" s="209"/>
      <c r="BV789" s="209"/>
      <c r="BW789" s="209"/>
      <c r="BX789" s="209"/>
      <c r="BY789" s="209"/>
      <c r="BZ789" s="209"/>
      <c r="CA789" s="209"/>
      <c r="CB789" s="209"/>
      <c r="CC789" s="209"/>
      <c r="CD789" s="209"/>
      <c r="CE789" s="209"/>
      <c r="CF789" s="209"/>
      <c r="CG789" s="209"/>
      <c r="CH789" s="209"/>
      <c r="CI789" s="209"/>
      <c r="CJ789" s="209"/>
      <c r="CK789" s="209"/>
      <c r="CL789" s="209"/>
      <c r="CM789" s="209"/>
      <c r="CN789" s="209"/>
      <c r="CO789" s="209"/>
      <c r="CP789" s="209"/>
      <c r="CQ789" s="209"/>
      <c r="CR789" s="209"/>
      <c r="CS789" s="209"/>
      <c r="CT789" s="209"/>
      <c r="CU789" s="209"/>
      <c r="CV789" s="209"/>
      <c r="CW789" s="209"/>
      <c r="CX789" s="209"/>
      <c r="CY789" s="209"/>
    </row>
    <row r="790" spans="1:103" s="200" customFormat="1" ht="42.75" hidden="1" customHeight="1">
      <c r="A790" s="243">
        <v>46047</v>
      </c>
      <c r="B790" s="226" t="s">
        <v>131</v>
      </c>
      <c r="C790" s="384" t="s">
        <v>225</v>
      </c>
      <c r="D790" s="226" t="s">
        <v>14</v>
      </c>
      <c r="E790" s="200" t="s">
        <v>88</v>
      </c>
      <c r="F790" s="226"/>
      <c r="G790" s="226" t="s">
        <v>15</v>
      </c>
      <c r="H790" s="226" t="s">
        <v>16</v>
      </c>
      <c r="I790" s="226" t="s">
        <v>16</v>
      </c>
      <c r="J790" s="441" t="s">
        <v>1981</v>
      </c>
      <c r="K790" s="384" t="s">
        <v>1982</v>
      </c>
      <c r="L790" s="244"/>
      <c r="M790" s="226" t="s">
        <v>29</v>
      </c>
      <c r="N790" s="244">
        <v>2632148.75</v>
      </c>
      <c r="O790" s="382">
        <v>121500</v>
      </c>
      <c r="P790" s="441" t="s">
        <v>1981</v>
      </c>
      <c r="Q790" s="440" t="s">
        <v>2185</v>
      </c>
      <c r="R790" s="440"/>
      <c r="S790" s="208"/>
      <c r="T790" s="208"/>
      <c r="U790" s="208"/>
      <c r="V790" s="208"/>
      <c r="W790" s="208"/>
      <c r="X790" s="208"/>
      <c r="Y790" s="208"/>
      <c r="Z790" s="208"/>
      <c r="AA790" s="208"/>
      <c r="AB790" s="208"/>
      <c r="AC790" s="208"/>
      <c r="AD790" s="208"/>
      <c r="AE790" s="208"/>
      <c r="AF790" s="208"/>
      <c r="AG790" s="208"/>
      <c r="AH790" s="209"/>
      <c r="AI790" s="209"/>
      <c r="AJ790" s="209"/>
      <c r="AK790" s="209"/>
      <c r="AL790" s="209"/>
      <c r="AM790" s="209"/>
      <c r="AN790" s="209"/>
      <c r="AO790" s="209"/>
      <c r="AP790" s="209"/>
      <c r="AQ790" s="209"/>
      <c r="AR790" s="209"/>
      <c r="AS790" s="209"/>
      <c r="AT790" s="209"/>
      <c r="AU790" s="209"/>
      <c r="AV790" s="209"/>
      <c r="AW790" s="209"/>
      <c r="AX790" s="209"/>
      <c r="AY790" s="209"/>
      <c r="AZ790" s="209"/>
      <c r="BA790" s="209"/>
      <c r="BB790" s="209"/>
      <c r="BC790" s="209"/>
      <c r="BD790" s="209"/>
      <c r="BE790" s="209"/>
      <c r="BF790" s="209"/>
      <c r="BG790" s="209"/>
      <c r="BH790" s="209"/>
      <c r="BI790" s="209"/>
      <c r="BJ790" s="209"/>
      <c r="BK790" s="209"/>
      <c r="BL790" s="209"/>
      <c r="BM790" s="209"/>
      <c r="BN790" s="209"/>
      <c r="BO790" s="209"/>
      <c r="BP790" s="209"/>
      <c r="BQ790" s="209"/>
      <c r="BR790" s="209"/>
      <c r="BS790" s="209"/>
      <c r="BT790" s="209"/>
      <c r="BU790" s="209"/>
      <c r="BV790" s="209"/>
      <c r="BW790" s="209"/>
      <c r="BX790" s="209"/>
      <c r="BY790" s="209"/>
      <c r="BZ790" s="209"/>
      <c r="CA790" s="209"/>
      <c r="CB790" s="209"/>
      <c r="CC790" s="209"/>
      <c r="CD790" s="209"/>
      <c r="CE790" s="209"/>
      <c r="CF790" s="209"/>
      <c r="CG790" s="209"/>
      <c r="CH790" s="209"/>
      <c r="CI790" s="209"/>
      <c r="CJ790" s="209"/>
      <c r="CK790" s="209"/>
      <c r="CL790" s="209"/>
      <c r="CM790" s="209"/>
      <c r="CN790" s="209"/>
      <c r="CO790" s="209"/>
      <c r="CP790" s="209"/>
      <c r="CQ790" s="209"/>
      <c r="CR790" s="209"/>
      <c r="CS790" s="209"/>
      <c r="CT790" s="209"/>
      <c r="CU790" s="209"/>
      <c r="CV790" s="209"/>
      <c r="CW790" s="209"/>
      <c r="CX790" s="209"/>
      <c r="CY790" s="209"/>
    </row>
    <row r="791" spans="1:103" s="200" customFormat="1" ht="28.5" hidden="1">
      <c r="A791" s="243">
        <v>46048</v>
      </c>
      <c r="B791" s="226" t="s">
        <v>131</v>
      </c>
      <c r="C791" s="384" t="s">
        <v>1983</v>
      </c>
      <c r="D791" s="226" t="s">
        <v>14</v>
      </c>
      <c r="E791" s="200" t="s">
        <v>1919</v>
      </c>
      <c r="F791" s="226"/>
      <c r="G791" s="226" t="s">
        <v>15</v>
      </c>
      <c r="H791" s="226" t="s">
        <v>16</v>
      </c>
      <c r="I791" s="226" t="s">
        <v>16</v>
      </c>
      <c r="J791" s="441" t="s">
        <v>1984</v>
      </c>
      <c r="K791" s="384" t="s">
        <v>1985</v>
      </c>
      <c r="L791" s="244"/>
      <c r="M791" s="226" t="s">
        <v>17</v>
      </c>
      <c r="N791" s="244">
        <v>9524539.1999999993</v>
      </c>
      <c r="O791" s="382">
        <v>30000</v>
      </c>
      <c r="P791" s="441" t="s">
        <v>1984</v>
      </c>
      <c r="Q791" s="440" t="s">
        <v>2185</v>
      </c>
      <c r="R791" s="440"/>
      <c r="S791" s="208"/>
      <c r="T791" s="208"/>
      <c r="U791" s="208"/>
      <c r="V791" s="208"/>
      <c r="W791" s="208"/>
      <c r="X791" s="208"/>
      <c r="Y791" s="208"/>
      <c r="Z791" s="208"/>
      <c r="AA791" s="208"/>
      <c r="AB791" s="208"/>
      <c r="AC791" s="208"/>
      <c r="AD791" s="208"/>
      <c r="AE791" s="208"/>
      <c r="AF791" s="208"/>
      <c r="AG791" s="208"/>
      <c r="AH791" s="209"/>
      <c r="AI791" s="209"/>
      <c r="AJ791" s="209"/>
      <c r="AK791" s="209"/>
      <c r="AL791" s="209"/>
      <c r="AM791" s="209"/>
      <c r="AN791" s="209"/>
      <c r="AO791" s="209"/>
      <c r="AP791" s="209"/>
      <c r="AQ791" s="209"/>
      <c r="AR791" s="209"/>
      <c r="AS791" s="209"/>
      <c r="AT791" s="209"/>
      <c r="AU791" s="209"/>
      <c r="AV791" s="209"/>
      <c r="AW791" s="209"/>
      <c r="AX791" s="209"/>
      <c r="AY791" s="209"/>
      <c r="AZ791" s="209"/>
      <c r="BA791" s="209"/>
      <c r="BB791" s="209"/>
      <c r="BC791" s="209"/>
      <c r="BD791" s="209"/>
      <c r="BE791" s="209"/>
      <c r="BF791" s="209"/>
      <c r="BG791" s="209"/>
      <c r="BH791" s="209"/>
      <c r="BI791" s="209"/>
      <c r="BJ791" s="209"/>
      <c r="BK791" s="209"/>
      <c r="BL791" s="209"/>
      <c r="BM791" s="209"/>
      <c r="BN791" s="209"/>
      <c r="BO791" s="209"/>
      <c r="BP791" s="209"/>
      <c r="BQ791" s="209"/>
      <c r="BR791" s="209"/>
      <c r="BS791" s="209"/>
      <c r="BT791" s="209"/>
      <c r="BU791" s="209"/>
      <c r="BV791" s="209"/>
      <c r="BW791" s="209"/>
      <c r="BX791" s="209"/>
      <c r="BY791" s="209"/>
      <c r="BZ791" s="209"/>
      <c r="CA791" s="209"/>
      <c r="CB791" s="209"/>
      <c r="CC791" s="209"/>
      <c r="CD791" s="209"/>
      <c r="CE791" s="209"/>
      <c r="CF791" s="209"/>
      <c r="CG791" s="209"/>
      <c r="CH791" s="209"/>
      <c r="CI791" s="209"/>
      <c r="CJ791" s="209"/>
      <c r="CK791" s="209"/>
      <c r="CL791" s="209"/>
      <c r="CM791" s="209"/>
      <c r="CN791" s="209"/>
      <c r="CO791" s="209"/>
      <c r="CP791" s="209"/>
      <c r="CQ791" s="209"/>
      <c r="CR791" s="209"/>
      <c r="CS791" s="209"/>
      <c r="CT791" s="209"/>
      <c r="CU791" s="209"/>
      <c r="CV791" s="209"/>
      <c r="CW791" s="209"/>
      <c r="CX791" s="209"/>
      <c r="CY791" s="209"/>
    </row>
    <row r="792" spans="1:103" s="200" customFormat="1" ht="28.5" hidden="1">
      <c r="A792" s="243">
        <v>46049</v>
      </c>
      <c r="B792" s="226" t="s">
        <v>131</v>
      </c>
      <c r="C792" s="384" t="s">
        <v>1986</v>
      </c>
      <c r="D792" s="226" t="s">
        <v>14</v>
      </c>
      <c r="E792" s="200" t="s">
        <v>1919</v>
      </c>
      <c r="F792" s="226"/>
      <c r="G792" s="226" t="s">
        <v>15</v>
      </c>
      <c r="H792" s="226" t="s">
        <v>16</v>
      </c>
      <c r="I792" s="226" t="s">
        <v>16</v>
      </c>
      <c r="J792" s="441" t="s">
        <v>1987</v>
      </c>
      <c r="K792" s="384" t="s">
        <v>1988</v>
      </c>
      <c r="L792" s="244"/>
      <c r="M792" s="226" t="s">
        <v>17</v>
      </c>
      <c r="N792" s="244">
        <v>10446268.800000001</v>
      </c>
      <c r="O792" s="382">
        <v>30000</v>
      </c>
      <c r="P792" s="441" t="s">
        <v>1987</v>
      </c>
      <c r="Q792" s="440" t="s">
        <v>2185</v>
      </c>
      <c r="R792" s="440"/>
      <c r="S792" s="208"/>
      <c r="T792" s="208"/>
      <c r="U792" s="208"/>
      <c r="V792" s="208"/>
      <c r="W792" s="208"/>
      <c r="X792" s="208"/>
      <c r="Y792" s="208"/>
      <c r="Z792" s="208"/>
      <c r="AA792" s="208"/>
      <c r="AB792" s="208"/>
      <c r="AC792" s="208"/>
      <c r="AD792" s="208"/>
      <c r="AE792" s="208"/>
      <c r="AF792" s="208"/>
      <c r="AG792" s="208"/>
      <c r="AH792" s="209"/>
      <c r="AI792" s="209"/>
      <c r="AJ792" s="209"/>
      <c r="AK792" s="209"/>
      <c r="AL792" s="209"/>
      <c r="AM792" s="209"/>
      <c r="AN792" s="209"/>
      <c r="AO792" s="209"/>
      <c r="AP792" s="209"/>
      <c r="AQ792" s="209"/>
      <c r="AR792" s="209"/>
      <c r="AS792" s="209"/>
      <c r="AT792" s="209"/>
      <c r="AU792" s="209"/>
      <c r="AV792" s="209"/>
      <c r="AW792" s="209"/>
      <c r="AX792" s="209"/>
      <c r="AY792" s="209"/>
      <c r="AZ792" s="209"/>
      <c r="BA792" s="209"/>
      <c r="BB792" s="209"/>
      <c r="BC792" s="209"/>
      <c r="BD792" s="209"/>
      <c r="BE792" s="209"/>
      <c r="BF792" s="209"/>
      <c r="BG792" s="209"/>
      <c r="BH792" s="209"/>
      <c r="BI792" s="209"/>
      <c r="BJ792" s="209"/>
      <c r="BK792" s="209"/>
      <c r="BL792" s="209"/>
      <c r="BM792" s="209"/>
      <c r="BN792" s="209"/>
      <c r="BO792" s="209"/>
      <c r="BP792" s="209"/>
      <c r="BQ792" s="209"/>
      <c r="BR792" s="209"/>
      <c r="BS792" s="209"/>
      <c r="BT792" s="209"/>
      <c r="BU792" s="209"/>
      <c r="BV792" s="209"/>
      <c r="BW792" s="209"/>
      <c r="BX792" s="209"/>
      <c r="BY792" s="209"/>
      <c r="BZ792" s="209"/>
      <c r="CA792" s="209"/>
      <c r="CB792" s="209"/>
      <c r="CC792" s="209"/>
      <c r="CD792" s="209"/>
      <c r="CE792" s="209"/>
      <c r="CF792" s="209"/>
      <c r="CG792" s="209"/>
      <c r="CH792" s="209"/>
      <c r="CI792" s="209"/>
      <c r="CJ792" s="209"/>
      <c r="CK792" s="209"/>
      <c r="CL792" s="209"/>
      <c r="CM792" s="209"/>
      <c r="CN792" s="209"/>
      <c r="CO792" s="209"/>
      <c r="CP792" s="209"/>
      <c r="CQ792" s="209"/>
      <c r="CR792" s="209"/>
      <c r="CS792" s="209"/>
      <c r="CT792" s="209"/>
      <c r="CU792" s="209"/>
      <c r="CV792" s="209"/>
      <c r="CW792" s="209"/>
      <c r="CX792" s="209"/>
      <c r="CY792" s="209"/>
    </row>
    <row r="793" spans="1:103" s="200" customFormat="1" ht="28.5" hidden="1">
      <c r="A793" s="243">
        <v>46049</v>
      </c>
      <c r="B793" s="226" t="s">
        <v>131</v>
      </c>
      <c r="C793" s="384" t="s">
        <v>1989</v>
      </c>
      <c r="D793" s="226" t="s">
        <v>14</v>
      </c>
      <c r="E793" s="200" t="s">
        <v>1919</v>
      </c>
      <c r="F793" s="226"/>
      <c r="G793" s="226" t="s">
        <v>15</v>
      </c>
      <c r="H793" s="226" t="s">
        <v>16</v>
      </c>
      <c r="I793" s="226" t="s">
        <v>16</v>
      </c>
      <c r="J793" s="441" t="s">
        <v>1990</v>
      </c>
      <c r="K793" s="384" t="s">
        <v>1991</v>
      </c>
      <c r="L793" s="244"/>
      <c r="M793" s="445" t="s">
        <v>29</v>
      </c>
      <c r="N793" s="244">
        <v>5837620.7999999998</v>
      </c>
      <c r="O793" s="382">
        <v>30000</v>
      </c>
      <c r="P793" s="441" t="s">
        <v>1990</v>
      </c>
      <c r="Q793" s="440" t="s">
        <v>2185</v>
      </c>
      <c r="R793" s="440"/>
      <c r="S793" s="208"/>
      <c r="T793" s="208"/>
      <c r="U793" s="208"/>
      <c r="V793" s="208"/>
      <c r="W793" s="208"/>
      <c r="X793" s="208"/>
      <c r="Y793" s="208"/>
      <c r="Z793" s="208"/>
      <c r="AA793" s="208"/>
      <c r="AB793" s="208"/>
      <c r="AC793" s="208"/>
      <c r="AD793" s="208"/>
      <c r="AE793" s="208"/>
      <c r="AF793" s="208"/>
      <c r="AG793" s="208"/>
      <c r="AH793" s="209"/>
      <c r="AI793" s="209"/>
      <c r="AJ793" s="209"/>
      <c r="AK793" s="209"/>
      <c r="AL793" s="209"/>
      <c r="AM793" s="209"/>
      <c r="AN793" s="209"/>
      <c r="AO793" s="209"/>
      <c r="AP793" s="209"/>
      <c r="AQ793" s="209"/>
      <c r="AR793" s="209"/>
      <c r="AS793" s="209"/>
      <c r="AT793" s="209"/>
      <c r="AU793" s="209"/>
      <c r="AV793" s="209"/>
      <c r="AW793" s="209"/>
      <c r="AX793" s="209"/>
      <c r="AY793" s="209"/>
      <c r="AZ793" s="209"/>
      <c r="BA793" s="209"/>
      <c r="BB793" s="209"/>
      <c r="BC793" s="209"/>
      <c r="BD793" s="209"/>
      <c r="BE793" s="209"/>
      <c r="BF793" s="209"/>
      <c r="BG793" s="209"/>
      <c r="BH793" s="209"/>
      <c r="BI793" s="209"/>
      <c r="BJ793" s="209"/>
      <c r="BK793" s="209"/>
      <c r="BL793" s="209"/>
      <c r="BM793" s="209"/>
      <c r="BN793" s="209"/>
      <c r="BO793" s="209"/>
      <c r="BP793" s="209"/>
      <c r="BQ793" s="209"/>
      <c r="BR793" s="209"/>
      <c r="BS793" s="209"/>
      <c r="BT793" s="209"/>
      <c r="BU793" s="209"/>
      <c r="BV793" s="209"/>
      <c r="BW793" s="209"/>
      <c r="BX793" s="209"/>
      <c r="BY793" s="209"/>
      <c r="BZ793" s="209"/>
      <c r="CA793" s="209"/>
      <c r="CB793" s="209"/>
      <c r="CC793" s="209"/>
      <c r="CD793" s="209"/>
      <c r="CE793" s="209"/>
      <c r="CF793" s="209"/>
      <c r="CG793" s="209"/>
      <c r="CH793" s="209"/>
      <c r="CI793" s="209"/>
      <c r="CJ793" s="209"/>
      <c r="CK793" s="209"/>
      <c r="CL793" s="209"/>
      <c r="CM793" s="209"/>
      <c r="CN793" s="209"/>
      <c r="CO793" s="209"/>
      <c r="CP793" s="209"/>
      <c r="CQ793" s="209"/>
      <c r="CR793" s="209"/>
      <c r="CS793" s="209"/>
      <c r="CT793" s="209"/>
      <c r="CU793" s="209"/>
      <c r="CV793" s="209"/>
      <c r="CW793" s="209"/>
      <c r="CX793" s="209"/>
      <c r="CY793" s="209"/>
    </row>
    <row r="794" spans="1:103" s="200" customFormat="1" ht="28.5" hidden="1">
      <c r="A794" s="243">
        <v>46049</v>
      </c>
      <c r="B794" s="226" t="s">
        <v>131</v>
      </c>
      <c r="C794" s="384" t="s">
        <v>1989</v>
      </c>
      <c r="D794" s="226" t="s">
        <v>14</v>
      </c>
      <c r="E794" s="200" t="s">
        <v>1919</v>
      </c>
      <c r="F794" s="226"/>
      <c r="G794" s="226" t="s">
        <v>15</v>
      </c>
      <c r="H794" s="226" t="s">
        <v>16</v>
      </c>
      <c r="I794" s="226" t="s">
        <v>16</v>
      </c>
      <c r="J794" s="441" t="s">
        <v>1990</v>
      </c>
      <c r="K794" s="384" t="s">
        <v>1991</v>
      </c>
      <c r="L794" s="244"/>
      <c r="M794" s="445" t="s">
        <v>29</v>
      </c>
      <c r="N794" s="244">
        <v>5837620.7999999998</v>
      </c>
      <c r="O794" s="382">
        <v>30000</v>
      </c>
      <c r="P794" s="441" t="s">
        <v>1990</v>
      </c>
      <c r="Q794" s="440" t="s">
        <v>2185</v>
      </c>
      <c r="R794" s="440"/>
      <c r="S794" s="208"/>
      <c r="T794" s="208"/>
      <c r="U794" s="208"/>
      <c r="V794" s="208"/>
      <c r="W794" s="208"/>
      <c r="X794" s="208"/>
      <c r="Y794" s="208"/>
      <c r="Z794" s="208"/>
      <c r="AA794" s="208"/>
      <c r="AB794" s="208"/>
      <c r="AC794" s="208"/>
      <c r="AD794" s="208"/>
      <c r="AE794" s="208"/>
      <c r="AF794" s="208"/>
      <c r="AG794" s="208"/>
      <c r="AH794" s="209"/>
      <c r="AI794" s="209"/>
      <c r="AJ794" s="209"/>
      <c r="AK794" s="209"/>
      <c r="AL794" s="209"/>
      <c r="AM794" s="209"/>
      <c r="AN794" s="209"/>
      <c r="AO794" s="209"/>
      <c r="AP794" s="209"/>
      <c r="AQ794" s="209"/>
      <c r="AR794" s="209"/>
      <c r="AS794" s="209"/>
      <c r="AT794" s="209"/>
      <c r="AU794" s="209"/>
      <c r="AV794" s="209"/>
      <c r="AW794" s="209"/>
      <c r="AX794" s="209"/>
      <c r="AY794" s="209"/>
      <c r="AZ794" s="209"/>
      <c r="BA794" s="209"/>
      <c r="BB794" s="209"/>
      <c r="BC794" s="209"/>
      <c r="BD794" s="209"/>
      <c r="BE794" s="209"/>
      <c r="BF794" s="209"/>
      <c r="BG794" s="209"/>
      <c r="BH794" s="209"/>
      <c r="BI794" s="209"/>
      <c r="BJ794" s="209"/>
      <c r="BK794" s="209"/>
      <c r="BL794" s="209"/>
      <c r="BM794" s="209"/>
      <c r="BN794" s="209"/>
      <c r="BO794" s="209"/>
      <c r="BP794" s="209"/>
      <c r="BQ794" s="209"/>
      <c r="BR794" s="209"/>
      <c r="BS794" s="209"/>
      <c r="BT794" s="209"/>
      <c r="BU794" s="209"/>
      <c r="BV794" s="209"/>
      <c r="BW794" s="209"/>
      <c r="BX794" s="209"/>
      <c r="BY794" s="209"/>
      <c r="BZ794" s="209"/>
      <c r="CA794" s="209"/>
      <c r="CB794" s="209"/>
      <c r="CC794" s="209"/>
      <c r="CD794" s="209"/>
      <c r="CE794" s="209"/>
      <c r="CF794" s="209"/>
      <c r="CG794" s="209"/>
      <c r="CH794" s="209"/>
      <c r="CI794" s="209"/>
      <c r="CJ794" s="209"/>
      <c r="CK794" s="209"/>
      <c r="CL794" s="209"/>
      <c r="CM794" s="209"/>
      <c r="CN794" s="209"/>
      <c r="CO794" s="209"/>
      <c r="CP794" s="209"/>
      <c r="CQ794" s="209"/>
      <c r="CR794" s="209"/>
      <c r="CS794" s="209"/>
      <c r="CT794" s="209"/>
      <c r="CU794" s="209"/>
      <c r="CV794" s="209"/>
      <c r="CW794" s="209"/>
      <c r="CX794" s="209"/>
      <c r="CY794" s="209"/>
    </row>
    <row r="795" spans="1:103" s="200" customFormat="1" ht="42.75" hidden="1">
      <c r="A795" s="243">
        <v>46049</v>
      </c>
      <c r="B795" s="226" t="s">
        <v>131</v>
      </c>
      <c r="C795" s="384" t="s">
        <v>109</v>
      </c>
      <c r="D795" s="226" t="s">
        <v>14</v>
      </c>
      <c r="E795" s="200" t="s">
        <v>1919</v>
      </c>
      <c r="F795" s="226"/>
      <c r="G795" s="226" t="s">
        <v>15</v>
      </c>
      <c r="H795" s="226" t="s">
        <v>16</v>
      </c>
      <c r="I795" s="226" t="s">
        <v>16</v>
      </c>
      <c r="J795" s="441" t="s">
        <v>1992</v>
      </c>
      <c r="K795" s="384" t="s">
        <v>1993</v>
      </c>
      <c r="L795" s="244"/>
      <c r="M795" s="226" t="s">
        <v>17</v>
      </c>
      <c r="N795" s="244">
        <v>49534036.744500004</v>
      </c>
      <c r="O795" s="382">
        <v>1583400</v>
      </c>
      <c r="P795" s="441" t="s">
        <v>1992</v>
      </c>
      <c r="Q795" s="440" t="s">
        <v>2185</v>
      </c>
      <c r="R795" s="440"/>
      <c r="S795" s="208"/>
      <c r="T795" s="208"/>
      <c r="U795" s="208"/>
      <c r="V795" s="208"/>
      <c r="W795" s="208"/>
      <c r="X795" s="208"/>
      <c r="Y795" s="208"/>
      <c r="Z795" s="208"/>
      <c r="AA795" s="208"/>
      <c r="AB795" s="208"/>
      <c r="AC795" s="208"/>
      <c r="AD795" s="208"/>
      <c r="AE795" s="208"/>
      <c r="AF795" s="208"/>
      <c r="AG795" s="208"/>
      <c r="AH795" s="209"/>
      <c r="AI795" s="209"/>
      <c r="AJ795" s="209"/>
      <c r="AK795" s="209"/>
      <c r="AL795" s="209"/>
      <c r="AM795" s="209"/>
      <c r="AN795" s="209"/>
      <c r="AO795" s="209"/>
      <c r="AP795" s="209"/>
      <c r="AQ795" s="209"/>
      <c r="AR795" s="209"/>
      <c r="AS795" s="209"/>
      <c r="AT795" s="209"/>
      <c r="AU795" s="209"/>
      <c r="AV795" s="209"/>
      <c r="AW795" s="209"/>
      <c r="AX795" s="209"/>
      <c r="AY795" s="209"/>
      <c r="AZ795" s="209"/>
      <c r="BA795" s="209"/>
      <c r="BB795" s="209"/>
      <c r="BC795" s="209"/>
      <c r="BD795" s="209"/>
      <c r="BE795" s="209"/>
      <c r="BF795" s="209"/>
      <c r="BG795" s="209"/>
      <c r="BH795" s="209"/>
      <c r="BI795" s="209"/>
      <c r="BJ795" s="209"/>
      <c r="BK795" s="209"/>
      <c r="BL795" s="209"/>
      <c r="BM795" s="209"/>
      <c r="BN795" s="209"/>
      <c r="BO795" s="209"/>
      <c r="BP795" s="209"/>
      <c r="BQ795" s="209"/>
      <c r="BR795" s="209"/>
      <c r="BS795" s="209"/>
      <c r="BT795" s="209"/>
      <c r="BU795" s="209"/>
      <c r="BV795" s="209"/>
      <c r="BW795" s="209"/>
      <c r="BX795" s="209"/>
      <c r="BY795" s="209"/>
      <c r="BZ795" s="209"/>
      <c r="CA795" s="209"/>
      <c r="CB795" s="209"/>
      <c r="CC795" s="209"/>
      <c r="CD795" s="209"/>
      <c r="CE795" s="209"/>
      <c r="CF795" s="209"/>
      <c r="CG795" s="209"/>
      <c r="CH795" s="209"/>
      <c r="CI795" s="209"/>
      <c r="CJ795" s="209"/>
      <c r="CK795" s="209"/>
      <c r="CL795" s="209"/>
      <c r="CM795" s="209"/>
      <c r="CN795" s="209"/>
      <c r="CO795" s="209"/>
      <c r="CP795" s="209"/>
      <c r="CQ795" s="209"/>
      <c r="CR795" s="209"/>
      <c r="CS795" s="209"/>
      <c r="CT795" s="209"/>
      <c r="CU795" s="209"/>
      <c r="CV795" s="209"/>
      <c r="CW795" s="209"/>
      <c r="CX795" s="209"/>
      <c r="CY795" s="209"/>
    </row>
    <row r="796" spans="1:103" s="200" customFormat="1" ht="42.75" hidden="1" customHeight="1">
      <c r="A796" s="243">
        <v>46049</v>
      </c>
      <c r="B796" s="226" t="s">
        <v>131</v>
      </c>
      <c r="C796" s="384" t="s">
        <v>109</v>
      </c>
      <c r="D796" s="226" t="s">
        <v>1392</v>
      </c>
      <c r="E796" s="226" t="s">
        <v>76</v>
      </c>
      <c r="F796" s="226"/>
      <c r="G796" s="226" t="s">
        <v>45</v>
      </c>
      <c r="H796" s="226" t="s">
        <v>16</v>
      </c>
      <c r="I796" s="226" t="s">
        <v>16</v>
      </c>
      <c r="J796" s="441" t="s">
        <v>1994</v>
      </c>
      <c r="K796" s="384" t="s">
        <v>1995</v>
      </c>
      <c r="L796" s="244"/>
      <c r="M796" s="226" t="s">
        <v>17</v>
      </c>
      <c r="N796" s="244">
        <v>112908045.06135002</v>
      </c>
      <c r="O796" s="382">
        <v>2106000</v>
      </c>
      <c r="P796" s="441" t="s">
        <v>1994</v>
      </c>
      <c r="Q796" s="440" t="s">
        <v>2185</v>
      </c>
      <c r="R796" s="440"/>
      <c r="S796" s="208"/>
      <c r="T796" s="208"/>
      <c r="U796" s="208"/>
      <c r="V796" s="208"/>
      <c r="W796" s="208"/>
      <c r="X796" s="208"/>
      <c r="Y796" s="208"/>
      <c r="Z796" s="208"/>
      <c r="AA796" s="208"/>
      <c r="AB796" s="208"/>
      <c r="AC796" s="208"/>
      <c r="AD796" s="208"/>
      <c r="AE796" s="208"/>
      <c r="AF796" s="208"/>
      <c r="AG796" s="208"/>
      <c r="AH796" s="209"/>
      <c r="AI796" s="209"/>
      <c r="AJ796" s="209"/>
      <c r="AK796" s="209"/>
      <c r="AL796" s="209"/>
      <c r="AM796" s="209"/>
      <c r="AN796" s="209"/>
      <c r="AO796" s="209"/>
      <c r="AP796" s="209"/>
      <c r="AQ796" s="209"/>
      <c r="AR796" s="209"/>
      <c r="AS796" s="209"/>
      <c r="AT796" s="209"/>
      <c r="AU796" s="209"/>
      <c r="AV796" s="209"/>
      <c r="AW796" s="209"/>
      <c r="AX796" s="209"/>
      <c r="AY796" s="209"/>
      <c r="AZ796" s="209"/>
      <c r="BA796" s="209"/>
      <c r="BB796" s="209"/>
      <c r="BC796" s="209"/>
      <c r="BD796" s="209"/>
      <c r="BE796" s="209"/>
      <c r="BF796" s="209"/>
      <c r="BG796" s="209"/>
      <c r="BH796" s="209"/>
      <c r="BI796" s="209"/>
      <c r="BJ796" s="209"/>
      <c r="BK796" s="209"/>
      <c r="BL796" s="209"/>
      <c r="BM796" s="209"/>
      <c r="BN796" s="209"/>
      <c r="BO796" s="209"/>
      <c r="BP796" s="209"/>
      <c r="BQ796" s="209"/>
      <c r="BR796" s="209"/>
      <c r="BS796" s="209"/>
      <c r="BT796" s="209"/>
      <c r="BU796" s="209"/>
      <c r="BV796" s="209"/>
      <c r="BW796" s="209"/>
      <c r="BX796" s="209"/>
      <c r="BY796" s="209"/>
      <c r="BZ796" s="209"/>
      <c r="CA796" s="209"/>
      <c r="CB796" s="209"/>
      <c r="CC796" s="209"/>
      <c r="CD796" s="209"/>
      <c r="CE796" s="209"/>
      <c r="CF796" s="209"/>
      <c r="CG796" s="209"/>
      <c r="CH796" s="209"/>
      <c r="CI796" s="209"/>
      <c r="CJ796" s="209"/>
      <c r="CK796" s="209"/>
      <c r="CL796" s="209"/>
      <c r="CM796" s="209"/>
      <c r="CN796" s="209"/>
      <c r="CO796" s="209"/>
      <c r="CP796" s="209"/>
      <c r="CQ796" s="209"/>
      <c r="CR796" s="209"/>
      <c r="CS796" s="209"/>
      <c r="CT796" s="209"/>
      <c r="CU796" s="209"/>
      <c r="CV796" s="209"/>
      <c r="CW796" s="209"/>
      <c r="CX796" s="209"/>
      <c r="CY796" s="209"/>
    </row>
    <row r="797" spans="1:103" s="200" customFormat="1" ht="28.5" hidden="1">
      <c r="A797" s="243">
        <v>46049</v>
      </c>
      <c r="B797" s="226" t="s">
        <v>131</v>
      </c>
      <c r="C797" s="384" t="s">
        <v>109</v>
      </c>
      <c r="D797" s="226" t="s">
        <v>14</v>
      </c>
      <c r="E797" s="200" t="s">
        <v>1919</v>
      </c>
      <c r="F797" s="226"/>
      <c r="G797" s="226" t="s">
        <v>15</v>
      </c>
      <c r="H797" s="226" t="s">
        <v>16</v>
      </c>
      <c r="I797" s="226" t="s">
        <v>16</v>
      </c>
      <c r="J797" s="441" t="s">
        <v>1996</v>
      </c>
      <c r="K797" s="384" t="s">
        <v>1997</v>
      </c>
      <c r="L797" s="244"/>
      <c r="M797" s="226" t="s">
        <v>17</v>
      </c>
      <c r="N797" s="244">
        <v>111130249.99999999</v>
      </c>
      <c r="O797" s="382">
        <v>850500</v>
      </c>
      <c r="P797" s="441" t="s">
        <v>1996</v>
      </c>
      <c r="Q797" s="440" t="s">
        <v>2185</v>
      </c>
      <c r="R797" s="445"/>
      <c r="S797" s="445"/>
      <c r="T797" s="445"/>
      <c r="U797" s="445"/>
      <c r="V797" s="445"/>
      <c r="W797" s="445"/>
      <c r="X797" s="445"/>
      <c r="Y797" s="445"/>
      <c r="Z797" s="445"/>
      <c r="AA797" s="445"/>
      <c r="AB797" s="445"/>
      <c r="AC797" s="445"/>
      <c r="AD797" s="445"/>
      <c r="AE797" s="445"/>
      <c r="AF797" s="445"/>
      <c r="AG797" s="445"/>
      <c r="AH797" s="445"/>
      <c r="AI797" s="445"/>
      <c r="AJ797" s="445"/>
      <c r="AK797" s="445"/>
      <c r="AL797" s="445"/>
      <c r="AM797" s="445"/>
      <c r="AN797" s="445"/>
      <c r="AO797" s="445"/>
      <c r="AP797" s="445"/>
      <c r="AQ797" s="445"/>
      <c r="AR797" s="445"/>
      <c r="AS797" s="445"/>
      <c r="AT797" s="445"/>
      <c r="AU797" s="445"/>
      <c r="AV797" s="445"/>
      <c r="AW797" s="445"/>
      <c r="AX797" s="445"/>
      <c r="AY797" s="445"/>
      <c r="AZ797" s="445"/>
      <c r="BA797" s="445"/>
      <c r="BB797" s="226"/>
      <c r="BC797" s="226"/>
      <c r="BD797" s="226"/>
      <c r="BE797" s="226"/>
      <c r="BF797" s="226"/>
      <c r="BG797" s="226"/>
      <c r="BH797" s="226"/>
      <c r="BI797" s="226"/>
      <c r="BJ797" s="226"/>
      <c r="BK797" s="226"/>
      <c r="BL797" s="226"/>
      <c r="BM797" s="226"/>
      <c r="BN797" s="226"/>
      <c r="BO797" s="226"/>
      <c r="BP797" s="226"/>
      <c r="BQ797" s="226"/>
      <c r="BR797" s="209"/>
      <c r="BS797" s="209"/>
      <c r="BT797" s="209"/>
      <c r="BU797" s="209"/>
      <c r="BV797" s="209"/>
      <c r="BW797" s="209"/>
      <c r="BX797" s="209"/>
      <c r="BY797" s="209"/>
      <c r="BZ797" s="209"/>
      <c r="CA797" s="209"/>
      <c r="CB797" s="209"/>
      <c r="CC797" s="209"/>
      <c r="CD797" s="209"/>
      <c r="CE797" s="209"/>
      <c r="CF797" s="209"/>
      <c r="CG797" s="209"/>
      <c r="CH797" s="209"/>
      <c r="CI797" s="209"/>
      <c r="CJ797" s="209"/>
      <c r="CK797" s="209"/>
      <c r="CL797" s="209"/>
      <c r="CM797" s="209"/>
      <c r="CN797" s="209"/>
      <c r="CO797" s="209"/>
      <c r="CP797" s="209"/>
      <c r="CQ797" s="209"/>
      <c r="CR797" s="209"/>
      <c r="CS797" s="209"/>
      <c r="CT797" s="209"/>
      <c r="CU797" s="209"/>
      <c r="CV797" s="209"/>
      <c r="CW797" s="209"/>
      <c r="CX797" s="209"/>
      <c r="CY797" s="209"/>
    </row>
    <row r="798" spans="1:103" s="200" customFormat="1" ht="28.5" hidden="1">
      <c r="A798" s="243">
        <v>46049</v>
      </c>
      <c r="B798" s="226" t="s">
        <v>131</v>
      </c>
      <c r="C798" s="384" t="s">
        <v>109</v>
      </c>
      <c r="D798" s="226" t="s">
        <v>14</v>
      </c>
      <c r="E798" s="200" t="s">
        <v>1919</v>
      </c>
      <c r="F798" s="226"/>
      <c r="G798" s="226" t="s">
        <v>15</v>
      </c>
      <c r="H798" s="226" t="s">
        <v>16</v>
      </c>
      <c r="I798" s="226" t="s">
        <v>16</v>
      </c>
      <c r="J798" s="441" t="s">
        <v>1998</v>
      </c>
      <c r="K798" s="384" t="s">
        <v>1999</v>
      </c>
      <c r="L798" s="244"/>
      <c r="M798" s="226" t="s">
        <v>17</v>
      </c>
      <c r="N798" s="244">
        <v>197375701.04166666</v>
      </c>
      <c r="O798" s="382">
        <v>2956500</v>
      </c>
      <c r="P798" s="441" t="s">
        <v>1998</v>
      </c>
      <c r="Q798" s="440" t="s">
        <v>2185</v>
      </c>
      <c r="R798" s="445"/>
      <c r="S798" s="445"/>
      <c r="T798" s="445"/>
      <c r="U798" s="445"/>
      <c r="V798" s="445"/>
      <c r="W798" s="445"/>
      <c r="X798" s="445"/>
      <c r="Y798" s="445"/>
      <c r="Z798" s="445"/>
      <c r="AA798" s="445"/>
      <c r="AB798" s="445"/>
      <c r="AC798" s="445"/>
      <c r="AD798" s="445"/>
      <c r="AE798" s="445"/>
      <c r="AF798" s="445"/>
      <c r="AG798" s="445"/>
      <c r="AH798" s="445"/>
      <c r="AI798" s="445"/>
      <c r="AJ798" s="445"/>
      <c r="AK798" s="445"/>
      <c r="AL798" s="445"/>
      <c r="AM798" s="445"/>
      <c r="AN798" s="445"/>
      <c r="AO798" s="445"/>
      <c r="AP798" s="445"/>
      <c r="AQ798" s="445"/>
      <c r="AR798" s="445"/>
      <c r="AS798" s="445"/>
      <c r="AT798" s="445"/>
      <c r="AU798" s="445"/>
      <c r="AV798" s="445"/>
      <c r="AW798" s="445"/>
      <c r="AX798" s="445"/>
      <c r="AY798" s="445"/>
      <c r="AZ798" s="445"/>
      <c r="BA798" s="445"/>
      <c r="BB798" s="226"/>
      <c r="BC798" s="226"/>
      <c r="BD798" s="226"/>
      <c r="BE798" s="226"/>
      <c r="BF798" s="226"/>
      <c r="BG798" s="226"/>
      <c r="BH798" s="226"/>
      <c r="BI798" s="226"/>
      <c r="BJ798" s="226"/>
      <c r="BK798" s="226"/>
      <c r="BL798" s="226"/>
      <c r="BM798" s="226"/>
      <c r="BN798" s="226"/>
      <c r="BO798" s="226"/>
      <c r="BP798" s="226"/>
      <c r="BQ798" s="226"/>
    </row>
    <row r="799" spans="1:103" s="200" customFormat="1" ht="42.75" hidden="1">
      <c r="A799" s="243">
        <v>46049</v>
      </c>
      <c r="B799" s="226" t="s">
        <v>131</v>
      </c>
      <c r="C799" s="384" t="s">
        <v>158</v>
      </c>
      <c r="D799" s="226" t="s">
        <v>14</v>
      </c>
      <c r="E799" s="200" t="s">
        <v>1919</v>
      </c>
      <c r="F799" s="226"/>
      <c r="G799" s="226" t="s">
        <v>15</v>
      </c>
      <c r="H799" s="226" t="s">
        <v>138</v>
      </c>
      <c r="I799" s="226" t="s">
        <v>23</v>
      </c>
      <c r="J799" s="441" t="s">
        <v>2000</v>
      </c>
      <c r="K799" s="384" t="s">
        <v>2001</v>
      </c>
      <c r="L799" s="244"/>
      <c r="M799" s="226" t="s">
        <v>17</v>
      </c>
      <c r="N799" s="244">
        <v>13595511.6</v>
      </c>
      <c r="O799" s="382">
        <v>469700</v>
      </c>
      <c r="P799" s="441" t="s">
        <v>2000</v>
      </c>
      <c r="Q799" s="440" t="s">
        <v>2185</v>
      </c>
      <c r="R799" s="445"/>
      <c r="S799" s="445"/>
      <c r="T799" s="445"/>
      <c r="U799" s="445"/>
      <c r="V799" s="445"/>
      <c r="W799" s="445"/>
      <c r="X799" s="445"/>
      <c r="Y799" s="445"/>
      <c r="Z799" s="445"/>
      <c r="AA799" s="445"/>
      <c r="AB799" s="445"/>
      <c r="AC799" s="445"/>
      <c r="AD799" s="445"/>
      <c r="AE799" s="445"/>
      <c r="AF799" s="445"/>
      <c r="AG799" s="445"/>
      <c r="AH799" s="445"/>
      <c r="AI799" s="445"/>
      <c r="AJ799" s="445"/>
      <c r="AK799" s="445"/>
      <c r="AL799" s="445"/>
      <c r="AM799" s="445"/>
      <c r="AN799" s="445"/>
      <c r="AO799" s="445"/>
      <c r="AP799" s="445"/>
      <c r="AQ799" s="445"/>
      <c r="AR799" s="445"/>
      <c r="AS799" s="445"/>
      <c r="AT799" s="445"/>
      <c r="AU799" s="445"/>
      <c r="AV799" s="445"/>
      <c r="AW799" s="445"/>
      <c r="AX799" s="445"/>
      <c r="AY799" s="445"/>
      <c r="AZ799" s="445"/>
      <c r="BA799" s="445"/>
      <c r="BB799" s="226"/>
      <c r="BC799" s="226"/>
      <c r="BD799" s="226"/>
      <c r="BE799" s="226"/>
      <c r="BF799" s="226"/>
      <c r="BG799" s="226"/>
      <c r="BH799" s="226"/>
      <c r="BI799" s="226"/>
      <c r="BJ799" s="226"/>
      <c r="BK799" s="226"/>
      <c r="BL799" s="226"/>
      <c r="BM799" s="226"/>
      <c r="BN799" s="226"/>
      <c r="BO799" s="226"/>
      <c r="BP799" s="226"/>
      <c r="BQ799" s="226"/>
    </row>
    <row r="800" spans="1:103" s="200" customFormat="1" ht="28.5" hidden="1">
      <c r="A800" s="243">
        <v>46049</v>
      </c>
      <c r="B800" s="226" t="s">
        <v>131</v>
      </c>
      <c r="C800" s="384" t="s">
        <v>166</v>
      </c>
      <c r="D800" s="226" t="s">
        <v>14</v>
      </c>
      <c r="E800" s="200" t="s">
        <v>1919</v>
      </c>
      <c r="F800" s="226"/>
      <c r="G800" s="226" t="s">
        <v>15</v>
      </c>
      <c r="H800" s="226" t="s">
        <v>16</v>
      </c>
      <c r="I800" s="226" t="s">
        <v>16</v>
      </c>
      <c r="J800" s="441" t="s">
        <v>2002</v>
      </c>
      <c r="K800" s="384" t="s">
        <v>2003</v>
      </c>
      <c r="L800" s="244"/>
      <c r="M800" s="226" t="s">
        <v>17</v>
      </c>
      <c r="N800" s="244">
        <v>14875691.6</v>
      </c>
      <c r="O800" s="382">
        <v>405000</v>
      </c>
      <c r="P800" s="441" t="s">
        <v>2002</v>
      </c>
      <c r="Q800" s="440" t="s">
        <v>2185</v>
      </c>
      <c r="R800" s="445"/>
      <c r="S800" s="445"/>
      <c r="T800" s="445"/>
      <c r="U800" s="445"/>
      <c r="V800" s="445"/>
      <c r="W800" s="445"/>
      <c r="X800" s="445"/>
      <c r="Y800" s="445"/>
      <c r="Z800" s="445"/>
      <c r="AA800" s="445"/>
      <c r="AB800" s="445"/>
      <c r="AC800" s="445"/>
      <c r="AD800" s="445"/>
      <c r="AE800" s="445"/>
      <c r="AF800" s="445"/>
      <c r="AG800" s="445"/>
      <c r="AH800" s="445"/>
      <c r="AI800" s="445"/>
      <c r="AJ800" s="445"/>
      <c r="AK800" s="445"/>
      <c r="AL800" s="445"/>
      <c r="AM800" s="445"/>
      <c r="AN800" s="445"/>
      <c r="AO800" s="445"/>
      <c r="AP800" s="445"/>
      <c r="AQ800" s="445"/>
      <c r="AR800" s="445"/>
      <c r="AS800" s="445"/>
      <c r="AT800" s="445"/>
      <c r="AU800" s="445"/>
      <c r="AV800" s="445"/>
      <c r="AW800" s="445"/>
      <c r="AX800" s="445"/>
      <c r="AY800" s="445"/>
      <c r="AZ800" s="445"/>
      <c r="BA800" s="445"/>
      <c r="BB800" s="226"/>
      <c r="BC800" s="226"/>
      <c r="BD800" s="226"/>
      <c r="BE800" s="226"/>
      <c r="BF800" s="226"/>
      <c r="BG800" s="226"/>
      <c r="BH800" s="226"/>
      <c r="BI800" s="226"/>
      <c r="BJ800" s="226"/>
      <c r="BK800" s="226"/>
      <c r="BL800" s="226"/>
      <c r="BM800" s="226"/>
      <c r="BN800" s="226"/>
      <c r="BO800" s="226"/>
      <c r="BP800" s="226"/>
      <c r="BQ800" s="226"/>
    </row>
    <row r="801" spans="1:69" s="200" customFormat="1" ht="42.75" hidden="1">
      <c r="A801" s="243">
        <v>46049</v>
      </c>
      <c r="B801" s="226" t="s">
        <v>131</v>
      </c>
      <c r="C801" s="384" t="s">
        <v>155</v>
      </c>
      <c r="D801" s="226" t="s">
        <v>14</v>
      </c>
      <c r="E801" s="200" t="s">
        <v>1919</v>
      </c>
      <c r="F801" s="226"/>
      <c r="G801" s="226" t="s">
        <v>15</v>
      </c>
      <c r="H801" s="226" t="s">
        <v>16</v>
      </c>
      <c r="I801" s="226" t="s">
        <v>16</v>
      </c>
      <c r="J801" s="441" t="s">
        <v>2006</v>
      </c>
      <c r="K801" s="384" t="s">
        <v>2001</v>
      </c>
      <c r="L801" s="244"/>
      <c r="M801" s="226" t="s">
        <v>17</v>
      </c>
      <c r="N801" s="244">
        <v>534803.64418800001</v>
      </c>
      <c r="O801" s="382">
        <v>156700</v>
      </c>
      <c r="P801" s="441" t="s">
        <v>2006</v>
      </c>
      <c r="Q801" s="440" t="s">
        <v>2185</v>
      </c>
      <c r="R801" s="445"/>
      <c r="S801" s="445"/>
      <c r="T801" s="445"/>
      <c r="U801" s="445"/>
      <c r="V801" s="445"/>
      <c r="W801" s="445"/>
      <c r="X801" s="445"/>
      <c r="Y801" s="445"/>
      <c r="Z801" s="445"/>
      <c r="AA801" s="445"/>
      <c r="AB801" s="445"/>
      <c r="AC801" s="445"/>
      <c r="AD801" s="445"/>
      <c r="AE801" s="445"/>
      <c r="AF801" s="445"/>
      <c r="AG801" s="445"/>
      <c r="AH801" s="445"/>
      <c r="AI801" s="445"/>
      <c r="AJ801" s="445"/>
      <c r="AK801" s="445"/>
      <c r="AL801" s="445"/>
      <c r="AM801" s="445"/>
      <c r="AN801" s="445"/>
      <c r="AO801" s="445"/>
      <c r="AP801" s="445"/>
      <c r="AQ801" s="445"/>
      <c r="AR801" s="445"/>
      <c r="AS801" s="445"/>
      <c r="AT801" s="445"/>
      <c r="AU801" s="445"/>
      <c r="AV801" s="445"/>
      <c r="AW801" s="445"/>
      <c r="AX801" s="445"/>
      <c r="AY801" s="445"/>
      <c r="AZ801" s="445"/>
      <c r="BA801" s="445"/>
      <c r="BB801" s="226"/>
      <c r="BC801" s="226"/>
      <c r="BD801" s="226"/>
      <c r="BE801" s="226"/>
      <c r="BF801" s="226"/>
      <c r="BG801" s="226"/>
      <c r="BH801" s="226"/>
      <c r="BI801" s="226"/>
      <c r="BJ801" s="226"/>
      <c r="BK801" s="226"/>
      <c r="BL801" s="226"/>
      <c r="BM801" s="226"/>
      <c r="BN801" s="226"/>
      <c r="BO801" s="226"/>
      <c r="BP801" s="226"/>
      <c r="BQ801" s="226"/>
    </row>
    <row r="802" spans="1:69" s="200" customFormat="1" ht="42.75" hidden="1">
      <c r="A802" s="243">
        <v>46049</v>
      </c>
      <c r="B802" s="226" t="s">
        <v>131</v>
      </c>
      <c r="C802" s="384" t="s">
        <v>222</v>
      </c>
      <c r="D802" s="226" t="s">
        <v>14</v>
      </c>
      <c r="E802" s="200" t="s">
        <v>1919</v>
      </c>
      <c r="F802" s="226"/>
      <c r="G802" s="226" t="s">
        <v>15</v>
      </c>
      <c r="H802" s="226" t="s">
        <v>16</v>
      </c>
      <c r="I802" s="226" t="s">
        <v>16</v>
      </c>
      <c r="J802" s="441" t="s">
        <v>2007</v>
      </c>
      <c r="K802" s="384" t="s">
        <v>2001</v>
      </c>
      <c r="L802" s="244"/>
      <c r="M802" s="226" t="s">
        <v>17</v>
      </c>
      <c r="N802" s="244">
        <v>62486545.934999987</v>
      </c>
      <c r="O802" s="382">
        <v>1417500</v>
      </c>
      <c r="P802" s="441" t="s">
        <v>2007</v>
      </c>
      <c r="Q802" s="440" t="s">
        <v>2185</v>
      </c>
      <c r="R802" s="445"/>
      <c r="S802" s="445"/>
      <c r="T802" s="445"/>
      <c r="U802" s="445"/>
      <c r="V802" s="445"/>
      <c r="W802" s="445"/>
      <c r="X802" s="445"/>
      <c r="Y802" s="445"/>
      <c r="Z802" s="445"/>
      <c r="AA802" s="445"/>
      <c r="AB802" s="445"/>
      <c r="AC802" s="445"/>
      <c r="AD802" s="445"/>
      <c r="AE802" s="445"/>
      <c r="AF802" s="445"/>
      <c r="AG802" s="445"/>
      <c r="AH802" s="445"/>
      <c r="AI802" s="445"/>
      <c r="AJ802" s="445"/>
      <c r="AK802" s="445"/>
      <c r="AL802" s="445"/>
      <c r="AM802" s="445"/>
      <c r="AN802" s="445"/>
      <c r="AO802" s="445"/>
      <c r="AP802" s="445"/>
      <c r="AQ802" s="445"/>
      <c r="AR802" s="445"/>
      <c r="AS802" s="445"/>
      <c r="AT802" s="445"/>
      <c r="AU802" s="445"/>
      <c r="AV802" s="445"/>
      <c r="AW802" s="445"/>
      <c r="AX802" s="445"/>
      <c r="AY802" s="445"/>
      <c r="AZ802" s="445"/>
      <c r="BA802" s="445"/>
      <c r="BB802" s="226"/>
      <c r="BC802" s="226"/>
      <c r="BD802" s="226"/>
      <c r="BE802" s="226"/>
      <c r="BF802" s="226"/>
      <c r="BG802" s="226"/>
      <c r="BH802" s="226"/>
      <c r="BI802" s="226"/>
      <c r="BJ802" s="226"/>
      <c r="BK802" s="226"/>
      <c r="BL802" s="226"/>
      <c r="BM802" s="226"/>
      <c r="BN802" s="226"/>
      <c r="BO802" s="226"/>
      <c r="BP802" s="226"/>
      <c r="BQ802" s="226"/>
    </row>
    <row r="803" spans="1:69" s="200" customFormat="1" ht="42.75" hidden="1">
      <c r="A803" s="243">
        <v>46049</v>
      </c>
      <c r="B803" s="226" t="s">
        <v>131</v>
      </c>
      <c r="C803" s="384" t="s">
        <v>222</v>
      </c>
      <c r="D803" s="226" t="s">
        <v>14</v>
      </c>
      <c r="E803" s="200" t="s">
        <v>1919</v>
      </c>
      <c r="F803" s="226"/>
      <c r="G803" s="226" t="s">
        <v>15</v>
      </c>
      <c r="H803" s="226" t="s">
        <v>16</v>
      </c>
      <c r="I803" s="226" t="s">
        <v>16</v>
      </c>
      <c r="J803" s="441" t="s">
        <v>2008</v>
      </c>
      <c r="K803" s="384" t="s">
        <v>2001</v>
      </c>
      <c r="L803" s="244"/>
      <c r="M803" s="226" t="s">
        <v>17</v>
      </c>
      <c r="N803" s="244">
        <v>26070545.654999997</v>
      </c>
      <c r="O803" s="382">
        <v>1417500</v>
      </c>
      <c r="P803" s="441" t="s">
        <v>2008</v>
      </c>
      <c r="Q803" s="440" t="s">
        <v>2185</v>
      </c>
      <c r="R803" s="445"/>
      <c r="S803" s="445"/>
      <c r="T803" s="445"/>
      <c r="U803" s="445"/>
      <c r="V803" s="445"/>
      <c r="W803" s="445"/>
      <c r="X803" s="445"/>
      <c r="Y803" s="445"/>
      <c r="Z803" s="445"/>
      <c r="AA803" s="445"/>
      <c r="AB803" s="445"/>
      <c r="AC803" s="445"/>
      <c r="AD803" s="445"/>
      <c r="AE803" s="445"/>
      <c r="AF803" s="445"/>
      <c r="AG803" s="445"/>
      <c r="AH803" s="445"/>
      <c r="AI803" s="445"/>
      <c r="AJ803" s="445"/>
      <c r="AK803" s="445"/>
      <c r="AL803" s="445"/>
      <c r="AM803" s="445"/>
      <c r="AN803" s="445"/>
      <c r="AO803" s="445"/>
      <c r="AP803" s="445"/>
      <c r="AQ803" s="445"/>
      <c r="AR803" s="445"/>
      <c r="AS803" s="445"/>
      <c r="AT803" s="445"/>
      <c r="AU803" s="445"/>
      <c r="AV803" s="445"/>
      <c r="AW803" s="445"/>
      <c r="AX803" s="445"/>
      <c r="AY803" s="445"/>
      <c r="AZ803" s="445"/>
      <c r="BA803" s="445"/>
      <c r="BB803" s="226"/>
      <c r="BC803" s="226"/>
      <c r="BD803" s="226"/>
      <c r="BE803" s="226"/>
      <c r="BF803" s="226"/>
      <c r="BG803" s="226"/>
      <c r="BH803" s="226"/>
      <c r="BI803" s="226"/>
      <c r="BJ803" s="226"/>
      <c r="BK803" s="226"/>
      <c r="BL803" s="226"/>
      <c r="BM803" s="226"/>
      <c r="BN803" s="226"/>
      <c r="BO803" s="226"/>
      <c r="BP803" s="226"/>
      <c r="BQ803" s="226"/>
    </row>
    <row r="804" spans="1:69" s="200" customFormat="1" ht="42.75" hidden="1" customHeight="1">
      <c r="A804" s="243">
        <v>46049</v>
      </c>
      <c r="B804" s="226" t="s">
        <v>131</v>
      </c>
      <c r="C804" s="384" t="s">
        <v>222</v>
      </c>
      <c r="D804" s="226" t="s">
        <v>1392</v>
      </c>
      <c r="E804" s="226" t="s">
        <v>76</v>
      </c>
      <c r="F804" s="226"/>
      <c r="G804" s="226" t="s">
        <v>45</v>
      </c>
      <c r="H804" s="226" t="s">
        <v>16</v>
      </c>
      <c r="I804" s="226" t="s">
        <v>16</v>
      </c>
      <c r="J804" s="441" t="s">
        <v>2009</v>
      </c>
      <c r="K804" s="384" t="s">
        <v>2010</v>
      </c>
      <c r="L804" s="244"/>
      <c r="M804" s="226" t="s">
        <v>25</v>
      </c>
      <c r="N804" s="244">
        <v>27725818.394999996</v>
      </c>
      <c r="O804" s="382">
        <v>1417500</v>
      </c>
      <c r="P804" s="441" t="s">
        <v>2009</v>
      </c>
      <c r="Q804" s="440" t="s">
        <v>2185</v>
      </c>
      <c r="R804" s="445"/>
      <c r="S804" s="445"/>
      <c r="T804" s="445"/>
      <c r="U804" s="445"/>
      <c r="V804" s="445"/>
      <c r="W804" s="445"/>
      <c r="X804" s="445"/>
      <c r="Y804" s="445"/>
      <c r="Z804" s="445"/>
      <c r="AA804" s="445"/>
      <c r="AB804" s="445"/>
      <c r="AC804" s="445"/>
      <c r="AD804" s="445"/>
      <c r="AE804" s="445"/>
      <c r="AF804" s="445"/>
      <c r="AG804" s="445"/>
      <c r="AH804" s="445"/>
      <c r="AI804" s="445"/>
      <c r="AJ804" s="445"/>
      <c r="AK804" s="445"/>
      <c r="AL804" s="445"/>
      <c r="AM804" s="445"/>
      <c r="AN804" s="445"/>
      <c r="AO804" s="445"/>
      <c r="AP804" s="445"/>
      <c r="AQ804" s="445"/>
      <c r="AR804" s="445"/>
      <c r="AS804" s="445"/>
      <c r="AT804" s="445"/>
      <c r="AU804" s="445"/>
      <c r="AV804" s="445"/>
      <c r="AW804" s="445"/>
      <c r="AX804" s="445"/>
      <c r="AY804" s="445"/>
      <c r="AZ804" s="445"/>
      <c r="BA804" s="445"/>
      <c r="BB804" s="226"/>
      <c r="BC804" s="226"/>
      <c r="BD804" s="226"/>
      <c r="BE804" s="226"/>
      <c r="BF804" s="226"/>
      <c r="BG804" s="226"/>
      <c r="BH804" s="226"/>
      <c r="BI804" s="226"/>
      <c r="BJ804" s="226"/>
      <c r="BK804" s="226"/>
      <c r="BL804" s="226"/>
      <c r="BM804" s="226"/>
      <c r="BN804" s="226"/>
      <c r="BO804" s="226"/>
      <c r="BP804" s="226"/>
      <c r="BQ804" s="226"/>
    </row>
    <row r="805" spans="1:69" s="200" customFormat="1" hidden="1">
      <c r="A805" s="243">
        <v>46049</v>
      </c>
      <c r="B805" s="226" t="s">
        <v>131</v>
      </c>
      <c r="C805" s="384" t="s">
        <v>222</v>
      </c>
      <c r="D805" s="226" t="s">
        <v>14</v>
      </c>
      <c r="E805" s="200" t="s">
        <v>1919</v>
      </c>
      <c r="F805" s="226"/>
      <c r="G805" s="226" t="s">
        <v>15</v>
      </c>
      <c r="H805" s="226" t="s">
        <v>16</v>
      </c>
      <c r="I805" s="226" t="s">
        <v>16</v>
      </c>
      <c r="J805" s="441" t="s">
        <v>2011</v>
      </c>
      <c r="K805" s="384" t="s">
        <v>2012</v>
      </c>
      <c r="L805" s="244"/>
      <c r="M805" s="445" t="s">
        <v>29</v>
      </c>
      <c r="N805" s="244">
        <v>12828363.734999998</v>
      </c>
      <c r="O805" s="382">
        <v>1417500</v>
      </c>
      <c r="P805" s="441" t="s">
        <v>2011</v>
      </c>
      <c r="Q805" s="440" t="s">
        <v>2185</v>
      </c>
      <c r="R805" s="445"/>
      <c r="S805" s="445"/>
      <c r="T805" s="445"/>
      <c r="U805" s="445"/>
      <c r="V805" s="445"/>
      <c r="W805" s="445"/>
      <c r="X805" s="445"/>
      <c r="Y805" s="445"/>
      <c r="Z805" s="445"/>
      <c r="AA805" s="445"/>
      <c r="AB805" s="445"/>
      <c r="AC805" s="445"/>
      <c r="AD805" s="445"/>
      <c r="AE805" s="445"/>
      <c r="AF805" s="445"/>
      <c r="AG805" s="445"/>
      <c r="AH805" s="445"/>
      <c r="AI805" s="445"/>
      <c r="AJ805" s="445"/>
      <c r="AK805" s="445"/>
      <c r="AL805" s="445"/>
      <c r="AM805" s="445"/>
      <c r="AN805" s="445"/>
      <c r="AO805" s="445"/>
      <c r="AP805" s="445"/>
      <c r="AQ805" s="445"/>
      <c r="AR805" s="445"/>
      <c r="AS805" s="445"/>
      <c r="AT805" s="445"/>
      <c r="AU805" s="445"/>
      <c r="AV805" s="445"/>
      <c r="AW805" s="445"/>
      <c r="AX805" s="445"/>
      <c r="AY805" s="445"/>
      <c r="AZ805" s="445"/>
      <c r="BA805" s="445"/>
      <c r="BB805" s="226"/>
      <c r="BC805" s="226"/>
      <c r="BD805" s="226"/>
      <c r="BE805" s="226"/>
      <c r="BF805" s="226"/>
      <c r="BG805" s="226"/>
      <c r="BH805" s="226"/>
      <c r="BI805" s="226"/>
      <c r="BJ805" s="226"/>
      <c r="BK805" s="226"/>
      <c r="BL805" s="226"/>
      <c r="BM805" s="226"/>
      <c r="BN805" s="226"/>
      <c r="BO805" s="226"/>
      <c r="BP805" s="226"/>
      <c r="BQ805" s="226"/>
    </row>
    <row r="806" spans="1:69" s="200" customFormat="1" ht="28.5" hidden="1">
      <c r="A806" s="243">
        <v>46049</v>
      </c>
      <c r="B806" s="226" t="s">
        <v>131</v>
      </c>
      <c r="C806" s="384" t="s">
        <v>222</v>
      </c>
      <c r="D806" s="226" t="s">
        <v>14</v>
      </c>
      <c r="E806" s="200" t="s">
        <v>1919</v>
      </c>
      <c r="F806" s="226"/>
      <c r="G806" s="226" t="s">
        <v>15</v>
      </c>
      <c r="H806" s="226" t="s">
        <v>16</v>
      </c>
      <c r="I806" s="226" t="s">
        <v>16</v>
      </c>
      <c r="J806" s="441" t="s">
        <v>2013</v>
      </c>
      <c r="K806" s="384" t="s">
        <v>2014</v>
      </c>
      <c r="L806" s="244"/>
      <c r="M806" s="226" t="s">
        <v>17</v>
      </c>
      <c r="N806" s="244">
        <v>169332609.05000004</v>
      </c>
      <c r="O806" s="382">
        <v>2065500</v>
      </c>
      <c r="P806" s="441" t="s">
        <v>2013</v>
      </c>
      <c r="Q806" s="440" t="s">
        <v>2185</v>
      </c>
      <c r="R806" s="445"/>
      <c r="S806" s="445"/>
      <c r="T806" s="445"/>
      <c r="U806" s="445"/>
      <c r="V806" s="445"/>
      <c r="W806" s="445"/>
      <c r="X806" s="445"/>
      <c r="Y806" s="445"/>
      <c r="Z806" s="445"/>
      <c r="AA806" s="445"/>
      <c r="AB806" s="445"/>
      <c r="AC806" s="445"/>
      <c r="AD806" s="445"/>
      <c r="AE806" s="445"/>
      <c r="AF806" s="445"/>
      <c r="AG806" s="445"/>
      <c r="AH806" s="445"/>
      <c r="AI806" s="445"/>
      <c r="AJ806" s="445"/>
      <c r="AK806" s="445"/>
      <c r="AL806" s="445"/>
      <c r="AM806" s="445"/>
      <c r="AN806" s="445"/>
      <c r="AO806" s="445"/>
      <c r="AP806" s="445"/>
      <c r="AQ806" s="445"/>
      <c r="AR806" s="445"/>
      <c r="AS806" s="445"/>
      <c r="AT806" s="445"/>
      <c r="AU806" s="445"/>
      <c r="AV806" s="445"/>
      <c r="AW806" s="445"/>
      <c r="AX806" s="445"/>
      <c r="AY806" s="445"/>
      <c r="AZ806" s="445"/>
      <c r="BA806" s="445"/>
      <c r="BB806" s="226"/>
      <c r="BC806" s="226"/>
      <c r="BD806" s="226"/>
      <c r="BE806" s="226"/>
      <c r="BF806" s="226"/>
      <c r="BG806" s="226"/>
      <c r="BH806" s="226"/>
      <c r="BI806" s="226"/>
      <c r="BJ806" s="226"/>
      <c r="BK806" s="226"/>
      <c r="BL806" s="226"/>
      <c r="BM806" s="226"/>
      <c r="BN806" s="226"/>
      <c r="BO806" s="226"/>
      <c r="BP806" s="226"/>
      <c r="BQ806" s="226"/>
    </row>
    <row r="807" spans="1:69" s="200" customFormat="1" ht="28.5" hidden="1">
      <c r="A807" s="243">
        <v>46049</v>
      </c>
      <c r="B807" s="226" t="s">
        <v>131</v>
      </c>
      <c r="C807" s="384" t="s">
        <v>1983</v>
      </c>
      <c r="D807" s="226" t="s">
        <v>14</v>
      </c>
      <c r="E807" s="200" t="s">
        <v>1919</v>
      </c>
      <c r="F807" s="226"/>
      <c r="G807" s="226" t="s">
        <v>15</v>
      </c>
      <c r="H807" s="226" t="s">
        <v>16</v>
      </c>
      <c r="I807" s="226" t="s">
        <v>16</v>
      </c>
      <c r="J807" s="441" t="s">
        <v>2015</v>
      </c>
      <c r="K807" s="384" t="s">
        <v>2016</v>
      </c>
      <c r="L807" s="244"/>
      <c r="M807" s="226" t="s">
        <v>17</v>
      </c>
      <c r="N807" s="244">
        <v>23888158.800000001</v>
      </c>
      <c r="O807" s="382">
        <v>30000</v>
      </c>
      <c r="P807" s="441" t="s">
        <v>2015</v>
      </c>
      <c r="Q807" s="440" t="s">
        <v>2185</v>
      </c>
      <c r="R807" s="445"/>
      <c r="S807" s="445"/>
      <c r="T807" s="445"/>
      <c r="U807" s="445"/>
      <c r="V807" s="445"/>
      <c r="W807" s="445"/>
      <c r="X807" s="445"/>
      <c r="Y807" s="445"/>
      <c r="Z807" s="445"/>
      <c r="AA807" s="445"/>
      <c r="AB807" s="445"/>
      <c r="AC807" s="445"/>
      <c r="AD807" s="445"/>
      <c r="AE807" s="445"/>
      <c r="AF807" s="445"/>
      <c r="AG807" s="445"/>
      <c r="AH807" s="445"/>
      <c r="AI807" s="445"/>
      <c r="AJ807" s="445"/>
      <c r="AK807" s="445"/>
      <c r="AL807" s="445"/>
      <c r="AM807" s="445"/>
      <c r="AN807" s="445"/>
      <c r="AO807" s="445"/>
      <c r="AP807" s="445"/>
      <c r="AQ807" s="445"/>
      <c r="AR807" s="445"/>
      <c r="AS807" s="445"/>
      <c r="AT807" s="445"/>
      <c r="AU807" s="445"/>
      <c r="AV807" s="445"/>
      <c r="AW807" s="445"/>
      <c r="AX807" s="445"/>
      <c r="AY807" s="445"/>
      <c r="AZ807" s="445"/>
      <c r="BA807" s="445"/>
      <c r="BB807" s="226"/>
      <c r="BC807" s="226"/>
      <c r="BD807" s="226"/>
      <c r="BE807" s="226"/>
      <c r="BF807" s="226"/>
      <c r="BG807" s="226"/>
      <c r="BH807" s="226"/>
      <c r="BI807" s="226"/>
      <c r="BJ807" s="226"/>
      <c r="BK807" s="226"/>
      <c r="BL807" s="226"/>
      <c r="BM807" s="226"/>
      <c r="BN807" s="226"/>
      <c r="BO807" s="226"/>
      <c r="BP807" s="226"/>
      <c r="BQ807" s="226"/>
    </row>
    <row r="808" spans="1:69" s="200" customFormat="1" hidden="1">
      <c r="A808" s="243">
        <v>46049</v>
      </c>
      <c r="B808" s="226" t="s">
        <v>131</v>
      </c>
      <c r="C808" s="384" t="s">
        <v>1983</v>
      </c>
      <c r="D808" s="226" t="s">
        <v>14</v>
      </c>
      <c r="E808" s="200" t="s">
        <v>1919</v>
      </c>
      <c r="F808" s="226"/>
      <c r="G808" s="226" t="s">
        <v>15</v>
      </c>
      <c r="H808" s="226" t="s">
        <v>16</v>
      </c>
      <c r="I808" s="226" t="s">
        <v>16</v>
      </c>
      <c r="J808" s="441" t="s">
        <v>2015</v>
      </c>
      <c r="K808" s="384" t="s">
        <v>2017</v>
      </c>
      <c r="L808" s="244"/>
      <c r="M808" s="226" t="s">
        <v>17</v>
      </c>
      <c r="N808" s="244">
        <v>15823024.800000001</v>
      </c>
      <c r="O808" s="382">
        <v>30000</v>
      </c>
      <c r="P808" s="441" t="s">
        <v>2015</v>
      </c>
      <c r="Q808" s="440" t="s">
        <v>2185</v>
      </c>
      <c r="R808" s="445"/>
      <c r="S808" s="445"/>
      <c r="T808" s="445"/>
      <c r="U808" s="445"/>
      <c r="V808" s="445"/>
      <c r="W808" s="445"/>
      <c r="X808" s="445"/>
      <c r="Y808" s="445"/>
      <c r="Z808" s="445"/>
      <c r="AA808" s="445"/>
      <c r="AB808" s="445"/>
      <c r="AC808" s="445"/>
      <c r="AD808" s="445"/>
      <c r="AE808" s="445"/>
      <c r="AF808" s="445"/>
      <c r="AG808" s="445"/>
      <c r="AH808" s="445"/>
      <c r="AI808" s="445"/>
      <c r="AJ808" s="445"/>
      <c r="AK808" s="445"/>
      <c r="AL808" s="445"/>
      <c r="AM808" s="445"/>
      <c r="AN808" s="445"/>
      <c r="AO808" s="445"/>
      <c r="AP808" s="445"/>
      <c r="AQ808" s="445"/>
      <c r="AR808" s="445"/>
      <c r="AS808" s="445"/>
      <c r="AT808" s="445"/>
      <c r="AU808" s="445"/>
      <c r="AV808" s="445"/>
      <c r="AW808" s="445"/>
      <c r="AX808" s="445"/>
      <c r="AY808" s="445"/>
      <c r="AZ808" s="445"/>
      <c r="BA808" s="445"/>
      <c r="BB808" s="226"/>
      <c r="BC808" s="226"/>
      <c r="BD808" s="226"/>
      <c r="BE808" s="226"/>
      <c r="BF808" s="226"/>
      <c r="BG808" s="226"/>
      <c r="BH808" s="226"/>
      <c r="BI808" s="226"/>
      <c r="BJ808" s="226"/>
      <c r="BK808" s="226"/>
      <c r="BL808" s="226"/>
      <c r="BM808" s="226"/>
      <c r="BN808" s="226"/>
      <c r="BO808" s="226"/>
      <c r="BP808" s="226"/>
      <c r="BQ808" s="226"/>
    </row>
    <row r="809" spans="1:69" s="200" customFormat="1" ht="28.5" hidden="1">
      <c r="A809" s="243">
        <v>46049</v>
      </c>
      <c r="B809" s="226" t="s">
        <v>131</v>
      </c>
      <c r="C809" s="384" t="s">
        <v>120</v>
      </c>
      <c r="D809" s="226" t="s">
        <v>14</v>
      </c>
      <c r="E809" s="200" t="s">
        <v>1919</v>
      </c>
      <c r="F809" s="226"/>
      <c r="G809" s="226" t="s">
        <v>15</v>
      </c>
      <c r="H809" s="226" t="s">
        <v>16</v>
      </c>
      <c r="I809" s="226" t="s">
        <v>16</v>
      </c>
      <c r="J809" s="441" t="s">
        <v>2015</v>
      </c>
      <c r="K809" s="384" t="s">
        <v>2018</v>
      </c>
      <c r="L809" s="244"/>
      <c r="M809" s="226" t="s">
        <v>17</v>
      </c>
      <c r="N809" s="244">
        <v>5765659.166666667</v>
      </c>
      <c r="O809" s="382">
        <v>121500</v>
      </c>
      <c r="P809" s="441" t="s">
        <v>2015</v>
      </c>
      <c r="Q809" s="440" t="s">
        <v>2185</v>
      </c>
      <c r="R809" s="445"/>
      <c r="S809" s="445"/>
      <c r="T809" s="445"/>
      <c r="U809" s="445"/>
      <c r="V809" s="445"/>
      <c r="W809" s="445"/>
      <c r="X809" s="445"/>
      <c r="Y809" s="445"/>
      <c r="Z809" s="445"/>
      <c r="AA809" s="445"/>
      <c r="AB809" s="445"/>
      <c r="AC809" s="445"/>
      <c r="AD809" s="445"/>
      <c r="AE809" s="445"/>
      <c r="AF809" s="445"/>
      <c r="AG809" s="445"/>
      <c r="AH809" s="445"/>
      <c r="AI809" s="445"/>
      <c r="AJ809" s="445"/>
      <c r="AK809" s="445"/>
      <c r="AL809" s="445"/>
      <c r="AM809" s="445"/>
      <c r="AN809" s="445"/>
      <c r="AO809" s="445"/>
      <c r="AP809" s="445"/>
      <c r="AQ809" s="445"/>
      <c r="AR809" s="445"/>
      <c r="AS809" s="445"/>
      <c r="AT809" s="445"/>
      <c r="AU809" s="445"/>
      <c r="AV809" s="445"/>
      <c r="AW809" s="445"/>
      <c r="AX809" s="445"/>
      <c r="AY809" s="445"/>
      <c r="AZ809" s="445"/>
      <c r="BA809" s="445"/>
      <c r="BB809" s="226"/>
      <c r="BC809" s="226"/>
      <c r="BD809" s="226"/>
      <c r="BE809" s="226"/>
      <c r="BF809" s="226"/>
      <c r="BG809" s="226"/>
      <c r="BH809" s="226"/>
      <c r="BI809" s="226"/>
      <c r="BJ809" s="226"/>
      <c r="BK809" s="226"/>
      <c r="BL809" s="226"/>
      <c r="BM809" s="226"/>
      <c r="BN809" s="226"/>
      <c r="BO809" s="226"/>
      <c r="BP809" s="226"/>
      <c r="BQ809" s="226"/>
    </row>
    <row r="810" spans="1:69" s="200" customFormat="1" ht="28.5" hidden="1">
      <c r="A810" s="243">
        <v>46049</v>
      </c>
      <c r="B810" s="226" t="s">
        <v>131</v>
      </c>
      <c r="C810" s="384" t="s">
        <v>2019</v>
      </c>
      <c r="D810" s="226" t="s">
        <v>14</v>
      </c>
      <c r="E810" s="200" t="s">
        <v>1919</v>
      </c>
      <c r="F810" s="226"/>
      <c r="G810" s="226" t="s">
        <v>15</v>
      </c>
      <c r="H810" s="226" t="s">
        <v>138</v>
      </c>
      <c r="I810" s="226" t="s">
        <v>23</v>
      </c>
      <c r="J810" s="441" t="s">
        <v>2020</v>
      </c>
      <c r="K810" s="226" t="s">
        <v>2021</v>
      </c>
      <c r="L810" s="244"/>
      <c r="M810" s="226" t="s">
        <v>17</v>
      </c>
      <c r="N810" s="244">
        <v>16437511.199999999</v>
      </c>
      <c r="O810" s="382">
        <v>469700</v>
      </c>
      <c r="P810" s="441" t="s">
        <v>2020</v>
      </c>
      <c r="Q810" s="440" t="s">
        <v>2185</v>
      </c>
      <c r="R810" s="445"/>
      <c r="S810" s="445"/>
      <c r="T810" s="445"/>
      <c r="U810" s="445"/>
      <c r="V810" s="445"/>
      <c r="W810" s="445"/>
      <c r="X810" s="445"/>
      <c r="Y810" s="445"/>
      <c r="Z810" s="445"/>
      <c r="AA810" s="445"/>
      <c r="AB810" s="445"/>
      <c r="AC810" s="445"/>
      <c r="AD810" s="445"/>
      <c r="AE810" s="445"/>
      <c r="AF810" s="445"/>
      <c r="AG810" s="445"/>
      <c r="AH810" s="445"/>
      <c r="AI810" s="445"/>
      <c r="AJ810" s="445"/>
      <c r="AK810" s="445"/>
      <c r="AL810" s="445"/>
      <c r="AM810" s="445"/>
      <c r="AN810" s="445"/>
      <c r="AO810" s="445"/>
      <c r="AP810" s="445"/>
      <c r="AQ810" s="445"/>
      <c r="AR810" s="445"/>
      <c r="AS810" s="445"/>
      <c r="AT810" s="445"/>
      <c r="AU810" s="445"/>
      <c r="AV810" s="445"/>
      <c r="AW810" s="445"/>
      <c r="AX810" s="445"/>
      <c r="AY810" s="445"/>
      <c r="AZ810" s="445"/>
      <c r="BA810" s="445"/>
      <c r="BB810" s="226"/>
      <c r="BC810" s="226"/>
      <c r="BD810" s="226"/>
      <c r="BE810" s="226"/>
      <c r="BF810" s="226"/>
      <c r="BG810" s="226"/>
      <c r="BH810" s="226"/>
      <c r="BI810" s="226"/>
      <c r="BJ810" s="226"/>
      <c r="BK810" s="226"/>
      <c r="BL810" s="226"/>
      <c r="BM810" s="226"/>
      <c r="BN810" s="226"/>
      <c r="BO810" s="226"/>
      <c r="BP810" s="226"/>
      <c r="BQ810" s="226"/>
    </row>
    <row r="811" spans="1:69" s="200" customFormat="1" ht="42.75" hidden="1">
      <c r="A811" s="243">
        <v>46050</v>
      </c>
      <c r="B811" s="226" t="s">
        <v>131</v>
      </c>
      <c r="C811" s="384" t="s">
        <v>109</v>
      </c>
      <c r="D811" s="226" t="s">
        <v>14</v>
      </c>
      <c r="E811" s="200" t="s">
        <v>1919</v>
      </c>
      <c r="F811" s="226"/>
      <c r="G811" s="226" t="s">
        <v>15</v>
      </c>
      <c r="H811" s="226" t="s">
        <v>16</v>
      </c>
      <c r="I811" s="226" t="s">
        <v>16</v>
      </c>
      <c r="J811" s="441" t="s">
        <v>2022</v>
      </c>
      <c r="K811" s="384" t="s">
        <v>2023</v>
      </c>
      <c r="L811" s="244"/>
      <c r="M811" s="226" t="s">
        <v>17</v>
      </c>
      <c r="N811" s="244">
        <v>112103346.31650001</v>
      </c>
      <c r="O811" s="382">
        <v>1583400</v>
      </c>
      <c r="P811" s="441" t="s">
        <v>2022</v>
      </c>
      <c r="Q811" s="440" t="s">
        <v>2185</v>
      </c>
      <c r="R811" s="228"/>
      <c r="S811" s="228"/>
      <c r="T811" s="228"/>
      <c r="U811" s="228"/>
      <c r="V811" s="228"/>
      <c r="W811" s="228"/>
      <c r="X811" s="228"/>
      <c r="Y811" s="228"/>
      <c r="Z811" s="228"/>
      <c r="AA811" s="228"/>
      <c r="AB811" s="228"/>
      <c r="AC811" s="228"/>
      <c r="AD811" s="228"/>
      <c r="AE811" s="228"/>
      <c r="AF811" s="228"/>
      <c r="AG811" s="228"/>
      <c r="AH811" s="228"/>
      <c r="AI811" s="228"/>
      <c r="AJ811" s="228"/>
      <c r="AK811" s="228"/>
      <c r="AL811" s="228"/>
      <c r="AM811" s="228"/>
      <c r="AN811" s="228"/>
      <c r="AO811" s="228"/>
      <c r="AP811" s="228"/>
      <c r="AQ811" s="228"/>
      <c r="AR811" s="228"/>
      <c r="AS811" s="228"/>
      <c r="AT811" s="228"/>
      <c r="AU811" s="228"/>
      <c r="AV811" s="228"/>
      <c r="AW811" s="228"/>
      <c r="AX811" s="228"/>
      <c r="AY811" s="228"/>
      <c r="AZ811" s="228"/>
      <c r="BA811" s="228"/>
    </row>
    <row r="812" spans="1:69" s="200" customFormat="1" ht="42.75" hidden="1" customHeight="1">
      <c r="A812" s="243">
        <v>46050</v>
      </c>
      <c r="B812" s="226" t="s">
        <v>131</v>
      </c>
      <c r="C812" s="384" t="s">
        <v>109</v>
      </c>
      <c r="D812" s="226" t="s">
        <v>14</v>
      </c>
      <c r="E812" s="200" t="s">
        <v>1919</v>
      </c>
      <c r="F812" s="226"/>
      <c r="G812" s="226" t="s">
        <v>15</v>
      </c>
      <c r="H812" s="226" t="s">
        <v>16</v>
      </c>
      <c r="I812" s="226" t="s">
        <v>16</v>
      </c>
      <c r="J812" s="441" t="s">
        <v>2024</v>
      </c>
      <c r="K812" s="384" t="s">
        <v>2025</v>
      </c>
      <c r="L812" s="244"/>
      <c r="M812" s="226" t="s">
        <v>29</v>
      </c>
      <c r="N812" s="244">
        <v>142670073.33333331</v>
      </c>
      <c r="O812" s="382">
        <v>850500</v>
      </c>
      <c r="P812" s="441" t="s">
        <v>2024</v>
      </c>
      <c r="Q812" s="440" t="s">
        <v>2185</v>
      </c>
      <c r="R812" s="228"/>
      <c r="S812" s="228"/>
      <c r="T812" s="228"/>
      <c r="U812" s="228"/>
      <c r="V812" s="228"/>
      <c r="W812" s="228"/>
      <c r="X812" s="228"/>
      <c r="Y812" s="228"/>
      <c r="Z812" s="228"/>
      <c r="AA812" s="228"/>
      <c r="AB812" s="228"/>
      <c r="AC812" s="228"/>
      <c r="AD812" s="228"/>
      <c r="AE812" s="228"/>
      <c r="AF812" s="228"/>
      <c r="AG812" s="228"/>
      <c r="AH812" s="228"/>
      <c r="AI812" s="228"/>
      <c r="AJ812" s="228"/>
      <c r="AK812" s="228"/>
      <c r="AL812" s="228"/>
      <c r="AM812" s="228"/>
      <c r="AN812" s="228"/>
      <c r="AO812" s="228"/>
      <c r="AP812" s="228"/>
      <c r="AQ812" s="228"/>
      <c r="AR812" s="228"/>
      <c r="AS812" s="228"/>
      <c r="AT812" s="228"/>
      <c r="AU812" s="228"/>
      <c r="AV812" s="228"/>
      <c r="AW812" s="228"/>
      <c r="AX812" s="228"/>
      <c r="AY812" s="228"/>
      <c r="AZ812" s="228"/>
      <c r="BA812" s="228"/>
    </row>
    <row r="813" spans="1:69" s="200" customFormat="1" ht="28.5" hidden="1" customHeight="1">
      <c r="A813" s="243">
        <v>46050</v>
      </c>
      <c r="B813" s="226" t="s">
        <v>131</v>
      </c>
      <c r="C813" s="384" t="s">
        <v>2026</v>
      </c>
      <c r="D813" s="226" t="s">
        <v>14</v>
      </c>
      <c r="E813" s="200" t="s">
        <v>1919</v>
      </c>
      <c r="F813" s="226"/>
      <c r="G813" s="226" t="s">
        <v>15</v>
      </c>
      <c r="H813" s="226" t="s">
        <v>16</v>
      </c>
      <c r="I813" s="226" t="s">
        <v>16</v>
      </c>
      <c r="J813" s="441" t="s">
        <v>2024</v>
      </c>
      <c r="K813" s="384" t="s">
        <v>2027</v>
      </c>
      <c r="L813" s="244"/>
      <c r="M813" s="226" t="s">
        <v>29</v>
      </c>
      <c r="N813" s="244">
        <v>79590426.666666657</v>
      </c>
      <c r="O813" s="382">
        <v>850500</v>
      </c>
      <c r="P813" s="441" t="s">
        <v>2024</v>
      </c>
      <c r="Q813" s="440" t="s">
        <v>2185</v>
      </c>
      <c r="R813" s="228"/>
      <c r="S813" s="228"/>
      <c r="T813" s="228"/>
      <c r="U813" s="228"/>
      <c r="V813" s="228"/>
      <c r="W813" s="228"/>
      <c r="X813" s="228"/>
      <c r="Y813" s="228"/>
      <c r="Z813" s="228"/>
      <c r="AA813" s="228"/>
      <c r="AB813" s="228"/>
      <c r="AC813" s="228"/>
      <c r="AD813" s="228"/>
      <c r="AE813" s="228"/>
      <c r="AF813" s="228"/>
      <c r="AG813" s="228"/>
      <c r="AH813" s="228"/>
      <c r="AI813" s="228"/>
      <c r="AJ813" s="228"/>
      <c r="AK813" s="228"/>
      <c r="AL813" s="228"/>
      <c r="AM813" s="228"/>
      <c r="AN813" s="228"/>
      <c r="AO813" s="228"/>
      <c r="AP813" s="228"/>
      <c r="AQ813" s="228"/>
      <c r="AR813" s="228"/>
      <c r="AS813" s="228"/>
      <c r="AT813" s="228"/>
      <c r="AU813" s="228"/>
      <c r="AV813" s="228"/>
      <c r="AW813" s="228"/>
      <c r="AX813" s="228"/>
      <c r="AY813" s="228"/>
      <c r="AZ813" s="228"/>
      <c r="BA813" s="228"/>
    </row>
    <row r="814" spans="1:69" s="200" customFormat="1" ht="42.75" hidden="1">
      <c r="A814" s="243">
        <v>46050</v>
      </c>
      <c r="B814" s="226" t="s">
        <v>131</v>
      </c>
      <c r="C814" s="384" t="s">
        <v>1983</v>
      </c>
      <c r="D814" s="226" t="s">
        <v>14</v>
      </c>
      <c r="E814" s="200" t="s">
        <v>1919</v>
      </c>
      <c r="F814" s="226"/>
      <c r="G814" s="226" t="s">
        <v>15</v>
      </c>
      <c r="H814" s="226" t="s">
        <v>16</v>
      </c>
      <c r="I814" s="226" t="s">
        <v>16</v>
      </c>
      <c r="J814" s="441" t="s">
        <v>2028</v>
      </c>
      <c r="K814" s="384" t="s">
        <v>2029</v>
      </c>
      <c r="L814" s="244"/>
      <c r="M814" s="226" t="s">
        <v>17</v>
      </c>
      <c r="N814" s="244">
        <v>15746214</v>
      </c>
      <c r="O814" s="382">
        <v>30000</v>
      </c>
      <c r="P814" s="441" t="s">
        <v>2028</v>
      </c>
      <c r="Q814" s="440" t="s">
        <v>2185</v>
      </c>
      <c r="R814" s="228"/>
      <c r="S814" s="228"/>
      <c r="T814" s="228"/>
      <c r="U814" s="228"/>
      <c r="V814" s="228"/>
      <c r="W814" s="228"/>
      <c r="X814" s="228"/>
      <c r="Y814" s="228"/>
      <c r="Z814" s="228"/>
      <c r="AA814" s="228"/>
      <c r="AB814" s="228"/>
      <c r="AC814" s="228"/>
      <c r="AD814" s="228"/>
      <c r="AE814" s="228"/>
      <c r="AF814" s="228"/>
      <c r="AG814" s="228"/>
      <c r="AH814" s="228"/>
      <c r="AI814" s="228"/>
      <c r="AJ814" s="228"/>
      <c r="AK814" s="228"/>
      <c r="AL814" s="228"/>
      <c r="AM814" s="228"/>
      <c r="AN814" s="228"/>
      <c r="AO814" s="228"/>
      <c r="AP814" s="228"/>
      <c r="AQ814" s="228"/>
      <c r="AR814" s="228"/>
      <c r="AS814" s="228"/>
      <c r="AT814" s="228"/>
      <c r="AU814" s="228"/>
      <c r="AV814" s="228"/>
      <c r="AW814" s="228"/>
      <c r="AX814" s="228"/>
      <c r="AY814" s="228"/>
      <c r="AZ814" s="228"/>
      <c r="BA814" s="228"/>
    </row>
    <row r="815" spans="1:69" s="200" customFormat="1" ht="28.5" hidden="1">
      <c r="A815" s="243">
        <v>46050</v>
      </c>
      <c r="B815" s="226" t="s">
        <v>131</v>
      </c>
      <c r="C815" s="384" t="s">
        <v>166</v>
      </c>
      <c r="D815" s="226" t="s">
        <v>14</v>
      </c>
      <c r="E815" s="200" t="s">
        <v>32</v>
      </c>
      <c r="F815" s="226"/>
      <c r="G815" s="226" t="s">
        <v>15</v>
      </c>
      <c r="H815" s="226" t="s">
        <v>16</v>
      </c>
      <c r="I815" s="226" t="s">
        <v>16</v>
      </c>
      <c r="J815" s="441" t="s">
        <v>2030</v>
      </c>
      <c r="K815" s="384" t="s">
        <v>2031</v>
      </c>
      <c r="L815" s="244"/>
      <c r="M815" s="226" t="s">
        <v>17</v>
      </c>
      <c r="N815" s="244">
        <v>18460195.600000001</v>
      </c>
      <c r="O815" s="382">
        <v>405000</v>
      </c>
      <c r="P815" s="441" t="s">
        <v>2030</v>
      </c>
      <c r="Q815" s="440" t="s">
        <v>2185</v>
      </c>
      <c r="R815" s="228"/>
      <c r="S815" s="228"/>
      <c r="T815" s="228"/>
      <c r="U815" s="228"/>
      <c r="V815" s="228"/>
      <c r="W815" s="228"/>
      <c r="X815" s="228"/>
      <c r="Y815" s="228"/>
      <c r="Z815" s="228"/>
      <c r="AA815" s="228"/>
      <c r="AB815" s="228"/>
      <c r="AC815" s="228"/>
      <c r="AD815" s="228"/>
      <c r="AE815" s="228"/>
      <c r="AF815" s="228"/>
      <c r="AG815" s="228"/>
      <c r="AH815" s="228"/>
      <c r="AI815" s="228"/>
      <c r="AJ815" s="228"/>
      <c r="AK815" s="228"/>
      <c r="AL815" s="228"/>
      <c r="AM815" s="228"/>
      <c r="AN815" s="228"/>
      <c r="AO815" s="228"/>
      <c r="AP815" s="228"/>
      <c r="AQ815" s="228"/>
      <c r="AR815" s="228"/>
      <c r="AS815" s="228"/>
      <c r="AT815" s="228"/>
      <c r="AU815" s="228"/>
      <c r="AV815" s="228"/>
      <c r="AW815" s="228"/>
      <c r="AX815" s="228"/>
      <c r="AY815" s="228"/>
      <c r="AZ815" s="228"/>
      <c r="BA815" s="228"/>
    </row>
    <row r="816" spans="1:69" s="200" customFormat="1" ht="57" hidden="1" customHeight="1">
      <c r="A816" s="243">
        <v>46051</v>
      </c>
      <c r="B816" s="226" t="s">
        <v>131</v>
      </c>
      <c r="C816" s="384" t="s">
        <v>166</v>
      </c>
      <c r="D816" s="226" t="s">
        <v>14</v>
      </c>
      <c r="E816" s="200" t="s">
        <v>1919</v>
      </c>
      <c r="F816" s="226"/>
      <c r="G816" s="226" t="s">
        <v>15</v>
      </c>
      <c r="H816" s="226" t="s">
        <v>16</v>
      </c>
      <c r="I816" s="226" t="s">
        <v>16</v>
      </c>
      <c r="J816" s="441" t="s">
        <v>2032</v>
      </c>
      <c r="K816" s="384" t="s">
        <v>2033</v>
      </c>
      <c r="L816" s="244"/>
      <c r="M816" s="226" t="s">
        <v>29</v>
      </c>
      <c r="N816" s="244">
        <v>35486589.600000001</v>
      </c>
      <c r="O816" s="382">
        <v>405000</v>
      </c>
      <c r="P816" s="441" t="s">
        <v>2032</v>
      </c>
      <c r="Q816" s="440" t="s">
        <v>2185</v>
      </c>
      <c r="R816" s="228"/>
      <c r="S816" s="228"/>
      <c r="T816" s="228"/>
      <c r="U816" s="228"/>
      <c r="V816" s="228"/>
      <c r="W816" s="228"/>
      <c r="X816" s="228"/>
      <c r="Y816" s="228"/>
      <c r="Z816" s="228"/>
      <c r="AA816" s="228"/>
      <c r="AB816" s="228"/>
      <c r="AC816" s="228"/>
      <c r="AD816" s="228"/>
      <c r="AE816" s="228"/>
      <c r="AF816" s="228"/>
      <c r="AG816" s="228"/>
      <c r="AH816" s="228"/>
      <c r="AI816" s="228"/>
      <c r="AJ816" s="228"/>
      <c r="AK816" s="228"/>
      <c r="AL816" s="228"/>
      <c r="AM816" s="228"/>
      <c r="AN816" s="228"/>
      <c r="AO816" s="228"/>
      <c r="AP816" s="228"/>
      <c r="AQ816" s="228"/>
      <c r="AR816" s="228"/>
      <c r="AS816" s="228"/>
      <c r="AT816" s="228"/>
      <c r="AU816" s="228"/>
      <c r="AV816" s="228"/>
      <c r="AW816" s="228"/>
      <c r="AX816" s="228"/>
      <c r="AY816" s="228"/>
      <c r="AZ816" s="228"/>
      <c r="BA816" s="228"/>
    </row>
    <row r="817" spans="1:53" s="200" customFormat="1" ht="28.5" hidden="1" customHeight="1">
      <c r="A817" s="243">
        <v>46051</v>
      </c>
      <c r="B817" s="226" t="s">
        <v>131</v>
      </c>
      <c r="C817" s="384" t="s">
        <v>1983</v>
      </c>
      <c r="D817" s="226" t="s">
        <v>14</v>
      </c>
      <c r="E817" s="200" t="s">
        <v>1919</v>
      </c>
      <c r="F817" s="226"/>
      <c r="G817" s="226" t="s">
        <v>15</v>
      </c>
      <c r="H817" s="226" t="s">
        <v>16</v>
      </c>
      <c r="I817" s="226" t="s">
        <v>16</v>
      </c>
      <c r="J817" s="441" t="s">
        <v>2034</v>
      </c>
      <c r="K817" s="226" t="s">
        <v>2035</v>
      </c>
      <c r="L817" s="244"/>
      <c r="M817" s="226" t="s">
        <v>29</v>
      </c>
      <c r="N817" s="244">
        <v>5376756</v>
      </c>
      <c r="O817" s="382">
        <v>30000</v>
      </c>
      <c r="P817" s="441" t="s">
        <v>2034</v>
      </c>
      <c r="Q817" s="440" t="s">
        <v>2185</v>
      </c>
      <c r="R817" s="228"/>
      <c r="S817" s="228"/>
      <c r="T817" s="228"/>
      <c r="U817" s="228"/>
      <c r="V817" s="228"/>
      <c r="W817" s="228"/>
      <c r="X817" s="228"/>
      <c r="Y817" s="228"/>
      <c r="Z817" s="228"/>
      <c r="AA817" s="228"/>
      <c r="AB817" s="228"/>
      <c r="AC817" s="228"/>
      <c r="AD817" s="228"/>
      <c r="AE817" s="228"/>
      <c r="AF817" s="228"/>
      <c r="AG817" s="228"/>
      <c r="AH817" s="228"/>
      <c r="AI817" s="228"/>
      <c r="AJ817" s="228"/>
      <c r="AK817" s="228"/>
      <c r="AL817" s="228"/>
      <c r="AM817" s="228"/>
      <c r="AN817" s="228"/>
      <c r="AO817" s="228"/>
      <c r="AP817" s="228"/>
      <c r="AQ817" s="228"/>
      <c r="AR817" s="228"/>
      <c r="AS817" s="228"/>
      <c r="AT817" s="228"/>
      <c r="AU817" s="228"/>
      <c r="AV817" s="228"/>
      <c r="AW817" s="228"/>
      <c r="AX817" s="228"/>
      <c r="AY817" s="228"/>
      <c r="AZ817" s="228"/>
      <c r="BA817" s="228"/>
    </row>
    <row r="818" spans="1:53" s="200" customFormat="1" ht="75" hidden="1" customHeight="1">
      <c r="A818" s="218">
        <v>46048</v>
      </c>
      <c r="B818" s="219" t="s">
        <v>12</v>
      </c>
      <c r="C818" s="217" t="s">
        <v>2036</v>
      </c>
      <c r="D818" s="219" t="s">
        <v>14</v>
      </c>
      <c r="E818" s="200" t="s">
        <v>1623</v>
      </c>
      <c r="F818" s="219"/>
      <c r="G818" s="215" t="s">
        <v>15</v>
      </c>
      <c r="H818" s="215" t="s">
        <v>141</v>
      </c>
      <c r="I818" s="219" t="s">
        <v>53</v>
      </c>
      <c r="J818" s="220" t="s">
        <v>2037</v>
      </c>
      <c r="K818" s="193" t="s">
        <v>2038</v>
      </c>
      <c r="L818" s="216"/>
      <c r="M818" s="219" t="s">
        <v>25</v>
      </c>
      <c r="N818" s="216">
        <v>2624369</v>
      </c>
      <c r="O818" s="219">
        <v>18000</v>
      </c>
      <c r="P818" s="221" t="s">
        <v>2039</v>
      </c>
      <c r="Q818" s="440" t="s">
        <v>2185</v>
      </c>
      <c r="R818" s="228"/>
      <c r="S818" s="228"/>
      <c r="T818" s="228"/>
      <c r="U818" s="228"/>
      <c r="V818" s="228"/>
      <c r="W818" s="228"/>
      <c r="X818" s="228"/>
      <c r="Y818" s="228"/>
      <c r="Z818" s="228"/>
      <c r="AA818" s="228"/>
      <c r="AB818" s="228"/>
      <c r="AC818" s="228"/>
      <c r="AD818" s="228"/>
      <c r="AE818" s="228"/>
      <c r="AF818" s="228"/>
      <c r="AG818" s="228"/>
      <c r="AH818" s="228"/>
      <c r="AI818" s="228"/>
      <c r="AJ818" s="228"/>
      <c r="AK818" s="228"/>
      <c r="AL818" s="228"/>
      <c r="AM818" s="228"/>
      <c r="AN818" s="228"/>
      <c r="AO818" s="228"/>
      <c r="AP818" s="228"/>
      <c r="AQ818" s="228"/>
      <c r="AR818" s="228"/>
      <c r="AS818" s="228"/>
      <c r="AT818" s="228"/>
      <c r="AU818" s="228"/>
      <c r="AV818" s="228"/>
      <c r="AW818" s="228"/>
      <c r="AX818" s="228"/>
      <c r="AY818" s="228"/>
      <c r="AZ818" s="228"/>
      <c r="BA818" s="228"/>
    </row>
    <row r="819" spans="1:53" s="200" customFormat="1" ht="90" hidden="1" customHeight="1">
      <c r="A819" s="218">
        <v>46048</v>
      </c>
      <c r="B819" s="219" t="s">
        <v>12</v>
      </c>
      <c r="C819" s="217" t="s">
        <v>233</v>
      </c>
      <c r="D819" s="219" t="s">
        <v>14</v>
      </c>
      <c r="E819" s="219" t="s">
        <v>1259</v>
      </c>
      <c r="F819" s="219"/>
      <c r="G819" s="215" t="s">
        <v>15</v>
      </c>
      <c r="H819" s="215" t="s">
        <v>137</v>
      </c>
      <c r="I819" s="219" t="s">
        <v>23</v>
      </c>
      <c r="J819" s="220" t="s">
        <v>2043</v>
      </c>
      <c r="K819" s="193" t="s">
        <v>2044</v>
      </c>
      <c r="L819" s="216"/>
      <c r="M819" s="219" t="s">
        <v>29</v>
      </c>
      <c r="N819" s="216">
        <v>749865.43500000006</v>
      </c>
      <c r="O819" s="219">
        <v>5000</v>
      </c>
      <c r="P819" s="221" t="s">
        <v>2045</v>
      </c>
      <c r="Q819" s="440" t="s">
        <v>2185</v>
      </c>
      <c r="R819" s="228"/>
      <c r="S819" s="228"/>
      <c r="T819" s="228"/>
      <c r="U819" s="228"/>
      <c r="V819" s="228"/>
      <c r="W819" s="228"/>
      <c r="X819" s="228"/>
      <c r="Y819" s="228"/>
      <c r="Z819" s="228"/>
      <c r="AA819" s="228"/>
      <c r="AB819" s="228"/>
      <c r="AC819" s="228"/>
      <c r="AD819" s="228"/>
      <c r="AE819" s="228"/>
      <c r="AF819" s="228"/>
      <c r="AG819" s="228"/>
      <c r="AH819" s="228"/>
      <c r="AI819" s="228"/>
      <c r="AJ819" s="228"/>
      <c r="AK819" s="228"/>
      <c r="AL819" s="228"/>
      <c r="AM819" s="228"/>
      <c r="AN819" s="228"/>
      <c r="AO819" s="228"/>
      <c r="AP819" s="228"/>
      <c r="AQ819" s="228"/>
      <c r="AR819" s="228"/>
      <c r="AS819" s="228"/>
      <c r="AT819" s="228"/>
      <c r="AU819" s="228"/>
      <c r="AV819" s="228"/>
      <c r="AW819" s="228"/>
      <c r="AX819" s="228"/>
      <c r="AY819" s="228"/>
      <c r="AZ819" s="228"/>
      <c r="BA819" s="228"/>
    </row>
    <row r="820" spans="1:53" s="200" customFormat="1" ht="90" hidden="1" customHeight="1">
      <c r="A820" s="218">
        <v>46048</v>
      </c>
      <c r="B820" s="219" t="s">
        <v>12</v>
      </c>
      <c r="C820" s="217" t="s">
        <v>13</v>
      </c>
      <c r="D820" s="219" t="s">
        <v>14</v>
      </c>
      <c r="E820" s="200" t="s">
        <v>1623</v>
      </c>
      <c r="F820" s="219"/>
      <c r="G820" s="215" t="s">
        <v>15</v>
      </c>
      <c r="H820" s="215" t="s">
        <v>16</v>
      </c>
      <c r="I820" s="219" t="s">
        <v>16</v>
      </c>
      <c r="J820" s="220" t="s">
        <v>2060</v>
      </c>
      <c r="K820" s="193" t="s">
        <v>2061</v>
      </c>
      <c r="L820" s="216"/>
      <c r="M820" s="219" t="s">
        <v>25</v>
      </c>
      <c r="N820" s="216">
        <v>35279104.4265</v>
      </c>
      <c r="O820" s="219">
        <v>440200</v>
      </c>
      <c r="P820" s="221" t="s">
        <v>2062</v>
      </c>
      <c r="Q820" s="440" t="s">
        <v>2185</v>
      </c>
      <c r="R820" s="228"/>
      <c r="S820" s="228"/>
      <c r="T820" s="228"/>
      <c r="U820" s="228"/>
      <c r="V820" s="228"/>
      <c r="W820" s="228"/>
      <c r="X820" s="228"/>
      <c r="Y820" s="228"/>
      <c r="Z820" s="228"/>
      <c r="AA820" s="228"/>
      <c r="AB820" s="228"/>
      <c r="AC820" s="228"/>
      <c r="AD820" s="228"/>
      <c r="AE820" s="228"/>
      <c r="AF820" s="228"/>
      <c r="AG820" s="228"/>
      <c r="AH820" s="228"/>
      <c r="AI820" s="228"/>
      <c r="AJ820" s="228"/>
      <c r="AK820" s="228"/>
      <c r="AL820" s="228"/>
      <c r="AM820" s="228"/>
      <c r="AN820" s="228"/>
      <c r="AO820" s="228"/>
      <c r="AP820" s="228"/>
      <c r="AQ820" s="228"/>
      <c r="AR820" s="228"/>
      <c r="AS820" s="228"/>
      <c r="AT820" s="228"/>
      <c r="AU820" s="228"/>
      <c r="AV820" s="228"/>
      <c r="AW820" s="228"/>
      <c r="AX820" s="228"/>
      <c r="AY820" s="228"/>
      <c r="AZ820" s="228"/>
      <c r="BA820" s="228"/>
    </row>
    <row r="821" spans="1:53" s="200" customFormat="1" ht="90" hidden="1" customHeight="1">
      <c r="A821" s="218">
        <v>46048</v>
      </c>
      <c r="B821" s="219" t="s">
        <v>12</v>
      </c>
      <c r="C821" s="217" t="s">
        <v>13</v>
      </c>
      <c r="D821" s="219" t="s">
        <v>14</v>
      </c>
      <c r="E821" s="200" t="s">
        <v>1623</v>
      </c>
      <c r="F821" s="219"/>
      <c r="G821" s="215" t="s">
        <v>15</v>
      </c>
      <c r="H821" s="215" t="s">
        <v>16</v>
      </c>
      <c r="I821" s="219" t="s">
        <v>16</v>
      </c>
      <c r="J821" s="220" t="s">
        <v>2063</v>
      </c>
      <c r="K821" s="193" t="s">
        <v>2064</v>
      </c>
      <c r="L821" s="216"/>
      <c r="M821" s="219" t="s">
        <v>25</v>
      </c>
      <c r="N821" s="216">
        <v>105891632</v>
      </c>
      <c r="O821" s="219">
        <v>374000</v>
      </c>
      <c r="P821" s="221" t="s">
        <v>2065</v>
      </c>
      <c r="Q821" s="440" t="s">
        <v>2185</v>
      </c>
      <c r="R821" s="228"/>
      <c r="S821" s="228"/>
      <c r="T821" s="228"/>
      <c r="U821" s="228"/>
      <c r="V821" s="228"/>
      <c r="W821" s="228"/>
      <c r="X821" s="228"/>
      <c r="Y821" s="228"/>
      <c r="Z821" s="228"/>
      <c r="AA821" s="228"/>
      <c r="AB821" s="228"/>
      <c r="AC821" s="228"/>
      <c r="AD821" s="228"/>
      <c r="AE821" s="228"/>
      <c r="AF821" s="228"/>
      <c r="AG821" s="228"/>
      <c r="AH821" s="228"/>
      <c r="AI821" s="228"/>
      <c r="AJ821" s="228"/>
      <c r="AK821" s="228"/>
      <c r="AL821" s="228"/>
      <c r="AM821" s="228"/>
      <c r="AN821" s="228"/>
      <c r="AO821" s="228"/>
      <c r="AP821" s="228"/>
      <c r="AQ821" s="228"/>
      <c r="AR821" s="228"/>
      <c r="AS821" s="228"/>
      <c r="AT821" s="228"/>
      <c r="AU821" s="228"/>
      <c r="AV821" s="228"/>
      <c r="AW821" s="228"/>
      <c r="AX821" s="228"/>
      <c r="AY821" s="228"/>
      <c r="AZ821" s="228"/>
      <c r="BA821" s="228"/>
    </row>
    <row r="822" spans="1:53" s="200" customFormat="1" ht="60" hidden="1">
      <c r="A822" s="218">
        <v>46048</v>
      </c>
      <c r="B822" s="219" t="s">
        <v>12</v>
      </c>
      <c r="C822" s="217" t="s">
        <v>133</v>
      </c>
      <c r="D822" s="219" t="s">
        <v>14</v>
      </c>
      <c r="E822" s="200" t="s">
        <v>1919</v>
      </c>
      <c r="F822" s="219"/>
      <c r="G822" s="215" t="s">
        <v>15</v>
      </c>
      <c r="H822" s="215" t="s">
        <v>16</v>
      </c>
      <c r="I822" s="219" t="s">
        <v>16</v>
      </c>
      <c r="J822" s="220" t="s">
        <v>2066</v>
      </c>
      <c r="K822" s="193" t="s">
        <v>2067</v>
      </c>
      <c r="L822" s="216"/>
      <c r="M822" s="219" t="s">
        <v>17</v>
      </c>
      <c r="N822" s="216">
        <v>4743066.9000000004</v>
      </c>
      <c r="O822" s="219">
        <v>347500</v>
      </c>
      <c r="P822" s="221" t="s">
        <v>2068</v>
      </c>
      <c r="Q822" s="440" t="s">
        <v>2185</v>
      </c>
      <c r="R822" s="228"/>
      <c r="S822" s="228"/>
      <c r="T822" s="228"/>
      <c r="U822" s="228"/>
      <c r="V822" s="228"/>
      <c r="W822" s="228"/>
      <c r="X822" s="228"/>
      <c r="Y822" s="228"/>
      <c r="Z822" s="228"/>
      <c r="AA822" s="228"/>
      <c r="AB822" s="228"/>
      <c r="AC822" s="228"/>
      <c r="AD822" s="228"/>
      <c r="AE822" s="228"/>
      <c r="AF822" s="228"/>
      <c r="AG822" s="228"/>
      <c r="AH822" s="228"/>
      <c r="AI822" s="228"/>
      <c r="AJ822" s="228"/>
      <c r="AK822" s="228"/>
      <c r="AL822" s="228"/>
      <c r="AM822" s="228"/>
      <c r="AN822" s="228"/>
      <c r="AO822" s="228"/>
      <c r="AP822" s="228"/>
      <c r="AQ822" s="228"/>
      <c r="AR822" s="228"/>
      <c r="AS822" s="228"/>
      <c r="AT822" s="228"/>
      <c r="AU822" s="228"/>
      <c r="AV822" s="228"/>
      <c r="AW822" s="228"/>
      <c r="AX822" s="228"/>
      <c r="AY822" s="228"/>
      <c r="AZ822" s="228"/>
      <c r="BA822" s="228"/>
    </row>
    <row r="823" spans="1:53" s="200" customFormat="1" ht="60" hidden="1">
      <c r="A823" s="218">
        <v>46048</v>
      </c>
      <c r="B823" s="219" t="s">
        <v>12</v>
      </c>
      <c r="C823" s="217" t="s">
        <v>143</v>
      </c>
      <c r="D823" s="219" t="s">
        <v>14</v>
      </c>
      <c r="E823" s="200" t="s">
        <v>1919</v>
      </c>
      <c r="F823" s="219"/>
      <c r="G823" s="215" t="s">
        <v>15</v>
      </c>
      <c r="H823" s="215" t="s">
        <v>16</v>
      </c>
      <c r="I823" s="219" t="s">
        <v>16</v>
      </c>
      <c r="J823" s="220" t="s">
        <v>2069</v>
      </c>
      <c r="K823" s="193" t="s">
        <v>2070</v>
      </c>
      <c r="L823" s="216"/>
      <c r="M823" s="219" t="s">
        <v>17</v>
      </c>
      <c r="N823" s="216">
        <v>458805.38</v>
      </c>
      <c r="O823" s="219">
        <v>374020</v>
      </c>
      <c r="P823" s="221" t="s">
        <v>2071</v>
      </c>
      <c r="Q823" s="440" t="s">
        <v>2185</v>
      </c>
      <c r="R823" s="228"/>
      <c r="S823" s="228"/>
      <c r="T823" s="228"/>
      <c r="U823" s="228"/>
      <c r="V823" s="228"/>
      <c r="W823" s="228"/>
      <c r="X823" s="228"/>
      <c r="Y823" s="228"/>
      <c r="Z823" s="228"/>
      <c r="AA823" s="228"/>
      <c r="AB823" s="228"/>
      <c r="AC823" s="228"/>
      <c r="AD823" s="228"/>
      <c r="AE823" s="228"/>
      <c r="AF823" s="228"/>
      <c r="AG823" s="228"/>
      <c r="AH823" s="228"/>
      <c r="AI823" s="228"/>
      <c r="AJ823" s="228"/>
      <c r="AK823" s="228"/>
      <c r="AL823" s="228"/>
      <c r="AM823" s="228"/>
      <c r="AN823" s="228"/>
      <c r="AO823" s="228"/>
      <c r="AP823" s="228"/>
      <c r="AQ823" s="228"/>
      <c r="AR823" s="228"/>
      <c r="AS823" s="228"/>
      <c r="AT823" s="228"/>
      <c r="AU823" s="228"/>
      <c r="AV823" s="228"/>
      <c r="AW823" s="228"/>
      <c r="AX823" s="228"/>
      <c r="AY823" s="228"/>
      <c r="AZ823" s="228"/>
      <c r="BA823" s="228"/>
    </row>
    <row r="824" spans="1:53" s="200" customFormat="1" ht="75" hidden="1">
      <c r="A824" s="218">
        <v>46049</v>
      </c>
      <c r="B824" s="219" t="s">
        <v>12</v>
      </c>
      <c r="C824" s="217" t="s">
        <v>182</v>
      </c>
      <c r="D824" s="219" t="s">
        <v>14</v>
      </c>
      <c r="E824" s="200" t="s">
        <v>1919</v>
      </c>
      <c r="F824" s="219"/>
      <c r="G824" s="215" t="s">
        <v>15</v>
      </c>
      <c r="H824" s="215" t="s">
        <v>16</v>
      </c>
      <c r="I824" s="219" t="s">
        <v>16</v>
      </c>
      <c r="J824" s="220" t="s">
        <v>2072</v>
      </c>
      <c r="K824" s="193" t="s">
        <v>2073</v>
      </c>
      <c r="L824" s="216"/>
      <c r="M824" s="219" t="s">
        <v>17</v>
      </c>
      <c r="N824" s="216">
        <v>15863099.999999998</v>
      </c>
      <c r="O824" s="219">
        <v>380000</v>
      </c>
      <c r="P824" s="221" t="s">
        <v>2074</v>
      </c>
      <c r="Q824" s="440" t="s">
        <v>2185</v>
      </c>
      <c r="R824" s="228"/>
      <c r="S824" s="228"/>
      <c r="T824" s="228"/>
      <c r="U824" s="228"/>
      <c r="V824" s="228"/>
      <c r="W824" s="228"/>
      <c r="X824" s="228"/>
      <c r="Y824" s="228"/>
      <c r="Z824" s="228"/>
      <c r="AA824" s="228"/>
      <c r="AB824" s="228"/>
      <c r="AC824" s="228"/>
      <c r="AD824" s="228"/>
      <c r="AE824" s="228"/>
      <c r="AF824" s="228"/>
      <c r="AG824" s="228"/>
      <c r="AH824" s="228"/>
      <c r="AI824" s="228"/>
      <c r="AJ824" s="228"/>
      <c r="AK824" s="228"/>
      <c r="AL824" s="228"/>
      <c r="AM824" s="228"/>
      <c r="AN824" s="228"/>
      <c r="AO824" s="228"/>
      <c r="AP824" s="228"/>
      <c r="AQ824" s="228"/>
      <c r="AR824" s="228"/>
      <c r="AS824" s="228"/>
      <c r="AT824" s="228"/>
      <c r="AU824" s="228"/>
      <c r="AV824" s="228"/>
      <c r="AW824" s="228"/>
      <c r="AX824" s="228"/>
      <c r="AY824" s="228"/>
      <c r="AZ824" s="228"/>
      <c r="BA824" s="228"/>
    </row>
    <row r="825" spans="1:53" s="200" customFormat="1" ht="60" hidden="1">
      <c r="A825" s="218">
        <v>46049</v>
      </c>
      <c r="B825" s="219" t="s">
        <v>12</v>
      </c>
      <c r="C825" s="217" t="s">
        <v>13</v>
      </c>
      <c r="D825" s="219" t="s">
        <v>14</v>
      </c>
      <c r="E825" s="200" t="s">
        <v>1919</v>
      </c>
      <c r="F825" s="219"/>
      <c r="G825" s="215" t="s">
        <v>15</v>
      </c>
      <c r="H825" s="215" t="s">
        <v>16</v>
      </c>
      <c r="I825" s="219" t="s">
        <v>16</v>
      </c>
      <c r="J825" s="220" t="s">
        <v>2075</v>
      </c>
      <c r="K825" s="193" t="s">
        <v>2076</v>
      </c>
      <c r="L825" s="216"/>
      <c r="M825" s="219" t="s">
        <v>17</v>
      </c>
      <c r="N825" s="216">
        <v>34921800.833333336</v>
      </c>
      <c r="O825" s="219">
        <v>608000</v>
      </c>
      <c r="P825" s="221" t="s">
        <v>2077</v>
      </c>
      <c r="Q825" s="440" t="s">
        <v>2185</v>
      </c>
      <c r="R825" s="228"/>
      <c r="S825" s="228"/>
      <c r="T825" s="228"/>
      <c r="U825" s="228"/>
      <c r="V825" s="228"/>
      <c r="W825" s="228"/>
      <c r="X825" s="228"/>
      <c r="Y825" s="228"/>
      <c r="Z825" s="228"/>
      <c r="AA825" s="228"/>
      <c r="AB825" s="228"/>
      <c r="AC825" s="228"/>
      <c r="AD825" s="228"/>
      <c r="AE825" s="228"/>
      <c r="AF825" s="228"/>
      <c r="AG825" s="228"/>
      <c r="AH825" s="228"/>
      <c r="AI825" s="228"/>
      <c r="AJ825" s="228"/>
      <c r="AK825" s="228"/>
      <c r="AL825" s="228"/>
      <c r="AM825" s="228"/>
      <c r="AN825" s="228"/>
      <c r="AO825" s="228"/>
      <c r="AP825" s="228"/>
      <c r="AQ825" s="228"/>
      <c r="AR825" s="228"/>
      <c r="AS825" s="228"/>
      <c r="AT825" s="228"/>
      <c r="AU825" s="228"/>
      <c r="AV825" s="228"/>
      <c r="AW825" s="228"/>
      <c r="AX825" s="228"/>
      <c r="AY825" s="228"/>
      <c r="AZ825" s="228"/>
      <c r="BA825" s="228"/>
    </row>
    <row r="826" spans="1:53" s="200" customFormat="1" ht="21.75" hidden="1" customHeight="1">
      <c r="A826" s="218">
        <v>46049</v>
      </c>
      <c r="B826" s="219" t="s">
        <v>12</v>
      </c>
      <c r="C826" s="217" t="s">
        <v>133</v>
      </c>
      <c r="D826" s="219" t="s">
        <v>14</v>
      </c>
      <c r="E826" s="200" t="s">
        <v>1919</v>
      </c>
      <c r="F826" s="219"/>
      <c r="G826" s="215" t="s">
        <v>15</v>
      </c>
      <c r="H826" s="215" t="s">
        <v>16</v>
      </c>
      <c r="I826" s="219" t="s">
        <v>16</v>
      </c>
      <c r="J826" s="220" t="s">
        <v>2078</v>
      </c>
      <c r="K826" s="193" t="s">
        <v>2079</v>
      </c>
      <c r="L826" s="216"/>
      <c r="M826" s="219" t="s">
        <v>17</v>
      </c>
      <c r="N826" s="216">
        <v>19823587.300000001</v>
      </c>
      <c r="O826" s="219">
        <v>1041000</v>
      </c>
      <c r="P826" s="221" t="s">
        <v>2080</v>
      </c>
      <c r="Q826" s="440" t="s">
        <v>2185</v>
      </c>
      <c r="R826" s="228"/>
      <c r="S826" s="228"/>
      <c r="T826" s="228"/>
      <c r="U826" s="228"/>
      <c r="V826" s="228"/>
      <c r="W826" s="228"/>
      <c r="X826" s="228"/>
      <c r="Y826" s="228"/>
      <c r="Z826" s="228"/>
      <c r="AA826" s="228"/>
      <c r="AB826" s="228"/>
      <c r="AC826" s="228"/>
      <c r="AD826" s="228"/>
      <c r="AE826" s="228"/>
      <c r="AF826" s="228"/>
      <c r="AG826" s="228"/>
      <c r="AH826" s="228"/>
      <c r="AI826" s="228"/>
      <c r="AJ826" s="228"/>
      <c r="AK826" s="228"/>
      <c r="AL826" s="228"/>
      <c r="AM826" s="228"/>
      <c r="AN826" s="228"/>
      <c r="AO826" s="228"/>
      <c r="AP826" s="228"/>
      <c r="AQ826" s="228"/>
      <c r="AR826" s="228"/>
      <c r="AS826" s="228"/>
      <c r="AT826" s="228"/>
      <c r="AU826" s="228"/>
      <c r="AV826" s="228"/>
      <c r="AW826" s="228"/>
      <c r="AX826" s="228"/>
      <c r="AY826" s="228"/>
      <c r="AZ826" s="228"/>
      <c r="BA826" s="228"/>
    </row>
    <row r="827" spans="1:53" s="200" customFormat="1" ht="21.75" hidden="1" customHeight="1">
      <c r="A827" s="218">
        <v>46049</v>
      </c>
      <c r="B827" s="219" t="s">
        <v>12</v>
      </c>
      <c r="C827" s="217" t="s">
        <v>182</v>
      </c>
      <c r="D827" s="219" t="s">
        <v>14</v>
      </c>
      <c r="E827" s="200" t="s">
        <v>1919</v>
      </c>
      <c r="F827" s="219"/>
      <c r="G827" s="215" t="s">
        <v>15</v>
      </c>
      <c r="H827" s="215" t="s">
        <v>16</v>
      </c>
      <c r="I827" s="219" t="s">
        <v>16</v>
      </c>
      <c r="J827" s="220" t="s">
        <v>2081</v>
      </c>
      <c r="K827" s="193" t="s">
        <v>2082</v>
      </c>
      <c r="L827" s="216"/>
      <c r="M827" s="219" t="s">
        <v>17</v>
      </c>
      <c r="N827" s="216">
        <v>6623539.9999999991</v>
      </c>
      <c r="O827" s="219">
        <v>380000</v>
      </c>
      <c r="P827" s="221" t="s">
        <v>2083</v>
      </c>
      <c r="Q827" s="440" t="s">
        <v>2185</v>
      </c>
      <c r="R827" s="228"/>
      <c r="S827" s="228"/>
      <c r="T827" s="228"/>
      <c r="U827" s="228"/>
      <c r="V827" s="228"/>
      <c r="W827" s="228"/>
      <c r="X827" s="228"/>
      <c r="Y827" s="228"/>
      <c r="Z827" s="228"/>
      <c r="AA827" s="228"/>
      <c r="AB827" s="228"/>
      <c r="AC827" s="228"/>
      <c r="AD827" s="228"/>
      <c r="AE827" s="228"/>
      <c r="AF827" s="228"/>
      <c r="AG827" s="228"/>
      <c r="AH827" s="228"/>
      <c r="AI827" s="228"/>
      <c r="AJ827" s="228"/>
      <c r="AK827" s="228"/>
      <c r="AL827" s="228"/>
      <c r="AM827" s="228"/>
      <c r="AN827" s="228"/>
      <c r="AO827" s="228"/>
      <c r="AP827" s="228"/>
      <c r="AQ827" s="228"/>
      <c r="AR827" s="228"/>
      <c r="AS827" s="228"/>
      <c r="AT827" s="228"/>
      <c r="AU827" s="228"/>
      <c r="AV827" s="228"/>
      <c r="AW827" s="228"/>
      <c r="AX827" s="228"/>
      <c r="AY827" s="228"/>
      <c r="AZ827" s="228"/>
      <c r="BA827" s="228"/>
    </row>
    <row r="828" spans="1:53" s="200" customFormat="1" ht="21.75" hidden="1" customHeight="1">
      <c r="A828" s="218">
        <v>46049</v>
      </c>
      <c r="B828" s="219" t="s">
        <v>12</v>
      </c>
      <c r="C828" s="217" t="s">
        <v>13</v>
      </c>
      <c r="D828" s="219" t="s">
        <v>14</v>
      </c>
      <c r="E828" s="200" t="s">
        <v>1919</v>
      </c>
      <c r="F828" s="219"/>
      <c r="G828" s="215" t="s">
        <v>15</v>
      </c>
      <c r="H828" s="215" t="s">
        <v>16</v>
      </c>
      <c r="I828" s="219" t="s">
        <v>16</v>
      </c>
      <c r="J828" s="220" t="s">
        <v>2084</v>
      </c>
      <c r="K828" s="193" t="s">
        <v>2085</v>
      </c>
      <c r="L828" s="216"/>
      <c r="M828" s="219" t="s">
        <v>17</v>
      </c>
      <c r="N828" s="216">
        <v>46881321.666666664</v>
      </c>
      <c r="O828" s="219">
        <v>608000</v>
      </c>
      <c r="P828" s="221" t="s">
        <v>2086</v>
      </c>
      <c r="Q828" s="440" t="s">
        <v>2185</v>
      </c>
      <c r="R828" s="228"/>
      <c r="S828" s="228"/>
      <c r="T828" s="228"/>
      <c r="U828" s="228"/>
      <c r="V828" s="228"/>
      <c r="W828" s="228"/>
      <c r="X828" s="228"/>
      <c r="Y828" s="228"/>
      <c r="Z828" s="228"/>
      <c r="AA828" s="228"/>
      <c r="AB828" s="228"/>
      <c r="AC828" s="228"/>
      <c r="AD828" s="228"/>
      <c r="AE828" s="228"/>
      <c r="AF828" s="228"/>
      <c r="AG828" s="228"/>
      <c r="AH828" s="228"/>
      <c r="AI828" s="228"/>
      <c r="AJ828" s="228"/>
      <c r="AK828" s="228"/>
      <c r="AL828" s="228"/>
      <c r="AM828" s="228"/>
      <c r="AN828" s="228"/>
      <c r="AO828" s="228"/>
      <c r="AP828" s="228"/>
      <c r="AQ828" s="228"/>
      <c r="AR828" s="228"/>
      <c r="AS828" s="228"/>
      <c r="AT828" s="228"/>
      <c r="AU828" s="228"/>
      <c r="AV828" s="228"/>
      <c r="AW828" s="228"/>
      <c r="AX828" s="228"/>
      <c r="AY828" s="228"/>
      <c r="AZ828" s="228"/>
      <c r="BA828" s="228"/>
    </row>
    <row r="829" spans="1:53" s="200" customFormat="1" ht="21.75" hidden="1" customHeight="1">
      <c r="A829" s="218">
        <v>46049</v>
      </c>
      <c r="B829" s="219" t="s">
        <v>12</v>
      </c>
      <c r="C829" s="217" t="s">
        <v>133</v>
      </c>
      <c r="D829" s="219" t="s">
        <v>14</v>
      </c>
      <c r="E829" s="200" t="s">
        <v>1919</v>
      </c>
      <c r="F829" s="219"/>
      <c r="G829" s="215" t="s">
        <v>15</v>
      </c>
      <c r="H829" s="215" t="s">
        <v>16</v>
      </c>
      <c r="I829" s="219" t="s">
        <v>16</v>
      </c>
      <c r="J829" s="220" t="s">
        <v>2087</v>
      </c>
      <c r="K829" s="193" t="s">
        <v>2088</v>
      </c>
      <c r="L829" s="216"/>
      <c r="M829" s="219" t="s">
        <v>17</v>
      </c>
      <c r="N829" s="216">
        <v>4256598.5</v>
      </c>
      <c r="O829" s="219">
        <v>1041000</v>
      </c>
      <c r="P829" s="221" t="s">
        <v>2089</v>
      </c>
      <c r="Q829" s="440" t="s">
        <v>2185</v>
      </c>
      <c r="R829" s="228"/>
      <c r="S829" s="228"/>
      <c r="T829" s="228"/>
      <c r="U829" s="228"/>
      <c r="V829" s="228"/>
      <c r="W829" s="228"/>
      <c r="X829" s="228"/>
      <c r="Y829" s="228"/>
      <c r="Z829" s="228"/>
      <c r="AA829" s="228"/>
      <c r="AB829" s="228"/>
      <c r="AC829" s="228"/>
      <c r="AD829" s="228"/>
      <c r="AE829" s="228"/>
      <c r="AF829" s="228"/>
      <c r="AG829" s="228"/>
      <c r="AH829" s="228"/>
      <c r="AI829" s="228"/>
      <c r="AJ829" s="228"/>
      <c r="AK829" s="228"/>
      <c r="AL829" s="228"/>
      <c r="AM829" s="228"/>
      <c r="AN829" s="228"/>
      <c r="AO829" s="228"/>
      <c r="AP829" s="228"/>
      <c r="AQ829" s="228"/>
      <c r="AR829" s="228"/>
      <c r="AS829" s="228"/>
      <c r="AT829" s="228"/>
      <c r="AU829" s="228"/>
      <c r="AV829" s="228"/>
      <c r="AW829" s="228"/>
      <c r="AX829" s="228"/>
      <c r="AY829" s="228"/>
      <c r="AZ829" s="228"/>
      <c r="BA829" s="228"/>
    </row>
    <row r="830" spans="1:53" s="200" customFormat="1" ht="21.75" hidden="1" customHeight="1">
      <c r="A830" s="218">
        <v>46049</v>
      </c>
      <c r="B830" s="219" t="s">
        <v>12</v>
      </c>
      <c r="C830" s="217" t="s">
        <v>182</v>
      </c>
      <c r="D830" s="219" t="s">
        <v>14</v>
      </c>
      <c r="E830" s="200" t="s">
        <v>1919</v>
      </c>
      <c r="F830" s="219"/>
      <c r="G830" s="215" t="s">
        <v>15</v>
      </c>
      <c r="H830" s="215" t="s">
        <v>16</v>
      </c>
      <c r="I830" s="219" t="s">
        <v>16</v>
      </c>
      <c r="J830" s="220" t="s">
        <v>2090</v>
      </c>
      <c r="K830" s="193" t="s">
        <v>2091</v>
      </c>
      <c r="L830" s="216"/>
      <c r="M830" s="219" t="s">
        <v>17</v>
      </c>
      <c r="N830" s="216">
        <v>8849939.9999999981</v>
      </c>
      <c r="O830" s="219">
        <v>380000</v>
      </c>
      <c r="P830" s="221" t="s">
        <v>2092</v>
      </c>
      <c r="Q830" s="440" t="s">
        <v>2185</v>
      </c>
      <c r="R830" s="228"/>
      <c r="S830" s="228"/>
      <c r="T830" s="228"/>
      <c r="U830" s="228"/>
      <c r="V830" s="228"/>
      <c r="W830" s="228"/>
      <c r="X830" s="228"/>
      <c r="Y830" s="228"/>
      <c r="Z830" s="228"/>
      <c r="AA830" s="228"/>
      <c r="AB830" s="228"/>
      <c r="AC830" s="228"/>
      <c r="AD830" s="228"/>
      <c r="AE830" s="228"/>
      <c r="AF830" s="228"/>
      <c r="AG830" s="228"/>
      <c r="AH830" s="228"/>
      <c r="AI830" s="228"/>
      <c r="AJ830" s="228"/>
      <c r="AK830" s="228"/>
      <c r="AL830" s="228"/>
      <c r="AM830" s="228"/>
      <c r="AN830" s="228"/>
      <c r="AO830" s="228"/>
      <c r="AP830" s="228"/>
      <c r="AQ830" s="228"/>
      <c r="AR830" s="228"/>
      <c r="AS830" s="228"/>
      <c r="AT830" s="228"/>
      <c r="AU830" s="228"/>
      <c r="AV830" s="228"/>
      <c r="AW830" s="228"/>
      <c r="AX830" s="228"/>
      <c r="AY830" s="228"/>
      <c r="AZ830" s="228"/>
      <c r="BA830" s="228"/>
    </row>
    <row r="831" spans="1:53" s="200" customFormat="1" ht="21.75" hidden="1" customHeight="1">
      <c r="A831" s="218">
        <v>46049</v>
      </c>
      <c r="B831" s="219" t="s">
        <v>12</v>
      </c>
      <c r="C831" s="217" t="s">
        <v>143</v>
      </c>
      <c r="D831" s="219" t="s">
        <v>14</v>
      </c>
      <c r="E831" s="219" t="s">
        <v>142</v>
      </c>
      <c r="F831" s="219"/>
      <c r="G831" s="215" t="s">
        <v>15</v>
      </c>
      <c r="H831" s="215" t="s">
        <v>16</v>
      </c>
      <c r="I831" s="219" t="s">
        <v>16</v>
      </c>
      <c r="J831" s="220" t="s">
        <v>2093</v>
      </c>
      <c r="K831" s="193" t="s">
        <v>2094</v>
      </c>
      <c r="L831" s="216"/>
      <c r="M831" s="219" t="s">
        <v>29</v>
      </c>
      <c r="N831" s="216">
        <v>649974.28833333333</v>
      </c>
      <c r="O831" s="219">
        <v>374020</v>
      </c>
      <c r="P831" s="221" t="s">
        <v>2095</v>
      </c>
      <c r="Q831" s="440" t="s">
        <v>2185</v>
      </c>
      <c r="R831" s="228"/>
      <c r="S831" s="228"/>
      <c r="T831" s="228"/>
      <c r="U831" s="228"/>
      <c r="V831" s="228"/>
      <c r="W831" s="228"/>
      <c r="X831" s="228"/>
      <c r="Y831" s="228"/>
      <c r="Z831" s="228"/>
      <c r="AA831" s="228"/>
      <c r="AB831" s="228"/>
      <c r="AC831" s="228"/>
      <c r="AD831" s="228"/>
      <c r="AE831" s="228"/>
      <c r="AF831" s="228"/>
      <c r="AG831" s="228"/>
      <c r="AH831" s="228"/>
      <c r="AI831" s="228"/>
      <c r="AJ831" s="228"/>
      <c r="AK831" s="228"/>
      <c r="AL831" s="228"/>
      <c r="AM831" s="228"/>
      <c r="AN831" s="228"/>
      <c r="AO831" s="228"/>
      <c r="AP831" s="228"/>
      <c r="AQ831" s="228"/>
      <c r="AR831" s="228"/>
      <c r="AS831" s="228"/>
      <c r="AT831" s="228"/>
      <c r="AU831" s="228"/>
      <c r="AV831" s="228"/>
      <c r="AW831" s="228"/>
      <c r="AX831" s="228"/>
      <c r="AY831" s="228"/>
      <c r="AZ831" s="228"/>
      <c r="BA831" s="228"/>
    </row>
    <row r="832" spans="1:53" s="200" customFormat="1" ht="21.75" hidden="1" customHeight="1">
      <c r="A832" s="218">
        <v>46049</v>
      </c>
      <c r="B832" s="219" t="s">
        <v>12</v>
      </c>
      <c r="C832" s="217" t="s">
        <v>133</v>
      </c>
      <c r="D832" s="219" t="s">
        <v>14</v>
      </c>
      <c r="E832" s="200" t="s">
        <v>1919</v>
      </c>
      <c r="F832" s="219"/>
      <c r="G832" s="215" t="s">
        <v>15</v>
      </c>
      <c r="H832" s="215" t="s">
        <v>16</v>
      </c>
      <c r="I832" s="219" t="s">
        <v>16</v>
      </c>
      <c r="J832" s="220" t="s">
        <v>2096</v>
      </c>
      <c r="K832" s="193" t="s">
        <v>2097</v>
      </c>
      <c r="L832" s="216"/>
      <c r="M832" s="219" t="s">
        <v>17</v>
      </c>
      <c r="N832" s="216">
        <v>7297026</v>
      </c>
      <c r="O832" s="219">
        <v>1041000</v>
      </c>
      <c r="P832" s="221" t="s">
        <v>2098</v>
      </c>
      <c r="Q832" s="440" t="s">
        <v>2185</v>
      </c>
      <c r="R832" s="228"/>
      <c r="S832" s="228"/>
      <c r="T832" s="228"/>
      <c r="U832" s="228"/>
      <c r="V832" s="228"/>
      <c r="W832" s="228"/>
      <c r="X832" s="228"/>
      <c r="Y832" s="228"/>
      <c r="Z832" s="228"/>
      <c r="AA832" s="228"/>
      <c r="AB832" s="228"/>
      <c r="AC832" s="228"/>
      <c r="AD832" s="228"/>
      <c r="AE832" s="228"/>
      <c r="AF832" s="228"/>
      <c r="AG832" s="228"/>
      <c r="AH832" s="228"/>
      <c r="AI832" s="228"/>
      <c r="AJ832" s="228"/>
      <c r="AK832" s="228"/>
      <c r="AL832" s="228"/>
      <c r="AM832" s="228"/>
      <c r="AN832" s="228"/>
      <c r="AO832" s="228"/>
      <c r="AP832" s="228"/>
      <c r="AQ832" s="228"/>
      <c r="AR832" s="228"/>
      <c r="AS832" s="228"/>
      <c r="AT832" s="228"/>
      <c r="AU832" s="228"/>
      <c r="AV832" s="228"/>
      <c r="AW832" s="228"/>
      <c r="AX832" s="228"/>
      <c r="AY832" s="228"/>
      <c r="AZ832" s="228"/>
      <c r="BA832" s="228"/>
    </row>
    <row r="833" spans="1:53" s="200" customFormat="1" ht="21.75" hidden="1" customHeight="1">
      <c r="A833" s="218">
        <v>46049</v>
      </c>
      <c r="B833" s="219" t="s">
        <v>12</v>
      </c>
      <c r="C833" s="217" t="s">
        <v>2099</v>
      </c>
      <c r="D833" s="219" t="s">
        <v>14</v>
      </c>
      <c r="E833" s="200" t="s">
        <v>1919</v>
      </c>
      <c r="F833" s="219"/>
      <c r="G833" s="215" t="s">
        <v>15</v>
      </c>
      <c r="H833" s="215" t="s">
        <v>2100</v>
      </c>
      <c r="I833" s="219" t="s">
        <v>23</v>
      </c>
      <c r="J833" s="220" t="s">
        <v>2101</v>
      </c>
      <c r="K833" s="193" t="s">
        <v>2102</v>
      </c>
      <c r="L833" s="216"/>
      <c r="M833" s="219" t="s">
        <v>17</v>
      </c>
      <c r="N833" s="216">
        <v>2531235.9050000003</v>
      </c>
      <c r="O833" s="219">
        <v>5000</v>
      </c>
      <c r="P833" s="221" t="s">
        <v>2103</v>
      </c>
      <c r="Q833" s="440" t="s">
        <v>2185</v>
      </c>
      <c r="R833" s="228"/>
      <c r="S833" s="228"/>
      <c r="T833" s="228"/>
      <c r="U833" s="228"/>
      <c r="V833" s="228"/>
      <c r="W833" s="228"/>
      <c r="X833" s="228"/>
      <c r="Y833" s="228"/>
      <c r="Z833" s="228"/>
      <c r="AA833" s="228"/>
      <c r="AB833" s="228"/>
      <c r="AC833" s="228"/>
      <c r="AD833" s="228"/>
      <c r="AE833" s="228"/>
      <c r="AF833" s="228"/>
      <c r="AG833" s="228"/>
      <c r="AH833" s="228"/>
      <c r="AI833" s="228"/>
      <c r="AJ833" s="228"/>
      <c r="AK833" s="228"/>
      <c r="AL833" s="228"/>
      <c r="AM833" s="228"/>
      <c r="AN833" s="228"/>
      <c r="AO833" s="228"/>
      <c r="AP833" s="228"/>
      <c r="AQ833" s="228"/>
      <c r="AR833" s="228"/>
      <c r="AS833" s="228"/>
      <c r="AT833" s="228"/>
      <c r="AU833" s="228"/>
      <c r="AV833" s="228"/>
      <c r="AW833" s="228"/>
      <c r="AX833" s="228"/>
      <c r="AY833" s="228"/>
      <c r="AZ833" s="228"/>
      <c r="BA833" s="228"/>
    </row>
    <row r="834" spans="1:53" s="200" customFormat="1" ht="21.75" hidden="1" customHeight="1">
      <c r="A834" s="218">
        <v>46049</v>
      </c>
      <c r="B834" s="219" t="s">
        <v>12</v>
      </c>
      <c r="C834" s="217" t="s">
        <v>182</v>
      </c>
      <c r="D834" s="226" t="s">
        <v>20</v>
      </c>
      <c r="E834" s="219" t="s">
        <v>161</v>
      </c>
      <c r="F834" s="219"/>
      <c r="G834" s="215" t="s">
        <v>15</v>
      </c>
      <c r="H834" s="215" t="s">
        <v>16</v>
      </c>
      <c r="I834" s="219" t="s">
        <v>16</v>
      </c>
      <c r="J834" s="220" t="s">
        <v>2104</v>
      </c>
      <c r="K834" s="193" t="s">
        <v>2105</v>
      </c>
      <c r="L834" s="216"/>
      <c r="M834" s="219" t="s">
        <v>29</v>
      </c>
      <c r="N834" s="216">
        <v>4731099.9999999991</v>
      </c>
      <c r="O834" s="219">
        <v>380000</v>
      </c>
      <c r="P834" s="221" t="s">
        <v>2106</v>
      </c>
      <c r="Q834" s="440" t="s">
        <v>2185</v>
      </c>
      <c r="R834" s="228"/>
      <c r="S834" s="228"/>
      <c r="T834" s="228"/>
      <c r="U834" s="228"/>
      <c r="V834" s="228"/>
      <c r="W834" s="228"/>
      <c r="X834" s="228"/>
      <c r="Y834" s="228"/>
      <c r="Z834" s="228"/>
      <c r="AA834" s="228"/>
      <c r="AB834" s="228"/>
      <c r="AC834" s="228"/>
      <c r="AD834" s="228"/>
      <c r="AE834" s="228"/>
      <c r="AF834" s="228"/>
      <c r="AG834" s="228"/>
      <c r="AH834" s="228"/>
      <c r="AI834" s="228"/>
      <c r="AJ834" s="228"/>
      <c r="AK834" s="228"/>
      <c r="AL834" s="228"/>
      <c r="AM834" s="228"/>
      <c r="AN834" s="228"/>
      <c r="AO834" s="228"/>
      <c r="AP834" s="228"/>
      <c r="AQ834" s="228"/>
      <c r="AR834" s="228"/>
      <c r="AS834" s="228"/>
      <c r="AT834" s="228"/>
      <c r="AU834" s="228"/>
      <c r="AV834" s="228"/>
      <c r="AW834" s="228"/>
      <c r="AX834" s="228"/>
      <c r="AY834" s="228"/>
      <c r="AZ834" s="228"/>
      <c r="BA834" s="228"/>
    </row>
    <row r="835" spans="1:53" s="200" customFormat="1" ht="21.75" hidden="1" customHeight="1">
      <c r="A835" s="218">
        <v>46049</v>
      </c>
      <c r="B835" s="219" t="s">
        <v>12</v>
      </c>
      <c r="C835" s="217" t="s">
        <v>13</v>
      </c>
      <c r="D835" s="219" t="s">
        <v>14</v>
      </c>
      <c r="E835" s="200" t="s">
        <v>1919</v>
      </c>
      <c r="F835" s="219"/>
      <c r="G835" s="215" t="s">
        <v>15</v>
      </c>
      <c r="H835" s="215" t="s">
        <v>16</v>
      </c>
      <c r="I835" s="219" t="s">
        <v>16</v>
      </c>
      <c r="J835" s="220" t="s">
        <v>2107</v>
      </c>
      <c r="K835" s="193" t="s">
        <v>2108</v>
      </c>
      <c r="L835" s="216"/>
      <c r="M835" s="219" t="s">
        <v>29</v>
      </c>
      <c r="N835" s="216">
        <v>484121403.33333331</v>
      </c>
      <c r="O835" s="219">
        <v>608000</v>
      </c>
      <c r="P835" s="221" t="s">
        <v>2109</v>
      </c>
      <c r="Q835" s="440" t="s">
        <v>2185</v>
      </c>
      <c r="R835" s="228"/>
      <c r="S835" s="228"/>
      <c r="T835" s="228"/>
      <c r="U835" s="228"/>
      <c r="V835" s="228"/>
      <c r="W835" s="228"/>
      <c r="X835" s="228"/>
      <c r="Y835" s="228"/>
      <c r="Z835" s="228"/>
      <c r="AA835" s="228"/>
      <c r="AB835" s="228"/>
      <c r="AC835" s="228"/>
      <c r="AD835" s="228"/>
      <c r="AE835" s="228"/>
      <c r="AF835" s="228"/>
      <c r="AG835" s="228"/>
      <c r="AH835" s="228"/>
      <c r="AI835" s="228"/>
      <c r="AJ835" s="228"/>
      <c r="AK835" s="228"/>
      <c r="AL835" s="228"/>
      <c r="AM835" s="228"/>
      <c r="AN835" s="228"/>
      <c r="AO835" s="228"/>
      <c r="AP835" s="228"/>
      <c r="AQ835" s="228"/>
      <c r="AR835" s="228"/>
      <c r="AS835" s="228"/>
      <c r="AT835" s="228"/>
      <c r="AU835" s="228"/>
      <c r="AV835" s="228"/>
      <c r="AW835" s="228"/>
      <c r="AX835" s="228"/>
      <c r="AY835" s="228"/>
      <c r="AZ835" s="228"/>
      <c r="BA835" s="228"/>
    </row>
    <row r="836" spans="1:53" s="200" customFormat="1" ht="21.75" hidden="1" customHeight="1">
      <c r="A836" s="218">
        <v>46049</v>
      </c>
      <c r="B836" s="219" t="s">
        <v>12</v>
      </c>
      <c r="C836" s="217" t="s">
        <v>182</v>
      </c>
      <c r="D836" s="219" t="s">
        <v>14</v>
      </c>
      <c r="E836" s="200" t="s">
        <v>1919</v>
      </c>
      <c r="F836" s="219"/>
      <c r="G836" s="215" t="s">
        <v>15</v>
      </c>
      <c r="H836" s="215" t="s">
        <v>16</v>
      </c>
      <c r="I836" s="219" t="s">
        <v>16</v>
      </c>
      <c r="J836" s="220" t="s">
        <v>2110</v>
      </c>
      <c r="K836" s="193" t="s">
        <v>2111</v>
      </c>
      <c r="L836" s="216"/>
      <c r="M836" s="219" t="s">
        <v>17</v>
      </c>
      <c r="N836" s="216">
        <v>8182019.9999999991</v>
      </c>
      <c r="O836" s="219">
        <v>380000</v>
      </c>
      <c r="P836" s="221" t="s">
        <v>2112</v>
      </c>
      <c r="Q836" s="440" t="s">
        <v>2185</v>
      </c>
      <c r="R836" s="228"/>
      <c r="S836" s="228"/>
      <c r="T836" s="228"/>
      <c r="U836" s="228"/>
      <c r="V836" s="228"/>
      <c r="W836" s="228"/>
      <c r="X836" s="228"/>
      <c r="Y836" s="228"/>
      <c r="Z836" s="228"/>
      <c r="AA836" s="228"/>
      <c r="AB836" s="228"/>
      <c r="AC836" s="228"/>
      <c r="AD836" s="228"/>
      <c r="AE836" s="228"/>
      <c r="AF836" s="228"/>
      <c r="AG836" s="228"/>
      <c r="AH836" s="228"/>
      <c r="AI836" s="228"/>
      <c r="AJ836" s="228"/>
      <c r="AK836" s="228"/>
      <c r="AL836" s="228"/>
      <c r="AM836" s="228"/>
      <c r="AN836" s="228"/>
      <c r="AO836" s="228"/>
      <c r="AP836" s="228"/>
      <c r="AQ836" s="228"/>
      <c r="AR836" s="228"/>
      <c r="AS836" s="228"/>
      <c r="AT836" s="228"/>
      <c r="AU836" s="228"/>
      <c r="AV836" s="228"/>
      <c r="AW836" s="228"/>
      <c r="AX836" s="228"/>
      <c r="AY836" s="228"/>
      <c r="AZ836" s="228"/>
      <c r="BA836" s="228"/>
    </row>
    <row r="837" spans="1:53" s="200" customFormat="1" ht="21.75" hidden="1" customHeight="1">
      <c r="A837" s="218">
        <v>46049</v>
      </c>
      <c r="B837" s="219" t="s">
        <v>12</v>
      </c>
      <c r="C837" s="217" t="s">
        <v>13</v>
      </c>
      <c r="D837" s="219" t="s">
        <v>14</v>
      </c>
      <c r="E837" s="219" t="s">
        <v>18</v>
      </c>
      <c r="F837" s="219"/>
      <c r="G837" s="215" t="s">
        <v>15</v>
      </c>
      <c r="H837" s="215" t="s">
        <v>16</v>
      </c>
      <c r="I837" s="219" t="s">
        <v>16</v>
      </c>
      <c r="J837" s="220" t="s">
        <v>2113</v>
      </c>
      <c r="K837" s="193" t="s">
        <v>2114</v>
      </c>
      <c r="L837" s="216"/>
      <c r="M837" s="219" t="s">
        <v>17</v>
      </c>
      <c r="N837" s="216">
        <v>21527137.5</v>
      </c>
      <c r="O837" s="219">
        <v>608000</v>
      </c>
      <c r="P837" s="221" t="s">
        <v>2115</v>
      </c>
      <c r="Q837" s="440" t="s">
        <v>2185</v>
      </c>
      <c r="R837" s="228"/>
      <c r="S837" s="228"/>
      <c r="T837" s="228"/>
      <c r="U837" s="228"/>
      <c r="V837" s="228"/>
      <c r="W837" s="228"/>
      <c r="X837" s="228"/>
      <c r="Y837" s="228"/>
      <c r="Z837" s="228"/>
      <c r="AA837" s="228"/>
      <c r="AB837" s="228"/>
      <c r="AC837" s="228"/>
      <c r="AD837" s="228"/>
      <c r="AE837" s="228"/>
      <c r="AF837" s="228"/>
      <c r="AG837" s="228"/>
      <c r="AH837" s="228"/>
      <c r="AI837" s="228"/>
      <c r="AJ837" s="228"/>
      <c r="AK837" s="228"/>
      <c r="AL837" s="228"/>
      <c r="AM837" s="228"/>
      <c r="AN837" s="228"/>
      <c r="AO837" s="228"/>
      <c r="AP837" s="228"/>
      <c r="AQ837" s="228"/>
      <c r="AR837" s="228"/>
      <c r="AS837" s="228"/>
      <c r="AT837" s="228"/>
      <c r="AU837" s="228"/>
      <c r="AV837" s="228"/>
      <c r="AW837" s="228"/>
      <c r="AX837" s="228"/>
      <c r="AY837" s="228"/>
      <c r="AZ837" s="228"/>
      <c r="BA837" s="228"/>
    </row>
    <row r="838" spans="1:53" s="200" customFormat="1" ht="21.75" hidden="1" customHeight="1">
      <c r="A838" s="218">
        <v>46049</v>
      </c>
      <c r="B838" s="219" t="s">
        <v>12</v>
      </c>
      <c r="C838" s="217" t="s">
        <v>13</v>
      </c>
      <c r="D838" s="219" t="s">
        <v>14</v>
      </c>
      <c r="E838" s="200" t="s">
        <v>1919</v>
      </c>
      <c r="F838" s="219"/>
      <c r="G838" s="215" t="s">
        <v>15</v>
      </c>
      <c r="H838" s="215" t="s">
        <v>16</v>
      </c>
      <c r="I838" s="219" t="s">
        <v>16</v>
      </c>
      <c r="J838" s="220" t="s">
        <v>2116</v>
      </c>
      <c r="K838" s="193" t="s">
        <v>2117</v>
      </c>
      <c r="L838" s="216"/>
      <c r="M838" s="219" t="s">
        <v>17</v>
      </c>
      <c r="N838" s="216">
        <v>135381775.83333334</v>
      </c>
      <c r="O838" s="219">
        <v>608000</v>
      </c>
      <c r="P838" s="221" t="s">
        <v>2118</v>
      </c>
      <c r="Q838" s="440" t="s">
        <v>2185</v>
      </c>
      <c r="R838" s="228"/>
      <c r="S838" s="228"/>
      <c r="T838" s="228"/>
      <c r="U838" s="228"/>
      <c r="V838" s="228"/>
      <c r="W838" s="228"/>
      <c r="X838" s="228"/>
      <c r="Y838" s="228"/>
      <c r="Z838" s="228"/>
      <c r="AA838" s="228"/>
      <c r="AB838" s="228"/>
      <c r="AC838" s="228"/>
      <c r="AD838" s="228"/>
      <c r="AE838" s="228"/>
      <c r="AF838" s="228"/>
      <c r="AG838" s="228"/>
      <c r="AH838" s="228"/>
      <c r="AI838" s="228"/>
      <c r="AJ838" s="228"/>
      <c r="AK838" s="228"/>
      <c r="AL838" s="228"/>
      <c r="AM838" s="228"/>
      <c r="AN838" s="228"/>
      <c r="AO838" s="228"/>
      <c r="AP838" s="228"/>
      <c r="AQ838" s="228"/>
      <c r="AR838" s="228"/>
      <c r="AS838" s="228"/>
      <c r="AT838" s="228"/>
      <c r="AU838" s="228"/>
      <c r="AV838" s="228"/>
      <c r="AW838" s="228"/>
      <c r="AX838" s="228"/>
      <c r="AY838" s="228"/>
      <c r="AZ838" s="228"/>
      <c r="BA838" s="228"/>
    </row>
    <row r="839" spans="1:53" s="200" customFormat="1" ht="21.75" hidden="1" customHeight="1">
      <c r="A839" s="218">
        <v>46049</v>
      </c>
      <c r="B839" s="219" t="s">
        <v>12</v>
      </c>
      <c r="C839" s="217" t="s">
        <v>143</v>
      </c>
      <c r="D839" s="219" t="s">
        <v>14</v>
      </c>
      <c r="E839" s="219" t="s">
        <v>76</v>
      </c>
      <c r="F839" s="219"/>
      <c r="G839" s="215" t="s">
        <v>15</v>
      </c>
      <c r="H839" s="215" t="s">
        <v>16</v>
      </c>
      <c r="I839" s="219" t="s">
        <v>16</v>
      </c>
      <c r="J839" s="220" t="s">
        <v>2119</v>
      </c>
      <c r="K839" s="193" t="s">
        <v>2120</v>
      </c>
      <c r="L839" s="216"/>
      <c r="M839" s="219" t="s">
        <v>25</v>
      </c>
      <c r="N839" s="216">
        <v>963491.29800000007</v>
      </c>
      <c r="O839" s="219">
        <v>374020</v>
      </c>
      <c r="P839" s="221" t="s">
        <v>2121</v>
      </c>
      <c r="Q839" s="440" t="s">
        <v>2185</v>
      </c>
      <c r="R839" s="228"/>
      <c r="S839" s="228"/>
      <c r="T839" s="228"/>
      <c r="U839" s="228"/>
      <c r="V839" s="228"/>
      <c r="W839" s="228"/>
      <c r="X839" s="228"/>
      <c r="Y839" s="228"/>
      <c r="Z839" s="228"/>
      <c r="AA839" s="228"/>
      <c r="AB839" s="228"/>
      <c r="AC839" s="228"/>
      <c r="AD839" s="228"/>
      <c r="AE839" s="228"/>
      <c r="AF839" s="228"/>
      <c r="AG839" s="228"/>
      <c r="AH839" s="228"/>
      <c r="AI839" s="228"/>
      <c r="AJ839" s="228"/>
      <c r="AK839" s="228"/>
      <c r="AL839" s="228"/>
      <c r="AM839" s="228"/>
      <c r="AN839" s="228"/>
      <c r="AO839" s="228"/>
      <c r="AP839" s="228"/>
      <c r="AQ839" s="228"/>
      <c r="AR839" s="228"/>
      <c r="AS839" s="228"/>
      <c r="AT839" s="228"/>
      <c r="AU839" s="228"/>
      <c r="AV839" s="228"/>
      <c r="AW839" s="228"/>
      <c r="AX839" s="228"/>
      <c r="AY839" s="228"/>
      <c r="AZ839" s="228"/>
      <c r="BA839" s="228"/>
    </row>
    <row r="840" spans="1:53" s="200" customFormat="1" ht="21.75" hidden="1" customHeight="1">
      <c r="A840" s="218">
        <v>46049</v>
      </c>
      <c r="B840" s="219" t="s">
        <v>12</v>
      </c>
      <c r="C840" s="217" t="s">
        <v>13</v>
      </c>
      <c r="D840" s="219" t="s">
        <v>14</v>
      </c>
      <c r="E840" s="200" t="s">
        <v>1919</v>
      </c>
      <c r="F840" s="219"/>
      <c r="G840" s="215" t="s">
        <v>15</v>
      </c>
      <c r="H840" s="215" t="s">
        <v>16</v>
      </c>
      <c r="I840" s="219" t="s">
        <v>16</v>
      </c>
      <c r="J840" s="220" t="s">
        <v>2122</v>
      </c>
      <c r="K840" s="193" t="s">
        <v>2123</v>
      </c>
      <c r="L840" s="216"/>
      <c r="M840" s="219" t="s">
        <v>17</v>
      </c>
      <c r="N840" s="216">
        <v>163127864.16666666</v>
      </c>
      <c r="O840" s="219">
        <v>608000</v>
      </c>
      <c r="P840" s="221" t="s">
        <v>2124</v>
      </c>
      <c r="Q840" s="440" t="s">
        <v>2185</v>
      </c>
      <c r="R840" s="228"/>
      <c r="S840" s="228"/>
      <c r="T840" s="228"/>
      <c r="U840" s="228"/>
      <c r="V840" s="228"/>
      <c r="W840" s="228"/>
      <c r="X840" s="228"/>
      <c r="Y840" s="228"/>
      <c r="Z840" s="228"/>
      <c r="AA840" s="228"/>
      <c r="AB840" s="228"/>
      <c r="AC840" s="228"/>
      <c r="AD840" s="228"/>
      <c r="AE840" s="228"/>
      <c r="AF840" s="228"/>
      <c r="AG840" s="228"/>
      <c r="AH840" s="228"/>
      <c r="AI840" s="228"/>
      <c r="AJ840" s="228"/>
      <c r="AK840" s="228"/>
      <c r="AL840" s="228"/>
      <c r="AM840" s="228"/>
      <c r="AN840" s="228"/>
      <c r="AO840" s="228"/>
      <c r="AP840" s="228"/>
      <c r="AQ840" s="228"/>
      <c r="AR840" s="228"/>
      <c r="AS840" s="228"/>
      <c r="AT840" s="228"/>
      <c r="AU840" s="228"/>
      <c r="AV840" s="228"/>
      <c r="AW840" s="228"/>
      <c r="AX840" s="228"/>
      <c r="AY840" s="228"/>
      <c r="AZ840" s="228"/>
      <c r="BA840" s="228"/>
    </row>
    <row r="841" spans="1:53" s="200" customFormat="1" ht="21.75" hidden="1" customHeight="1">
      <c r="A841" s="218">
        <v>46049</v>
      </c>
      <c r="B841" s="219" t="s">
        <v>12</v>
      </c>
      <c r="C841" s="217" t="s">
        <v>144</v>
      </c>
      <c r="D841" s="219" t="s">
        <v>14</v>
      </c>
      <c r="E841" s="200" t="s">
        <v>1919</v>
      </c>
      <c r="F841" s="219"/>
      <c r="G841" s="215" t="s">
        <v>15</v>
      </c>
      <c r="H841" s="215" t="s">
        <v>48</v>
      </c>
      <c r="I841" s="219" t="s">
        <v>23</v>
      </c>
      <c r="J841" s="220" t="s">
        <v>2125</v>
      </c>
      <c r="K841" s="193" t="s">
        <v>2126</v>
      </c>
      <c r="L841" s="216"/>
      <c r="M841" s="219" t="s">
        <v>17</v>
      </c>
      <c r="N841" s="216">
        <v>440061.875</v>
      </c>
      <c r="O841" s="219">
        <v>5000</v>
      </c>
      <c r="P841" s="221" t="s">
        <v>2127</v>
      </c>
      <c r="Q841" s="440" t="s">
        <v>2185</v>
      </c>
      <c r="R841" s="228"/>
      <c r="S841" s="228"/>
      <c r="T841" s="228"/>
      <c r="U841" s="228"/>
      <c r="V841" s="228"/>
      <c r="W841" s="228"/>
      <c r="X841" s="228"/>
      <c r="Y841" s="228"/>
      <c r="Z841" s="228"/>
      <c r="AA841" s="228"/>
      <c r="AB841" s="228"/>
      <c r="AC841" s="228"/>
      <c r="AD841" s="228"/>
      <c r="AE841" s="228"/>
      <c r="AF841" s="228"/>
      <c r="AG841" s="228"/>
      <c r="AH841" s="228"/>
      <c r="AI841" s="228"/>
      <c r="AJ841" s="228"/>
      <c r="AK841" s="228"/>
      <c r="AL841" s="228"/>
      <c r="AM841" s="228"/>
      <c r="AN841" s="228"/>
      <c r="AO841" s="228"/>
      <c r="AP841" s="228"/>
      <c r="AQ841" s="228"/>
      <c r="AR841" s="228"/>
      <c r="AS841" s="228"/>
      <c r="AT841" s="228"/>
      <c r="AU841" s="228"/>
      <c r="AV841" s="228"/>
      <c r="AW841" s="228"/>
      <c r="AX841" s="228"/>
      <c r="AY841" s="228"/>
      <c r="AZ841" s="228"/>
      <c r="BA841" s="228"/>
    </row>
    <row r="842" spans="1:53" s="200" customFormat="1" ht="21.75" hidden="1" customHeight="1">
      <c r="A842" s="218">
        <v>46049</v>
      </c>
      <c r="B842" s="219" t="s">
        <v>12</v>
      </c>
      <c r="C842" s="217" t="s">
        <v>2128</v>
      </c>
      <c r="D842" s="219" t="s">
        <v>14</v>
      </c>
      <c r="E842" s="200" t="s">
        <v>1919</v>
      </c>
      <c r="F842" s="219"/>
      <c r="G842" s="215" t="s">
        <v>15</v>
      </c>
      <c r="H842" s="215" t="s">
        <v>134</v>
      </c>
      <c r="I842" s="219" t="s">
        <v>128</v>
      </c>
      <c r="J842" s="220" t="s">
        <v>2129</v>
      </c>
      <c r="K842" s="193" t="s">
        <v>2130</v>
      </c>
      <c r="L842" s="216"/>
      <c r="M842" s="219" t="s">
        <v>17</v>
      </c>
      <c r="N842" s="216">
        <v>345648.59999999992</v>
      </c>
      <c r="O842" s="219">
        <v>34200</v>
      </c>
      <c r="P842" s="221" t="s">
        <v>2131</v>
      </c>
      <c r="Q842" s="440" t="s">
        <v>2185</v>
      </c>
      <c r="R842" s="228"/>
      <c r="S842" s="228"/>
      <c r="T842" s="228"/>
      <c r="U842" s="228"/>
      <c r="V842" s="228"/>
      <c r="W842" s="228"/>
      <c r="X842" s="228"/>
      <c r="Y842" s="228"/>
      <c r="Z842" s="228"/>
      <c r="AA842" s="228"/>
      <c r="AB842" s="228"/>
      <c r="AC842" s="228"/>
      <c r="AD842" s="228"/>
      <c r="AE842" s="228"/>
      <c r="AF842" s="228"/>
      <c r="AG842" s="228"/>
      <c r="AH842" s="228"/>
      <c r="AI842" s="228"/>
      <c r="AJ842" s="228"/>
      <c r="AK842" s="228"/>
      <c r="AL842" s="228"/>
      <c r="AM842" s="228"/>
      <c r="AN842" s="228"/>
      <c r="AO842" s="228"/>
      <c r="AP842" s="228"/>
      <c r="AQ842" s="228"/>
      <c r="AR842" s="228"/>
      <c r="AS842" s="228"/>
      <c r="AT842" s="228"/>
      <c r="AU842" s="228"/>
      <c r="AV842" s="228"/>
      <c r="AW842" s="228"/>
      <c r="AX842" s="228"/>
      <c r="AY842" s="228"/>
      <c r="AZ842" s="228"/>
      <c r="BA842" s="228"/>
    </row>
    <row r="843" spans="1:53" s="200" customFormat="1" ht="21.75" hidden="1" customHeight="1">
      <c r="A843" s="218">
        <v>46049</v>
      </c>
      <c r="B843" s="219" t="s">
        <v>12</v>
      </c>
      <c r="C843" s="217" t="s">
        <v>182</v>
      </c>
      <c r="D843" s="219" t="s">
        <v>14</v>
      </c>
      <c r="E843" s="200" t="s">
        <v>1919</v>
      </c>
      <c r="F843" s="219"/>
      <c r="G843" s="215" t="s">
        <v>15</v>
      </c>
      <c r="H843" s="215" t="s">
        <v>16</v>
      </c>
      <c r="I843" s="219" t="s">
        <v>16</v>
      </c>
      <c r="J843" s="220" t="s">
        <v>2132</v>
      </c>
      <c r="K843" s="193" t="s">
        <v>2133</v>
      </c>
      <c r="L843" s="216"/>
      <c r="M843" s="219" t="s">
        <v>17</v>
      </c>
      <c r="N843" s="216">
        <v>573840.68500000006</v>
      </c>
      <c r="O843" s="219">
        <v>5000</v>
      </c>
      <c r="P843" s="221" t="s">
        <v>2134</v>
      </c>
      <c r="Q843" s="440" t="s">
        <v>2185</v>
      </c>
      <c r="R843" s="228"/>
      <c r="S843" s="228"/>
      <c r="T843" s="228"/>
      <c r="U843" s="228"/>
      <c r="V843" s="228"/>
      <c r="W843" s="228"/>
      <c r="X843" s="228"/>
      <c r="Y843" s="228"/>
      <c r="Z843" s="228"/>
      <c r="AA843" s="228"/>
      <c r="AB843" s="228"/>
      <c r="AC843" s="228"/>
      <c r="AD843" s="228"/>
      <c r="AE843" s="228"/>
      <c r="AF843" s="228"/>
      <c r="AG843" s="228"/>
      <c r="AH843" s="228"/>
      <c r="AI843" s="228"/>
      <c r="AJ843" s="228"/>
      <c r="AK843" s="228"/>
      <c r="AL843" s="228"/>
      <c r="AM843" s="228"/>
      <c r="AN843" s="228"/>
      <c r="AO843" s="228"/>
      <c r="AP843" s="228"/>
      <c r="AQ843" s="228"/>
      <c r="AR843" s="228"/>
      <c r="AS843" s="228"/>
      <c r="AT843" s="228"/>
      <c r="AU843" s="228"/>
      <c r="AV843" s="228"/>
      <c r="AW843" s="228"/>
      <c r="AX843" s="228"/>
      <c r="AY843" s="228"/>
      <c r="AZ843" s="228"/>
      <c r="BA843" s="228"/>
    </row>
    <row r="844" spans="1:53" s="200" customFormat="1" ht="21.75" hidden="1" customHeight="1">
      <c r="A844" s="218">
        <v>46049</v>
      </c>
      <c r="B844" s="219" t="s">
        <v>12</v>
      </c>
      <c r="C844" s="217" t="s">
        <v>133</v>
      </c>
      <c r="D844" s="219" t="s">
        <v>14</v>
      </c>
      <c r="E844" s="200" t="s">
        <v>1980</v>
      </c>
      <c r="F844" s="219"/>
      <c r="G844" s="215" t="s">
        <v>15</v>
      </c>
      <c r="H844" s="215" t="s">
        <v>16</v>
      </c>
      <c r="I844" s="219" t="s">
        <v>16</v>
      </c>
      <c r="J844" s="220" t="s">
        <v>2135</v>
      </c>
      <c r="K844" s="193" t="s">
        <v>2136</v>
      </c>
      <c r="L844" s="216"/>
      <c r="M844" s="219" t="s">
        <v>29</v>
      </c>
      <c r="N844" s="216">
        <v>9044750</v>
      </c>
      <c r="O844" s="219">
        <v>995500</v>
      </c>
      <c r="P844" s="221" t="s">
        <v>2137</v>
      </c>
      <c r="Q844" s="440" t="s">
        <v>2185</v>
      </c>
      <c r="R844" s="228"/>
      <c r="S844" s="228"/>
      <c r="T844" s="228"/>
      <c r="U844" s="228"/>
      <c r="V844" s="228"/>
      <c r="W844" s="228"/>
      <c r="X844" s="228"/>
      <c r="Y844" s="228"/>
      <c r="Z844" s="228"/>
      <c r="AA844" s="228"/>
      <c r="AB844" s="228"/>
      <c r="AC844" s="228"/>
      <c r="AD844" s="228"/>
      <c r="AE844" s="228"/>
      <c r="AF844" s="228"/>
      <c r="AG844" s="228"/>
      <c r="AH844" s="228"/>
      <c r="AI844" s="228"/>
      <c r="AJ844" s="228"/>
      <c r="AK844" s="228"/>
      <c r="AL844" s="228"/>
      <c r="AM844" s="228"/>
      <c r="AN844" s="228"/>
      <c r="AO844" s="228"/>
      <c r="AP844" s="228"/>
      <c r="AQ844" s="228"/>
      <c r="AR844" s="228"/>
      <c r="AS844" s="228"/>
      <c r="AT844" s="228"/>
      <c r="AU844" s="228"/>
      <c r="AV844" s="228"/>
      <c r="AW844" s="228"/>
      <c r="AX844" s="228"/>
      <c r="AY844" s="228"/>
      <c r="AZ844" s="228"/>
      <c r="BA844" s="228"/>
    </row>
    <row r="845" spans="1:53" s="200" customFormat="1" ht="21.75" hidden="1" customHeight="1">
      <c r="A845" s="218">
        <v>46050</v>
      </c>
      <c r="B845" s="219" t="s">
        <v>12</v>
      </c>
      <c r="C845" s="217" t="s">
        <v>13</v>
      </c>
      <c r="D845" s="226" t="s">
        <v>1392</v>
      </c>
      <c r="E845" s="219" t="s">
        <v>2138</v>
      </c>
      <c r="F845" s="219"/>
      <c r="G845" s="215" t="s">
        <v>45</v>
      </c>
      <c r="H845" s="215" t="s">
        <v>16</v>
      </c>
      <c r="I845" s="219" t="s">
        <v>16</v>
      </c>
      <c r="J845" s="220" t="s">
        <v>2139</v>
      </c>
      <c r="K845" s="193" t="s">
        <v>2140</v>
      </c>
      <c r="L845" s="216"/>
      <c r="M845" s="219" t="s">
        <v>17</v>
      </c>
      <c r="N845" s="216">
        <v>19613614.166666668</v>
      </c>
      <c r="O845" s="219">
        <v>608000</v>
      </c>
      <c r="P845" s="221" t="s">
        <v>2141</v>
      </c>
      <c r="Q845" s="440" t="s">
        <v>2185</v>
      </c>
      <c r="R845" s="228"/>
      <c r="S845" s="228"/>
      <c r="T845" s="228"/>
      <c r="U845" s="228"/>
      <c r="V845" s="228"/>
      <c r="W845" s="228"/>
      <c r="X845" s="228"/>
      <c r="Y845" s="228"/>
      <c r="Z845" s="228"/>
      <c r="AA845" s="228"/>
      <c r="AB845" s="228"/>
      <c r="AC845" s="228"/>
      <c r="AD845" s="228"/>
      <c r="AE845" s="228"/>
      <c r="AF845" s="228"/>
      <c r="AG845" s="228"/>
      <c r="AH845" s="228"/>
      <c r="AI845" s="228"/>
      <c r="AJ845" s="228"/>
      <c r="AK845" s="228"/>
      <c r="AL845" s="228"/>
      <c r="AM845" s="228"/>
      <c r="AN845" s="228"/>
      <c r="AO845" s="228"/>
      <c r="AP845" s="228"/>
      <c r="AQ845" s="228"/>
      <c r="AR845" s="228"/>
      <c r="AS845" s="228"/>
      <c r="AT845" s="228"/>
      <c r="AU845" s="228"/>
      <c r="AV845" s="228"/>
      <c r="AW845" s="228"/>
      <c r="AX845" s="228"/>
      <c r="AY845" s="228"/>
      <c r="AZ845" s="228"/>
      <c r="BA845" s="228"/>
    </row>
    <row r="846" spans="1:53" s="200" customFormat="1" ht="21.75" hidden="1" customHeight="1">
      <c r="A846" s="218">
        <v>46050</v>
      </c>
      <c r="B846" s="219" t="s">
        <v>12</v>
      </c>
      <c r="C846" s="217" t="s">
        <v>13</v>
      </c>
      <c r="D846" s="219" t="s">
        <v>14</v>
      </c>
      <c r="E846" s="219" t="s">
        <v>228</v>
      </c>
      <c r="F846" s="219"/>
      <c r="G846" s="215" t="s">
        <v>15</v>
      </c>
      <c r="H846" s="215" t="s">
        <v>16</v>
      </c>
      <c r="I846" s="219" t="s">
        <v>16</v>
      </c>
      <c r="J846" s="220" t="s">
        <v>2142</v>
      </c>
      <c r="K846" s="193" t="s">
        <v>2143</v>
      </c>
      <c r="L846" s="216"/>
      <c r="M846" s="219" t="s">
        <v>17</v>
      </c>
      <c r="N846" s="216">
        <v>39705609.166666664</v>
      </c>
      <c r="O846" s="219">
        <v>608000</v>
      </c>
      <c r="P846" s="221" t="s">
        <v>2144</v>
      </c>
      <c r="Q846" s="440" t="s">
        <v>2185</v>
      </c>
      <c r="R846" s="228"/>
      <c r="S846" s="228"/>
      <c r="T846" s="228"/>
      <c r="U846" s="228"/>
      <c r="V846" s="228"/>
      <c r="W846" s="228"/>
      <c r="X846" s="228"/>
      <c r="Y846" s="228"/>
      <c r="Z846" s="228"/>
      <c r="AA846" s="228"/>
      <c r="AB846" s="228"/>
      <c r="AC846" s="228"/>
      <c r="AD846" s="228"/>
      <c r="AE846" s="228"/>
      <c r="AF846" s="228"/>
      <c r="AG846" s="228"/>
      <c r="AH846" s="228"/>
      <c r="AI846" s="228"/>
      <c r="AJ846" s="228"/>
      <c r="AK846" s="228"/>
      <c r="AL846" s="228"/>
      <c r="AM846" s="228"/>
      <c r="AN846" s="228"/>
      <c r="AO846" s="228"/>
      <c r="AP846" s="228"/>
      <c r="AQ846" s="228"/>
      <c r="AR846" s="228"/>
      <c r="AS846" s="228"/>
      <c r="AT846" s="228"/>
      <c r="AU846" s="228"/>
      <c r="AV846" s="228"/>
      <c r="AW846" s="228"/>
      <c r="AX846" s="228"/>
      <c r="AY846" s="228"/>
      <c r="AZ846" s="228"/>
      <c r="BA846" s="228"/>
    </row>
    <row r="847" spans="1:53" s="200" customFormat="1" ht="21.75" hidden="1" customHeight="1">
      <c r="A847" s="218">
        <v>46050</v>
      </c>
      <c r="B847" s="219" t="s">
        <v>12</v>
      </c>
      <c r="C847" s="217" t="s">
        <v>182</v>
      </c>
      <c r="D847" s="219" t="s">
        <v>14</v>
      </c>
      <c r="E847" s="219" t="s">
        <v>32</v>
      </c>
      <c r="F847" s="219"/>
      <c r="G847" s="215" t="s">
        <v>15</v>
      </c>
      <c r="H847" s="215" t="s">
        <v>16</v>
      </c>
      <c r="I847" s="219" t="s">
        <v>16</v>
      </c>
      <c r="J847" s="220" t="s">
        <v>2145</v>
      </c>
      <c r="K847" s="193" t="s">
        <v>2146</v>
      </c>
      <c r="L847" s="216"/>
      <c r="M847" s="219" t="s">
        <v>17</v>
      </c>
      <c r="N847" s="216">
        <v>3617899.9999999995</v>
      </c>
      <c r="O847" s="219">
        <v>380000</v>
      </c>
      <c r="P847" s="221" t="s">
        <v>2147</v>
      </c>
      <c r="Q847" s="440" t="s">
        <v>2185</v>
      </c>
      <c r="R847" s="228"/>
      <c r="S847" s="228"/>
      <c r="T847" s="228"/>
      <c r="U847" s="228"/>
      <c r="V847" s="228"/>
      <c r="W847" s="228"/>
      <c r="X847" s="228"/>
      <c r="Y847" s="228"/>
      <c r="Z847" s="228"/>
      <c r="AA847" s="228"/>
      <c r="AB847" s="228"/>
      <c r="AC847" s="228"/>
      <c r="AD847" s="228"/>
      <c r="AE847" s="228"/>
      <c r="AF847" s="228"/>
      <c r="AG847" s="228"/>
      <c r="AH847" s="228"/>
      <c r="AI847" s="228"/>
      <c r="AJ847" s="228"/>
      <c r="AK847" s="228"/>
      <c r="AL847" s="228"/>
      <c r="AM847" s="228"/>
      <c r="AN847" s="228"/>
      <c r="AO847" s="228"/>
      <c r="AP847" s="228"/>
      <c r="AQ847" s="228"/>
      <c r="AR847" s="228"/>
      <c r="AS847" s="228"/>
      <c r="AT847" s="228"/>
      <c r="AU847" s="228"/>
      <c r="AV847" s="228"/>
      <c r="AW847" s="228"/>
      <c r="AX847" s="228"/>
      <c r="AY847" s="228"/>
      <c r="AZ847" s="228"/>
      <c r="BA847" s="228"/>
    </row>
    <row r="848" spans="1:53" s="200" customFormat="1" ht="21.75" hidden="1" customHeight="1">
      <c r="A848" s="218">
        <v>46050</v>
      </c>
      <c r="B848" s="219" t="s">
        <v>12</v>
      </c>
      <c r="C848" s="217" t="s">
        <v>144</v>
      </c>
      <c r="D848" s="219" t="s">
        <v>14</v>
      </c>
      <c r="E848" s="200" t="s">
        <v>1980</v>
      </c>
      <c r="F848" s="219"/>
      <c r="G848" s="215" t="s">
        <v>15</v>
      </c>
      <c r="H848" s="215" t="s">
        <v>48</v>
      </c>
      <c r="I848" s="219" t="s">
        <v>23</v>
      </c>
      <c r="J848" s="220" t="s">
        <v>2148</v>
      </c>
      <c r="K848" s="193" t="s">
        <v>2149</v>
      </c>
      <c r="L848" s="216"/>
      <c r="M848" s="219" t="s">
        <v>29</v>
      </c>
      <c r="N848" s="216">
        <v>1383010.4584999999</v>
      </c>
      <c r="O848" s="219">
        <v>24600</v>
      </c>
      <c r="P848" s="221" t="s">
        <v>2150</v>
      </c>
      <c r="Q848" s="440" t="s">
        <v>2185</v>
      </c>
      <c r="R848" s="228"/>
      <c r="S848" s="228"/>
      <c r="T848" s="228"/>
      <c r="U848" s="228"/>
      <c r="V848" s="228"/>
      <c r="W848" s="228"/>
      <c r="X848" s="228"/>
      <c r="Y848" s="228"/>
      <c r="Z848" s="228"/>
      <c r="AA848" s="228"/>
      <c r="AB848" s="228"/>
      <c r="AC848" s="228"/>
      <c r="AD848" s="228"/>
      <c r="AE848" s="228"/>
      <c r="AF848" s="228"/>
      <c r="AG848" s="228"/>
      <c r="AH848" s="228"/>
      <c r="AI848" s="228"/>
      <c r="AJ848" s="228"/>
      <c r="AK848" s="228"/>
      <c r="AL848" s="228"/>
      <c r="AM848" s="228"/>
      <c r="AN848" s="228"/>
      <c r="AO848" s="228"/>
      <c r="AP848" s="228"/>
      <c r="AQ848" s="228"/>
      <c r="AR848" s="228"/>
      <c r="AS848" s="228"/>
      <c r="AT848" s="228"/>
      <c r="AU848" s="228"/>
      <c r="AV848" s="228"/>
      <c r="AW848" s="228"/>
      <c r="AX848" s="228"/>
      <c r="AY848" s="228"/>
      <c r="AZ848" s="228"/>
      <c r="BA848" s="228"/>
    </row>
    <row r="849" spans="1:53" s="200" customFormat="1" ht="21.75" hidden="1" customHeight="1">
      <c r="A849" s="218">
        <v>46050</v>
      </c>
      <c r="B849" s="219" t="s">
        <v>12</v>
      </c>
      <c r="C849" s="217" t="s">
        <v>221</v>
      </c>
      <c r="D849" s="219" t="s">
        <v>14</v>
      </c>
      <c r="E849" s="200" t="s">
        <v>1980</v>
      </c>
      <c r="F849" s="219"/>
      <c r="G849" s="215" t="s">
        <v>15</v>
      </c>
      <c r="H849" s="215" t="s">
        <v>137</v>
      </c>
      <c r="I849" s="219" t="s">
        <v>23</v>
      </c>
      <c r="J849" s="220" t="s">
        <v>2151</v>
      </c>
      <c r="K849" s="193" t="s">
        <v>2152</v>
      </c>
      <c r="L849" s="216"/>
      <c r="M849" s="219" t="s">
        <v>29</v>
      </c>
      <c r="N849" s="216">
        <v>274598.61000000004</v>
      </c>
      <c r="O849" s="219">
        <v>5000</v>
      </c>
      <c r="P849" s="221" t="s">
        <v>2153</v>
      </c>
      <c r="Q849" s="440" t="s">
        <v>2185</v>
      </c>
      <c r="R849" s="228"/>
      <c r="S849" s="228"/>
      <c r="T849" s="228"/>
      <c r="U849" s="228"/>
      <c r="V849" s="228"/>
      <c r="W849" s="228"/>
      <c r="X849" s="228"/>
      <c r="Y849" s="228"/>
      <c r="Z849" s="228"/>
      <c r="AA849" s="228"/>
      <c r="AB849" s="228"/>
      <c r="AC849" s="228"/>
      <c r="AD849" s="228"/>
      <c r="AE849" s="228"/>
      <c r="AF849" s="228"/>
      <c r="AG849" s="228"/>
      <c r="AH849" s="228"/>
      <c r="AI849" s="228"/>
      <c r="AJ849" s="228"/>
      <c r="AK849" s="228"/>
      <c r="AL849" s="228"/>
      <c r="AM849" s="228"/>
      <c r="AN849" s="228"/>
      <c r="AO849" s="228"/>
      <c r="AP849" s="228"/>
      <c r="AQ849" s="228"/>
      <c r="AR849" s="228"/>
      <c r="AS849" s="228"/>
      <c r="AT849" s="228"/>
      <c r="AU849" s="228"/>
      <c r="AV849" s="228"/>
      <c r="AW849" s="228"/>
      <c r="AX849" s="228"/>
      <c r="AY849" s="228"/>
      <c r="AZ849" s="228"/>
      <c r="BA849" s="228"/>
    </row>
    <row r="850" spans="1:53" s="200" customFormat="1" ht="21.75" hidden="1" customHeight="1">
      <c r="A850" s="218">
        <v>46050</v>
      </c>
      <c r="B850" s="219" t="s">
        <v>12</v>
      </c>
      <c r="C850" s="217" t="s">
        <v>182</v>
      </c>
      <c r="D850" s="219" t="s">
        <v>14</v>
      </c>
      <c r="E850" s="200" t="s">
        <v>1919</v>
      </c>
      <c r="F850" s="219"/>
      <c r="G850" s="215" t="s">
        <v>15</v>
      </c>
      <c r="H850" s="215" t="s">
        <v>16</v>
      </c>
      <c r="I850" s="219" t="s">
        <v>16</v>
      </c>
      <c r="J850" s="220" t="s">
        <v>2132</v>
      </c>
      <c r="K850" s="193" t="s">
        <v>2154</v>
      </c>
      <c r="L850" s="216"/>
      <c r="M850" s="219" t="s">
        <v>17</v>
      </c>
      <c r="N850" s="216">
        <v>6233919.9999999991</v>
      </c>
      <c r="O850" s="219">
        <v>380000</v>
      </c>
      <c r="P850" s="221" t="s">
        <v>2155</v>
      </c>
      <c r="Q850" s="440" t="s">
        <v>2185</v>
      </c>
      <c r="R850" s="228"/>
      <c r="S850" s="228"/>
      <c r="T850" s="228"/>
      <c r="U850" s="228"/>
      <c r="V850" s="228"/>
      <c r="W850" s="228"/>
      <c r="X850" s="228"/>
      <c r="Y850" s="228"/>
      <c r="Z850" s="228"/>
      <c r="AA850" s="228"/>
      <c r="AB850" s="228"/>
      <c r="AC850" s="228"/>
      <c r="AD850" s="228"/>
      <c r="AE850" s="228"/>
      <c r="AF850" s="228"/>
      <c r="AG850" s="228"/>
      <c r="AH850" s="228"/>
      <c r="AI850" s="228"/>
      <c r="AJ850" s="228"/>
      <c r="AK850" s="228"/>
      <c r="AL850" s="228"/>
      <c r="AM850" s="228"/>
      <c r="AN850" s="228"/>
      <c r="AO850" s="228"/>
      <c r="AP850" s="228"/>
      <c r="AQ850" s="228"/>
      <c r="AR850" s="228"/>
      <c r="AS850" s="228"/>
      <c r="AT850" s="228"/>
      <c r="AU850" s="228"/>
      <c r="AV850" s="228"/>
      <c r="AW850" s="228"/>
      <c r="AX850" s="228"/>
      <c r="AY850" s="228"/>
      <c r="AZ850" s="228"/>
      <c r="BA850" s="228"/>
    </row>
    <row r="851" spans="1:53" s="200" customFormat="1" ht="21.75" hidden="1" customHeight="1">
      <c r="A851" s="218">
        <v>46050</v>
      </c>
      <c r="B851" s="219" t="s">
        <v>12</v>
      </c>
      <c r="C851" s="217" t="s">
        <v>13</v>
      </c>
      <c r="D851" s="219" t="s">
        <v>14</v>
      </c>
      <c r="E851" s="200" t="s">
        <v>1919</v>
      </c>
      <c r="F851" s="219"/>
      <c r="G851" s="215" t="s">
        <v>15</v>
      </c>
      <c r="H851" s="215" t="s">
        <v>16</v>
      </c>
      <c r="I851" s="219" t="s">
        <v>16</v>
      </c>
      <c r="J851" s="220" t="s">
        <v>2159</v>
      </c>
      <c r="K851" s="193" t="s">
        <v>2160</v>
      </c>
      <c r="L851" s="216"/>
      <c r="M851" s="219" t="s">
        <v>29</v>
      </c>
      <c r="N851" s="216">
        <v>17700090.833333332</v>
      </c>
      <c r="O851" s="219">
        <v>608000</v>
      </c>
      <c r="P851" s="221" t="s">
        <v>2161</v>
      </c>
      <c r="Q851" s="440" t="s">
        <v>2185</v>
      </c>
      <c r="R851" s="228"/>
      <c r="S851" s="228"/>
      <c r="T851" s="228"/>
      <c r="U851" s="228"/>
      <c r="V851" s="228"/>
      <c r="W851" s="228"/>
      <c r="X851" s="228"/>
      <c r="Y851" s="228"/>
      <c r="Z851" s="228"/>
      <c r="AA851" s="228"/>
      <c r="AB851" s="228"/>
      <c r="AC851" s="228"/>
      <c r="AD851" s="228"/>
      <c r="AE851" s="228"/>
      <c r="AF851" s="228"/>
      <c r="AG851" s="228"/>
      <c r="AH851" s="228"/>
      <c r="AI851" s="228"/>
      <c r="AJ851" s="228"/>
      <c r="AK851" s="228"/>
      <c r="AL851" s="228"/>
      <c r="AM851" s="228"/>
      <c r="AN851" s="228"/>
      <c r="AO851" s="228"/>
      <c r="AP851" s="228"/>
      <c r="AQ851" s="228"/>
      <c r="AR851" s="228"/>
      <c r="AS851" s="228"/>
      <c r="AT851" s="228"/>
      <c r="AU851" s="228"/>
      <c r="AV851" s="228"/>
      <c r="AW851" s="228"/>
      <c r="AX851" s="228"/>
      <c r="AY851" s="228"/>
      <c r="AZ851" s="228"/>
      <c r="BA851" s="228"/>
    </row>
    <row r="852" spans="1:53" s="200" customFormat="1" ht="21.75" hidden="1" customHeight="1">
      <c r="A852" s="218">
        <v>46050</v>
      </c>
      <c r="B852" s="219" t="s">
        <v>12</v>
      </c>
      <c r="C852" s="217" t="s">
        <v>13</v>
      </c>
      <c r="D852" s="219" t="s">
        <v>14</v>
      </c>
      <c r="E852" s="219" t="s">
        <v>32</v>
      </c>
      <c r="F852" s="219"/>
      <c r="G852" s="215" t="s">
        <v>15</v>
      </c>
      <c r="H852" s="215" t="s">
        <v>16</v>
      </c>
      <c r="I852" s="219" t="s">
        <v>16</v>
      </c>
      <c r="J852" s="220" t="s">
        <v>2162</v>
      </c>
      <c r="K852" s="193" t="s">
        <v>2163</v>
      </c>
      <c r="L852" s="216"/>
      <c r="M852" s="219" t="s">
        <v>17</v>
      </c>
      <c r="N852" s="216">
        <v>34767813.057999998</v>
      </c>
      <c r="O852" s="219">
        <v>440200</v>
      </c>
      <c r="P852" s="221" t="s">
        <v>2164</v>
      </c>
      <c r="Q852" s="440" t="s">
        <v>2185</v>
      </c>
      <c r="R852" s="228"/>
      <c r="S852" s="228"/>
      <c r="T852" s="228"/>
      <c r="U852" s="228"/>
      <c r="V852" s="228"/>
      <c r="W852" s="228"/>
      <c r="X852" s="228"/>
      <c r="Y852" s="228"/>
      <c r="Z852" s="228"/>
      <c r="AA852" s="228"/>
      <c r="AB852" s="228"/>
      <c r="AC852" s="228"/>
      <c r="AD852" s="228"/>
      <c r="AE852" s="228"/>
      <c r="AF852" s="228"/>
      <c r="AG852" s="228"/>
      <c r="AH852" s="228"/>
      <c r="AI852" s="228"/>
      <c r="AJ852" s="228"/>
      <c r="AK852" s="228"/>
      <c r="AL852" s="228"/>
      <c r="AM852" s="228"/>
      <c r="AN852" s="228"/>
      <c r="AO852" s="228"/>
      <c r="AP852" s="228"/>
      <c r="AQ852" s="228"/>
      <c r="AR852" s="228"/>
      <c r="AS852" s="228"/>
      <c r="AT852" s="228"/>
      <c r="AU852" s="228"/>
      <c r="AV852" s="228"/>
      <c r="AW852" s="228"/>
      <c r="AX852" s="228"/>
      <c r="AY852" s="228"/>
      <c r="AZ852" s="228"/>
      <c r="BA852" s="228"/>
    </row>
    <row r="853" spans="1:53" s="200" customFormat="1" ht="21.75" hidden="1" customHeight="1">
      <c r="A853" s="218">
        <v>46051</v>
      </c>
      <c r="B853" s="219" t="s">
        <v>12</v>
      </c>
      <c r="C853" s="217" t="s">
        <v>2128</v>
      </c>
      <c r="D853" s="219" t="s">
        <v>14</v>
      </c>
      <c r="E853" s="200" t="s">
        <v>1919</v>
      </c>
      <c r="F853" s="219"/>
      <c r="G853" s="215" t="s">
        <v>15</v>
      </c>
      <c r="H853" s="215" t="s">
        <v>134</v>
      </c>
      <c r="I853" s="219" t="s">
        <v>128</v>
      </c>
      <c r="J853" s="220" t="s">
        <v>2165</v>
      </c>
      <c r="K853" s="193" t="s">
        <v>2166</v>
      </c>
      <c r="L853" s="216"/>
      <c r="M853" s="219" t="s">
        <v>17</v>
      </c>
      <c r="N853" s="216">
        <v>892925.54999999993</v>
      </c>
      <c r="O853" s="219">
        <v>34200</v>
      </c>
      <c r="P853" s="221" t="s">
        <v>2167</v>
      </c>
      <c r="Q853" s="440" t="s">
        <v>2185</v>
      </c>
      <c r="R853" s="228"/>
      <c r="S853" s="228"/>
      <c r="T853" s="228"/>
      <c r="U853" s="228"/>
      <c r="V853" s="228"/>
      <c r="W853" s="228"/>
      <c r="X853" s="228"/>
      <c r="Y853" s="228"/>
      <c r="Z853" s="228"/>
      <c r="AA853" s="228"/>
      <c r="AB853" s="228"/>
      <c r="AC853" s="228"/>
      <c r="AD853" s="228"/>
      <c r="AE853" s="228"/>
      <c r="AF853" s="228"/>
      <c r="AG853" s="228"/>
      <c r="AH853" s="228"/>
      <c r="AI853" s="228"/>
      <c r="AJ853" s="228"/>
      <c r="AK853" s="228"/>
      <c r="AL853" s="228"/>
      <c r="AM853" s="228"/>
      <c r="AN853" s="228"/>
      <c r="AO853" s="228"/>
      <c r="AP853" s="228"/>
      <c r="AQ853" s="228"/>
      <c r="AR853" s="228"/>
      <c r="AS853" s="228"/>
      <c r="AT853" s="228"/>
      <c r="AU853" s="228"/>
      <c r="AV853" s="228"/>
      <c r="AW853" s="228"/>
      <c r="AX853" s="228"/>
      <c r="AY853" s="228"/>
      <c r="AZ853" s="228"/>
      <c r="BA853" s="228"/>
    </row>
    <row r="854" spans="1:53" s="200" customFormat="1" ht="21.75" hidden="1" customHeight="1">
      <c r="A854" s="218">
        <v>46051</v>
      </c>
      <c r="B854" s="219" t="s">
        <v>12</v>
      </c>
      <c r="C854" s="217" t="s">
        <v>2128</v>
      </c>
      <c r="D854" s="219" t="s">
        <v>14</v>
      </c>
      <c r="E854" s="200" t="s">
        <v>1919</v>
      </c>
      <c r="F854" s="219"/>
      <c r="G854" s="215" t="s">
        <v>15</v>
      </c>
      <c r="H854" s="215" t="s">
        <v>134</v>
      </c>
      <c r="I854" s="219" t="s">
        <v>128</v>
      </c>
      <c r="J854" s="220" t="s">
        <v>2168</v>
      </c>
      <c r="K854" s="193" t="s">
        <v>2169</v>
      </c>
      <c r="L854" s="216"/>
      <c r="M854" s="219" t="s">
        <v>17</v>
      </c>
      <c r="N854" s="216">
        <v>1984278.9999999998</v>
      </c>
      <c r="O854" s="219">
        <v>34200</v>
      </c>
      <c r="P854" s="221" t="s">
        <v>2170</v>
      </c>
      <c r="Q854" s="440" t="s">
        <v>2185</v>
      </c>
      <c r="R854" s="228"/>
      <c r="S854" s="228"/>
      <c r="T854" s="228"/>
      <c r="U854" s="228"/>
      <c r="V854" s="228"/>
      <c r="W854" s="228"/>
      <c r="X854" s="228"/>
      <c r="Y854" s="228"/>
      <c r="Z854" s="228"/>
      <c r="AA854" s="228"/>
      <c r="AB854" s="228"/>
      <c r="AC854" s="228"/>
      <c r="AD854" s="228"/>
      <c r="AE854" s="228"/>
      <c r="AF854" s="228"/>
      <c r="AG854" s="228"/>
      <c r="AH854" s="228"/>
      <c r="AI854" s="228"/>
      <c r="AJ854" s="228"/>
      <c r="AK854" s="228"/>
      <c r="AL854" s="228"/>
      <c r="AM854" s="228"/>
      <c r="AN854" s="228"/>
      <c r="AO854" s="228"/>
      <c r="AP854" s="228"/>
      <c r="AQ854" s="228"/>
      <c r="AR854" s="228"/>
      <c r="AS854" s="228"/>
      <c r="AT854" s="228"/>
      <c r="AU854" s="228"/>
      <c r="AV854" s="228"/>
      <c r="AW854" s="228"/>
      <c r="AX854" s="228"/>
      <c r="AY854" s="228"/>
      <c r="AZ854" s="228"/>
      <c r="BA854" s="228"/>
    </row>
    <row r="855" spans="1:53" s="200" customFormat="1" ht="21.75" hidden="1" customHeight="1">
      <c r="A855" s="218">
        <v>46051</v>
      </c>
      <c r="B855" s="219" t="s">
        <v>12</v>
      </c>
      <c r="C855" s="217" t="s">
        <v>2128</v>
      </c>
      <c r="D855" s="219" t="s">
        <v>14</v>
      </c>
      <c r="E855" s="200" t="s">
        <v>1919</v>
      </c>
      <c r="F855" s="219"/>
      <c r="G855" s="215" t="s">
        <v>15</v>
      </c>
      <c r="H855" s="215" t="s">
        <v>134</v>
      </c>
      <c r="I855" s="219" t="s">
        <v>128</v>
      </c>
      <c r="J855" s="220" t="s">
        <v>2171</v>
      </c>
      <c r="K855" s="193" t="s">
        <v>2172</v>
      </c>
      <c r="L855" s="216"/>
      <c r="M855" s="219" t="s">
        <v>29</v>
      </c>
      <c r="N855" s="216">
        <v>614486.39999999991</v>
      </c>
      <c r="O855" s="219">
        <v>34200</v>
      </c>
      <c r="P855" s="221" t="s">
        <v>2173</v>
      </c>
      <c r="Q855" s="440" t="s">
        <v>2185</v>
      </c>
      <c r="R855" s="228"/>
      <c r="S855" s="228"/>
      <c r="T855" s="228"/>
      <c r="U855" s="228"/>
      <c r="V855" s="228"/>
      <c r="W855" s="228"/>
      <c r="X855" s="228"/>
      <c r="Y855" s="228"/>
      <c r="Z855" s="228"/>
      <c r="AA855" s="228"/>
      <c r="AB855" s="228"/>
      <c r="AC855" s="228"/>
      <c r="AD855" s="228"/>
      <c r="AE855" s="228"/>
      <c r="AF855" s="228"/>
      <c r="AG855" s="228"/>
      <c r="AH855" s="228"/>
      <c r="AI855" s="228"/>
      <c r="AJ855" s="228"/>
      <c r="AK855" s="228"/>
      <c r="AL855" s="228"/>
      <c r="AM855" s="228"/>
      <c r="AN855" s="228"/>
      <c r="AO855" s="228"/>
      <c r="AP855" s="228"/>
      <c r="AQ855" s="228"/>
      <c r="AR855" s="228"/>
      <c r="AS855" s="228"/>
      <c r="AT855" s="228"/>
      <c r="AU855" s="228"/>
      <c r="AV855" s="228"/>
      <c r="AW855" s="228"/>
      <c r="AX855" s="228"/>
      <c r="AY855" s="228"/>
      <c r="AZ855" s="228"/>
      <c r="BA855" s="228"/>
    </row>
    <row r="856" spans="1:53" s="200" customFormat="1" ht="21.75" hidden="1" customHeight="1">
      <c r="A856" s="218">
        <v>46051</v>
      </c>
      <c r="B856" s="219" t="s">
        <v>12</v>
      </c>
      <c r="C856" s="217" t="s">
        <v>2174</v>
      </c>
      <c r="D856" s="219" t="s">
        <v>14</v>
      </c>
      <c r="E856" s="219" t="s">
        <v>1920</v>
      </c>
      <c r="F856" s="219"/>
      <c r="G856" s="215" t="s">
        <v>15</v>
      </c>
      <c r="H856" s="215" t="s">
        <v>140</v>
      </c>
      <c r="I856" s="219" t="s">
        <v>128</v>
      </c>
      <c r="J856" s="220" t="s">
        <v>2175</v>
      </c>
      <c r="K856" s="193" t="s">
        <v>2176</v>
      </c>
      <c r="L856" s="216"/>
      <c r="M856" s="219" t="s">
        <v>29</v>
      </c>
      <c r="N856" s="216">
        <v>862730.00000000012</v>
      </c>
      <c r="O856" s="219">
        <v>450000</v>
      </c>
      <c r="P856" s="221" t="s">
        <v>2177</v>
      </c>
      <c r="Q856" s="440" t="s">
        <v>2185</v>
      </c>
      <c r="R856" s="228"/>
      <c r="S856" s="228"/>
      <c r="T856" s="228"/>
      <c r="U856" s="228"/>
      <c r="V856" s="228"/>
      <c r="W856" s="228"/>
      <c r="X856" s="228"/>
      <c r="Y856" s="228"/>
      <c r="Z856" s="228"/>
      <c r="AA856" s="228"/>
      <c r="AB856" s="228"/>
      <c r="AC856" s="228"/>
      <c r="AD856" s="228"/>
      <c r="AE856" s="228"/>
      <c r="AF856" s="228"/>
      <c r="AG856" s="228"/>
      <c r="AH856" s="228"/>
      <c r="AI856" s="228"/>
      <c r="AJ856" s="228"/>
      <c r="AK856" s="228"/>
      <c r="AL856" s="228"/>
      <c r="AM856" s="228"/>
      <c r="AN856" s="228"/>
      <c r="AO856" s="228"/>
      <c r="AP856" s="228"/>
      <c r="AQ856" s="228"/>
      <c r="AR856" s="228"/>
      <c r="AS856" s="228"/>
      <c r="AT856" s="228"/>
      <c r="AU856" s="228"/>
      <c r="AV856" s="228"/>
      <c r="AW856" s="228"/>
      <c r="AX856" s="228"/>
      <c r="AY856" s="228"/>
      <c r="AZ856" s="228"/>
      <c r="BA856" s="228"/>
    </row>
    <row r="857" spans="1:53" s="200" customFormat="1" ht="21.75" hidden="1" customHeight="1">
      <c r="A857" s="218">
        <v>46052</v>
      </c>
      <c r="B857" s="219" t="s">
        <v>12</v>
      </c>
      <c r="C857" s="217" t="s">
        <v>2055</v>
      </c>
      <c r="D857" s="219" t="s">
        <v>14</v>
      </c>
      <c r="E857" s="219" t="s">
        <v>1920</v>
      </c>
      <c r="F857" s="219"/>
      <c r="G857" s="215" t="s">
        <v>15</v>
      </c>
      <c r="H857" s="215" t="s">
        <v>16</v>
      </c>
      <c r="I857" s="219" t="s">
        <v>16</v>
      </c>
      <c r="J857" s="220" t="s">
        <v>2178</v>
      </c>
      <c r="K857" s="193" t="s">
        <v>2179</v>
      </c>
      <c r="L857" s="216"/>
      <c r="M857" s="219" t="s">
        <v>29</v>
      </c>
      <c r="N857" s="216">
        <v>452927.68400000001</v>
      </c>
      <c r="O857" s="219">
        <v>24600</v>
      </c>
      <c r="P857" s="221" t="s">
        <v>2180</v>
      </c>
      <c r="Q857" s="440" t="s">
        <v>2185</v>
      </c>
      <c r="R857" s="228"/>
      <c r="S857" s="228"/>
      <c r="T857" s="228"/>
      <c r="U857" s="228"/>
      <c r="V857" s="228"/>
      <c r="W857" s="228"/>
      <c r="X857" s="228"/>
      <c r="Y857" s="228"/>
      <c r="Z857" s="228"/>
      <c r="AA857" s="228"/>
      <c r="AB857" s="228"/>
      <c r="AC857" s="228"/>
      <c r="AD857" s="228"/>
      <c r="AE857" s="228"/>
      <c r="AF857" s="228"/>
      <c r="AG857" s="228"/>
      <c r="AH857" s="228"/>
      <c r="AI857" s="228"/>
      <c r="AJ857" s="228"/>
      <c r="AK857" s="228"/>
      <c r="AL857" s="228"/>
      <c r="AM857" s="228"/>
      <c r="AN857" s="228"/>
      <c r="AO857" s="228"/>
      <c r="AP857" s="228"/>
      <c r="AQ857" s="228"/>
      <c r="AR857" s="228"/>
      <c r="AS857" s="228"/>
      <c r="AT857" s="228"/>
      <c r="AU857" s="228"/>
      <c r="AV857" s="228"/>
      <c r="AW857" s="228"/>
      <c r="AX857" s="228"/>
      <c r="AY857" s="228"/>
      <c r="AZ857" s="228"/>
      <c r="BA857" s="228"/>
    </row>
    <row r="858" spans="1:53" s="200" customFormat="1" ht="21.75" hidden="1" customHeight="1">
      <c r="A858" s="218">
        <v>46052</v>
      </c>
      <c r="B858" s="219" t="s">
        <v>12</v>
      </c>
      <c r="C858" s="217" t="s">
        <v>133</v>
      </c>
      <c r="D858" s="219" t="s">
        <v>14</v>
      </c>
      <c r="E858" s="200" t="s">
        <v>1919</v>
      </c>
      <c r="F858" s="219"/>
      <c r="G858" s="215" t="s">
        <v>15</v>
      </c>
      <c r="H858" s="215" t="s">
        <v>16</v>
      </c>
      <c r="I858" s="219" t="s">
        <v>16</v>
      </c>
      <c r="J858" s="220" t="s">
        <v>2181</v>
      </c>
      <c r="K858" s="193" t="s">
        <v>2182</v>
      </c>
      <c r="L858" s="216"/>
      <c r="M858" s="219" t="s">
        <v>17</v>
      </c>
      <c r="N858" s="216">
        <v>41228196.899999999</v>
      </c>
      <c r="O858" s="219">
        <v>1041000</v>
      </c>
      <c r="P858" s="221" t="s">
        <v>2183</v>
      </c>
      <c r="Q858" s="440" t="s">
        <v>2185</v>
      </c>
      <c r="R858" s="228"/>
      <c r="S858" s="228"/>
      <c r="T858" s="228"/>
      <c r="U858" s="228"/>
      <c r="V858" s="228"/>
      <c r="W858" s="228"/>
      <c r="X858" s="228"/>
      <c r="Y858" s="228"/>
      <c r="Z858" s="228"/>
      <c r="AA858" s="228"/>
      <c r="AB858" s="228"/>
      <c r="AC858" s="228"/>
      <c r="AD858" s="228"/>
      <c r="AE858" s="228"/>
      <c r="AF858" s="228"/>
      <c r="AG858" s="228"/>
      <c r="AH858" s="228"/>
      <c r="AI858" s="228"/>
      <c r="AJ858" s="228"/>
      <c r="AK858" s="228"/>
      <c r="AL858" s="228"/>
      <c r="AM858" s="228"/>
      <c r="AN858" s="228"/>
      <c r="AO858" s="228"/>
      <c r="AP858" s="228"/>
      <c r="AQ858" s="228"/>
      <c r="AR858" s="228"/>
      <c r="AS858" s="228"/>
      <c r="AT858" s="228"/>
      <c r="AU858" s="228"/>
      <c r="AV858" s="228"/>
      <c r="AW858" s="228"/>
      <c r="AX858" s="228"/>
      <c r="AY858" s="228"/>
      <c r="AZ858" s="228"/>
      <c r="BA858" s="228"/>
    </row>
    <row r="859" spans="1:53" s="200" customFormat="1" ht="21.75" hidden="1" customHeight="1">
      <c r="A859" s="224">
        <v>46048</v>
      </c>
      <c r="B859" s="200" t="s">
        <v>19</v>
      </c>
      <c r="C859" s="214" t="s">
        <v>35</v>
      </c>
      <c r="D859" s="226" t="s">
        <v>1392</v>
      </c>
      <c r="E859" s="200" t="s">
        <v>76</v>
      </c>
      <c r="G859" s="215" t="s">
        <v>45</v>
      </c>
      <c r="H859" s="200" t="s">
        <v>16</v>
      </c>
      <c r="I859" s="200" t="s">
        <v>16</v>
      </c>
      <c r="J859" s="406" t="s">
        <v>1664</v>
      </c>
      <c r="K859" s="214" t="s">
        <v>1665</v>
      </c>
      <c r="L859" s="349"/>
      <c r="M859" s="200" t="s">
        <v>17</v>
      </c>
      <c r="N859" s="332">
        <v>0</v>
      </c>
      <c r="O859" s="200">
        <v>186130</v>
      </c>
      <c r="P859" s="406" t="s">
        <v>1664</v>
      </c>
      <c r="Q859" s="440" t="s">
        <v>2185</v>
      </c>
      <c r="R859" s="228"/>
      <c r="S859" s="228"/>
      <c r="T859" s="228"/>
      <c r="U859" s="228"/>
      <c r="V859" s="228"/>
      <c r="W859" s="228"/>
      <c r="X859" s="228"/>
      <c r="Y859" s="228"/>
      <c r="Z859" s="228"/>
      <c r="AA859" s="228"/>
      <c r="AB859" s="228"/>
      <c r="AC859" s="228"/>
      <c r="AD859" s="228"/>
      <c r="AE859" s="228"/>
      <c r="AF859" s="228"/>
      <c r="AG859" s="228"/>
      <c r="AH859" s="228"/>
      <c r="AI859" s="228"/>
      <c r="AJ859" s="228"/>
      <c r="AK859" s="228"/>
      <c r="AL859" s="228"/>
      <c r="AM859" s="228"/>
      <c r="AN859" s="228"/>
      <c r="AO859" s="228"/>
      <c r="AP859" s="228"/>
      <c r="AQ859" s="228"/>
      <c r="AR859" s="228"/>
      <c r="AS859" s="228"/>
      <c r="AT859" s="228"/>
      <c r="AU859" s="228"/>
      <c r="AV859" s="228"/>
      <c r="AW859" s="228"/>
      <c r="AX859" s="228"/>
      <c r="AY859" s="228"/>
      <c r="AZ859" s="228"/>
      <c r="BA859" s="228"/>
    </row>
    <row r="860" spans="1:53" s="200" customFormat="1" ht="21.75" hidden="1" customHeight="1">
      <c r="A860" s="224">
        <v>46049</v>
      </c>
      <c r="B860" s="200" t="s">
        <v>19</v>
      </c>
      <c r="C860" s="211" t="s">
        <v>122</v>
      </c>
      <c r="D860" s="226" t="s">
        <v>1392</v>
      </c>
      <c r="E860" s="200" t="s">
        <v>76</v>
      </c>
      <c r="G860" s="215" t="s">
        <v>45</v>
      </c>
      <c r="H860" s="200" t="s">
        <v>16</v>
      </c>
      <c r="I860" s="200" t="s">
        <v>16</v>
      </c>
      <c r="J860" s="406" t="s">
        <v>1677</v>
      </c>
      <c r="K860" s="211" t="s">
        <v>1678</v>
      </c>
      <c r="L860" s="349"/>
      <c r="M860" s="200" t="s">
        <v>17</v>
      </c>
      <c r="N860" s="332">
        <v>0</v>
      </c>
      <c r="O860" s="200">
        <v>7200</v>
      </c>
      <c r="P860" s="406" t="s">
        <v>1677</v>
      </c>
      <c r="Q860" s="440" t="s">
        <v>2185</v>
      </c>
      <c r="R860" s="228"/>
      <c r="S860" s="228"/>
      <c r="T860" s="228"/>
      <c r="U860" s="228"/>
      <c r="V860" s="228"/>
      <c r="W860" s="228"/>
      <c r="X860" s="228"/>
      <c r="Y860" s="228"/>
      <c r="Z860" s="228"/>
      <c r="AA860" s="228"/>
      <c r="AB860" s="228"/>
      <c r="AC860" s="228"/>
      <c r="AD860" s="228"/>
      <c r="AE860" s="228"/>
      <c r="AF860" s="228"/>
      <c r="AG860" s="228"/>
      <c r="AH860" s="228"/>
      <c r="AI860" s="228"/>
      <c r="AJ860" s="228"/>
      <c r="AK860" s="228"/>
      <c r="AL860" s="228"/>
      <c r="AM860" s="228"/>
      <c r="AN860" s="228"/>
      <c r="AO860" s="228"/>
      <c r="AP860" s="228"/>
      <c r="AQ860" s="228"/>
      <c r="AR860" s="228"/>
      <c r="AS860" s="228"/>
      <c r="AT860" s="228"/>
      <c r="AU860" s="228"/>
      <c r="AV860" s="228"/>
      <c r="AW860" s="228"/>
      <c r="AX860" s="228"/>
      <c r="AY860" s="228"/>
      <c r="AZ860" s="228"/>
      <c r="BA860" s="228"/>
    </row>
    <row r="861" spans="1:53" s="200" customFormat="1" ht="21.75" hidden="1" customHeight="1">
      <c r="A861" s="224">
        <v>46049</v>
      </c>
      <c r="B861" s="200" t="s">
        <v>19</v>
      </c>
      <c r="C861" s="211" t="s">
        <v>34</v>
      </c>
      <c r="D861" s="226" t="s">
        <v>1392</v>
      </c>
      <c r="E861" s="200" t="s">
        <v>76</v>
      </c>
      <c r="G861" s="215" t="s">
        <v>45</v>
      </c>
      <c r="H861" s="200" t="s">
        <v>16</v>
      </c>
      <c r="I861" s="200" t="s">
        <v>16</v>
      </c>
      <c r="J861" s="406" t="s">
        <v>1734</v>
      </c>
      <c r="K861" s="211" t="s">
        <v>1735</v>
      </c>
      <c r="L861" s="336"/>
      <c r="M861" s="226" t="s">
        <v>25</v>
      </c>
      <c r="N861" s="332">
        <v>0</v>
      </c>
      <c r="O861" s="200">
        <v>446166</v>
      </c>
      <c r="P861" s="406" t="s">
        <v>1734</v>
      </c>
      <c r="Q861" s="440" t="s">
        <v>2185</v>
      </c>
      <c r="R861" s="228"/>
      <c r="S861" s="228"/>
      <c r="T861" s="228"/>
      <c r="U861" s="228"/>
      <c r="V861" s="228"/>
      <c r="W861" s="228"/>
      <c r="X861" s="228"/>
      <c r="Y861" s="228"/>
      <c r="Z861" s="228"/>
      <c r="AA861" s="228"/>
      <c r="AB861" s="228"/>
      <c r="AC861" s="228"/>
      <c r="AD861" s="228"/>
      <c r="AE861" s="228"/>
      <c r="AF861" s="228"/>
      <c r="AG861" s="228"/>
      <c r="AH861" s="228"/>
      <c r="AI861" s="228"/>
      <c r="AJ861" s="228"/>
      <c r="AK861" s="228"/>
      <c r="AL861" s="228"/>
      <c r="AM861" s="228"/>
      <c r="AN861" s="228"/>
      <c r="AO861" s="228"/>
      <c r="AP861" s="228"/>
      <c r="AQ861" s="228"/>
      <c r="AR861" s="228"/>
      <c r="AS861" s="228"/>
      <c r="AT861" s="228"/>
      <c r="AU861" s="228"/>
      <c r="AV861" s="228"/>
      <c r="AW861" s="228"/>
      <c r="AX861" s="228"/>
      <c r="AY861" s="228"/>
      <c r="AZ861" s="228"/>
      <c r="BA861" s="228"/>
    </row>
    <row r="862" spans="1:53" s="200" customFormat="1" ht="21.75" hidden="1" customHeight="1">
      <c r="A862" s="224">
        <v>46050</v>
      </c>
      <c r="B862" s="200" t="s">
        <v>19</v>
      </c>
      <c r="C862" s="201" t="s">
        <v>61</v>
      </c>
      <c r="D862" s="226" t="s">
        <v>1392</v>
      </c>
      <c r="E862" s="200" t="s">
        <v>108</v>
      </c>
      <c r="G862" s="215" t="s">
        <v>45</v>
      </c>
      <c r="H862" s="200" t="s">
        <v>21</v>
      </c>
      <c r="I862" s="200" t="s">
        <v>176</v>
      </c>
      <c r="J862" s="407" t="s">
        <v>1832</v>
      </c>
      <c r="K862" s="201" t="s">
        <v>1833</v>
      </c>
      <c r="M862" s="330" t="s">
        <v>29</v>
      </c>
      <c r="N862" s="332">
        <v>0</v>
      </c>
      <c r="O862" s="200">
        <v>11500</v>
      </c>
      <c r="P862" s="407" t="s">
        <v>1832</v>
      </c>
      <c r="Q862" s="440" t="s">
        <v>2185</v>
      </c>
      <c r="R862" s="228"/>
      <c r="S862" s="228"/>
      <c r="T862" s="228"/>
      <c r="U862" s="228"/>
      <c r="V862" s="228"/>
      <c r="W862" s="228"/>
      <c r="X862" s="228"/>
      <c r="Y862" s="228"/>
      <c r="Z862" s="228"/>
      <c r="AA862" s="228"/>
      <c r="AB862" s="228"/>
      <c r="AC862" s="228"/>
      <c r="AD862" s="228"/>
      <c r="AE862" s="228"/>
      <c r="AF862" s="228"/>
      <c r="AG862" s="228"/>
      <c r="AH862" s="228"/>
      <c r="AI862" s="228"/>
      <c r="AJ862" s="228"/>
      <c r="AK862" s="228"/>
      <c r="AL862" s="228"/>
      <c r="AM862" s="228"/>
      <c r="AN862" s="228"/>
      <c r="AO862" s="228"/>
      <c r="AP862" s="228"/>
      <c r="AQ862" s="228"/>
      <c r="AR862" s="228"/>
      <c r="AS862" s="228"/>
      <c r="AT862" s="228"/>
      <c r="AU862" s="228"/>
      <c r="AV862" s="228"/>
      <c r="AW862" s="228"/>
      <c r="AX862" s="228"/>
      <c r="AY862" s="228"/>
      <c r="AZ862" s="228"/>
      <c r="BA862" s="228"/>
    </row>
    <row r="863" spans="1:53" s="200" customFormat="1" ht="21.75" hidden="1" customHeight="1">
      <c r="A863" s="224">
        <v>46051</v>
      </c>
      <c r="B863" s="200" t="s">
        <v>19</v>
      </c>
      <c r="C863" s="211" t="s">
        <v>124</v>
      </c>
      <c r="D863" s="226" t="s">
        <v>1392</v>
      </c>
      <c r="E863" s="200" t="s">
        <v>76</v>
      </c>
      <c r="G863" s="215" t="s">
        <v>45</v>
      </c>
      <c r="H863" s="200" t="s">
        <v>136</v>
      </c>
      <c r="I863" s="200" t="s">
        <v>128</v>
      </c>
      <c r="J863" s="406" t="s">
        <v>1891</v>
      </c>
      <c r="K863" s="211" t="s">
        <v>1892</v>
      </c>
      <c r="L863" s="207"/>
      <c r="M863" s="200" t="s">
        <v>17</v>
      </c>
      <c r="N863" s="332">
        <v>0</v>
      </c>
      <c r="O863" s="200">
        <v>64266</v>
      </c>
      <c r="P863" s="406" t="s">
        <v>1891</v>
      </c>
      <c r="Q863" s="440" t="s">
        <v>2185</v>
      </c>
      <c r="R863" s="228"/>
      <c r="S863" s="228"/>
      <c r="T863" s="228"/>
      <c r="U863" s="228"/>
      <c r="V863" s="228"/>
      <c r="W863" s="228"/>
      <c r="X863" s="228"/>
      <c r="Y863" s="228"/>
      <c r="Z863" s="228"/>
      <c r="AA863" s="228"/>
      <c r="AB863" s="228"/>
      <c r="AC863" s="228"/>
      <c r="AD863" s="228"/>
      <c r="AE863" s="228"/>
      <c r="AF863" s="228"/>
      <c r="AG863" s="228"/>
      <c r="AH863" s="228"/>
      <c r="AI863" s="228"/>
      <c r="AJ863" s="228"/>
      <c r="AK863" s="228"/>
      <c r="AL863" s="228"/>
      <c r="AM863" s="228"/>
      <c r="AN863" s="228"/>
      <c r="AO863" s="228"/>
      <c r="AP863" s="228"/>
      <c r="AQ863" s="228"/>
      <c r="AR863" s="228"/>
      <c r="AS863" s="228"/>
      <c r="AT863" s="228"/>
      <c r="AU863" s="228"/>
      <c r="AV863" s="228"/>
      <c r="AW863" s="228"/>
      <c r="AX863" s="228"/>
      <c r="AY863" s="228"/>
      <c r="AZ863" s="228"/>
      <c r="BA863" s="228"/>
    </row>
    <row r="864" spans="1:53" s="200" customFormat="1" ht="21.75" hidden="1" customHeight="1">
      <c r="A864" s="224">
        <v>46051</v>
      </c>
      <c r="B864" s="200" t="s">
        <v>19</v>
      </c>
      <c r="C864" s="211" t="s">
        <v>122</v>
      </c>
      <c r="D864" s="226" t="s">
        <v>1392</v>
      </c>
      <c r="E864" s="200" t="s">
        <v>76</v>
      </c>
      <c r="G864" s="215" t="s">
        <v>45</v>
      </c>
      <c r="H864" s="200" t="s">
        <v>16</v>
      </c>
      <c r="I864" s="200" t="s">
        <v>16</v>
      </c>
      <c r="J864" s="406" t="s">
        <v>1903</v>
      </c>
      <c r="K864" s="211" t="s">
        <v>1904</v>
      </c>
      <c r="L864" s="349"/>
      <c r="M864" s="200" t="s">
        <v>17</v>
      </c>
      <c r="N864" s="332">
        <v>0</v>
      </c>
      <c r="O864" s="200">
        <v>7500</v>
      </c>
      <c r="P864" s="406" t="s">
        <v>1903</v>
      </c>
      <c r="Q864" s="440" t="s">
        <v>2185</v>
      </c>
      <c r="R864" s="228"/>
      <c r="S864" s="228"/>
      <c r="T864" s="228"/>
      <c r="U864" s="228"/>
      <c r="V864" s="228"/>
      <c r="W864" s="228"/>
      <c r="X864" s="228"/>
      <c r="Y864" s="228"/>
      <c r="Z864" s="228"/>
      <c r="AA864" s="228"/>
      <c r="AB864" s="228"/>
      <c r="AC864" s="228"/>
      <c r="AD864" s="228"/>
      <c r="AE864" s="228"/>
      <c r="AF864" s="228"/>
      <c r="AG864" s="228"/>
      <c r="AH864" s="228"/>
      <c r="AI864" s="228"/>
      <c r="AJ864" s="228"/>
      <c r="AK864" s="228"/>
      <c r="AL864" s="228"/>
      <c r="AM864" s="228"/>
      <c r="AN864" s="228"/>
      <c r="AO864" s="228"/>
      <c r="AP864" s="228"/>
      <c r="AQ864" s="228"/>
      <c r="AR864" s="228"/>
      <c r="AS864" s="228"/>
      <c r="AT864" s="228"/>
      <c r="AU864" s="228"/>
      <c r="AV864" s="228"/>
      <c r="AW864" s="228"/>
      <c r="AX864" s="228"/>
      <c r="AY864" s="228"/>
      <c r="AZ864" s="228"/>
      <c r="BA864" s="228"/>
    </row>
    <row r="865" spans="1:53" s="200" customFormat="1" ht="21.75" hidden="1" customHeight="1">
      <c r="A865" s="224">
        <v>46052</v>
      </c>
      <c r="B865" s="200" t="s">
        <v>19</v>
      </c>
      <c r="C865" s="201" t="s">
        <v>34</v>
      </c>
      <c r="D865" s="226" t="s">
        <v>1392</v>
      </c>
      <c r="E865" s="200" t="s">
        <v>76</v>
      </c>
      <c r="G865" s="215" t="s">
        <v>45</v>
      </c>
      <c r="H865" s="200" t="s">
        <v>16</v>
      </c>
      <c r="I865" s="200" t="s">
        <v>16</v>
      </c>
      <c r="J865" s="407" t="s">
        <v>1970</v>
      </c>
      <c r="K865" s="201" t="s">
        <v>1971</v>
      </c>
      <c r="L865" s="336">
        <v>185000</v>
      </c>
      <c r="M865" s="330" t="s">
        <v>17</v>
      </c>
      <c r="N865" s="332">
        <f t="shared" ref="N865:N869" si="11">L865*Q865*R865</f>
        <v>925000</v>
      </c>
      <c r="O865" s="200">
        <v>347500</v>
      </c>
      <c r="P865" s="407" t="s">
        <v>1970</v>
      </c>
      <c r="Q865" s="440">
        <v>1</v>
      </c>
      <c r="R865" s="228">
        <v>5</v>
      </c>
      <c r="S865" s="228"/>
      <c r="T865" s="228"/>
      <c r="U865" s="228"/>
      <c r="V865" s="228"/>
      <c r="W865" s="228"/>
      <c r="X865" s="228"/>
      <c r="Y865" s="228"/>
      <c r="Z865" s="228"/>
      <c r="AA865" s="228"/>
      <c r="AB865" s="228"/>
      <c r="AC865" s="228"/>
      <c r="AD865" s="228"/>
      <c r="AE865" s="228"/>
      <c r="AF865" s="228"/>
      <c r="AG865" s="228"/>
      <c r="AH865" s="228"/>
      <c r="AI865" s="228"/>
      <c r="AJ865" s="228"/>
      <c r="AK865" s="228"/>
      <c r="AL865" s="228"/>
      <c r="AM865" s="228"/>
      <c r="AN865" s="228"/>
      <c r="AO865" s="228"/>
      <c r="AP865" s="228"/>
      <c r="AQ865" s="228"/>
      <c r="AR865" s="228"/>
      <c r="AS865" s="228"/>
      <c r="AT865" s="228"/>
      <c r="AU865" s="228"/>
      <c r="AV865" s="228"/>
      <c r="AW865" s="228"/>
      <c r="AX865" s="228"/>
      <c r="AY865" s="228"/>
      <c r="AZ865" s="228"/>
      <c r="BA865" s="228"/>
    </row>
    <row r="866" spans="1:53" s="200" customFormat="1" ht="21.75" hidden="1" customHeight="1">
      <c r="A866" s="224">
        <v>46052</v>
      </c>
      <c r="B866" s="200" t="s">
        <v>19</v>
      </c>
      <c r="C866" s="201" t="s">
        <v>36</v>
      </c>
      <c r="D866" s="226" t="s">
        <v>1392</v>
      </c>
      <c r="E866" s="200" t="s">
        <v>76</v>
      </c>
      <c r="G866" s="215" t="s">
        <v>45</v>
      </c>
      <c r="H866" s="200" t="s">
        <v>37</v>
      </c>
      <c r="I866" s="200" t="s">
        <v>128</v>
      </c>
      <c r="J866" s="407" t="s">
        <v>1972</v>
      </c>
      <c r="K866" s="201" t="s">
        <v>1973</v>
      </c>
      <c r="L866" s="336">
        <v>195000</v>
      </c>
      <c r="M866" s="330" t="s">
        <v>17</v>
      </c>
      <c r="N866" s="332">
        <f t="shared" si="11"/>
        <v>975000</v>
      </c>
      <c r="O866" s="200">
        <v>106360</v>
      </c>
      <c r="P866" s="407" t="s">
        <v>1972</v>
      </c>
      <c r="Q866" s="440">
        <v>1</v>
      </c>
      <c r="R866" s="440">
        <v>5</v>
      </c>
      <c r="S866" s="228"/>
      <c r="T866" s="228"/>
      <c r="U866" s="228"/>
      <c r="V866" s="228"/>
      <c r="W866" s="228"/>
      <c r="X866" s="228"/>
      <c r="Y866" s="228"/>
      <c r="Z866" s="228"/>
      <c r="AA866" s="228"/>
      <c r="AB866" s="228"/>
      <c r="AC866" s="228"/>
      <c r="AD866" s="228"/>
      <c r="AE866" s="228"/>
      <c r="AF866" s="228"/>
      <c r="AG866" s="228"/>
      <c r="AH866" s="228"/>
      <c r="AI866" s="228"/>
      <c r="AJ866" s="228"/>
      <c r="AK866" s="228"/>
      <c r="AL866" s="228"/>
      <c r="AM866" s="228"/>
      <c r="AN866" s="228"/>
      <c r="AO866" s="228"/>
      <c r="AP866" s="228"/>
      <c r="AQ866" s="228"/>
      <c r="AR866" s="228"/>
      <c r="AS866" s="228"/>
      <c r="AT866" s="228"/>
      <c r="AU866" s="228"/>
      <c r="AV866" s="228"/>
      <c r="AW866" s="228"/>
      <c r="AX866" s="228"/>
      <c r="AY866" s="228"/>
      <c r="AZ866" s="228"/>
      <c r="BA866" s="228"/>
    </row>
    <row r="867" spans="1:53" s="200" customFormat="1" ht="21.75" hidden="1" customHeight="1">
      <c r="A867" s="224">
        <v>46052</v>
      </c>
      <c r="B867" s="200" t="s">
        <v>19</v>
      </c>
      <c r="C867" s="201" t="s">
        <v>122</v>
      </c>
      <c r="D867" s="226" t="s">
        <v>1392</v>
      </c>
      <c r="E867" s="200" t="s">
        <v>76</v>
      </c>
      <c r="G867" s="215" t="s">
        <v>45</v>
      </c>
      <c r="H867" s="200" t="s">
        <v>16</v>
      </c>
      <c r="I867" s="200" t="s">
        <v>16</v>
      </c>
      <c r="J867" s="407" t="s">
        <v>1974</v>
      </c>
      <c r="K867" s="201" t="s">
        <v>1975</v>
      </c>
      <c r="L867" s="336">
        <v>142000</v>
      </c>
      <c r="M867" s="330" t="s">
        <v>17</v>
      </c>
      <c r="N867" s="332">
        <f t="shared" si="11"/>
        <v>710000</v>
      </c>
      <c r="O867" s="200">
        <v>7500</v>
      </c>
      <c r="P867" s="407" t="s">
        <v>1974</v>
      </c>
      <c r="Q867" s="440">
        <v>1</v>
      </c>
      <c r="R867" s="440">
        <v>5</v>
      </c>
      <c r="S867" s="228"/>
      <c r="T867" s="228"/>
      <c r="U867" s="228"/>
      <c r="V867" s="228"/>
      <c r="W867" s="228"/>
      <c r="X867" s="228"/>
      <c r="Y867" s="228"/>
      <c r="Z867" s="228"/>
      <c r="AA867" s="228"/>
      <c r="AB867" s="228"/>
      <c r="AC867" s="228"/>
      <c r="AD867" s="228"/>
      <c r="AE867" s="228"/>
      <c r="AF867" s="228"/>
      <c r="AG867" s="228"/>
      <c r="AH867" s="228"/>
      <c r="AI867" s="228"/>
      <c r="AJ867" s="228"/>
      <c r="AK867" s="228"/>
      <c r="AL867" s="228"/>
      <c r="AM867" s="228"/>
      <c r="AN867" s="228"/>
      <c r="AO867" s="228"/>
      <c r="AP867" s="228"/>
      <c r="AQ867" s="228"/>
      <c r="AR867" s="228"/>
      <c r="AS867" s="228"/>
      <c r="AT867" s="228"/>
      <c r="AU867" s="228"/>
      <c r="AV867" s="228"/>
      <c r="AW867" s="228"/>
      <c r="AX867" s="228"/>
      <c r="AY867" s="228"/>
      <c r="AZ867" s="228"/>
      <c r="BA867" s="228"/>
    </row>
    <row r="868" spans="1:53" s="200" customFormat="1" ht="21.75" hidden="1" customHeight="1">
      <c r="A868" s="224">
        <v>46052</v>
      </c>
      <c r="B868" s="200" t="s">
        <v>19</v>
      </c>
      <c r="C868" s="201" t="s">
        <v>40</v>
      </c>
      <c r="D868" s="226" t="s">
        <v>1392</v>
      </c>
      <c r="E868" s="200" t="s">
        <v>76</v>
      </c>
      <c r="G868" s="215" t="s">
        <v>45</v>
      </c>
      <c r="H868" s="200" t="s">
        <v>16</v>
      </c>
      <c r="I868" s="200" t="s">
        <v>16</v>
      </c>
      <c r="J868" s="407" t="s">
        <v>1976</v>
      </c>
      <c r="K868" s="201" t="s">
        <v>1977</v>
      </c>
      <c r="L868" s="336">
        <v>142000</v>
      </c>
      <c r="M868" s="330" t="s">
        <v>17</v>
      </c>
      <c r="N868" s="332">
        <f t="shared" si="11"/>
        <v>710000</v>
      </c>
      <c r="O868" s="200">
        <v>8500</v>
      </c>
      <c r="P868" s="407" t="s">
        <v>1976</v>
      </c>
      <c r="Q868" s="440">
        <v>1</v>
      </c>
      <c r="R868" s="440">
        <v>5</v>
      </c>
      <c r="S868" s="228"/>
      <c r="T868" s="228"/>
      <c r="U868" s="228"/>
      <c r="V868" s="228"/>
      <c r="W868" s="228"/>
      <c r="X868" s="228"/>
      <c r="Y868" s="228"/>
      <c r="Z868" s="228"/>
      <c r="AA868" s="228"/>
      <c r="AB868" s="228"/>
      <c r="AC868" s="228"/>
      <c r="AD868" s="228"/>
      <c r="AE868" s="228"/>
      <c r="AF868" s="228"/>
      <c r="AG868" s="228"/>
      <c r="AH868" s="228"/>
      <c r="AI868" s="228"/>
      <c r="AJ868" s="228"/>
      <c r="AK868" s="228"/>
      <c r="AL868" s="228"/>
      <c r="AM868" s="228"/>
      <c r="AN868" s="228"/>
      <c r="AO868" s="228"/>
      <c r="AP868" s="228"/>
      <c r="AQ868" s="228"/>
      <c r="AR868" s="228"/>
      <c r="AS868" s="228"/>
      <c r="AT868" s="228"/>
      <c r="AU868" s="228"/>
      <c r="AV868" s="228"/>
      <c r="AW868" s="228"/>
      <c r="AX868" s="228"/>
      <c r="AY868" s="228"/>
      <c r="AZ868" s="228"/>
      <c r="BA868" s="228"/>
    </row>
    <row r="869" spans="1:53" s="200" customFormat="1" ht="21.75" hidden="1" customHeight="1">
      <c r="A869" s="224">
        <v>46052</v>
      </c>
      <c r="B869" s="200" t="s">
        <v>30</v>
      </c>
      <c r="C869" s="225" t="s">
        <v>35</v>
      </c>
      <c r="D869" s="226" t="s">
        <v>1392</v>
      </c>
      <c r="E869" s="200" t="s">
        <v>64</v>
      </c>
      <c r="G869" s="215" t="s">
        <v>45</v>
      </c>
      <c r="H869" s="200" t="s">
        <v>16</v>
      </c>
      <c r="I869" s="200" t="s">
        <v>16</v>
      </c>
      <c r="J869" s="407" t="s">
        <v>1978</v>
      </c>
      <c r="K869" s="225" t="s">
        <v>1979</v>
      </c>
      <c r="L869" s="336">
        <v>241000</v>
      </c>
      <c r="M869" s="330" t="s">
        <v>17</v>
      </c>
      <c r="N869" s="332">
        <f t="shared" si="11"/>
        <v>11568000</v>
      </c>
      <c r="O869" s="200">
        <v>186130</v>
      </c>
      <c r="P869" s="407" t="s">
        <v>1978</v>
      </c>
      <c r="Q869" s="440">
        <v>3</v>
      </c>
      <c r="R869" s="440">
        <v>16</v>
      </c>
      <c r="S869" s="228"/>
      <c r="T869" s="228"/>
      <c r="U869" s="228"/>
      <c r="V869" s="228"/>
      <c r="W869" s="228"/>
      <c r="X869" s="228"/>
      <c r="Y869" s="228"/>
      <c r="Z869" s="228"/>
      <c r="AA869" s="228"/>
      <c r="AB869" s="228"/>
      <c r="AC869" s="228"/>
      <c r="AD869" s="228"/>
      <c r="AE869" s="228"/>
      <c r="AF869" s="228"/>
      <c r="AG869" s="228"/>
      <c r="AH869" s="228"/>
      <c r="AI869" s="228"/>
      <c r="AJ869" s="228"/>
      <c r="AK869" s="228"/>
      <c r="AL869" s="228"/>
      <c r="AM869" s="228"/>
      <c r="AN869" s="228"/>
      <c r="AO869" s="228"/>
      <c r="AP869" s="228"/>
      <c r="AQ869" s="228"/>
      <c r="AR869" s="228"/>
      <c r="AS869" s="228"/>
      <c r="AT869" s="228"/>
      <c r="AU869" s="228"/>
      <c r="AV869" s="228"/>
      <c r="AW869" s="228"/>
      <c r="AX869" s="228"/>
      <c r="AY869" s="228"/>
      <c r="AZ869" s="228"/>
      <c r="BA869" s="228"/>
    </row>
    <row r="870" spans="1:53" s="200" customFormat="1" ht="21.75" hidden="1" customHeight="1">
      <c r="A870" s="218">
        <v>46048</v>
      </c>
      <c r="B870" s="219" t="s">
        <v>12</v>
      </c>
      <c r="C870" s="217" t="s">
        <v>133</v>
      </c>
      <c r="D870" s="219" t="s">
        <v>78</v>
      </c>
      <c r="E870" s="219" t="s">
        <v>76</v>
      </c>
      <c r="F870" s="219"/>
      <c r="G870" s="215" t="s">
        <v>45</v>
      </c>
      <c r="H870" s="215" t="s">
        <v>16</v>
      </c>
      <c r="I870" s="219" t="s">
        <v>16</v>
      </c>
      <c r="J870" s="220" t="s">
        <v>2040</v>
      </c>
      <c r="K870" s="193" t="s">
        <v>2041</v>
      </c>
      <c r="L870" s="216"/>
      <c r="M870" s="219" t="s">
        <v>29</v>
      </c>
      <c r="N870" s="216">
        <v>4378215.5999999996</v>
      </c>
      <c r="O870" s="219">
        <v>1041000</v>
      </c>
      <c r="P870" s="221" t="s">
        <v>2042</v>
      </c>
      <c r="Q870" s="440" t="s">
        <v>2185</v>
      </c>
      <c r="R870" s="228"/>
      <c r="S870" s="228"/>
      <c r="T870" s="228"/>
      <c r="U870" s="228"/>
      <c r="V870" s="228"/>
      <c r="W870" s="228"/>
      <c r="X870" s="228"/>
      <c r="Y870" s="228"/>
      <c r="Z870" s="228"/>
      <c r="AA870" s="228"/>
      <c r="AB870" s="228"/>
      <c r="AC870" s="228"/>
      <c r="AD870" s="228"/>
      <c r="AE870" s="228"/>
      <c r="AF870" s="228"/>
      <c r="AG870" s="228"/>
      <c r="AH870" s="228"/>
      <c r="AI870" s="228"/>
      <c r="AJ870" s="228"/>
      <c r="AK870" s="228"/>
      <c r="AL870" s="228"/>
      <c r="AM870" s="228"/>
      <c r="AN870" s="228"/>
      <c r="AO870" s="228"/>
      <c r="AP870" s="228"/>
      <c r="AQ870" s="228"/>
      <c r="AR870" s="228"/>
      <c r="AS870" s="228"/>
      <c r="AT870" s="228"/>
      <c r="AU870" s="228"/>
      <c r="AV870" s="228"/>
      <c r="AW870" s="228"/>
      <c r="AX870" s="228"/>
      <c r="AY870" s="228"/>
      <c r="AZ870" s="228"/>
      <c r="BA870" s="228"/>
    </row>
    <row r="871" spans="1:53" s="200" customFormat="1" ht="21.75" hidden="1" customHeight="1">
      <c r="A871" s="218">
        <v>46048</v>
      </c>
      <c r="B871" s="219" t="s">
        <v>12</v>
      </c>
      <c r="C871" s="217" t="s">
        <v>123</v>
      </c>
      <c r="D871" s="219" t="s">
        <v>14</v>
      </c>
      <c r="E871" s="200" t="s">
        <v>1623</v>
      </c>
      <c r="F871" s="219"/>
      <c r="G871" s="215" t="s">
        <v>15</v>
      </c>
      <c r="H871" s="215" t="s">
        <v>134</v>
      </c>
      <c r="I871" s="219" t="s">
        <v>128</v>
      </c>
      <c r="J871" s="220" t="s">
        <v>2049</v>
      </c>
      <c r="K871" s="193" t="s">
        <v>2050</v>
      </c>
      <c r="L871" s="216"/>
      <c r="M871" s="219" t="s">
        <v>25</v>
      </c>
      <c r="N871" s="216">
        <v>1434931.6666666667</v>
      </c>
      <c r="O871" s="219">
        <v>15000</v>
      </c>
      <c r="P871" s="221" t="s">
        <v>2051</v>
      </c>
      <c r="Q871" s="440" t="s">
        <v>2185</v>
      </c>
      <c r="R871" s="228"/>
      <c r="S871" s="228"/>
      <c r="T871" s="228"/>
      <c r="U871" s="228"/>
      <c r="V871" s="228"/>
      <c r="W871" s="228"/>
      <c r="X871" s="228"/>
      <c r="Y871" s="228"/>
      <c r="Z871" s="228"/>
      <c r="AA871" s="228"/>
      <c r="AB871" s="228"/>
      <c r="AC871" s="228"/>
      <c r="AD871" s="228"/>
      <c r="AE871" s="228"/>
      <c r="AF871" s="228"/>
      <c r="AG871" s="228"/>
      <c r="AH871" s="228"/>
      <c r="AI871" s="228"/>
      <c r="AJ871" s="228"/>
      <c r="AK871" s="228"/>
      <c r="AL871" s="228"/>
      <c r="AM871" s="228"/>
      <c r="AN871" s="228"/>
      <c r="AO871" s="228"/>
      <c r="AP871" s="228"/>
      <c r="AQ871" s="228"/>
      <c r="AR871" s="228"/>
      <c r="AS871" s="228"/>
      <c r="AT871" s="228"/>
      <c r="AU871" s="228"/>
      <c r="AV871" s="228"/>
      <c r="AW871" s="228"/>
      <c r="AX871" s="228"/>
      <c r="AY871" s="228"/>
      <c r="AZ871" s="228"/>
      <c r="BA871" s="228"/>
    </row>
    <row r="872" spans="1:53" s="200" customFormat="1" ht="21.75" hidden="1" customHeight="1">
      <c r="A872" s="218">
        <v>46048</v>
      </c>
      <c r="B872" s="219" t="s">
        <v>12</v>
      </c>
      <c r="C872" s="217" t="s">
        <v>2055</v>
      </c>
      <c r="D872" s="219" t="s">
        <v>78</v>
      </c>
      <c r="E872" s="219" t="s">
        <v>108</v>
      </c>
      <c r="F872" s="219"/>
      <c r="G872" s="215" t="s">
        <v>45</v>
      </c>
      <c r="H872" s="215" t="s">
        <v>2056</v>
      </c>
      <c r="I872" s="219" t="s">
        <v>176</v>
      </c>
      <c r="J872" s="220" t="s">
        <v>2057</v>
      </c>
      <c r="K872" s="193" t="s">
        <v>2058</v>
      </c>
      <c r="L872" s="216"/>
      <c r="M872" s="219" t="s">
        <v>25</v>
      </c>
      <c r="N872" s="216">
        <v>898430.32400000014</v>
      </c>
      <c r="O872" s="219">
        <v>24600</v>
      </c>
      <c r="P872" s="221" t="s">
        <v>2059</v>
      </c>
      <c r="Q872" s="440" t="s">
        <v>2185</v>
      </c>
      <c r="R872" s="228"/>
      <c r="S872" s="228"/>
      <c r="T872" s="228"/>
      <c r="U872" s="228"/>
      <c r="V872" s="228"/>
      <c r="W872" s="228"/>
      <c r="X872" s="228"/>
      <c r="Y872" s="228"/>
      <c r="Z872" s="228"/>
      <c r="AA872" s="228"/>
      <c r="AB872" s="228"/>
      <c r="AC872" s="228"/>
      <c r="AD872" s="228"/>
      <c r="AE872" s="228"/>
      <c r="AF872" s="228"/>
      <c r="AG872" s="228"/>
      <c r="AH872" s="228"/>
      <c r="AI872" s="228"/>
      <c r="AJ872" s="228"/>
      <c r="AK872" s="228"/>
      <c r="AL872" s="228"/>
      <c r="AM872" s="228"/>
      <c r="AN872" s="228"/>
      <c r="AO872" s="228"/>
      <c r="AP872" s="228"/>
      <c r="AQ872" s="228"/>
      <c r="AR872" s="228"/>
      <c r="AS872" s="228"/>
      <c r="AT872" s="228"/>
      <c r="AU872" s="228"/>
      <c r="AV872" s="228"/>
      <c r="AW872" s="228"/>
      <c r="AX872" s="228"/>
      <c r="AY872" s="228"/>
      <c r="AZ872" s="228"/>
      <c r="BA872" s="228"/>
    </row>
    <row r="873" spans="1:53" s="58" customFormat="1" hidden="1">
      <c r="A873" s="224">
        <v>46049</v>
      </c>
      <c r="B873" s="467" t="s">
        <v>2486</v>
      </c>
      <c r="C873" s="452" t="s">
        <v>2186</v>
      </c>
      <c r="D873" s="226" t="s">
        <v>14</v>
      </c>
      <c r="E873" s="453" t="s">
        <v>76</v>
      </c>
      <c r="F873" s="453" t="s">
        <v>2187</v>
      </c>
      <c r="G873" s="453" t="s">
        <v>15</v>
      </c>
      <c r="H873" s="446" t="s">
        <v>21</v>
      </c>
      <c r="I873" s="200" t="s">
        <v>176</v>
      </c>
      <c r="J873" s="454" t="s">
        <v>2188</v>
      </c>
      <c r="K873" s="455" t="s">
        <v>2189</v>
      </c>
      <c r="L873" s="223">
        <v>0</v>
      </c>
      <c r="M873" s="456" t="s">
        <v>17</v>
      </c>
      <c r="N873" s="332">
        <f t="shared" ref="N873:N877" si="12">L873*Q873*R873</f>
        <v>0</v>
      </c>
      <c r="O873" s="200">
        <v>2500</v>
      </c>
      <c r="P873" s="457" t="s">
        <v>2190</v>
      </c>
      <c r="Q873" s="440">
        <v>1</v>
      </c>
      <c r="R873" s="440">
        <v>1</v>
      </c>
    </row>
    <row r="874" spans="1:53" s="58" customFormat="1" hidden="1">
      <c r="A874" s="224">
        <v>46049</v>
      </c>
      <c r="B874" s="467" t="s">
        <v>2486</v>
      </c>
      <c r="C874" s="458" t="s">
        <v>167</v>
      </c>
      <c r="D874" s="226" t="s">
        <v>14</v>
      </c>
      <c r="E874" s="459" t="s">
        <v>88</v>
      </c>
      <c r="F874" s="459" t="s">
        <v>2191</v>
      </c>
      <c r="G874" s="453" t="s">
        <v>15</v>
      </c>
      <c r="H874" s="447" t="s">
        <v>21</v>
      </c>
      <c r="I874" s="200" t="s">
        <v>176</v>
      </c>
      <c r="J874" s="455" t="s">
        <v>2192</v>
      </c>
      <c r="K874" s="455" t="s">
        <v>2193</v>
      </c>
      <c r="L874" s="223">
        <v>0</v>
      </c>
      <c r="M874" s="460" t="s">
        <v>29</v>
      </c>
      <c r="N874" s="332">
        <f t="shared" si="12"/>
        <v>0</v>
      </c>
      <c r="O874" s="200">
        <v>2500</v>
      </c>
      <c r="P874" s="461" t="s">
        <v>2195</v>
      </c>
      <c r="Q874" s="440">
        <v>1</v>
      </c>
      <c r="R874" s="440">
        <v>1</v>
      </c>
    </row>
    <row r="875" spans="1:53" s="58" customFormat="1" hidden="1">
      <c r="A875" s="224">
        <v>46049</v>
      </c>
      <c r="B875" s="200" t="s">
        <v>19</v>
      </c>
      <c r="C875" s="458" t="s">
        <v>2196</v>
      </c>
      <c r="D875" s="226" t="s">
        <v>14</v>
      </c>
      <c r="E875" s="459" t="s">
        <v>88</v>
      </c>
      <c r="F875" s="459" t="s">
        <v>2197</v>
      </c>
      <c r="G875" s="453" t="s">
        <v>15</v>
      </c>
      <c r="H875" s="447" t="s">
        <v>21</v>
      </c>
      <c r="I875" s="200" t="s">
        <v>176</v>
      </c>
      <c r="J875" s="455" t="s">
        <v>2198</v>
      </c>
      <c r="K875" s="455" t="s">
        <v>2199</v>
      </c>
      <c r="L875" s="207">
        <v>75000</v>
      </c>
      <c r="M875" s="460" t="s">
        <v>29</v>
      </c>
      <c r="N875" s="332">
        <f t="shared" si="12"/>
        <v>375000</v>
      </c>
      <c r="O875" s="200">
        <v>2500</v>
      </c>
      <c r="P875" s="461" t="s">
        <v>2200</v>
      </c>
      <c r="Q875" s="58">
        <v>1</v>
      </c>
      <c r="R875" s="58">
        <v>5</v>
      </c>
    </row>
    <row r="876" spans="1:53" s="58" customFormat="1" hidden="1">
      <c r="A876" s="224">
        <v>46049</v>
      </c>
      <c r="B876" s="200" t="s">
        <v>19</v>
      </c>
      <c r="C876" s="458" t="s">
        <v>2201</v>
      </c>
      <c r="D876" s="226" t="s">
        <v>14</v>
      </c>
      <c r="E876" s="459" t="s">
        <v>70</v>
      </c>
      <c r="F876" s="459" t="s">
        <v>2202</v>
      </c>
      <c r="G876" s="453" t="s">
        <v>15</v>
      </c>
      <c r="H876" s="447" t="s">
        <v>21</v>
      </c>
      <c r="I876" s="200" t="s">
        <v>176</v>
      </c>
      <c r="J876" s="455" t="s">
        <v>2203</v>
      </c>
      <c r="K876" s="455" t="s">
        <v>2204</v>
      </c>
      <c r="L876" s="207">
        <v>105000</v>
      </c>
      <c r="M876" s="460" t="s">
        <v>29</v>
      </c>
      <c r="N876" s="332">
        <f t="shared" si="12"/>
        <v>525000</v>
      </c>
      <c r="O876" s="200">
        <v>2500</v>
      </c>
      <c r="P876" s="461" t="s">
        <v>2205</v>
      </c>
      <c r="Q876" s="440">
        <v>1</v>
      </c>
      <c r="R876" s="440">
        <v>5</v>
      </c>
    </row>
    <row r="877" spans="1:53" s="58" customFormat="1" hidden="1">
      <c r="A877" s="224">
        <v>46049</v>
      </c>
      <c r="B877" s="200" t="s">
        <v>19</v>
      </c>
      <c r="C877" s="458" t="s">
        <v>2206</v>
      </c>
      <c r="D877" s="226" t="s">
        <v>14</v>
      </c>
      <c r="E877" s="459" t="s">
        <v>70</v>
      </c>
      <c r="F877" s="459" t="s">
        <v>2202</v>
      </c>
      <c r="G877" s="453" t="s">
        <v>15</v>
      </c>
      <c r="H877" s="447" t="s">
        <v>21</v>
      </c>
      <c r="I877" s="200" t="s">
        <v>176</v>
      </c>
      <c r="J877" s="455" t="s">
        <v>2203</v>
      </c>
      <c r="K877" s="455" t="s">
        <v>2204</v>
      </c>
      <c r="L877" s="207">
        <v>105000</v>
      </c>
      <c r="M877" s="460" t="s">
        <v>29</v>
      </c>
      <c r="N877" s="332">
        <f t="shared" si="12"/>
        <v>525000</v>
      </c>
      <c r="O877" s="200">
        <v>2500</v>
      </c>
      <c r="P877" s="461" t="s">
        <v>2207</v>
      </c>
      <c r="Q877" s="440">
        <v>1</v>
      </c>
      <c r="R877" s="440">
        <v>5</v>
      </c>
    </row>
    <row r="878" spans="1:53" s="58" customFormat="1" hidden="1">
      <c r="A878" s="224">
        <v>46049</v>
      </c>
      <c r="B878" s="200" t="s">
        <v>12</v>
      </c>
      <c r="C878" s="458" t="s">
        <v>46</v>
      </c>
      <c r="D878" s="226" t="s">
        <v>14</v>
      </c>
      <c r="E878" s="459" t="s">
        <v>88</v>
      </c>
      <c r="F878" s="459" t="s">
        <v>2191</v>
      </c>
      <c r="G878" s="453" t="s">
        <v>15</v>
      </c>
      <c r="H878" s="447" t="s">
        <v>21</v>
      </c>
      <c r="I878" s="200" t="s">
        <v>176</v>
      </c>
      <c r="J878" s="455" t="s">
        <v>2208</v>
      </c>
      <c r="K878" s="455" t="s">
        <v>2193</v>
      </c>
      <c r="L878" s="207">
        <v>235000</v>
      </c>
      <c r="M878" s="460" t="s">
        <v>29</v>
      </c>
      <c r="N878" s="404">
        <f>L878*Q878*R878</f>
        <v>940000</v>
      </c>
      <c r="O878" s="200">
        <v>28000</v>
      </c>
      <c r="P878" s="461" t="s">
        <v>2209</v>
      </c>
      <c r="Q878" s="58">
        <v>1</v>
      </c>
      <c r="R878" s="58">
        <v>4</v>
      </c>
    </row>
    <row r="879" spans="1:53" s="58" customFormat="1" hidden="1">
      <c r="A879" s="224">
        <v>46049</v>
      </c>
      <c r="B879" s="467" t="s">
        <v>2486</v>
      </c>
      <c r="C879" s="458" t="s">
        <v>200</v>
      </c>
      <c r="D879" s="226" t="s">
        <v>14</v>
      </c>
      <c r="E879" s="459" t="s">
        <v>88</v>
      </c>
      <c r="F879" s="459" t="s">
        <v>2191</v>
      </c>
      <c r="G879" s="453" t="s">
        <v>15</v>
      </c>
      <c r="H879" s="447" t="s">
        <v>21</v>
      </c>
      <c r="I879" s="200" t="s">
        <v>176</v>
      </c>
      <c r="J879" s="455" t="s">
        <v>2192</v>
      </c>
      <c r="K879" s="455" t="s">
        <v>2193</v>
      </c>
      <c r="L879" s="223">
        <v>0</v>
      </c>
      <c r="M879" s="460" t="s">
        <v>29</v>
      </c>
      <c r="N879" s="332">
        <f t="shared" ref="N879:N880" si="13">L879*Q879*R879</f>
        <v>0</v>
      </c>
      <c r="O879" s="200">
        <v>250</v>
      </c>
      <c r="P879" s="461" t="s">
        <v>2210</v>
      </c>
      <c r="Q879" s="440">
        <v>1</v>
      </c>
      <c r="R879" s="440">
        <v>1</v>
      </c>
    </row>
    <row r="880" spans="1:53" s="58" customFormat="1" hidden="1">
      <c r="A880" s="224">
        <v>46049</v>
      </c>
      <c r="B880" s="200" t="s">
        <v>19</v>
      </c>
      <c r="C880" s="458" t="s">
        <v>139</v>
      </c>
      <c r="D880" s="226" t="s">
        <v>14</v>
      </c>
      <c r="E880" s="459" t="s">
        <v>70</v>
      </c>
      <c r="F880" s="459" t="s">
        <v>2202</v>
      </c>
      <c r="G880" s="453" t="s">
        <v>15</v>
      </c>
      <c r="H880" s="447" t="s">
        <v>21</v>
      </c>
      <c r="I880" s="200" t="s">
        <v>176</v>
      </c>
      <c r="J880" s="455" t="s">
        <v>2211</v>
      </c>
      <c r="K880" s="455" t="s">
        <v>2212</v>
      </c>
      <c r="L880" s="207">
        <v>115000</v>
      </c>
      <c r="M880" s="460" t="s">
        <v>29</v>
      </c>
      <c r="N880" s="332">
        <f t="shared" si="13"/>
        <v>575000</v>
      </c>
      <c r="O880" s="200">
        <v>6500</v>
      </c>
      <c r="P880" s="461" t="s">
        <v>2213</v>
      </c>
      <c r="Q880" s="58">
        <v>1</v>
      </c>
      <c r="R880" s="58">
        <v>5</v>
      </c>
    </row>
    <row r="881" spans="1:18" s="58" customFormat="1" hidden="1">
      <c r="A881" s="224">
        <v>46049</v>
      </c>
      <c r="B881" s="200" t="s">
        <v>2551</v>
      </c>
      <c r="C881" s="458" t="s">
        <v>2214</v>
      </c>
      <c r="D881" s="226" t="s">
        <v>14</v>
      </c>
      <c r="E881" s="459" t="s">
        <v>1920</v>
      </c>
      <c r="F881" s="459" t="s">
        <v>2215</v>
      </c>
      <c r="G881" s="453" t="s">
        <v>15</v>
      </c>
      <c r="H881" s="447" t="s">
        <v>21</v>
      </c>
      <c r="I881" s="200" t="s">
        <v>176</v>
      </c>
      <c r="J881" s="455" t="s">
        <v>2216</v>
      </c>
      <c r="K881" s="455" t="s">
        <v>2216</v>
      </c>
      <c r="L881" s="223">
        <v>0</v>
      </c>
      <c r="M881" s="460" t="s">
        <v>17</v>
      </c>
      <c r="N881" s="404">
        <v>0</v>
      </c>
      <c r="O881" s="200">
        <v>250</v>
      </c>
      <c r="P881" s="461" t="s">
        <v>2217</v>
      </c>
      <c r="Q881" s="58" t="s">
        <v>2487</v>
      </c>
    </row>
    <row r="882" spans="1:18" s="58" customFormat="1" hidden="1">
      <c r="A882" s="224">
        <v>46049</v>
      </c>
      <c r="B882" s="467" t="s">
        <v>2486</v>
      </c>
      <c r="C882" s="458" t="s">
        <v>2218</v>
      </c>
      <c r="D882" s="226" t="s">
        <v>14</v>
      </c>
      <c r="E882" s="459" t="s">
        <v>1920</v>
      </c>
      <c r="F882" s="459" t="s">
        <v>2219</v>
      </c>
      <c r="G882" s="453" t="s">
        <v>15</v>
      </c>
      <c r="H882" s="447" t="s">
        <v>21</v>
      </c>
      <c r="I882" s="200" t="s">
        <v>176</v>
      </c>
      <c r="J882" s="455" t="s">
        <v>2220</v>
      </c>
      <c r="K882" s="455" t="s">
        <v>2221</v>
      </c>
      <c r="L882" s="223">
        <v>0</v>
      </c>
      <c r="M882" s="460" t="s">
        <v>29</v>
      </c>
      <c r="N882" s="332">
        <f t="shared" ref="N882:N893" si="14">L882*Q882*R882</f>
        <v>0</v>
      </c>
      <c r="O882" s="200">
        <v>250</v>
      </c>
      <c r="P882" s="461" t="s">
        <v>2210</v>
      </c>
      <c r="Q882" s="440">
        <v>1</v>
      </c>
      <c r="R882" s="440">
        <v>1</v>
      </c>
    </row>
    <row r="883" spans="1:18" s="58" customFormat="1" hidden="1">
      <c r="A883" s="224">
        <v>46049</v>
      </c>
      <c r="B883" s="200" t="s">
        <v>19</v>
      </c>
      <c r="C883" s="458" t="s">
        <v>42</v>
      </c>
      <c r="D883" s="226" t="s">
        <v>14</v>
      </c>
      <c r="E883" s="459" t="s">
        <v>88</v>
      </c>
      <c r="F883" s="459" t="s">
        <v>2191</v>
      </c>
      <c r="G883" s="453" t="s">
        <v>15</v>
      </c>
      <c r="H883" s="447" t="s">
        <v>21</v>
      </c>
      <c r="I883" s="200" t="s">
        <v>176</v>
      </c>
      <c r="J883" s="455" t="s">
        <v>1846</v>
      </c>
      <c r="K883" s="455" t="s">
        <v>2193</v>
      </c>
      <c r="L883" s="207">
        <v>155000</v>
      </c>
      <c r="M883" s="460" t="s">
        <v>29</v>
      </c>
      <c r="N883" s="332">
        <f t="shared" si="14"/>
        <v>775000</v>
      </c>
      <c r="O883" s="200">
        <v>41000</v>
      </c>
      <c r="P883" s="461" t="s">
        <v>2222</v>
      </c>
      <c r="Q883" s="440">
        <v>1</v>
      </c>
      <c r="R883" s="440">
        <v>5</v>
      </c>
    </row>
    <row r="884" spans="1:18" s="58" customFormat="1" hidden="1">
      <c r="A884" s="224">
        <v>46050</v>
      </c>
      <c r="B884" s="467" t="s">
        <v>2486</v>
      </c>
      <c r="C884" s="458" t="s">
        <v>145</v>
      </c>
      <c r="D884" s="226" t="s">
        <v>14</v>
      </c>
      <c r="E884" s="459" t="s">
        <v>88</v>
      </c>
      <c r="F884" s="459" t="s">
        <v>2191</v>
      </c>
      <c r="G884" s="453" t="s">
        <v>15</v>
      </c>
      <c r="H884" s="447" t="s">
        <v>21</v>
      </c>
      <c r="I884" s="200" t="s">
        <v>176</v>
      </c>
      <c r="J884" s="455" t="s">
        <v>2223</v>
      </c>
      <c r="K884" s="455" t="s">
        <v>2193</v>
      </c>
      <c r="L884" s="223">
        <v>0</v>
      </c>
      <c r="M884" s="460" t="s">
        <v>29</v>
      </c>
      <c r="N884" s="332">
        <f t="shared" si="14"/>
        <v>0</v>
      </c>
      <c r="O884" s="200">
        <v>250</v>
      </c>
      <c r="P884" s="461" t="s">
        <v>2224</v>
      </c>
      <c r="Q884" s="440">
        <v>1</v>
      </c>
      <c r="R884" s="440">
        <v>1</v>
      </c>
    </row>
    <row r="885" spans="1:18" s="58" customFormat="1" hidden="1">
      <c r="A885" s="224">
        <v>46050</v>
      </c>
      <c r="B885" s="467" t="s">
        <v>2486</v>
      </c>
      <c r="C885" s="458" t="s">
        <v>2225</v>
      </c>
      <c r="D885" s="226" t="s">
        <v>14</v>
      </c>
      <c r="E885" s="459" t="s">
        <v>1920</v>
      </c>
      <c r="F885" s="459" t="s">
        <v>2226</v>
      </c>
      <c r="G885" s="453" t="s">
        <v>15</v>
      </c>
      <c r="H885" s="447" t="s">
        <v>21</v>
      </c>
      <c r="I885" s="200" t="s">
        <v>176</v>
      </c>
      <c r="J885" s="455" t="s">
        <v>2227</v>
      </c>
      <c r="K885" s="455" t="s">
        <v>2193</v>
      </c>
      <c r="L885" s="223">
        <v>0</v>
      </c>
      <c r="M885" s="460" t="s">
        <v>29</v>
      </c>
      <c r="N885" s="332">
        <f t="shared" si="14"/>
        <v>0</v>
      </c>
      <c r="O885" s="200">
        <v>250</v>
      </c>
      <c r="P885" s="461" t="s">
        <v>2228</v>
      </c>
      <c r="Q885" s="440">
        <v>1</v>
      </c>
      <c r="R885" s="440">
        <v>1</v>
      </c>
    </row>
    <row r="886" spans="1:18" s="58" customFormat="1" hidden="1">
      <c r="A886" s="224">
        <v>46050</v>
      </c>
      <c r="B886" s="467" t="s">
        <v>2486</v>
      </c>
      <c r="C886" s="458" t="s">
        <v>789</v>
      </c>
      <c r="D886" s="226" t="s">
        <v>14</v>
      </c>
      <c r="E886" s="459" t="s">
        <v>1623</v>
      </c>
      <c r="F886" s="459" t="s">
        <v>2229</v>
      </c>
      <c r="G886" s="453" t="s">
        <v>15</v>
      </c>
      <c r="H886" s="447" t="s">
        <v>21</v>
      </c>
      <c r="I886" s="200" t="s">
        <v>176</v>
      </c>
      <c r="J886" s="455" t="s">
        <v>2230</v>
      </c>
      <c r="K886" s="455" t="s">
        <v>2231</v>
      </c>
      <c r="L886" s="223">
        <v>0</v>
      </c>
      <c r="M886" s="460" t="s">
        <v>29</v>
      </c>
      <c r="N886" s="332">
        <f t="shared" si="14"/>
        <v>0</v>
      </c>
      <c r="O886" s="200">
        <v>250</v>
      </c>
      <c r="P886" s="461" t="s">
        <v>2232</v>
      </c>
      <c r="Q886" s="440">
        <v>1</v>
      </c>
      <c r="R886" s="440">
        <v>1</v>
      </c>
    </row>
    <row r="887" spans="1:18" s="58" customFormat="1" hidden="1">
      <c r="A887" s="224">
        <v>46050</v>
      </c>
      <c r="B887" s="467" t="s">
        <v>2486</v>
      </c>
      <c r="C887" s="458" t="s">
        <v>2233</v>
      </c>
      <c r="D887" s="226" t="s">
        <v>14</v>
      </c>
      <c r="E887" s="459" t="s">
        <v>1920</v>
      </c>
      <c r="F887" s="459" t="s">
        <v>2226</v>
      </c>
      <c r="G887" s="453" t="s">
        <v>15</v>
      </c>
      <c r="H887" s="447" t="s">
        <v>21</v>
      </c>
      <c r="I887" s="200" t="s">
        <v>176</v>
      </c>
      <c r="J887" s="455" t="s">
        <v>2234</v>
      </c>
      <c r="K887" s="455" t="s">
        <v>2189</v>
      </c>
      <c r="L887" s="223">
        <v>0</v>
      </c>
      <c r="M887" s="460" t="s">
        <v>17</v>
      </c>
      <c r="N887" s="332">
        <f t="shared" si="14"/>
        <v>0</v>
      </c>
      <c r="O887" s="200">
        <v>250</v>
      </c>
      <c r="P887" s="461" t="s">
        <v>2235</v>
      </c>
      <c r="Q887" s="440">
        <v>1</v>
      </c>
      <c r="R887" s="440">
        <v>1</v>
      </c>
    </row>
    <row r="888" spans="1:18" s="58" customFormat="1" hidden="1">
      <c r="A888" s="224">
        <v>46050</v>
      </c>
      <c r="B888" s="200" t="s">
        <v>19</v>
      </c>
      <c r="C888" s="458" t="s">
        <v>139</v>
      </c>
      <c r="D888" s="226" t="s">
        <v>14</v>
      </c>
      <c r="E888" s="459" t="s">
        <v>142</v>
      </c>
      <c r="F888" s="459" t="s">
        <v>2236</v>
      </c>
      <c r="G888" s="453" t="s">
        <v>15</v>
      </c>
      <c r="H888" s="447" t="s">
        <v>21</v>
      </c>
      <c r="I888" s="200" t="s">
        <v>176</v>
      </c>
      <c r="J888" s="455" t="s">
        <v>1790</v>
      </c>
      <c r="K888" s="455" t="s">
        <v>2237</v>
      </c>
      <c r="L888" s="207">
        <v>115000</v>
      </c>
      <c r="M888" s="460" t="s">
        <v>29</v>
      </c>
      <c r="N888" s="332">
        <f t="shared" si="14"/>
        <v>575000</v>
      </c>
      <c r="O888" s="200">
        <v>6500</v>
      </c>
      <c r="P888" s="461" t="s">
        <v>217</v>
      </c>
      <c r="Q888" s="58">
        <v>1</v>
      </c>
      <c r="R888" s="58">
        <v>5</v>
      </c>
    </row>
    <row r="889" spans="1:18" s="58" customFormat="1" hidden="1">
      <c r="A889" s="224">
        <v>46050</v>
      </c>
      <c r="B889" s="467" t="s">
        <v>2486</v>
      </c>
      <c r="C889" s="458" t="s">
        <v>118</v>
      </c>
      <c r="D889" s="226" t="s">
        <v>14</v>
      </c>
      <c r="E889" s="459" t="s">
        <v>1920</v>
      </c>
      <c r="F889" s="459" t="s">
        <v>2226</v>
      </c>
      <c r="G889" s="453" t="s">
        <v>15</v>
      </c>
      <c r="H889" s="447" t="s">
        <v>21</v>
      </c>
      <c r="I889" s="200" t="s">
        <v>176</v>
      </c>
      <c r="J889" s="455" t="s">
        <v>1900</v>
      </c>
      <c r="K889" s="455" t="s">
        <v>2189</v>
      </c>
      <c r="L889" s="223">
        <v>0</v>
      </c>
      <c r="M889" s="460" t="s">
        <v>29</v>
      </c>
      <c r="N889" s="332">
        <f t="shared" si="14"/>
        <v>0</v>
      </c>
      <c r="O889" s="200">
        <v>250</v>
      </c>
      <c r="P889" s="461" t="s">
        <v>2238</v>
      </c>
      <c r="Q889" s="440">
        <v>1</v>
      </c>
      <c r="R889" s="440">
        <v>1</v>
      </c>
    </row>
    <row r="890" spans="1:18" s="58" customFormat="1" hidden="1">
      <c r="A890" s="224">
        <v>46050</v>
      </c>
      <c r="B890" s="467" t="s">
        <v>2486</v>
      </c>
      <c r="C890" s="458" t="s">
        <v>42</v>
      </c>
      <c r="D890" s="226" t="s">
        <v>14</v>
      </c>
      <c r="E890" s="459" t="s">
        <v>1920</v>
      </c>
      <c r="F890" s="459" t="s">
        <v>2226</v>
      </c>
      <c r="G890" s="453" t="s">
        <v>15</v>
      </c>
      <c r="H890" s="447" t="s">
        <v>21</v>
      </c>
      <c r="I890" s="200" t="s">
        <v>176</v>
      </c>
      <c r="J890" s="455" t="s">
        <v>2239</v>
      </c>
      <c r="K890" s="455" t="s">
        <v>2189</v>
      </c>
      <c r="L890" s="223">
        <v>0</v>
      </c>
      <c r="M890" s="460" t="s">
        <v>17</v>
      </c>
      <c r="N890" s="332">
        <f t="shared" si="14"/>
        <v>0</v>
      </c>
      <c r="O890" s="200">
        <v>250</v>
      </c>
      <c r="P890" s="461" t="s">
        <v>2240</v>
      </c>
      <c r="Q890" s="440">
        <v>1</v>
      </c>
      <c r="R890" s="440">
        <v>1</v>
      </c>
    </row>
    <row r="891" spans="1:18" s="58" customFormat="1" hidden="1">
      <c r="A891" s="224">
        <v>46050</v>
      </c>
      <c r="B891" s="467" t="s">
        <v>2486</v>
      </c>
      <c r="C891" s="458" t="s">
        <v>42</v>
      </c>
      <c r="D891" s="226" t="s">
        <v>14</v>
      </c>
      <c r="E891" s="459" t="s">
        <v>1920</v>
      </c>
      <c r="F891" s="459" t="s">
        <v>2226</v>
      </c>
      <c r="G891" s="453" t="s">
        <v>15</v>
      </c>
      <c r="H891" s="447" t="s">
        <v>21</v>
      </c>
      <c r="I891" s="200" t="s">
        <v>176</v>
      </c>
      <c r="J891" s="455" t="s">
        <v>2241</v>
      </c>
      <c r="K891" s="455" t="s">
        <v>2189</v>
      </c>
      <c r="L891" s="223">
        <v>0</v>
      </c>
      <c r="M891" s="460" t="s">
        <v>29</v>
      </c>
      <c r="N891" s="332">
        <f t="shared" si="14"/>
        <v>0</v>
      </c>
      <c r="O891" s="200">
        <v>250</v>
      </c>
      <c r="P891" s="461" t="s">
        <v>2242</v>
      </c>
      <c r="Q891" s="440">
        <v>1</v>
      </c>
      <c r="R891" s="440">
        <v>1</v>
      </c>
    </row>
    <row r="892" spans="1:18" s="58" customFormat="1" hidden="1">
      <c r="A892" s="224">
        <v>46050</v>
      </c>
      <c r="B892" s="200" t="s">
        <v>30</v>
      </c>
      <c r="C892" s="458" t="s">
        <v>42</v>
      </c>
      <c r="D892" s="226" t="s">
        <v>14</v>
      </c>
      <c r="E892" s="459" t="s">
        <v>1920</v>
      </c>
      <c r="F892" s="459" t="s">
        <v>2226</v>
      </c>
      <c r="G892" s="453" t="s">
        <v>15</v>
      </c>
      <c r="H892" s="447" t="s">
        <v>21</v>
      </c>
      <c r="I892" s="200" t="s">
        <v>176</v>
      </c>
      <c r="J892" s="455" t="s">
        <v>1893</v>
      </c>
      <c r="K892" s="455" t="s">
        <v>2189</v>
      </c>
      <c r="L892" s="207">
        <v>155000</v>
      </c>
      <c r="M892" s="460" t="s">
        <v>29</v>
      </c>
      <c r="N892" s="332">
        <f t="shared" si="14"/>
        <v>775000</v>
      </c>
      <c r="O892" s="200">
        <v>41000</v>
      </c>
      <c r="P892" s="461" t="s">
        <v>2243</v>
      </c>
      <c r="Q892" s="440">
        <v>1</v>
      </c>
      <c r="R892" s="440">
        <v>5</v>
      </c>
    </row>
    <row r="893" spans="1:18" s="58" customFormat="1" hidden="1">
      <c r="A893" s="224">
        <v>46050</v>
      </c>
      <c r="B893" s="200" t="s">
        <v>30</v>
      </c>
      <c r="C893" s="458" t="s">
        <v>42</v>
      </c>
      <c r="D893" s="226" t="s">
        <v>14</v>
      </c>
      <c r="E893" s="459" t="s">
        <v>32</v>
      </c>
      <c r="F893" s="459" t="s">
        <v>2244</v>
      </c>
      <c r="G893" s="453" t="s">
        <v>15</v>
      </c>
      <c r="H893" s="447" t="s">
        <v>21</v>
      </c>
      <c r="I893" s="200" t="s">
        <v>176</v>
      </c>
      <c r="J893" s="455" t="s">
        <v>2245</v>
      </c>
      <c r="K893" s="455" t="s">
        <v>2246</v>
      </c>
      <c r="L893" s="207">
        <v>155000</v>
      </c>
      <c r="M893" s="460" t="s">
        <v>29</v>
      </c>
      <c r="N893" s="332">
        <f t="shared" si="14"/>
        <v>775000</v>
      </c>
      <c r="O893" s="200">
        <v>41000</v>
      </c>
      <c r="P893" s="461" t="s">
        <v>2247</v>
      </c>
      <c r="Q893" s="440">
        <v>1</v>
      </c>
      <c r="R893" s="440">
        <v>5</v>
      </c>
    </row>
    <row r="894" spans="1:18" s="58" customFormat="1" hidden="1">
      <c r="A894" s="224">
        <v>46050</v>
      </c>
      <c r="B894" s="200" t="s">
        <v>131</v>
      </c>
      <c r="C894" s="458" t="s">
        <v>145</v>
      </c>
      <c r="D894" s="226" t="s">
        <v>14</v>
      </c>
      <c r="E894" s="459" t="s">
        <v>1920</v>
      </c>
      <c r="F894" s="459" t="s">
        <v>2226</v>
      </c>
      <c r="G894" s="453" t="s">
        <v>15</v>
      </c>
      <c r="H894" s="447" t="s">
        <v>21</v>
      </c>
      <c r="I894" s="200" t="s">
        <v>176</v>
      </c>
      <c r="J894" s="455" t="s">
        <v>2248</v>
      </c>
      <c r="K894" s="455" t="s">
        <v>2189</v>
      </c>
      <c r="L894" s="207">
        <v>140000</v>
      </c>
      <c r="M894" s="460" t="s">
        <v>29</v>
      </c>
      <c r="N894" s="404">
        <f>L894*Q894*R894</f>
        <v>700000</v>
      </c>
      <c r="O894" s="200">
        <v>2500</v>
      </c>
      <c r="P894" s="461" t="s">
        <v>2249</v>
      </c>
      <c r="Q894" s="440">
        <v>1</v>
      </c>
      <c r="R894" s="440">
        <v>5</v>
      </c>
    </row>
    <row r="895" spans="1:18" s="58" customFormat="1" hidden="1">
      <c r="A895" s="224">
        <v>46050</v>
      </c>
      <c r="B895" s="467" t="s">
        <v>2486</v>
      </c>
      <c r="C895" s="458" t="s">
        <v>2250</v>
      </c>
      <c r="D895" s="226" t="s">
        <v>14</v>
      </c>
      <c r="E895" s="459" t="s">
        <v>1920</v>
      </c>
      <c r="F895" s="459" t="s">
        <v>2226</v>
      </c>
      <c r="G895" s="453" t="s">
        <v>15</v>
      </c>
      <c r="H895" s="447" t="s">
        <v>21</v>
      </c>
      <c r="I895" s="200" t="s">
        <v>176</v>
      </c>
      <c r="J895" s="455" t="s">
        <v>2251</v>
      </c>
      <c r="K895" s="455" t="s">
        <v>2189</v>
      </c>
      <c r="L895" s="223">
        <v>0</v>
      </c>
      <c r="M895" s="460" t="s">
        <v>29</v>
      </c>
      <c r="N895" s="332">
        <f t="shared" ref="N895:N896" si="15">L895*Q895*R895</f>
        <v>0</v>
      </c>
      <c r="O895" s="200">
        <v>250</v>
      </c>
      <c r="P895" s="461" t="s">
        <v>2252</v>
      </c>
      <c r="Q895" s="440">
        <v>1</v>
      </c>
      <c r="R895" s="440">
        <v>1</v>
      </c>
    </row>
    <row r="896" spans="1:18" s="58" customFormat="1" hidden="1">
      <c r="A896" s="224">
        <v>46050</v>
      </c>
      <c r="B896" s="467" t="s">
        <v>2486</v>
      </c>
      <c r="C896" s="458" t="s">
        <v>2233</v>
      </c>
      <c r="D896" s="226" t="s">
        <v>14</v>
      </c>
      <c r="E896" s="459" t="s">
        <v>1920</v>
      </c>
      <c r="F896" s="459" t="s">
        <v>2226</v>
      </c>
      <c r="G896" s="453" t="s">
        <v>15</v>
      </c>
      <c r="H896" s="447" t="s">
        <v>21</v>
      </c>
      <c r="I896" s="200" t="s">
        <v>176</v>
      </c>
      <c r="J896" s="455" t="s">
        <v>2253</v>
      </c>
      <c r="K896" s="455" t="s">
        <v>2189</v>
      </c>
      <c r="L896" s="223">
        <v>0</v>
      </c>
      <c r="M896" s="460" t="s">
        <v>29</v>
      </c>
      <c r="N896" s="332">
        <f t="shared" si="15"/>
        <v>0</v>
      </c>
      <c r="O896" s="200">
        <v>250</v>
      </c>
      <c r="P896" s="461" t="s">
        <v>2254</v>
      </c>
      <c r="Q896" s="440">
        <v>1</v>
      </c>
      <c r="R896" s="440">
        <v>1</v>
      </c>
    </row>
    <row r="897" spans="1:18" s="58" customFormat="1" hidden="1">
      <c r="A897" s="224">
        <v>46050</v>
      </c>
      <c r="B897" s="200" t="s">
        <v>131</v>
      </c>
      <c r="C897" s="458" t="s">
        <v>145</v>
      </c>
      <c r="D897" s="226" t="s">
        <v>14</v>
      </c>
      <c r="E897" s="459" t="s">
        <v>1920</v>
      </c>
      <c r="F897" s="459" t="s">
        <v>2226</v>
      </c>
      <c r="G897" s="453" t="s">
        <v>15</v>
      </c>
      <c r="H897" s="447" t="s">
        <v>21</v>
      </c>
      <c r="I897" s="200" t="s">
        <v>176</v>
      </c>
      <c r="J897" s="455" t="s">
        <v>1893</v>
      </c>
      <c r="K897" s="455" t="s">
        <v>2189</v>
      </c>
      <c r="L897" s="207">
        <v>140000</v>
      </c>
      <c r="M897" s="460" t="s">
        <v>29</v>
      </c>
      <c r="N897" s="404">
        <f>L897*Q897*R897</f>
        <v>700000</v>
      </c>
      <c r="O897" s="200">
        <v>2500</v>
      </c>
      <c r="P897" s="461" t="s">
        <v>2255</v>
      </c>
      <c r="Q897" s="440">
        <v>1</v>
      </c>
      <c r="R897" s="440">
        <v>5</v>
      </c>
    </row>
    <row r="898" spans="1:18" s="58" customFormat="1" hidden="1">
      <c r="A898" s="224">
        <v>46050</v>
      </c>
      <c r="B898" s="467" t="s">
        <v>2486</v>
      </c>
      <c r="C898" s="458" t="s">
        <v>790</v>
      </c>
      <c r="D898" s="226" t="s">
        <v>14</v>
      </c>
      <c r="E898" s="459" t="s">
        <v>1920</v>
      </c>
      <c r="F898" s="459" t="s">
        <v>2226</v>
      </c>
      <c r="G898" s="453" t="s">
        <v>15</v>
      </c>
      <c r="H898" s="447" t="s">
        <v>21</v>
      </c>
      <c r="I898" s="200" t="s">
        <v>176</v>
      </c>
      <c r="J898" s="455" t="s">
        <v>1897</v>
      </c>
      <c r="K898" s="455" t="s">
        <v>2189</v>
      </c>
      <c r="L898" s="223">
        <v>0</v>
      </c>
      <c r="M898" s="460" t="s">
        <v>29</v>
      </c>
      <c r="N898" s="332">
        <f t="shared" ref="N898:N961" si="16">L898*Q898*R898</f>
        <v>0</v>
      </c>
      <c r="O898" s="200">
        <v>250</v>
      </c>
      <c r="P898" s="461" t="s">
        <v>2256</v>
      </c>
      <c r="Q898" s="440">
        <v>1</v>
      </c>
      <c r="R898" s="440">
        <v>1</v>
      </c>
    </row>
    <row r="899" spans="1:18" s="58" customFormat="1" ht="30" hidden="1">
      <c r="A899" s="462">
        <v>46044</v>
      </c>
      <c r="B899" s="463" t="s">
        <v>19</v>
      </c>
      <c r="C899" s="463" t="s">
        <v>2257</v>
      </c>
      <c r="D899" s="226" t="s">
        <v>14</v>
      </c>
      <c r="E899" s="463" t="s">
        <v>88</v>
      </c>
      <c r="F899" s="456" t="s">
        <v>2258</v>
      </c>
      <c r="G899" s="464" t="s">
        <v>15</v>
      </c>
      <c r="H899" s="465" t="s">
        <v>2259</v>
      </c>
      <c r="I899" s="463" t="s">
        <v>50</v>
      </c>
      <c r="J899" s="456" t="s">
        <v>2260</v>
      </c>
      <c r="K899" s="456" t="s">
        <v>2261</v>
      </c>
      <c r="L899" s="207">
        <v>85000</v>
      </c>
      <c r="M899" s="200" t="s">
        <v>29</v>
      </c>
      <c r="N899" s="332">
        <f t="shared" si="16"/>
        <v>425000</v>
      </c>
      <c r="O899" s="200">
        <v>2500</v>
      </c>
      <c r="P899" s="448" t="s">
        <v>2262</v>
      </c>
      <c r="Q899" s="58">
        <v>1</v>
      </c>
      <c r="R899" s="58">
        <v>5</v>
      </c>
    </row>
    <row r="900" spans="1:18" s="58" customFormat="1" ht="30" hidden="1">
      <c r="A900" s="466">
        <v>46046</v>
      </c>
      <c r="B900" s="467" t="s">
        <v>19</v>
      </c>
      <c r="C900" s="467" t="s">
        <v>2263</v>
      </c>
      <c r="D900" s="226" t="s">
        <v>14</v>
      </c>
      <c r="E900" s="467" t="s">
        <v>88</v>
      </c>
      <c r="F900" s="460" t="s">
        <v>2258</v>
      </c>
      <c r="G900" s="464" t="s">
        <v>15</v>
      </c>
      <c r="H900" s="465" t="s">
        <v>2259</v>
      </c>
      <c r="I900" s="463" t="s">
        <v>50</v>
      </c>
      <c r="J900" s="460" t="s">
        <v>2260</v>
      </c>
      <c r="K900" s="460" t="s">
        <v>2261</v>
      </c>
      <c r="L900" s="336">
        <v>98000</v>
      </c>
      <c r="M900" s="200" t="s">
        <v>29</v>
      </c>
      <c r="N900" s="332">
        <f t="shared" si="16"/>
        <v>490000</v>
      </c>
      <c r="O900" s="200">
        <v>2500</v>
      </c>
      <c r="P900" s="448" t="s">
        <v>2264</v>
      </c>
      <c r="Q900" s="440">
        <v>1</v>
      </c>
      <c r="R900" s="440">
        <v>5</v>
      </c>
    </row>
    <row r="901" spans="1:18" s="58" customFormat="1" hidden="1">
      <c r="A901" s="466">
        <v>46046</v>
      </c>
      <c r="B901" s="467" t="s">
        <v>2486</v>
      </c>
      <c r="C901" s="467" t="s">
        <v>262</v>
      </c>
      <c r="D901" s="226" t="s">
        <v>14</v>
      </c>
      <c r="E901" s="467" t="s">
        <v>2138</v>
      </c>
      <c r="F901" s="460" t="s">
        <v>2265</v>
      </c>
      <c r="G901" s="464" t="s">
        <v>15</v>
      </c>
      <c r="H901" s="465" t="s">
        <v>2259</v>
      </c>
      <c r="I901" s="463" t="s">
        <v>50</v>
      </c>
      <c r="J901" s="460" t="s">
        <v>2266</v>
      </c>
      <c r="K901" s="460" t="s">
        <v>2267</v>
      </c>
      <c r="L901" s="223">
        <v>0</v>
      </c>
      <c r="M901" s="330" t="s">
        <v>25</v>
      </c>
      <c r="N901" s="332">
        <f t="shared" si="16"/>
        <v>0</v>
      </c>
      <c r="O901" s="200">
        <v>250</v>
      </c>
      <c r="P901" s="449" t="s">
        <v>2269</v>
      </c>
      <c r="Q901" s="440">
        <v>1</v>
      </c>
      <c r="R901" s="440">
        <v>1</v>
      </c>
    </row>
    <row r="902" spans="1:18" s="58" customFormat="1" hidden="1">
      <c r="A902" s="466">
        <v>46048</v>
      </c>
      <c r="B902" s="467" t="s">
        <v>2486</v>
      </c>
      <c r="C902" s="467" t="s">
        <v>2257</v>
      </c>
      <c r="D902" s="226" t="s">
        <v>14</v>
      </c>
      <c r="E902" s="467" t="s">
        <v>108</v>
      </c>
      <c r="F902" s="460" t="s">
        <v>2270</v>
      </c>
      <c r="G902" s="464" t="s">
        <v>15</v>
      </c>
      <c r="H902" s="465" t="s">
        <v>2259</v>
      </c>
      <c r="I902" s="463" t="s">
        <v>50</v>
      </c>
      <c r="J902" s="460" t="s">
        <v>2271</v>
      </c>
      <c r="K902" s="460" t="s">
        <v>2272</v>
      </c>
      <c r="L902" s="223">
        <v>0</v>
      </c>
      <c r="M902" s="200" t="s">
        <v>29</v>
      </c>
      <c r="N902" s="332">
        <f t="shared" si="16"/>
        <v>0</v>
      </c>
      <c r="O902" s="200">
        <v>250</v>
      </c>
      <c r="P902" s="449" t="s">
        <v>2273</v>
      </c>
      <c r="Q902" s="440">
        <v>1</v>
      </c>
      <c r="R902" s="440">
        <v>1</v>
      </c>
    </row>
    <row r="903" spans="1:18" s="58" customFormat="1" hidden="1">
      <c r="A903" s="466">
        <v>46048</v>
      </c>
      <c r="B903" s="467" t="s">
        <v>2486</v>
      </c>
      <c r="C903" s="467" t="s">
        <v>2274</v>
      </c>
      <c r="D903" s="226" t="s">
        <v>14</v>
      </c>
      <c r="E903" s="467" t="s">
        <v>108</v>
      </c>
      <c r="F903" s="460" t="s">
        <v>2270</v>
      </c>
      <c r="G903" s="464" t="s">
        <v>15</v>
      </c>
      <c r="H903" s="465" t="s">
        <v>2259</v>
      </c>
      <c r="I903" s="463" t="s">
        <v>50</v>
      </c>
      <c r="J903" s="460" t="s">
        <v>2271</v>
      </c>
      <c r="K903" s="460" t="s">
        <v>2272</v>
      </c>
      <c r="L903" s="223">
        <v>0</v>
      </c>
      <c r="M903" s="200" t="s">
        <v>29</v>
      </c>
      <c r="N903" s="332">
        <f t="shared" si="16"/>
        <v>0</v>
      </c>
      <c r="O903" s="200">
        <v>250</v>
      </c>
      <c r="P903" s="449" t="s">
        <v>2275</v>
      </c>
      <c r="Q903" s="440">
        <v>1</v>
      </c>
      <c r="R903" s="440">
        <v>1</v>
      </c>
    </row>
    <row r="904" spans="1:18" s="58" customFormat="1" hidden="1">
      <c r="A904" s="466">
        <v>46048</v>
      </c>
      <c r="B904" s="467" t="s">
        <v>2486</v>
      </c>
      <c r="C904" s="467" t="s">
        <v>2276</v>
      </c>
      <c r="D904" s="226" t="s">
        <v>14</v>
      </c>
      <c r="E904" s="467" t="s">
        <v>108</v>
      </c>
      <c r="F904" s="460" t="s">
        <v>2270</v>
      </c>
      <c r="G904" s="464" t="s">
        <v>15</v>
      </c>
      <c r="H904" s="465" t="s">
        <v>2259</v>
      </c>
      <c r="I904" s="463" t="s">
        <v>50</v>
      </c>
      <c r="J904" s="460" t="s">
        <v>2271</v>
      </c>
      <c r="K904" s="460" t="s">
        <v>2272</v>
      </c>
      <c r="L904" s="223">
        <v>0</v>
      </c>
      <c r="M904" s="200" t="s">
        <v>29</v>
      </c>
      <c r="N904" s="332">
        <f t="shared" si="16"/>
        <v>0</v>
      </c>
      <c r="O904" s="200">
        <v>250</v>
      </c>
      <c r="P904" s="449" t="s">
        <v>2277</v>
      </c>
      <c r="Q904" s="440">
        <v>1</v>
      </c>
      <c r="R904" s="440">
        <v>1</v>
      </c>
    </row>
    <row r="905" spans="1:18" s="58" customFormat="1" hidden="1">
      <c r="A905" s="466">
        <v>46048</v>
      </c>
      <c r="B905" s="467" t="s">
        <v>2486</v>
      </c>
      <c r="C905" s="467" t="s">
        <v>2278</v>
      </c>
      <c r="D905" s="226" t="s">
        <v>14</v>
      </c>
      <c r="E905" s="467" t="s">
        <v>108</v>
      </c>
      <c r="F905" s="460" t="s">
        <v>2270</v>
      </c>
      <c r="G905" s="464" t="s">
        <v>15</v>
      </c>
      <c r="H905" s="465" t="s">
        <v>2259</v>
      </c>
      <c r="I905" s="463" t="s">
        <v>50</v>
      </c>
      <c r="J905" s="460" t="s">
        <v>2271</v>
      </c>
      <c r="K905" s="460" t="s">
        <v>2272</v>
      </c>
      <c r="L905" s="223">
        <v>0</v>
      </c>
      <c r="M905" s="200" t="s">
        <v>29</v>
      </c>
      <c r="N905" s="332">
        <f t="shared" si="16"/>
        <v>0</v>
      </c>
      <c r="O905" s="200">
        <v>250</v>
      </c>
      <c r="P905" s="449" t="s">
        <v>2279</v>
      </c>
      <c r="Q905" s="440">
        <v>1</v>
      </c>
      <c r="R905" s="440">
        <v>1</v>
      </c>
    </row>
    <row r="906" spans="1:18" s="58" customFormat="1" hidden="1">
      <c r="A906" s="466">
        <v>46048</v>
      </c>
      <c r="B906" s="467" t="s">
        <v>2486</v>
      </c>
      <c r="C906" s="467" t="s">
        <v>261</v>
      </c>
      <c r="D906" s="226" t="s">
        <v>14</v>
      </c>
      <c r="E906" s="467" t="s">
        <v>108</v>
      </c>
      <c r="F906" s="460" t="s">
        <v>2270</v>
      </c>
      <c r="G906" s="464" t="s">
        <v>15</v>
      </c>
      <c r="H906" s="465" t="s">
        <v>2259</v>
      </c>
      <c r="I906" s="463" t="s">
        <v>50</v>
      </c>
      <c r="J906" s="460" t="s">
        <v>1849</v>
      </c>
      <c r="K906" s="460" t="s">
        <v>2272</v>
      </c>
      <c r="L906" s="223">
        <v>0</v>
      </c>
      <c r="M906" s="200" t="s">
        <v>29</v>
      </c>
      <c r="N906" s="332">
        <f t="shared" si="16"/>
        <v>0</v>
      </c>
      <c r="O906" s="200">
        <v>250</v>
      </c>
      <c r="P906" s="449" t="s">
        <v>2280</v>
      </c>
      <c r="Q906" s="440">
        <v>1</v>
      </c>
      <c r="R906" s="440">
        <v>1</v>
      </c>
    </row>
    <row r="907" spans="1:18" s="58" customFormat="1" hidden="1">
      <c r="A907" s="466">
        <v>46048</v>
      </c>
      <c r="B907" s="467" t="s">
        <v>2486</v>
      </c>
      <c r="C907" s="467" t="s">
        <v>268</v>
      </c>
      <c r="D907" s="226" t="s">
        <v>14</v>
      </c>
      <c r="E907" s="467" t="s">
        <v>142</v>
      </c>
      <c r="F907" s="460" t="s">
        <v>2281</v>
      </c>
      <c r="G907" s="464" t="s">
        <v>15</v>
      </c>
      <c r="H907" s="465" t="s">
        <v>2259</v>
      </c>
      <c r="I907" s="463" t="s">
        <v>50</v>
      </c>
      <c r="J907" s="460" t="s">
        <v>2282</v>
      </c>
      <c r="K907" s="460" t="s">
        <v>2283</v>
      </c>
      <c r="L907" s="223">
        <v>0</v>
      </c>
      <c r="M907" s="200" t="s">
        <v>29</v>
      </c>
      <c r="N907" s="332">
        <f t="shared" si="16"/>
        <v>0</v>
      </c>
      <c r="O907" s="200">
        <v>250</v>
      </c>
      <c r="P907" s="449" t="s">
        <v>2284</v>
      </c>
      <c r="Q907" s="440">
        <v>1</v>
      </c>
      <c r="R907" s="440">
        <v>1</v>
      </c>
    </row>
    <row r="908" spans="1:18" s="58" customFormat="1" hidden="1">
      <c r="A908" s="466">
        <v>46048</v>
      </c>
      <c r="B908" s="467" t="s">
        <v>2486</v>
      </c>
      <c r="C908" s="467" t="s">
        <v>2285</v>
      </c>
      <c r="D908" s="226" t="s">
        <v>14</v>
      </c>
      <c r="E908" s="467" t="s">
        <v>142</v>
      </c>
      <c r="F908" s="460" t="s">
        <v>2281</v>
      </c>
      <c r="G908" s="464" t="s">
        <v>15</v>
      </c>
      <c r="H908" s="465" t="s">
        <v>2259</v>
      </c>
      <c r="I908" s="463" t="s">
        <v>50</v>
      </c>
      <c r="J908" s="460" t="s">
        <v>1736</v>
      </c>
      <c r="K908" s="460" t="s">
        <v>2283</v>
      </c>
      <c r="L908" s="223">
        <v>0</v>
      </c>
      <c r="M908" s="200" t="s">
        <v>29</v>
      </c>
      <c r="N908" s="332">
        <f t="shared" si="16"/>
        <v>0</v>
      </c>
      <c r="O908" s="200">
        <v>250</v>
      </c>
      <c r="P908" s="449" t="s">
        <v>2286</v>
      </c>
      <c r="Q908" s="440">
        <v>1</v>
      </c>
      <c r="R908" s="440">
        <v>1</v>
      </c>
    </row>
    <row r="909" spans="1:18" s="58" customFormat="1" hidden="1">
      <c r="A909" s="466">
        <v>46047</v>
      </c>
      <c r="B909" s="467" t="s">
        <v>2486</v>
      </c>
      <c r="C909" s="467" t="s">
        <v>2287</v>
      </c>
      <c r="D909" s="226" t="s">
        <v>14</v>
      </c>
      <c r="E909" s="467" t="s">
        <v>88</v>
      </c>
      <c r="F909" s="460" t="s">
        <v>2288</v>
      </c>
      <c r="G909" s="464" t="s">
        <v>15</v>
      </c>
      <c r="H909" s="465" t="s">
        <v>2259</v>
      </c>
      <c r="I909" s="463" t="s">
        <v>50</v>
      </c>
      <c r="J909" s="460" t="s">
        <v>1568</v>
      </c>
      <c r="K909" s="460" t="s">
        <v>2289</v>
      </c>
      <c r="L909" s="223">
        <v>0</v>
      </c>
      <c r="M909" s="200" t="s">
        <v>29</v>
      </c>
      <c r="N909" s="332">
        <f t="shared" si="16"/>
        <v>0</v>
      </c>
      <c r="O909" s="200">
        <v>250</v>
      </c>
      <c r="P909" s="449" t="s">
        <v>2290</v>
      </c>
      <c r="Q909" s="440">
        <v>1</v>
      </c>
      <c r="R909" s="440">
        <v>1</v>
      </c>
    </row>
    <row r="910" spans="1:18" s="58" customFormat="1" hidden="1">
      <c r="A910" s="466">
        <v>46051</v>
      </c>
      <c r="B910" s="467" t="s">
        <v>2486</v>
      </c>
      <c r="C910" s="467" t="s">
        <v>260</v>
      </c>
      <c r="D910" s="226" t="s">
        <v>14</v>
      </c>
      <c r="E910" s="467" t="s">
        <v>142</v>
      </c>
      <c r="F910" s="460" t="s">
        <v>2281</v>
      </c>
      <c r="G910" s="464" t="s">
        <v>15</v>
      </c>
      <c r="H910" s="465" t="s">
        <v>2259</v>
      </c>
      <c r="I910" s="463" t="s">
        <v>50</v>
      </c>
      <c r="J910" s="460" t="s">
        <v>2291</v>
      </c>
      <c r="K910" s="460" t="s">
        <v>2283</v>
      </c>
      <c r="L910" s="223">
        <v>0</v>
      </c>
      <c r="M910" s="200" t="s">
        <v>29</v>
      </c>
      <c r="N910" s="332">
        <f t="shared" si="16"/>
        <v>0</v>
      </c>
      <c r="O910" s="200">
        <v>250</v>
      </c>
      <c r="P910" s="449" t="s">
        <v>2292</v>
      </c>
      <c r="Q910" s="440">
        <v>1</v>
      </c>
      <c r="R910" s="440">
        <v>1</v>
      </c>
    </row>
    <row r="911" spans="1:18" s="58" customFormat="1" hidden="1">
      <c r="A911" s="466">
        <v>46051</v>
      </c>
      <c r="B911" s="467" t="s">
        <v>2486</v>
      </c>
      <c r="C911" s="467" t="s">
        <v>2278</v>
      </c>
      <c r="D911" s="226" t="s">
        <v>14</v>
      </c>
      <c r="E911" s="467" t="s">
        <v>88</v>
      </c>
      <c r="F911" s="460" t="s">
        <v>2293</v>
      </c>
      <c r="G911" s="464" t="s">
        <v>15</v>
      </c>
      <c r="H911" s="465" t="s">
        <v>2259</v>
      </c>
      <c r="I911" s="463" t="s">
        <v>50</v>
      </c>
      <c r="J911" s="460" t="s">
        <v>2294</v>
      </c>
      <c r="K911" s="460" t="s">
        <v>2295</v>
      </c>
      <c r="L911" s="223">
        <v>0</v>
      </c>
      <c r="M911" s="200" t="s">
        <v>29</v>
      </c>
      <c r="N911" s="332">
        <f t="shared" si="16"/>
        <v>0</v>
      </c>
      <c r="O911" s="200">
        <v>250</v>
      </c>
      <c r="P911" s="449" t="s">
        <v>2296</v>
      </c>
      <c r="Q911" s="440">
        <v>1</v>
      </c>
      <c r="R911" s="440">
        <v>1</v>
      </c>
    </row>
    <row r="912" spans="1:18" s="58" customFormat="1" hidden="1">
      <c r="A912" s="466">
        <v>46051</v>
      </c>
      <c r="B912" s="467" t="s">
        <v>2486</v>
      </c>
      <c r="C912" s="467" t="s">
        <v>2297</v>
      </c>
      <c r="D912" s="226" t="s">
        <v>14</v>
      </c>
      <c r="E912" s="467" t="s">
        <v>88</v>
      </c>
      <c r="F912" s="460" t="s">
        <v>2293</v>
      </c>
      <c r="G912" s="464" t="s">
        <v>15</v>
      </c>
      <c r="H912" s="465" t="s">
        <v>2259</v>
      </c>
      <c r="I912" s="463" t="s">
        <v>50</v>
      </c>
      <c r="J912" s="460" t="s">
        <v>2298</v>
      </c>
      <c r="K912" s="460" t="s">
        <v>2295</v>
      </c>
      <c r="L912" s="223">
        <v>0</v>
      </c>
      <c r="M912" s="200" t="s">
        <v>29</v>
      </c>
      <c r="N912" s="332">
        <f t="shared" si="16"/>
        <v>0</v>
      </c>
      <c r="O912" s="200">
        <v>250</v>
      </c>
      <c r="P912" s="449" t="s">
        <v>2299</v>
      </c>
      <c r="Q912" s="440">
        <v>1</v>
      </c>
      <c r="R912" s="440">
        <v>1</v>
      </c>
    </row>
    <row r="913" spans="1:18" s="58" customFormat="1" hidden="1">
      <c r="A913" s="466">
        <v>46051</v>
      </c>
      <c r="B913" s="467" t="s">
        <v>2486</v>
      </c>
      <c r="C913" s="467" t="s">
        <v>2300</v>
      </c>
      <c r="D913" s="226" t="s">
        <v>14</v>
      </c>
      <c r="E913" s="467" t="s">
        <v>88</v>
      </c>
      <c r="F913" s="460" t="s">
        <v>2293</v>
      </c>
      <c r="G913" s="464" t="s">
        <v>15</v>
      </c>
      <c r="H913" s="465" t="s">
        <v>2259</v>
      </c>
      <c r="I913" s="463" t="s">
        <v>50</v>
      </c>
      <c r="J913" s="460" t="s">
        <v>2301</v>
      </c>
      <c r="K913" s="460" t="s">
        <v>2295</v>
      </c>
      <c r="L913" s="223">
        <v>0</v>
      </c>
      <c r="M913" s="200" t="s">
        <v>29</v>
      </c>
      <c r="N913" s="332">
        <f t="shared" si="16"/>
        <v>0</v>
      </c>
      <c r="O913" s="200">
        <v>250</v>
      </c>
      <c r="P913" s="449" t="s">
        <v>2302</v>
      </c>
      <c r="Q913" s="440">
        <v>1</v>
      </c>
      <c r="R913" s="440">
        <v>1</v>
      </c>
    </row>
    <row r="914" spans="1:18" s="58" customFormat="1" hidden="1">
      <c r="A914" s="466">
        <v>46050</v>
      </c>
      <c r="B914" s="467" t="s">
        <v>2486</v>
      </c>
      <c r="C914" s="467" t="s">
        <v>2303</v>
      </c>
      <c r="D914" s="226" t="s">
        <v>14</v>
      </c>
      <c r="E914" s="467" t="s">
        <v>88</v>
      </c>
      <c r="F914" s="460" t="s">
        <v>2293</v>
      </c>
      <c r="G914" s="464" t="s">
        <v>15</v>
      </c>
      <c r="H914" s="465" t="s">
        <v>2259</v>
      </c>
      <c r="I914" s="463" t="s">
        <v>50</v>
      </c>
      <c r="J914" s="460" t="s">
        <v>2304</v>
      </c>
      <c r="K914" s="460" t="s">
        <v>2305</v>
      </c>
      <c r="L914" s="223">
        <v>0</v>
      </c>
      <c r="M914" s="200" t="s">
        <v>29</v>
      </c>
      <c r="N914" s="332">
        <f t="shared" si="16"/>
        <v>0</v>
      </c>
      <c r="O914" s="200">
        <v>250</v>
      </c>
      <c r="P914" s="449" t="s">
        <v>2306</v>
      </c>
      <c r="Q914" s="440">
        <v>1</v>
      </c>
      <c r="R914" s="440">
        <v>1</v>
      </c>
    </row>
    <row r="915" spans="1:18" s="58" customFormat="1" hidden="1">
      <c r="A915" s="466">
        <v>46050</v>
      </c>
      <c r="B915" s="467" t="s">
        <v>2486</v>
      </c>
      <c r="C915" s="467" t="s">
        <v>622</v>
      </c>
      <c r="D915" s="226" t="s">
        <v>14</v>
      </c>
      <c r="E915" s="467" t="s">
        <v>88</v>
      </c>
      <c r="F915" s="460" t="s">
        <v>2293</v>
      </c>
      <c r="G915" s="464" t="s">
        <v>15</v>
      </c>
      <c r="H915" s="465" t="s">
        <v>2259</v>
      </c>
      <c r="I915" s="463" t="s">
        <v>50</v>
      </c>
      <c r="J915" s="460" t="s">
        <v>2307</v>
      </c>
      <c r="K915" s="460" t="s">
        <v>2305</v>
      </c>
      <c r="L915" s="223">
        <v>0</v>
      </c>
      <c r="M915" s="200" t="s">
        <v>29</v>
      </c>
      <c r="N915" s="332">
        <f t="shared" si="16"/>
        <v>0</v>
      </c>
      <c r="O915" s="200">
        <v>250</v>
      </c>
      <c r="P915" s="449" t="s">
        <v>2308</v>
      </c>
      <c r="Q915" s="440">
        <v>1</v>
      </c>
      <c r="R915" s="440">
        <v>1</v>
      </c>
    </row>
    <row r="916" spans="1:18" s="58" customFormat="1" hidden="1">
      <c r="A916" s="466">
        <v>46052</v>
      </c>
      <c r="B916" s="467" t="s">
        <v>2486</v>
      </c>
      <c r="C916" s="467" t="s">
        <v>260</v>
      </c>
      <c r="D916" s="226" t="s">
        <v>14</v>
      </c>
      <c r="E916" s="467" t="s">
        <v>88</v>
      </c>
      <c r="F916" s="460" t="s">
        <v>2293</v>
      </c>
      <c r="G916" s="464" t="s">
        <v>15</v>
      </c>
      <c r="H916" s="465" t="s">
        <v>2259</v>
      </c>
      <c r="I916" s="463" t="s">
        <v>50</v>
      </c>
      <c r="J916" s="460" t="s">
        <v>2298</v>
      </c>
      <c r="K916" s="460" t="s">
        <v>2295</v>
      </c>
      <c r="L916" s="223">
        <v>0</v>
      </c>
      <c r="M916" s="200" t="s">
        <v>29</v>
      </c>
      <c r="N916" s="332">
        <f t="shared" si="16"/>
        <v>0</v>
      </c>
      <c r="O916" s="200">
        <v>250</v>
      </c>
      <c r="P916" s="449" t="s">
        <v>2309</v>
      </c>
      <c r="Q916" s="440">
        <v>1</v>
      </c>
      <c r="R916" s="440">
        <v>1</v>
      </c>
    </row>
    <row r="917" spans="1:18" s="58" customFormat="1" hidden="1">
      <c r="A917" s="466">
        <v>46052</v>
      </c>
      <c r="B917" s="467" t="s">
        <v>2486</v>
      </c>
      <c r="C917" s="467" t="s">
        <v>171</v>
      </c>
      <c r="D917" s="226" t="s">
        <v>14</v>
      </c>
      <c r="E917" s="467" t="s">
        <v>88</v>
      </c>
      <c r="F917" s="460" t="s">
        <v>2310</v>
      </c>
      <c r="G917" s="464" t="s">
        <v>15</v>
      </c>
      <c r="H917" s="465" t="s">
        <v>2259</v>
      </c>
      <c r="I917" s="463" t="s">
        <v>50</v>
      </c>
      <c r="J917" s="460" t="s">
        <v>2311</v>
      </c>
      <c r="K917" s="460" t="s">
        <v>2312</v>
      </c>
      <c r="L917" s="223">
        <v>0</v>
      </c>
      <c r="M917" s="200" t="s">
        <v>29</v>
      </c>
      <c r="N917" s="332">
        <f t="shared" si="16"/>
        <v>0</v>
      </c>
      <c r="O917" s="200">
        <v>250</v>
      </c>
      <c r="P917" s="449" t="s">
        <v>2313</v>
      </c>
      <c r="Q917" s="440">
        <v>1</v>
      </c>
      <c r="R917" s="440">
        <v>1</v>
      </c>
    </row>
    <row r="918" spans="1:18" s="58" customFormat="1" hidden="1">
      <c r="A918" s="466">
        <v>46050</v>
      </c>
      <c r="B918" s="467" t="s">
        <v>2486</v>
      </c>
      <c r="C918" s="467" t="s">
        <v>2314</v>
      </c>
      <c r="D918" s="226" t="s">
        <v>14</v>
      </c>
      <c r="E918" s="467" t="s">
        <v>88</v>
      </c>
      <c r="F918" s="460" t="s">
        <v>2293</v>
      </c>
      <c r="G918" s="464" t="s">
        <v>15</v>
      </c>
      <c r="H918" s="465" t="s">
        <v>2259</v>
      </c>
      <c r="I918" s="463" t="s">
        <v>50</v>
      </c>
      <c r="J918" s="460" t="s">
        <v>2315</v>
      </c>
      <c r="K918" s="460" t="s">
        <v>2305</v>
      </c>
      <c r="L918" s="223">
        <v>0</v>
      </c>
      <c r="M918" s="200" t="s">
        <v>29</v>
      </c>
      <c r="N918" s="332">
        <f t="shared" si="16"/>
        <v>0</v>
      </c>
      <c r="O918" s="200">
        <v>250</v>
      </c>
      <c r="P918" s="449" t="s">
        <v>2316</v>
      </c>
      <c r="Q918" s="440">
        <v>1</v>
      </c>
      <c r="R918" s="440">
        <v>1</v>
      </c>
    </row>
    <row r="919" spans="1:18" s="58" customFormat="1" hidden="1">
      <c r="A919" s="480">
        <v>46047</v>
      </c>
      <c r="B919" s="467" t="s">
        <v>2486</v>
      </c>
      <c r="C919" s="486" t="s">
        <v>211</v>
      </c>
      <c r="D919" s="226" t="s">
        <v>14</v>
      </c>
      <c r="E919" s="483" t="s">
        <v>88</v>
      </c>
      <c r="F919" s="483" t="s">
        <v>2366</v>
      </c>
      <c r="G919" s="200" t="s">
        <v>15</v>
      </c>
      <c r="H919" s="485" t="s">
        <v>494</v>
      </c>
      <c r="I919" s="200" t="s">
        <v>57</v>
      </c>
      <c r="J919" s="493" t="s">
        <v>2367</v>
      </c>
      <c r="K919" s="493" t="s">
        <v>2367</v>
      </c>
      <c r="L919" s="223">
        <v>0</v>
      </c>
      <c r="M919" s="200" t="s">
        <v>29</v>
      </c>
      <c r="N919" s="332">
        <f t="shared" si="16"/>
        <v>0</v>
      </c>
      <c r="O919" s="200">
        <v>250</v>
      </c>
      <c r="P919" s="502" t="s">
        <v>2368</v>
      </c>
      <c r="Q919" s="440">
        <v>1</v>
      </c>
      <c r="R919" s="440">
        <v>1</v>
      </c>
    </row>
    <row r="920" spans="1:18" s="58" customFormat="1" hidden="1">
      <c r="A920" s="482">
        <v>46047</v>
      </c>
      <c r="B920" s="485" t="s">
        <v>2486</v>
      </c>
      <c r="C920" s="488" t="s">
        <v>211</v>
      </c>
      <c r="D920" s="226" t="s">
        <v>14</v>
      </c>
      <c r="E920" s="483" t="s">
        <v>88</v>
      </c>
      <c r="F920" s="483" t="s">
        <v>2366</v>
      </c>
      <c r="G920" s="200" t="s">
        <v>15</v>
      </c>
      <c r="H920" s="485" t="s">
        <v>494</v>
      </c>
      <c r="I920" s="200" t="s">
        <v>57</v>
      </c>
      <c r="J920" s="493" t="s">
        <v>2367</v>
      </c>
      <c r="K920" s="493" t="s">
        <v>2367</v>
      </c>
      <c r="L920" s="223">
        <v>0</v>
      </c>
      <c r="M920" s="200" t="s">
        <v>29</v>
      </c>
      <c r="N920" s="332">
        <f t="shared" si="16"/>
        <v>0</v>
      </c>
      <c r="O920" s="200">
        <v>250</v>
      </c>
      <c r="P920" s="502" t="s">
        <v>2369</v>
      </c>
      <c r="Q920" s="440">
        <v>1</v>
      </c>
      <c r="R920" s="440">
        <v>1</v>
      </c>
    </row>
    <row r="921" spans="1:18" s="58" customFormat="1" hidden="1">
      <c r="A921" s="482">
        <v>46049</v>
      </c>
      <c r="B921" s="467" t="s">
        <v>2486</v>
      </c>
      <c r="C921" s="488" t="s">
        <v>146</v>
      </c>
      <c r="D921" s="226" t="s">
        <v>14</v>
      </c>
      <c r="E921" s="483" t="s">
        <v>142</v>
      </c>
      <c r="F921" s="483" t="s">
        <v>2370</v>
      </c>
      <c r="G921" s="200" t="s">
        <v>15</v>
      </c>
      <c r="H921" s="485" t="s">
        <v>494</v>
      </c>
      <c r="I921" s="200" t="s">
        <v>57</v>
      </c>
      <c r="J921" s="493" t="s">
        <v>2371</v>
      </c>
      <c r="K921" s="497" t="s">
        <v>2372</v>
      </c>
      <c r="L921" s="223">
        <v>0</v>
      </c>
      <c r="M921" s="200" t="s">
        <v>29</v>
      </c>
      <c r="N921" s="332">
        <f t="shared" si="16"/>
        <v>0</v>
      </c>
      <c r="O921" s="200">
        <v>250</v>
      </c>
      <c r="P921" s="477" t="s">
        <v>2373</v>
      </c>
      <c r="Q921" s="440">
        <v>1</v>
      </c>
      <c r="R921" s="440">
        <v>1</v>
      </c>
    </row>
    <row r="922" spans="1:18" s="58" customFormat="1" hidden="1">
      <c r="A922" s="482">
        <v>46049</v>
      </c>
      <c r="B922" s="467" t="s">
        <v>2486</v>
      </c>
      <c r="C922" s="488" t="s">
        <v>210</v>
      </c>
      <c r="D922" s="226" t="s">
        <v>14</v>
      </c>
      <c r="E922" s="485" t="s">
        <v>142</v>
      </c>
      <c r="F922" s="485" t="s">
        <v>2370</v>
      </c>
      <c r="G922" s="200" t="s">
        <v>15</v>
      </c>
      <c r="H922" s="485" t="s">
        <v>494</v>
      </c>
      <c r="I922" s="200" t="s">
        <v>57</v>
      </c>
      <c r="J922" s="493" t="s">
        <v>2371</v>
      </c>
      <c r="K922" s="496" t="s">
        <v>2372</v>
      </c>
      <c r="L922" s="223">
        <v>0</v>
      </c>
      <c r="M922" s="200" t="s">
        <v>29</v>
      </c>
      <c r="N922" s="332">
        <f t="shared" si="16"/>
        <v>0</v>
      </c>
      <c r="O922" s="200">
        <v>250</v>
      </c>
      <c r="P922" s="477" t="s">
        <v>2374</v>
      </c>
      <c r="Q922" s="440">
        <v>1</v>
      </c>
      <c r="R922" s="440">
        <v>1</v>
      </c>
    </row>
    <row r="923" spans="1:18" s="58" customFormat="1" hidden="1">
      <c r="A923" s="482">
        <v>46049</v>
      </c>
      <c r="B923" s="467" t="s">
        <v>2486</v>
      </c>
      <c r="C923" s="488" t="s">
        <v>1411</v>
      </c>
      <c r="D923" s="226" t="s">
        <v>14</v>
      </c>
      <c r="E923" s="483" t="s">
        <v>142</v>
      </c>
      <c r="F923" s="483" t="s">
        <v>2370</v>
      </c>
      <c r="G923" s="200" t="s">
        <v>15</v>
      </c>
      <c r="H923" s="485" t="s">
        <v>494</v>
      </c>
      <c r="I923" s="200" t="s">
        <v>57</v>
      </c>
      <c r="J923" s="493" t="s">
        <v>2375</v>
      </c>
      <c r="K923" s="496" t="s">
        <v>2372</v>
      </c>
      <c r="L923" s="223">
        <v>0</v>
      </c>
      <c r="M923" s="200" t="s">
        <v>29</v>
      </c>
      <c r="N923" s="332">
        <f t="shared" si="16"/>
        <v>0</v>
      </c>
      <c r="O923" s="200">
        <v>250</v>
      </c>
      <c r="P923" s="477" t="s">
        <v>2376</v>
      </c>
      <c r="Q923" s="440">
        <v>1</v>
      </c>
      <c r="R923" s="440">
        <v>1</v>
      </c>
    </row>
    <row r="924" spans="1:18" s="58" customFormat="1" hidden="1">
      <c r="A924" s="482">
        <v>46051</v>
      </c>
      <c r="B924" s="485" t="s">
        <v>2486</v>
      </c>
      <c r="C924" s="488" t="s">
        <v>1863</v>
      </c>
      <c r="D924" s="226" t="s">
        <v>14</v>
      </c>
      <c r="E924" s="200" t="s">
        <v>1919</v>
      </c>
      <c r="F924" s="483" t="s">
        <v>2377</v>
      </c>
      <c r="G924" s="200" t="s">
        <v>15</v>
      </c>
      <c r="H924" s="485" t="s">
        <v>494</v>
      </c>
      <c r="I924" s="200" t="s">
        <v>57</v>
      </c>
      <c r="J924" s="493" t="s">
        <v>2378</v>
      </c>
      <c r="K924" s="496" t="s">
        <v>1864</v>
      </c>
      <c r="L924" s="223">
        <v>0</v>
      </c>
      <c r="M924" s="200" t="s">
        <v>29</v>
      </c>
      <c r="N924" s="332">
        <f t="shared" si="16"/>
        <v>0</v>
      </c>
      <c r="O924" s="200">
        <v>250</v>
      </c>
      <c r="P924" s="477" t="s">
        <v>2379</v>
      </c>
      <c r="Q924" s="440">
        <v>1</v>
      </c>
      <c r="R924" s="440">
        <v>1</v>
      </c>
    </row>
    <row r="925" spans="1:18" s="58" customFormat="1" hidden="1">
      <c r="A925" s="482">
        <v>46051</v>
      </c>
      <c r="B925" s="467" t="s">
        <v>2486</v>
      </c>
      <c r="C925" s="488" t="s">
        <v>240</v>
      </c>
      <c r="D925" s="226" t="s">
        <v>14</v>
      </c>
      <c r="E925" s="483" t="s">
        <v>88</v>
      </c>
      <c r="F925" s="483" t="s">
        <v>2380</v>
      </c>
      <c r="G925" s="200" t="s">
        <v>15</v>
      </c>
      <c r="H925" s="485" t="s">
        <v>494</v>
      </c>
      <c r="I925" s="200" t="s">
        <v>57</v>
      </c>
      <c r="J925" s="493" t="s">
        <v>2381</v>
      </c>
      <c r="K925" s="496" t="s">
        <v>2382</v>
      </c>
      <c r="L925" s="223">
        <v>0</v>
      </c>
      <c r="M925" s="200" t="s">
        <v>29</v>
      </c>
      <c r="N925" s="332">
        <f t="shared" si="16"/>
        <v>0</v>
      </c>
      <c r="O925" s="200">
        <v>250</v>
      </c>
      <c r="P925" s="477" t="s">
        <v>2383</v>
      </c>
      <c r="Q925" s="440">
        <v>1</v>
      </c>
      <c r="R925" s="440">
        <v>1</v>
      </c>
    </row>
    <row r="926" spans="1:18" s="58" customFormat="1" hidden="1">
      <c r="A926" s="482">
        <v>46051</v>
      </c>
      <c r="B926" s="467" t="s">
        <v>2486</v>
      </c>
      <c r="C926" s="488" t="s">
        <v>248</v>
      </c>
      <c r="D926" s="226" t="s">
        <v>14</v>
      </c>
      <c r="E926" s="483" t="s">
        <v>88</v>
      </c>
      <c r="F926" s="483" t="s">
        <v>2380</v>
      </c>
      <c r="G926" s="200" t="s">
        <v>15</v>
      </c>
      <c r="H926" s="485" t="s">
        <v>494</v>
      </c>
      <c r="I926" s="200" t="s">
        <v>57</v>
      </c>
      <c r="J926" s="493" t="s">
        <v>1967</v>
      </c>
      <c r="K926" s="496" t="s">
        <v>2382</v>
      </c>
      <c r="L926" s="223">
        <v>0</v>
      </c>
      <c r="M926" s="200" t="s">
        <v>29</v>
      </c>
      <c r="N926" s="332">
        <f t="shared" si="16"/>
        <v>0</v>
      </c>
      <c r="O926" s="200">
        <v>250</v>
      </c>
      <c r="P926" s="477" t="s">
        <v>2384</v>
      </c>
      <c r="Q926" s="440">
        <v>1</v>
      </c>
      <c r="R926" s="440">
        <v>1</v>
      </c>
    </row>
    <row r="927" spans="1:18" s="58" customFormat="1" hidden="1">
      <c r="A927" s="482">
        <v>46051</v>
      </c>
      <c r="B927" s="467" t="s">
        <v>2486</v>
      </c>
      <c r="C927" s="488" t="s">
        <v>2385</v>
      </c>
      <c r="D927" s="226" t="s">
        <v>14</v>
      </c>
      <c r="E927" s="483" t="s">
        <v>88</v>
      </c>
      <c r="F927" s="483" t="s">
        <v>2380</v>
      </c>
      <c r="G927" s="200" t="s">
        <v>15</v>
      </c>
      <c r="H927" s="485" t="s">
        <v>494</v>
      </c>
      <c r="I927" s="200" t="s">
        <v>57</v>
      </c>
      <c r="J927" s="493" t="s">
        <v>1961</v>
      </c>
      <c r="K927" s="496" t="s">
        <v>2382</v>
      </c>
      <c r="L927" s="223">
        <v>0</v>
      </c>
      <c r="M927" s="200" t="s">
        <v>29</v>
      </c>
      <c r="N927" s="332">
        <f t="shared" si="16"/>
        <v>0</v>
      </c>
      <c r="O927" s="200">
        <v>250</v>
      </c>
      <c r="P927" s="477" t="s">
        <v>2386</v>
      </c>
      <c r="Q927" s="440">
        <v>1</v>
      </c>
      <c r="R927" s="440">
        <v>1</v>
      </c>
    </row>
    <row r="928" spans="1:18" s="58" customFormat="1" hidden="1">
      <c r="A928" s="482">
        <v>46051</v>
      </c>
      <c r="B928" s="467" t="s">
        <v>2486</v>
      </c>
      <c r="C928" s="488" t="s">
        <v>2385</v>
      </c>
      <c r="D928" s="226" t="s">
        <v>14</v>
      </c>
      <c r="E928" s="483" t="s">
        <v>88</v>
      </c>
      <c r="F928" s="483" t="s">
        <v>2380</v>
      </c>
      <c r="G928" s="200" t="s">
        <v>15</v>
      </c>
      <c r="H928" s="485" t="s">
        <v>494</v>
      </c>
      <c r="I928" s="200" t="s">
        <v>57</v>
      </c>
      <c r="J928" s="493" t="s">
        <v>2381</v>
      </c>
      <c r="K928" s="498" t="s">
        <v>2382</v>
      </c>
      <c r="L928" s="223">
        <v>0</v>
      </c>
      <c r="M928" s="200" t="s">
        <v>29</v>
      </c>
      <c r="N928" s="332">
        <f t="shared" si="16"/>
        <v>0</v>
      </c>
      <c r="O928" s="200">
        <v>250</v>
      </c>
      <c r="P928" s="477" t="s">
        <v>2387</v>
      </c>
      <c r="Q928" s="440">
        <v>1</v>
      </c>
      <c r="R928" s="440">
        <v>1</v>
      </c>
    </row>
    <row r="929" spans="1:18" s="58" customFormat="1" hidden="1">
      <c r="A929" s="482">
        <v>46051</v>
      </c>
      <c r="B929" s="467" t="s">
        <v>2486</v>
      </c>
      <c r="C929" s="488" t="s">
        <v>210</v>
      </c>
      <c r="D929" s="226" t="s">
        <v>14</v>
      </c>
      <c r="E929" s="483" t="s">
        <v>88</v>
      </c>
      <c r="F929" s="483" t="s">
        <v>2380</v>
      </c>
      <c r="G929" s="200" t="s">
        <v>15</v>
      </c>
      <c r="H929" s="485" t="s">
        <v>494</v>
      </c>
      <c r="I929" s="200" t="s">
        <v>57</v>
      </c>
      <c r="J929" s="493" t="s">
        <v>1961</v>
      </c>
      <c r="K929" s="496" t="s">
        <v>2382</v>
      </c>
      <c r="L929" s="223">
        <v>0</v>
      </c>
      <c r="M929" s="200" t="s">
        <v>29</v>
      </c>
      <c r="N929" s="332">
        <f t="shared" si="16"/>
        <v>0</v>
      </c>
      <c r="O929" s="200">
        <v>250</v>
      </c>
      <c r="P929" s="477" t="s">
        <v>2388</v>
      </c>
      <c r="Q929" s="440">
        <v>1</v>
      </c>
      <c r="R929" s="440">
        <v>1</v>
      </c>
    </row>
    <row r="930" spans="1:18" s="58" customFormat="1" hidden="1">
      <c r="A930" s="482">
        <v>46051</v>
      </c>
      <c r="B930" s="467" t="s">
        <v>2486</v>
      </c>
      <c r="C930" s="488" t="s">
        <v>146</v>
      </c>
      <c r="D930" s="226" t="s">
        <v>14</v>
      </c>
      <c r="E930" s="483" t="s">
        <v>88</v>
      </c>
      <c r="F930" s="483" t="s">
        <v>2380</v>
      </c>
      <c r="G930" s="200" t="s">
        <v>15</v>
      </c>
      <c r="H930" s="485" t="s">
        <v>494</v>
      </c>
      <c r="I930" s="200" t="s">
        <v>57</v>
      </c>
      <c r="J930" s="493" t="s">
        <v>1961</v>
      </c>
      <c r="K930" s="496" t="s">
        <v>2382</v>
      </c>
      <c r="L930" s="223">
        <v>0</v>
      </c>
      <c r="M930" s="200" t="s">
        <v>29</v>
      </c>
      <c r="N930" s="332">
        <f t="shared" si="16"/>
        <v>0</v>
      </c>
      <c r="O930" s="200">
        <v>250</v>
      </c>
      <c r="P930" s="477" t="s">
        <v>2389</v>
      </c>
      <c r="Q930" s="440">
        <v>1</v>
      </c>
      <c r="R930" s="440">
        <v>1</v>
      </c>
    </row>
    <row r="931" spans="1:18" s="58" customFormat="1" hidden="1">
      <c r="A931" s="473">
        <v>46051</v>
      </c>
      <c r="B931" s="467" t="s">
        <v>2486</v>
      </c>
      <c r="C931" s="469" t="s">
        <v>203</v>
      </c>
      <c r="D931" s="226" t="s">
        <v>14</v>
      </c>
      <c r="E931" s="468" t="s">
        <v>88</v>
      </c>
      <c r="F931" s="468" t="s">
        <v>2380</v>
      </c>
      <c r="G931" s="200" t="s">
        <v>15</v>
      </c>
      <c r="H931" s="470" t="s">
        <v>494</v>
      </c>
      <c r="I931" s="200" t="s">
        <v>57</v>
      </c>
      <c r="J931" s="471" t="s">
        <v>2381</v>
      </c>
      <c r="K931" s="495" t="s">
        <v>2382</v>
      </c>
      <c r="L931" s="223">
        <v>0</v>
      </c>
      <c r="M931" s="200" t="s">
        <v>29</v>
      </c>
      <c r="N931" s="332">
        <f t="shared" si="16"/>
        <v>0</v>
      </c>
      <c r="O931" s="200">
        <v>250</v>
      </c>
      <c r="P931" s="472" t="s">
        <v>2390</v>
      </c>
      <c r="Q931" s="440">
        <v>1</v>
      </c>
      <c r="R931" s="440">
        <v>1</v>
      </c>
    </row>
    <row r="932" spans="1:18" s="58" customFormat="1" hidden="1">
      <c r="A932" s="473">
        <v>46051</v>
      </c>
      <c r="B932" s="470" t="s">
        <v>2486</v>
      </c>
      <c r="C932" s="469" t="s">
        <v>112</v>
      </c>
      <c r="D932" s="226" t="s">
        <v>14</v>
      </c>
      <c r="E932" s="468" t="s">
        <v>88</v>
      </c>
      <c r="F932" s="468" t="s">
        <v>2380</v>
      </c>
      <c r="G932" s="200" t="s">
        <v>15</v>
      </c>
      <c r="H932" s="470" t="s">
        <v>494</v>
      </c>
      <c r="I932" s="200" t="s">
        <v>57</v>
      </c>
      <c r="J932" s="471" t="s">
        <v>1961</v>
      </c>
      <c r="K932" s="495" t="s">
        <v>2382</v>
      </c>
      <c r="L932" s="223">
        <v>0</v>
      </c>
      <c r="M932" s="200" t="s">
        <v>29</v>
      </c>
      <c r="N932" s="332">
        <f t="shared" si="16"/>
        <v>0</v>
      </c>
      <c r="O932" s="200">
        <v>250</v>
      </c>
      <c r="P932" s="472" t="s">
        <v>2391</v>
      </c>
      <c r="Q932" s="440">
        <v>1</v>
      </c>
      <c r="R932" s="440">
        <v>1</v>
      </c>
    </row>
    <row r="933" spans="1:18" s="58" customFormat="1" hidden="1">
      <c r="A933" s="473">
        <v>46051</v>
      </c>
      <c r="B933" s="470" t="s">
        <v>2486</v>
      </c>
      <c r="C933" s="468" t="s">
        <v>2392</v>
      </c>
      <c r="D933" s="226" t="s">
        <v>14</v>
      </c>
      <c r="E933" s="468" t="s">
        <v>88</v>
      </c>
      <c r="F933" s="468" t="s">
        <v>2380</v>
      </c>
      <c r="G933" s="200" t="s">
        <v>15</v>
      </c>
      <c r="H933" s="470" t="s">
        <v>494</v>
      </c>
      <c r="I933" s="200" t="s">
        <v>57</v>
      </c>
      <c r="J933" s="474" t="s">
        <v>1961</v>
      </c>
      <c r="K933" s="475" t="s">
        <v>2382</v>
      </c>
      <c r="L933" s="223">
        <v>0</v>
      </c>
      <c r="M933" s="200" t="s">
        <v>29</v>
      </c>
      <c r="N933" s="332">
        <f t="shared" si="16"/>
        <v>0</v>
      </c>
      <c r="O933" s="200">
        <v>250</v>
      </c>
      <c r="P933" s="472" t="s">
        <v>2393</v>
      </c>
      <c r="Q933" s="440">
        <v>1</v>
      </c>
      <c r="R933" s="440">
        <v>1</v>
      </c>
    </row>
    <row r="934" spans="1:18" s="58" customFormat="1" hidden="1">
      <c r="A934" s="473">
        <v>46051</v>
      </c>
      <c r="B934" s="467" t="s">
        <v>2486</v>
      </c>
      <c r="C934" s="469" t="s">
        <v>112</v>
      </c>
      <c r="D934" s="226" t="s">
        <v>14</v>
      </c>
      <c r="E934" s="468" t="s">
        <v>88</v>
      </c>
      <c r="F934" s="468" t="s">
        <v>2380</v>
      </c>
      <c r="G934" s="200" t="s">
        <v>15</v>
      </c>
      <c r="H934" s="470" t="s">
        <v>494</v>
      </c>
      <c r="I934" s="200" t="s">
        <v>57</v>
      </c>
      <c r="J934" s="474" t="s">
        <v>1961</v>
      </c>
      <c r="K934" s="475" t="s">
        <v>2382</v>
      </c>
      <c r="L934" s="223">
        <v>0</v>
      </c>
      <c r="M934" s="200" t="s">
        <v>29</v>
      </c>
      <c r="N934" s="332">
        <f t="shared" si="16"/>
        <v>0</v>
      </c>
      <c r="O934" s="200">
        <v>250</v>
      </c>
      <c r="P934" s="472" t="s">
        <v>2394</v>
      </c>
      <c r="Q934" s="440">
        <v>1</v>
      </c>
      <c r="R934" s="440">
        <v>1</v>
      </c>
    </row>
    <row r="935" spans="1:18" customFormat="1" hidden="1">
      <c r="A935" s="473">
        <v>46051</v>
      </c>
      <c r="B935" s="467" t="s">
        <v>2486</v>
      </c>
      <c r="C935" s="469" t="s">
        <v>188</v>
      </c>
      <c r="D935" s="226" t="s">
        <v>14</v>
      </c>
      <c r="E935" s="468" t="s">
        <v>88</v>
      </c>
      <c r="F935" s="468" t="s">
        <v>2380</v>
      </c>
      <c r="G935" s="200" t="s">
        <v>15</v>
      </c>
      <c r="H935" s="470" t="s">
        <v>494</v>
      </c>
      <c r="I935" s="200" t="s">
        <v>57</v>
      </c>
      <c r="J935" s="474" t="s">
        <v>1961</v>
      </c>
      <c r="K935" s="475" t="s">
        <v>2382</v>
      </c>
      <c r="L935" s="223">
        <v>0</v>
      </c>
      <c r="M935" s="200" t="s">
        <v>29</v>
      </c>
      <c r="N935" s="332">
        <f t="shared" si="16"/>
        <v>0</v>
      </c>
      <c r="O935" s="200">
        <v>250</v>
      </c>
      <c r="P935" s="472" t="s">
        <v>2395</v>
      </c>
      <c r="Q935" s="440">
        <v>1</v>
      </c>
      <c r="R935" s="440">
        <v>1</v>
      </c>
    </row>
    <row r="936" spans="1:18" customFormat="1" hidden="1">
      <c r="A936" s="473">
        <v>46051</v>
      </c>
      <c r="B936" s="467" t="s">
        <v>2486</v>
      </c>
      <c r="C936" s="469" t="s">
        <v>809</v>
      </c>
      <c r="D936" s="226" t="s">
        <v>14</v>
      </c>
      <c r="E936" s="468" t="s">
        <v>88</v>
      </c>
      <c r="F936" s="468" t="s">
        <v>2380</v>
      </c>
      <c r="G936" s="200" t="s">
        <v>15</v>
      </c>
      <c r="H936" s="470" t="s">
        <v>494</v>
      </c>
      <c r="I936" s="200" t="s">
        <v>57</v>
      </c>
      <c r="J936" s="474" t="s">
        <v>1961</v>
      </c>
      <c r="K936" s="475" t="s">
        <v>2382</v>
      </c>
      <c r="L936" s="223">
        <v>0</v>
      </c>
      <c r="M936" s="200" t="s">
        <v>29</v>
      </c>
      <c r="N936" s="332">
        <f t="shared" si="16"/>
        <v>0</v>
      </c>
      <c r="O936" s="200">
        <v>250</v>
      </c>
      <c r="P936" s="472" t="s">
        <v>2396</v>
      </c>
      <c r="Q936" s="440">
        <v>1</v>
      </c>
      <c r="R936" s="440">
        <v>1</v>
      </c>
    </row>
    <row r="937" spans="1:18" customFormat="1" hidden="1">
      <c r="A937" s="473">
        <v>46051</v>
      </c>
      <c r="B937" s="467" t="s">
        <v>2486</v>
      </c>
      <c r="C937" s="469" t="s">
        <v>174</v>
      </c>
      <c r="D937" s="226" t="s">
        <v>14</v>
      </c>
      <c r="E937" s="468" t="s">
        <v>88</v>
      </c>
      <c r="F937" s="468" t="s">
        <v>2380</v>
      </c>
      <c r="G937" s="200" t="s">
        <v>15</v>
      </c>
      <c r="H937" s="470" t="s">
        <v>494</v>
      </c>
      <c r="I937" s="200" t="s">
        <v>57</v>
      </c>
      <c r="J937" s="474" t="s">
        <v>2381</v>
      </c>
      <c r="K937" s="475" t="s">
        <v>2397</v>
      </c>
      <c r="L937" s="223">
        <v>0</v>
      </c>
      <c r="M937" s="200" t="s">
        <v>29</v>
      </c>
      <c r="N937" s="332">
        <f t="shared" si="16"/>
        <v>0</v>
      </c>
      <c r="O937" s="200">
        <v>250</v>
      </c>
      <c r="P937" s="472" t="s">
        <v>2398</v>
      </c>
      <c r="Q937" s="440">
        <v>1</v>
      </c>
      <c r="R937" s="440">
        <v>1</v>
      </c>
    </row>
    <row r="938" spans="1:18" customFormat="1" hidden="1">
      <c r="A938" s="473">
        <v>46051</v>
      </c>
      <c r="B938" s="467" t="s">
        <v>2486</v>
      </c>
      <c r="C938" s="469" t="s">
        <v>209</v>
      </c>
      <c r="D938" s="226" t="s">
        <v>14</v>
      </c>
      <c r="E938" s="468" t="s">
        <v>88</v>
      </c>
      <c r="F938" s="468" t="s">
        <v>2380</v>
      </c>
      <c r="G938" s="200" t="s">
        <v>15</v>
      </c>
      <c r="H938" s="470" t="s">
        <v>494</v>
      </c>
      <c r="I938" s="200" t="s">
        <v>57</v>
      </c>
      <c r="J938" s="474" t="s">
        <v>2381</v>
      </c>
      <c r="K938" s="475" t="s">
        <v>2399</v>
      </c>
      <c r="L938" s="223">
        <v>0</v>
      </c>
      <c r="M938" s="200" t="s">
        <v>29</v>
      </c>
      <c r="N938" s="332">
        <f t="shared" si="16"/>
        <v>0</v>
      </c>
      <c r="O938" s="200">
        <v>250</v>
      </c>
      <c r="P938" s="472" t="s">
        <v>2400</v>
      </c>
      <c r="Q938" s="440">
        <v>1</v>
      </c>
      <c r="R938" s="440">
        <v>1</v>
      </c>
    </row>
    <row r="939" spans="1:18" customFormat="1" hidden="1">
      <c r="A939" s="473">
        <v>46051</v>
      </c>
      <c r="B939" s="467" t="s">
        <v>2486</v>
      </c>
      <c r="C939" s="469" t="s">
        <v>209</v>
      </c>
      <c r="D939" s="226" t="s">
        <v>14</v>
      </c>
      <c r="E939" s="468" t="s">
        <v>88</v>
      </c>
      <c r="F939" s="468" t="s">
        <v>2380</v>
      </c>
      <c r="G939" s="200" t="s">
        <v>15</v>
      </c>
      <c r="H939" s="470" t="s">
        <v>494</v>
      </c>
      <c r="I939" s="200" t="s">
        <v>57</v>
      </c>
      <c r="J939" s="474" t="s">
        <v>2401</v>
      </c>
      <c r="K939" s="475" t="s">
        <v>2402</v>
      </c>
      <c r="L939" s="223">
        <v>0</v>
      </c>
      <c r="M939" s="200" t="s">
        <v>29</v>
      </c>
      <c r="N939" s="332">
        <f t="shared" si="16"/>
        <v>0</v>
      </c>
      <c r="O939" s="200">
        <v>250</v>
      </c>
      <c r="P939" s="472" t="s">
        <v>2400</v>
      </c>
      <c r="Q939" s="440">
        <v>1</v>
      </c>
      <c r="R939" s="440">
        <v>1</v>
      </c>
    </row>
    <row r="940" spans="1:18" customFormat="1" hidden="1">
      <c r="A940" s="473">
        <v>46051</v>
      </c>
      <c r="B940" s="467" t="s">
        <v>2486</v>
      </c>
      <c r="C940" s="469" t="s">
        <v>808</v>
      </c>
      <c r="D940" s="226" t="s">
        <v>14</v>
      </c>
      <c r="E940" s="468" t="s">
        <v>88</v>
      </c>
      <c r="F940" s="468" t="s">
        <v>2380</v>
      </c>
      <c r="G940" s="200" t="s">
        <v>15</v>
      </c>
      <c r="H940" s="470" t="s">
        <v>494</v>
      </c>
      <c r="I940" s="200" t="s">
        <v>57</v>
      </c>
      <c r="J940" s="474" t="s">
        <v>1961</v>
      </c>
      <c r="K940" s="475" t="s">
        <v>2382</v>
      </c>
      <c r="L940" s="223">
        <v>0</v>
      </c>
      <c r="M940" s="200" t="s">
        <v>29</v>
      </c>
      <c r="N940" s="332">
        <f t="shared" si="16"/>
        <v>0</v>
      </c>
      <c r="O940" s="200">
        <v>250</v>
      </c>
      <c r="P940" s="472" t="s">
        <v>2403</v>
      </c>
      <c r="Q940" s="440">
        <v>1</v>
      </c>
      <c r="R940" s="440">
        <v>1</v>
      </c>
    </row>
    <row r="941" spans="1:18" customFormat="1" hidden="1">
      <c r="A941" s="473">
        <v>46051</v>
      </c>
      <c r="B941" s="467" t="s">
        <v>2486</v>
      </c>
      <c r="C941" s="469" t="s">
        <v>807</v>
      </c>
      <c r="D941" s="226" t="s">
        <v>14</v>
      </c>
      <c r="E941" s="468" t="s">
        <v>88</v>
      </c>
      <c r="F941" s="468" t="s">
        <v>2380</v>
      </c>
      <c r="G941" s="200" t="s">
        <v>15</v>
      </c>
      <c r="H941" s="470" t="s">
        <v>494</v>
      </c>
      <c r="I941" s="200" t="s">
        <v>57</v>
      </c>
      <c r="J941" s="474" t="s">
        <v>2381</v>
      </c>
      <c r="K941" s="475" t="s">
        <v>2382</v>
      </c>
      <c r="L941" s="223">
        <v>0</v>
      </c>
      <c r="M941" s="200" t="s">
        <v>29</v>
      </c>
      <c r="N941" s="332">
        <f t="shared" si="16"/>
        <v>0</v>
      </c>
      <c r="O941" s="200">
        <v>250</v>
      </c>
      <c r="P941" s="472" t="s">
        <v>2404</v>
      </c>
      <c r="Q941" s="440">
        <v>1</v>
      </c>
      <c r="R941" s="440">
        <v>1</v>
      </c>
    </row>
    <row r="942" spans="1:18" customFormat="1" hidden="1">
      <c r="A942" s="473">
        <v>46051</v>
      </c>
      <c r="B942" s="467" t="s">
        <v>2486</v>
      </c>
      <c r="C942" s="469" t="s">
        <v>212</v>
      </c>
      <c r="D942" s="226" t="s">
        <v>14</v>
      </c>
      <c r="E942" s="468" t="s">
        <v>88</v>
      </c>
      <c r="F942" s="468" t="s">
        <v>2380</v>
      </c>
      <c r="G942" s="200" t="s">
        <v>15</v>
      </c>
      <c r="H942" s="470" t="s">
        <v>494</v>
      </c>
      <c r="I942" s="200" t="s">
        <v>57</v>
      </c>
      <c r="J942" s="474" t="s">
        <v>1961</v>
      </c>
      <c r="K942" s="475" t="s">
        <v>2382</v>
      </c>
      <c r="L942" s="223">
        <v>0</v>
      </c>
      <c r="M942" s="200" t="s">
        <v>29</v>
      </c>
      <c r="N942" s="332">
        <f t="shared" si="16"/>
        <v>0</v>
      </c>
      <c r="O942" s="200">
        <v>250</v>
      </c>
      <c r="P942" s="472" t="s">
        <v>2405</v>
      </c>
      <c r="Q942" s="440">
        <v>1</v>
      </c>
      <c r="R942" s="440">
        <v>1</v>
      </c>
    </row>
    <row r="943" spans="1:18" customFormat="1" hidden="1">
      <c r="A943" s="473">
        <v>46051</v>
      </c>
      <c r="B943" s="470" t="s">
        <v>2486</v>
      </c>
      <c r="C943" s="469" t="s">
        <v>212</v>
      </c>
      <c r="D943" s="226" t="s">
        <v>14</v>
      </c>
      <c r="E943" s="468" t="s">
        <v>88</v>
      </c>
      <c r="F943" s="468" t="s">
        <v>2380</v>
      </c>
      <c r="G943" s="200" t="s">
        <v>15</v>
      </c>
      <c r="H943" s="470" t="s">
        <v>494</v>
      </c>
      <c r="I943" s="200" t="s">
        <v>57</v>
      </c>
      <c r="J943" s="474" t="s">
        <v>2381</v>
      </c>
      <c r="K943" s="475" t="s">
        <v>2382</v>
      </c>
      <c r="L943" s="223">
        <v>0</v>
      </c>
      <c r="M943" s="200" t="s">
        <v>29</v>
      </c>
      <c r="N943" s="332">
        <f t="shared" si="16"/>
        <v>0</v>
      </c>
      <c r="O943" s="200">
        <v>250</v>
      </c>
      <c r="P943" s="472" t="s">
        <v>2406</v>
      </c>
      <c r="Q943" s="440">
        <v>1</v>
      </c>
      <c r="R943" s="440">
        <v>1</v>
      </c>
    </row>
    <row r="944" spans="1:18" customFormat="1" hidden="1">
      <c r="A944" s="473">
        <v>46051</v>
      </c>
      <c r="B944" s="467" t="s">
        <v>2486</v>
      </c>
      <c r="C944" s="469" t="s">
        <v>2407</v>
      </c>
      <c r="D944" s="226" t="s">
        <v>14</v>
      </c>
      <c r="E944" s="468" t="s">
        <v>88</v>
      </c>
      <c r="F944" s="468" t="s">
        <v>2380</v>
      </c>
      <c r="G944" s="200" t="s">
        <v>15</v>
      </c>
      <c r="H944" s="470" t="s">
        <v>494</v>
      </c>
      <c r="I944" s="200" t="s">
        <v>57</v>
      </c>
      <c r="J944" s="474" t="s">
        <v>2381</v>
      </c>
      <c r="K944" s="475" t="s">
        <v>2408</v>
      </c>
      <c r="L944" s="223">
        <v>0</v>
      </c>
      <c r="M944" s="200" t="s">
        <v>29</v>
      </c>
      <c r="N944" s="332">
        <f t="shared" si="16"/>
        <v>0</v>
      </c>
      <c r="O944" s="200">
        <v>250</v>
      </c>
      <c r="P944" s="472" t="s">
        <v>2409</v>
      </c>
      <c r="Q944" s="440">
        <v>1</v>
      </c>
      <c r="R944" s="440">
        <v>1</v>
      </c>
    </row>
    <row r="945" spans="1:18" customFormat="1" hidden="1">
      <c r="A945" s="473">
        <v>46051</v>
      </c>
      <c r="B945" s="467" t="s">
        <v>2486</v>
      </c>
      <c r="C945" s="469" t="s">
        <v>246</v>
      </c>
      <c r="D945" s="226" t="s">
        <v>14</v>
      </c>
      <c r="E945" s="468" t="s">
        <v>88</v>
      </c>
      <c r="F945" s="468" t="s">
        <v>2380</v>
      </c>
      <c r="G945" s="200" t="s">
        <v>15</v>
      </c>
      <c r="H945" s="470" t="s">
        <v>494</v>
      </c>
      <c r="I945" s="200" t="s">
        <v>57</v>
      </c>
      <c r="J945" s="474" t="s">
        <v>1961</v>
      </c>
      <c r="K945" s="475" t="s">
        <v>2382</v>
      </c>
      <c r="L945" s="223">
        <v>0</v>
      </c>
      <c r="M945" s="200" t="s">
        <v>29</v>
      </c>
      <c r="N945" s="332">
        <f t="shared" si="16"/>
        <v>0</v>
      </c>
      <c r="O945" s="200">
        <v>250</v>
      </c>
      <c r="P945" s="472" t="s">
        <v>2410</v>
      </c>
      <c r="Q945" s="440">
        <v>1</v>
      </c>
      <c r="R945" s="440">
        <v>1</v>
      </c>
    </row>
    <row r="946" spans="1:18" customFormat="1" hidden="1">
      <c r="A946" s="473">
        <v>46051</v>
      </c>
      <c r="B946" s="467" t="s">
        <v>2486</v>
      </c>
      <c r="C946" s="469" t="s">
        <v>247</v>
      </c>
      <c r="D946" s="226" t="s">
        <v>14</v>
      </c>
      <c r="E946" s="468" t="s">
        <v>88</v>
      </c>
      <c r="F946" s="468" t="s">
        <v>2380</v>
      </c>
      <c r="G946" s="200" t="s">
        <v>15</v>
      </c>
      <c r="H946" s="468" t="s">
        <v>494</v>
      </c>
      <c r="I946" s="200" t="s">
        <v>57</v>
      </c>
      <c r="J946" s="474" t="s">
        <v>1961</v>
      </c>
      <c r="K946" s="475" t="s">
        <v>2382</v>
      </c>
      <c r="L946" s="223">
        <v>0</v>
      </c>
      <c r="M946" s="200" t="s">
        <v>29</v>
      </c>
      <c r="N946" s="332">
        <f t="shared" si="16"/>
        <v>0</v>
      </c>
      <c r="O946" s="200">
        <v>250</v>
      </c>
      <c r="P946" s="472" t="s">
        <v>2411</v>
      </c>
      <c r="Q946" s="440">
        <v>1</v>
      </c>
      <c r="R946" s="440">
        <v>1</v>
      </c>
    </row>
    <row r="947" spans="1:18" customFormat="1" hidden="1">
      <c r="A947" s="473">
        <v>46051</v>
      </c>
      <c r="B947" s="467" t="s">
        <v>2486</v>
      </c>
      <c r="C947" s="469" t="s">
        <v>237</v>
      </c>
      <c r="D947" s="226" t="s">
        <v>14</v>
      </c>
      <c r="E947" s="468" t="s">
        <v>88</v>
      </c>
      <c r="F947" s="468" t="s">
        <v>2380</v>
      </c>
      <c r="G947" s="200" t="s">
        <v>15</v>
      </c>
      <c r="H947" s="470" t="s">
        <v>494</v>
      </c>
      <c r="I947" s="200" t="s">
        <v>57</v>
      </c>
      <c r="J947" s="474" t="s">
        <v>1961</v>
      </c>
      <c r="K947" s="475" t="s">
        <v>2382</v>
      </c>
      <c r="L947" s="223">
        <v>0</v>
      </c>
      <c r="M947" s="200" t="s">
        <v>29</v>
      </c>
      <c r="N947" s="332">
        <f t="shared" si="16"/>
        <v>0</v>
      </c>
      <c r="O947" s="200">
        <v>250</v>
      </c>
      <c r="P947" s="472" t="s">
        <v>2412</v>
      </c>
      <c r="Q947" s="440">
        <v>1</v>
      </c>
      <c r="R947" s="440">
        <v>1</v>
      </c>
    </row>
    <row r="948" spans="1:18" customFormat="1" ht="15.75" hidden="1">
      <c r="A948" s="481">
        <v>46049</v>
      </c>
      <c r="B948" s="467" t="s">
        <v>2486</v>
      </c>
      <c r="C948" s="492" t="s">
        <v>2317</v>
      </c>
      <c r="D948" s="226" t="s">
        <v>14</v>
      </c>
      <c r="E948" s="484" t="s">
        <v>228</v>
      </c>
      <c r="F948" s="484" t="s">
        <v>2318</v>
      </c>
      <c r="G948" s="304" t="s">
        <v>15</v>
      </c>
      <c r="H948" s="484" t="s">
        <v>68</v>
      </c>
      <c r="I948" s="200" t="s">
        <v>57</v>
      </c>
      <c r="J948" s="494" t="s">
        <v>2319</v>
      </c>
      <c r="K948" s="494" t="s">
        <v>2319</v>
      </c>
      <c r="L948" s="223">
        <v>0</v>
      </c>
      <c r="M948" s="200" t="s">
        <v>29</v>
      </c>
      <c r="N948" s="332">
        <f t="shared" si="16"/>
        <v>0</v>
      </c>
      <c r="O948" s="200">
        <v>250</v>
      </c>
      <c r="P948" s="505" t="s">
        <v>2320</v>
      </c>
      <c r="Q948" s="440">
        <v>1</v>
      </c>
      <c r="R948" s="440">
        <v>1</v>
      </c>
    </row>
    <row r="949" spans="1:18" customFormat="1" hidden="1">
      <c r="A949" s="481">
        <v>46050</v>
      </c>
      <c r="B949" s="467" t="s">
        <v>2486</v>
      </c>
      <c r="C949" s="490" t="s">
        <v>157</v>
      </c>
      <c r="D949" s="226" t="s">
        <v>14</v>
      </c>
      <c r="E949" s="200" t="s">
        <v>1919</v>
      </c>
      <c r="F949" s="484" t="s">
        <v>2321</v>
      </c>
      <c r="G949" s="304" t="s">
        <v>15</v>
      </c>
      <c r="H949" s="484" t="s">
        <v>68</v>
      </c>
      <c r="I949" s="200" t="s">
        <v>57</v>
      </c>
      <c r="J949" s="494" t="s">
        <v>2322</v>
      </c>
      <c r="K949" s="494" t="s">
        <v>2323</v>
      </c>
      <c r="L949" s="223">
        <v>0</v>
      </c>
      <c r="M949" s="200" t="s">
        <v>17</v>
      </c>
      <c r="N949" s="332">
        <f t="shared" si="16"/>
        <v>0</v>
      </c>
      <c r="O949" s="200">
        <v>250</v>
      </c>
      <c r="P949" s="505" t="s">
        <v>2324</v>
      </c>
      <c r="Q949" s="440">
        <v>1</v>
      </c>
      <c r="R949" s="440">
        <v>1</v>
      </c>
    </row>
    <row r="950" spans="1:18" customFormat="1" hidden="1">
      <c r="A950" s="481">
        <v>46051</v>
      </c>
      <c r="B950" s="467" t="s">
        <v>2486</v>
      </c>
      <c r="C950" s="489" t="s">
        <v>478</v>
      </c>
      <c r="D950" s="226" t="s">
        <v>14</v>
      </c>
      <c r="E950" s="200" t="s">
        <v>1919</v>
      </c>
      <c r="F950" s="484" t="s">
        <v>2325</v>
      </c>
      <c r="G950" s="304" t="s">
        <v>15</v>
      </c>
      <c r="H950" s="484" t="s">
        <v>68</v>
      </c>
      <c r="I950" s="200" t="s">
        <v>57</v>
      </c>
      <c r="J950" s="494" t="s">
        <v>2326</v>
      </c>
      <c r="K950" s="494" t="s">
        <v>2327</v>
      </c>
      <c r="L950" s="223">
        <v>0</v>
      </c>
      <c r="M950" s="200" t="s">
        <v>29</v>
      </c>
      <c r="N950" s="332">
        <f t="shared" si="16"/>
        <v>0</v>
      </c>
      <c r="O950" s="200">
        <v>250</v>
      </c>
      <c r="P950" s="503" t="s">
        <v>2328</v>
      </c>
      <c r="Q950" s="440">
        <v>1</v>
      </c>
      <c r="R950" s="440">
        <v>1</v>
      </c>
    </row>
    <row r="951" spans="1:18" customFormat="1" hidden="1">
      <c r="A951" s="481">
        <v>46049</v>
      </c>
      <c r="B951" s="467" t="s">
        <v>2486</v>
      </c>
      <c r="C951" s="489" t="s">
        <v>157</v>
      </c>
      <c r="D951" s="226" t="s">
        <v>14</v>
      </c>
      <c r="E951" s="200" t="s">
        <v>1919</v>
      </c>
      <c r="F951" s="484" t="s">
        <v>2321</v>
      </c>
      <c r="G951" s="304" t="s">
        <v>15</v>
      </c>
      <c r="H951" s="484" t="s">
        <v>68</v>
      </c>
      <c r="I951" s="200" t="s">
        <v>57</v>
      </c>
      <c r="J951" s="494" t="s">
        <v>2329</v>
      </c>
      <c r="K951" s="494" t="s">
        <v>2330</v>
      </c>
      <c r="L951" s="223">
        <v>0</v>
      </c>
      <c r="M951" s="200" t="s">
        <v>17</v>
      </c>
      <c r="N951" s="332">
        <f t="shared" si="16"/>
        <v>0</v>
      </c>
      <c r="O951" s="200">
        <v>250</v>
      </c>
      <c r="P951" s="503" t="s">
        <v>2331</v>
      </c>
      <c r="Q951" s="440">
        <v>1</v>
      </c>
      <c r="R951" s="440">
        <v>1</v>
      </c>
    </row>
    <row r="952" spans="1:18" customFormat="1" hidden="1">
      <c r="A952" s="481">
        <v>46051</v>
      </c>
      <c r="B952" s="467" t="s">
        <v>2486</v>
      </c>
      <c r="C952" s="487" t="s">
        <v>2332</v>
      </c>
      <c r="D952" s="226" t="s">
        <v>14</v>
      </c>
      <c r="E952" s="484" t="s">
        <v>228</v>
      </c>
      <c r="F952" s="484" t="s">
        <v>2318</v>
      </c>
      <c r="G952" s="304" t="s">
        <v>15</v>
      </c>
      <c r="H952" s="484" t="s">
        <v>68</v>
      </c>
      <c r="I952" s="200" t="s">
        <v>57</v>
      </c>
      <c r="J952" s="494" t="s">
        <v>2333</v>
      </c>
      <c r="K952" s="494" t="s">
        <v>2333</v>
      </c>
      <c r="L952" s="223">
        <v>0</v>
      </c>
      <c r="M952" s="200" t="s">
        <v>29</v>
      </c>
      <c r="N952" s="332">
        <f t="shared" si="16"/>
        <v>0</v>
      </c>
      <c r="O952" s="200">
        <v>250</v>
      </c>
      <c r="P952" s="503" t="s">
        <v>2334</v>
      </c>
      <c r="Q952" s="440">
        <v>1</v>
      </c>
      <c r="R952" s="440">
        <v>1</v>
      </c>
    </row>
    <row r="953" spans="1:18" customFormat="1" hidden="1">
      <c r="A953" s="481">
        <v>46049</v>
      </c>
      <c r="B953" s="467" t="s">
        <v>2486</v>
      </c>
      <c r="C953" s="491" t="s">
        <v>2335</v>
      </c>
      <c r="D953" s="226" t="s">
        <v>14</v>
      </c>
      <c r="E953" s="484" t="s">
        <v>228</v>
      </c>
      <c r="F953" s="484" t="s">
        <v>2318</v>
      </c>
      <c r="G953" s="304" t="s">
        <v>15</v>
      </c>
      <c r="H953" s="484" t="s">
        <v>68</v>
      </c>
      <c r="I953" s="200" t="s">
        <v>57</v>
      </c>
      <c r="J953" s="494" t="s">
        <v>2336</v>
      </c>
      <c r="K953" s="494" t="s">
        <v>2337</v>
      </c>
      <c r="L953" s="223">
        <v>0</v>
      </c>
      <c r="M953" s="200" t="s">
        <v>29</v>
      </c>
      <c r="N953" s="332">
        <f t="shared" si="16"/>
        <v>0</v>
      </c>
      <c r="O953" s="200">
        <v>250</v>
      </c>
      <c r="P953" s="503" t="s">
        <v>2338</v>
      </c>
      <c r="Q953" s="440">
        <v>1</v>
      </c>
      <c r="R953" s="440">
        <v>1</v>
      </c>
    </row>
    <row r="954" spans="1:18" customFormat="1" hidden="1">
      <c r="A954" s="481">
        <v>46052</v>
      </c>
      <c r="B954" s="467" t="s">
        <v>2486</v>
      </c>
      <c r="C954" s="487" t="s">
        <v>2339</v>
      </c>
      <c r="D954" s="226" t="s">
        <v>14</v>
      </c>
      <c r="E954" s="484" t="s">
        <v>88</v>
      </c>
      <c r="F954" s="484" t="s">
        <v>2340</v>
      </c>
      <c r="G954" s="304" t="s">
        <v>15</v>
      </c>
      <c r="H954" s="484" t="s">
        <v>239</v>
      </c>
      <c r="I954" s="200" t="s">
        <v>57</v>
      </c>
      <c r="J954" s="494" t="s">
        <v>2341</v>
      </c>
      <c r="K954" s="494" t="s">
        <v>2342</v>
      </c>
      <c r="L954" s="223">
        <v>0</v>
      </c>
      <c r="M954" s="200" t="s">
        <v>29</v>
      </c>
      <c r="N954" s="332">
        <f t="shared" si="16"/>
        <v>0</v>
      </c>
      <c r="O954" s="200">
        <v>250</v>
      </c>
      <c r="P954" s="503" t="s">
        <v>2343</v>
      </c>
      <c r="Q954" s="440">
        <v>1</v>
      </c>
      <c r="R954" s="440">
        <v>1</v>
      </c>
    </row>
    <row r="955" spans="1:18" customFormat="1" hidden="1">
      <c r="A955" s="481">
        <v>46049</v>
      </c>
      <c r="B955" s="467" t="s">
        <v>2486</v>
      </c>
      <c r="C955" s="487" t="s">
        <v>2344</v>
      </c>
      <c r="D955" s="226" t="s">
        <v>14</v>
      </c>
      <c r="E955" s="200" t="s">
        <v>1919</v>
      </c>
      <c r="F955" s="484" t="s">
        <v>2321</v>
      </c>
      <c r="G955" s="304" t="s">
        <v>15</v>
      </c>
      <c r="H955" s="484" t="s">
        <v>68</v>
      </c>
      <c r="I955" s="200" t="s">
        <v>57</v>
      </c>
      <c r="J955" s="494" t="s">
        <v>2345</v>
      </c>
      <c r="K955" s="494" t="s">
        <v>2346</v>
      </c>
      <c r="L955" s="223">
        <v>0</v>
      </c>
      <c r="M955" s="200" t="s">
        <v>17</v>
      </c>
      <c r="N955" s="332">
        <f t="shared" si="16"/>
        <v>0</v>
      </c>
      <c r="O955" s="200">
        <v>250</v>
      </c>
      <c r="P955" s="503" t="s">
        <v>2347</v>
      </c>
      <c r="Q955" s="440">
        <v>1</v>
      </c>
      <c r="R955" s="440">
        <v>1</v>
      </c>
    </row>
    <row r="956" spans="1:18" customFormat="1" hidden="1">
      <c r="A956" s="481">
        <v>46051</v>
      </c>
      <c r="B956" s="467" t="s">
        <v>2486</v>
      </c>
      <c r="C956" s="487" t="s">
        <v>2348</v>
      </c>
      <c r="D956" s="226" t="s">
        <v>14</v>
      </c>
      <c r="E956" s="484" t="s">
        <v>76</v>
      </c>
      <c r="F956" s="484" t="s">
        <v>2349</v>
      </c>
      <c r="G956" s="304" t="s">
        <v>15</v>
      </c>
      <c r="H956" s="484" t="s">
        <v>68</v>
      </c>
      <c r="I956" s="200" t="s">
        <v>57</v>
      </c>
      <c r="J956" s="494" t="s">
        <v>2350</v>
      </c>
      <c r="K956" s="494" t="s">
        <v>2351</v>
      </c>
      <c r="L956" s="223">
        <v>0</v>
      </c>
      <c r="M956" s="200" t="s">
        <v>17</v>
      </c>
      <c r="N956" s="332">
        <f t="shared" si="16"/>
        <v>0</v>
      </c>
      <c r="O956" s="200">
        <v>250</v>
      </c>
      <c r="P956" s="503" t="s">
        <v>2352</v>
      </c>
      <c r="Q956" s="440">
        <v>1</v>
      </c>
      <c r="R956" s="440">
        <v>1</v>
      </c>
    </row>
    <row r="957" spans="1:18" customFormat="1" hidden="1">
      <c r="A957" s="481">
        <v>46049</v>
      </c>
      <c r="B957" s="467" t="s">
        <v>2486</v>
      </c>
      <c r="C957" s="487" t="s">
        <v>2353</v>
      </c>
      <c r="D957" s="226" t="s">
        <v>14</v>
      </c>
      <c r="E957" s="484" t="s">
        <v>142</v>
      </c>
      <c r="F957" s="484" t="s">
        <v>2354</v>
      </c>
      <c r="G957" s="304" t="s">
        <v>15</v>
      </c>
      <c r="H957" s="484" t="s">
        <v>68</v>
      </c>
      <c r="I957" s="200" t="s">
        <v>57</v>
      </c>
      <c r="J957" s="494" t="s">
        <v>2355</v>
      </c>
      <c r="K957" s="494" t="s">
        <v>2356</v>
      </c>
      <c r="L957" s="223">
        <v>0</v>
      </c>
      <c r="M957" s="200" t="s">
        <v>29</v>
      </c>
      <c r="N957" s="332">
        <f t="shared" si="16"/>
        <v>0</v>
      </c>
      <c r="O957" s="200">
        <v>250</v>
      </c>
      <c r="P957" s="503" t="s">
        <v>2357</v>
      </c>
      <c r="Q957" s="440">
        <v>1</v>
      </c>
      <c r="R957" s="440">
        <v>1</v>
      </c>
    </row>
    <row r="958" spans="1:18" customFormat="1" hidden="1">
      <c r="A958" s="481">
        <v>46048</v>
      </c>
      <c r="B958" s="467" t="s">
        <v>2486</v>
      </c>
      <c r="C958" s="487" t="s">
        <v>2358</v>
      </c>
      <c r="D958" s="226" t="s">
        <v>14</v>
      </c>
      <c r="E958" s="200" t="s">
        <v>1919</v>
      </c>
      <c r="F958" s="484" t="s">
        <v>2321</v>
      </c>
      <c r="G958" s="304" t="s">
        <v>15</v>
      </c>
      <c r="H958" s="484" t="s">
        <v>239</v>
      </c>
      <c r="I958" s="200" t="s">
        <v>57</v>
      </c>
      <c r="J958" s="494" t="s">
        <v>2359</v>
      </c>
      <c r="K958" s="494" t="s">
        <v>2360</v>
      </c>
      <c r="L958" s="223">
        <v>0</v>
      </c>
      <c r="M958" s="200" t="s">
        <v>17</v>
      </c>
      <c r="N958" s="332">
        <f t="shared" si="16"/>
        <v>0</v>
      </c>
      <c r="O958" s="200">
        <v>250</v>
      </c>
      <c r="P958" s="504" t="s">
        <v>2361</v>
      </c>
      <c r="Q958" s="440">
        <v>1</v>
      </c>
      <c r="R958" s="440">
        <v>1</v>
      </c>
    </row>
    <row r="959" spans="1:18" customFormat="1" hidden="1">
      <c r="A959" s="481">
        <v>46049</v>
      </c>
      <c r="B959" s="467" t="s">
        <v>2486</v>
      </c>
      <c r="C959" s="489" t="s">
        <v>2362</v>
      </c>
      <c r="D959" s="226" t="s">
        <v>14</v>
      </c>
      <c r="E959" s="200" t="s">
        <v>1919</v>
      </c>
      <c r="F959" s="484" t="s">
        <v>2321</v>
      </c>
      <c r="G959" s="304" t="s">
        <v>15</v>
      </c>
      <c r="H959" s="484" t="s">
        <v>239</v>
      </c>
      <c r="I959" s="200" t="s">
        <v>57</v>
      </c>
      <c r="J959" s="494" t="s">
        <v>2363</v>
      </c>
      <c r="K959" s="494" t="s">
        <v>2364</v>
      </c>
      <c r="L959" s="223">
        <v>0</v>
      </c>
      <c r="M959" s="200" t="s">
        <v>17</v>
      </c>
      <c r="N959" s="332">
        <f t="shared" si="16"/>
        <v>0</v>
      </c>
      <c r="O959" s="200">
        <v>250</v>
      </c>
      <c r="P959" s="504" t="s">
        <v>2365</v>
      </c>
      <c r="Q959" s="440">
        <v>1</v>
      </c>
      <c r="R959" s="440">
        <v>1</v>
      </c>
    </row>
    <row r="960" spans="1:18" customFormat="1" hidden="1">
      <c r="A960" s="224">
        <v>46052</v>
      </c>
      <c r="B960" s="467" t="s">
        <v>2486</v>
      </c>
      <c r="C960" s="211" t="s">
        <v>211</v>
      </c>
      <c r="D960" s="226" t="s">
        <v>14</v>
      </c>
      <c r="E960" s="200" t="s">
        <v>88</v>
      </c>
      <c r="F960" s="200" t="s">
        <v>2413</v>
      </c>
      <c r="G960" s="304" t="s">
        <v>15</v>
      </c>
      <c r="H960" s="200" t="s">
        <v>56</v>
      </c>
      <c r="I960" s="200" t="s">
        <v>57</v>
      </c>
      <c r="J960" s="406" t="s">
        <v>1961</v>
      </c>
      <c r="K960" s="211" t="s">
        <v>2408</v>
      </c>
      <c r="L960" s="223">
        <v>0</v>
      </c>
      <c r="M960" s="200" t="s">
        <v>29</v>
      </c>
      <c r="N960" s="332">
        <f t="shared" si="16"/>
        <v>0</v>
      </c>
      <c r="O960" s="200">
        <v>250</v>
      </c>
      <c r="P960" s="408" t="s">
        <v>2414</v>
      </c>
      <c r="Q960" s="440">
        <v>1</v>
      </c>
      <c r="R960" s="440">
        <v>1</v>
      </c>
    </row>
    <row r="961" spans="1:18" customFormat="1" hidden="1">
      <c r="A961" s="224">
        <v>46052</v>
      </c>
      <c r="B961" s="200" t="s">
        <v>2486</v>
      </c>
      <c r="C961" s="211" t="s">
        <v>211</v>
      </c>
      <c r="D961" s="226" t="s">
        <v>14</v>
      </c>
      <c r="E961" s="200" t="s">
        <v>88</v>
      </c>
      <c r="F961" s="200" t="s">
        <v>2380</v>
      </c>
      <c r="G961" s="304" t="s">
        <v>15</v>
      </c>
      <c r="H961" s="200" t="s">
        <v>56</v>
      </c>
      <c r="I961" s="200" t="s">
        <v>57</v>
      </c>
      <c r="J961" s="406" t="s">
        <v>1961</v>
      </c>
      <c r="K961" s="211" t="s">
        <v>2408</v>
      </c>
      <c r="L961" s="223">
        <v>0</v>
      </c>
      <c r="M961" s="200" t="s">
        <v>29</v>
      </c>
      <c r="N961" s="332">
        <f t="shared" si="16"/>
        <v>0</v>
      </c>
      <c r="O961" s="200">
        <v>250</v>
      </c>
      <c r="P961" s="408" t="s">
        <v>2415</v>
      </c>
      <c r="Q961" s="440">
        <v>1</v>
      </c>
      <c r="R961" s="440">
        <v>1</v>
      </c>
    </row>
    <row r="962" spans="1:18" customFormat="1" ht="15.75" hidden="1">
      <c r="A962" s="462">
        <v>46048</v>
      </c>
      <c r="B962" s="467" t="s">
        <v>2486</v>
      </c>
      <c r="C962" s="476" t="s">
        <v>2416</v>
      </c>
      <c r="D962" s="226" t="s">
        <v>14</v>
      </c>
      <c r="E962" s="456" t="s">
        <v>88</v>
      </c>
      <c r="F962" s="456" t="s">
        <v>490</v>
      </c>
      <c r="G962" s="456" t="s">
        <v>15</v>
      </c>
      <c r="H962" s="456" t="s">
        <v>52</v>
      </c>
      <c r="I962" s="456" t="s">
        <v>2417</v>
      </c>
      <c r="J962" s="456" t="s">
        <v>1553</v>
      </c>
      <c r="K962" s="456" t="s">
        <v>2418</v>
      </c>
      <c r="L962" s="223">
        <v>0</v>
      </c>
      <c r="M962" s="450" t="s">
        <v>29</v>
      </c>
      <c r="N962" s="332">
        <f t="shared" ref="N962:N1016" si="17">L962*Q962*R962</f>
        <v>0</v>
      </c>
      <c r="O962" s="200">
        <v>250</v>
      </c>
      <c r="P962" s="477" t="s">
        <v>2419</v>
      </c>
      <c r="Q962" s="440">
        <v>1</v>
      </c>
      <c r="R962" s="440">
        <v>1</v>
      </c>
    </row>
    <row r="963" spans="1:18" customFormat="1" ht="15.75" hidden="1">
      <c r="A963" s="466">
        <v>46048</v>
      </c>
      <c r="B963" s="467" t="s">
        <v>2486</v>
      </c>
      <c r="C963" s="478" t="s">
        <v>482</v>
      </c>
      <c r="D963" s="226" t="s">
        <v>14</v>
      </c>
      <c r="E963" s="460" t="s">
        <v>142</v>
      </c>
      <c r="F963" s="460" t="s">
        <v>2420</v>
      </c>
      <c r="G963" s="460" t="s">
        <v>15</v>
      </c>
      <c r="H963" s="460" t="s">
        <v>52</v>
      </c>
      <c r="I963" s="460" t="s">
        <v>2417</v>
      </c>
      <c r="J963" s="460" t="s">
        <v>2421</v>
      </c>
      <c r="K963" s="478" t="s">
        <v>2422</v>
      </c>
      <c r="L963" s="223">
        <v>0</v>
      </c>
      <c r="M963" s="451" t="s">
        <v>29</v>
      </c>
      <c r="N963" s="332">
        <f t="shared" si="17"/>
        <v>0</v>
      </c>
      <c r="O963" s="200">
        <v>250</v>
      </c>
      <c r="P963" s="472" t="s">
        <v>2423</v>
      </c>
      <c r="Q963" s="440">
        <v>1</v>
      </c>
      <c r="R963" s="440">
        <v>1</v>
      </c>
    </row>
    <row r="964" spans="1:18" customFormat="1" ht="15.75" hidden="1">
      <c r="A964" s="466">
        <v>46048</v>
      </c>
      <c r="B964" s="467" t="s">
        <v>2486</v>
      </c>
      <c r="C964" s="478" t="s">
        <v>156</v>
      </c>
      <c r="D964" s="226" t="s">
        <v>14</v>
      </c>
      <c r="E964" s="460" t="s">
        <v>142</v>
      </c>
      <c r="F964" s="460" t="s">
        <v>2420</v>
      </c>
      <c r="G964" s="460" t="s">
        <v>15</v>
      </c>
      <c r="H964" s="460" t="s">
        <v>52</v>
      </c>
      <c r="I964" s="460" t="s">
        <v>2417</v>
      </c>
      <c r="J964" s="460" t="s">
        <v>2424</v>
      </c>
      <c r="K964" s="478" t="s">
        <v>2422</v>
      </c>
      <c r="L964" s="223">
        <v>0</v>
      </c>
      <c r="M964" s="451" t="s">
        <v>29</v>
      </c>
      <c r="N964" s="332">
        <f t="shared" si="17"/>
        <v>0</v>
      </c>
      <c r="O964" s="200">
        <v>250</v>
      </c>
      <c r="P964" s="472" t="s">
        <v>2425</v>
      </c>
      <c r="Q964" s="440">
        <v>1</v>
      </c>
      <c r="R964" s="440">
        <v>1</v>
      </c>
    </row>
    <row r="965" spans="1:18" customFormat="1" ht="15.75" hidden="1">
      <c r="A965" s="466">
        <v>46049</v>
      </c>
      <c r="B965" s="460" t="s">
        <v>2486</v>
      </c>
      <c r="C965" s="478" t="s">
        <v>201</v>
      </c>
      <c r="D965" s="226" t="s">
        <v>14</v>
      </c>
      <c r="E965" s="460" t="s">
        <v>142</v>
      </c>
      <c r="F965" s="460" t="s">
        <v>2420</v>
      </c>
      <c r="G965" s="460" t="s">
        <v>15</v>
      </c>
      <c r="H965" s="460" t="s">
        <v>52</v>
      </c>
      <c r="I965" s="460" t="s">
        <v>2417</v>
      </c>
      <c r="J965" s="460" t="s">
        <v>2426</v>
      </c>
      <c r="K965" s="478" t="s">
        <v>2422</v>
      </c>
      <c r="L965" s="223">
        <v>0</v>
      </c>
      <c r="M965" s="451" t="s">
        <v>29</v>
      </c>
      <c r="N965" s="332">
        <f t="shared" si="17"/>
        <v>0</v>
      </c>
      <c r="O965" s="200">
        <v>250</v>
      </c>
      <c r="P965" s="472" t="s">
        <v>2427</v>
      </c>
      <c r="Q965" s="440">
        <v>1</v>
      </c>
      <c r="R965" s="440">
        <v>1</v>
      </c>
    </row>
    <row r="966" spans="1:18" customFormat="1" ht="15.75" hidden="1">
      <c r="A966" s="466">
        <v>46049</v>
      </c>
      <c r="B966" s="460" t="s">
        <v>2486</v>
      </c>
      <c r="C966" s="478" t="s">
        <v>117</v>
      </c>
      <c r="D966" s="226" t="s">
        <v>14</v>
      </c>
      <c r="E966" s="460" t="s">
        <v>88</v>
      </c>
      <c r="F966" s="460" t="s">
        <v>490</v>
      </c>
      <c r="G966" s="460" t="s">
        <v>15</v>
      </c>
      <c r="H966" s="460" t="s">
        <v>52</v>
      </c>
      <c r="I966" s="460" t="s">
        <v>2417</v>
      </c>
      <c r="J966" s="460" t="s">
        <v>1845</v>
      </c>
      <c r="K966" s="478" t="s">
        <v>2418</v>
      </c>
      <c r="L966" s="223">
        <v>0</v>
      </c>
      <c r="M966" s="451" t="s">
        <v>29</v>
      </c>
      <c r="N966" s="332">
        <f t="shared" si="17"/>
        <v>0</v>
      </c>
      <c r="O966" s="200">
        <v>250</v>
      </c>
      <c r="P966" s="472" t="s">
        <v>2428</v>
      </c>
      <c r="Q966" s="440">
        <v>1</v>
      </c>
      <c r="R966" s="440">
        <v>1</v>
      </c>
    </row>
    <row r="967" spans="1:18" customFormat="1" ht="15.75" hidden="1">
      <c r="A967" s="466">
        <v>46049</v>
      </c>
      <c r="B967" s="460" t="s">
        <v>2486</v>
      </c>
      <c r="C967" s="478" t="s">
        <v>117</v>
      </c>
      <c r="D967" s="226" t="s">
        <v>14</v>
      </c>
      <c r="E967" s="460" t="s">
        <v>142</v>
      </c>
      <c r="F967" s="460" t="s">
        <v>2420</v>
      </c>
      <c r="G967" s="460" t="s">
        <v>15</v>
      </c>
      <c r="H967" s="460" t="s">
        <v>52</v>
      </c>
      <c r="I967" s="460" t="s">
        <v>2417</v>
      </c>
      <c r="J967" s="460" t="s">
        <v>2429</v>
      </c>
      <c r="K967" s="478" t="s">
        <v>2422</v>
      </c>
      <c r="L967" s="223">
        <v>0</v>
      </c>
      <c r="M967" s="451" t="s">
        <v>29</v>
      </c>
      <c r="N967" s="332">
        <f t="shared" si="17"/>
        <v>0</v>
      </c>
      <c r="O967" s="200">
        <v>250</v>
      </c>
      <c r="P967" s="472" t="s">
        <v>2430</v>
      </c>
      <c r="Q967" s="440">
        <v>1</v>
      </c>
      <c r="R967" s="440">
        <v>1</v>
      </c>
    </row>
    <row r="968" spans="1:18" customFormat="1" ht="15.75" hidden="1">
      <c r="A968" s="466">
        <v>46049</v>
      </c>
      <c r="B968" s="467" t="s">
        <v>2486</v>
      </c>
      <c r="C968" s="478" t="s">
        <v>242</v>
      </c>
      <c r="D968" s="226" t="s">
        <v>14</v>
      </c>
      <c r="E968" s="460" t="s">
        <v>142</v>
      </c>
      <c r="F968" s="460" t="s">
        <v>2420</v>
      </c>
      <c r="G968" s="460" t="s">
        <v>15</v>
      </c>
      <c r="H968" s="460" t="s">
        <v>52</v>
      </c>
      <c r="I968" s="460" t="s">
        <v>2417</v>
      </c>
      <c r="J968" s="460" t="s">
        <v>2431</v>
      </c>
      <c r="K968" s="478" t="s">
        <v>2422</v>
      </c>
      <c r="L968" s="223">
        <v>0</v>
      </c>
      <c r="M968" s="451" t="s">
        <v>29</v>
      </c>
      <c r="N968" s="332">
        <f t="shared" si="17"/>
        <v>0</v>
      </c>
      <c r="O968" s="200">
        <v>250</v>
      </c>
      <c r="P968" s="472" t="s">
        <v>2432</v>
      </c>
      <c r="Q968" s="440">
        <v>1</v>
      </c>
      <c r="R968" s="440">
        <v>1</v>
      </c>
    </row>
    <row r="969" spans="1:18" customFormat="1" ht="15.75" hidden="1">
      <c r="A969" s="466">
        <v>46049</v>
      </c>
      <c r="B969" s="467" t="s">
        <v>2486</v>
      </c>
      <c r="C969" s="478" t="s">
        <v>482</v>
      </c>
      <c r="D969" s="226" t="s">
        <v>14</v>
      </c>
      <c r="E969" s="460" t="s">
        <v>1980</v>
      </c>
      <c r="F969" s="460" t="s">
        <v>2433</v>
      </c>
      <c r="G969" s="460" t="s">
        <v>15</v>
      </c>
      <c r="H969" s="460" t="s">
        <v>52</v>
      </c>
      <c r="I969" s="460" t="s">
        <v>2417</v>
      </c>
      <c r="J969" s="460" t="s">
        <v>2434</v>
      </c>
      <c r="K969" s="478" t="s">
        <v>2435</v>
      </c>
      <c r="L969" s="223">
        <v>0</v>
      </c>
      <c r="M969" s="451" t="s">
        <v>29</v>
      </c>
      <c r="N969" s="332">
        <f t="shared" si="17"/>
        <v>0</v>
      </c>
      <c r="O969" s="200">
        <v>250</v>
      </c>
      <c r="P969" s="472" t="s">
        <v>2436</v>
      </c>
      <c r="Q969" s="440">
        <v>1</v>
      </c>
      <c r="R969" s="440">
        <v>1</v>
      </c>
    </row>
    <row r="970" spans="1:18" customFormat="1" ht="15.75" hidden="1">
      <c r="A970" s="466">
        <v>46050</v>
      </c>
      <c r="B970" s="467" t="s">
        <v>2486</v>
      </c>
      <c r="C970" s="478" t="s">
        <v>482</v>
      </c>
      <c r="D970" s="226" t="s">
        <v>14</v>
      </c>
      <c r="E970" s="460" t="s">
        <v>88</v>
      </c>
      <c r="F970" s="460" t="s">
        <v>2437</v>
      </c>
      <c r="G970" s="460" t="s">
        <v>15</v>
      </c>
      <c r="H970" s="460" t="s">
        <v>52</v>
      </c>
      <c r="I970" s="460" t="s">
        <v>2417</v>
      </c>
      <c r="J970" s="460" t="s">
        <v>1965</v>
      </c>
      <c r="K970" s="478" t="s">
        <v>2422</v>
      </c>
      <c r="L970" s="223">
        <v>0</v>
      </c>
      <c r="M970" s="451" t="s">
        <v>29</v>
      </c>
      <c r="N970" s="332">
        <f t="shared" si="17"/>
        <v>0</v>
      </c>
      <c r="O970" s="200">
        <v>250</v>
      </c>
      <c r="P970" s="472" t="s">
        <v>2436</v>
      </c>
      <c r="Q970" s="440">
        <v>1</v>
      </c>
      <c r="R970" s="440">
        <v>1</v>
      </c>
    </row>
    <row r="971" spans="1:18" customFormat="1" ht="15.75" hidden="1">
      <c r="A971" s="466">
        <v>46050</v>
      </c>
      <c r="B971" s="467" t="s">
        <v>2486</v>
      </c>
      <c r="C971" s="478" t="s">
        <v>482</v>
      </c>
      <c r="D971" s="226" t="s">
        <v>14</v>
      </c>
      <c r="E971" s="460" t="s">
        <v>88</v>
      </c>
      <c r="F971" s="460" t="s">
        <v>2437</v>
      </c>
      <c r="G971" s="460" t="s">
        <v>15</v>
      </c>
      <c r="H971" s="460" t="s">
        <v>52</v>
      </c>
      <c r="I971" s="460" t="s">
        <v>2417</v>
      </c>
      <c r="J971" s="460" t="s">
        <v>1965</v>
      </c>
      <c r="K971" s="478" t="s">
        <v>2438</v>
      </c>
      <c r="L971" s="223">
        <v>0</v>
      </c>
      <c r="M971" s="451" t="s">
        <v>29</v>
      </c>
      <c r="N971" s="332">
        <f t="shared" si="17"/>
        <v>0</v>
      </c>
      <c r="O971" s="200">
        <v>250</v>
      </c>
      <c r="P971" s="472" t="s">
        <v>2439</v>
      </c>
      <c r="Q971" s="440">
        <v>1</v>
      </c>
      <c r="R971" s="440">
        <v>1</v>
      </c>
    </row>
    <row r="972" spans="1:18" customFormat="1" ht="15.75" hidden="1">
      <c r="A972" s="466">
        <v>46050</v>
      </c>
      <c r="B972" s="467" t="s">
        <v>2486</v>
      </c>
      <c r="C972" s="478" t="s">
        <v>482</v>
      </c>
      <c r="D972" s="226" t="s">
        <v>14</v>
      </c>
      <c r="E972" s="460" t="s">
        <v>88</v>
      </c>
      <c r="F972" s="460" t="s">
        <v>2437</v>
      </c>
      <c r="G972" s="460" t="s">
        <v>15</v>
      </c>
      <c r="H972" s="460" t="s">
        <v>52</v>
      </c>
      <c r="I972" s="460" t="s">
        <v>2417</v>
      </c>
      <c r="J972" s="460" t="s">
        <v>2440</v>
      </c>
      <c r="K972" s="478" t="s">
        <v>2441</v>
      </c>
      <c r="L972" s="223">
        <v>0</v>
      </c>
      <c r="M972" s="451" t="s">
        <v>29</v>
      </c>
      <c r="N972" s="332">
        <f t="shared" si="17"/>
        <v>0</v>
      </c>
      <c r="O972" s="200">
        <v>250</v>
      </c>
      <c r="P972" s="472" t="s">
        <v>2442</v>
      </c>
      <c r="Q972" s="440">
        <v>1</v>
      </c>
      <c r="R972" s="440">
        <v>1</v>
      </c>
    </row>
    <row r="973" spans="1:18" customFormat="1" ht="15.75" hidden="1">
      <c r="A973" s="466">
        <v>46050</v>
      </c>
      <c r="B973" s="467" t="s">
        <v>2486</v>
      </c>
      <c r="C973" s="478" t="s">
        <v>482</v>
      </c>
      <c r="D973" s="226" t="s">
        <v>14</v>
      </c>
      <c r="E973" s="460" t="s">
        <v>88</v>
      </c>
      <c r="F973" s="460" t="s">
        <v>2437</v>
      </c>
      <c r="G973" s="460" t="s">
        <v>15</v>
      </c>
      <c r="H973" s="460" t="s">
        <v>52</v>
      </c>
      <c r="I973" s="460" t="s">
        <v>2417</v>
      </c>
      <c r="J973" s="460" t="s">
        <v>2443</v>
      </c>
      <c r="K973" s="478" t="s">
        <v>2444</v>
      </c>
      <c r="L973" s="223">
        <v>0</v>
      </c>
      <c r="M973" s="451" t="s">
        <v>29</v>
      </c>
      <c r="N973" s="332">
        <f t="shared" si="17"/>
        <v>0</v>
      </c>
      <c r="O973" s="200">
        <v>250</v>
      </c>
      <c r="P973" s="472" t="s">
        <v>2445</v>
      </c>
      <c r="Q973" s="440">
        <v>1</v>
      </c>
      <c r="R973" s="440">
        <v>1</v>
      </c>
    </row>
    <row r="974" spans="1:18" customFormat="1" ht="15.75" hidden="1">
      <c r="A974" s="466">
        <v>46050</v>
      </c>
      <c r="B974" s="467" t="s">
        <v>2486</v>
      </c>
      <c r="C974" s="478" t="s">
        <v>482</v>
      </c>
      <c r="D974" s="226" t="s">
        <v>14</v>
      </c>
      <c r="E974" s="460" t="s">
        <v>88</v>
      </c>
      <c r="F974" s="460" t="s">
        <v>2437</v>
      </c>
      <c r="G974" s="460" t="s">
        <v>15</v>
      </c>
      <c r="H974" s="460" t="s">
        <v>52</v>
      </c>
      <c r="I974" s="460" t="s">
        <v>2417</v>
      </c>
      <c r="J974" s="460" t="s">
        <v>2446</v>
      </c>
      <c r="K974" s="478" t="s">
        <v>2447</v>
      </c>
      <c r="L974" s="223">
        <v>0</v>
      </c>
      <c r="M974" s="451" t="s">
        <v>29</v>
      </c>
      <c r="N974" s="332">
        <f t="shared" si="17"/>
        <v>0</v>
      </c>
      <c r="O974" s="200">
        <v>250</v>
      </c>
      <c r="P974" s="472" t="s">
        <v>2448</v>
      </c>
      <c r="Q974" s="440">
        <v>1</v>
      </c>
      <c r="R974" s="440">
        <v>1</v>
      </c>
    </row>
    <row r="975" spans="1:18" customFormat="1" ht="15.75" hidden="1">
      <c r="A975" s="466">
        <v>46050</v>
      </c>
      <c r="B975" s="467" t="s">
        <v>2486</v>
      </c>
      <c r="C975" s="478" t="s">
        <v>482</v>
      </c>
      <c r="D975" s="226" t="s">
        <v>14</v>
      </c>
      <c r="E975" s="460" t="s">
        <v>88</v>
      </c>
      <c r="F975" s="460" t="s">
        <v>2437</v>
      </c>
      <c r="G975" s="460" t="s">
        <v>15</v>
      </c>
      <c r="H975" s="460" t="s">
        <v>52</v>
      </c>
      <c r="I975" s="460" t="s">
        <v>2417</v>
      </c>
      <c r="J975" s="460" t="s">
        <v>2449</v>
      </c>
      <c r="K975" s="478" t="s">
        <v>2450</v>
      </c>
      <c r="L975" s="223">
        <v>0</v>
      </c>
      <c r="M975" s="451" t="s">
        <v>29</v>
      </c>
      <c r="N975" s="332">
        <f t="shared" si="17"/>
        <v>0</v>
      </c>
      <c r="O975" s="200">
        <v>250</v>
      </c>
      <c r="P975" s="472" t="s">
        <v>2451</v>
      </c>
      <c r="Q975" s="440">
        <v>1</v>
      </c>
      <c r="R975" s="440">
        <v>1</v>
      </c>
    </row>
    <row r="976" spans="1:18" customFormat="1" ht="15.75" hidden="1">
      <c r="A976" s="466">
        <v>46050</v>
      </c>
      <c r="B976" s="467" t="s">
        <v>2486</v>
      </c>
      <c r="C976" s="478" t="s">
        <v>2452</v>
      </c>
      <c r="D976" s="226" t="s">
        <v>14</v>
      </c>
      <c r="E976" s="460" t="s">
        <v>88</v>
      </c>
      <c r="F976" s="460" t="s">
        <v>2437</v>
      </c>
      <c r="G976" s="460" t="s">
        <v>15</v>
      </c>
      <c r="H976" s="460" t="s">
        <v>52</v>
      </c>
      <c r="I976" s="460" t="s">
        <v>2417</v>
      </c>
      <c r="J976" s="460" t="s">
        <v>1965</v>
      </c>
      <c r="K976" s="478" t="s">
        <v>2438</v>
      </c>
      <c r="L976" s="223">
        <v>0</v>
      </c>
      <c r="M976" s="451" t="s">
        <v>29</v>
      </c>
      <c r="N976" s="332">
        <f t="shared" si="17"/>
        <v>0</v>
      </c>
      <c r="O976" s="200">
        <v>250</v>
      </c>
      <c r="P976" s="472" t="s">
        <v>2453</v>
      </c>
      <c r="Q976" s="440">
        <v>1</v>
      </c>
      <c r="R976" s="440">
        <v>1</v>
      </c>
    </row>
    <row r="977" spans="1:18" customFormat="1" ht="15.75" hidden="1">
      <c r="A977" s="466">
        <v>46051</v>
      </c>
      <c r="B977" s="467" t="s">
        <v>2486</v>
      </c>
      <c r="C977" s="478" t="s">
        <v>156</v>
      </c>
      <c r="D977" s="226" t="s">
        <v>14</v>
      </c>
      <c r="E977" s="460" t="s">
        <v>88</v>
      </c>
      <c r="F977" s="460" t="s">
        <v>2437</v>
      </c>
      <c r="G977" s="460" t="s">
        <v>15</v>
      </c>
      <c r="H977" s="460" t="s">
        <v>52</v>
      </c>
      <c r="I977" s="460" t="s">
        <v>2417</v>
      </c>
      <c r="J977" s="460" t="s">
        <v>2454</v>
      </c>
      <c r="K977" s="478" t="s">
        <v>2438</v>
      </c>
      <c r="L977" s="223">
        <v>0</v>
      </c>
      <c r="M977" s="451" t="s">
        <v>29</v>
      </c>
      <c r="N977" s="332">
        <f t="shared" si="17"/>
        <v>0</v>
      </c>
      <c r="O977" s="200">
        <v>250</v>
      </c>
      <c r="P977" s="472" t="s">
        <v>2455</v>
      </c>
      <c r="Q977" s="440">
        <v>1</v>
      </c>
      <c r="R977" s="440">
        <v>1</v>
      </c>
    </row>
    <row r="978" spans="1:18" customFormat="1" ht="15.75" hidden="1">
      <c r="A978" s="466">
        <v>46051</v>
      </c>
      <c r="B978" s="467" t="s">
        <v>2486</v>
      </c>
      <c r="C978" s="478" t="s">
        <v>156</v>
      </c>
      <c r="D978" s="226" t="s">
        <v>14</v>
      </c>
      <c r="E978" s="460" t="s">
        <v>88</v>
      </c>
      <c r="F978" s="460" t="s">
        <v>2437</v>
      </c>
      <c r="G978" s="460" t="s">
        <v>15</v>
      </c>
      <c r="H978" s="460" t="s">
        <v>52</v>
      </c>
      <c r="I978" s="460" t="s">
        <v>2417</v>
      </c>
      <c r="J978" s="460" t="s">
        <v>2456</v>
      </c>
      <c r="K978" s="478" t="s">
        <v>2444</v>
      </c>
      <c r="L978" s="223">
        <v>0</v>
      </c>
      <c r="M978" s="451" t="s">
        <v>29</v>
      </c>
      <c r="N978" s="332">
        <f t="shared" si="17"/>
        <v>0</v>
      </c>
      <c r="O978" s="200">
        <v>250</v>
      </c>
      <c r="P978" s="472" t="s">
        <v>2457</v>
      </c>
      <c r="Q978" s="440">
        <v>1</v>
      </c>
      <c r="R978" s="440">
        <v>1</v>
      </c>
    </row>
    <row r="979" spans="1:18" customFormat="1" ht="15.75" hidden="1">
      <c r="A979" s="466">
        <v>46051</v>
      </c>
      <c r="B979" s="467" t="s">
        <v>2486</v>
      </c>
      <c r="C979" s="478" t="s">
        <v>156</v>
      </c>
      <c r="D979" s="226" t="s">
        <v>14</v>
      </c>
      <c r="E979" s="460" t="s">
        <v>88</v>
      </c>
      <c r="F979" s="460" t="s">
        <v>2437</v>
      </c>
      <c r="G979" s="460" t="s">
        <v>15</v>
      </c>
      <c r="H979" s="460" t="s">
        <v>52</v>
      </c>
      <c r="I979" s="460" t="s">
        <v>2417</v>
      </c>
      <c r="J979" s="460" t="s">
        <v>2440</v>
      </c>
      <c r="K979" s="478" t="s">
        <v>2441</v>
      </c>
      <c r="L979" s="223">
        <v>0</v>
      </c>
      <c r="M979" s="451" t="s">
        <v>29</v>
      </c>
      <c r="N979" s="332">
        <f t="shared" si="17"/>
        <v>0</v>
      </c>
      <c r="O979" s="200">
        <v>250</v>
      </c>
      <c r="P979" s="472" t="s">
        <v>2458</v>
      </c>
      <c r="Q979" s="440">
        <v>1</v>
      </c>
      <c r="R979" s="440">
        <v>1</v>
      </c>
    </row>
    <row r="980" spans="1:18" customFormat="1" ht="15.75" hidden="1">
      <c r="A980" s="466">
        <v>46051</v>
      </c>
      <c r="B980" s="460" t="s">
        <v>2486</v>
      </c>
      <c r="C980" s="478" t="s">
        <v>192</v>
      </c>
      <c r="D980" s="226" t="s">
        <v>14</v>
      </c>
      <c r="E980" s="460" t="s">
        <v>88</v>
      </c>
      <c r="F980" s="460" t="s">
        <v>2437</v>
      </c>
      <c r="G980" s="460" t="s">
        <v>15</v>
      </c>
      <c r="H980" s="460" t="s">
        <v>52</v>
      </c>
      <c r="I980" s="460" t="s">
        <v>2417</v>
      </c>
      <c r="J980" s="460" t="s">
        <v>2459</v>
      </c>
      <c r="K980" s="478" t="s">
        <v>2438</v>
      </c>
      <c r="L980" s="223">
        <v>0</v>
      </c>
      <c r="M980" s="451" t="s">
        <v>29</v>
      </c>
      <c r="N980" s="332">
        <f t="shared" si="17"/>
        <v>0</v>
      </c>
      <c r="O980" s="200">
        <v>250</v>
      </c>
      <c r="P980" s="472" t="s">
        <v>2460</v>
      </c>
      <c r="Q980" s="440">
        <v>1</v>
      </c>
      <c r="R980" s="440">
        <v>1</v>
      </c>
    </row>
    <row r="981" spans="1:18" customFormat="1" ht="15.75" hidden="1">
      <c r="A981" s="466">
        <v>46051</v>
      </c>
      <c r="B981" s="467" t="s">
        <v>2486</v>
      </c>
      <c r="C981" s="478" t="s">
        <v>110</v>
      </c>
      <c r="D981" s="226" t="s">
        <v>14</v>
      </c>
      <c r="E981" s="460" t="s">
        <v>88</v>
      </c>
      <c r="F981" s="460" t="s">
        <v>2437</v>
      </c>
      <c r="G981" s="460" t="s">
        <v>15</v>
      </c>
      <c r="H981" s="460" t="s">
        <v>52</v>
      </c>
      <c r="I981" s="460" t="s">
        <v>2417</v>
      </c>
      <c r="J981" s="460" t="s">
        <v>1965</v>
      </c>
      <c r="K981" s="478" t="s">
        <v>2438</v>
      </c>
      <c r="L981" s="223">
        <v>0</v>
      </c>
      <c r="M981" s="451" t="s">
        <v>29</v>
      </c>
      <c r="N981" s="332">
        <f t="shared" si="17"/>
        <v>0</v>
      </c>
      <c r="O981" s="200">
        <v>250</v>
      </c>
      <c r="P981" s="472" t="s">
        <v>2461</v>
      </c>
      <c r="Q981" s="440">
        <v>1</v>
      </c>
      <c r="R981" s="440">
        <v>1</v>
      </c>
    </row>
    <row r="982" spans="1:18" customFormat="1" ht="15.75" hidden="1">
      <c r="A982" s="466">
        <v>46051</v>
      </c>
      <c r="B982" s="467" t="s">
        <v>2486</v>
      </c>
      <c r="C982" s="478" t="s">
        <v>117</v>
      </c>
      <c r="D982" s="226" t="s">
        <v>14</v>
      </c>
      <c r="E982" s="460" t="s">
        <v>76</v>
      </c>
      <c r="F982" s="460" t="s">
        <v>2462</v>
      </c>
      <c r="G982" s="460" t="s">
        <v>15</v>
      </c>
      <c r="H982" s="460" t="s">
        <v>52</v>
      </c>
      <c r="I982" s="460" t="s">
        <v>2417</v>
      </c>
      <c r="J982" s="460" t="s">
        <v>2463</v>
      </c>
      <c r="K982" s="478" t="s">
        <v>2464</v>
      </c>
      <c r="L982" s="223">
        <v>0</v>
      </c>
      <c r="M982" s="451" t="s">
        <v>17</v>
      </c>
      <c r="N982" s="332">
        <f t="shared" si="17"/>
        <v>0</v>
      </c>
      <c r="O982" s="200">
        <v>250</v>
      </c>
      <c r="P982" s="472" t="s">
        <v>2465</v>
      </c>
      <c r="Q982" s="440">
        <v>1</v>
      </c>
      <c r="R982" s="440">
        <v>1</v>
      </c>
    </row>
    <row r="983" spans="1:18" customFormat="1" ht="15.75" hidden="1">
      <c r="A983" s="466">
        <v>46051</v>
      </c>
      <c r="B983" s="467" t="s">
        <v>2486</v>
      </c>
      <c r="C983" s="478" t="s">
        <v>119</v>
      </c>
      <c r="D983" s="226" t="s">
        <v>14</v>
      </c>
      <c r="E983" s="460" t="s">
        <v>76</v>
      </c>
      <c r="F983" s="460" t="s">
        <v>2462</v>
      </c>
      <c r="G983" s="460" t="s">
        <v>15</v>
      </c>
      <c r="H983" s="460" t="s">
        <v>52</v>
      </c>
      <c r="I983" s="460" t="s">
        <v>2417</v>
      </c>
      <c r="J983" s="460" t="s">
        <v>2466</v>
      </c>
      <c r="K983" s="478" t="s">
        <v>2464</v>
      </c>
      <c r="L983" s="223">
        <v>0</v>
      </c>
      <c r="M983" s="451" t="s">
        <v>17</v>
      </c>
      <c r="N983" s="332">
        <f t="shared" si="17"/>
        <v>0</v>
      </c>
      <c r="O983" s="200">
        <v>250</v>
      </c>
      <c r="P983" s="472" t="s">
        <v>2467</v>
      </c>
      <c r="Q983" s="440">
        <v>1</v>
      </c>
      <c r="R983" s="440">
        <v>1</v>
      </c>
    </row>
    <row r="984" spans="1:18" customFormat="1" ht="15.75" hidden="1">
      <c r="A984" s="466">
        <v>46051</v>
      </c>
      <c r="B984" s="467" t="s">
        <v>2486</v>
      </c>
      <c r="C984" s="478" t="s">
        <v>482</v>
      </c>
      <c r="D984" s="226" t="s">
        <v>14</v>
      </c>
      <c r="E984" s="460" t="s">
        <v>76</v>
      </c>
      <c r="F984" s="460" t="s">
        <v>2462</v>
      </c>
      <c r="G984" s="460" t="s">
        <v>15</v>
      </c>
      <c r="H984" s="460" t="s">
        <v>52</v>
      </c>
      <c r="I984" s="460" t="s">
        <v>2417</v>
      </c>
      <c r="J984" s="460" t="s">
        <v>2468</v>
      </c>
      <c r="K984" s="478" t="s">
        <v>2464</v>
      </c>
      <c r="L984" s="223">
        <v>0</v>
      </c>
      <c r="M984" s="451" t="s">
        <v>17</v>
      </c>
      <c r="N984" s="332">
        <f t="shared" si="17"/>
        <v>0</v>
      </c>
      <c r="O984" s="200">
        <v>250</v>
      </c>
      <c r="P984" s="472" t="s">
        <v>2469</v>
      </c>
      <c r="Q984" s="440">
        <v>1</v>
      </c>
      <c r="R984" s="440">
        <v>1</v>
      </c>
    </row>
    <row r="985" spans="1:18" customFormat="1" ht="15.75" hidden="1">
      <c r="A985" s="466">
        <v>46051</v>
      </c>
      <c r="B985" s="467" t="s">
        <v>2486</v>
      </c>
      <c r="C985" s="478" t="s">
        <v>2470</v>
      </c>
      <c r="D985" s="226" t="s">
        <v>14</v>
      </c>
      <c r="E985" s="460" t="s">
        <v>76</v>
      </c>
      <c r="F985" s="460" t="s">
        <v>2462</v>
      </c>
      <c r="G985" s="460" t="s">
        <v>15</v>
      </c>
      <c r="H985" s="460" t="s">
        <v>52</v>
      </c>
      <c r="I985" s="460" t="s">
        <v>2417</v>
      </c>
      <c r="J985" s="460" t="s">
        <v>2468</v>
      </c>
      <c r="K985" s="478" t="s">
        <v>2464</v>
      </c>
      <c r="L985" s="223">
        <v>0</v>
      </c>
      <c r="M985" s="451" t="s">
        <v>17</v>
      </c>
      <c r="N985" s="332">
        <f t="shared" si="17"/>
        <v>0</v>
      </c>
      <c r="O985" s="200">
        <v>250</v>
      </c>
      <c r="P985" s="472" t="s">
        <v>2471</v>
      </c>
      <c r="Q985" s="440">
        <v>1</v>
      </c>
      <c r="R985" s="440">
        <v>1</v>
      </c>
    </row>
    <row r="986" spans="1:18" customFormat="1" ht="15.75" hidden="1">
      <c r="A986" s="466">
        <v>46051</v>
      </c>
      <c r="B986" s="467" t="s">
        <v>2486</v>
      </c>
      <c r="C986" s="478" t="s">
        <v>2472</v>
      </c>
      <c r="D986" s="226" t="s">
        <v>14</v>
      </c>
      <c r="E986" s="460" t="s">
        <v>76</v>
      </c>
      <c r="F986" s="460" t="s">
        <v>2462</v>
      </c>
      <c r="G986" s="460" t="s">
        <v>15</v>
      </c>
      <c r="H986" s="460" t="s">
        <v>52</v>
      </c>
      <c r="I986" s="460" t="s">
        <v>2417</v>
      </c>
      <c r="J986" s="460" t="s">
        <v>2473</v>
      </c>
      <c r="K986" s="478" t="s">
        <v>2474</v>
      </c>
      <c r="L986" s="223">
        <v>0</v>
      </c>
      <c r="M986" s="451" t="s">
        <v>17</v>
      </c>
      <c r="N986" s="332">
        <f t="shared" si="17"/>
        <v>0</v>
      </c>
      <c r="O986" s="200">
        <v>250</v>
      </c>
      <c r="P986" s="472" t="s">
        <v>2475</v>
      </c>
      <c r="Q986" s="440">
        <v>1</v>
      </c>
      <c r="R986" s="440">
        <v>1</v>
      </c>
    </row>
    <row r="987" spans="1:18" customFormat="1" ht="15.75" hidden="1">
      <c r="A987" s="466">
        <v>46051</v>
      </c>
      <c r="B987" s="460" t="s">
        <v>2486</v>
      </c>
      <c r="C987" s="478" t="s">
        <v>201</v>
      </c>
      <c r="D987" s="226" t="s">
        <v>14</v>
      </c>
      <c r="E987" s="460" t="s">
        <v>88</v>
      </c>
      <c r="F987" s="460" t="s">
        <v>2437</v>
      </c>
      <c r="G987" s="460" t="s">
        <v>15</v>
      </c>
      <c r="H987" s="460" t="s">
        <v>52</v>
      </c>
      <c r="I987" s="460" t="s">
        <v>2417</v>
      </c>
      <c r="J987" s="460" t="s">
        <v>1965</v>
      </c>
      <c r="K987" s="478" t="s">
        <v>2438</v>
      </c>
      <c r="L987" s="223">
        <v>0</v>
      </c>
      <c r="M987" s="451" t="s">
        <v>29</v>
      </c>
      <c r="N987" s="332">
        <f t="shared" si="17"/>
        <v>0</v>
      </c>
      <c r="O987" s="200">
        <v>250</v>
      </c>
      <c r="P987" s="472" t="s">
        <v>2476</v>
      </c>
      <c r="Q987" s="440">
        <v>1</v>
      </c>
      <c r="R987" s="440">
        <v>1</v>
      </c>
    </row>
    <row r="988" spans="1:18" customFormat="1" ht="15.75" hidden="1">
      <c r="A988" s="466">
        <v>46052</v>
      </c>
      <c r="B988" s="460" t="s">
        <v>2486</v>
      </c>
      <c r="C988" s="478" t="s">
        <v>2477</v>
      </c>
      <c r="D988" s="226" t="s">
        <v>14</v>
      </c>
      <c r="E988" s="460" t="s">
        <v>88</v>
      </c>
      <c r="F988" s="460" t="s">
        <v>2437</v>
      </c>
      <c r="G988" s="460" t="s">
        <v>15</v>
      </c>
      <c r="H988" s="460" t="s">
        <v>52</v>
      </c>
      <c r="I988" s="460" t="s">
        <v>2417</v>
      </c>
      <c r="J988" s="460" t="s">
        <v>2478</v>
      </c>
      <c r="K988" s="478" t="s">
        <v>2438</v>
      </c>
      <c r="L988" s="223">
        <v>0</v>
      </c>
      <c r="M988" s="451" t="s">
        <v>29</v>
      </c>
      <c r="N988" s="332">
        <f t="shared" si="17"/>
        <v>0</v>
      </c>
      <c r="O988" s="200">
        <v>250</v>
      </c>
      <c r="P988" s="472" t="s">
        <v>2479</v>
      </c>
      <c r="Q988" s="440">
        <v>1</v>
      </c>
      <c r="R988" s="440">
        <v>1</v>
      </c>
    </row>
    <row r="989" spans="1:18" customFormat="1" ht="15.75" hidden="1">
      <c r="A989" s="466">
        <v>46052</v>
      </c>
      <c r="B989" s="467" t="s">
        <v>2486</v>
      </c>
      <c r="C989" s="478" t="s">
        <v>156</v>
      </c>
      <c r="D989" s="226" t="s">
        <v>14</v>
      </c>
      <c r="E989" s="460" t="s">
        <v>76</v>
      </c>
      <c r="F989" s="460" t="s">
        <v>2462</v>
      </c>
      <c r="G989" s="460" t="s">
        <v>15</v>
      </c>
      <c r="H989" s="460" t="s">
        <v>52</v>
      </c>
      <c r="I989" s="460" t="s">
        <v>2417</v>
      </c>
      <c r="J989" s="460" t="s">
        <v>2480</v>
      </c>
      <c r="K989" s="478" t="s">
        <v>2464</v>
      </c>
      <c r="L989" s="223">
        <v>0</v>
      </c>
      <c r="M989" s="451" t="s">
        <v>17</v>
      </c>
      <c r="N989" s="332">
        <f t="shared" si="17"/>
        <v>0</v>
      </c>
      <c r="O989" s="200">
        <v>250</v>
      </c>
      <c r="P989" s="472" t="s">
        <v>2481</v>
      </c>
      <c r="Q989" s="440">
        <v>1</v>
      </c>
      <c r="R989" s="440">
        <v>1</v>
      </c>
    </row>
    <row r="990" spans="1:18" customFormat="1" ht="15.75" hidden="1">
      <c r="A990" s="466">
        <v>46052</v>
      </c>
      <c r="B990" s="460" t="s">
        <v>19</v>
      </c>
      <c r="C990" s="478" t="s">
        <v>2477</v>
      </c>
      <c r="D990" s="226" t="s">
        <v>14</v>
      </c>
      <c r="E990" s="460" t="s">
        <v>228</v>
      </c>
      <c r="F990" s="460" t="s">
        <v>2482</v>
      </c>
      <c r="G990" s="460" t="s">
        <v>15</v>
      </c>
      <c r="H990" s="460" t="s">
        <v>52</v>
      </c>
      <c r="I990" s="460" t="s">
        <v>53</v>
      </c>
      <c r="J990" s="460" t="s">
        <v>2483</v>
      </c>
      <c r="K990" s="478" t="s">
        <v>2484</v>
      </c>
      <c r="L990" s="336">
        <v>98000</v>
      </c>
      <c r="M990" s="451" t="s">
        <v>17</v>
      </c>
      <c r="N990" s="332">
        <f t="shared" si="17"/>
        <v>490000</v>
      </c>
      <c r="O990" s="219">
        <v>2500</v>
      </c>
      <c r="P990" s="472" t="s">
        <v>2485</v>
      </c>
      <c r="Q990" s="440">
        <v>1</v>
      </c>
      <c r="R990" s="440">
        <v>5</v>
      </c>
    </row>
    <row r="991" spans="1:18" customFormat="1" hidden="1">
      <c r="A991" s="466">
        <v>46053</v>
      </c>
      <c r="B991" s="460" t="s">
        <v>19</v>
      </c>
      <c r="C991" s="131" t="s">
        <v>24</v>
      </c>
      <c r="D991" s="226" t="s">
        <v>14</v>
      </c>
      <c r="E991" s="506" t="s">
        <v>32</v>
      </c>
      <c r="G991" s="460" t="s">
        <v>15</v>
      </c>
      <c r="H991" s="506" t="s">
        <v>16</v>
      </c>
      <c r="I991" s="506" t="s">
        <v>16</v>
      </c>
      <c r="J991" s="132" t="s">
        <v>2488</v>
      </c>
      <c r="K991" s="131" t="s">
        <v>2489</v>
      </c>
      <c r="L991" s="336">
        <v>140000</v>
      </c>
      <c r="M991" s="508" t="s">
        <v>17</v>
      </c>
      <c r="N991" s="332">
        <f t="shared" si="17"/>
        <v>700000</v>
      </c>
      <c r="O991" s="52">
        <v>11500</v>
      </c>
      <c r="P991" s="132" t="s">
        <v>2488</v>
      </c>
      <c r="Q991" s="440">
        <v>1</v>
      </c>
      <c r="R991" s="440">
        <v>5</v>
      </c>
    </row>
    <row r="992" spans="1:18" customFormat="1" hidden="1">
      <c r="A992" s="466">
        <v>46053</v>
      </c>
      <c r="B992" s="460" t="s">
        <v>19</v>
      </c>
      <c r="C992" s="225" t="s">
        <v>194</v>
      </c>
      <c r="D992" s="226" t="s">
        <v>14</v>
      </c>
      <c r="E992" s="506" t="s">
        <v>32</v>
      </c>
      <c r="G992" s="460" t="s">
        <v>15</v>
      </c>
      <c r="H992" s="506" t="s">
        <v>71</v>
      </c>
      <c r="I992" s="506" t="s">
        <v>71</v>
      </c>
      <c r="J992" s="132" t="s">
        <v>2490</v>
      </c>
      <c r="K992" s="131" t="s">
        <v>2491</v>
      </c>
      <c r="L992" s="507">
        <v>135000</v>
      </c>
      <c r="M992" s="508" t="s">
        <v>17</v>
      </c>
      <c r="N992" s="332">
        <f t="shared" si="17"/>
        <v>675000</v>
      </c>
      <c r="O992" s="200">
        <v>2500</v>
      </c>
      <c r="P992" s="132" t="s">
        <v>2490</v>
      </c>
      <c r="Q992" s="58">
        <v>1</v>
      </c>
      <c r="R992">
        <v>5</v>
      </c>
    </row>
    <row r="993" spans="1:18" customFormat="1" hidden="1">
      <c r="A993" s="466">
        <v>46053</v>
      </c>
      <c r="B993" s="460" t="s">
        <v>19</v>
      </c>
      <c r="C993" s="131" t="s">
        <v>2492</v>
      </c>
      <c r="D993" s="226" t="s">
        <v>14</v>
      </c>
      <c r="E993" s="506" t="s">
        <v>32</v>
      </c>
      <c r="G993" s="460" t="s">
        <v>15</v>
      </c>
      <c r="H993" s="506" t="s">
        <v>16</v>
      </c>
      <c r="I993" s="506" t="s">
        <v>16</v>
      </c>
      <c r="J993" s="132" t="s">
        <v>2493</v>
      </c>
      <c r="K993" s="131" t="s">
        <v>2494</v>
      </c>
      <c r="L993" s="336">
        <v>140000</v>
      </c>
      <c r="M993" s="508" t="s">
        <v>17</v>
      </c>
      <c r="N993" s="332">
        <f t="shared" si="17"/>
        <v>700000</v>
      </c>
      <c r="O993" s="52">
        <v>2500</v>
      </c>
      <c r="P993" s="132" t="s">
        <v>2493</v>
      </c>
      <c r="Q993" s="440">
        <v>1</v>
      </c>
      <c r="R993" s="440">
        <v>5</v>
      </c>
    </row>
    <row r="994" spans="1:18" customFormat="1" hidden="1">
      <c r="A994" s="466">
        <v>46053</v>
      </c>
      <c r="B994" s="460" t="s">
        <v>19</v>
      </c>
      <c r="C994" s="131" t="s">
        <v>2495</v>
      </c>
      <c r="D994" s="226" t="s">
        <v>14</v>
      </c>
      <c r="E994" s="506" t="s">
        <v>32</v>
      </c>
      <c r="G994" s="460" t="s">
        <v>15</v>
      </c>
      <c r="H994" s="506" t="s">
        <v>16</v>
      </c>
      <c r="I994" s="506" t="s">
        <v>16</v>
      </c>
      <c r="J994" s="132" t="s">
        <v>2496</v>
      </c>
      <c r="K994" s="131" t="s">
        <v>2497</v>
      </c>
      <c r="L994" s="336">
        <v>140000</v>
      </c>
      <c r="M994" s="508" t="s">
        <v>17</v>
      </c>
      <c r="N994" s="332">
        <f t="shared" si="17"/>
        <v>700000</v>
      </c>
      <c r="O994" s="200">
        <v>2500</v>
      </c>
      <c r="P994" s="132" t="s">
        <v>2496</v>
      </c>
      <c r="Q994" s="440">
        <v>1</v>
      </c>
      <c r="R994" s="440">
        <v>5</v>
      </c>
    </row>
    <row r="995" spans="1:18" customFormat="1" hidden="1">
      <c r="A995" s="466">
        <v>46053</v>
      </c>
      <c r="B995" s="460" t="s">
        <v>19</v>
      </c>
      <c r="C995" s="131" t="s">
        <v>1192</v>
      </c>
      <c r="D995" s="226" t="s">
        <v>14</v>
      </c>
      <c r="E995" s="506" t="s">
        <v>32</v>
      </c>
      <c r="G995" s="460" t="s">
        <v>15</v>
      </c>
      <c r="H995" s="506" t="s">
        <v>71</v>
      </c>
      <c r="I995" s="506" t="s">
        <v>71</v>
      </c>
      <c r="J995" s="132" t="s">
        <v>2498</v>
      </c>
      <c r="K995" s="131" t="s">
        <v>2499</v>
      </c>
      <c r="L995" s="336">
        <v>135000</v>
      </c>
      <c r="M995" s="508" t="s">
        <v>17</v>
      </c>
      <c r="N995" s="332">
        <f t="shared" si="17"/>
        <v>0</v>
      </c>
      <c r="O995" s="200">
        <v>7200</v>
      </c>
      <c r="P995" s="132" t="s">
        <v>2498</v>
      </c>
      <c r="Q995" s="58"/>
    </row>
    <row r="996" spans="1:18" customFormat="1" hidden="1">
      <c r="A996" s="466">
        <v>46053</v>
      </c>
      <c r="B996" s="460" t="s">
        <v>19</v>
      </c>
      <c r="C996" s="131" t="s">
        <v>2500</v>
      </c>
      <c r="D996" s="226" t="s">
        <v>20</v>
      </c>
      <c r="E996" s="506" t="s">
        <v>161</v>
      </c>
      <c r="G996" s="460" t="s">
        <v>15</v>
      </c>
      <c r="H996" s="506" t="s">
        <v>71</v>
      </c>
      <c r="I996" s="506" t="s">
        <v>71</v>
      </c>
      <c r="J996" s="132" t="s">
        <v>2501</v>
      </c>
      <c r="K996" s="131" t="s">
        <v>2502</v>
      </c>
      <c r="L996" s="336">
        <v>135000</v>
      </c>
      <c r="M996" s="508" t="s">
        <v>29</v>
      </c>
      <c r="N996" s="332">
        <f t="shared" si="17"/>
        <v>0</v>
      </c>
      <c r="O996" s="200">
        <v>7200</v>
      </c>
      <c r="P996" s="132" t="s">
        <v>2501</v>
      </c>
      <c r="Q996" s="58"/>
    </row>
    <row r="997" spans="1:18" customFormat="1" hidden="1">
      <c r="A997" s="466">
        <v>46053</v>
      </c>
      <c r="B997" s="460" t="s">
        <v>19</v>
      </c>
      <c r="C997" s="131" t="s">
        <v>47</v>
      </c>
      <c r="D997" s="226" t="s">
        <v>14</v>
      </c>
      <c r="E997" s="506" t="s">
        <v>228</v>
      </c>
      <c r="G997" s="460" t="s">
        <v>15</v>
      </c>
      <c r="H997" s="506" t="s">
        <v>16</v>
      </c>
      <c r="I997" s="506" t="s">
        <v>16</v>
      </c>
      <c r="J997" s="132" t="s">
        <v>2503</v>
      </c>
      <c r="K997" s="131" t="s">
        <v>2504</v>
      </c>
      <c r="L997" s="336">
        <v>195000</v>
      </c>
      <c r="M997" s="508" t="s">
        <v>17</v>
      </c>
      <c r="N997" s="332">
        <f t="shared" si="17"/>
        <v>975000</v>
      </c>
      <c r="O997" s="200">
        <v>232833</v>
      </c>
      <c r="P997" s="132" t="s">
        <v>2503</v>
      </c>
      <c r="Q997" s="440">
        <v>1</v>
      </c>
      <c r="R997" s="440">
        <v>5</v>
      </c>
    </row>
    <row r="998" spans="1:18" customFormat="1" hidden="1">
      <c r="A998" s="466">
        <v>46053</v>
      </c>
      <c r="B998" s="460" t="s">
        <v>19</v>
      </c>
      <c r="C998" s="131" t="s">
        <v>2505</v>
      </c>
      <c r="D998" s="226" t="s">
        <v>14</v>
      </c>
      <c r="E998" s="200" t="s">
        <v>1919</v>
      </c>
      <c r="G998" s="460" t="s">
        <v>15</v>
      </c>
      <c r="H998" s="506" t="s">
        <v>16</v>
      </c>
      <c r="I998" s="506" t="s">
        <v>16</v>
      </c>
      <c r="J998" s="132" t="s">
        <v>2506</v>
      </c>
      <c r="K998" s="131" t="s">
        <v>2507</v>
      </c>
      <c r="L998" s="336">
        <v>142000</v>
      </c>
      <c r="M998" s="508" t="s">
        <v>29</v>
      </c>
      <c r="N998" s="332">
        <f t="shared" si="17"/>
        <v>710000</v>
      </c>
      <c r="O998" s="200">
        <v>2500</v>
      </c>
      <c r="P998" s="132" t="s">
        <v>2506</v>
      </c>
      <c r="Q998" s="440">
        <v>1</v>
      </c>
      <c r="R998" s="440">
        <v>5</v>
      </c>
    </row>
    <row r="999" spans="1:18" customFormat="1" hidden="1">
      <c r="A999" s="466">
        <v>46053</v>
      </c>
      <c r="B999" s="460" t="s">
        <v>19</v>
      </c>
      <c r="C999" s="131" t="s">
        <v>159</v>
      </c>
      <c r="D999" s="226" t="s">
        <v>14</v>
      </c>
      <c r="E999" s="200" t="s">
        <v>1919</v>
      </c>
      <c r="G999" s="460" t="s">
        <v>15</v>
      </c>
      <c r="H999" s="506" t="s">
        <v>160</v>
      </c>
      <c r="I999" s="506" t="s">
        <v>128</v>
      </c>
      <c r="J999" s="132" t="s">
        <v>2508</v>
      </c>
      <c r="K999" s="131" t="s">
        <v>2509</v>
      </c>
      <c r="L999" s="507">
        <v>105000</v>
      </c>
      <c r="M999" s="508" t="s">
        <v>17</v>
      </c>
      <c r="N999" s="332">
        <f t="shared" si="17"/>
        <v>525000</v>
      </c>
      <c r="O999" s="52">
        <v>2500</v>
      </c>
      <c r="P999" s="132" t="s">
        <v>2508</v>
      </c>
      <c r="Q999" s="58">
        <v>1</v>
      </c>
      <c r="R999">
        <v>5</v>
      </c>
    </row>
    <row r="1000" spans="1:18" customFormat="1" hidden="1">
      <c r="A1000" s="466">
        <v>46053</v>
      </c>
      <c r="B1000" s="460" t="s">
        <v>19</v>
      </c>
      <c r="C1000" s="131" t="s">
        <v>41</v>
      </c>
      <c r="D1000" s="226" t="s">
        <v>14</v>
      </c>
      <c r="E1000" s="200" t="s">
        <v>1921</v>
      </c>
      <c r="G1000" s="460" t="s">
        <v>15</v>
      </c>
      <c r="H1000" s="506" t="s">
        <v>16</v>
      </c>
      <c r="I1000" s="506" t="s">
        <v>16</v>
      </c>
      <c r="J1000" s="132" t="s">
        <v>2510</v>
      </c>
      <c r="K1000" s="131" t="s">
        <v>2511</v>
      </c>
      <c r="L1000" s="507">
        <v>112000</v>
      </c>
      <c r="M1000" s="508" t="s">
        <v>17</v>
      </c>
      <c r="N1000" s="332">
        <f t="shared" si="17"/>
        <v>560000</v>
      </c>
      <c r="O1000" s="200">
        <v>26333</v>
      </c>
      <c r="P1000" s="132" t="s">
        <v>2510</v>
      </c>
      <c r="Q1000" s="440">
        <v>1</v>
      </c>
      <c r="R1000" s="440">
        <v>5</v>
      </c>
    </row>
    <row r="1001" spans="1:18" customFormat="1" hidden="1">
      <c r="A1001" s="466">
        <v>46053</v>
      </c>
      <c r="B1001" s="460" t="s">
        <v>19</v>
      </c>
      <c r="C1001" s="131" t="s">
        <v>41</v>
      </c>
      <c r="D1001" s="226" t="s">
        <v>14</v>
      </c>
      <c r="E1001" s="200" t="s">
        <v>1921</v>
      </c>
      <c r="G1001" s="460" t="s">
        <v>15</v>
      </c>
      <c r="H1001" s="506" t="s">
        <v>16</v>
      </c>
      <c r="I1001" s="506" t="s">
        <v>16</v>
      </c>
      <c r="J1001" s="132" t="s">
        <v>2510</v>
      </c>
      <c r="K1001" s="131" t="s">
        <v>2511</v>
      </c>
      <c r="L1001" s="507">
        <v>112000</v>
      </c>
      <c r="M1001" s="508" t="s">
        <v>17</v>
      </c>
      <c r="N1001" s="332">
        <f t="shared" si="17"/>
        <v>560000</v>
      </c>
      <c r="O1001" s="200">
        <v>26333</v>
      </c>
      <c r="P1001" s="132" t="s">
        <v>2510</v>
      </c>
      <c r="Q1001" s="440">
        <v>1</v>
      </c>
      <c r="R1001" s="440">
        <v>5</v>
      </c>
    </row>
    <row r="1002" spans="1:18" customFormat="1" hidden="1">
      <c r="A1002" s="466">
        <v>46053</v>
      </c>
      <c r="B1002" s="460" t="s">
        <v>19</v>
      </c>
      <c r="C1002" s="131" t="s">
        <v>2512</v>
      </c>
      <c r="D1002" s="226" t="s">
        <v>14</v>
      </c>
      <c r="E1002" s="200" t="s">
        <v>1921</v>
      </c>
      <c r="G1002" s="460" t="s">
        <v>15</v>
      </c>
      <c r="H1002" s="506" t="s">
        <v>71</v>
      </c>
      <c r="I1002" s="506" t="s">
        <v>71</v>
      </c>
      <c r="J1002" s="132" t="s">
        <v>2513</v>
      </c>
      <c r="K1002" s="131" t="s">
        <v>2514</v>
      </c>
      <c r="L1002" s="336">
        <v>135000</v>
      </c>
      <c r="M1002" s="508" t="s">
        <v>17</v>
      </c>
      <c r="N1002" s="332">
        <f t="shared" si="17"/>
        <v>675000</v>
      </c>
      <c r="O1002" s="200">
        <v>7200</v>
      </c>
      <c r="P1002" s="132" t="s">
        <v>2513</v>
      </c>
      <c r="Q1002" s="440">
        <v>1</v>
      </c>
      <c r="R1002" s="440">
        <v>5</v>
      </c>
    </row>
    <row r="1003" spans="1:18" customFormat="1" hidden="1">
      <c r="A1003" s="466">
        <v>46053</v>
      </c>
      <c r="B1003" s="460" t="s">
        <v>19</v>
      </c>
      <c r="C1003" s="131" t="s">
        <v>41</v>
      </c>
      <c r="D1003" s="226" t="s">
        <v>14</v>
      </c>
      <c r="E1003" s="200" t="s">
        <v>1921</v>
      </c>
      <c r="G1003" s="460" t="s">
        <v>15</v>
      </c>
      <c r="H1003" s="506" t="s">
        <v>16</v>
      </c>
      <c r="I1003" s="506" t="s">
        <v>16</v>
      </c>
      <c r="J1003" s="132" t="s">
        <v>2515</v>
      </c>
      <c r="K1003" s="131" t="s">
        <v>2516</v>
      </c>
      <c r="L1003" s="507">
        <v>112000</v>
      </c>
      <c r="M1003" s="508" t="s">
        <v>29</v>
      </c>
      <c r="N1003" s="332">
        <f t="shared" si="17"/>
        <v>560000</v>
      </c>
      <c r="O1003" s="200">
        <v>26333</v>
      </c>
      <c r="P1003" s="132" t="s">
        <v>2515</v>
      </c>
      <c r="Q1003" s="440">
        <v>1</v>
      </c>
      <c r="R1003" s="440">
        <v>5</v>
      </c>
    </row>
    <row r="1004" spans="1:18" customFormat="1" hidden="1">
      <c r="A1004" s="466">
        <v>46053</v>
      </c>
      <c r="B1004" s="460" t="s">
        <v>19</v>
      </c>
      <c r="C1004" s="131" t="s">
        <v>243</v>
      </c>
      <c r="D1004" s="226" t="s">
        <v>14</v>
      </c>
      <c r="E1004" t="s">
        <v>153</v>
      </c>
      <c r="G1004" s="460" t="s">
        <v>15</v>
      </c>
      <c r="H1004" s="506" t="s">
        <v>16</v>
      </c>
      <c r="I1004" s="506" t="s">
        <v>16</v>
      </c>
      <c r="J1004" s="132" t="s">
        <v>2517</v>
      </c>
      <c r="K1004" s="131" t="s">
        <v>2518</v>
      </c>
      <c r="L1004" s="336">
        <v>140000</v>
      </c>
      <c r="M1004" s="508" t="s">
        <v>17</v>
      </c>
      <c r="N1004" s="332">
        <f t="shared" si="17"/>
        <v>700000</v>
      </c>
      <c r="O1004" s="200">
        <v>2500</v>
      </c>
      <c r="P1004" s="132" t="s">
        <v>2517</v>
      </c>
      <c r="Q1004" s="440">
        <v>1</v>
      </c>
      <c r="R1004" s="440">
        <v>5</v>
      </c>
    </row>
    <row r="1005" spans="1:18" customFormat="1" hidden="1">
      <c r="A1005" s="466">
        <v>46053</v>
      </c>
      <c r="B1005" s="460" t="s">
        <v>19</v>
      </c>
      <c r="C1005" s="131" t="s">
        <v>35</v>
      </c>
      <c r="D1005" s="226" t="s">
        <v>1392</v>
      </c>
      <c r="E1005" t="s">
        <v>2521</v>
      </c>
      <c r="G1005" s="460" t="s">
        <v>45</v>
      </c>
      <c r="H1005" s="506" t="s">
        <v>16</v>
      </c>
      <c r="I1005" s="506" t="s">
        <v>16</v>
      </c>
      <c r="J1005" s="132" t="s">
        <v>2519</v>
      </c>
      <c r="K1005" s="131" t="s">
        <v>2520</v>
      </c>
      <c r="L1005" s="507">
        <v>165000</v>
      </c>
      <c r="M1005" s="508" t="s">
        <v>17</v>
      </c>
      <c r="N1005" s="332">
        <f t="shared" si="17"/>
        <v>2640000</v>
      </c>
      <c r="O1005" s="52">
        <v>186130</v>
      </c>
      <c r="P1005" s="132" t="s">
        <v>2519</v>
      </c>
      <c r="Q1005" s="440">
        <v>1</v>
      </c>
      <c r="R1005" s="440">
        <v>16</v>
      </c>
    </row>
    <row r="1006" spans="1:18" customFormat="1">
      <c r="A1006" s="466">
        <v>46054</v>
      </c>
      <c r="B1006" s="460" t="s">
        <v>19</v>
      </c>
      <c r="C1006" s="131" t="s">
        <v>1706</v>
      </c>
      <c r="D1006" s="226" t="s">
        <v>14</v>
      </c>
      <c r="E1006" s="506" t="s">
        <v>2549</v>
      </c>
      <c r="F1006" s="506"/>
      <c r="G1006" s="460" t="s">
        <v>15</v>
      </c>
      <c r="H1006" s="506" t="s">
        <v>16</v>
      </c>
      <c r="I1006" s="506" t="s">
        <v>16</v>
      </c>
      <c r="J1006" s="132" t="s">
        <v>2522</v>
      </c>
      <c r="K1006" s="131" t="s">
        <v>2523</v>
      </c>
      <c r="L1006" s="336">
        <v>135000</v>
      </c>
      <c r="M1006" s="508" t="s">
        <v>17</v>
      </c>
      <c r="N1006" s="332">
        <f t="shared" si="17"/>
        <v>0</v>
      </c>
      <c r="O1006" s="52">
        <v>3500</v>
      </c>
      <c r="P1006" s="132" t="s">
        <v>2522</v>
      </c>
      <c r="Q1006" s="58"/>
    </row>
    <row r="1007" spans="1:18" customFormat="1">
      <c r="A1007" s="466">
        <v>46054</v>
      </c>
      <c r="B1007" s="460" t="s">
        <v>19</v>
      </c>
      <c r="C1007" s="131" t="s">
        <v>2524</v>
      </c>
      <c r="D1007" s="226" t="s">
        <v>14</v>
      </c>
      <c r="E1007" s="506" t="s">
        <v>2549</v>
      </c>
      <c r="F1007" s="506"/>
      <c r="G1007" s="460" t="s">
        <v>15</v>
      </c>
      <c r="H1007" s="506" t="s">
        <v>16</v>
      </c>
      <c r="I1007" s="506" t="s">
        <v>16</v>
      </c>
      <c r="J1007" s="132" t="s">
        <v>2525</v>
      </c>
      <c r="K1007" s="131" t="s">
        <v>2526</v>
      </c>
      <c r="L1007" s="336">
        <v>140000</v>
      </c>
      <c r="M1007" s="508" t="s">
        <v>17</v>
      </c>
      <c r="N1007" s="332">
        <f t="shared" si="17"/>
        <v>700000</v>
      </c>
      <c r="O1007" s="52">
        <v>3500</v>
      </c>
      <c r="P1007" s="132" t="s">
        <v>2525</v>
      </c>
      <c r="Q1007" s="440">
        <v>1</v>
      </c>
      <c r="R1007" s="440">
        <v>5</v>
      </c>
    </row>
    <row r="1008" spans="1:18" customFormat="1">
      <c r="A1008" s="466">
        <v>46054</v>
      </c>
      <c r="B1008" s="460" t="s">
        <v>19</v>
      </c>
      <c r="C1008" s="131" t="s">
        <v>2527</v>
      </c>
      <c r="D1008" s="226" t="s">
        <v>14</v>
      </c>
      <c r="E1008" s="506" t="s">
        <v>2549</v>
      </c>
      <c r="F1008" s="506"/>
      <c r="G1008" s="460" t="s">
        <v>15</v>
      </c>
      <c r="H1008" s="506" t="s">
        <v>16</v>
      </c>
      <c r="I1008" s="506" t="s">
        <v>16</v>
      </c>
      <c r="J1008" s="132" t="s">
        <v>2528</v>
      </c>
      <c r="K1008" s="131" t="s">
        <v>2529</v>
      </c>
      <c r="L1008" s="507">
        <v>105000</v>
      </c>
      <c r="M1008" s="508" t="s">
        <v>17</v>
      </c>
      <c r="N1008" s="332">
        <f t="shared" si="17"/>
        <v>420000</v>
      </c>
      <c r="O1008" s="52">
        <v>3500</v>
      </c>
      <c r="P1008" s="132" t="s">
        <v>2528</v>
      </c>
      <c r="Q1008" s="58">
        <v>1</v>
      </c>
      <c r="R1008">
        <v>4</v>
      </c>
    </row>
    <row r="1009" spans="1:86" customFormat="1">
      <c r="A1009" s="466">
        <v>46054</v>
      </c>
      <c r="B1009" s="460" t="s">
        <v>19</v>
      </c>
      <c r="C1009" s="131" t="s">
        <v>226</v>
      </c>
      <c r="D1009" s="226" t="s">
        <v>14</v>
      </c>
      <c r="E1009" s="506" t="s">
        <v>76</v>
      </c>
      <c r="F1009" s="506"/>
      <c r="G1009" s="460" t="s">
        <v>15</v>
      </c>
      <c r="H1009" s="506" t="s">
        <v>16</v>
      </c>
      <c r="I1009" s="506" t="s">
        <v>16</v>
      </c>
      <c r="J1009" s="132" t="s">
        <v>2530</v>
      </c>
      <c r="K1009" s="131" t="s">
        <v>2531</v>
      </c>
      <c r="L1009" s="336">
        <v>142000</v>
      </c>
      <c r="M1009" s="508" t="s">
        <v>17</v>
      </c>
      <c r="N1009" s="332">
        <f t="shared" si="17"/>
        <v>710000</v>
      </c>
      <c r="O1009" s="52">
        <v>7500</v>
      </c>
      <c r="P1009" s="132" t="s">
        <v>2530</v>
      </c>
      <c r="Q1009" s="440">
        <v>1</v>
      </c>
      <c r="R1009" s="440">
        <v>5</v>
      </c>
    </row>
    <row r="1010" spans="1:86" customFormat="1">
      <c r="A1010" s="466">
        <v>46054</v>
      </c>
      <c r="B1010" s="460" t="s">
        <v>30</v>
      </c>
      <c r="C1010" s="131" t="s">
        <v>35</v>
      </c>
      <c r="D1010" s="226" t="s">
        <v>14</v>
      </c>
      <c r="E1010" s="200" t="s">
        <v>1919</v>
      </c>
      <c r="F1010" s="506"/>
      <c r="G1010" s="460" t="s">
        <v>15</v>
      </c>
      <c r="H1010" s="506" t="s">
        <v>16</v>
      </c>
      <c r="I1010" s="506" t="s">
        <v>16</v>
      </c>
      <c r="J1010" s="132" t="s">
        <v>2532</v>
      </c>
      <c r="K1010" s="131" t="s">
        <v>2533</v>
      </c>
      <c r="L1010" s="507">
        <v>241000</v>
      </c>
      <c r="M1010" s="508" t="s">
        <v>17</v>
      </c>
      <c r="N1010" s="332">
        <f t="shared" si="17"/>
        <v>78084000</v>
      </c>
      <c r="O1010" s="52">
        <v>260000</v>
      </c>
      <c r="P1010" s="132" t="s">
        <v>2532</v>
      </c>
      <c r="Q1010" s="440">
        <v>6</v>
      </c>
      <c r="R1010" s="440">
        <v>54</v>
      </c>
    </row>
    <row r="1011" spans="1:86" customFormat="1">
      <c r="A1011" s="466">
        <v>46054</v>
      </c>
      <c r="B1011" s="460" t="s">
        <v>19</v>
      </c>
      <c r="C1011" s="131" t="s">
        <v>2534</v>
      </c>
      <c r="D1011" s="226" t="s">
        <v>14</v>
      </c>
      <c r="E1011" s="200" t="s">
        <v>1919</v>
      </c>
      <c r="F1011" s="506"/>
      <c r="G1011" s="460" t="s">
        <v>15</v>
      </c>
      <c r="H1011" s="506" t="s">
        <v>16</v>
      </c>
      <c r="I1011" s="506" t="s">
        <v>16</v>
      </c>
      <c r="J1011" s="132" t="s">
        <v>2535</v>
      </c>
      <c r="K1011" s="131" t="s">
        <v>2536</v>
      </c>
      <c r="L1011" s="336">
        <v>142000</v>
      </c>
      <c r="M1011" s="508" t="s">
        <v>17</v>
      </c>
      <c r="N1011" s="332">
        <f t="shared" si="17"/>
        <v>710000</v>
      </c>
      <c r="O1011" s="52">
        <v>7500</v>
      </c>
      <c r="P1011" s="132" t="s">
        <v>2535</v>
      </c>
      <c r="Q1011" s="440">
        <v>1</v>
      </c>
      <c r="R1011" s="440">
        <v>5</v>
      </c>
    </row>
    <row r="1012" spans="1:86" customFormat="1">
      <c r="A1012" s="466">
        <v>46054</v>
      </c>
      <c r="B1012" s="460" t="s">
        <v>19</v>
      </c>
      <c r="C1012" s="131" t="s">
        <v>39</v>
      </c>
      <c r="D1012" s="226" t="s">
        <v>14</v>
      </c>
      <c r="E1012" s="200" t="s">
        <v>1919</v>
      </c>
      <c r="F1012" s="506"/>
      <c r="G1012" s="460" t="s">
        <v>15</v>
      </c>
      <c r="H1012" s="506" t="s">
        <v>16</v>
      </c>
      <c r="I1012" s="506" t="s">
        <v>16</v>
      </c>
      <c r="J1012" s="132" t="s">
        <v>2537</v>
      </c>
      <c r="K1012" s="131" t="s">
        <v>2538</v>
      </c>
      <c r="L1012" s="336">
        <v>115000</v>
      </c>
      <c r="M1012" s="508" t="s">
        <v>17</v>
      </c>
      <c r="N1012" s="332">
        <f t="shared" si="17"/>
        <v>575000</v>
      </c>
      <c r="O1012" s="52">
        <v>35360</v>
      </c>
      <c r="P1012" s="132" t="s">
        <v>2537</v>
      </c>
      <c r="Q1012" s="440">
        <v>1</v>
      </c>
      <c r="R1012" s="440">
        <v>5</v>
      </c>
    </row>
    <row r="1013" spans="1:86" customFormat="1">
      <c r="A1013" s="466">
        <v>46054</v>
      </c>
      <c r="B1013" s="460" t="s">
        <v>19</v>
      </c>
      <c r="C1013" s="131" t="s">
        <v>2539</v>
      </c>
      <c r="D1013" s="226" t="s">
        <v>14</v>
      </c>
      <c r="E1013" s="200" t="s">
        <v>1919</v>
      </c>
      <c r="F1013" s="506"/>
      <c r="G1013" s="460" t="s">
        <v>15</v>
      </c>
      <c r="H1013" s="506" t="s">
        <v>71</v>
      </c>
      <c r="I1013" s="506" t="s">
        <v>71</v>
      </c>
      <c r="J1013" s="132" t="s">
        <v>2540</v>
      </c>
      <c r="K1013" s="131" t="s">
        <v>2541</v>
      </c>
      <c r="L1013" s="336">
        <v>135000</v>
      </c>
      <c r="M1013" s="508" t="s">
        <v>17</v>
      </c>
      <c r="N1013" s="332">
        <f t="shared" si="17"/>
        <v>675000</v>
      </c>
      <c r="O1013" s="52">
        <v>7200</v>
      </c>
      <c r="P1013" s="132" t="s">
        <v>2540</v>
      </c>
      <c r="Q1013" s="440">
        <v>1</v>
      </c>
      <c r="R1013" s="440">
        <v>5</v>
      </c>
    </row>
    <row r="1014" spans="1:86" customFormat="1" ht="15.75">
      <c r="A1014" s="466">
        <v>46054</v>
      </c>
      <c r="B1014" s="460" t="s">
        <v>19</v>
      </c>
      <c r="C1014" s="131" t="s">
        <v>2542</v>
      </c>
      <c r="D1014" s="226" t="s">
        <v>14</v>
      </c>
      <c r="E1014" s="506" t="s">
        <v>32</v>
      </c>
      <c r="F1014" s="506"/>
      <c r="G1014" s="460" t="s">
        <v>15</v>
      </c>
      <c r="H1014" s="506" t="s">
        <v>138</v>
      </c>
      <c r="I1014" s="506" t="s">
        <v>23</v>
      </c>
      <c r="J1014" s="132" t="s">
        <v>2543</v>
      </c>
      <c r="K1014" s="131" t="s">
        <v>2544</v>
      </c>
      <c r="L1014" s="507">
        <v>98000</v>
      </c>
      <c r="M1014" s="508" t="s">
        <v>17</v>
      </c>
      <c r="N1014" s="332">
        <f t="shared" si="17"/>
        <v>490000</v>
      </c>
      <c r="O1014" s="52">
        <v>2900</v>
      </c>
      <c r="P1014" s="132" t="s">
        <v>2543</v>
      </c>
      <c r="Q1014" s="440">
        <v>1</v>
      </c>
      <c r="R1014" s="440">
        <v>5</v>
      </c>
    </row>
    <row r="1015" spans="1:86" customFormat="1">
      <c r="A1015" s="466">
        <v>46054</v>
      </c>
      <c r="B1015" s="460" t="s">
        <v>19</v>
      </c>
      <c r="C1015" s="131" t="s">
        <v>42</v>
      </c>
      <c r="D1015" s="226" t="s">
        <v>14</v>
      </c>
      <c r="E1015" s="506" t="s">
        <v>64</v>
      </c>
      <c r="F1015" s="506"/>
      <c r="G1015" s="460" t="s">
        <v>15</v>
      </c>
      <c r="H1015" s="506" t="s">
        <v>21</v>
      </c>
      <c r="I1015" s="506" t="s">
        <v>176</v>
      </c>
      <c r="J1015" s="132" t="s">
        <v>2545</v>
      </c>
      <c r="K1015" s="131" t="s">
        <v>2546</v>
      </c>
      <c r="L1015" s="207">
        <v>155000</v>
      </c>
      <c r="M1015" s="508" t="s">
        <v>17</v>
      </c>
      <c r="N1015" s="332">
        <f t="shared" si="17"/>
        <v>775000</v>
      </c>
      <c r="O1015" s="52">
        <v>41000</v>
      </c>
      <c r="P1015" s="132" t="s">
        <v>2545</v>
      </c>
      <c r="Q1015" s="440">
        <v>1</v>
      </c>
      <c r="R1015" s="440">
        <v>5</v>
      </c>
    </row>
    <row r="1016" spans="1:86" customFormat="1">
      <c r="A1016" s="466">
        <v>46054</v>
      </c>
      <c r="B1016" s="460" t="s">
        <v>19</v>
      </c>
      <c r="C1016" s="131" t="s">
        <v>42</v>
      </c>
      <c r="D1016" s="226" t="s">
        <v>14</v>
      </c>
      <c r="E1016" s="506" t="s">
        <v>64</v>
      </c>
      <c r="F1016" s="506"/>
      <c r="G1016" s="460" t="s">
        <v>15</v>
      </c>
      <c r="H1016" s="506" t="s">
        <v>21</v>
      </c>
      <c r="I1016" s="506" t="s">
        <v>176</v>
      </c>
      <c r="J1016" s="132" t="s">
        <v>2547</v>
      </c>
      <c r="K1016" s="145" t="s">
        <v>2548</v>
      </c>
      <c r="L1016" s="207">
        <v>155000</v>
      </c>
      <c r="M1016" s="508" t="s">
        <v>17</v>
      </c>
      <c r="N1016" s="332">
        <f t="shared" si="17"/>
        <v>775000</v>
      </c>
      <c r="O1016" s="52">
        <v>41000</v>
      </c>
      <c r="P1016" s="132" t="s">
        <v>2547</v>
      </c>
      <c r="Q1016" s="440">
        <v>1</v>
      </c>
      <c r="R1016" s="440">
        <v>5</v>
      </c>
    </row>
    <row r="1017" spans="1:86" s="200" customFormat="1" ht="15.75">
      <c r="A1017" s="523">
        <v>46055</v>
      </c>
      <c r="B1017" s="524" t="s">
        <v>19</v>
      </c>
      <c r="C1017" s="525" t="s">
        <v>46</v>
      </c>
      <c r="D1017" s="193" t="s">
        <v>14</v>
      </c>
      <c r="E1017" s="200" t="s">
        <v>32</v>
      </c>
      <c r="F1017" s="524"/>
      <c r="G1017" s="524" t="s">
        <v>15</v>
      </c>
      <c r="H1017" s="524" t="s">
        <v>16</v>
      </c>
      <c r="I1017" s="524" t="s">
        <v>16</v>
      </c>
      <c r="J1017" s="212" t="s">
        <v>2552</v>
      </c>
      <c r="K1017" s="525" t="s">
        <v>2553</v>
      </c>
      <c r="L1017" s="207"/>
      <c r="M1017" s="526" t="s">
        <v>29</v>
      </c>
      <c r="N1017" s="404"/>
      <c r="O1017" s="219">
        <v>3033600</v>
      </c>
      <c r="P1017" s="212" t="s">
        <v>2552</v>
      </c>
      <c r="Q1017" s="440" t="s">
        <v>2185</v>
      </c>
      <c r="R1017" s="228"/>
      <c r="S1017" s="228"/>
      <c r="T1017" s="228"/>
      <c r="U1017" s="228"/>
      <c r="V1017" s="228"/>
      <c r="W1017" s="228"/>
      <c r="X1017" s="228"/>
      <c r="Y1017" s="228"/>
      <c r="Z1017" s="228"/>
      <c r="AA1017" s="228"/>
      <c r="AB1017" s="228"/>
      <c r="AC1017" s="228"/>
      <c r="AD1017" s="228"/>
      <c r="AE1017" s="228"/>
      <c r="AF1017" s="228"/>
      <c r="AG1017" s="228"/>
      <c r="AH1017" s="228"/>
      <c r="AI1017" s="228"/>
      <c r="AJ1017" s="228"/>
      <c r="AK1017" s="228"/>
      <c r="AL1017" s="228"/>
      <c r="AM1017" s="228"/>
      <c r="AN1017" s="228"/>
      <c r="AO1017" s="228"/>
      <c r="AP1017" s="228"/>
      <c r="AQ1017" s="228"/>
      <c r="AR1017" s="228"/>
      <c r="AS1017" s="228"/>
      <c r="AT1017" s="228"/>
      <c r="AU1017" s="228"/>
      <c r="AV1017" s="228"/>
      <c r="AW1017" s="228"/>
      <c r="AX1017" s="228"/>
      <c r="AY1017" s="228"/>
      <c r="AZ1017" s="228"/>
      <c r="BA1017" s="228"/>
      <c r="BB1017" s="228"/>
      <c r="BC1017" s="228"/>
      <c r="BD1017" s="228"/>
      <c r="BE1017" s="228"/>
      <c r="BF1017" s="228"/>
      <c r="BG1017" s="228"/>
      <c r="BH1017" s="228"/>
      <c r="BI1017" s="228"/>
      <c r="BJ1017" s="228"/>
      <c r="BK1017" s="228"/>
      <c r="BL1017" s="228"/>
      <c r="BM1017" s="228"/>
      <c r="BN1017" s="228"/>
      <c r="BO1017" s="228"/>
      <c r="BP1017" s="228"/>
      <c r="BQ1017" s="228"/>
      <c r="BR1017" s="228"/>
      <c r="BS1017" s="228"/>
      <c r="BT1017" s="228"/>
      <c r="BU1017" s="228"/>
      <c r="BV1017" s="228"/>
      <c r="BW1017" s="228"/>
      <c r="BX1017" s="228"/>
      <c r="BY1017" s="228"/>
      <c r="BZ1017" s="228"/>
      <c r="CA1017" s="228"/>
      <c r="CB1017" s="228"/>
      <c r="CC1017" s="228"/>
      <c r="CD1017" s="228"/>
      <c r="CE1017" s="228"/>
      <c r="CF1017" s="228"/>
      <c r="CG1017" s="228"/>
      <c r="CH1017" s="228"/>
    </row>
    <row r="1018" spans="1:86" s="200" customFormat="1" ht="15.75">
      <c r="A1018" s="523">
        <v>46055</v>
      </c>
      <c r="B1018" s="524" t="s">
        <v>19</v>
      </c>
      <c r="C1018" s="525" t="s">
        <v>41</v>
      </c>
      <c r="D1018" s="193" t="s">
        <v>14</v>
      </c>
      <c r="E1018" s="200" t="s">
        <v>32</v>
      </c>
      <c r="F1018" s="524"/>
      <c r="G1018" s="524" t="s">
        <v>15</v>
      </c>
      <c r="H1018" s="524" t="s">
        <v>16</v>
      </c>
      <c r="I1018" s="524" t="s">
        <v>16</v>
      </c>
      <c r="J1018" s="212" t="s">
        <v>2554</v>
      </c>
      <c r="K1018" s="525" t="s">
        <v>2555</v>
      </c>
      <c r="L1018" s="207"/>
      <c r="M1018" s="526" t="s">
        <v>29</v>
      </c>
      <c r="N1018" s="404"/>
      <c r="O1018" s="200">
        <v>26333</v>
      </c>
      <c r="P1018" s="212" t="s">
        <v>2554</v>
      </c>
      <c r="Q1018" s="440" t="s">
        <v>2185</v>
      </c>
      <c r="R1018" s="228"/>
      <c r="S1018" s="228"/>
      <c r="T1018" s="228"/>
      <c r="U1018" s="228"/>
      <c r="V1018" s="228"/>
      <c r="W1018" s="228"/>
      <c r="X1018" s="228"/>
      <c r="Y1018" s="228"/>
      <c r="Z1018" s="228"/>
      <c r="AA1018" s="228"/>
      <c r="AB1018" s="228"/>
      <c r="AC1018" s="228"/>
      <c r="AD1018" s="228"/>
      <c r="AE1018" s="228"/>
      <c r="AF1018" s="228"/>
      <c r="AG1018" s="228"/>
      <c r="AH1018" s="228"/>
      <c r="AI1018" s="228"/>
      <c r="AJ1018" s="228"/>
      <c r="AK1018" s="228"/>
      <c r="AL1018" s="228"/>
      <c r="AM1018" s="228"/>
      <c r="AN1018" s="228"/>
      <c r="AO1018" s="228"/>
      <c r="AP1018" s="228"/>
      <c r="AQ1018" s="228"/>
      <c r="AR1018" s="228"/>
      <c r="AS1018" s="228"/>
      <c r="AT1018" s="228"/>
      <c r="AU1018" s="228"/>
      <c r="AV1018" s="228"/>
      <c r="AW1018" s="228"/>
      <c r="AX1018" s="228"/>
      <c r="AY1018" s="228"/>
      <c r="AZ1018" s="228"/>
      <c r="BA1018" s="228"/>
      <c r="BB1018" s="228"/>
      <c r="BC1018" s="228"/>
      <c r="BD1018" s="228"/>
      <c r="BE1018" s="228"/>
      <c r="BF1018" s="228"/>
      <c r="BG1018" s="228"/>
      <c r="BH1018" s="228"/>
      <c r="BI1018" s="228"/>
      <c r="BJ1018" s="228"/>
      <c r="BK1018" s="228"/>
      <c r="BL1018" s="228"/>
      <c r="BM1018" s="228"/>
      <c r="BN1018" s="228"/>
      <c r="BO1018" s="228"/>
      <c r="BP1018" s="228"/>
      <c r="BQ1018" s="228"/>
      <c r="BR1018" s="228"/>
      <c r="BS1018" s="228"/>
      <c r="BT1018" s="228"/>
      <c r="BU1018" s="228"/>
      <c r="BV1018" s="228"/>
      <c r="BW1018" s="228"/>
      <c r="BX1018" s="228"/>
      <c r="BY1018" s="228"/>
      <c r="BZ1018" s="228"/>
      <c r="CA1018" s="228"/>
      <c r="CB1018" s="228"/>
      <c r="CC1018" s="228"/>
      <c r="CD1018" s="228"/>
      <c r="CE1018" s="228"/>
      <c r="CF1018" s="228"/>
      <c r="CG1018" s="228"/>
      <c r="CH1018" s="228"/>
    </row>
    <row r="1019" spans="1:86" s="200" customFormat="1" ht="15.75">
      <c r="A1019" s="523">
        <v>46055</v>
      </c>
      <c r="B1019" s="524" t="s">
        <v>19</v>
      </c>
      <c r="C1019" s="525" t="s">
        <v>116</v>
      </c>
      <c r="D1019" s="193" t="s">
        <v>14</v>
      </c>
      <c r="E1019" s="200" t="s">
        <v>32</v>
      </c>
      <c r="F1019" s="524"/>
      <c r="G1019" s="524" t="s">
        <v>15</v>
      </c>
      <c r="H1019" s="524" t="s">
        <v>16</v>
      </c>
      <c r="I1019" s="524" t="s">
        <v>16</v>
      </c>
      <c r="J1019" s="212" t="s">
        <v>2556</v>
      </c>
      <c r="K1019" s="525" t="s">
        <v>2557</v>
      </c>
      <c r="L1019" s="207"/>
      <c r="M1019" s="526" t="s">
        <v>29</v>
      </c>
      <c r="N1019" s="404"/>
      <c r="O1019" s="219">
        <v>9500</v>
      </c>
      <c r="P1019" s="212" t="s">
        <v>2556</v>
      </c>
      <c r="Q1019" s="440" t="s">
        <v>2185</v>
      </c>
      <c r="R1019" s="228"/>
      <c r="S1019" s="228"/>
      <c r="T1019" s="228"/>
      <c r="U1019" s="228"/>
      <c r="V1019" s="228"/>
      <c r="W1019" s="228"/>
      <c r="X1019" s="228"/>
      <c r="Y1019" s="228"/>
      <c r="Z1019" s="228"/>
      <c r="AA1019" s="228"/>
      <c r="AB1019" s="228"/>
      <c r="AC1019" s="228"/>
      <c r="AD1019" s="228"/>
      <c r="AE1019" s="228"/>
      <c r="AF1019" s="228"/>
      <c r="AG1019" s="228"/>
      <c r="AH1019" s="228"/>
      <c r="AI1019" s="228"/>
      <c r="AJ1019" s="228"/>
      <c r="AK1019" s="228"/>
      <c r="AL1019" s="228"/>
      <c r="AM1019" s="228"/>
      <c r="AN1019" s="228"/>
      <c r="AO1019" s="228"/>
      <c r="AP1019" s="228"/>
      <c r="AQ1019" s="228"/>
      <c r="AR1019" s="228"/>
      <c r="AS1019" s="228"/>
      <c r="AT1019" s="228"/>
      <c r="AU1019" s="228"/>
      <c r="AV1019" s="228"/>
      <c r="AW1019" s="228"/>
      <c r="AX1019" s="228"/>
      <c r="AY1019" s="228"/>
      <c r="AZ1019" s="228"/>
      <c r="BA1019" s="228"/>
      <c r="BB1019" s="228"/>
      <c r="BC1019" s="228"/>
      <c r="BD1019" s="228"/>
      <c r="BE1019" s="228"/>
      <c r="BF1019" s="228"/>
      <c r="BG1019" s="228"/>
      <c r="BH1019" s="228"/>
      <c r="BI1019" s="228"/>
      <c r="BJ1019" s="228"/>
      <c r="BK1019" s="228"/>
      <c r="BL1019" s="228"/>
      <c r="BM1019" s="228"/>
      <c r="BN1019" s="228"/>
      <c r="BO1019" s="228"/>
      <c r="BP1019" s="228"/>
      <c r="BQ1019" s="228"/>
      <c r="BR1019" s="228"/>
      <c r="BS1019" s="228"/>
      <c r="BT1019" s="228"/>
      <c r="BU1019" s="228"/>
      <c r="BV1019" s="228"/>
      <c r="BW1019" s="228"/>
      <c r="BX1019" s="228"/>
      <c r="BY1019" s="228"/>
      <c r="BZ1019" s="228"/>
      <c r="CA1019" s="228"/>
      <c r="CB1019" s="228"/>
      <c r="CC1019" s="228"/>
      <c r="CD1019" s="228"/>
      <c r="CE1019" s="228"/>
      <c r="CF1019" s="228"/>
      <c r="CG1019" s="228"/>
      <c r="CH1019" s="228"/>
    </row>
    <row r="1020" spans="1:86" s="200" customFormat="1" ht="15.75">
      <c r="A1020" s="523">
        <v>46055</v>
      </c>
      <c r="B1020" s="524" t="s">
        <v>30</v>
      </c>
      <c r="C1020" s="527" t="s">
        <v>31</v>
      </c>
      <c r="D1020" s="193" t="s">
        <v>14</v>
      </c>
      <c r="E1020" s="200" t="s">
        <v>32</v>
      </c>
      <c r="F1020" s="524"/>
      <c r="G1020" s="524" t="s">
        <v>15</v>
      </c>
      <c r="H1020" s="524" t="s">
        <v>16</v>
      </c>
      <c r="I1020" s="524" t="s">
        <v>16</v>
      </c>
      <c r="J1020" s="213" t="s">
        <v>2558</v>
      </c>
      <c r="K1020" s="525" t="s">
        <v>2559</v>
      </c>
      <c r="L1020" s="207"/>
      <c r="M1020" s="526" t="s">
        <v>29</v>
      </c>
      <c r="N1020" s="404"/>
      <c r="O1020" s="219">
        <v>45000</v>
      </c>
      <c r="P1020" s="213" t="s">
        <v>2558</v>
      </c>
      <c r="Q1020" s="440" t="s">
        <v>2185</v>
      </c>
      <c r="R1020" s="228"/>
      <c r="S1020" s="228"/>
      <c r="T1020" s="228"/>
      <c r="U1020" s="228"/>
      <c r="V1020" s="228"/>
      <c r="W1020" s="228"/>
      <c r="X1020" s="228"/>
      <c r="Y1020" s="228"/>
      <c r="Z1020" s="228"/>
      <c r="AA1020" s="228"/>
      <c r="AB1020" s="228"/>
      <c r="AC1020" s="228"/>
      <c r="AD1020" s="228"/>
      <c r="AE1020" s="228"/>
      <c r="AF1020" s="228"/>
      <c r="AG1020" s="228"/>
      <c r="AH1020" s="228"/>
      <c r="AI1020" s="228"/>
      <c r="AJ1020" s="228"/>
      <c r="AK1020" s="228"/>
      <c r="AL1020" s="228"/>
      <c r="AM1020" s="228"/>
      <c r="AN1020" s="228"/>
      <c r="AO1020" s="228"/>
      <c r="AP1020" s="228"/>
      <c r="AQ1020" s="228"/>
      <c r="AR1020" s="228"/>
      <c r="AS1020" s="228"/>
      <c r="AT1020" s="228"/>
      <c r="AU1020" s="228"/>
      <c r="AV1020" s="228"/>
      <c r="AW1020" s="228"/>
      <c r="AX1020" s="228"/>
      <c r="AY1020" s="228"/>
      <c r="AZ1020" s="228"/>
      <c r="BA1020" s="228"/>
      <c r="BB1020" s="228"/>
      <c r="BC1020" s="228"/>
      <c r="BD1020" s="228"/>
      <c r="BE1020" s="228"/>
      <c r="BF1020" s="228"/>
      <c r="BG1020" s="228"/>
      <c r="BH1020" s="228"/>
      <c r="BI1020" s="228"/>
      <c r="BJ1020" s="228"/>
      <c r="BK1020" s="228"/>
      <c r="BL1020" s="228"/>
      <c r="BM1020" s="228"/>
      <c r="BN1020" s="228"/>
      <c r="BO1020" s="228"/>
      <c r="BP1020" s="228"/>
      <c r="BQ1020" s="228"/>
      <c r="BR1020" s="228"/>
      <c r="BS1020" s="228"/>
      <c r="BT1020" s="228"/>
      <c r="BU1020" s="228"/>
      <c r="BV1020" s="228"/>
      <c r="BW1020" s="228"/>
      <c r="BX1020" s="228"/>
      <c r="BY1020" s="228"/>
      <c r="BZ1020" s="228"/>
      <c r="CA1020" s="228"/>
      <c r="CB1020" s="228"/>
      <c r="CC1020" s="228"/>
      <c r="CD1020" s="228"/>
      <c r="CE1020" s="228"/>
      <c r="CF1020" s="228"/>
      <c r="CG1020" s="228"/>
      <c r="CH1020" s="228"/>
    </row>
    <row r="1021" spans="1:86" s="200" customFormat="1" ht="15.75">
      <c r="A1021" s="523">
        <v>46055</v>
      </c>
      <c r="B1021" s="524" t="s">
        <v>19</v>
      </c>
      <c r="C1021" s="525" t="s">
        <v>24</v>
      </c>
      <c r="D1021" s="193" t="s">
        <v>14</v>
      </c>
      <c r="E1021" s="200" t="s">
        <v>32</v>
      </c>
      <c r="F1021" s="524"/>
      <c r="G1021" s="524" t="s">
        <v>15</v>
      </c>
      <c r="H1021" s="524" t="s">
        <v>16</v>
      </c>
      <c r="I1021" s="524" t="s">
        <v>16</v>
      </c>
      <c r="J1021" s="212" t="s">
        <v>2560</v>
      </c>
      <c r="K1021" s="525" t="s">
        <v>2561</v>
      </c>
      <c r="L1021" s="207"/>
      <c r="M1021" s="526" t="s">
        <v>29</v>
      </c>
      <c r="N1021" s="404"/>
      <c r="O1021" s="219">
        <v>186330</v>
      </c>
      <c r="P1021" s="212" t="s">
        <v>2560</v>
      </c>
      <c r="Q1021" s="440" t="s">
        <v>2185</v>
      </c>
      <c r="R1021" s="228"/>
      <c r="S1021" s="228"/>
      <c r="T1021" s="228"/>
      <c r="U1021" s="228"/>
      <c r="V1021" s="228"/>
      <c r="W1021" s="228"/>
      <c r="X1021" s="228"/>
      <c r="Y1021" s="228"/>
      <c r="Z1021" s="228"/>
      <c r="AA1021" s="228"/>
      <c r="AB1021" s="228"/>
      <c r="AC1021" s="228"/>
      <c r="AD1021" s="228"/>
      <c r="AE1021" s="228"/>
      <c r="AF1021" s="228"/>
      <c r="AG1021" s="228"/>
      <c r="AH1021" s="228"/>
      <c r="AI1021" s="228"/>
      <c r="AJ1021" s="228"/>
      <c r="AK1021" s="228"/>
      <c r="AL1021" s="228"/>
      <c r="AM1021" s="228"/>
      <c r="AN1021" s="228"/>
      <c r="AO1021" s="228"/>
      <c r="AP1021" s="228"/>
      <c r="AQ1021" s="228"/>
      <c r="AR1021" s="228"/>
      <c r="AS1021" s="228"/>
      <c r="AT1021" s="228"/>
      <c r="AU1021" s="228"/>
      <c r="AV1021" s="228"/>
      <c r="AW1021" s="228"/>
      <c r="AX1021" s="228"/>
      <c r="AY1021" s="228"/>
      <c r="AZ1021" s="228"/>
      <c r="BA1021" s="228"/>
      <c r="BB1021" s="228"/>
      <c r="BC1021" s="228"/>
      <c r="BD1021" s="228"/>
      <c r="BE1021" s="228"/>
      <c r="BF1021" s="228"/>
      <c r="BG1021" s="228"/>
      <c r="BH1021" s="228"/>
      <c r="BI1021" s="228"/>
      <c r="BJ1021" s="228"/>
      <c r="BK1021" s="228"/>
      <c r="BL1021" s="228"/>
      <c r="BM1021" s="228"/>
      <c r="BN1021" s="228"/>
      <c r="BO1021" s="228"/>
      <c r="BP1021" s="228"/>
      <c r="BQ1021" s="228"/>
      <c r="BR1021" s="228"/>
      <c r="BS1021" s="228"/>
      <c r="BT1021" s="228"/>
      <c r="BU1021" s="228"/>
      <c r="BV1021" s="228"/>
      <c r="BW1021" s="228"/>
      <c r="BX1021" s="228"/>
      <c r="BY1021" s="228"/>
      <c r="BZ1021" s="228"/>
      <c r="CA1021" s="228"/>
      <c r="CB1021" s="228"/>
      <c r="CC1021" s="228"/>
      <c r="CD1021" s="228"/>
      <c r="CE1021" s="228"/>
      <c r="CF1021" s="228"/>
      <c r="CG1021" s="228"/>
      <c r="CH1021" s="228"/>
    </row>
    <row r="1022" spans="1:86" s="200" customFormat="1" ht="15.75">
      <c r="A1022" s="523">
        <v>46055</v>
      </c>
      <c r="B1022" s="524" t="s">
        <v>19</v>
      </c>
      <c r="C1022" s="525" t="s">
        <v>41</v>
      </c>
      <c r="D1022" s="193" t="s">
        <v>20</v>
      </c>
      <c r="E1022" s="200" t="s">
        <v>161</v>
      </c>
      <c r="F1022" s="524"/>
      <c r="G1022" s="524" t="s">
        <v>15</v>
      </c>
      <c r="H1022" s="524" t="s">
        <v>16</v>
      </c>
      <c r="I1022" s="524" t="s">
        <v>16</v>
      </c>
      <c r="J1022" s="212" t="s">
        <v>2562</v>
      </c>
      <c r="K1022" s="525" t="s">
        <v>2563</v>
      </c>
      <c r="L1022" s="207"/>
      <c r="M1022" s="526" t="s">
        <v>29</v>
      </c>
      <c r="N1022" s="404"/>
      <c r="O1022" s="200">
        <v>26333</v>
      </c>
      <c r="P1022" s="212" t="s">
        <v>2562</v>
      </c>
      <c r="Q1022" s="440" t="s">
        <v>2185</v>
      </c>
      <c r="R1022" s="228"/>
      <c r="S1022" s="228"/>
      <c r="T1022" s="228"/>
      <c r="U1022" s="228"/>
      <c r="V1022" s="228"/>
      <c r="W1022" s="228"/>
      <c r="X1022" s="228"/>
      <c r="Y1022" s="228"/>
      <c r="Z1022" s="228"/>
      <c r="AA1022" s="228"/>
      <c r="AB1022" s="228"/>
      <c r="AC1022" s="228"/>
      <c r="AD1022" s="228"/>
      <c r="AE1022" s="228"/>
      <c r="AF1022" s="228"/>
      <c r="AG1022" s="228"/>
      <c r="AH1022" s="228"/>
      <c r="AI1022" s="228"/>
      <c r="AJ1022" s="228"/>
      <c r="AK1022" s="228"/>
      <c r="AL1022" s="228"/>
      <c r="AM1022" s="228"/>
      <c r="AN1022" s="228"/>
      <c r="AO1022" s="228"/>
      <c r="AP1022" s="228"/>
      <c r="AQ1022" s="228"/>
      <c r="AR1022" s="228"/>
      <c r="AS1022" s="228"/>
      <c r="AT1022" s="228"/>
      <c r="AU1022" s="228"/>
      <c r="AV1022" s="228"/>
      <c r="AW1022" s="228"/>
      <c r="AX1022" s="228"/>
      <c r="AY1022" s="228"/>
      <c r="AZ1022" s="228"/>
      <c r="BA1022" s="228"/>
      <c r="BB1022" s="228"/>
      <c r="BC1022" s="228"/>
      <c r="BD1022" s="228"/>
      <c r="BE1022" s="228"/>
      <c r="BF1022" s="228"/>
      <c r="BG1022" s="228"/>
      <c r="BH1022" s="228"/>
      <c r="BI1022" s="228"/>
      <c r="BJ1022" s="228"/>
      <c r="BK1022" s="228"/>
      <c r="BL1022" s="228"/>
      <c r="BM1022" s="228"/>
      <c r="BN1022" s="228"/>
      <c r="BO1022" s="228"/>
      <c r="BP1022" s="228"/>
      <c r="BQ1022" s="228"/>
      <c r="BR1022" s="228"/>
      <c r="BS1022" s="228"/>
      <c r="BT1022" s="228"/>
      <c r="BU1022" s="228"/>
      <c r="BV1022" s="228"/>
      <c r="BW1022" s="228"/>
      <c r="BX1022" s="228"/>
      <c r="BY1022" s="228"/>
      <c r="BZ1022" s="228"/>
      <c r="CA1022" s="228"/>
      <c r="CB1022" s="228"/>
      <c r="CC1022" s="228"/>
      <c r="CD1022" s="228"/>
      <c r="CE1022" s="228"/>
      <c r="CF1022" s="228"/>
      <c r="CG1022" s="228"/>
      <c r="CH1022" s="228"/>
    </row>
    <row r="1023" spans="1:86" s="200" customFormat="1" ht="15.75">
      <c r="A1023" s="523">
        <v>46055</v>
      </c>
      <c r="B1023" s="524" t="s">
        <v>19</v>
      </c>
      <c r="C1023" s="525" t="s">
        <v>58</v>
      </c>
      <c r="D1023" s="193" t="s">
        <v>14</v>
      </c>
      <c r="E1023" s="200" t="s">
        <v>1919</v>
      </c>
      <c r="F1023" s="524"/>
      <c r="G1023" s="524" t="s">
        <v>15</v>
      </c>
      <c r="H1023" s="524" t="s">
        <v>16</v>
      </c>
      <c r="I1023" s="524" t="s">
        <v>16</v>
      </c>
      <c r="J1023" s="212" t="s">
        <v>2564</v>
      </c>
      <c r="K1023" s="525" t="s">
        <v>2565</v>
      </c>
      <c r="L1023" s="207"/>
      <c r="M1023" s="526" t="s">
        <v>29</v>
      </c>
      <c r="N1023" s="404"/>
      <c r="O1023" s="219">
        <v>6500</v>
      </c>
      <c r="P1023" s="212" t="s">
        <v>2564</v>
      </c>
      <c r="Q1023" s="440" t="s">
        <v>2185</v>
      </c>
      <c r="R1023" s="228"/>
      <c r="S1023" s="228"/>
      <c r="T1023" s="228"/>
      <c r="U1023" s="228"/>
      <c r="V1023" s="228"/>
      <c r="W1023" s="228"/>
      <c r="X1023" s="228"/>
      <c r="Y1023" s="228"/>
      <c r="Z1023" s="228"/>
      <c r="AA1023" s="228"/>
      <c r="AB1023" s="228"/>
      <c r="AC1023" s="228"/>
      <c r="AD1023" s="228"/>
      <c r="AE1023" s="228"/>
      <c r="AF1023" s="228"/>
      <c r="AG1023" s="228"/>
      <c r="AH1023" s="228"/>
      <c r="AI1023" s="228"/>
      <c r="AJ1023" s="228"/>
      <c r="AK1023" s="228"/>
      <c r="AL1023" s="228"/>
      <c r="AM1023" s="228"/>
      <c r="AN1023" s="228"/>
      <c r="AO1023" s="228"/>
      <c r="AP1023" s="228"/>
      <c r="AQ1023" s="228"/>
      <c r="AR1023" s="228"/>
      <c r="AS1023" s="228"/>
      <c r="AT1023" s="228"/>
      <c r="AU1023" s="228"/>
      <c r="AV1023" s="228"/>
      <c r="AW1023" s="228"/>
      <c r="AX1023" s="228"/>
      <c r="AY1023" s="228"/>
      <c r="AZ1023" s="228"/>
      <c r="BA1023" s="228"/>
      <c r="BB1023" s="228"/>
      <c r="BC1023" s="228"/>
      <c r="BD1023" s="228"/>
      <c r="BE1023" s="228"/>
      <c r="BF1023" s="228"/>
      <c r="BG1023" s="228"/>
      <c r="BH1023" s="228"/>
      <c r="BI1023" s="228"/>
      <c r="BJ1023" s="228"/>
      <c r="BK1023" s="228"/>
      <c r="BL1023" s="228"/>
      <c r="BM1023" s="228"/>
      <c r="BN1023" s="228"/>
      <c r="BO1023" s="228"/>
      <c r="BP1023" s="228"/>
      <c r="BQ1023" s="228"/>
      <c r="BR1023" s="228"/>
      <c r="BS1023" s="228"/>
      <c r="BT1023" s="228"/>
      <c r="BU1023" s="228"/>
      <c r="BV1023" s="228"/>
      <c r="BW1023" s="228"/>
      <c r="BX1023" s="228"/>
      <c r="BY1023" s="228"/>
      <c r="BZ1023" s="228"/>
      <c r="CA1023" s="228"/>
      <c r="CB1023" s="228"/>
      <c r="CC1023" s="228"/>
      <c r="CD1023" s="228"/>
      <c r="CE1023" s="228"/>
      <c r="CF1023" s="228"/>
      <c r="CG1023" s="228"/>
      <c r="CH1023" s="228"/>
    </row>
    <row r="1024" spans="1:86" s="200" customFormat="1" ht="15.75">
      <c r="A1024" s="523">
        <v>46055</v>
      </c>
      <c r="B1024" s="524" t="s">
        <v>19</v>
      </c>
      <c r="C1024" s="525" t="s">
        <v>54</v>
      </c>
      <c r="D1024" s="193" t="s">
        <v>14</v>
      </c>
      <c r="E1024" s="200" t="s">
        <v>1919</v>
      </c>
      <c r="F1024" s="524"/>
      <c r="G1024" s="524" t="s">
        <v>15</v>
      </c>
      <c r="H1024" s="524" t="s">
        <v>172</v>
      </c>
      <c r="I1024" s="524" t="s">
        <v>23</v>
      </c>
      <c r="J1024" s="212" t="s">
        <v>2566</v>
      </c>
      <c r="K1024" s="525" t="s">
        <v>2567</v>
      </c>
      <c r="L1024" s="207"/>
      <c r="M1024" s="526" t="s">
        <v>17</v>
      </c>
      <c r="N1024" s="404"/>
      <c r="O1024" s="219">
        <v>3100</v>
      </c>
      <c r="P1024" s="212" t="s">
        <v>2566</v>
      </c>
      <c r="Q1024" s="440" t="s">
        <v>2185</v>
      </c>
      <c r="R1024" s="228"/>
      <c r="S1024" s="228"/>
      <c r="T1024" s="228"/>
      <c r="U1024" s="228"/>
      <c r="V1024" s="228"/>
      <c r="W1024" s="228"/>
      <c r="X1024" s="228"/>
      <c r="Y1024" s="228"/>
      <c r="Z1024" s="228"/>
      <c r="AA1024" s="228"/>
      <c r="AB1024" s="228"/>
      <c r="AC1024" s="228"/>
      <c r="AD1024" s="228"/>
      <c r="AE1024" s="228"/>
      <c r="AF1024" s="228"/>
      <c r="AG1024" s="228"/>
      <c r="AH1024" s="228"/>
      <c r="AI1024" s="228"/>
      <c r="AJ1024" s="228"/>
      <c r="AK1024" s="228"/>
      <c r="AL1024" s="228"/>
      <c r="AM1024" s="228"/>
      <c r="AN1024" s="228"/>
      <c r="AO1024" s="228"/>
      <c r="AP1024" s="228"/>
      <c r="AQ1024" s="228"/>
      <c r="AR1024" s="228"/>
      <c r="AS1024" s="228"/>
      <c r="AT1024" s="228"/>
      <c r="AU1024" s="228"/>
      <c r="AV1024" s="228"/>
      <c r="AW1024" s="228"/>
      <c r="AX1024" s="228"/>
      <c r="AY1024" s="228"/>
      <c r="AZ1024" s="228"/>
      <c r="BA1024" s="228"/>
      <c r="BB1024" s="228"/>
      <c r="BC1024" s="228"/>
      <c r="BD1024" s="228"/>
      <c r="BE1024" s="228"/>
      <c r="BF1024" s="228"/>
      <c r="BG1024" s="228"/>
      <c r="BH1024" s="228"/>
      <c r="BI1024" s="228"/>
      <c r="BJ1024" s="228"/>
      <c r="BK1024" s="228"/>
      <c r="BL1024" s="228"/>
      <c r="BM1024" s="228"/>
      <c r="BN1024" s="228"/>
      <c r="BO1024" s="228"/>
      <c r="BP1024" s="228"/>
      <c r="BQ1024" s="228"/>
      <c r="BR1024" s="228"/>
      <c r="BS1024" s="228"/>
      <c r="BT1024" s="228"/>
      <c r="BU1024" s="228"/>
      <c r="BV1024" s="228"/>
      <c r="BW1024" s="228"/>
      <c r="BX1024" s="228"/>
      <c r="BY1024" s="228"/>
      <c r="BZ1024" s="228"/>
      <c r="CA1024" s="228"/>
      <c r="CB1024" s="228"/>
      <c r="CC1024" s="228"/>
      <c r="CD1024" s="228"/>
      <c r="CE1024" s="228"/>
      <c r="CF1024" s="228"/>
      <c r="CG1024" s="228"/>
      <c r="CH1024" s="228"/>
    </row>
    <row r="1025" spans="1:86" s="200" customFormat="1" ht="15.75">
      <c r="A1025" s="523">
        <v>46055</v>
      </c>
      <c r="B1025" s="524" t="s">
        <v>19</v>
      </c>
      <c r="C1025" s="525" t="s">
        <v>2568</v>
      </c>
      <c r="D1025" s="193" t="s">
        <v>14</v>
      </c>
      <c r="E1025" s="200" t="s">
        <v>1919</v>
      </c>
      <c r="F1025" s="524"/>
      <c r="G1025" s="524" t="s">
        <v>15</v>
      </c>
      <c r="H1025" s="524" t="s">
        <v>37</v>
      </c>
      <c r="I1025" s="524" t="s">
        <v>176</v>
      </c>
      <c r="J1025" s="212" t="s">
        <v>2569</v>
      </c>
      <c r="K1025" s="525" t="s">
        <v>2570</v>
      </c>
      <c r="L1025" s="207"/>
      <c r="M1025" s="526" t="s">
        <v>17</v>
      </c>
      <c r="N1025" s="404"/>
      <c r="O1025" s="219">
        <v>2600</v>
      </c>
      <c r="P1025" s="212" t="s">
        <v>2569</v>
      </c>
      <c r="Q1025" s="440" t="s">
        <v>2185</v>
      </c>
      <c r="R1025" s="228"/>
      <c r="S1025" s="228"/>
      <c r="T1025" s="228"/>
      <c r="U1025" s="228"/>
      <c r="V1025" s="228"/>
      <c r="W1025" s="228"/>
      <c r="X1025" s="228"/>
      <c r="Y1025" s="228"/>
      <c r="Z1025" s="228"/>
      <c r="AA1025" s="228"/>
      <c r="AB1025" s="228"/>
      <c r="AC1025" s="228"/>
      <c r="AD1025" s="228"/>
      <c r="AE1025" s="228"/>
      <c r="AF1025" s="228"/>
      <c r="AG1025" s="228"/>
      <c r="AH1025" s="228"/>
      <c r="AI1025" s="228"/>
      <c r="AJ1025" s="228"/>
      <c r="AK1025" s="228"/>
      <c r="AL1025" s="228"/>
      <c r="AM1025" s="228"/>
      <c r="AN1025" s="228"/>
      <c r="AO1025" s="228"/>
      <c r="AP1025" s="228"/>
      <c r="AQ1025" s="228"/>
      <c r="AR1025" s="228"/>
      <c r="AS1025" s="228"/>
      <c r="AT1025" s="228"/>
      <c r="AU1025" s="228"/>
      <c r="AV1025" s="228"/>
      <c r="AW1025" s="228"/>
      <c r="AX1025" s="228"/>
      <c r="AY1025" s="228"/>
      <c r="AZ1025" s="228"/>
      <c r="BA1025" s="228"/>
      <c r="BB1025" s="228"/>
      <c r="BC1025" s="228"/>
      <c r="BD1025" s="228"/>
      <c r="BE1025" s="228"/>
      <c r="BF1025" s="228"/>
      <c r="BG1025" s="228"/>
      <c r="BH1025" s="228"/>
      <c r="BI1025" s="228"/>
      <c r="BJ1025" s="228"/>
      <c r="BK1025" s="228"/>
      <c r="BL1025" s="228"/>
      <c r="BM1025" s="228"/>
      <c r="BN1025" s="228"/>
      <c r="BO1025" s="228"/>
      <c r="BP1025" s="228"/>
      <c r="BQ1025" s="228"/>
      <c r="BR1025" s="228"/>
      <c r="BS1025" s="228"/>
      <c r="BT1025" s="228"/>
      <c r="BU1025" s="228"/>
      <c r="BV1025" s="228"/>
      <c r="BW1025" s="228"/>
      <c r="BX1025" s="228"/>
      <c r="BY1025" s="228"/>
      <c r="BZ1025" s="228"/>
      <c r="CA1025" s="228"/>
      <c r="CB1025" s="228"/>
      <c r="CC1025" s="228"/>
      <c r="CD1025" s="228"/>
      <c r="CE1025" s="228"/>
      <c r="CF1025" s="228"/>
      <c r="CG1025" s="228"/>
      <c r="CH1025" s="228"/>
    </row>
    <row r="1026" spans="1:86" s="200" customFormat="1" ht="15.75">
      <c r="A1026" s="523">
        <v>46055</v>
      </c>
      <c r="B1026" s="524" t="s">
        <v>19</v>
      </c>
      <c r="C1026" s="525" t="s">
        <v>2571</v>
      </c>
      <c r="D1026" s="193" t="s">
        <v>14</v>
      </c>
      <c r="E1026" s="200" t="s">
        <v>2549</v>
      </c>
      <c r="F1026" s="524"/>
      <c r="G1026" s="524" t="s">
        <v>15</v>
      </c>
      <c r="H1026" s="524" t="s">
        <v>71</v>
      </c>
      <c r="I1026" s="524" t="s">
        <v>71</v>
      </c>
      <c r="J1026" s="212" t="s">
        <v>2572</v>
      </c>
      <c r="K1026" s="525" t="s">
        <v>2523</v>
      </c>
      <c r="L1026" s="207"/>
      <c r="M1026" s="526" t="s">
        <v>29</v>
      </c>
      <c r="N1026" s="404"/>
      <c r="O1026" s="219">
        <v>6500</v>
      </c>
      <c r="P1026" s="212" t="s">
        <v>2572</v>
      </c>
      <c r="Q1026" s="440" t="s">
        <v>2185</v>
      </c>
      <c r="R1026" s="228"/>
      <c r="S1026" s="228"/>
      <c r="T1026" s="228"/>
      <c r="U1026" s="228"/>
      <c r="V1026" s="228"/>
      <c r="W1026" s="228"/>
      <c r="X1026" s="228"/>
      <c r="Y1026" s="228"/>
      <c r="Z1026" s="228"/>
      <c r="AA1026" s="228"/>
      <c r="AB1026" s="228"/>
      <c r="AC1026" s="228"/>
      <c r="AD1026" s="228"/>
      <c r="AE1026" s="228"/>
      <c r="AF1026" s="228"/>
      <c r="AG1026" s="228"/>
      <c r="AH1026" s="228"/>
      <c r="AI1026" s="228"/>
      <c r="AJ1026" s="228"/>
      <c r="AK1026" s="228"/>
      <c r="AL1026" s="228"/>
      <c r="AM1026" s="228"/>
      <c r="AN1026" s="228"/>
      <c r="AO1026" s="228"/>
      <c r="AP1026" s="228"/>
      <c r="AQ1026" s="228"/>
      <c r="AR1026" s="228"/>
      <c r="AS1026" s="228"/>
      <c r="AT1026" s="228"/>
      <c r="AU1026" s="228"/>
      <c r="AV1026" s="228"/>
      <c r="AW1026" s="228"/>
      <c r="AX1026" s="228"/>
      <c r="AY1026" s="228"/>
      <c r="AZ1026" s="228"/>
      <c r="BA1026" s="228"/>
      <c r="BB1026" s="228"/>
      <c r="BC1026" s="228"/>
      <c r="BD1026" s="228"/>
      <c r="BE1026" s="228"/>
      <c r="BF1026" s="228"/>
      <c r="BG1026" s="228"/>
      <c r="BH1026" s="228"/>
      <c r="BI1026" s="228"/>
      <c r="BJ1026" s="228"/>
      <c r="BK1026" s="228"/>
      <c r="BL1026" s="228"/>
      <c r="BM1026" s="228"/>
      <c r="BN1026" s="228"/>
      <c r="BO1026" s="228"/>
      <c r="BP1026" s="228"/>
      <c r="BQ1026" s="228"/>
      <c r="BR1026" s="228"/>
      <c r="BS1026" s="228"/>
      <c r="BT1026" s="228"/>
      <c r="BU1026" s="228"/>
      <c r="BV1026" s="228"/>
      <c r="BW1026" s="228"/>
      <c r="BX1026" s="228"/>
      <c r="BY1026" s="228"/>
      <c r="BZ1026" s="228"/>
      <c r="CA1026" s="228"/>
      <c r="CB1026" s="228"/>
      <c r="CC1026" s="228"/>
      <c r="CD1026" s="228"/>
      <c r="CE1026" s="228"/>
      <c r="CF1026" s="228"/>
      <c r="CG1026" s="228"/>
      <c r="CH1026" s="228"/>
    </row>
    <row r="1027" spans="1:86" s="200" customFormat="1" ht="15.75">
      <c r="A1027" s="523">
        <v>46055</v>
      </c>
      <c r="B1027" s="524" t="s">
        <v>19</v>
      </c>
      <c r="C1027" s="525" t="s">
        <v>47</v>
      </c>
      <c r="D1027" s="193" t="s">
        <v>14</v>
      </c>
      <c r="E1027" s="200" t="s">
        <v>2549</v>
      </c>
      <c r="F1027" s="524"/>
      <c r="G1027" s="524" t="s">
        <v>15</v>
      </c>
      <c r="H1027" s="524" t="s">
        <v>16</v>
      </c>
      <c r="I1027" s="524" t="s">
        <v>16</v>
      </c>
      <c r="J1027" s="212" t="s">
        <v>2496</v>
      </c>
      <c r="K1027" s="525" t="s">
        <v>2573</v>
      </c>
      <c r="L1027" s="207"/>
      <c r="M1027" s="526" t="s">
        <v>29</v>
      </c>
      <c r="N1027" s="404"/>
      <c r="O1027" s="219">
        <v>232833</v>
      </c>
      <c r="P1027" s="212" t="s">
        <v>2496</v>
      </c>
      <c r="Q1027" s="440" t="s">
        <v>2185</v>
      </c>
      <c r="R1027" s="228"/>
      <c r="S1027" s="228"/>
      <c r="T1027" s="228"/>
      <c r="U1027" s="228"/>
      <c r="V1027" s="228"/>
      <c r="W1027" s="228"/>
      <c r="X1027" s="228"/>
      <c r="Y1027" s="228"/>
      <c r="Z1027" s="228"/>
      <c r="AA1027" s="228"/>
      <c r="AB1027" s="228"/>
      <c r="AC1027" s="228"/>
      <c r="AD1027" s="228"/>
      <c r="AE1027" s="228"/>
      <c r="AF1027" s="228"/>
      <c r="AG1027" s="228"/>
      <c r="AH1027" s="228"/>
      <c r="AI1027" s="228"/>
      <c r="AJ1027" s="228"/>
      <c r="AK1027" s="228"/>
      <c r="AL1027" s="228"/>
      <c r="AM1027" s="228"/>
      <c r="AN1027" s="228"/>
      <c r="AO1027" s="228"/>
      <c r="AP1027" s="228"/>
      <c r="AQ1027" s="228"/>
      <c r="AR1027" s="228"/>
      <c r="AS1027" s="228"/>
      <c r="AT1027" s="228"/>
      <c r="AU1027" s="228"/>
      <c r="AV1027" s="228"/>
      <c r="AW1027" s="228"/>
      <c r="AX1027" s="228"/>
      <c r="AY1027" s="228"/>
      <c r="AZ1027" s="228"/>
      <c r="BA1027" s="228"/>
      <c r="BB1027" s="228"/>
      <c r="BC1027" s="228"/>
      <c r="BD1027" s="228"/>
      <c r="BE1027" s="228"/>
      <c r="BF1027" s="228"/>
      <c r="BG1027" s="228"/>
      <c r="BH1027" s="228"/>
      <c r="BI1027" s="228"/>
      <c r="BJ1027" s="228"/>
      <c r="BK1027" s="228"/>
      <c r="BL1027" s="228"/>
      <c r="BM1027" s="228"/>
      <c r="BN1027" s="228"/>
      <c r="BO1027" s="228"/>
      <c r="BP1027" s="228"/>
      <c r="BQ1027" s="228"/>
      <c r="BR1027" s="228"/>
      <c r="BS1027" s="228"/>
      <c r="BT1027" s="228"/>
      <c r="BU1027" s="228"/>
      <c r="BV1027" s="228"/>
      <c r="BW1027" s="228"/>
      <c r="BX1027" s="228"/>
      <c r="BY1027" s="228"/>
      <c r="BZ1027" s="228"/>
      <c r="CA1027" s="228"/>
      <c r="CB1027" s="228"/>
      <c r="CC1027" s="228"/>
      <c r="CD1027" s="228"/>
      <c r="CE1027" s="228"/>
      <c r="CF1027" s="228"/>
      <c r="CG1027" s="228"/>
      <c r="CH1027" s="228"/>
    </row>
    <row r="1028" spans="1:86" s="200" customFormat="1" ht="15.75">
      <c r="A1028" s="523">
        <v>46055</v>
      </c>
      <c r="B1028" s="524" t="s">
        <v>30</v>
      </c>
      <c r="C1028" s="527" t="s">
        <v>35</v>
      </c>
      <c r="D1028" s="193" t="s">
        <v>1392</v>
      </c>
      <c r="E1028" s="200" t="s">
        <v>76</v>
      </c>
      <c r="F1028" s="524"/>
      <c r="G1028" s="524" t="s">
        <v>45</v>
      </c>
      <c r="H1028" s="524" t="s">
        <v>16</v>
      </c>
      <c r="I1028" s="524" t="s">
        <v>16</v>
      </c>
      <c r="J1028" s="213" t="s">
        <v>2574</v>
      </c>
      <c r="K1028" s="528" t="s">
        <v>2575</v>
      </c>
      <c r="L1028" s="207"/>
      <c r="M1028" s="526" t="s">
        <v>17</v>
      </c>
      <c r="N1028" s="404"/>
      <c r="O1028" s="219">
        <v>260000</v>
      </c>
      <c r="P1028" s="213" t="s">
        <v>2574</v>
      </c>
      <c r="Q1028" s="440" t="s">
        <v>2185</v>
      </c>
      <c r="R1028" s="228"/>
      <c r="S1028" s="228"/>
      <c r="T1028" s="228"/>
      <c r="U1028" s="228"/>
      <c r="V1028" s="228"/>
      <c r="W1028" s="228"/>
      <c r="X1028" s="228"/>
      <c r="Y1028" s="228"/>
      <c r="Z1028" s="228"/>
      <c r="AA1028" s="228"/>
      <c r="AB1028" s="228"/>
      <c r="AC1028" s="228"/>
      <c r="AD1028" s="228"/>
      <c r="AE1028" s="228"/>
      <c r="AF1028" s="228"/>
      <c r="AG1028" s="228"/>
      <c r="AH1028" s="228"/>
      <c r="AI1028" s="228"/>
      <c r="AJ1028" s="228"/>
      <c r="AK1028" s="228"/>
      <c r="AL1028" s="228"/>
      <c r="AM1028" s="228"/>
      <c r="AN1028" s="228"/>
      <c r="AO1028" s="228"/>
      <c r="AP1028" s="228"/>
      <c r="AQ1028" s="228"/>
      <c r="AR1028" s="228"/>
      <c r="AS1028" s="228"/>
      <c r="AT1028" s="228"/>
      <c r="AU1028" s="228"/>
      <c r="AV1028" s="228"/>
      <c r="AW1028" s="228"/>
      <c r="AX1028" s="228"/>
      <c r="AY1028" s="228"/>
      <c r="AZ1028" s="228"/>
      <c r="BA1028" s="228"/>
      <c r="BB1028" s="228"/>
      <c r="BC1028" s="228"/>
      <c r="BD1028" s="228"/>
      <c r="BE1028" s="228"/>
      <c r="BF1028" s="228"/>
      <c r="BG1028" s="228"/>
      <c r="BH1028" s="228"/>
      <c r="BI1028" s="228"/>
      <c r="BJ1028" s="228"/>
      <c r="BK1028" s="228"/>
      <c r="BL1028" s="228"/>
      <c r="BM1028" s="228"/>
      <c r="BN1028" s="228"/>
      <c r="BO1028" s="228"/>
      <c r="BP1028" s="228"/>
      <c r="BQ1028" s="228"/>
      <c r="BR1028" s="228"/>
      <c r="BS1028" s="228"/>
      <c r="BT1028" s="228"/>
      <c r="BU1028" s="228"/>
      <c r="BV1028" s="228"/>
      <c r="BW1028" s="228"/>
      <c r="BX1028" s="228"/>
      <c r="BY1028" s="228"/>
      <c r="BZ1028" s="228"/>
      <c r="CA1028" s="228"/>
      <c r="CB1028" s="228"/>
      <c r="CC1028" s="228"/>
      <c r="CD1028" s="228"/>
      <c r="CE1028" s="228"/>
      <c r="CF1028" s="228"/>
      <c r="CG1028" s="228"/>
      <c r="CH1028" s="228"/>
    </row>
    <row r="1029" spans="1:86" s="200" customFormat="1" ht="15.75">
      <c r="A1029" s="523">
        <v>46056</v>
      </c>
      <c r="B1029" s="524" t="s">
        <v>30</v>
      </c>
      <c r="C1029" s="529" t="s">
        <v>59</v>
      </c>
      <c r="D1029" s="193" t="s">
        <v>14</v>
      </c>
      <c r="E1029" s="200" t="s">
        <v>32</v>
      </c>
      <c r="F1029" s="524"/>
      <c r="G1029" s="524" t="s">
        <v>15</v>
      </c>
      <c r="H1029" s="524" t="s">
        <v>16</v>
      </c>
      <c r="I1029" s="524" t="s">
        <v>16</v>
      </c>
      <c r="J1029" s="213" t="s">
        <v>2576</v>
      </c>
      <c r="K1029" s="529" t="s">
        <v>2577</v>
      </c>
      <c r="L1029" s="207"/>
      <c r="M1029" s="526" t="s">
        <v>17</v>
      </c>
      <c r="N1029" s="404"/>
      <c r="O1029" s="219">
        <v>52000</v>
      </c>
      <c r="P1029" s="213" t="s">
        <v>2576</v>
      </c>
      <c r="Q1029" s="440" t="s">
        <v>2185</v>
      </c>
      <c r="R1029" s="228"/>
      <c r="S1029" s="228"/>
      <c r="T1029" s="228"/>
      <c r="U1029" s="228"/>
      <c r="V1029" s="228"/>
      <c r="W1029" s="228"/>
      <c r="X1029" s="228"/>
      <c r="Y1029" s="228"/>
      <c r="Z1029" s="228"/>
      <c r="AA1029" s="228"/>
      <c r="AB1029" s="228"/>
      <c r="AC1029" s="228"/>
      <c r="AD1029" s="228"/>
      <c r="AE1029" s="228"/>
      <c r="AF1029" s="228"/>
      <c r="AG1029" s="228"/>
      <c r="AH1029" s="228"/>
      <c r="AI1029" s="228"/>
      <c r="AJ1029" s="228"/>
      <c r="AK1029" s="228"/>
      <c r="AL1029" s="228"/>
      <c r="AM1029" s="228"/>
      <c r="AN1029" s="228"/>
      <c r="AO1029" s="228"/>
      <c r="AP1029" s="228"/>
      <c r="AQ1029" s="228"/>
      <c r="AR1029" s="228"/>
      <c r="AS1029" s="228"/>
      <c r="AT1029" s="228"/>
      <c r="AU1029" s="228"/>
      <c r="AV1029" s="228"/>
      <c r="AW1029" s="228"/>
      <c r="AX1029" s="228"/>
      <c r="AY1029" s="228"/>
      <c r="AZ1029" s="228"/>
      <c r="BA1029" s="228"/>
      <c r="BB1029" s="228"/>
      <c r="BC1029" s="228"/>
      <c r="BD1029" s="228"/>
      <c r="BE1029" s="228"/>
      <c r="BF1029" s="228"/>
      <c r="BG1029" s="228"/>
      <c r="BH1029" s="228"/>
      <c r="BI1029" s="228"/>
      <c r="BJ1029" s="228"/>
      <c r="BK1029" s="228"/>
      <c r="BL1029" s="228"/>
      <c r="BM1029" s="228"/>
      <c r="BN1029" s="228"/>
      <c r="BO1029" s="228"/>
      <c r="BP1029" s="228"/>
      <c r="BQ1029" s="228"/>
      <c r="BR1029" s="228"/>
      <c r="BS1029" s="228"/>
      <c r="BT1029" s="228"/>
      <c r="BU1029" s="228"/>
      <c r="BV1029" s="228"/>
      <c r="BW1029" s="228"/>
      <c r="BX1029" s="228"/>
      <c r="BY1029" s="228"/>
      <c r="BZ1029" s="228"/>
      <c r="CA1029" s="228"/>
      <c r="CB1029" s="228"/>
      <c r="CC1029" s="228"/>
      <c r="CD1029" s="228"/>
      <c r="CE1029" s="228"/>
      <c r="CF1029" s="228"/>
      <c r="CG1029" s="228"/>
      <c r="CH1029" s="228"/>
    </row>
    <row r="1030" spans="1:86" s="200" customFormat="1" ht="31.5">
      <c r="A1030" s="523">
        <v>46056</v>
      </c>
      <c r="B1030" s="524" t="s">
        <v>19</v>
      </c>
      <c r="C1030" s="529" t="s">
        <v>59</v>
      </c>
      <c r="D1030" s="193" t="s">
        <v>14</v>
      </c>
      <c r="E1030" s="200" t="s">
        <v>32</v>
      </c>
      <c r="F1030" s="524"/>
      <c r="G1030" s="524" t="s">
        <v>15</v>
      </c>
      <c r="H1030" s="524" t="s">
        <v>16</v>
      </c>
      <c r="I1030" s="524" t="s">
        <v>16</v>
      </c>
      <c r="J1030" s="213" t="s">
        <v>2578</v>
      </c>
      <c r="K1030" s="529" t="s">
        <v>2579</v>
      </c>
      <c r="L1030" s="207"/>
      <c r="M1030" s="526" t="s">
        <v>29</v>
      </c>
      <c r="N1030" s="404"/>
      <c r="O1030" s="219">
        <v>215033</v>
      </c>
      <c r="P1030" s="213" t="s">
        <v>2578</v>
      </c>
      <c r="Q1030" s="440" t="s">
        <v>2185</v>
      </c>
      <c r="R1030" s="228"/>
      <c r="S1030" s="228"/>
      <c r="T1030" s="228"/>
      <c r="U1030" s="228"/>
      <c r="V1030" s="228"/>
      <c r="W1030" s="228"/>
      <c r="X1030" s="228"/>
      <c r="Y1030" s="228"/>
      <c r="Z1030" s="228"/>
      <c r="AA1030" s="228"/>
      <c r="AB1030" s="228"/>
      <c r="AC1030" s="228"/>
      <c r="AD1030" s="228"/>
      <c r="AE1030" s="228"/>
      <c r="AF1030" s="228"/>
      <c r="AG1030" s="228"/>
      <c r="AH1030" s="228"/>
      <c r="AI1030" s="228"/>
      <c r="AJ1030" s="228"/>
      <c r="AK1030" s="228"/>
      <c r="AL1030" s="228"/>
      <c r="AM1030" s="228"/>
      <c r="AN1030" s="228"/>
      <c r="AO1030" s="228"/>
      <c r="AP1030" s="228"/>
      <c r="AQ1030" s="228"/>
      <c r="AR1030" s="228"/>
      <c r="AS1030" s="228"/>
      <c r="AT1030" s="228"/>
      <c r="AU1030" s="228"/>
      <c r="AV1030" s="228"/>
      <c r="AW1030" s="228"/>
      <c r="AX1030" s="228"/>
      <c r="AY1030" s="228"/>
      <c r="AZ1030" s="228"/>
      <c r="BA1030" s="228"/>
      <c r="BB1030" s="228"/>
      <c r="BC1030" s="228"/>
      <c r="BD1030" s="228"/>
      <c r="BE1030" s="228"/>
      <c r="BF1030" s="228"/>
      <c r="BG1030" s="228"/>
      <c r="BH1030" s="228"/>
      <c r="BI1030" s="228"/>
      <c r="BJ1030" s="228"/>
      <c r="BK1030" s="228"/>
      <c r="BL1030" s="228"/>
      <c r="BM1030" s="228"/>
      <c r="BN1030" s="228"/>
      <c r="BO1030" s="228"/>
      <c r="BP1030" s="228"/>
      <c r="BQ1030" s="228"/>
      <c r="BR1030" s="228"/>
      <c r="BS1030" s="228"/>
      <c r="BT1030" s="228"/>
      <c r="BU1030" s="228"/>
      <c r="BV1030" s="228"/>
      <c r="BW1030" s="228"/>
      <c r="BX1030" s="228"/>
      <c r="BY1030" s="228"/>
      <c r="BZ1030" s="228"/>
      <c r="CA1030" s="228"/>
      <c r="CB1030" s="228"/>
      <c r="CC1030" s="228"/>
      <c r="CD1030" s="228"/>
      <c r="CE1030" s="228"/>
      <c r="CF1030" s="228"/>
      <c r="CG1030" s="228"/>
      <c r="CH1030" s="228"/>
    </row>
    <row r="1031" spans="1:86" s="200" customFormat="1" ht="31.5">
      <c r="A1031" s="523">
        <v>46056</v>
      </c>
      <c r="B1031" s="524" t="s">
        <v>19</v>
      </c>
      <c r="C1031" s="529" t="s">
        <v>35</v>
      </c>
      <c r="D1031" s="193" t="s">
        <v>14</v>
      </c>
      <c r="E1031" s="200" t="s">
        <v>32</v>
      </c>
      <c r="F1031" s="524"/>
      <c r="G1031" s="524" t="s">
        <v>15</v>
      </c>
      <c r="H1031" s="524" t="s">
        <v>16</v>
      </c>
      <c r="I1031" s="524" t="s">
        <v>16</v>
      </c>
      <c r="J1031" s="213" t="s">
        <v>2580</v>
      </c>
      <c r="K1031" s="529" t="s">
        <v>2581</v>
      </c>
      <c r="L1031" s="207"/>
      <c r="M1031" s="526" t="s">
        <v>29</v>
      </c>
      <c r="N1031" s="404"/>
      <c r="O1031" s="219">
        <v>186330</v>
      </c>
      <c r="P1031" s="213" t="s">
        <v>2580</v>
      </c>
      <c r="Q1031" s="440" t="s">
        <v>2185</v>
      </c>
      <c r="R1031" s="228"/>
      <c r="S1031" s="228"/>
      <c r="T1031" s="228"/>
      <c r="U1031" s="228"/>
      <c r="V1031" s="228"/>
      <c r="W1031" s="228"/>
      <c r="X1031" s="228"/>
      <c r="Y1031" s="228"/>
      <c r="Z1031" s="228"/>
      <c r="AA1031" s="228"/>
      <c r="AB1031" s="228"/>
      <c r="AC1031" s="228"/>
      <c r="AD1031" s="228"/>
      <c r="AE1031" s="228"/>
      <c r="AF1031" s="228"/>
      <c r="AG1031" s="228"/>
      <c r="AH1031" s="228"/>
      <c r="AI1031" s="228"/>
      <c r="AJ1031" s="228"/>
      <c r="AK1031" s="228"/>
      <c r="AL1031" s="228"/>
      <c r="AM1031" s="228"/>
      <c r="AN1031" s="228"/>
      <c r="AO1031" s="228"/>
      <c r="AP1031" s="228"/>
      <c r="AQ1031" s="228"/>
      <c r="AR1031" s="228"/>
      <c r="AS1031" s="228"/>
      <c r="AT1031" s="228"/>
      <c r="AU1031" s="228"/>
      <c r="AV1031" s="228"/>
      <c r="AW1031" s="228"/>
      <c r="AX1031" s="228"/>
      <c r="AY1031" s="228"/>
      <c r="AZ1031" s="228"/>
      <c r="BA1031" s="228"/>
      <c r="BB1031" s="228"/>
      <c r="BC1031" s="228"/>
      <c r="BD1031" s="228"/>
      <c r="BE1031" s="228"/>
      <c r="BF1031" s="228"/>
      <c r="BG1031" s="228"/>
      <c r="BH1031" s="228"/>
      <c r="BI1031" s="228"/>
      <c r="BJ1031" s="228"/>
      <c r="BK1031" s="228"/>
      <c r="BL1031" s="228"/>
      <c r="BM1031" s="228"/>
      <c r="BN1031" s="228"/>
      <c r="BO1031" s="228"/>
      <c r="BP1031" s="228"/>
      <c r="BQ1031" s="228"/>
      <c r="BR1031" s="228"/>
      <c r="BS1031" s="228"/>
      <c r="BT1031" s="228"/>
      <c r="BU1031" s="228"/>
      <c r="BV1031" s="228"/>
      <c r="BW1031" s="228"/>
      <c r="BX1031" s="228"/>
      <c r="BY1031" s="228"/>
      <c r="BZ1031" s="228"/>
      <c r="CA1031" s="228"/>
      <c r="CB1031" s="228"/>
      <c r="CC1031" s="228"/>
      <c r="CD1031" s="228"/>
      <c r="CE1031" s="228"/>
      <c r="CF1031" s="228"/>
      <c r="CG1031" s="228"/>
      <c r="CH1031" s="228"/>
    </row>
    <row r="1032" spans="1:86" s="200" customFormat="1" ht="31.5">
      <c r="A1032" s="523">
        <v>46056</v>
      </c>
      <c r="B1032" s="524" t="s">
        <v>30</v>
      </c>
      <c r="C1032" s="527" t="s">
        <v>31</v>
      </c>
      <c r="D1032" s="193" t="s">
        <v>14</v>
      </c>
      <c r="E1032" s="200" t="s">
        <v>32</v>
      </c>
      <c r="F1032" s="524"/>
      <c r="G1032" s="524" t="s">
        <v>15</v>
      </c>
      <c r="H1032" s="524" t="s">
        <v>16</v>
      </c>
      <c r="I1032" s="524" t="s">
        <v>16</v>
      </c>
      <c r="J1032" s="213" t="s">
        <v>2582</v>
      </c>
      <c r="K1032" s="529" t="s">
        <v>2583</v>
      </c>
      <c r="L1032" s="207"/>
      <c r="M1032" s="526" t="s">
        <v>29</v>
      </c>
      <c r="N1032" s="404"/>
      <c r="O1032" s="219">
        <v>45000</v>
      </c>
      <c r="P1032" s="213" t="s">
        <v>2582</v>
      </c>
      <c r="Q1032" s="440" t="s">
        <v>2185</v>
      </c>
      <c r="R1032" s="228"/>
      <c r="S1032" s="228"/>
      <c r="T1032" s="228"/>
      <c r="U1032" s="228"/>
      <c r="V1032" s="228"/>
      <c r="W1032" s="228"/>
      <c r="X1032" s="228"/>
      <c r="Y1032" s="228"/>
      <c r="Z1032" s="228"/>
      <c r="AA1032" s="228"/>
      <c r="AB1032" s="228"/>
      <c r="AC1032" s="228"/>
      <c r="AD1032" s="228"/>
      <c r="AE1032" s="228"/>
      <c r="AF1032" s="228"/>
      <c r="AG1032" s="228"/>
      <c r="AH1032" s="228"/>
      <c r="AI1032" s="228"/>
      <c r="AJ1032" s="228"/>
      <c r="AK1032" s="228"/>
      <c r="AL1032" s="228"/>
      <c r="AM1032" s="228"/>
      <c r="AN1032" s="228"/>
      <c r="AO1032" s="228"/>
      <c r="AP1032" s="228"/>
      <c r="AQ1032" s="228"/>
      <c r="AR1032" s="228"/>
      <c r="AS1032" s="228"/>
      <c r="AT1032" s="228"/>
      <c r="AU1032" s="228"/>
      <c r="AV1032" s="228"/>
      <c r="AW1032" s="228"/>
      <c r="AX1032" s="228"/>
      <c r="AY1032" s="228"/>
      <c r="AZ1032" s="228"/>
      <c r="BA1032" s="228"/>
      <c r="BB1032" s="228"/>
      <c r="BC1032" s="228"/>
      <c r="BD1032" s="228"/>
      <c r="BE1032" s="228"/>
      <c r="BF1032" s="228"/>
      <c r="BG1032" s="228"/>
      <c r="BH1032" s="228"/>
      <c r="BI1032" s="228"/>
      <c r="BJ1032" s="228"/>
      <c r="BK1032" s="228"/>
      <c r="BL1032" s="228"/>
      <c r="BM1032" s="228"/>
      <c r="BN1032" s="228"/>
      <c r="BO1032" s="228"/>
      <c r="BP1032" s="228"/>
      <c r="BQ1032" s="228"/>
      <c r="BR1032" s="228"/>
      <c r="BS1032" s="228"/>
      <c r="BT1032" s="228"/>
      <c r="BU1032" s="228"/>
      <c r="BV1032" s="228"/>
      <c r="BW1032" s="228"/>
      <c r="BX1032" s="228"/>
      <c r="BY1032" s="228"/>
      <c r="BZ1032" s="228"/>
      <c r="CA1032" s="228"/>
      <c r="CB1032" s="228"/>
      <c r="CC1032" s="228"/>
      <c r="CD1032" s="228"/>
      <c r="CE1032" s="228"/>
      <c r="CF1032" s="228"/>
      <c r="CG1032" s="228"/>
      <c r="CH1032" s="228"/>
    </row>
    <row r="1033" spans="1:86" s="200" customFormat="1" ht="31.5">
      <c r="A1033" s="523">
        <v>46056</v>
      </c>
      <c r="B1033" s="524" t="s">
        <v>19</v>
      </c>
      <c r="C1033" s="527" t="s">
        <v>31</v>
      </c>
      <c r="D1033" s="193" t="s">
        <v>14</v>
      </c>
      <c r="E1033" s="200" t="s">
        <v>32</v>
      </c>
      <c r="F1033" s="524"/>
      <c r="G1033" s="524" t="s">
        <v>15</v>
      </c>
      <c r="H1033" s="524" t="s">
        <v>16</v>
      </c>
      <c r="I1033" s="524" t="s">
        <v>16</v>
      </c>
      <c r="J1033" s="213" t="s">
        <v>2584</v>
      </c>
      <c r="K1033" s="529" t="s">
        <v>2583</v>
      </c>
      <c r="L1033" s="207"/>
      <c r="M1033" s="526" t="s">
        <v>29</v>
      </c>
      <c r="N1033" s="404"/>
      <c r="O1033" s="219">
        <v>82033</v>
      </c>
      <c r="P1033" s="213" t="s">
        <v>2584</v>
      </c>
      <c r="Q1033" s="440" t="s">
        <v>2185</v>
      </c>
      <c r="R1033" s="228"/>
      <c r="S1033" s="228"/>
      <c r="T1033" s="228"/>
      <c r="U1033" s="228"/>
      <c r="V1033" s="228"/>
      <c r="W1033" s="228"/>
      <c r="X1033" s="228"/>
      <c r="Y1033" s="228"/>
      <c r="Z1033" s="228"/>
      <c r="AA1033" s="228"/>
      <c r="AB1033" s="228"/>
      <c r="AC1033" s="228"/>
      <c r="AD1033" s="228"/>
      <c r="AE1033" s="228"/>
      <c r="AF1033" s="228"/>
      <c r="AG1033" s="228"/>
      <c r="AH1033" s="228"/>
      <c r="AI1033" s="228"/>
      <c r="AJ1033" s="228"/>
      <c r="AK1033" s="228"/>
      <c r="AL1033" s="228"/>
      <c r="AM1033" s="228"/>
      <c r="AN1033" s="228"/>
      <c r="AO1033" s="228"/>
      <c r="AP1033" s="228"/>
      <c r="AQ1033" s="228"/>
      <c r="AR1033" s="228"/>
      <c r="AS1033" s="228"/>
      <c r="AT1033" s="228"/>
      <c r="AU1033" s="228"/>
      <c r="AV1033" s="228"/>
      <c r="AW1033" s="228"/>
      <c r="AX1033" s="228"/>
      <c r="AY1033" s="228"/>
      <c r="AZ1033" s="228"/>
      <c r="BA1033" s="228"/>
      <c r="BB1033" s="228"/>
      <c r="BC1033" s="228"/>
      <c r="BD1033" s="228"/>
      <c r="BE1033" s="228"/>
      <c r="BF1033" s="228"/>
      <c r="BG1033" s="228"/>
      <c r="BH1033" s="228"/>
      <c r="BI1033" s="228"/>
      <c r="BJ1033" s="228"/>
      <c r="BK1033" s="228"/>
      <c r="BL1033" s="228"/>
      <c r="BM1033" s="228"/>
      <c r="BN1033" s="228"/>
      <c r="BO1033" s="228"/>
      <c r="BP1033" s="228"/>
      <c r="BQ1033" s="228"/>
      <c r="BR1033" s="228"/>
      <c r="BS1033" s="228"/>
      <c r="BT1033" s="228"/>
      <c r="BU1033" s="228"/>
      <c r="BV1033" s="228"/>
      <c r="BW1033" s="228"/>
      <c r="BX1033" s="228"/>
      <c r="BY1033" s="228"/>
      <c r="BZ1033" s="228"/>
      <c r="CA1033" s="228"/>
      <c r="CB1033" s="228"/>
      <c r="CC1033" s="228"/>
      <c r="CD1033" s="228"/>
      <c r="CE1033" s="228"/>
      <c r="CF1033" s="228"/>
      <c r="CG1033" s="228"/>
      <c r="CH1033" s="228"/>
    </row>
    <row r="1034" spans="1:86" s="200" customFormat="1" ht="31.5">
      <c r="A1034" s="523">
        <v>46056</v>
      </c>
      <c r="B1034" s="524" t="s">
        <v>19</v>
      </c>
      <c r="C1034" s="529" t="s">
        <v>28</v>
      </c>
      <c r="D1034" s="193" t="s">
        <v>14</v>
      </c>
      <c r="E1034" s="200" t="s">
        <v>32</v>
      </c>
      <c r="F1034" s="524"/>
      <c r="G1034" s="524" t="s">
        <v>15</v>
      </c>
      <c r="H1034" s="524" t="s">
        <v>16</v>
      </c>
      <c r="I1034" s="524" t="s">
        <v>16</v>
      </c>
      <c r="J1034" s="213" t="s">
        <v>2585</v>
      </c>
      <c r="K1034" s="529" t="s">
        <v>2586</v>
      </c>
      <c r="L1034" s="207"/>
      <c r="M1034" s="526" t="s">
        <v>29</v>
      </c>
      <c r="N1034" s="404"/>
      <c r="O1034" s="219">
        <v>7500</v>
      </c>
      <c r="P1034" s="213" t="s">
        <v>2585</v>
      </c>
      <c r="Q1034" s="440" t="s">
        <v>2185</v>
      </c>
      <c r="R1034" s="228"/>
      <c r="S1034" s="228"/>
      <c r="T1034" s="228"/>
      <c r="U1034" s="228"/>
      <c r="V1034" s="228"/>
      <c r="W1034" s="228"/>
      <c r="X1034" s="228"/>
      <c r="Y1034" s="228"/>
      <c r="Z1034" s="228"/>
      <c r="AA1034" s="228"/>
      <c r="AB1034" s="228"/>
      <c r="AC1034" s="228"/>
      <c r="AD1034" s="228"/>
      <c r="AE1034" s="228"/>
      <c r="AF1034" s="228"/>
      <c r="AG1034" s="228"/>
      <c r="AH1034" s="228"/>
      <c r="AI1034" s="228"/>
      <c r="AJ1034" s="228"/>
      <c r="AK1034" s="228"/>
      <c r="AL1034" s="228"/>
      <c r="AM1034" s="228"/>
      <c r="AN1034" s="228"/>
      <c r="AO1034" s="228"/>
      <c r="AP1034" s="228"/>
      <c r="AQ1034" s="228"/>
      <c r="AR1034" s="228"/>
      <c r="AS1034" s="228"/>
      <c r="AT1034" s="228"/>
      <c r="AU1034" s="228"/>
      <c r="AV1034" s="228"/>
      <c r="AW1034" s="228"/>
      <c r="AX1034" s="228"/>
      <c r="AY1034" s="228"/>
      <c r="AZ1034" s="228"/>
      <c r="BA1034" s="228"/>
      <c r="BB1034" s="228"/>
      <c r="BC1034" s="228"/>
      <c r="BD1034" s="228"/>
      <c r="BE1034" s="228"/>
      <c r="BF1034" s="228"/>
      <c r="BG1034" s="228"/>
      <c r="BH1034" s="228"/>
      <c r="BI1034" s="228"/>
      <c r="BJ1034" s="228"/>
      <c r="BK1034" s="228"/>
      <c r="BL1034" s="228"/>
      <c r="BM1034" s="228"/>
      <c r="BN1034" s="228"/>
      <c r="BO1034" s="228"/>
      <c r="BP1034" s="228"/>
      <c r="BQ1034" s="228"/>
      <c r="BR1034" s="228"/>
      <c r="BS1034" s="228"/>
      <c r="BT1034" s="228"/>
      <c r="BU1034" s="228"/>
      <c r="BV1034" s="228"/>
      <c r="BW1034" s="228"/>
      <c r="BX1034" s="228"/>
      <c r="BY1034" s="228"/>
      <c r="BZ1034" s="228"/>
      <c r="CA1034" s="228"/>
      <c r="CB1034" s="228"/>
      <c r="CC1034" s="228"/>
      <c r="CD1034" s="228"/>
      <c r="CE1034" s="228"/>
      <c r="CF1034" s="228"/>
      <c r="CG1034" s="228"/>
      <c r="CH1034" s="228"/>
    </row>
    <row r="1035" spans="1:86" s="200" customFormat="1" ht="31.5">
      <c r="A1035" s="523">
        <v>46056</v>
      </c>
      <c r="B1035" s="524" t="s">
        <v>19</v>
      </c>
      <c r="C1035" s="529" t="s">
        <v>2587</v>
      </c>
      <c r="D1035" s="193" t="s">
        <v>14</v>
      </c>
      <c r="E1035" s="200" t="s">
        <v>32</v>
      </c>
      <c r="F1035" s="524"/>
      <c r="G1035" s="524" t="s">
        <v>15</v>
      </c>
      <c r="H1035" s="524" t="s">
        <v>71</v>
      </c>
      <c r="I1035" s="524" t="s">
        <v>71</v>
      </c>
      <c r="J1035" s="213" t="s">
        <v>2588</v>
      </c>
      <c r="K1035" s="529" t="s">
        <v>2589</v>
      </c>
      <c r="L1035" s="207"/>
      <c r="M1035" s="526" t="s">
        <v>29</v>
      </c>
      <c r="N1035" s="404"/>
      <c r="O1035" s="219">
        <v>7200</v>
      </c>
      <c r="P1035" s="213" t="s">
        <v>2588</v>
      </c>
      <c r="Q1035" s="440" t="s">
        <v>2185</v>
      </c>
      <c r="R1035" s="228"/>
      <c r="S1035" s="228"/>
      <c r="T1035" s="228"/>
      <c r="U1035" s="228"/>
      <c r="V1035" s="228"/>
      <c r="W1035" s="228"/>
      <c r="X1035" s="228"/>
      <c r="Y1035" s="228"/>
      <c r="Z1035" s="228"/>
      <c r="AA1035" s="228"/>
      <c r="AB1035" s="228"/>
      <c r="AC1035" s="228"/>
      <c r="AD1035" s="228"/>
      <c r="AE1035" s="228"/>
      <c r="AF1035" s="228"/>
      <c r="AG1035" s="228"/>
      <c r="AH1035" s="228"/>
      <c r="AI1035" s="228"/>
      <c r="AJ1035" s="228"/>
      <c r="AK1035" s="228"/>
      <c r="AL1035" s="228"/>
      <c r="AM1035" s="228"/>
      <c r="AN1035" s="228"/>
      <c r="AO1035" s="228"/>
      <c r="AP1035" s="228"/>
      <c r="AQ1035" s="228"/>
      <c r="AR1035" s="228"/>
      <c r="AS1035" s="228"/>
      <c r="AT1035" s="228"/>
      <c r="AU1035" s="228"/>
      <c r="AV1035" s="228"/>
      <c r="AW1035" s="228"/>
      <c r="AX1035" s="228"/>
      <c r="AY1035" s="228"/>
      <c r="AZ1035" s="228"/>
      <c r="BA1035" s="228"/>
      <c r="BB1035" s="228"/>
      <c r="BC1035" s="228"/>
      <c r="BD1035" s="228"/>
      <c r="BE1035" s="228"/>
      <c r="BF1035" s="228"/>
      <c r="BG1035" s="228"/>
      <c r="BH1035" s="228"/>
      <c r="BI1035" s="228"/>
      <c r="BJ1035" s="228"/>
      <c r="BK1035" s="228"/>
      <c r="BL1035" s="228"/>
      <c r="BM1035" s="228"/>
      <c r="BN1035" s="228"/>
      <c r="BO1035" s="228"/>
      <c r="BP1035" s="228"/>
      <c r="BQ1035" s="228"/>
      <c r="BR1035" s="228"/>
      <c r="BS1035" s="228"/>
      <c r="BT1035" s="228"/>
      <c r="BU1035" s="228"/>
      <c r="BV1035" s="228"/>
      <c r="BW1035" s="228"/>
      <c r="BX1035" s="228"/>
      <c r="BY1035" s="228"/>
      <c r="BZ1035" s="228"/>
      <c r="CA1035" s="228"/>
      <c r="CB1035" s="228"/>
      <c r="CC1035" s="228"/>
      <c r="CD1035" s="228"/>
      <c r="CE1035" s="228"/>
      <c r="CF1035" s="228"/>
      <c r="CG1035" s="228"/>
      <c r="CH1035" s="228"/>
    </row>
    <row r="1036" spans="1:86" s="200" customFormat="1" ht="31.5">
      <c r="A1036" s="523">
        <v>46056</v>
      </c>
      <c r="B1036" s="524" t="s">
        <v>19</v>
      </c>
      <c r="C1036" s="529" t="s">
        <v>2590</v>
      </c>
      <c r="D1036" s="193" t="s">
        <v>14</v>
      </c>
      <c r="E1036" s="200" t="s">
        <v>32</v>
      </c>
      <c r="F1036" s="524"/>
      <c r="G1036" s="524" t="s">
        <v>15</v>
      </c>
      <c r="H1036" s="524" t="s">
        <v>71</v>
      </c>
      <c r="I1036" s="524" t="s">
        <v>71</v>
      </c>
      <c r="J1036" s="213" t="s">
        <v>2591</v>
      </c>
      <c r="K1036" s="529" t="s">
        <v>2592</v>
      </c>
      <c r="L1036" s="207"/>
      <c r="M1036" s="526" t="s">
        <v>29</v>
      </c>
      <c r="N1036" s="404"/>
      <c r="O1036" s="219">
        <v>7200</v>
      </c>
      <c r="P1036" s="213" t="s">
        <v>2591</v>
      </c>
      <c r="Q1036" s="440" t="s">
        <v>2185</v>
      </c>
      <c r="R1036" s="228"/>
      <c r="S1036" s="228"/>
      <c r="T1036" s="228"/>
      <c r="U1036" s="228"/>
      <c r="V1036" s="228"/>
      <c r="W1036" s="228"/>
      <c r="X1036" s="228"/>
      <c r="Y1036" s="228"/>
      <c r="Z1036" s="228"/>
      <c r="AA1036" s="228"/>
      <c r="AB1036" s="228"/>
      <c r="AC1036" s="228"/>
      <c r="AD1036" s="228"/>
      <c r="AE1036" s="228"/>
      <c r="AF1036" s="228"/>
      <c r="AG1036" s="228"/>
      <c r="AH1036" s="228"/>
      <c r="AI1036" s="228"/>
      <c r="AJ1036" s="228"/>
      <c r="AK1036" s="228"/>
      <c r="AL1036" s="228"/>
      <c r="AM1036" s="228"/>
      <c r="AN1036" s="228"/>
      <c r="AO1036" s="228"/>
      <c r="AP1036" s="228"/>
      <c r="AQ1036" s="228"/>
      <c r="AR1036" s="228"/>
      <c r="AS1036" s="228"/>
      <c r="AT1036" s="228"/>
      <c r="AU1036" s="228"/>
      <c r="AV1036" s="228"/>
      <c r="AW1036" s="228"/>
      <c r="AX1036" s="228"/>
      <c r="AY1036" s="228"/>
      <c r="AZ1036" s="228"/>
      <c r="BA1036" s="228"/>
      <c r="BB1036" s="228"/>
      <c r="BC1036" s="228"/>
      <c r="BD1036" s="228"/>
      <c r="BE1036" s="228"/>
      <c r="BF1036" s="228"/>
      <c r="BG1036" s="228"/>
      <c r="BH1036" s="228"/>
      <c r="BI1036" s="228"/>
      <c r="BJ1036" s="228"/>
      <c r="BK1036" s="228"/>
      <c r="BL1036" s="228"/>
      <c r="BM1036" s="228"/>
      <c r="BN1036" s="228"/>
      <c r="BO1036" s="228"/>
      <c r="BP1036" s="228"/>
      <c r="BQ1036" s="228"/>
      <c r="BR1036" s="228"/>
      <c r="BS1036" s="228"/>
      <c r="BT1036" s="228"/>
      <c r="BU1036" s="228"/>
      <c r="BV1036" s="228"/>
      <c r="BW1036" s="228"/>
      <c r="BX1036" s="228"/>
      <c r="BY1036" s="228"/>
      <c r="BZ1036" s="228"/>
      <c r="CA1036" s="228"/>
      <c r="CB1036" s="228"/>
      <c r="CC1036" s="228"/>
      <c r="CD1036" s="228"/>
      <c r="CE1036" s="228"/>
      <c r="CF1036" s="228"/>
      <c r="CG1036" s="228"/>
      <c r="CH1036" s="228"/>
    </row>
    <row r="1037" spans="1:86" s="200" customFormat="1" ht="47.25">
      <c r="A1037" s="523">
        <v>46056</v>
      </c>
      <c r="B1037" s="524" t="s">
        <v>19</v>
      </c>
      <c r="C1037" s="529" t="s">
        <v>34</v>
      </c>
      <c r="D1037" s="193" t="s">
        <v>14</v>
      </c>
      <c r="E1037" s="200" t="s">
        <v>32</v>
      </c>
      <c r="F1037" s="524"/>
      <c r="G1037" s="524" t="s">
        <v>15</v>
      </c>
      <c r="H1037" s="524" t="s">
        <v>16</v>
      </c>
      <c r="I1037" s="524" t="s">
        <v>16</v>
      </c>
      <c r="J1037" s="213" t="s">
        <v>2593</v>
      </c>
      <c r="K1037" s="529" t="s">
        <v>2594</v>
      </c>
      <c r="L1037" s="207"/>
      <c r="M1037" s="526" t="s">
        <v>29</v>
      </c>
      <c r="N1037" s="404"/>
      <c r="O1037" s="219">
        <v>446166</v>
      </c>
      <c r="P1037" s="213" t="s">
        <v>2593</v>
      </c>
      <c r="Q1037" s="440" t="s">
        <v>2185</v>
      </c>
      <c r="R1037" s="228"/>
      <c r="S1037" s="228"/>
      <c r="T1037" s="228"/>
      <c r="U1037" s="228"/>
      <c r="V1037" s="228"/>
      <c r="W1037" s="228"/>
      <c r="X1037" s="228"/>
      <c r="Y1037" s="228"/>
      <c r="Z1037" s="228"/>
      <c r="AA1037" s="228"/>
      <c r="AB1037" s="228"/>
      <c r="AC1037" s="228"/>
      <c r="AD1037" s="228"/>
      <c r="AE1037" s="228"/>
      <c r="AF1037" s="228"/>
      <c r="AG1037" s="228"/>
      <c r="AH1037" s="228"/>
      <c r="AI1037" s="228"/>
      <c r="AJ1037" s="228"/>
      <c r="AK1037" s="228"/>
      <c r="AL1037" s="228"/>
      <c r="AM1037" s="228"/>
      <c r="AN1037" s="228"/>
      <c r="AO1037" s="228"/>
      <c r="AP1037" s="228"/>
      <c r="AQ1037" s="228"/>
      <c r="AR1037" s="228"/>
      <c r="AS1037" s="228"/>
      <c r="AT1037" s="228"/>
      <c r="AU1037" s="228"/>
      <c r="AV1037" s="228"/>
      <c r="AW1037" s="228"/>
      <c r="AX1037" s="228"/>
      <c r="AY1037" s="228"/>
      <c r="AZ1037" s="228"/>
      <c r="BA1037" s="228"/>
      <c r="BB1037" s="228"/>
      <c r="BC1037" s="228"/>
      <c r="BD1037" s="228"/>
      <c r="BE1037" s="228"/>
      <c r="BF1037" s="228"/>
      <c r="BG1037" s="228"/>
      <c r="BH1037" s="228"/>
      <c r="BI1037" s="228"/>
      <c r="BJ1037" s="228"/>
      <c r="BK1037" s="228"/>
      <c r="BL1037" s="228"/>
      <c r="BM1037" s="228"/>
      <c r="BN1037" s="228"/>
      <c r="BO1037" s="228"/>
      <c r="BP1037" s="228"/>
      <c r="BQ1037" s="228"/>
      <c r="BR1037" s="228"/>
      <c r="BS1037" s="228"/>
      <c r="BT1037" s="228"/>
      <c r="BU1037" s="228"/>
      <c r="BV1037" s="228"/>
      <c r="BW1037" s="228"/>
      <c r="BX1037" s="228"/>
      <c r="BY1037" s="228"/>
      <c r="BZ1037" s="228"/>
      <c r="CA1037" s="228"/>
      <c r="CB1037" s="228"/>
      <c r="CC1037" s="228"/>
      <c r="CD1037" s="228"/>
      <c r="CE1037" s="228"/>
      <c r="CF1037" s="228"/>
      <c r="CG1037" s="228"/>
      <c r="CH1037" s="228"/>
    </row>
    <row r="1038" spans="1:86" s="200" customFormat="1" ht="31.5">
      <c r="A1038" s="523">
        <v>46056</v>
      </c>
      <c r="B1038" s="524" t="s">
        <v>19</v>
      </c>
      <c r="C1038" s="529" t="s">
        <v>46</v>
      </c>
      <c r="D1038" s="193" t="s">
        <v>14</v>
      </c>
      <c r="E1038" s="200" t="s">
        <v>32</v>
      </c>
      <c r="F1038" s="524"/>
      <c r="G1038" s="524" t="s">
        <v>15</v>
      </c>
      <c r="H1038" s="524" t="s">
        <v>16</v>
      </c>
      <c r="I1038" s="524" t="s">
        <v>16</v>
      </c>
      <c r="J1038" s="213" t="s">
        <v>2552</v>
      </c>
      <c r="K1038" s="529" t="s">
        <v>2595</v>
      </c>
      <c r="L1038" s="207"/>
      <c r="M1038" s="526" t="s">
        <v>29</v>
      </c>
      <c r="N1038" s="404"/>
      <c r="O1038" s="219">
        <v>3033600</v>
      </c>
      <c r="P1038" s="213" t="s">
        <v>2552</v>
      </c>
      <c r="Q1038" s="440" t="s">
        <v>2185</v>
      </c>
      <c r="R1038" s="228"/>
      <c r="S1038" s="228"/>
      <c r="T1038" s="228"/>
      <c r="U1038" s="228"/>
      <c r="V1038" s="228"/>
      <c r="W1038" s="228"/>
      <c r="X1038" s="228"/>
      <c r="Y1038" s="228"/>
      <c r="Z1038" s="228"/>
      <c r="AA1038" s="228"/>
      <c r="AB1038" s="228"/>
      <c r="AC1038" s="228"/>
      <c r="AD1038" s="228"/>
      <c r="AE1038" s="228"/>
      <c r="AF1038" s="228"/>
      <c r="AG1038" s="228"/>
      <c r="AH1038" s="228"/>
      <c r="AI1038" s="228"/>
      <c r="AJ1038" s="228"/>
      <c r="AK1038" s="228"/>
      <c r="AL1038" s="228"/>
      <c r="AM1038" s="228"/>
      <c r="AN1038" s="228"/>
      <c r="AO1038" s="228"/>
      <c r="AP1038" s="228"/>
      <c r="AQ1038" s="228"/>
      <c r="AR1038" s="228"/>
      <c r="AS1038" s="228"/>
      <c r="AT1038" s="228"/>
      <c r="AU1038" s="228"/>
      <c r="AV1038" s="228"/>
      <c r="AW1038" s="228"/>
      <c r="AX1038" s="228"/>
      <c r="AY1038" s="228"/>
      <c r="AZ1038" s="228"/>
      <c r="BA1038" s="228"/>
      <c r="BB1038" s="228"/>
      <c r="BC1038" s="228"/>
      <c r="BD1038" s="228"/>
      <c r="BE1038" s="228"/>
      <c r="BF1038" s="228"/>
      <c r="BG1038" s="228"/>
      <c r="BH1038" s="228"/>
      <c r="BI1038" s="228"/>
      <c r="BJ1038" s="228"/>
      <c r="BK1038" s="228"/>
      <c r="BL1038" s="228"/>
      <c r="BM1038" s="228"/>
      <c r="BN1038" s="228"/>
      <c r="BO1038" s="228"/>
      <c r="BP1038" s="228"/>
      <c r="BQ1038" s="228"/>
      <c r="BR1038" s="228"/>
      <c r="BS1038" s="228"/>
      <c r="BT1038" s="228"/>
      <c r="BU1038" s="228"/>
      <c r="BV1038" s="228"/>
      <c r="BW1038" s="228"/>
      <c r="BX1038" s="228"/>
      <c r="BY1038" s="228"/>
      <c r="BZ1038" s="228"/>
      <c r="CA1038" s="228"/>
      <c r="CB1038" s="228"/>
      <c r="CC1038" s="228"/>
      <c r="CD1038" s="228"/>
      <c r="CE1038" s="228"/>
      <c r="CF1038" s="228"/>
      <c r="CG1038" s="228"/>
      <c r="CH1038" s="228"/>
    </row>
    <row r="1039" spans="1:86" s="200" customFormat="1" ht="31.5">
      <c r="A1039" s="523">
        <v>46056</v>
      </c>
      <c r="B1039" s="524" t="s">
        <v>19</v>
      </c>
      <c r="C1039" s="529" t="s">
        <v>139</v>
      </c>
      <c r="D1039" s="193" t="s">
        <v>14</v>
      </c>
      <c r="E1039" s="200" t="s">
        <v>32</v>
      </c>
      <c r="F1039" s="524"/>
      <c r="G1039" s="524" t="s">
        <v>15</v>
      </c>
      <c r="H1039" s="524" t="s">
        <v>21</v>
      </c>
      <c r="I1039" s="524" t="s">
        <v>176</v>
      </c>
      <c r="J1039" s="213" t="s">
        <v>2596</v>
      </c>
      <c r="K1039" s="529" t="s">
        <v>2597</v>
      </c>
      <c r="L1039" s="207"/>
      <c r="M1039" s="526" t="s">
        <v>29</v>
      </c>
      <c r="N1039" s="404"/>
      <c r="O1039" s="219">
        <v>2600</v>
      </c>
      <c r="P1039" s="213" t="s">
        <v>2596</v>
      </c>
      <c r="Q1039" s="440" t="s">
        <v>2185</v>
      </c>
      <c r="R1039" s="228"/>
      <c r="S1039" s="228"/>
      <c r="T1039" s="228"/>
      <c r="U1039" s="228"/>
      <c r="V1039" s="228"/>
      <c r="W1039" s="228"/>
      <c r="X1039" s="228"/>
      <c r="Y1039" s="228"/>
      <c r="Z1039" s="228"/>
      <c r="AA1039" s="228"/>
      <c r="AB1039" s="228"/>
      <c r="AC1039" s="228"/>
      <c r="AD1039" s="228"/>
      <c r="AE1039" s="228"/>
      <c r="AF1039" s="228"/>
      <c r="AG1039" s="228"/>
      <c r="AH1039" s="228"/>
      <c r="AI1039" s="228"/>
      <c r="AJ1039" s="228"/>
      <c r="AK1039" s="228"/>
      <c r="AL1039" s="228"/>
      <c r="AM1039" s="228"/>
      <c r="AN1039" s="228"/>
      <c r="AO1039" s="228"/>
      <c r="AP1039" s="228"/>
      <c r="AQ1039" s="228"/>
      <c r="AR1039" s="228"/>
      <c r="AS1039" s="228"/>
      <c r="AT1039" s="228"/>
      <c r="AU1039" s="228"/>
      <c r="AV1039" s="228"/>
      <c r="AW1039" s="228"/>
      <c r="AX1039" s="228"/>
      <c r="AY1039" s="228"/>
      <c r="AZ1039" s="228"/>
      <c r="BA1039" s="228"/>
      <c r="BB1039" s="228"/>
      <c r="BC1039" s="228"/>
      <c r="BD1039" s="228"/>
      <c r="BE1039" s="228"/>
      <c r="BF1039" s="228"/>
      <c r="BG1039" s="228"/>
      <c r="BH1039" s="228"/>
      <c r="BI1039" s="228"/>
      <c r="BJ1039" s="228"/>
      <c r="BK1039" s="228"/>
      <c r="BL1039" s="228"/>
      <c r="BM1039" s="228"/>
      <c r="BN1039" s="228"/>
      <c r="BO1039" s="228"/>
      <c r="BP1039" s="228"/>
      <c r="BQ1039" s="228"/>
      <c r="BR1039" s="228"/>
      <c r="BS1039" s="228"/>
      <c r="BT1039" s="228"/>
      <c r="BU1039" s="228"/>
      <c r="BV1039" s="228"/>
      <c r="BW1039" s="228"/>
      <c r="BX1039" s="228"/>
      <c r="BY1039" s="228"/>
      <c r="BZ1039" s="228"/>
      <c r="CA1039" s="228"/>
      <c r="CB1039" s="228"/>
      <c r="CC1039" s="228"/>
      <c r="CD1039" s="228"/>
      <c r="CE1039" s="228"/>
      <c r="CF1039" s="228"/>
      <c r="CG1039" s="228"/>
      <c r="CH1039" s="228"/>
    </row>
    <row r="1040" spans="1:86" s="200" customFormat="1" ht="31.5">
      <c r="A1040" s="523">
        <v>46056</v>
      </c>
      <c r="B1040" s="524" t="s">
        <v>19</v>
      </c>
      <c r="C1040" s="529" t="s">
        <v>125</v>
      </c>
      <c r="D1040" s="193" t="s">
        <v>14</v>
      </c>
      <c r="E1040" s="200" t="s">
        <v>32</v>
      </c>
      <c r="F1040" s="524"/>
      <c r="G1040" s="524" t="s">
        <v>15</v>
      </c>
      <c r="H1040" s="524" t="s">
        <v>16</v>
      </c>
      <c r="I1040" s="524" t="s">
        <v>16</v>
      </c>
      <c r="J1040" s="213" t="s">
        <v>2598</v>
      </c>
      <c r="K1040" s="529" t="s">
        <v>2599</v>
      </c>
      <c r="L1040" s="207"/>
      <c r="M1040" s="526" t="s">
        <v>29</v>
      </c>
      <c r="N1040" s="404"/>
      <c r="O1040" s="219">
        <v>6500</v>
      </c>
      <c r="P1040" s="213" t="s">
        <v>2598</v>
      </c>
      <c r="Q1040" s="440" t="s">
        <v>2185</v>
      </c>
      <c r="R1040" s="228"/>
      <c r="S1040" s="228"/>
      <c r="T1040" s="228"/>
      <c r="U1040" s="228"/>
      <c r="V1040" s="228"/>
      <c r="W1040" s="228"/>
      <c r="X1040" s="228"/>
      <c r="Y1040" s="228"/>
      <c r="Z1040" s="228"/>
      <c r="AA1040" s="228"/>
      <c r="AB1040" s="228"/>
      <c r="AC1040" s="228"/>
      <c r="AD1040" s="228"/>
      <c r="AE1040" s="228"/>
      <c r="AF1040" s="228"/>
      <c r="AG1040" s="228"/>
      <c r="AH1040" s="228"/>
      <c r="AI1040" s="228"/>
      <c r="AJ1040" s="228"/>
      <c r="AK1040" s="228"/>
      <c r="AL1040" s="228"/>
      <c r="AM1040" s="228"/>
      <c r="AN1040" s="228"/>
      <c r="AO1040" s="228"/>
      <c r="AP1040" s="228"/>
      <c r="AQ1040" s="228"/>
      <c r="AR1040" s="228"/>
      <c r="AS1040" s="228"/>
      <c r="AT1040" s="228"/>
      <c r="AU1040" s="228"/>
      <c r="AV1040" s="228"/>
      <c r="AW1040" s="228"/>
      <c r="AX1040" s="228"/>
      <c r="AY1040" s="228"/>
      <c r="AZ1040" s="228"/>
      <c r="BA1040" s="228"/>
      <c r="BB1040" s="228"/>
      <c r="BC1040" s="228"/>
      <c r="BD1040" s="228"/>
      <c r="BE1040" s="228"/>
      <c r="BF1040" s="228"/>
      <c r="BG1040" s="228"/>
      <c r="BH1040" s="228"/>
      <c r="BI1040" s="228"/>
      <c r="BJ1040" s="228"/>
      <c r="BK1040" s="228"/>
      <c r="BL1040" s="228"/>
      <c r="BM1040" s="228"/>
      <c r="BN1040" s="228"/>
      <c r="BO1040" s="228"/>
      <c r="BP1040" s="228"/>
      <c r="BQ1040" s="228"/>
      <c r="BR1040" s="228"/>
      <c r="BS1040" s="228"/>
      <c r="BT1040" s="228"/>
      <c r="BU1040" s="228"/>
      <c r="BV1040" s="228"/>
      <c r="BW1040" s="228"/>
      <c r="BX1040" s="228"/>
      <c r="BY1040" s="228"/>
      <c r="BZ1040" s="228"/>
      <c r="CA1040" s="228"/>
      <c r="CB1040" s="228"/>
      <c r="CC1040" s="228"/>
      <c r="CD1040" s="228"/>
      <c r="CE1040" s="228"/>
      <c r="CF1040" s="228"/>
      <c r="CG1040" s="228"/>
      <c r="CH1040" s="228"/>
    </row>
    <row r="1041" spans="1:86" s="200" customFormat="1" ht="31.5">
      <c r="A1041" s="523">
        <v>46056</v>
      </c>
      <c r="B1041" s="524" t="s">
        <v>19</v>
      </c>
      <c r="C1041" s="529" t="s">
        <v>1943</v>
      </c>
      <c r="D1041" s="193" t="s">
        <v>14</v>
      </c>
      <c r="E1041" s="200" t="s">
        <v>32</v>
      </c>
      <c r="F1041" s="524"/>
      <c r="G1041" s="524" t="s">
        <v>15</v>
      </c>
      <c r="H1041" s="524" t="s">
        <v>71</v>
      </c>
      <c r="I1041" s="524" t="s">
        <v>71</v>
      </c>
      <c r="J1041" s="213" t="s">
        <v>2600</v>
      </c>
      <c r="K1041" s="529" t="s">
        <v>2601</v>
      </c>
      <c r="L1041" s="207"/>
      <c r="M1041" s="526" t="s">
        <v>29</v>
      </c>
      <c r="N1041" s="404"/>
      <c r="O1041" s="219">
        <v>7200</v>
      </c>
      <c r="P1041" s="213" t="s">
        <v>2600</v>
      </c>
      <c r="Q1041" s="440" t="s">
        <v>2185</v>
      </c>
      <c r="R1041" s="228"/>
      <c r="S1041" s="228"/>
      <c r="T1041" s="228"/>
      <c r="U1041" s="228"/>
      <c r="V1041" s="228"/>
      <c r="W1041" s="228"/>
      <c r="X1041" s="228"/>
      <c r="Y1041" s="228"/>
      <c r="Z1041" s="228"/>
      <c r="AA1041" s="228"/>
      <c r="AB1041" s="228"/>
      <c r="AC1041" s="228"/>
      <c r="AD1041" s="228"/>
      <c r="AE1041" s="228"/>
      <c r="AF1041" s="228"/>
      <c r="AG1041" s="228"/>
      <c r="AH1041" s="228"/>
      <c r="AI1041" s="228"/>
      <c r="AJ1041" s="228"/>
      <c r="AK1041" s="228"/>
      <c r="AL1041" s="228"/>
      <c r="AM1041" s="228"/>
      <c r="AN1041" s="228"/>
      <c r="AO1041" s="228"/>
      <c r="AP1041" s="228"/>
      <c r="AQ1041" s="228"/>
      <c r="AR1041" s="228"/>
      <c r="AS1041" s="228"/>
      <c r="AT1041" s="228"/>
      <c r="AU1041" s="228"/>
      <c r="AV1041" s="228"/>
      <c r="AW1041" s="228"/>
      <c r="AX1041" s="228"/>
      <c r="AY1041" s="228"/>
      <c r="AZ1041" s="228"/>
      <c r="BA1041" s="228"/>
      <c r="BB1041" s="228"/>
      <c r="BC1041" s="228"/>
      <c r="BD1041" s="228"/>
      <c r="BE1041" s="228"/>
      <c r="BF1041" s="228"/>
      <c r="BG1041" s="228"/>
      <c r="BH1041" s="228"/>
      <c r="BI1041" s="228"/>
      <c r="BJ1041" s="228"/>
      <c r="BK1041" s="228"/>
      <c r="BL1041" s="228"/>
      <c r="BM1041" s="228"/>
      <c r="BN1041" s="228"/>
      <c r="BO1041" s="228"/>
      <c r="BP1041" s="228"/>
      <c r="BQ1041" s="228"/>
      <c r="BR1041" s="228"/>
      <c r="BS1041" s="228"/>
      <c r="BT1041" s="228"/>
      <c r="BU1041" s="228"/>
      <c r="BV1041" s="228"/>
      <c r="BW1041" s="228"/>
      <c r="BX1041" s="228"/>
      <c r="BY1041" s="228"/>
      <c r="BZ1041" s="228"/>
      <c r="CA1041" s="228"/>
      <c r="CB1041" s="228"/>
      <c r="CC1041" s="228"/>
      <c r="CD1041" s="228"/>
      <c r="CE1041" s="228"/>
      <c r="CF1041" s="228"/>
      <c r="CG1041" s="228"/>
      <c r="CH1041" s="228"/>
    </row>
    <row r="1042" spans="1:86" s="200" customFormat="1" ht="31.5">
      <c r="A1042" s="523">
        <v>46056</v>
      </c>
      <c r="B1042" s="524" t="s">
        <v>19</v>
      </c>
      <c r="C1042" s="529" t="s">
        <v>2602</v>
      </c>
      <c r="D1042" s="193" t="s">
        <v>14</v>
      </c>
      <c r="E1042" s="200" t="s">
        <v>32</v>
      </c>
      <c r="F1042" s="524"/>
      <c r="G1042" s="524" t="s">
        <v>15</v>
      </c>
      <c r="H1042" s="524" t="s">
        <v>16</v>
      </c>
      <c r="I1042" s="524" t="s">
        <v>16</v>
      </c>
      <c r="J1042" s="213" t="s">
        <v>2584</v>
      </c>
      <c r="K1042" s="529" t="s">
        <v>2603</v>
      </c>
      <c r="L1042" s="207"/>
      <c r="M1042" s="526" t="s">
        <v>29</v>
      </c>
      <c r="N1042" s="404"/>
      <c r="O1042" s="219">
        <v>6500</v>
      </c>
      <c r="P1042" s="213" t="s">
        <v>2584</v>
      </c>
      <c r="Q1042" s="440" t="s">
        <v>2185</v>
      </c>
      <c r="R1042" s="228"/>
      <c r="S1042" s="228"/>
      <c r="T1042" s="228"/>
      <c r="U1042" s="228"/>
      <c r="V1042" s="228"/>
      <c r="W1042" s="228"/>
      <c r="X1042" s="228"/>
      <c r="Y1042" s="228"/>
      <c r="Z1042" s="228"/>
      <c r="AA1042" s="228"/>
      <c r="AB1042" s="228"/>
      <c r="AC1042" s="228"/>
      <c r="AD1042" s="228"/>
      <c r="AE1042" s="228"/>
      <c r="AF1042" s="228"/>
      <c r="AG1042" s="228"/>
      <c r="AH1042" s="228"/>
      <c r="AI1042" s="228"/>
      <c r="AJ1042" s="228"/>
      <c r="AK1042" s="228"/>
      <c r="AL1042" s="228"/>
      <c r="AM1042" s="228"/>
      <c r="AN1042" s="228"/>
      <c r="AO1042" s="228"/>
      <c r="AP1042" s="228"/>
      <c r="AQ1042" s="228"/>
      <c r="AR1042" s="228"/>
      <c r="AS1042" s="228"/>
      <c r="AT1042" s="228"/>
      <c r="AU1042" s="228"/>
      <c r="AV1042" s="228"/>
      <c r="AW1042" s="228"/>
      <c r="AX1042" s="228"/>
      <c r="AY1042" s="228"/>
      <c r="AZ1042" s="228"/>
      <c r="BA1042" s="228"/>
      <c r="BB1042" s="228"/>
      <c r="BC1042" s="228"/>
      <c r="BD1042" s="228"/>
      <c r="BE1042" s="228"/>
      <c r="BF1042" s="228"/>
      <c r="BG1042" s="228"/>
      <c r="BH1042" s="228"/>
      <c r="BI1042" s="228"/>
      <c r="BJ1042" s="228"/>
      <c r="BK1042" s="228"/>
      <c r="BL1042" s="228"/>
      <c r="BM1042" s="228"/>
      <c r="BN1042" s="228"/>
      <c r="BO1042" s="228"/>
      <c r="BP1042" s="228"/>
      <c r="BQ1042" s="228"/>
      <c r="BR1042" s="228"/>
      <c r="BS1042" s="228"/>
      <c r="BT1042" s="228"/>
      <c r="BU1042" s="228"/>
      <c r="BV1042" s="228"/>
      <c r="BW1042" s="228"/>
      <c r="BX1042" s="228"/>
      <c r="BY1042" s="228"/>
      <c r="BZ1042" s="228"/>
      <c r="CA1042" s="228"/>
      <c r="CB1042" s="228"/>
      <c r="CC1042" s="228"/>
      <c r="CD1042" s="228"/>
      <c r="CE1042" s="228"/>
      <c r="CF1042" s="228"/>
      <c r="CG1042" s="228"/>
      <c r="CH1042" s="228"/>
    </row>
    <row r="1043" spans="1:86" s="200" customFormat="1" ht="31.5">
      <c r="A1043" s="523">
        <v>46056</v>
      </c>
      <c r="B1043" s="524" t="s">
        <v>19</v>
      </c>
      <c r="C1043" s="529" t="s">
        <v>2604</v>
      </c>
      <c r="D1043" s="193" t="s">
        <v>14</v>
      </c>
      <c r="E1043" s="200" t="s">
        <v>32</v>
      </c>
      <c r="F1043" s="524"/>
      <c r="G1043" s="524" t="s">
        <v>15</v>
      </c>
      <c r="H1043" s="524" t="s">
        <v>138</v>
      </c>
      <c r="I1043" s="524" t="s">
        <v>23</v>
      </c>
      <c r="J1043" s="213" t="s">
        <v>2605</v>
      </c>
      <c r="K1043" s="529" t="s">
        <v>2606</v>
      </c>
      <c r="L1043" s="207"/>
      <c r="M1043" s="526" t="s">
        <v>29</v>
      </c>
      <c r="N1043" s="404"/>
      <c r="O1043" s="219">
        <v>3100</v>
      </c>
      <c r="P1043" s="213" t="s">
        <v>2605</v>
      </c>
      <c r="Q1043" s="440" t="s">
        <v>2185</v>
      </c>
      <c r="R1043" s="228"/>
      <c r="S1043" s="228"/>
      <c r="T1043" s="228"/>
      <c r="U1043" s="228"/>
      <c r="V1043" s="228"/>
      <c r="W1043" s="228"/>
      <c r="X1043" s="228"/>
      <c r="Y1043" s="228"/>
      <c r="Z1043" s="228"/>
      <c r="AA1043" s="228"/>
      <c r="AB1043" s="228"/>
      <c r="AC1043" s="228"/>
      <c r="AD1043" s="228"/>
      <c r="AE1043" s="228"/>
      <c r="AF1043" s="228"/>
      <c r="AG1043" s="228"/>
      <c r="AH1043" s="228"/>
      <c r="AI1043" s="228"/>
      <c r="AJ1043" s="228"/>
      <c r="AK1043" s="228"/>
      <c r="AL1043" s="228"/>
      <c r="AM1043" s="228"/>
      <c r="AN1043" s="228"/>
      <c r="AO1043" s="228"/>
      <c r="AP1043" s="228"/>
      <c r="AQ1043" s="228"/>
      <c r="AR1043" s="228"/>
      <c r="AS1043" s="228"/>
      <c r="AT1043" s="228"/>
      <c r="AU1043" s="228"/>
      <c r="AV1043" s="228"/>
      <c r="AW1043" s="228"/>
      <c r="AX1043" s="228"/>
      <c r="AY1043" s="228"/>
      <c r="AZ1043" s="228"/>
      <c r="BA1043" s="228"/>
      <c r="BB1043" s="228"/>
      <c r="BC1043" s="228"/>
      <c r="BD1043" s="228"/>
      <c r="BE1043" s="228"/>
      <c r="BF1043" s="228"/>
      <c r="BG1043" s="228"/>
      <c r="BH1043" s="228"/>
      <c r="BI1043" s="228"/>
      <c r="BJ1043" s="228"/>
      <c r="BK1043" s="228"/>
      <c r="BL1043" s="228"/>
      <c r="BM1043" s="228"/>
      <c r="BN1043" s="228"/>
      <c r="BO1043" s="228"/>
      <c r="BP1043" s="228"/>
      <c r="BQ1043" s="228"/>
      <c r="BR1043" s="228"/>
      <c r="BS1043" s="228"/>
      <c r="BT1043" s="228"/>
      <c r="BU1043" s="228"/>
      <c r="BV1043" s="228"/>
      <c r="BW1043" s="228"/>
      <c r="BX1043" s="228"/>
      <c r="BY1043" s="228"/>
      <c r="BZ1043" s="228"/>
      <c r="CA1043" s="228"/>
      <c r="CB1043" s="228"/>
      <c r="CC1043" s="228"/>
      <c r="CD1043" s="228"/>
      <c r="CE1043" s="228"/>
      <c r="CF1043" s="228"/>
      <c r="CG1043" s="228"/>
      <c r="CH1043" s="228"/>
    </row>
    <row r="1044" spans="1:86" s="200" customFormat="1" ht="31.5">
      <c r="A1044" s="523">
        <v>46056</v>
      </c>
      <c r="B1044" s="524" t="s">
        <v>19</v>
      </c>
      <c r="C1044" s="529" t="s">
        <v>36</v>
      </c>
      <c r="D1044" s="193" t="s">
        <v>14</v>
      </c>
      <c r="E1044" s="200" t="s">
        <v>32</v>
      </c>
      <c r="F1044" s="524"/>
      <c r="G1044" s="524" t="s">
        <v>15</v>
      </c>
      <c r="H1044" s="524" t="s">
        <v>37</v>
      </c>
      <c r="I1044" s="524" t="s">
        <v>128</v>
      </c>
      <c r="J1044" s="213" t="s">
        <v>2607</v>
      </c>
      <c r="K1044" s="529" t="s">
        <v>2608</v>
      </c>
      <c r="L1044" s="207"/>
      <c r="M1044" s="526" t="s">
        <v>29</v>
      </c>
      <c r="N1044" s="404"/>
      <c r="O1044" s="219">
        <v>106360</v>
      </c>
      <c r="P1044" s="213" t="s">
        <v>2607</v>
      </c>
      <c r="Q1044" s="440" t="s">
        <v>2185</v>
      </c>
      <c r="R1044" s="228"/>
      <c r="S1044" s="228"/>
      <c r="T1044" s="228"/>
      <c r="U1044" s="228"/>
      <c r="V1044" s="228"/>
      <c r="W1044" s="228"/>
      <c r="X1044" s="228"/>
      <c r="Y1044" s="228"/>
      <c r="Z1044" s="228"/>
      <c r="AA1044" s="228"/>
      <c r="AB1044" s="228"/>
      <c r="AC1044" s="228"/>
      <c r="AD1044" s="228"/>
      <c r="AE1044" s="228"/>
      <c r="AF1044" s="228"/>
      <c r="AG1044" s="228"/>
      <c r="AH1044" s="228"/>
      <c r="AI1044" s="228"/>
      <c r="AJ1044" s="228"/>
      <c r="AK1044" s="228"/>
      <c r="AL1044" s="228"/>
      <c r="AM1044" s="228"/>
      <c r="AN1044" s="228"/>
      <c r="AO1044" s="228"/>
      <c r="AP1044" s="228"/>
      <c r="AQ1044" s="228"/>
      <c r="AR1044" s="228"/>
      <c r="AS1044" s="228"/>
      <c r="AT1044" s="228"/>
      <c r="AU1044" s="228"/>
      <c r="AV1044" s="228"/>
      <c r="AW1044" s="228"/>
      <c r="AX1044" s="228"/>
      <c r="AY1044" s="228"/>
      <c r="AZ1044" s="228"/>
      <c r="BA1044" s="228"/>
      <c r="BB1044" s="228"/>
      <c r="BC1044" s="228"/>
      <c r="BD1044" s="228"/>
      <c r="BE1044" s="228"/>
      <c r="BF1044" s="228"/>
      <c r="BG1044" s="228"/>
      <c r="BH1044" s="228"/>
      <c r="BI1044" s="228"/>
      <c r="BJ1044" s="228"/>
      <c r="BK1044" s="228"/>
      <c r="BL1044" s="228"/>
      <c r="BM1044" s="228"/>
      <c r="BN1044" s="228"/>
      <c r="BO1044" s="228"/>
      <c r="BP1044" s="228"/>
      <c r="BQ1044" s="228"/>
      <c r="BR1044" s="228"/>
      <c r="BS1044" s="228"/>
      <c r="BT1044" s="228"/>
      <c r="BU1044" s="228"/>
      <c r="BV1044" s="228"/>
      <c r="BW1044" s="228"/>
      <c r="BX1044" s="228"/>
      <c r="BY1044" s="228"/>
      <c r="BZ1044" s="228"/>
      <c r="CA1044" s="228"/>
      <c r="CB1044" s="228"/>
      <c r="CC1044" s="228"/>
      <c r="CD1044" s="228"/>
      <c r="CE1044" s="228"/>
      <c r="CF1044" s="228"/>
      <c r="CG1044" s="228"/>
      <c r="CH1044" s="228"/>
    </row>
    <row r="1045" spans="1:86" s="200" customFormat="1" ht="47.25">
      <c r="A1045" s="523">
        <v>46056</v>
      </c>
      <c r="B1045" s="524" t="s">
        <v>19</v>
      </c>
      <c r="C1045" s="529" t="s">
        <v>1794</v>
      </c>
      <c r="D1045" s="193" t="s">
        <v>14</v>
      </c>
      <c r="E1045" s="200" t="s">
        <v>32</v>
      </c>
      <c r="F1045" s="524"/>
      <c r="G1045" s="524" t="s">
        <v>15</v>
      </c>
      <c r="H1045" s="524" t="s">
        <v>16</v>
      </c>
      <c r="I1045" s="524" t="s">
        <v>16</v>
      </c>
      <c r="J1045" s="213" t="s">
        <v>2609</v>
      </c>
      <c r="K1045" s="529" t="s">
        <v>2610</v>
      </c>
      <c r="L1045" s="207"/>
      <c r="M1045" s="526" t="s">
        <v>29</v>
      </c>
      <c r="N1045" s="404"/>
      <c r="O1045" s="219">
        <v>6500</v>
      </c>
      <c r="P1045" s="213" t="s">
        <v>2609</v>
      </c>
      <c r="Q1045" s="440" t="s">
        <v>2185</v>
      </c>
      <c r="R1045" s="228"/>
      <c r="S1045" s="228"/>
      <c r="T1045" s="228"/>
      <c r="U1045" s="228"/>
      <c r="V1045" s="228"/>
      <c r="W1045" s="228"/>
      <c r="X1045" s="228"/>
      <c r="Y1045" s="228"/>
      <c r="Z1045" s="228"/>
      <c r="AA1045" s="228"/>
      <c r="AB1045" s="228"/>
      <c r="AC1045" s="228"/>
      <c r="AD1045" s="228"/>
      <c r="AE1045" s="228"/>
      <c r="AF1045" s="228"/>
      <c r="AG1045" s="228"/>
      <c r="AH1045" s="228"/>
      <c r="AI1045" s="228"/>
      <c r="AJ1045" s="228"/>
      <c r="AK1045" s="228"/>
      <c r="AL1045" s="228"/>
      <c r="AM1045" s="228"/>
      <c r="AN1045" s="228"/>
      <c r="AO1045" s="228"/>
      <c r="AP1045" s="228"/>
      <c r="AQ1045" s="228"/>
      <c r="AR1045" s="228"/>
      <c r="AS1045" s="228"/>
      <c r="AT1045" s="228"/>
      <c r="AU1045" s="228"/>
      <c r="AV1045" s="228"/>
      <c r="AW1045" s="228"/>
      <c r="AX1045" s="228"/>
      <c r="AY1045" s="228"/>
      <c r="AZ1045" s="228"/>
      <c r="BA1045" s="228"/>
      <c r="BB1045" s="228"/>
      <c r="BC1045" s="228"/>
      <c r="BD1045" s="228"/>
      <c r="BE1045" s="228"/>
      <c r="BF1045" s="228"/>
      <c r="BG1045" s="228"/>
      <c r="BH1045" s="228"/>
      <c r="BI1045" s="228"/>
      <c r="BJ1045" s="228"/>
      <c r="BK1045" s="228"/>
      <c r="BL1045" s="228"/>
      <c r="BM1045" s="228"/>
      <c r="BN1045" s="228"/>
      <c r="BO1045" s="228"/>
      <c r="BP1045" s="228"/>
      <c r="BQ1045" s="228"/>
      <c r="BR1045" s="228"/>
      <c r="BS1045" s="228"/>
      <c r="BT1045" s="228"/>
      <c r="BU1045" s="228"/>
      <c r="BV1045" s="228"/>
      <c r="BW1045" s="228"/>
      <c r="BX1045" s="228"/>
      <c r="BY1045" s="228"/>
      <c r="BZ1045" s="228"/>
      <c r="CA1045" s="228"/>
      <c r="CB1045" s="228"/>
      <c r="CC1045" s="228"/>
      <c r="CD1045" s="228"/>
      <c r="CE1045" s="228"/>
      <c r="CF1045" s="228"/>
      <c r="CG1045" s="228"/>
      <c r="CH1045" s="228"/>
    </row>
    <row r="1046" spans="1:86" s="200" customFormat="1" ht="31.5">
      <c r="A1046" s="523">
        <v>46056</v>
      </c>
      <c r="B1046" s="524" t="s">
        <v>19</v>
      </c>
      <c r="C1046" s="529" t="s">
        <v>2611</v>
      </c>
      <c r="D1046" s="193" t="s">
        <v>14</v>
      </c>
      <c r="E1046" s="200" t="s">
        <v>32</v>
      </c>
      <c r="F1046" s="524"/>
      <c r="G1046" s="524" t="s">
        <v>15</v>
      </c>
      <c r="H1046" s="524" t="s">
        <v>135</v>
      </c>
      <c r="I1046" s="524" t="s">
        <v>128</v>
      </c>
      <c r="J1046" s="213" t="s">
        <v>2612</v>
      </c>
      <c r="K1046" s="529" t="s">
        <v>2613</v>
      </c>
      <c r="L1046" s="207"/>
      <c r="M1046" s="526" t="s">
        <v>29</v>
      </c>
      <c r="N1046" s="404"/>
      <c r="O1046" s="219">
        <v>2500</v>
      </c>
      <c r="P1046" s="213" t="s">
        <v>2612</v>
      </c>
      <c r="Q1046" s="440" t="s">
        <v>2185</v>
      </c>
      <c r="R1046" s="228"/>
      <c r="S1046" s="228"/>
      <c r="T1046" s="228"/>
      <c r="U1046" s="228"/>
      <c r="V1046" s="228"/>
      <c r="W1046" s="228"/>
      <c r="X1046" s="228"/>
      <c r="Y1046" s="228"/>
      <c r="Z1046" s="228"/>
      <c r="AA1046" s="228"/>
      <c r="AB1046" s="228"/>
      <c r="AC1046" s="228"/>
      <c r="AD1046" s="228"/>
      <c r="AE1046" s="228"/>
      <c r="AF1046" s="228"/>
      <c r="AG1046" s="228"/>
      <c r="AH1046" s="228"/>
      <c r="AI1046" s="228"/>
      <c r="AJ1046" s="228"/>
      <c r="AK1046" s="228"/>
      <c r="AL1046" s="228"/>
      <c r="AM1046" s="228"/>
      <c r="AN1046" s="228"/>
      <c r="AO1046" s="228"/>
      <c r="AP1046" s="228"/>
      <c r="AQ1046" s="228"/>
      <c r="AR1046" s="228"/>
      <c r="AS1046" s="228"/>
      <c r="AT1046" s="228"/>
      <c r="AU1046" s="228"/>
      <c r="AV1046" s="228"/>
      <c r="AW1046" s="228"/>
      <c r="AX1046" s="228"/>
      <c r="AY1046" s="228"/>
      <c r="AZ1046" s="228"/>
      <c r="BA1046" s="228"/>
      <c r="BB1046" s="228"/>
      <c r="BC1046" s="228"/>
      <c r="BD1046" s="228"/>
      <c r="BE1046" s="228"/>
      <c r="BF1046" s="228"/>
      <c r="BG1046" s="228"/>
      <c r="BH1046" s="228"/>
      <c r="BI1046" s="228"/>
      <c r="BJ1046" s="228"/>
      <c r="BK1046" s="228"/>
      <c r="BL1046" s="228"/>
      <c r="BM1046" s="228"/>
      <c r="BN1046" s="228"/>
      <c r="BO1046" s="228"/>
      <c r="BP1046" s="228"/>
      <c r="BQ1046" s="228"/>
      <c r="BR1046" s="228"/>
      <c r="BS1046" s="228"/>
      <c r="BT1046" s="228"/>
      <c r="BU1046" s="228"/>
      <c r="BV1046" s="228"/>
      <c r="BW1046" s="228"/>
      <c r="BX1046" s="228"/>
      <c r="BY1046" s="228"/>
      <c r="BZ1046" s="228"/>
      <c r="CA1046" s="228"/>
      <c r="CB1046" s="228"/>
      <c r="CC1046" s="228"/>
      <c r="CD1046" s="228"/>
      <c r="CE1046" s="228"/>
      <c r="CF1046" s="228"/>
      <c r="CG1046" s="228"/>
      <c r="CH1046" s="228"/>
    </row>
    <row r="1047" spans="1:86" s="200" customFormat="1" ht="31.5">
      <c r="A1047" s="523">
        <v>46056</v>
      </c>
      <c r="B1047" s="524" t="s">
        <v>19</v>
      </c>
      <c r="C1047" s="529" t="s">
        <v>115</v>
      </c>
      <c r="D1047" s="193" t="s">
        <v>14</v>
      </c>
      <c r="E1047" s="200" t="s">
        <v>32</v>
      </c>
      <c r="F1047" s="524"/>
      <c r="G1047" s="524" t="s">
        <v>15</v>
      </c>
      <c r="H1047" s="524" t="s">
        <v>138</v>
      </c>
      <c r="I1047" s="524" t="s">
        <v>23</v>
      </c>
      <c r="J1047" s="213" t="s">
        <v>2614</v>
      </c>
      <c r="K1047" s="529" t="s">
        <v>2615</v>
      </c>
      <c r="L1047" s="207"/>
      <c r="M1047" s="526" t="s">
        <v>29</v>
      </c>
      <c r="N1047" s="404"/>
      <c r="O1047" s="219">
        <v>41000</v>
      </c>
      <c r="P1047" s="213" t="s">
        <v>2614</v>
      </c>
      <c r="Q1047" s="440" t="s">
        <v>2185</v>
      </c>
      <c r="R1047" s="228"/>
      <c r="S1047" s="228"/>
      <c r="T1047" s="228"/>
      <c r="U1047" s="228"/>
      <c r="V1047" s="228"/>
      <c r="W1047" s="228"/>
      <c r="X1047" s="228"/>
      <c r="Y1047" s="228"/>
      <c r="Z1047" s="228"/>
      <c r="AA1047" s="228"/>
      <c r="AB1047" s="228"/>
      <c r="AC1047" s="228"/>
      <c r="AD1047" s="228"/>
      <c r="AE1047" s="228"/>
      <c r="AF1047" s="228"/>
      <c r="AG1047" s="228"/>
      <c r="AH1047" s="228"/>
      <c r="AI1047" s="228"/>
      <c r="AJ1047" s="228"/>
      <c r="AK1047" s="228"/>
      <c r="AL1047" s="228"/>
      <c r="AM1047" s="228"/>
      <c r="AN1047" s="228"/>
      <c r="AO1047" s="228"/>
      <c r="AP1047" s="228"/>
      <c r="AQ1047" s="228"/>
      <c r="AR1047" s="228"/>
      <c r="AS1047" s="228"/>
      <c r="AT1047" s="228"/>
      <c r="AU1047" s="228"/>
      <c r="AV1047" s="228"/>
      <c r="AW1047" s="228"/>
      <c r="AX1047" s="228"/>
      <c r="AY1047" s="228"/>
      <c r="AZ1047" s="228"/>
      <c r="BA1047" s="228"/>
      <c r="BB1047" s="228"/>
      <c r="BC1047" s="228"/>
      <c r="BD1047" s="228"/>
      <c r="BE1047" s="228"/>
      <c r="BF1047" s="228"/>
      <c r="BG1047" s="228"/>
      <c r="BH1047" s="228"/>
      <c r="BI1047" s="228"/>
      <c r="BJ1047" s="228"/>
      <c r="BK1047" s="228"/>
      <c r="BL1047" s="228"/>
      <c r="BM1047" s="228"/>
      <c r="BN1047" s="228"/>
      <c r="BO1047" s="228"/>
      <c r="BP1047" s="228"/>
      <c r="BQ1047" s="228"/>
      <c r="BR1047" s="228"/>
      <c r="BS1047" s="228"/>
      <c r="BT1047" s="228"/>
      <c r="BU1047" s="228"/>
      <c r="BV1047" s="228"/>
      <c r="BW1047" s="228"/>
      <c r="BX1047" s="228"/>
      <c r="BY1047" s="228"/>
      <c r="BZ1047" s="228"/>
      <c r="CA1047" s="228"/>
      <c r="CB1047" s="228"/>
      <c r="CC1047" s="228"/>
      <c r="CD1047" s="228"/>
      <c r="CE1047" s="228"/>
      <c r="CF1047" s="228"/>
      <c r="CG1047" s="228"/>
      <c r="CH1047" s="228"/>
    </row>
    <row r="1048" spans="1:86" s="200" customFormat="1" ht="31.5">
      <c r="A1048" s="523">
        <v>46056</v>
      </c>
      <c r="B1048" s="524" t="s">
        <v>19</v>
      </c>
      <c r="C1048" s="529" t="s">
        <v>24</v>
      </c>
      <c r="D1048" s="193" t="s">
        <v>14</v>
      </c>
      <c r="E1048" s="200" t="s">
        <v>32</v>
      </c>
      <c r="F1048" s="524"/>
      <c r="G1048" s="524" t="s">
        <v>15</v>
      </c>
      <c r="H1048" s="524" t="s">
        <v>16</v>
      </c>
      <c r="I1048" s="524" t="s">
        <v>16</v>
      </c>
      <c r="J1048" s="213" t="s">
        <v>2616</v>
      </c>
      <c r="K1048" s="529" t="s">
        <v>2617</v>
      </c>
      <c r="L1048" s="207"/>
      <c r="M1048" s="526" t="s">
        <v>29</v>
      </c>
      <c r="N1048" s="404"/>
      <c r="O1048" s="219">
        <v>9300</v>
      </c>
      <c r="P1048" s="213" t="s">
        <v>2616</v>
      </c>
      <c r="Q1048" s="440" t="s">
        <v>2185</v>
      </c>
      <c r="R1048" s="228"/>
      <c r="S1048" s="228"/>
      <c r="T1048" s="228"/>
      <c r="U1048" s="228"/>
      <c r="V1048" s="228"/>
      <c r="W1048" s="228"/>
      <c r="X1048" s="228"/>
      <c r="Y1048" s="228"/>
      <c r="Z1048" s="228"/>
      <c r="AA1048" s="228"/>
      <c r="AB1048" s="228"/>
      <c r="AC1048" s="228"/>
      <c r="AD1048" s="228"/>
      <c r="AE1048" s="228"/>
      <c r="AF1048" s="228"/>
      <c r="AG1048" s="228"/>
      <c r="AH1048" s="228"/>
      <c r="AI1048" s="228"/>
      <c r="AJ1048" s="228"/>
      <c r="AK1048" s="228"/>
      <c r="AL1048" s="228"/>
      <c r="AM1048" s="228"/>
      <c r="AN1048" s="228"/>
      <c r="AO1048" s="228"/>
      <c r="AP1048" s="228"/>
      <c r="AQ1048" s="228"/>
      <c r="AR1048" s="228"/>
      <c r="AS1048" s="228"/>
      <c r="AT1048" s="228"/>
      <c r="AU1048" s="228"/>
      <c r="AV1048" s="228"/>
      <c r="AW1048" s="228"/>
      <c r="AX1048" s="228"/>
      <c r="AY1048" s="228"/>
      <c r="AZ1048" s="228"/>
      <c r="BA1048" s="228"/>
      <c r="BB1048" s="228"/>
      <c r="BC1048" s="228"/>
      <c r="BD1048" s="228"/>
      <c r="BE1048" s="228"/>
      <c r="BF1048" s="228"/>
      <c r="BG1048" s="228"/>
      <c r="BH1048" s="228"/>
      <c r="BI1048" s="228"/>
      <c r="BJ1048" s="228"/>
      <c r="BK1048" s="228"/>
      <c r="BL1048" s="228"/>
      <c r="BM1048" s="228"/>
      <c r="BN1048" s="228"/>
      <c r="BO1048" s="228"/>
      <c r="BP1048" s="228"/>
      <c r="BQ1048" s="228"/>
      <c r="BR1048" s="228"/>
      <c r="BS1048" s="228"/>
      <c r="BT1048" s="228"/>
      <c r="BU1048" s="228"/>
      <c r="BV1048" s="228"/>
      <c r="BW1048" s="228"/>
      <c r="BX1048" s="228"/>
      <c r="BY1048" s="228"/>
      <c r="BZ1048" s="228"/>
      <c r="CA1048" s="228"/>
      <c r="CB1048" s="228"/>
      <c r="CC1048" s="228"/>
      <c r="CD1048" s="228"/>
      <c r="CE1048" s="228"/>
      <c r="CF1048" s="228"/>
      <c r="CG1048" s="228"/>
      <c r="CH1048" s="228"/>
    </row>
    <row r="1049" spans="1:86" s="200" customFormat="1" ht="31.5">
      <c r="A1049" s="523">
        <v>46056</v>
      </c>
      <c r="B1049" s="524" t="s">
        <v>19</v>
      </c>
      <c r="C1049" s="529" t="s">
        <v>124</v>
      </c>
      <c r="D1049" s="193" t="s">
        <v>14</v>
      </c>
      <c r="E1049" s="200" t="s">
        <v>32</v>
      </c>
      <c r="F1049" s="524"/>
      <c r="G1049" s="524" t="s">
        <v>15</v>
      </c>
      <c r="H1049" s="524" t="s">
        <v>136</v>
      </c>
      <c r="I1049" s="524" t="s">
        <v>128</v>
      </c>
      <c r="J1049" s="213" t="s">
        <v>2618</v>
      </c>
      <c r="K1049" s="529" t="s">
        <v>2619</v>
      </c>
      <c r="L1049" s="207"/>
      <c r="M1049" s="526" t="s">
        <v>29</v>
      </c>
      <c r="N1049" s="404"/>
      <c r="O1049" s="219">
        <v>41000</v>
      </c>
      <c r="P1049" s="213" t="s">
        <v>2618</v>
      </c>
      <c r="Q1049" s="440" t="s">
        <v>2185</v>
      </c>
      <c r="R1049" s="228"/>
      <c r="S1049" s="228"/>
      <c r="T1049" s="228"/>
      <c r="U1049" s="228"/>
      <c r="V1049" s="228"/>
      <c r="W1049" s="228"/>
      <c r="X1049" s="228"/>
      <c r="Y1049" s="228"/>
      <c r="Z1049" s="228"/>
      <c r="AA1049" s="228"/>
      <c r="AB1049" s="228"/>
      <c r="AC1049" s="228"/>
      <c r="AD1049" s="228"/>
      <c r="AE1049" s="228"/>
      <c r="AF1049" s="228"/>
      <c r="AG1049" s="228"/>
      <c r="AH1049" s="228"/>
      <c r="AI1049" s="228"/>
      <c r="AJ1049" s="228"/>
      <c r="AK1049" s="228"/>
      <c r="AL1049" s="228"/>
      <c r="AM1049" s="228"/>
      <c r="AN1049" s="228"/>
      <c r="AO1049" s="228"/>
      <c r="AP1049" s="228"/>
      <c r="AQ1049" s="228"/>
      <c r="AR1049" s="228"/>
      <c r="AS1049" s="228"/>
      <c r="AT1049" s="228"/>
      <c r="AU1049" s="228"/>
      <c r="AV1049" s="228"/>
      <c r="AW1049" s="228"/>
      <c r="AX1049" s="228"/>
      <c r="AY1049" s="228"/>
      <c r="AZ1049" s="228"/>
      <c r="BA1049" s="228"/>
      <c r="BB1049" s="228"/>
      <c r="BC1049" s="228"/>
      <c r="BD1049" s="228"/>
      <c r="BE1049" s="228"/>
      <c r="BF1049" s="228"/>
      <c r="BG1049" s="228"/>
      <c r="BH1049" s="228"/>
      <c r="BI1049" s="228"/>
      <c r="BJ1049" s="228"/>
      <c r="BK1049" s="228"/>
      <c r="BL1049" s="228"/>
      <c r="BM1049" s="228"/>
      <c r="BN1049" s="228"/>
      <c r="BO1049" s="228"/>
      <c r="BP1049" s="228"/>
      <c r="BQ1049" s="228"/>
      <c r="BR1049" s="228"/>
      <c r="BS1049" s="228"/>
      <c r="BT1049" s="228"/>
      <c r="BU1049" s="228"/>
      <c r="BV1049" s="228"/>
      <c r="BW1049" s="228"/>
      <c r="BX1049" s="228"/>
      <c r="BY1049" s="228"/>
      <c r="BZ1049" s="228"/>
      <c r="CA1049" s="228"/>
      <c r="CB1049" s="228"/>
      <c r="CC1049" s="228"/>
      <c r="CD1049" s="228"/>
      <c r="CE1049" s="228"/>
      <c r="CF1049" s="228"/>
      <c r="CG1049" s="228"/>
      <c r="CH1049" s="228"/>
    </row>
    <row r="1050" spans="1:86" s="200" customFormat="1" ht="31.5">
      <c r="A1050" s="523">
        <v>46056</v>
      </c>
      <c r="B1050" s="524" t="s">
        <v>19</v>
      </c>
      <c r="C1050" s="529" t="s">
        <v>2620</v>
      </c>
      <c r="D1050" s="193" t="s">
        <v>14</v>
      </c>
      <c r="E1050" s="200" t="s">
        <v>32</v>
      </c>
      <c r="F1050" s="524"/>
      <c r="G1050" s="524" t="s">
        <v>15</v>
      </c>
      <c r="H1050" s="524" t="s">
        <v>16</v>
      </c>
      <c r="I1050" s="524" t="s">
        <v>16</v>
      </c>
      <c r="J1050" s="213" t="s">
        <v>2621</v>
      </c>
      <c r="K1050" s="529" t="s">
        <v>2622</v>
      </c>
      <c r="L1050" s="207"/>
      <c r="M1050" s="526" t="s">
        <v>29</v>
      </c>
      <c r="N1050" s="404"/>
      <c r="O1050" s="219">
        <v>6500</v>
      </c>
      <c r="P1050" s="213" t="s">
        <v>2621</v>
      </c>
      <c r="Q1050" s="440" t="s">
        <v>2185</v>
      </c>
      <c r="R1050" s="228"/>
      <c r="S1050" s="228"/>
      <c r="T1050" s="228"/>
      <c r="U1050" s="228"/>
      <c r="V1050" s="228"/>
      <c r="W1050" s="228"/>
      <c r="X1050" s="228"/>
      <c r="Y1050" s="228"/>
      <c r="Z1050" s="228"/>
      <c r="AA1050" s="228"/>
      <c r="AB1050" s="228"/>
      <c r="AC1050" s="228"/>
      <c r="AD1050" s="228"/>
      <c r="AE1050" s="228"/>
      <c r="AF1050" s="228"/>
      <c r="AG1050" s="228"/>
      <c r="AH1050" s="228"/>
      <c r="AI1050" s="228"/>
      <c r="AJ1050" s="228"/>
      <c r="AK1050" s="228"/>
      <c r="AL1050" s="228"/>
      <c r="AM1050" s="228"/>
      <c r="AN1050" s="228"/>
      <c r="AO1050" s="228"/>
      <c r="AP1050" s="228"/>
      <c r="AQ1050" s="228"/>
      <c r="AR1050" s="228"/>
      <c r="AS1050" s="228"/>
      <c r="AT1050" s="228"/>
      <c r="AU1050" s="228"/>
      <c r="AV1050" s="228"/>
      <c r="AW1050" s="228"/>
      <c r="AX1050" s="228"/>
      <c r="AY1050" s="228"/>
      <c r="AZ1050" s="228"/>
      <c r="BA1050" s="228"/>
      <c r="BB1050" s="228"/>
      <c r="BC1050" s="228"/>
      <c r="BD1050" s="228"/>
      <c r="BE1050" s="228"/>
      <c r="BF1050" s="228"/>
      <c r="BG1050" s="228"/>
      <c r="BH1050" s="228"/>
      <c r="BI1050" s="228"/>
      <c r="BJ1050" s="228"/>
      <c r="BK1050" s="228"/>
      <c r="BL1050" s="228"/>
      <c r="BM1050" s="228"/>
      <c r="BN1050" s="228"/>
      <c r="BO1050" s="228"/>
      <c r="BP1050" s="228"/>
      <c r="BQ1050" s="228"/>
      <c r="BR1050" s="228"/>
      <c r="BS1050" s="228"/>
      <c r="BT1050" s="228"/>
      <c r="BU1050" s="228"/>
      <c r="BV1050" s="228"/>
      <c r="BW1050" s="228"/>
      <c r="BX1050" s="228"/>
      <c r="BY1050" s="228"/>
      <c r="BZ1050" s="228"/>
      <c r="CA1050" s="228"/>
      <c r="CB1050" s="228"/>
      <c r="CC1050" s="228"/>
      <c r="CD1050" s="228"/>
      <c r="CE1050" s="228"/>
      <c r="CF1050" s="228"/>
      <c r="CG1050" s="228"/>
      <c r="CH1050" s="228"/>
    </row>
    <row r="1051" spans="1:86" s="200" customFormat="1" ht="47.25">
      <c r="A1051" s="523">
        <v>46056</v>
      </c>
      <c r="B1051" s="524" t="s">
        <v>19</v>
      </c>
      <c r="C1051" s="529" t="s">
        <v>2623</v>
      </c>
      <c r="D1051" s="193" t="s">
        <v>14</v>
      </c>
      <c r="E1051" s="200" t="s">
        <v>32</v>
      </c>
      <c r="F1051" s="524"/>
      <c r="G1051" s="524" t="s">
        <v>15</v>
      </c>
      <c r="H1051" s="524" t="s">
        <v>147</v>
      </c>
      <c r="I1051" s="524" t="s">
        <v>128</v>
      </c>
      <c r="J1051" s="213" t="s">
        <v>2609</v>
      </c>
      <c r="K1051" s="529" t="s">
        <v>2610</v>
      </c>
      <c r="L1051" s="207"/>
      <c r="M1051" s="526" t="s">
        <v>29</v>
      </c>
      <c r="N1051" s="404"/>
      <c r="O1051" s="219">
        <v>2800</v>
      </c>
      <c r="P1051" s="213" t="s">
        <v>2609</v>
      </c>
      <c r="Q1051" s="440" t="s">
        <v>2185</v>
      </c>
      <c r="R1051" s="228"/>
      <c r="S1051" s="228"/>
      <c r="T1051" s="228"/>
      <c r="U1051" s="228"/>
      <c r="V1051" s="228"/>
      <c r="W1051" s="228"/>
      <c r="X1051" s="228"/>
      <c r="Y1051" s="228"/>
      <c r="Z1051" s="228"/>
      <c r="AA1051" s="228"/>
      <c r="AB1051" s="228"/>
      <c r="AC1051" s="228"/>
      <c r="AD1051" s="228"/>
      <c r="AE1051" s="228"/>
      <c r="AF1051" s="228"/>
      <c r="AG1051" s="228"/>
      <c r="AH1051" s="228"/>
      <c r="AI1051" s="228"/>
      <c r="AJ1051" s="228"/>
      <c r="AK1051" s="228"/>
      <c r="AL1051" s="228"/>
      <c r="AM1051" s="228"/>
      <c r="AN1051" s="228"/>
      <c r="AO1051" s="228"/>
      <c r="AP1051" s="228"/>
      <c r="AQ1051" s="228"/>
      <c r="AR1051" s="228"/>
      <c r="AS1051" s="228"/>
      <c r="AT1051" s="228"/>
      <c r="AU1051" s="228"/>
      <c r="AV1051" s="228"/>
      <c r="AW1051" s="228"/>
      <c r="AX1051" s="228"/>
      <c r="AY1051" s="228"/>
      <c r="AZ1051" s="228"/>
      <c r="BA1051" s="228"/>
      <c r="BB1051" s="228"/>
      <c r="BC1051" s="228"/>
      <c r="BD1051" s="228"/>
      <c r="BE1051" s="228"/>
      <c r="BF1051" s="228"/>
      <c r="BG1051" s="228"/>
      <c r="BH1051" s="228"/>
      <c r="BI1051" s="228"/>
      <c r="BJ1051" s="228"/>
      <c r="BK1051" s="228"/>
      <c r="BL1051" s="228"/>
      <c r="BM1051" s="228"/>
      <c r="BN1051" s="228"/>
      <c r="BO1051" s="228"/>
      <c r="BP1051" s="228"/>
      <c r="BQ1051" s="228"/>
      <c r="BR1051" s="228"/>
      <c r="BS1051" s="228"/>
      <c r="BT1051" s="228"/>
      <c r="BU1051" s="228"/>
      <c r="BV1051" s="228"/>
      <c r="BW1051" s="228"/>
      <c r="BX1051" s="228"/>
      <c r="BY1051" s="228"/>
      <c r="BZ1051" s="228"/>
      <c r="CA1051" s="228"/>
      <c r="CB1051" s="228"/>
      <c r="CC1051" s="228"/>
      <c r="CD1051" s="228"/>
      <c r="CE1051" s="228"/>
      <c r="CF1051" s="228"/>
      <c r="CG1051" s="228"/>
      <c r="CH1051" s="228"/>
    </row>
    <row r="1052" spans="1:86" s="200" customFormat="1" ht="31.5">
      <c r="A1052" s="523">
        <v>46056</v>
      </c>
      <c r="B1052" s="524" t="s">
        <v>19</v>
      </c>
      <c r="C1052" s="529" t="s">
        <v>1009</v>
      </c>
      <c r="D1052" s="193" t="s">
        <v>14</v>
      </c>
      <c r="E1052" s="200" t="s">
        <v>32</v>
      </c>
      <c r="F1052" s="524"/>
      <c r="G1052" s="524" t="s">
        <v>15</v>
      </c>
      <c r="H1052" s="524" t="s">
        <v>16</v>
      </c>
      <c r="I1052" s="524" t="s">
        <v>16</v>
      </c>
      <c r="J1052" s="213" t="s">
        <v>2624</v>
      </c>
      <c r="K1052" s="529" t="s">
        <v>2625</v>
      </c>
      <c r="L1052" s="207"/>
      <c r="M1052" s="526" t="s">
        <v>29</v>
      </c>
      <c r="N1052" s="404"/>
      <c r="O1052" s="219">
        <v>6500</v>
      </c>
      <c r="P1052" s="213" t="s">
        <v>2624</v>
      </c>
      <c r="Q1052" s="440" t="s">
        <v>2185</v>
      </c>
      <c r="R1052" s="228"/>
      <c r="S1052" s="228"/>
      <c r="T1052" s="228"/>
      <c r="U1052" s="228"/>
      <c r="V1052" s="228"/>
      <c r="W1052" s="228"/>
      <c r="X1052" s="228"/>
      <c r="Y1052" s="228"/>
      <c r="Z1052" s="228"/>
      <c r="AA1052" s="228"/>
      <c r="AB1052" s="228"/>
      <c r="AC1052" s="228"/>
      <c r="AD1052" s="228"/>
      <c r="AE1052" s="228"/>
      <c r="AF1052" s="228"/>
      <c r="AG1052" s="228"/>
      <c r="AH1052" s="228"/>
      <c r="AI1052" s="228"/>
      <c r="AJ1052" s="228"/>
      <c r="AK1052" s="228"/>
      <c r="AL1052" s="228"/>
      <c r="AM1052" s="228"/>
      <c r="AN1052" s="228"/>
      <c r="AO1052" s="228"/>
      <c r="AP1052" s="228"/>
      <c r="AQ1052" s="228"/>
      <c r="AR1052" s="228"/>
      <c r="AS1052" s="228"/>
      <c r="AT1052" s="228"/>
      <c r="AU1052" s="228"/>
      <c r="AV1052" s="228"/>
      <c r="AW1052" s="228"/>
      <c r="AX1052" s="228"/>
      <c r="AY1052" s="228"/>
      <c r="AZ1052" s="228"/>
      <c r="BA1052" s="228"/>
      <c r="BB1052" s="228"/>
      <c r="BC1052" s="228"/>
      <c r="BD1052" s="228"/>
      <c r="BE1052" s="228"/>
      <c r="BF1052" s="228"/>
      <c r="BG1052" s="228"/>
      <c r="BH1052" s="228"/>
      <c r="BI1052" s="228"/>
      <c r="BJ1052" s="228"/>
      <c r="BK1052" s="228"/>
      <c r="BL1052" s="228"/>
      <c r="BM1052" s="228"/>
      <c r="BN1052" s="228"/>
      <c r="BO1052" s="228"/>
      <c r="BP1052" s="228"/>
      <c r="BQ1052" s="228"/>
      <c r="BR1052" s="228"/>
      <c r="BS1052" s="228"/>
      <c r="BT1052" s="228"/>
      <c r="BU1052" s="228"/>
      <c r="BV1052" s="228"/>
      <c r="BW1052" s="228"/>
      <c r="BX1052" s="228"/>
      <c r="BY1052" s="228"/>
      <c r="BZ1052" s="228"/>
      <c r="CA1052" s="228"/>
      <c r="CB1052" s="228"/>
      <c r="CC1052" s="228"/>
      <c r="CD1052" s="228"/>
      <c r="CE1052" s="228"/>
      <c r="CF1052" s="228"/>
      <c r="CG1052" s="228"/>
      <c r="CH1052" s="228"/>
    </row>
    <row r="1053" spans="1:86" s="200" customFormat="1" ht="47.25">
      <c r="A1053" s="523">
        <v>46056</v>
      </c>
      <c r="B1053" s="524" t="s">
        <v>19</v>
      </c>
      <c r="C1053" s="529" t="s">
        <v>273</v>
      </c>
      <c r="D1053" s="193" t="s">
        <v>14</v>
      </c>
      <c r="E1053" s="200" t="s">
        <v>32</v>
      </c>
      <c r="F1053" s="524"/>
      <c r="G1053" s="524" t="s">
        <v>15</v>
      </c>
      <c r="H1053" s="524" t="s">
        <v>71</v>
      </c>
      <c r="I1053" s="524" t="s">
        <v>71</v>
      </c>
      <c r="J1053" s="213" t="s">
        <v>2621</v>
      </c>
      <c r="K1053" s="529" t="s">
        <v>2626</v>
      </c>
      <c r="L1053" s="207"/>
      <c r="M1053" s="526" t="s">
        <v>29</v>
      </c>
      <c r="N1053" s="404"/>
      <c r="O1053" s="219">
        <v>7200</v>
      </c>
      <c r="P1053" s="213" t="s">
        <v>2621</v>
      </c>
      <c r="Q1053" s="440" t="s">
        <v>2185</v>
      </c>
      <c r="R1053" s="228"/>
      <c r="S1053" s="228"/>
      <c r="T1053" s="228"/>
      <c r="U1053" s="228"/>
      <c r="V1053" s="228"/>
      <c r="W1053" s="228"/>
      <c r="X1053" s="228"/>
      <c r="Y1053" s="228"/>
      <c r="Z1053" s="228"/>
      <c r="AA1053" s="228"/>
      <c r="AB1053" s="228"/>
      <c r="AC1053" s="228"/>
      <c r="AD1053" s="228"/>
      <c r="AE1053" s="228"/>
      <c r="AF1053" s="228"/>
      <c r="AG1053" s="228"/>
      <c r="AH1053" s="228"/>
      <c r="AI1053" s="228"/>
      <c r="AJ1053" s="228"/>
      <c r="AK1053" s="228"/>
      <c r="AL1053" s="228"/>
      <c r="AM1053" s="228"/>
      <c r="AN1053" s="228"/>
      <c r="AO1053" s="228"/>
      <c r="AP1053" s="228"/>
      <c r="AQ1053" s="228"/>
      <c r="AR1053" s="228"/>
      <c r="AS1053" s="228"/>
      <c r="AT1053" s="228"/>
      <c r="AU1053" s="228"/>
      <c r="AV1053" s="228"/>
      <c r="AW1053" s="228"/>
      <c r="AX1053" s="228"/>
      <c r="AY1053" s="228"/>
      <c r="AZ1053" s="228"/>
      <c r="BA1053" s="228"/>
      <c r="BB1053" s="228"/>
      <c r="BC1053" s="228"/>
      <c r="BD1053" s="228"/>
      <c r="BE1053" s="228"/>
      <c r="BF1053" s="228"/>
      <c r="BG1053" s="228"/>
      <c r="BH1053" s="228"/>
      <c r="BI1053" s="228"/>
      <c r="BJ1053" s="228"/>
      <c r="BK1053" s="228"/>
      <c r="BL1053" s="228"/>
      <c r="BM1053" s="228"/>
      <c r="BN1053" s="228"/>
      <c r="BO1053" s="228"/>
      <c r="BP1053" s="228"/>
      <c r="BQ1053" s="228"/>
      <c r="BR1053" s="228"/>
      <c r="BS1053" s="228"/>
      <c r="BT1053" s="228"/>
      <c r="BU1053" s="228"/>
      <c r="BV1053" s="228"/>
      <c r="BW1053" s="228"/>
      <c r="BX1053" s="228"/>
      <c r="BY1053" s="228"/>
      <c r="BZ1053" s="228"/>
      <c r="CA1053" s="228"/>
      <c r="CB1053" s="228"/>
      <c r="CC1053" s="228"/>
      <c r="CD1053" s="228"/>
      <c r="CE1053" s="228"/>
      <c r="CF1053" s="228"/>
      <c r="CG1053" s="228"/>
      <c r="CH1053" s="228"/>
    </row>
    <row r="1054" spans="1:86" s="200" customFormat="1" ht="31.5">
      <c r="A1054" s="523">
        <v>46056</v>
      </c>
      <c r="B1054" s="524" t="s">
        <v>19</v>
      </c>
      <c r="C1054" s="529" t="s">
        <v>116</v>
      </c>
      <c r="D1054" s="193" t="s">
        <v>14</v>
      </c>
      <c r="E1054" s="200" t="s">
        <v>32</v>
      </c>
      <c r="F1054" s="524"/>
      <c r="G1054" s="524" t="s">
        <v>15</v>
      </c>
      <c r="H1054" s="524" t="s">
        <v>16</v>
      </c>
      <c r="I1054" s="524" t="s">
        <v>16</v>
      </c>
      <c r="J1054" s="213" t="s">
        <v>2627</v>
      </c>
      <c r="K1054" s="529" t="s">
        <v>2628</v>
      </c>
      <c r="L1054" s="207"/>
      <c r="M1054" s="526" t="s">
        <v>29</v>
      </c>
      <c r="N1054" s="404"/>
      <c r="O1054" s="219">
        <v>9500</v>
      </c>
      <c r="P1054" s="213" t="s">
        <v>2627</v>
      </c>
      <c r="Q1054" s="440" t="s">
        <v>2185</v>
      </c>
      <c r="R1054" s="228"/>
      <c r="S1054" s="228"/>
      <c r="T1054" s="228"/>
      <c r="U1054" s="228"/>
      <c r="V1054" s="228"/>
      <c r="W1054" s="228"/>
      <c r="X1054" s="228"/>
      <c r="Y1054" s="228"/>
      <c r="Z1054" s="228"/>
      <c r="AA1054" s="228"/>
      <c r="AB1054" s="228"/>
      <c r="AC1054" s="228"/>
      <c r="AD1054" s="228"/>
      <c r="AE1054" s="228"/>
      <c r="AF1054" s="228"/>
      <c r="AG1054" s="228"/>
      <c r="AH1054" s="228"/>
      <c r="AI1054" s="228"/>
      <c r="AJ1054" s="228"/>
      <c r="AK1054" s="228"/>
      <c r="AL1054" s="228"/>
      <c r="AM1054" s="228"/>
      <c r="AN1054" s="228"/>
      <c r="AO1054" s="228"/>
      <c r="AP1054" s="228"/>
      <c r="AQ1054" s="228"/>
      <c r="AR1054" s="228"/>
      <c r="AS1054" s="228"/>
      <c r="AT1054" s="228"/>
      <c r="AU1054" s="228"/>
      <c r="AV1054" s="228"/>
      <c r="AW1054" s="228"/>
      <c r="AX1054" s="228"/>
      <c r="AY1054" s="228"/>
      <c r="AZ1054" s="228"/>
      <c r="BA1054" s="228"/>
      <c r="BB1054" s="228"/>
      <c r="BC1054" s="228"/>
      <c r="BD1054" s="228"/>
      <c r="BE1054" s="228"/>
      <c r="BF1054" s="228"/>
      <c r="BG1054" s="228"/>
      <c r="BH1054" s="228"/>
      <c r="BI1054" s="228"/>
      <c r="BJ1054" s="228"/>
      <c r="BK1054" s="228"/>
      <c r="BL1054" s="228"/>
      <c r="BM1054" s="228"/>
      <c r="BN1054" s="228"/>
      <c r="BO1054" s="228"/>
      <c r="BP1054" s="228"/>
      <c r="BQ1054" s="228"/>
      <c r="BR1054" s="228"/>
      <c r="BS1054" s="228"/>
      <c r="BT1054" s="228"/>
      <c r="BU1054" s="228"/>
      <c r="BV1054" s="228"/>
      <c r="BW1054" s="228"/>
      <c r="BX1054" s="228"/>
      <c r="BY1054" s="228"/>
      <c r="BZ1054" s="228"/>
      <c r="CA1054" s="228"/>
      <c r="CB1054" s="228"/>
      <c r="CC1054" s="228"/>
      <c r="CD1054" s="228"/>
      <c r="CE1054" s="228"/>
      <c r="CF1054" s="228"/>
      <c r="CG1054" s="228"/>
      <c r="CH1054" s="228"/>
    </row>
    <row r="1055" spans="1:86" s="200" customFormat="1" ht="47.25">
      <c r="A1055" s="523">
        <v>46056</v>
      </c>
      <c r="B1055" s="524" t="s">
        <v>19</v>
      </c>
      <c r="C1055" s="529" t="s">
        <v>38</v>
      </c>
      <c r="D1055" s="193" t="s">
        <v>14</v>
      </c>
      <c r="E1055" s="200" t="s">
        <v>32</v>
      </c>
      <c r="F1055" s="524"/>
      <c r="G1055" s="524" t="s">
        <v>15</v>
      </c>
      <c r="H1055" s="524" t="s">
        <v>33</v>
      </c>
      <c r="I1055" s="524" t="s">
        <v>23</v>
      </c>
      <c r="J1055" s="213" t="s">
        <v>2629</v>
      </c>
      <c r="K1055" s="529" t="s">
        <v>2630</v>
      </c>
      <c r="L1055" s="207"/>
      <c r="M1055" s="526" t="s">
        <v>29</v>
      </c>
      <c r="N1055" s="404"/>
      <c r="O1055" s="219">
        <v>8500</v>
      </c>
      <c r="P1055" s="213" t="s">
        <v>2629</v>
      </c>
      <c r="Q1055" s="440" t="s">
        <v>2185</v>
      </c>
      <c r="R1055" s="228"/>
      <c r="S1055" s="228"/>
      <c r="T1055" s="228"/>
      <c r="U1055" s="228"/>
      <c r="V1055" s="228"/>
      <c r="W1055" s="228"/>
      <c r="X1055" s="228"/>
      <c r="Y1055" s="228"/>
      <c r="Z1055" s="228"/>
      <c r="AA1055" s="228"/>
      <c r="AB1055" s="228"/>
      <c r="AC1055" s="228"/>
      <c r="AD1055" s="228"/>
      <c r="AE1055" s="228"/>
      <c r="AF1055" s="228"/>
      <c r="AG1055" s="228"/>
      <c r="AH1055" s="228"/>
      <c r="AI1055" s="228"/>
      <c r="AJ1055" s="228"/>
      <c r="AK1055" s="228"/>
      <c r="AL1055" s="228"/>
      <c r="AM1055" s="228"/>
      <c r="AN1055" s="228"/>
      <c r="AO1055" s="228"/>
      <c r="AP1055" s="228"/>
      <c r="AQ1055" s="228"/>
      <c r="AR1055" s="228"/>
      <c r="AS1055" s="228"/>
      <c r="AT1055" s="228"/>
      <c r="AU1055" s="228"/>
      <c r="AV1055" s="228"/>
      <c r="AW1055" s="228"/>
      <c r="AX1055" s="228"/>
      <c r="AY1055" s="228"/>
      <c r="AZ1055" s="228"/>
      <c r="BA1055" s="228"/>
      <c r="BB1055" s="228"/>
      <c r="BC1055" s="228"/>
      <c r="BD1055" s="228"/>
      <c r="BE1055" s="228"/>
      <c r="BF1055" s="228"/>
      <c r="BG1055" s="228"/>
      <c r="BH1055" s="228"/>
      <c r="BI1055" s="228"/>
      <c r="BJ1055" s="228"/>
      <c r="BK1055" s="228"/>
      <c r="BL1055" s="228"/>
      <c r="BM1055" s="228"/>
      <c r="BN1055" s="228"/>
      <c r="BO1055" s="228"/>
      <c r="BP1055" s="228"/>
      <c r="BQ1055" s="228"/>
      <c r="BR1055" s="228"/>
      <c r="BS1055" s="228"/>
      <c r="BT1055" s="228"/>
      <c r="BU1055" s="228"/>
      <c r="BV1055" s="228"/>
      <c r="BW1055" s="228"/>
      <c r="BX1055" s="228"/>
      <c r="BY1055" s="228"/>
      <c r="BZ1055" s="228"/>
      <c r="CA1055" s="228"/>
      <c r="CB1055" s="228"/>
      <c r="CC1055" s="228"/>
      <c r="CD1055" s="228"/>
      <c r="CE1055" s="228"/>
      <c r="CF1055" s="228"/>
      <c r="CG1055" s="228"/>
      <c r="CH1055" s="228"/>
    </row>
    <row r="1056" spans="1:86" s="200" customFormat="1" ht="47.25">
      <c r="A1056" s="523">
        <v>46056</v>
      </c>
      <c r="B1056" s="524" t="s">
        <v>19</v>
      </c>
      <c r="C1056" s="529" t="s">
        <v>65</v>
      </c>
      <c r="D1056" s="193" t="s">
        <v>14</v>
      </c>
      <c r="E1056" s="200" t="s">
        <v>32</v>
      </c>
      <c r="F1056" s="524"/>
      <c r="G1056" s="524" t="s">
        <v>15</v>
      </c>
      <c r="H1056" s="524" t="s">
        <v>16</v>
      </c>
      <c r="I1056" s="524" t="s">
        <v>16</v>
      </c>
      <c r="J1056" s="213" t="s">
        <v>2631</v>
      </c>
      <c r="K1056" s="529" t="s">
        <v>2632</v>
      </c>
      <c r="L1056" s="207"/>
      <c r="M1056" s="526" t="s">
        <v>29</v>
      </c>
      <c r="N1056" s="404"/>
      <c r="O1056" s="219">
        <v>6500</v>
      </c>
      <c r="P1056" s="213" t="s">
        <v>2631</v>
      </c>
      <c r="Q1056" s="440" t="s">
        <v>2185</v>
      </c>
      <c r="R1056" s="228"/>
      <c r="S1056" s="228"/>
      <c r="T1056" s="228"/>
      <c r="U1056" s="228"/>
      <c r="V1056" s="228"/>
      <c r="W1056" s="228"/>
      <c r="X1056" s="228"/>
      <c r="Y1056" s="228"/>
      <c r="Z1056" s="228"/>
      <c r="AA1056" s="228"/>
      <c r="AB1056" s="228"/>
      <c r="AC1056" s="228"/>
      <c r="AD1056" s="228"/>
      <c r="AE1056" s="228"/>
      <c r="AF1056" s="228"/>
      <c r="AG1056" s="228"/>
      <c r="AH1056" s="228"/>
      <c r="AI1056" s="228"/>
      <c r="AJ1056" s="228"/>
      <c r="AK1056" s="228"/>
      <c r="AL1056" s="228"/>
      <c r="AM1056" s="228"/>
      <c r="AN1056" s="228"/>
      <c r="AO1056" s="228"/>
      <c r="AP1056" s="228"/>
      <c r="AQ1056" s="228"/>
      <c r="AR1056" s="228"/>
      <c r="AS1056" s="228"/>
      <c r="AT1056" s="228"/>
      <c r="AU1056" s="228"/>
      <c r="AV1056" s="228"/>
      <c r="AW1056" s="228"/>
      <c r="AX1056" s="228"/>
      <c r="AY1056" s="228"/>
      <c r="AZ1056" s="228"/>
      <c r="BA1056" s="228"/>
      <c r="BB1056" s="228"/>
      <c r="BC1056" s="228"/>
      <c r="BD1056" s="228"/>
      <c r="BE1056" s="228"/>
      <c r="BF1056" s="228"/>
      <c r="BG1056" s="228"/>
      <c r="BH1056" s="228"/>
      <c r="BI1056" s="228"/>
      <c r="BJ1056" s="228"/>
      <c r="BK1056" s="228"/>
      <c r="BL1056" s="228"/>
      <c r="BM1056" s="228"/>
      <c r="BN1056" s="228"/>
      <c r="BO1056" s="228"/>
      <c r="BP1056" s="228"/>
      <c r="BQ1056" s="228"/>
      <c r="BR1056" s="228"/>
      <c r="BS1056" s="228"/>
      <c r="BT1056" s="228"/>
      <c r="BU1056" s="228"/>
      <c r="BV1056" s="228"/>
      <c r="BW1056" s="228"/>
      <c r="BX1056" s="228"/>
      <c r="BY1056" s="228"/>
      <c r="BZ1056" s="228"/>
      <c r="CA1056" s="228"/>
      <c r="CB1056" s="228"/>
      <c r="CC1056" s="228"/>
      <c r="CD1056" s="228"/>
      <c r="CE1056" s="228"/>
      <c r="CF1056" s="228"/>
      <c r="CG1056" s="228"/>
      <c r="CH1056" s="228"/>
    </row>
    <row r="1057" spans="1:102" s="200" customFormat="1" ht="31.5">
      <c r="A1057" s="523">
        <v>46056</v>
      </c>
      <c r="B1057" s="524" t="s">
        <v>19</v>
      </c>
      <c r="C1057" s="529" t="s">
        <v>47</v>
      </c>
      <c r="D1057" s="193" t="s">
        <v>14</v>
      </c>
      <c r="E1057" s="200" t="s">
        <v>32</v>
      </c>
      <c r="F1057" s="524"/>
      <c r="G1057" s="524" t="s">
        <v>15</v>
      </c>
      <c r="H1057" s="524" t="s">
        <v>16</v>
      </c>
      <c r="I1057" s="524" t="s">
        <v>16</v>
      </c>
      <c r="J1057" s="213" t="s">
        <v>2633</v>
      </c>
      <c r="K1057" s="529" t="s">
        <v>2634</v>
      </c>
      <c r="L1057" s="207"/>
      <c r="M1057" s="526" t="s">
        <v>29</v>
      </c>
      <c r="N1057" s="404"/>
      <c r="O1057" s="219">
        <v>232833</v>
      </c>
      <c r="P1057" s="213" t="s">
        <v>2633</v>
      </c>
      <c r="Q1057" s="440" t="s">
        <v>2185</v>
      </c>
      <c r="R1057" s="228"/>
      <c r="S1057" s="228"/>
      <c r="T1057" s="228"/>
      <c r="U1057" s="228"/>
      <c r="V1057" s="228"/>
      <c r="W1057" s="228"/>
      <c r="X1057" s="228"/>
      <c r="Y1057" s="228"/>
      <c r="Z1057" s="228"/>
      <c r="AA1057" s="228"/>
      <c r="AB1057" s="228"/>
      <c r="AC1057" s="228"/>
      <c r="AD1057" s="228"/>
      <c r="AE1057" s="228"/>
      <c r="AF1057" s="228"/>
      <c r="AG1057" s="228"/>
      <c r="AH1057" s="228"/>
      <c r="AI1057" s="228"/>
      <c r="AJ1057" s="228"/>
      <c r="AK1057" s="228"/>
      <c r="AL1057" s="228"/>
      <c r="AM1057" s="228"/>
      <c r="AN1057" s="228"/>
      <c r="AO1057" s="228"/>
      <c r="AP1057" s="228"/>
      <c r="AQ1057" s="228"/>
      <c r="AR1057" s="228"/>
      <c r="AS1057" s="228"/>
      <c r="AT1057" s="228"/>
      <c r="AU1057" s="228"/>
      <c r="AV1057" s="228"/>
      <c r="AW1057" s="228"/>
      <c r="AX1057" s="228"/>
      <c r="AY1057" s="228"/>
      <c r="AZ1057" s="228"/>
      <c r="BA1057" s="228"/>
      <c r="BB1057" s="228"/>
      <c r="BC1057" s="228"/>
      <c r="BD1057" s="228"/>
      <c r="BE1057" s="228"/>
      <c r="BF1057" s="228"/>
      <c r="BG1057" s="228"/>
      <c r="BH1057" s="228"/>
      <c r="BI1057" s="228"/>
      <c r="BJ1057" s="228"/>
      <c r="BK1057" s="228"/>
      <c r="BL1057" s="228"/>
      <c r="BM1057" s="228"/>
      <c r="BN1057" s="228"/>
      <c r="BO1057" s="228"/>
      <c r="BP1057" s="228"/>
      <c r="BQ1057" s="228"/>
      <c r="BR1057" s="228"/>
      <c r="BS1057" s="228"/>
      <c r="BT1057" s="228"/>
      <c r="BU1057" s="228"/>
      <c r="BV1057" s="228"/>
      <c r="BW1057" s="228"/>
      <c r="BX1057" s="228"/>
      <c r="BY1057" s="228"/>
      <c r="BZ1057" s="228"/>
      <c r="CA1057" s="228"/>
      <c r="CB1057" s="228"/>
      <c r="CC1057" s="228"/>
      <c r="CD1057" s="228"/>
      <c r="CE1057" s="228"/>
      <c r="CF1057" s="228"/>
      <c r="CG1057" s="228"/>
      <c r="CH1057" s="228"/>
    </row>
    <row r="1058" spans="1:102" s="200" customFormat="1" ht="31.5">
      <c r="A1058" s="523">
        <v>46056</v>
      </c>
      <c r="B1058" s="524" t="s">
        <v>19</v>
      </c>
      <c r="C1058" s="529" t="s">
        <v>2635</v>
      </c>
      <c r="D1058" s="193" t="s">
        <v>14</v>
      </c>
      <c r="E1058" s="200" t="s">
        <v>32</v>
      </c>
      <c r="F1058" s="524"/>
      <c r="G1058" s="524" t="s">
        <v>15</v>
      </c>
      <c r="H1058" s="524" t="s">
        <v>2259</v>
      </c>
      <c r="I1058" s="524" t="s">
        <v>50</v>
      </c>
      <c r="J1058" s="213" t="s">
        <v>2636</v>
      </c>
      <c r="K1058" s="529" t="s">
        <v>2637</v>
      </c>
      <c r="L1058" s="207"/>
      <c r="M1058" s="526" t="s">
        <v>29</v>
      </c>
      <c r="N1058" s="404"/>
      <c r="O1058" s="219">
        <v>2500</v>
      </c>
      <c r="P1058" s="213" t="s">
        <v>2636</v>
      </c>
      <c r="Q1058" s="440" t="s">
        <v>2185</v>
      </c>
      <c r="R1058" s="228"/>
      <c r="S1058" s="228"/>
      <c r="T1058" s="228"/>
      <c r="U1058" s="228"/>
      <c r="V1058" s="228"/>
      <c r="W1058" s="228"/>
      <c r="X1058" s="228"/>
      <c r="Y1058" s="228"/>
      <c r="Z1058" s="228"/>
      <c r="AA1058" s="228"/>
      <c r="AB1058" s="228"/>
      <c r="AC1058" s="228"/>
      <c r="AD1058" s="228"/>
      <c r="AE1058" s="228"/>
      <c r="AF1058" s="228"/>
      <c r="AG1058" s="228"/>
      <c r="AH1058" s="228"/>
      <c r="AI1058" s="228"/>
      <c r="AJ1058" s="228"/>
      <c r="AK1058" s="228"/>
      <c r="AL1058" s="228"/>
      <c r="AM1058" s="228"/>
      <c r="AN1058" s="228"/>
      <c r="AO1058" s="228"/>
      <c r="AP1058" s="228"/>
      <c r="AQ1058" s="228"/>
      <c r="AR1058" s="228"/>
      <c r="AS1058" s="228"/>
      <c r="AT1058" s="228"/>
      <c r="AU1058" s="228"/>
      <c r="AV1058" s="228"/>
      <c r="AW1058" s="228"/>
      <c r="AX1058" s="228"/>
      <c r="AY1058" s="228"/>
      <c r="AZ1058" s="228"/>
      <c r="BA1058" s="228"/>
      <c r="BB1058" s="228"/>
      <c r="BC1058" s="228"/>
      <c r="BD1058" s="228"/>
      <c r="BE1058" s="228"/>
      <c r="BF1058" s="228"/>
      <c r="BG1058" s="228"/>
      <c r="BH1058" s="228"/>
      <c r="BI1058" s="228"/>
      <c r="BJ1058" s="228"/>
      <c r="BK1058" s="228"/>
      <c r="BL1058" s="228"/>
      <c r="BM1058" s="228"/>
      <c r="BN1058" s="228"/>
      <c r="BO1058" s="228"/>
      <c r="BP1058" s="228"/>
      <c r="BQ1058" s="228"/>
      <c r="BR1058" s="228"/>
      <c r="BS1058" s="228"/>
      <c r="BT1058" s="228"/>
      <c r="BU1058" s="228"/>
      <c r="BV1058" s="228"/>
      <c r="BW1058" s="228"/>
      <c r="BX1058" s="228"/>
      <c r="BY1058" s="228"/>
      <c r="BZ1058" s="228"/>
      <c r="CA1058" s="228"/>
      <c r="CB1058" s="228"/>
      <c r="CC1058" s="228"/>
      <c r="CD1058" s="228"/>
      <c r="CE1058" s="228"/>
      <c r="CF1058" s="228"/>
      <c r="CG1058" s="228"/>
      <c r="CH1058" s="228"/>
    </row>
    <row r="1059" spans="1:102" s="200" customFormat="1" ht="31.5">
      <c r="A1059" s="523">
        <v>46056</v>
      </c>
      <c r="B1059" s="524" t="s">
        <v>19</v>
      </c>
      <c r="C1059" s="529" t="s">
        <v>2638</v>
      </c>
      <c r="D1059" s="193" t="s">
        <v>14</v>
      </c>
      <c r="E1059" s="200" t="s">
        <v>32</v>
      </c>
      <c r="F1059" s="524"/>
      <c r="G1059" s="524" t="s">
        <v>15</v>
      </c>
      <c r="H1059" s="524" t="s">
        <v>21</v>
      </c>
      <c r="I1059" s="524" t="s">
        <v>176</v>
      </c>
      <c r="J1059" s="213" t="s">
        <v>2639</v>
      </c>
      <c r="K1059" s="529" t="s">
        <v>2640</v>
      </c>
      <c r="L1059" s="207"/>
      <c r="M1059" s="526" t="s">
        <v>29</v>
      </c>
      <c r="N1059" s="404"/>
      <c r="O1059" s="219">
        <v>2600</v>
      </c>
      <c r="P1059" s="213" t="s">
        <v>2639</v>
      </c>
      <c r="Q1059" s="440" t="s">
        <v>2185</v>
      </c>
      <c r="R1059" s="228"/>
      <c r="S1059" s="228"/>
      <c r="T1059" s="228"/>
      <c r="U1059" s="228"/>
      <c r="V1059" s="228"/>
      <c r="W1059" s="228"/>
      <c r="X1059" s="228"/>
      <c r="Y1059" s="228"/>
      <c r="Z1059" s="228"/>
      <c r="AA1059" s="228"/>
      <c r="AB1059" s="228"/>
      <c r="AC1059" s="228"/>
      <c r="AD1059" s="228"/>
      <c r="AE1059" s="228"/>
      <c r="AF1059" s="228"/>
      <c r="AG1059" s="228"/>
      <c r="AH1059" s="228"/>
      <c r="AI1059" s="228"/>
      <c r="AJ1059" s="228"/>
      <c r="AK1059" s="228"/>
      <c r="AL1059" s="228"/>
      <c r="AM1059" s="228"/>
      <c r="AN1059" s="228"/>
      <c r="AO1059" s="228"/>
      <c r="AP1059" s="228"/>
      <c r="AQ1059" s="228"/>
      <c r="AR1059" s="228"/>
      <c r="AS1059" s="228"/>
      <c r="AT1059" s="228"/>
      <c r="AU1059" s="228"/>
      <c r="AV1059" s="228"/>
      <c r="AW1059" s="228"/>
      <c r="AX1059" s="228"/>
      <c r="AY1059" s="228"/>
      <c r="AZ1059" s="228"/>
      <c r="BA1059" s="228"/>
      <c r="BB1059" s="228"/>
      <c r="BC1059" s="228"/>
      <c r="BD1059" s="228"/>
      <c r="BE1059" s="228"/>
      <c r="BF1059" s="228"/>
      <c r="BG1059" s="228"/>
      <c r="BH1059" s="228"/>
      <c r="BI1059" s="228"/>
      <c r="BJ1059" s="228"/>
      <c r="BK1059" s="228"/>
      <c r="BL1059" s="228"/>
      <c r="BM1059" s="228"/>
      <c r="BN1059" s="228"/>
      <c r="BO1059" s="228"/>
      <c r="BP1059" s="228"/>
      <c r="BQ1059" s="228"/>
      <c r="BR1059" s="228"/>
      <c r="BS1059" s="228"/>
      <c r="BT1059" s="228"/>
      <c r="BU1059" s="228"/>
      <c r="BV1059" s="228"/>
      <c r="BW1059" s="228"/>
      <c r="BX1059" s="228"/>
      <c r="BY1059" s="228"/>
      <c r="BZ1059" s="228"/>
      <c r="CA1059" s="228"/>
      <c r="CB1059" s="228"/>
      <c r="CC1059" s="228"/>
      <c r="CD1059" s="228"/>
      <c r="CE1059" s="228"/>
      <c r="CF1059" s="228"/>
      <c r="CG1059" s="228"/>
      <c r="CH1059" s="228"/>
    </row>
    <row r="1060" spans="1:102" s="200" customFormat="1" ht="47.25">
      <c r="A1060" s="523">
        <v>46056</v>
      </c>
      <c r="B1060" s="524" t="s">
        <v>19</v>
      </c>
      <c r="C1060" s="529" t="s">
        <v>2542</v>
      </c>
      <c r="D1060" s="193" t="s">
        <v>14</v>
      </c>
      <c r="E1060" s="200" t="s">
        <v>32</v>
      </c>
      <c r="F1060" s="524"/>
      <c r="G1060" s="524" t="s">
        <v>15</v>
      </c>
      <c r="H1060" s="524" t="s">
        <v>138</v>
      </c>
      <c r="I1060" s="524" t="s">
        <v>23</v>
      </c>
      <c r="J1060" s="213" t="s">
        <v>2609</v>
      </c>
      <c r="K1060" s="529" t="s">
        <v>2610</v>
      </c>
      <c r="L1060" s="207"/>
      <c r="M1060" s="526" t="s">
        <v>29</v>
      </c>
      <c r="N1060" s="404"/>
      <c r="O1060" s="219">
        <v>2500</v>
      </c>
      <c r="P1060" s="213" t="s">
        <v>2609</v>
      </c>
      <c r="Q1060" s="440" t="s">
        <v>2185</v>
      </c>
      <c r="R1060" s="228"/>
      <c r="S1060" s="228"/>
      <c r="T1060" s="228"/>
      <c r="U1060" s="228"/>
      <c r="V1060" s="228"/>
      <c r="W1060" s="228"/>
      <c r="X1060" s="228"/>
      <c r="Y1060" s="228"/>
      <c r="Z1060" s="228"/>
      <c r="AA1060" s="228"/>
      <c r="AB1060" s="228"/>
      <c r="AC1060" s="228"/>
      <c r="AD1060" s="228"/>
      <c r="AE1060" s="228"/>
      <c r="AF1060" s="228"/>
      <c r="AG1060" s="228"/>
      <c r="AH1060" s="228"/>
      <c r="AI1060" s="228"/>
      <c r="AJ1060" s="228"/>
      <c r="AK1060" s="228"/>
      <c r="AL1060" s="228"/>
      <c r="AM1060" s="228"/>
      <c r="AN1060" s="228"/>
      <c r="AO1060" s="228"/>
      <c r="AP1060" s="228"/>
      <c r="AQ1060" s="228"/>
      <c r="AR1060" s="228"/>
      <c r="AS1060" s="228"/>
      <c r="AT1060" s="228"/>
      <c r="AU1060" s="228"/>
      <c r="AV1060" s="228"/>
      <c r="AW1060" s="228"/>
      <c r="AX1060" s="228"/>
      <c r="AY1060" s="228"/>
      <c r="AZ1060" s="228"/>
      <c r="BA1060" s="228"/>
      <c r="BB1060" s="228"/>
      <c r="BC1060" s="228"/>
      <c r="BD1060" s="228"/>
      <c r="BE1060" s="228"/>
      <c r="BF1060" s="228"/>
      <c r="BG1060" s="228"/>
      <c r="BH1060" s="228"/>
      <c r="BI1060" s="228"/>
      <c r="BJ1060" s="228"/>
      <c r="BK1060" s="228"/>
      <c r="BL1060" s="228"/>
      <c r="BM1060" s="228"/>
      <c r="BN1060" s="228"/>
      <c r="BO1060" s="228"/>
      <c r="BP1060" s="228"/>
      <c r="BQ1060" s="228"/>
      <c r="BR1060" s="228"/>
      <c r="BS1060" s="228"/>
      <c r="BT1060" s="228"/>
      <c r="BU1060" s="228"/>
      <c r="BV1060" s="228"/>
      <c r="BW1060" s="228"/>
      <c r="BX1060" s="228"/>
      <c r="BY1060" s="228"/>
      <c r="BZ1060" s="228"/>
      <c r="CA1060" s="228"/>
      <c r="CB1060" s="228"/>
      <c r="CC1060" s="228"/>
      <c r="CD1060" s="228"/>
      <c r="CE1060" s="228"/>
      <c r="CF1060" s="228"/>
      <c r="CG1060" s="228"/>
      <c r="CH1060" s="228"/>
    </row>
    <row r="1061" spans="1:102" s="200" customFormat="1" ht="31.5">
      <c r="A1061" s="523">
        <v>46056</v>
      </c>
      <c r="B1061" s="524" t="s">
        <v>19</v>
      </c>
      <c r="C1061" s="529" t="s">
        <v>60</v>
      </c>
      <c r="D1061" s="193" t="s">
        <v>14</v>
      </c>
      <c r="E1061" s="200" t="s">
        <v>32</v>
      </c>
      <c r="F1061" s="524"/>
      <c r="G1061" s="524" t="s">
        <v>15</v>
      </c>
      <c r="H1061" s="524" t="s">
        <v>16</v>
      </c>
      <c r="I1061" s="524" t="s">
        <v>16</v>
      </c>
      <c r="J1061" s="213" t="s">
        <v>2641</v>
      </c>
      <c r="K1061" s="529" t="s">
        <v>2642</v>
      </c>
      <c r="L1061" s="207"/>
      <c r="M1061" s="526" t="s">
        <v>29</v>
      </c>
      <c r="N1061" s="404"/>
      <c r="O1061" s="219">
        <v>149166</v>
      </c>
      <c r="P1061" s="213" t="s">
        <v>2641</v>
      </c>
      <c r="Q1061" s="440" t="s">
        <v>2185</v>
      </c>
      <c r="R1061" s="228"/>
      <c r="S1061" s="228"/>
      <c r="T1061" s="228"/>
      <c r="U1061" s="228"/>
      <c r="V1061" s="228"/>
      <c r="W1061" s="228"/>
      <c r="X1061" s="228"/>
      <c r="Y1061" s="228"/>
      <c r="Z1061" s="228"/>
      <c r="AA1061" s="228"/>
      <c r="AB1061" s="228"/>
      <c r="AC1061" s="228"/>
      <c r="AD1061" s="228"/>
      <c r="AE1061" s="228"/>
      <c r="AF1061" s="228"/>
      <c r="AG1061" s="228"/>
      <c r="AH1061" s="228"/>
      <c r="AI1061" s="228"/>
      <c r="AJ1061" s="228"/>
      <c r="AK1061" s="228"/>
      <c r="AL1061" s="228"/>
      <c r="AM1061" s="228"/>
      <c r="AN1061" s="228"/>
      <c r="AO1061" s="228"/>
      <c r="AP1061" s="228"/>
      <c r="AQ1061" s="228"/>
      <c r="AR1061" s="228"/>
      <c r="AS1061" s="228"/>
      <c r="AT1061" s="228"/>
      <c r="AU1061" s="228"/>
      <c r="AV1061" s="228"/>
      <c r="AW1061" s="228"/>
      <c r="AX1061" s="228"/>
      <c r="AY1061" s="228"/>
      <c r="AZ1061" s="228"/>
      <c r="BA1061" s="228"/>
      <c r="BB1061" s="228"/>
      <c r="BC1061" s="228"/>
      <c r="BD1061" s="228"/>
      <c r="BE1061" s="228"/>
      <c r="BF1061" s="228"/>
      <c r="BG1061" s="228"/>
      <c r="BH1061" s="228"/>
      <c r="BI1061" s="228"/>
      <c r="BJ1061" s="228"/>
      <c r="BK1061" s="228"/>
      <c r="BL1061" s="228"/>
      <c r="BM1061" s="228"/>
      <c r="BN1061" s="228"/>
      <c r="BO1061" s="228"/>
      <c r="BP1061" s="228"/>
      <c r="BQ1061" s="228"/>
      <c r="BR1061" s="228"/>
      <c r="BS1061" s="228"/>
      <c r="BT1061" s="228"/>
      <c r="BU1061" s="228"/>
      <c r="BV1061" s="228"/>
      <c r="BW1061" s="228"/>
      <c r="BX1061" s="228"/>
      <c r="BY1061" s="228"/>
      <c r="BZ1061" s="228"/>
      <c r="CA1061" s="228"/>
      <c r="CB1061" s="228"/>
      <c r="CC1061" s="228"/>
      <c r="CD1061" s="228"/>
      <c r="CE1061" s="228"/>
      <c r="CF1061" s="228"/>
      <c r="CG1061" s="228"/>
      <c r="CH1061" s="228"/>
    </row>
    <row r="1062" spans="1:102" s="200" customFormat="1" ht="31.5">
      <c r="A1062" s="523">
        <v>46056</v>
      </c>
      <c r="B1062" s="524" t="s">
        <v>19</v>
      </c>
      <c r="C1062" s="529" t="s">
        <v>122</v>
      </c>
      <c r="D1062" s="193" t="s">
        <v>14</v>
      </c>
      <c r="E1062" s="200" t="s">
        <v>32</v>
      </c>
      <c r="F1062" s="524"/>
      <c r="G1062" s="524" t="s">
        <v>15</v>
      </c>
      <c r="H1062" s="524" t="s">
        <v>16</v>
      </c>
      <c r="I1062" s="524" t="s">
        <v>16</v>
      </c>
      <c r="J1062" s="213" t="s">
        <v>2643</v>
      </c>
      <c r="K1062" s="529" t="s">
        <v>2644</v>
      </c>
      <c r="L1062" s="207"/>
      <c r="M1062" s="526" t="s">
        <v>29</v>
      </c>
      <c r="N1062" s="404"/>
      <c r="O1062" s="219">
        <v>8500</v>
      </c>
      <c r="P1062" s="213" t="s">
        <v>2643</v>
      </c>
      <c r="Q1062" s="440" t="s">
        <v>2185</v>
      </c>
      <c r="R1062" s="228"/>
      <c r="S1062" s="228"/>
      <c r="T1062" s="228"/>
      <c r="U1062" s="228"/>
      <c r="V1062" s="228"/>
      <c r="W1062" s="228"/>
      <c r="X1062" s="228"/>
      <c r="Y1062" s="228"/>
      <c r="Z1062" s="228"/>
      <c r="AA1062" s="228"/>
      <c r="AB1062" s="228"/>
      <c r="AC1062" s="228"/>
      <c r="AD1062" s="228"/>
      <c r="AE1062" s="228"/>
      <c r="AF1062" s="228"/>
      <c r="AG1062" s="228"/>
      <c r="AH1062" s="228"/>
      <c r="AI1062" s="228"/>
      <c r="AJ1062" s="228"/>
      <c r="AK1062" s="228"/>
      <c r="AL1062" s="228"/>
      <c r="AM1062" s="228"/>
      <c r="AN1062" s="228"/>
      <c r="AO1062" s="228"/>
      <c r="AP1062" s="228"/>
      <c r="AQ1062" s="228"/>
      <c r="AR1062" s="228"/>
      <c r="AS1062" s="228"/>
      <c r="AT1062" s="228"/>
      <c r="AU1062" s="228"/>
      <c r="AV1062" s="228"/>
      <c r="AW1062" s="228"/>
      <c r="AX1062" s="228"/>
      <c r="AY1062" s="228"/>
      <c r="AZ1062" s="228"/>
      <c r="BA1062" s="228"/>
      <c r="BB1062" s="228"/>
      <c r="BC1062" s="228"/>
      <c r="BD1062" s="228"/>
      <c r="BE1062" s="228"/>
      <c r="BF1062" s="228"/>
      <c r="BG1062" s="228"/>
      <c r="BH1062" s="228"/>
      <c r="BI1062" s="228"/>
      <c r="BJ1062" s="228"/>
      <c r="BK1062" s="228"/>
      <c r="BL1062" s="228"/>
      <c r="BM1062" s="228"/>
      <c r="BN1062" s="228"/>
      <c r="BO1062" s="228"/>
      <c r="BP1062" s="228"/>
      <c r="BQ1062" s="228"/>
      <c r="BR1062" s="228"/>
      <c r="BS1062" s="228"/>
      <c r="BT1062" s="228"/>
      <c r="BU1062" s="228"/>
      <c r="BV1062" s="228"/>
      <c r="BW1062" s="228"/>
      <c r="BX1062" s="228"/>
      <c r="BY1062" s="228"/>
      <c r="BZ1062" s="228"/>
      <c r="CA1062" s="228"/>
      <c r="CB1062" s="228"/>
      <c r="CC1062" s="228"/>
      <c r="CD1062" s="228"/>
      <c r="CE1062" s="228"/>
      <c r="CF1062" s="228"/>
      <c r="CG1062" s="228"/>
      <c r="CH1062" s="228"/>
    </row>
    <row r="1063" spans="1:102" s="200" customFormat="1" ht="47.25">
      <c r="A1063" s="523">
        <v>46056</v>
      </c>
      <c r="B1063" s="524" t="s">
        <v>19</v>
      </c>
      <c r="C1063" s="529" t="s">
        <v>278</v>
      </c>
      <c r="D1063" s="193" t="s">
        <v>14</v>
      </c>
      <c r="E1063" s="200" t="s">
        <v>32</v>
      </c>
      <c r="F1063" s="524"/>
      <c r="G1063" s="524" t="s">
        <v>15</v>
      </c>
      <c r="H1063" s="524" t="s">
        <v>71</v>
      </c>
      <c r="I1063" s="524" t="s">
        <v>71</v>
      </c>
      <c r="J1063" s="213" t="s">
        <v>2645</v>
      </c>
      <c r="K1063" s="529" t="s">
        <v>2646</v>
      </c>
      <c r="L1063" s="207"/>
      <c r="M1063" s="526" t="s">
        <v>29</v>
      </c>
      <c r="N1063" s="404"/>
      <c r="O1063" s="219">
        <v>7200</v>
      </c>
      <c r="P1063" s="213" t="s">
        <v>2645</v>
      </c>
      <c r="Q1063" s="440" t="s">
        <v>2185</v>
      </c>
      <c r="R1063" s="228"/>
      <c r="S1063" s="228"/>
      <c r="T1063" s="228"/>
      <c r="U1063" s="228"/>
      <c r="V1063" s="228"/>
      <c r="W1063" s="228"/>
      <c r="X1063" s="228"/>
      <c r="Y1063" s="228"/>
      <c r="Z1063" s="228"/>
      <c r="AA1063" s="228"/>
      <c r="AB1063" s="228"/>
      <c r="AC1063" s="228"/>
      <c r="AD1063" s="228"/>
      <c r="AE1063" s="228"/>
      <c r="AF1063" s="228"/>
      <c r="AG1063" s="228"/>
      <c r="AH1063" s="228"/>
      <c r="AI1063" s="228"/>
      <c r="AJ1063" s="228"/>
      <c r="AK1063" s="228"/>
      <c r="AL1063" s="228"/>
      <c r="AM1063" s="228"/>
      <c r="AN1063" s="228"/>
      <c r="AO1063" s="228"/>
      <c r="AP1063" s="228"/>
      <c r="AQ1063" s="228"/>
      <c r="AR1063" s="228"/>
      <c r="AS1063" s="228"/>
      <c r="AT1063" s="228"/>
      <c r="AU1063" s="228"/>
      <c r="AV1063" s="228"/>
      <c r="AW1063" s="228"/>
      <c r="AX1063" s="228"/>
      <c r="AY1063" s="228"/>
      <c r="AZ1063" s="228"/>
      <c r="BA1063" s="228"/>
      <c r="BB1063" s="228"/>
      <c r="BC1063" s="228"/>
      <c r="BD1063" s="228"/>
      <c r="BE1063" s="228"/>
      <c r="BF1063" s="228"/>
      <c r="BG1063" s="228"/>
      <c r="BH1063" s="228"/>
      <c r="BI1063" s="228"/>
      <c r="BJ1063" s="228"/>
      <c r="BK1063" s="228"/>
      <c r="BL1063" s="228"/>
      <c r="BM1063" s="228"/>
      <c r="BN1063" s="228"/>
      <c r="BO1063" s="228"/>
      <c r="BP1063" s="228"/>
      <c r="BQ1063" s="228"/>
      <c r="BR1063" s="228"/>
      <c r="BS1063" s="228"/>
      <c r="BT1063" s="228"/>
      <c r="BU1063" s="228"/>
      <c r="BV1063" s="228"/>
      <c r="BW1063" s="228"/>
      <c r="BX1063" s="228"/>
      <c r="BY1063" s="228"/>
      <c r="BZ1063" s="228"/>
      <c r="CA1063" s="228"/>
      <c r="CB1063" s="228"/>
      <c r="CC1063" s="228"/>
      <c r="CD1063" s="228"/>
      <c r="CE1063" s="228"/>
      <c r="CF1063" s="228"/>
      <c r="CG1063" s="228"/>
      <c r="CH1063" s="228"/>
    </row>
    <row r="1064" spans="1:102" s="200" customFormat="1" ht="31.5">
      <c r="A1064" s="523">
        <v>46056</v>
      </c>
      <c r="B1064" s="524" t="s">
        <v>19</v>
      </c>
      <c r="C1064" s="529" t="s">
        <v>189</v>
      </c>
      <c r="D1064" s="193" t="s">
        <v>14</v>
      </c>
      <c r="E1064" s="200" t="s">
        <v>32</v>
      </c>
      <c r="F1064" s="524"/>
      <c r="G1064" s="524" t="s">
        <v>15</v>
      </c>
      <c r="H1064" s="524" t="s">
        <v>16</v>
      </c>
      <c r="I1064" s="524" t="s">
        <v>16</v>
      </c>
      <c r="J1064" s="213" t="s">
        <v>2647</v>
      </c>
      <c r="K1064" s="529" t="s">
        <v>2648</v>
      </c>
      <c r="L1064" s="207"/>
      <c r="M1064" s="526" t="s">
        <v>29</v>
      </c>
      <c r="N1064" s="404"/>
      <c r="O1064" s="219">
        <v>6500</v>
      </c>
      <c r="P1064" s="213" t="s">
        <v>2647</v>
      </c>
      <c r="Q1064" s="440" t="s">
        <v>2185</v>
      </c>
      <c r="R1064" s="228"/>
      <c r="S1064" s="228"/>
      <c r="T1064" s="228"/>
      <c r="U1064" s="228"/>
      <c r="V1064" s="228"/>
      <c r="W1064" s="228"/>
      <c r="X1064" s="228"/>
      <c r="Y1064" s="228"/>
      <c r="Z1064" s="228"/>
      <c r="AA1064" s="228"/>
      <c r="AB1064" s="228"/>
      <c r="AC1064" s="228"/>
      <c r="AD1064" s="228"/>
      <c r="AE1064" s="228"/>
      <c r="AF1064" s="228"/>
      <c r="AG1064" s="228"/>
      <c r="AH1064" s="228"/>
      <c r="AI1064" s="228"/>
      <c r="AJ1064" s="228"/>
      <c r="AK1064" s="228"/>
      <c r="AL1064" s="228"/>
      <c r="AM1064" s="228"/>
      <c r="AN1064" s="228"/>
      <c r="AO1064" s="228"/>
      <c r="AP1064" s="228"/>
      <c r="AQ1064" s="228"/>
      <c r="AR1064" s="228"/>
      <c r="AS1064" s="228"/>
      <c r="AT1064" s="228"/>
      <c r="AU1064" s="228"/>
      <c r="AV1064" s="228"/>
      <c r="AW1064" s="228"/>
      <c r="AX1064" s="228"/>
      <c r="AY1064" s="228"/>
      <c r="AZ1064" s="228"/>
      <c r="BA1064" s="228"/>
      <c r="BB1064" s="228"/>
      <c r="BC1064" s="228"/>
      <c r="BD1064" s="228"/>
      <c r="BE1064" s="228"/>
      <c r="BF1064" s="228"/>
      <c r="BG1064" s="228"/>
      <c r="BH1064" s="228"/>
      <c r="BI1064" s="228"/>
      <c r="BJ1064" s="228"/>
      <c r="BK1064" s="228"/>
      <c r="BL1064" s="228"/>
      <c r="BM1064" s="228"/>
      <c r="BN1064" s="228"/>
      <c r="BO1064" s="228"/>
      <c r="BP1064" s="228"/>
      <c r="BQ1064" s="228"/>
      <c r="BR1064" s="228"/>
      <c r="BS1064" s="228"/>
      <c r="BT1064" s="228"/>
      <c r="BU1064" s="228"/>
      <c r="BV1064" s="228"/>
      <c r="BW1064" s="228"/>
      <c r="BX1064" s="228"/>
      <c r="BY1064" s="228"/>
      <c r="BZ1064" s="228"/>
      <c r="CA1064" s="228"/>
      <c r="CB1064" s="228"/>
      <c r="CC1064" s="228"/>
      <c r="CD1064" s="228"/>
      <c r="CE1064" s="228"/>
      <c r="CF1064" s="228"/>
      <c r="CG1064" s="228"/>
      <c r="CH1064" s="228"/>
    </row>
    <row r="1065" spans="1:102" s="200" customFormat="1" ht="47.25">
      <c r="A1065" s="523">
        <v>46056</v>
      </c>
      <c r="B1065" s="524" t="s">
        <v>19</v>
      </c>
      <c r="C1065" s="529" t="s">
        <v>253</v>
      </c>
      <c r="D1065" s="193" t="s">
        <v>14</v>
      </c>
      <c r="E1065" s="200" t="s">
        <v>32</v>
      </c>
      <c r="F1065" s="524"/>
      <c r="G1065" s="524" t="s">
        <v>15</v>
      </c>
      <c r="H1065" s="524" t="s">
        <v>37</v>
      </c>
      <c r="I1065" s="524" t="s">
        <v>128</v>
      </c>
      <c r="J1065" s="213" t="s">
        <v>2649</v>
      </c>
      <c r="K1065" s="529" t="s">
        <v>2630</v>
      </c>
      <c r="L1065" s="207"/>
      <c r="M1065" s="526" t="s">
        <v>29</v>
      </c>
      <c r="N1065" s="404"/>
      <c r="O1065" s="219">
        <v>2500</v>
      </c>
      <c r="P1065" s="213" t="s">
        <v>2649</v>
      </c>
      <c r="Q1065" s="440" t="s">
        <v>2185</v>
      </c>
      <c r="R1065" s="228"/>
      <c r="S1065" s="228"/>
      <c r="T1065" s="228"/>
      <c r="U1065" s="228"/>
      <c r="V1065" s="228"/>
      <c r="W1065" s="228"/>
      <c r="X1065" s="228"/>
      <c r="Y1065" s="228"/>
      <c r="Z1065" s="228"/>
      <c r="AA1065" s="228"/>
      <c r="AB1065" s="228"/>
      <c r="AC1065" s="228"/>
      <c r="AD1065" s="228"/>
      <c r="AE1065" s="228"/>
      <c r="AF1065" s="228"/>
      <c r="AG1065" s="228"/>
      <c r="AH1065" s="228"/>
      <c r="AI1065" s="228"/>
      <c r="AJ1065" s="228"/>
      <c r="AK1065" s="228"/>
      <c r="AL1065" s="228"/>
      <c r="AM1065" s="228"/>
      <c r="AN1065" s="228"/>
      <c r="AO1065" s="228"/>
      <c r="AP1065" s="228"/>
      <c r="AQ1065" s="228"/>
      <c r="AR1065" s="228"/>
      <c r="AS1065" s="228"/>
      <c r="AT1065" s="228"/>
      <c r="AU1065" s="228"/>
      <c r="AV1065" s="228"/>
      <c r="AW1065" s="228"/>
      <c r="AX1065" s="228"/>
      <c r="AY1065" s="228"/>
      <c r="AZ1065" s="228"/>
      <c r="BA1065" s="228"/>
      <c r="BB1065" s="228"/>
      <c r="BC1065" s="228"/>
      <c r="BD1065" s="228"/>
      <c r="BE1065" s="228"/>
      <c r="BF1065" s="228"/>
      <c r="BG1065" s="228"/>
      <c r="BH1065" s="228"/>
      <c r="BI1065" s="228"/>
      <c r="BJ1065" s="228"/>
      <c r="BK1065" s="228"/>
      <c r="BL1065" s="228"/>
      <c r="BM1065" s="228"/>
      <c r="BN1065" s="228"/>
      <c r="BO1065" s="228"/>
      <c r="BP1065" s="228"/>
      <c r="BQ1065" s="228"/>
      <c r="BR1065" s="228"/>
      <c r="BS1065" s="228"/>
      <c r="BT1065" s="228"/>
      <c r="BU1065" s="228"/>
      <c r="BV1065" s="228"/>
      <c r="BW1065" s="228"/>
      <c r="BX1065" s="228"/>
      <c r="BY1065" s="228"/>
      <c r="BZ1065" s="228"/>
      <c r="CA1065" s="228"/>
      <c r="CB1065" s="228"/>
      <c r="CC1065" s="228"/>
      <c r="CD1065" s="228"/>
      <c r="CE1065" s="228"/>
      <c r="CF1065" s="228"/>
      <c r="CG1065" s="228"/>
      <c r="CH1065" s="228"/>
    </row>
    <row r="1066" spans="1:102" s="200" customFormat="1" ht="31.5">
      <c r="A1066" s="523">
        <v>46056</v>
      </c>
      <c r="B1066" s="524" t="s">
        <v>19</v>
      </c>
      <c r="C1066" s="529" t="s">
        <v>187</v>
      </c>
      <c r="D1066" s="193" t="s">
        <v>14</v>
      </c>
      <c r="E1066" s="200" t="s">
        <v>32</v>
      </c>
      <c r="F1066" s="524"/>
      <c r="G1066" s="524" t="s">
        <v>15</v>
      </c>
      <c r="H1066" s="524" t="s">
        <v>2259</v>
      </c>
      <c r="I1066" s="524" t="s">
        <v>50</v>
      </c>
      <c r="J1066" s="213" t="s">
        <v>2650</v>
      </c>
      <c r="K1066" s="529" t="s">
        <v>2651</v>
      </c>
      <c r="L1066" s="207"/>
      <c r="M1066" s="526" t="s">
        <v>29</v>
      </c>
      <c r="N1066" s="404"/>
      <c r="O1066" s="219">
        <v>3200</v>
      </c>
      <c r="P1066" s="213" t="s">
        <v>2650</v>
      </c>
      <c r="Q1066" s="440" t="s">
        <v>2185</v>
      </c>
      <c r="R1066" s="228"/>
      <c r="S1066" s="228"/>
      <c r="T1066" s="228"/>
      <c r="U1066" s="228"/>
      <c r="V1066" s="228"/>
      <c r="W1066" s="228"/>
      <c r="X1066" s="228"/>
      <c r="Y1066" s="228"/>
      <c r="Z1066" s="228"/>
      <c r="AA1066" s="228"/>
      <c r="AB1066" s="228"/>
      <c r="AC1066" s="228"/>
      <c r="AD1066" s="228"/>
      <c r="AE1066" s="228"/>
      <c r="AF1066" s="228"/>
      <c r="AG1066" s="228"/>
      <c r="AH1066" s="228"/>
      <c r="AI1066" s="228"/>
      <c r="AJ1066" s="228"/>
      <c r="AK1066" s="228"/>
      <c r="AL1066" s="228"/>
      <c r="AM1066" s="228"/>
      <c r="AN1066" s="228"/>
      <c r="AO1066" s="228"/>
      <c r="AP1066" s="228"/>
      <c r="AQ1066" s="228"/>
      <c r="AR1066" s="228"/>
      <c r="AS1066" s="228"/>
      <c r="AT1066" s="228"/>
      <c r="AU1066" s="228"/>
      <c r="AV1066" s="228"/>
      <c r="AW1066" s="228"/>
      <c r="AX1066" s="228"/>
      <c r="AY1066" s="228"/>
      <c r="AZ1066" s="228"/>
      <c r="BA1066" s="228"/>
      <c r="BB1066" s="228"/>
      <c r="BC1066" s="228"/>
      <c r="BD1066" s="228"/>
      <c r="BE1066" s="228"/>
      <c r="BF1066" s="228"/>
      <c r="BG1066" s="228"/>
      <c r="BH1066" s="228"/>
      <c r="BI1066" s="228"/>
      <c r="BJ1066" s="228"/>
      <c r="BK1066" s="228"/>
      <c r="BL1066" s="228"/>
      <c r="BM1066" s="228"/>
      <c r="BN1066" s="228"/>
      <c r="BO1066" s="228"/>
      <c r="BP1066" s="228"/>
      <c r="BQ1066" s="228"/>
      <c r="BR1066" s="228"/>
      <c r="BS1066" s="228"/>
      <c r="BT1066" s="228"/>
      <c r="BU1066" s="228"/>
      <c r="BV1066" s="228"/>
      <c r="BW1066" s="228"/>
      <c r="BX1066" s="228"/>
      <c r="BY1066" s="228"/>
      <c r="BZ1066" s="228"/>
      <c r="CA1066" s="228"/>
      <c r="CB1066" s="228"/>
      <c r="CC1066" s="228"/>
      <c r="CD1066" s="228"/>
      <c r="CE1066" s="228"/>
      <c r="CF1066" s="228"/>
      <c r="CG1066" s="228"/>
      <c r="CH1066" s="228"/>
    </row>
    <row r="1067" spans="1:102" s="200" customFormat="1" ht="47.25">
      <c r="A1067" s="523">
        <v>46056</v>
      </c>
      <c r="B1067" s="524" t="s">
        <v>19</v>
      </c>
      <c r="C1067" s="529" t="s">
        <v>1935</v>
      </c>
      <c r="D1067" s="193" t="s">
        <v>14</v>
      </c>
      <c r="E1067" s="200" t="s">
        <v>32</v>
      </c>
      <c r="G1067" s="524" t="s">
        <v>15</v>
      </c>
      <c r="H1067" s="524" t="s">
        <v>71</v>
      </c>
      <c r="I1067" s="524" t="s">
        <v>71</v>
      </c>
      <c r="J1067" s="213" t="s">
        <v>2621</v>
      </c>
      <c r="K1067" s="529" t="s">
        <v>2626</v>
      </c>
      <c r="L1067" s="207"/>
      <c r="M1067" s="526" t="s">
        <v>29</v>
      </c>
      <c r="N1067" s="404"/>
      <c r="O1067" s="219">
        <v>7200</v>
      </c>
      <c r="P1067" s="213" t="s">
        <v>2621</v>
      </c>
      <c r="Q1067" s="440" t="s">
        <v>2185</v>
      </c>
      <c r="R1067" s="228"/>
      <c r="S1067" s="228"/>
      <c r="T1067" s="228"/>
      <c r="U1067" s="228"/>
      <c r="V1067" s="228"/>
      <c r="W1067" s="228"/>
      <c r="X1067" s="228"/>
      <c r="Y1067" s="228"/>
      <c r="Z1067" s="228"/>
      <c r="AA1067" s="228"/>
      <c r="AB1067" s="228"/>
      <c r="AC1067" s="228"/>
      <c r="AD1067" s="228"/>
      <c r="AE1067" s="228"/>
      <c r="AF1067" s="228"/>
      <c r="AG1067" s="228"/>
      <c r="AH1067" s="228"/>
      <c r="AI1067" s="228"/>
      <c r="AJ1067" s="228"/>
      <c r="AK1067" s="228"/>
      <c r="AL1067" s="228"/>
      <c r="AM1067" s="228"/>
      <c r="AN1067" s="228"/>
      <c r="AO1067" s="228"/>
      <c r="AP1067" s="228"/>
      <c r="AQ1067" s="228"/>
      <c r="AR1067" s="228"/>
      <c r="AS1067" s="228"/>
      <c r="AT1067" s="228"/>
      <c r="AU1067" s="228"/>
      <c r="AV1067" s="228"/>
      <c r="AW1067" s="228"/>
      <c r="AX1067" s="228"/>
      <c r="AY1067" s="228"/>
      <c r="AZ1067" s="228"/>
      <c r="BA1067" s="228"/>
      <c r="BB1067" s="228"/>
      <c r="BC1067" s="228"/>
      <c r="BD1067" s="228"/>
      <c r="BE1067" s="228"/>
      <c r="BF1067" s="228"/>
      <c r="BG1067" s="228"/>
      <c r="BH1067" s="228"/>
      <c r="BI1067" s="228"/>
      <c r="BJ1067" s="228"/>
      <c r="BK1067" s="228"/>
      <c r="BL1067" s="228"/>
      <c r="BM1067" s="228"/>
      <c r="BN1067" s="228"/>
      <c r="BO1067" s="228"/>
      <c r="BP1067" s="228"/>
      <c r="BQ1067" s="228"/>
      <c r="BR1067" s="228"/>
      <c r="BS1067" s="228"/>
      <c r="BT1067" s="228"/>
      <c r="BU1067" s="228"/>
      <c r="BV1067" s="228"/>
      <c r="BW1067" s="228"/>
      <c r="BX1067" s="228"/>
      <c r="BY1067" s="228"/>
      <c r="BZ1067" s="228"/>
      <c r="CA1067" s="228"/>
      <c r="CB1067" s="228"/>
      <c r="CC1067" s="228"/>
      <c r="CD1067" s="228"/>
      <c r="CE1067" s="228"/>
      <c r="CF1067" s="228"/>
      <c r="CG1067" s="228"/>
      <c r="CH1067" s="228"/>
      <c r="CI1067" s="209"/>
      <c r="CJ1067" s="209"/>
      <c r="CK1067" s="209"/>
      <c r="CL1067" s="209"/>
      <c r="CM1067" s="209"/>
      <c r="CN1067" s="209"/>
      <c r="CO1067" s="209"/>
      <c r="CP1067" s="209"/>
      <c r="CQ1067" s="209"/>
      <c r="CR1067" s="209"/>
      <c r="CS1067" s="209"/>
      <c r="CT1067" s="209"/>
      <c r="CU1067" s="209"/>
      <c r="CV1067" s="209"/>
      <c r="CW1067" s="209"/>
      <c r="CX1067" s="209"/>
    </row>
    <row r="1068" spans="1:102" s="200" customFormat="1" ht="47.25">
      <c r="A1068" s="523">
        <v>46056</v>
      </c>
      <c r="B1068" s="524" t="s">
        <v>19</v>
      </c>
      <c r="C1068" s="529" t="s">
        <v>2652</v>
      </c>
      <c r="D1068" s="193" t="s">
        <v>14</v>
      </c>
      <c r="E1068" s="200" t="s">
        <v>32</v>
      </c>
      <c r="G1068" s="524" t="s">
        <v>15</v>
      </c>
      <c r="H1068" s="524" t="s">
        <v>135</v>
      </c>
      <c r="I1068" s="524" t="s">
        <v>128</v>
      </c>
      <c r="J1068" s="213" t="s">
        <v>2653</v>
      </c>
      <c r="K1068" s="529" t="s">
        <v>2610</v>
      </c>
      <c r="L1068" s="207"/>
      <c r="M1068" s="526" t="s">
        <v>29</v>
      </c>
      <c r="N1068" s="404"/>
      <c r="O1068" s="219">
        <v>2500</v>
      </c>
      <c r="P1068" s="213" t="s">
        <v>2653</v>
      </c>
      <c r="Q1068" s="440" t="s">
        <v>2185</v>
      </c>
      <c r="R1068" s="228"/>
      <c r="S1068" s="228"/>
      <c r="T1068" s="228"/>
      <c r="U1068" s="228"/>
      <c r="V1068" s="228"/>
      <c r="W1068" s="228"/>
      <c r="X1068" s="228"/>
      <c r="Y1068" s="228"/>
      <c r="Z1068" s="228"/>
      <c r="AA1068" s="228"/>
      <c r="AB1068" s="228"/>
      <c r="AC1068" s="228"/>
      <c r="AD1068" s="228"/>
      <c r="AE1068" s="228"/>
      <c r="AF1068" s="228"/>
      <c r="AG1068" s="228"/>
      <c r="AH1068" s="228"/>
      <c r="AI1068" s="228"/>
      <c r="AJ1068" s="228"/>
      <c r="AK1068" s="228"/>
      <c r="AL1068" s="228"/>
      <c r="AM1068" s="228"/>
      <c r="AN1068" s="228"/>
      <c r="AO1068" s="228"/>
      <c r="AP1068" s="228"/>
      <c r="AQ1068" s="228"/>
      <c r="AR1068" s="228"/>
      <c r="AS1068" s="228"/>
      <c r="AT1068" s="228"/>
      <c r="AU1068" s="228"/>
      <c r="AV1068" s="228"/>
      <c r="AW1068" s="228"/>
      <c r="AX1068" s="228"/>
      <c r="AY1068" s="228"/>
      <c r="AZ1068" s="228"/>
      <c r="BA1068" s="228"/>
      <c r="BB1068" s="228"/>
      <c r="BC1068" s="228"/>
      <c r="BD1068" s="228"/>
      <c r="BE1068" s="228"/>
      <c r="BF1068" s="228"/>
      <c r="BG1068" s="228"/>
      <c r="BH1068" s="228"/>
      <c r="BI1068" s="228"/>
      <c r="BJ1068" s="228"/>
      <c r="BK1068" s="228"/>
      <c r="BL1068" s="228"/>
      <c r="BM1068" s="228"/>
      <c r="BN1068" s="228"/>
      <c r="BO1068" s="228"/>
      <c r="BP1068" s="228"/>
      <c r="BQ1068" s="228"/>
      <c r="BR1068" s="228"/>
      <c r="BS1068" s="228"/>
      <c r="BT1068" s="228"/>
      <c r="BU1068" s="228"/>
      <c r="BV1068" s="228"/>
      <c r="BW1068" s="228"/>
      <c r="BX1068" s="228"/>
      <c r="BY1068" s="228"/>
      <c r="BZ1068" s="228"/>
      <c r="CA1068" s="228"/>
      <c r="CB1068" s="228"/>
      <c r="CC1068" s="228"/>
      <c r="CD1068" s="228"/>
      <c r="CE1068" s="228"/>
      <c r="CF1068" s="228"/>
      <c r="CG1068" s="228"/>
      <c r="CH1068" s="228"/>
      <c r="CI1068" s="209"/>
      <c r="CJ1068" s="209"/>
      <c r="CK1068" s="209"/>
      <c r="CL1068" s="209"/>
      <c r="CM1068" s="209"/>
      <c r="CN1068" s="209"/>
      <c r="CO1068" s="209"/>
      <c r="CP1068" s="209"/>
      <c r="CQ1068" s="209"/>
      <c r="CR1068" s="209"/>
      <c r="CS1068" s="209"/>
      <c r="CT1068" s="209"/>
      <c r="CU1068" s="209"/>
      <c r="CV1068" s="209"/>
      <c r="CW1068" s="209"/>
      <c r="CX1068" s="209"/>
    </row>
    <row r="1069" spans="1:102" s="200" customFormat="1" ht="15.75">
      <c r="A1069" s="523">
        <v>46056</v>
      </c>
      <c r="B1069" s="524" t="s">
        <v>19</v>
      </c>
      <c r="C1069" s="529" t="s">
        <v>39</v>
      </c>
      <c r="D1069" s="193" t="s">
        <v>14</v>
      </c>
      <c r="E1069" s="200" t="s">
        <v>32</v>
      </c>
      <c r="G1069" s="524" t="s">
        <v>15</v>
      </c>
      <c r="H1069" s="524" t="s">
        <v>16</v>
      </c>
      <c r="I1069" s="524" t="s">
        <v>16</v>
      </c>
      <c r="J1069" s="213" t="s">
        <v>2654</v>
      </c>
      <c r="K1069" s="529" t="s">
        <v>2655</v>
      </c>
      <c r="L1069" s="207"/>
      <c r="M1069" s="526" t="s">
        <v>29</v>
      </c>
      <c r="N1069" s="404"/>
      <c r="O1069" s="200">
        <v>35360</v>
      </c>
      <c r="P1069" s="213" t="s">
        <v>2654</v>
      </c>
      <c r="Q1069" s="440" t="s">
        <v>2185</v>
      </c>
      <c r="R1069" s="228"/>
      <c r="S1069" s="228"/>
      <c r="T1069" s="228"/>
      <c r="U1069" s="228"/>
      <c r="V1069" s="228"/>
      <c r="W1069" s="228"/>
      <c r="X1069" s="228"/>
      <c r="Y1069" s="228"/>
      <c r="Z1069" s="228"/>
      <c r="AA1069" s="228"/>
      <c r="AB1069" s="228"/>
      <c r="AC1069" s="228"/>
      <c r="AD1069" s="228"/>
      <c r="AE1069" s="228"/>
      <c r="AF1069" s="228"/>
      <c r="AG1069" s="228"/>
      <c r="AH1069" s="228"/>
      <c r="AI1069" s="228"/>
      <c r="AJ1069" s="228"/>
      <c r="AK1069" s="228"/>
      <c r="AL1069" s="228"/>
      <c r="AM1069" s="228"/>
      <c r="AN1069" s="228"/>
      <c r="AO1069" s="228"/>
      <c r="AP1069" s="228"/>
      <c r="AQ1069" s="228"/>
      <c r="AR1069" s="228"/>
      <c r="AS1069" s="228"/>
      <c r="AT1069" s="228"/>
      <c r="AU1069" s="228"/>
      <c r="AV1069" s="228"/>
      <c r="AW1069" s="228"/>
      <c r="AX1069" s="228"/>
      <c r="AY1069" s="228"/>
      <c r="AZ1069" s="228"/>
      <c r="BA1069" s="228"/>
      <c r="BB1069" s="228"/>
      <c r="BC1069" s="228"/>
      <c r="BD1069" s="228"/>
      <c r="BE1069" s="228"/>
      <c r="BF1069" s="228"/>
      <c r="BG1069" s="228"/>
      <c r="BH1069" s="228"/>
      <c r="BI1069" s="228"/>
      <c r="BJ1069" s="228"/>
      <c r="BK1069" s="228"/>
      <c r="BL1069" s="228"/>
      <c r="BM1069" s="228"/>
      <c r="BN1069" s="228"/>
      <c r="BO1069" s="228"/>
      <c r="BP1069" s="228"/>
      <c r="BQ1069" s="228"/>
      <c r="BR1069" s="228"/>
      <c r="BS1069" s="228"/>
      <c r="BT1069" s="228"/>
      <c r="BU1069" s="228"/>
      <c r="BV1069" s="228"/>
      <c r="BW1069" s="228"/>
      <c r="BX1069" s="228"/>
      <c r="BY1069" s="228"/>
      <c r="BZ1069" s="228"/>
      <c r="CA1069" s="228"/>
      <c r="CB1069" s="228"/>
      <c r="CC1069" s="228"/>
      <c r="CD1069" s="228"/>
      <c r="CE1069" s="228"/>
      <c r="CF1069" s="228"/>
      <c r="CG1069" s="228"/>
      <c r="CH1069" s="228"/>
      <c r="CI1069" s="209"/>
      <c r="CJ1069" s="209"/>
      <c r="CK1069" s="209"/>
      <c r="CL1069" s="209"/>
      <c r="CM1069" s="209"/>
      <c r="CN1069" s="209"/>
      <c r="CO1069" s="209"/>
      <c r="CP1069" s="209"/>
      <c r="CQ1069" s="209"/>
      <c r="CR1069" s="209"/>
      <c r="CS1069" s="209"/>
      <c r="CT1069" s="209"/>
      <c r="CU1069" s="209"/>
      <c r="CV1069" s="209"/>
      <c r="CW1069" s="209"/>
      <c r="CX1069" s="209"/>
    </row>
    <row r="1070" spans="1:102" s="200" customFormat="1" ht="47.25">
      <c r="A1070" s="523">
        <v>46056</v>
      </c>
      <c r="B1070" s="524" t="s">
        <v>19</v>
      </c>
      <c r="C1070" s="529" t="s">
        <v>2656</v>
      </c>
      <c r="D1070" s="193" t="s">
        <v>14</v>
      </c>
      <c r="E1070" s="200" t="s">
        <v>32</v>
      </c>
      <c r="G1070" s="524" t="s">
        <v>15</v>
      </c>
      <c r="H1070" s="524" t="s">
        <v>56</v>
      </c>
      <c r="I1070" s="524" t="s">
        <v>57</v>
      </c>
      <c r="J1070" s="213" t="s">
        <v>2552</v>
      </c>
      <c r="K1070" s="529" t="s">
        <v>2657</v>
      </c>
      <c r="L1070" s="207"/>
      <c r="M1070" s="526" t="s">
        <v>29</v>
      </c>
      <c r="N1070" s="404"/>
      <c r="O1070" s="200">
        <v>2500</v>
      </c>
      <c r="P1070" s="213" t="s">
        <v>2552</v>
      </c>
      <c r="Q1070" s="440" t="s">
        <v>2185</v>
      </c>
      <c r="R1070" s="228"/>
      <c r="S1070" s="228"/>
      <c r="T1070" s="228"/>
      <c r="U1070" s="228"/>
      <c r="V1070" s="228"/>
      <c r="W1070" s="228"/>
      <c r="X1070" s="228"/>
      <c r="Y1070" s="228"/>
      <c r="Z1070" s="228"/>
      <c r="AA1070" s="228"/>
      <c r="AB1070" s="228"/>
      <c r="AC1070" s="228"/>
      <c r="AD1070" s="228"/>
      <c r="AE1070" s="228"/>
      <c r="AF1070" s="228"/>
      <c r="AG1070" s="228"/>
      <c r="AH1070" s="228"/>
      <c r="AI1070" s="228"/>
      <c r="AJ1070" s="228"/>
      <c r="AK1070" s="228"/>
      <c r="AL1070" s="228"/>
      <c r="AM1070" s="228"/>
      <c r="AN1070" s="228"/>
      <c r="AO1070" s="228"/>
      <c r="AP1070" s="228"/>
      <c r="AQ1070" s="228"/>
      <c r="AR1070" s="228"/>
      <c r="AS1070" s="228"/>
      <c r="AT1070" s="228"/>
      <c r="AU1070" s="228"/>
      <c r="AV1070" s="228"/>
      <c r="AW1070" s="228"/>
      <c r="AX1070" s="228"/>
      <c r="AY1070" s="228"/>
      <c r="AZ1070" s="228"/>
      <c r="BA1070" s="228"/>
      <c r="BB1070" s="228"/>
      <c r="BC1070" s="228"/>
      <c r="BD1070" s="228"/>
      <c r="BE1070" s="228"/>
      <c r="BF1070" s="228"/>
      <c r="BG1070" s="228"/>
      <c r="BH1070" s="228"/>
      <c r="BI1070" s="228"/>
      <c r="BJ1070" s="228"/>
      <c r="BK1070" s="228"/>
      <c r="BL1070" s="228"/>
      <c r="BM1070" s="228"/>
      <c r="BN1070" s="228"/>
      <c r="BO1070" s="228"/>
      <c r="BP1070" s="228"/>
      <c r="BQ1070" s="228"/>
      <c r="BR1070" s="228"/>
      <c r="BS1070" s="228"/>
      <c r="BT1070" s="228"/>
      <c r="BU1070" s="228"/>
      <c r="BV1070" s="228"/>
      <c r="BW1070" s="228"/>
      <c r="BX1070" s="228"/>
      <c r="BY1070" s="228"/>
      <c r="BZ1070" s="228"/>
      <c r="CA1070" s="228"/>
      <c r="CB1070" s="228"/>
      <c r="CC1070" s="228"/>
      <c r="CD1070" s="228"/>
      <c r="CE1070" s="228"/>
      <c r="CF1070" s="228"/>
      <c r="CG1070" s="228"/>
      <c r="CH1070" s="228"/>
      <c r="CI1070" s="209"/>
      <c r="CJ1070" s="209"/>
      <c r="CK1070" s="209"/>
      <c r="CL1070" s="209"/>
      <c r="CM1070" s="209"/>
      <c r="CN1070" s="209"/>
      <c r="CO1070" s="209"/>
      <c r="CP1070" s="209"/>
      <c r="CQ1070" s="209"/>
      <c r="CR1070" s="209"/>
      <c r="CS1070" s="209"/>
      <c r="CT1070" s="209"/>
      <c r="CU1070" s="209"/>
      <c r="CV1070" s="209"/>
      <c r="CW1070" s="209"/>
      <c r="CX1070" s="209"/>
    </row>
    <row r="1071" spans="1:102" s="200" customFormat="1" ht="47.25">
      <c r="A1071" s="523">
        <v>46056</v>
      </c>
      <c r="B1071" s="524" t="s">
        <v>19</v>
      </c>
      <c r="C1071" s="529" t="s">
        <v>2303</v>
      </c>
      <c r="D1071" s="193" t="s">
        <v>14</v>
      </c>
      <c r="E1071" s="200" t="s">
        <v>32</v>
      </c>
      <c r="G1071" s="524" t="s">
        <v>15</v>
      </c>
      <c r="H1071" s="524" t="s">
        <v>16</v>
      </c>
      <c r="I1071" s="524" t="s">
        <v>16</v>
      </c>
      <c r="J1071" s="213" t="s">
        <v>2658</v>
      </c>
      <c r="K1071" s="529" t="s">
        <v>2659</v>
      </c>
      <c r="L1071" s="207"/>
      <c r="M1071" s="526" t="s">
        <v>29</v>
      </c>
      <c r="N1071" s="404"/>
      <c r="O1071" s="200">
        <v>28000</v>
      </c>
      <c r="P1071" s="213" t="s">
        <v>2658</v>
      </c>
      <c r="Q1071" s="440" t="s">
        <v>2185</v>
      </c>
      <c r="R1071" s="228"/>
      <c r="S1071" s="228"/>
      <c r="T1071" s="228"/>
      <c r="U1071" s="228"/>
      <c r="V1071" s="228"/>
      <c r="W1071" s="228"/>
      <c r="X1071" s="228"/>
      <c r="Y1071" s="228"/>
      <c r="Z1071" s="228"/>
      <c r="AA1071" s="228"/>
      <c r="AB1071" s="228"/>
      <c r="AC1071" s="228"/>
      <c r="AD1071" s="228"/>
      <c r="AE1071" s="228"/>
      <c r="AF1071" s="228"/>
      <c r="AG1071" s="228"/>
      <c r="AH1071" s="228"/>
      <c r="AI1071" s="228"/>
      <c r="AJ1071" s="228"/>
      <c r="AK1071" s="228"/>
      <c r="AL1071" s="228"/>
      <c r="AM1071" s="228"/>
      <c r="AN1071" s="228"/>
      <c r="AO1071" s="228"/>
      <c r="AP1071" s="228"/>
      <c r="AQ1071" s="228"/>
      <c r="AR1071" s="228"/>
      <c r="AS1071" s="228"/>
      <c r="AT1071" s="228"/>
      <c r="AU1071" s="228"/>
      <c r="AV1071" s="228"/>
      <c r="AW1071" s="228"/>
      <c r="AX1071" s="228"/>
      <c r="AY1071" s="228"/>
      <c r="AZ1071" s="228"/>
      <c r="BA1071" s="228"/>
      <c r="BB1071" s="228"/>
      <c r="BC1071" s="228"/>
      <c r="BD1071" s="228"/>
      <c r="BE1071" s="228"/>
      <c r="BF1071" s="228"/>
      <c r="BG1071" s="228"/>
      <c r="BH1071" s="228"/>
      <c r="BI1071" s="228"/>
      <c r="BJ1071" s="228"/>
      <c r="BK1071" s="228"/>
      <c r="BL1071" s="228"/>
      <c r="BM1071" s="228"/>
      <c r="BN1071" s="228"/>
      <c r="BO1071" s="228"/>
      <c r="BP1071" s="228"/>
      <c r="BQ1071" s="228"/>
      <c r="BR1071" s="228"/>
      <c r="BS1071" s="228"/>
      <c r="BT1071" s="228"/>
      <c r="BU1071" s="228"/>
      <c r="BV1071" s="228"/>
      <c r="BW1071" s="228"/>
      <c r="BX1071" s="228"/>
      <c r="BY1071" s="228"/>
      <c r="BZ1071" s="228"/>
      <c r="CA1071" s="228"/>
      <c r="CB1071" s="228"/>
      <c r="CC1071" s="228"/>
      <c r="CD1071" s="228"/>
      <c r="CE1071" s="228"/>
      <c r="CF1071" s="228"/>
      <c r="CG1071" s="228"/>
      <c r="CH1071" s="228"/>
      <c r="CI1071" s="209"/>
      <c r="CJ1071" s="209"/>
      <c r="CK1071" s="209"/>
      <c r="CL1071" s="209"/>
      <c r="CM1071" s="209"/>
      <c r="CN1071" s="209"/>
      <c r="CO1071" s="209"/>
      <c r="CP1071" s="209"/>
      <c r="CQ1071" s="209"/>
      <c r="CR1071" s="209"/>
      <c r="CS1071" s="209"/>
      <c r="CT1071" s="209"/>
      <c r="CU1071" s="209"/>
      <c r="CV1071" s="209"/>
      <c r="CW1071" s="209"/>
      <c r="CX1071" s="209"/>
    </row>
    <row r="1072" spans="1:102" s="200" customFormat="1" ht="15.75">
      <c r="A1072" s="523">
        <v>46056</v>
      </c>
      <c r="B1072" s="524" t="s">
        <v>19</v>
      </c>
      <c r="C1072" s="529" t="s">
        <v>40</v>
      </c>
      <c r="D1072" s="193" t="s">
        <v>14</v>
      </c>
      <c r="E1072" s="200" t="s">
        <v>32</v>
      </c>
      <c r="G1072" s="524" t="s">
        <v>15</v>
      </c>
      <c r="H1072" s="524" t="s">
        <v>16</v>
      </c>
      <c r="I1072" s="524" t="s">
        <v>16</v>
      </c>
      <c r="J1072" s="213" t="s">
        <v>2660</v>
      </c>
      <c r="K1072" s="529" t="s">
        <v>2661</v>
      </c>
      <c r="L1072" s="207"/>
      <c r="M1072" s="526" t="s">
        <v>29</v>
      </c>
      <c r="N1072" s="404"/>
      <c r="O1072" s="200">
        <v>8500</v>
      </c>
      <c r="P1072" s="213" t="s">
        <v>2660</v>
      </c>
      <c r="Q1072" s="440" t="s">
        <v>2185</v>
      </c>
      <c r="R1072" s="228"/>
      <c r="S1072" s="228"/>
      <c r="T1072" s="228"/>
      <c r="U1072" s="228"/>
      <c r="V1072" s="228"/>
      <c r="W1072" s="228"/>
      <c r="X1072" s="228"/>
      <c r="Y1072" s="228"/>
      <c r="Z1072" s="228"/>
      <c r="AA1072" s="228"/>
      <c r="AB1072" s="228"/>
      <c r="AC1072" s="228"/>
      <c r="AD1072" s="228"/>
      <c r="AE1072" s="228"/>
      <c r="AF1072" s="228"/>
      <c r="AG1072" s="228"/>
      <c r="AH1072" s="228"/>
      <c r="AI1072" s="228"/>
      <c r="AJ1072" s="228"/>
      <c r="AK1072" s="228"/>
      <c r="AL1072" s="228"/>
      <c r="AM1072" s="228"/>
      <c r="AN1072" s="228"/>
      <c r="AO1072" s="228"/>
      <c r="AP1072" s="228"/>
      <c r="AQ1072" s="228"/>
      <c r="AR1072" s="228"/>
      <c r="AS1072" s="228"/>
      <c r="AT1072" s="228"/>
      <c r="AU1072" s="228"/>
      <c r="AV1072" s="228"/>
      <c r="AW1072" s="228"/>
      <c r="AX1072" s="228"/>
      <c r="AY1072" s="228"/>
      <c r="AZ1072" s="228"/>
      <c r="BA1072" s="228"/>
      <c r="BB1072" s="228"/>
      <c r="BC1072" s="228"/>
      <c r="BD1072" s="228"/>
      <c r="BE1072" s="228"/>
      <c r="BF1072" s="228"/>
      <c r="BG1072" s="228"/>
      <c r="BH1072" s="228"/>
      <c r="BI1072" s="228"/>
      <c r="BJ1072" s="228"/>
      <c r="BK1072" s="228"/>
      <c r="BL1072" s="228"/>
      <c r="BM1072" s="228"/>
      <c r="BN1072" s="228"/>
      <c r="BO1072" s="228"/>
      <c r="BP1072" s="228"/>
      <c r="BQ1072" s="228"/>
      <c r="BR1072" s="228"/>
      <c r="BS1072" s="228"/>
      <c r="BT1072" s="228"/>
      <c r="BU1072" s="228"/>
      <c r="BV1072" s="228"/>
      <c r="BW1072" s="228"/>
      <c r="BX1072" s="228"/>
      <c r="BY1072" s="228"/>
      <c r="BZ1072" s="228"/>
      <c r="CA1072" s="228"/>
      <c r="CB1072" s="228"/>
      <c r="CC1072" s="228"/>
      <c r="CD1072" s="228"/>
      <c r="CE1072" s="228"/>
      <c r="CF1072" s="228"/>
      <c r="CG1072" s="228"/>
      <c r="CH1072" s="228"/>
      <c r="CI1072" s="209"/>
      <c r="CJ1072" s="209"/>
      <c r="CK1072" s="209"/>
      <c r="CL1072" s="209"/>
      <c r="CM1072" s="209"/>
      <c r="CN1072" s="209"/>
      <c r="CO1072" s="209"/>
      <c r="CP1072" s="209"/>
      <c r="CQ1072" s="209"/>
      <c r="CR1072" s="209"/>
      <c r="CS1072" s="209"/>
      <c r="CT1072" s="209"/>
      <c r="CU1072" s="209"/>
      <c r="CV1072" s="209"/>
      <c r="CW1072" s="209"/>
      <c r="CX1072" s="209"/>
    </row>
    <row r="1073" spans="1:102" s="200" customFormat="1" ht="31.5">
      <c r="A1073" s="523">
        <v>46056</v>
      </c>
      <c r="B1073" s="524" t="s">
        <v>19</v>
      </c>
      <c r="C1073" s="529" t="s">
        <v>41</v>
      </c>
      <c r="D1073" s="193" t="s">
        <v>14</v>
      </c>
      <c r="E1073" s="200" t="s">
        <v>32</v>
      </c>
      <c r="G1073" s="524" t="s">
        <v>15</v>
      </c>
      <c r="H1073" s="524" t="s">
        <v>16</v>
      </c>
      <c r="I1073" s="524" t="s">
        <v>16</v>
      </c>
      <c r="J1073" s="213" t="s">
        <v>2554</v>
      </c>
      <c r="K1073" s="529" t="s">
        <v>2662</v>
      </c>
      <c r="L1073" s="207"/>
      <c r="M1073" s="526" t="s">
        <v>29</v>
      </c>
      <c r="N1073" s="404"/>
      <c r="O1073" s="200">
        <v>26333</v>
      </c>
      <c r="P1073" s="213" t="s">
        <v>2554</v>
      </c>
      <c r="Q1073" s="440" t="s">
        <v>2185</v>
      </c>
      <c r="R1073" s="228"/>
      <c r="S1073" s="228"/>
      <c r="T1073" s="228"/>
      <c r="U1073" s="228"/>
      <c r="V1073" s="228"/>
      <c r="W1073" s="228"/>
      <c r="X1073" s="228"/>
      <c r="Y1073" s="228"/>
      <c r="Z1073" s="228"/>
      <c r="AA1073" s="228"/>
      <c r="AB1073" s="228"/>
      <c r="AC1073" s="228"/>
      <c r="AD1073" s="228"/>
      <c r="AE1073" s="228"/>
      <c r="AF1073" s="228"/>
      <c r="AG1073" s="228"/>
      <c r="AH1073" s="228"/>
      <c r="AI1073" s="228"/>
      <c r="AJ1073" s="228"/>
      <c r="AK1073" s="228"/>
      <c r="AL1073" s="228"/>
      <c r="AM1073" s="228"/>
      <c r="AN1073" s="228"/>
      <c r="AO1073" s="228"/>
      <c r="AP1073" s="228"/>
      <c r="AQ1073" s="228"/>
      <c r="AR1073" s="228"/>
      <c r="AS1073" s="228"/>
      <c r="AT1073" s="228"/>
      <c r="AU1073" s="228"/>
      <c r="AV1073" s="228"/>
      <c r="AW1073" s="228"/>
      <c r="AX1073" s="228"/>
      <c r="AY1073" s="228"/>
      <c r="AZ1073" s="228"/>
      <c r="BA1073" s="228"/>
      <c r="BB1073" s="228"/>
      <c r="BC1073" s="228"/>
      <c r="BD1073" s="228"/>
      <c r="BE1073" s="228"/>
      <c r="BF1073" s="228"/>
      <c r="BG1073" s="228"/>
      <c r="BH1073" s="228"/>
      <c r="BI1073" s="228"/>
      <c r="BJ1073" s="228"/>
      <c r="BK1073" s="228"/>
      <c r="BL1073" s="228"/>
      <c r="BM1073" s="228"/>
      <c r="BN1073" s="228"/>
      <c r="BO1073" s="228"/>
      <c r="BP1073" s="228"/>
      <c r="BQ1073" s="228"/>
      <c r="BR1073" s="228"/>
      <c r="BS1073" s="228"/>
      <c r="BT1073" s="228"/>
      <c r="BU1073" s="228"/>
      <c r="BV1073" s="228"/>
      <c r="BW1073" s="228"/>
      <c r="BX1073" s="228"/>
      <c r="BY1073" s="228"/>
      <c r="BZ1073" s="228"/>
      <c r="CA1073" s="228"/>
      <c r="CB1073" s="228"/>
      <c r="CC1073" s="228"/>
      <c r="CD1073" s="228"/>
      <c r="CE1073" s="228"/>
      <c r="CF1073" s="228"/>
      <c r="CG1073" s="228"/>
      <c r="CH1073" s="228"/>
      <c r="CI1073" s="209"/>
      <c r="CJ1073" s="209"/>
      <c r="CK1073" s="209"/>
      <c r="CL1073" s="209"/>
      <c r="CM1073" s="209"/>
      <c r="CN1073" s="209"/>
      <c r="CO1073" s="209"/>
      <c r="CP1073" s="209"/>
      <c r="CQ1073" s="209"/>
      <c r="CR1073" s="209"/>
      <c r="CS1073" s="209"/>
      <c r="CT1073" s="209"/>
      <c r="CU1073" s="209"/>
      <c r="CV1073" s="209"/>
      <c r="CW1073" s="209"/>
      <c r="CX1073" s="209"/>
    </row>
    <row r="1074" spans="1:102" s="200" customFormat="1" ht="47.25">
      <c r="A1074" s="523">
        <v>46056</v>
      </c>
      <c r="B1074" s="524" t="s">
        <v>19</v>
      </c>
      <c r="C1074" s="529" t="s">
        <v>2663</v>
      </c>
      <c r="D1074" s="193" t="s">
        <v>14</v>
      </c>
      <c r="E1074" s="200" t="s">
        <v>32</v>
      </c>
      <c r="G1074" s="524" t="s">
        <v>15</v>
      </c>
      <c r="H1074" s="524" t="s">
        <v>138</v>
      </c>
      <c r="I1074" s="524" t="s">
        <v>23</v>
      </c>
      <c r="J1074" s="213" t="s">
        <v>2664</v>
      </c>
      <c r="K1074" s="529" t="s">
        <v>2665</v>
      </c>
      <c r="L1074" s="207"/>
      <c r="M1074" s="526" t="s">
        <v>29</v>
      </c>
      <c r="N1074" s="404"/>
      <c r="O1074" s="200">
        <v>2500</v>
      </c>
      <c r="P1074" s="213" t="s">
        <v>2664</v>
      </c>
      <c r="Q1074" s="440" t="s">
        <v>2185</v>
      </c>
      <c r="R1074" s="228"/>
      <c r="S1074" s="228"/>
      <c r="T1074" s="228"/>
      <c r="U1074" s="228"/>
      <c r="V1074" s="228"/>
      <c r="W1074" s="228"/>
      <c r="X1074" s="228"/>
      <c r="Y1074" s="228"/>
      <c r="Z1074" s="228"/>
      <c r="AA1074" s="228"/>
      <c r="AB1074" s="228"/>
      <c r="AC1074" s="228"/>
      <c r="AD1074" s="228"/>
      <c r="AE1074" s="228"/>
      <c r="AF1074" s="228"/>
      <c r="AG1074" s="228"/>
      <c r="AH1074" s="228"/>
      <c r="AI1074" s="228"/>
      <c r="AJ1074" s="228"/>
      <c r="AK1074" s="228"/>
      <c r="AL1074" s="228"/>
      <c r="AM1074" s="228"/>
      <c r="AN1074" s="228"/>
      <c r="AO1074" s="228"/>
      <c r="AP1074" s="228"/>
      <c r="AQ1074" s="228"/>
      <c r="AR1074" s="228"/>
      <c r="AS1074" s="228"/>
      <c r="AT1074" s="228"/>
      <c r="AU1074" s="228"/>
      <c r="AV1074" s="228"/>
      <c r="AW1074" s="228"/>
      <c r="AX1074" s="228"/>
      <c r="AY1074" s="228"/>
      <c r="AZ1074" s="228"/>
      <c r="BA1074" s="228"/>
      <c r="BB1074" s="228"/>
      <c r="BC1074" s="228"/>
      <c r="BD1074" s="228"/>
      <c r="BE1074" s="228"/>
      <c r="BF1074" s="228"/>
      <c r="BG1074" s="228"/>
      <c r="BH1074" s="228"/>
      <c r="BI1074" s="228"/>
      <c r="BJ1074" s="228"/>
      <c r="BK1074" s="228"/>
      <c r="BL1074" s="228"/>
      <c r="BM1074" s="228"/>
      <c r="BN1074" s="228"/>
      <c r="BO1074" s="228"/>
      <c r="BP1074" s="228"/>
      <c r="BQ1074" s="228"/>
      <c r="BR1074" s="228"/>
      <c r="BS1074" s="228"/>
      <c r="BT1074" s="228"/>
      <c r="BU1074" s="228"/>
      <c r="BV1074" s="228"/>
      <c r="BW1074" s="228"/>
      <c r="BX1074" s="228"/>
      <c r="BY1074" s="228"/>
      <c r="BZ1074" s="228"/>
      <c r="CA1074" s="228"/>
      <c r="CB1074" s="228"/>
      <c r="CC1074" s="228"/>
      <c r="CD1074" s="228"/>
      <c r="CE1074" s="228"/>
      <c r="CF1074" s="228"/>
      <c r="CG1074" s="228"/>
      <c r="CH1074" s="228"/>
      <c r="CI1074" s="209"/>
      <c r="CJ1074" s="209"/>
      <c r="CK1074" s="209"/>
      <c r="CL1074" s="209"/>
      <c r="CM1074" s="209"/>
      <c r="CN1074" s="209"/>
      <c r="CO1074" s="209"/>
      <c r="CP1074" s="209"/>
      <c r="CQ1074" s="209"/>
      <c r="CR1074" s="209"/>
      <c r="CS1074" s="209"/>
      <c r="CT1074" s="209"/>
      <c r="CU1074" s="209"/>
      <c r="CV1074" s="209"/>
      <c r="CW1074" s="209"/>
      <c r="CX1074" s="209"/>
    </row>
    <row r="1075" spans="1:102" s="200" customFormat="1" ht="15.75">
      <c r="A1075" s="523">
        <v>46056</v>
      </c>
      <c r="B1075" s="524" t="s">
        <v>19</v>
      </c>
      <c r="C1075" s="529" t="s">
        <v>46</v>
      </c>
      <c r="D1075" s="193" t="s">
        <v>14</v>
      </c>
      <c r="E1075" s="200" t="s">
        <v>142</v>
      </c>
      <c r="G1075" s="524" t="s">
        <v>15</v>
      </c>
      <c r="H1075" s="524" t="s">
        <v>16</v>
      </c>
      <c r="I1075" s="524" t="s">
        <v>16</v>
      </c>
      <c r="J1075" s="213" t="s">
        <v>2666</v>
      </c>
      <c r="K1075" s="529" t="s">
        <v>2667</v>
      </c>
      <c r="L1075" s="207"/>
      <c r="M1075" s="526" t="s">
        <v>29</v>
      </c>
      <c r="N1075" s="404"/>
      <c r="O1075" s="219">
        <v>3033600</v>
      </c>
      <c r="P1075" s="213" t="s">
        <v>2666</v>
      </c>
      <c r="Q1075" s="440" t="s">
        <v>2185</v>
      </c>
      <c r="R1075" s="228"/>
      <c r="S1075" s="228"/>
      <c r="T1075" s="228"/>
      <c r="U1075" s="228"/>
      <c r="V1075" s="228"/>
      <c r="W1075" s="228"/>
      <c r="X1075" s="228"/>
      <c r="Y1075" s="228"/>
      <c r="Z1075" s="228"/>
      <c r="AA1075" s="228"/>
      <c r="AB1075" s="228"/>
      <c r="AC1075" s="228"/>
      <c r="AD1075" s="228"/>
      <c r="AE1075" s="228"/>
      <c r="AF1075" s="228"/>
      <c r="AG1075" s="228"/>
      <c r="AH1075" s="228"/>
      <c r="AI1075" s="228"/>
      <c r="AJ1075" s="228"/>
      <c r="AK1075" s="228"/>
      <c r="AL1075" s="228"/>
      <c r="AM1075" s="228"/>
      <c r="AN1075" s="228"/>
      <c r="AO1075" s="228"/>
      <c r="AP1075" s="228"/>
      <c r="AQ1075" s="228"/>
      <c r="AR1075" s="228"/>
      <c r="AS1075" s="228"/>
      <c r="AT1075" s="228"/>
      <c r="AU1075" s="228"/>
      <c r="AV1075" s="228"/>
      <c r="AW1075" s="228"/>
      <c r="AX1075" s="228"/>
      <c r="AY1075" s="228"/>
      <c r="AZ1075" s="228"/>
      <c r="BA1075" s="228"/>
      <c r="BB1075" s="228"/>
      <c r="BC1075" s="228"/>
      <c r="BD1075" s="228"/>
      <c r="BE1075" s="228"/>
      <c r="BF1075" s="228"/>
      <c r="BG1075" s="228"/>
      <c r="BH1075" s="228"/>
      <c r="BI1075" s="228"/>
      <c r="BJ1075" s="228"/>
      <c r="BK1075" s="228"/>
      <c r="BL1075" s="228"/>
      <c r="BM1075" s="228"/>
      <c r="BN1075" s="228"/>
      <c r="BO1075" s="228"/>
      <c r="BP1075" s="228"/>
      <c r="BQ1075" s="228"/>
      <c r="BR1075" s="228"/>
      <c r="BS1075" s="228"/>
      <c r="BT1075" s="228"/>
      <c r="BU1075" s="228"/>
      <c r="BV1075" s="228"/>
      <c r="BW1075" s="228"/>
      <c r="BX1075" s="228"/>
      <c r="BY1075" s="228"/>
      <c r="BZ1075" s="228"/>
      <c r="CA1075" s="228"/>
      <c r="CB1075" s="228"/>
      <c r="CC1075" s="228"/>
      <c r="CD1075" s="228"/>
      <c r="CE1075" s="228"/>
      <c r="CF1075" s="228"/>
      <c r="CG1075" s="228"/>
      <c r="CH1075" s="228"/>
      <c r="CI1075" s="209"/>
      <c r="CJ1075" s="209"/>
      <c r="CK1075" s="209"/>
      <c r="CL1075" s="209"/>
      <c r="CM1075" s="209"/>
      <c r="CN1075" s="209"/>
      <c r="CO1075" s="209"/>
      <c r="CP1075" s="209"/>
      <c r="CQ1075" s="209"/>
      <c r="CR1075" s="209"/>
      <c r="CS1075" s="209"/>
      <c r="CT1075" s="209"/>
      <c r="CU1075" s="209"/>
      <c r="CV1075" s="209"/>
      <c r="CW1075" s="209"/>
      <c r="CX1075" s="209"/>
    </row>
    <row r="1076" spans="1:102" s="200" customFormat="1" ht="30">
      <c r="A1076" s="523">
        <v>46056</v>
      </c>
      <c r="B1076" s="524" t="s">
        <v>19</v>
      </c>
      <c r="C1076" s="529" t="s">
        <v>2668</v>
      </c>
      <c r="D1076" s="193" t="s">
        <v>14</v>
      </c>
      <c r="E1076" s="200" t="s">
        <v>142</v>
      </c>
      <c r="G1076" s="524" t="s">
        <v>15</v>
      </c>
      <c r="H1076" s="524" t="s">
        <v>172</v>
      </c>
      <c r="I1076" s="524" t="s">
        <v>23</v>
      </c>
      <c r="J1076" s="213" t="s">
        <v>2669</v>
      </c>
      <c r="K1076" s="529" t="s">
        <v>2670</v>
      </c>
      <c r="L1076" s="207"/>
      <c r="M1076" s="200" t="s">
        <v>29</v>
      </c>
      <c r="N1076" s="404"/>
      <c r="O1076" s="200">
        <v>2500</v>
      </c>
      <c r="P1076" s="213" t="s">
        <v>2669</v>
      </c>
      <c r="Q1076" s="440" t="s">
        <v>2185</v>
      </c>
      <c r="R1076" s="228"/>
      <c r="S1076" s="228"/>
      <c r="T1076" s="228"/>
      <c r="U1076" s="228"/>
      <c r="V1076" s="228"/>
      <c r="W1076" s="228"/>
      <c r="X1076" s="228"/>
      <c r="Y1076" s="228"/>
      <c r="Z1076" s="228"/>
      <c r="AA1076" s="228"/>
      <c r="AB1076" s="228"/>
      <c r="AC1076" s="228"/>
      <c r="AD1076" s="228"/>
      <c r="AE1076" s="228"/>
      <c r="AF1076" s="228"/>
      <c r="AG1076" s="228"/>
      <c r="AH1076" s="228"/>
      <c r="AI1076" s="228"/>
      <c r="AJ1076" s="228"/>
      <c r="AK1076" s="228"/>
      <c r="AL1076" s="228"/>
      <c r="AM1076" s="228"/>
      <c r="AN1076" s="228"/>
      <c r="AO1076" s="228"/>
      <c r="AP1076" s="228"/>
      <c r="AQ1076" s="228"/>
      <c r="AR1076" s="228"/>
      <c r="AS1076" s="228"/>
      <c r="AT1076" s="228"/>
      <c r="AU1076" s="228"/>
      <c r="AV1076" s="228"/>
      <c r="AW1076" s="228"/>
      <c r="AX1076" s="228"/>
      <c r="AY1076" s="228"/>
      <c r="AZ1076" s="228"/>
      <c r="BA1076" s="228"/>
      <c r="BB1076" s="228"/>
      <c r="BC1076" s="228"/>
      <c r="BD1076" s="228"/>
      <c r="BE1076" s="228"/>
      <c r="BF1076" s="228"/>
      <c r="BG1076" s="228"/>
      <c r="BH1076" s="228"/>
      <c r="BI1076" s="228"/>
      <c r="BJ1076" s="228"/>
      <c r="BK1076" s="228"/>
      <c r="BL1076" s="228"/>
      <c r="BM1076" s="228"/>
      <c r="BN1076" s="228"/>
      <c r="BO1076" s="228"/>
      <c r="BP1076" s="228"/>
      <c r="BQ1076" s="228"/>
      <c r="BR1076" s="228"/>
      <c r="BS1076" s="228"/>
      <c r="BT1076" s="228"/>
      <c r="BU1076" s="228"/>
      <c r="BV1076" s="228"/>
      <c r="BW1076" s="228"/>
      <c r="BX1076" s="228"/>
      <c r="BY1076" s="228"/>
      <c r="BZ1076" s="228"/>
      <c r="CA1076" s="228"/>
      <c r="CB1076" s="228"/>
      <c r="CC1076" s="228"/>
      <c r="CD1076" s="228"/>
      <c r="CE1076" s="228"/>
      <c r="CF1076" s="228"/>
      <c r="CG1076" s="228"/>
      <c r="CH1076" s="228"/>
      <c r="CI1076" s="209"/>
      <c r="CJ1076" s="209"/>
      <c r="CK1076" s="209"/>
      <c r="CL1076" s="209"/>
      <c r="CM1076" s="209"/>
      <c r="CN1076" s="209"/>
      <c r="CO1076" s="209"/>
      <c r="CP1076" s="209"/>
      <c r="CQ1076" s="209"/>
      <c r="CR1076" s="209"/>
      <c r="CS1076" s="209"/>
      <c r="CT1076" s="209"/>
      <c r="CU1076" s="209"/>
      <c r="CV1076" s="209"/>
      <c r="CW1076" s="209"/>
      <c r="CX1076" s="209"/>
    </row>
    <row r="1077" spans="1:102" s="200" customFormat="1" ht="31.5">
      <c r="A1077" s="523">
        <v>46056</v>
      </c>
      <c r="B1077" s="524" t="s">
        <v>19</v>
      </c>
      <c r="C1077" s="529" t="s">
        <v>58</v>
      </c>
      <c r="D1077" s="193" t="s">
        <v>14</v>
      </c>
      <c r="E1077" s="200" t="s">
        <v>1919</v>
      </c>
      <c r="G1077" s="524" t="s">
        <v>15</v>
      </c>
      <c r="H1077" s="524" t="s">
        <v>16</v>
      </c>
      <c r="I1077" s="524" t="s">
        <v>16</v>
      </c>
      <c r="J1077" s="213" t="s">
        <v>2564</v>
      </c>
      <c r="K1077" s="529" t="s">
        <v>2671</v>
      </c>
      <c r="L1077" s="207"/>
      <c r="M1077" s="200" t="s">
        <v>29</v>
      </c>
      <c r="N1077" s="404"/>
      <c r="O1077" s="219">
        <v>6500</v>
      </c>
      <c r="P1077" s="213" t="s">
        <v>2564</v>
      </c>
      <c r="Q1077" s="440" t="s">
        <v>2185</v>
      </c>
      <c r="R1077" s="228"/>
      <c r="S1077" s="228"/>
      <c r="T1077" s="228"/>
      <c r="U1077" s="228"/>
      <c r="V1077" s="228"/>
      <c r="W1077" s="228"/>
      <c r="X1077" s="228"/>
      <c r="Y1077" s="228"/>
      <c r="Z1077" s="228"/>
      <c r="AA1077" s="228"/>
      <c r="AB1077" s="228"/>
      <c r="AC1077" s="228"/>
      <c r="AD1077" s="228"/>
      <c r="AE1077" s="228"/>
      <c r="AF1077" s="228"/>
      <c r="AG1077" s="228"/>
      <c r="AH1077" s="228"/>
      <c r="AI1077" s="228"/>
      <c r="AJ1077" s="228"/>
      <c r="AK1077" s="228"/>
      <c r="AL1077" s="228"/>
      <c r="AM1077" s="228"/>
      <c r="AN1077" s="228"/>
      <c r="AO1077" s="228"/>
      <c r="AP1077" s="228"/>
      <c r="AQ1077" s="228"/>
      <c r="AR1077" s="228"/>
      <c r="AS1077" s="228"/>
      <c r="AT1077" s="228"/>
      <c r="AU1077" s="228"/>
      <c r="AV1077" s="228"/>
      <c r="AW1077" s="228"/>
      <c r="AX1077" s="228"/>
      <c r="AY1077" s="228"/>
      <c r="AZ1077" s="228"/>
      <c r="BA1077" s="228"/>
      <c r="BB1077" s="228"/>
      <c r="BC1077" s="228"/>
      <c r="BD1077" s="228"/>
      <c r="BE1077" s="228"/>
      <c r="BF1077" s="228"/>
      <c r="BG1077" s="228"/>
      <c r="BH1077" s="228"/>
      <c r="BI1077" s="228"/>
      <c r="BJ1077" s="228"/>
      <c r="BK1077" s="228"/>
      <c r="BL1077" s="228"/>
      <c r="BM1077" s="228"/>
      <c r="BN1077" s="228"/>
      <c r="BO1077" s="228"/>
      <c r="BP1077" s="228"/>
      <c r="BQ1077" s="228"/>
      <c r="BR1077" s="228"/>
      <c r="BS1077" s="228"/>
      <c r="BT1077" s="228"/>
      <c r="BU1077" s="228"/>
      <c r="BV1077" s="228"/>
      <c r="BW1077" s="228"/>
      <c r="BX1077" s="228"/>
      <c r="BY1077" s="228"/>
      <c r="BZ1077" s="228"/>
      <c r="CA1077" s="228"/>
      <c r="CB1077" s="228"/>
      <c r="CC1077" s="228"/>
      <c r="CD1077" s="228"/>
      <c r="CE1077" s="228"/>
      <c r="CF1077" s="228"/>
      <c r="CG1077" s="228"/>
      <c r="CH1077" s="228"/>
      <c r="CI1077" s="209"/>
      <c r="CJ1077" s="209"/>
      <c r="CK1077" s="209"/>
      <c r="CL1077" s="209"/>
      <c r="CM1077" s="209"/>
      <c r="CN1077" s="209"/>
      <c r="CO1077" s="209"/>
      <c r="CP1077" s="209"/>
      <c r="CQ1077" s="209"/>
      <c r="CR1077" s="209"/>
      <c r="CS1077" s="209"/>
      <c r="CT1077" s="209"/>
      <c r="CU1077" s="209"/>
      <c r="CV1077" s="209"/>
      <c r="CW1077" s="209"/>
      <c r="CX1077" s="209"/>
    </row>
    <row r="1078" spans="1:102" s="200" customFormat="1" ht="31.5">
      <c r="A1078" s="523">
        <v>46056</v>
      </c>
      <c r="B1078" s="200" t="s">
        <v>30</v>
      </c>
      <c r="C1078" s="529" t="s">
        <v>35</v>
      </c>
      <c r="D1078" s="193" t="s">
        <v>14</v>
      </c>
      <c r="E1078" s="200" t="s">
        <v>2719</v>
      </c>
      <c r="G1078" s="524" t="s">
        <v>15</v>
      </c>
      <c r="H1078" s="524" t="s">
        <v>16</v>
      </c>
      <c r="I1078" s="524" t="s">
        <v>16</v>
      </c>
      <c r="J1078" s="213" t="s">
        <v>2672</v>
      </c>
      <c r="K1078" s="529" t="s">
        <v>2673</v>
      </c>
      <c r="L1078" s="207"/>
      <c r="M1078" s="200" t="s">
        <v>17</v>
      </c>
      <c r="N1078" s="404"/>
      <c r="O1078" s="200">
        <v>260000</v>
      </c>
      <c r="P1078" s="213" t="s">
        <v>2672</v>
      </c>
      <c r="Q1078" s="440" t="s">
        <v>2185</v>
      </c>
      <c r="R1078" s="228"/>
      <c r="S1078" s="228"/>
      <c r="T1078" s="228"/>
      <c r="U1078" s="228"/>
      <c r="V1078" s="228"/>
      <c r="W1078" s="228"/>
      <c r="X1078" s="228"/>
      <c r="Y1078" s="228"/>
      <c r="Z1078" s="228"/>
      <c r="AA1078" s="228"/>
      <c r="AB1078" s="228"/>
      <c r="AC1078" s="228"/>
      <c r="AD1078" s="228"/>
      <c r="AE1078" s="228"/>
      <c r="AF1078" s="228"/>
      <c r="AG1078" s="228"/>
      <c r="AH1078" s="228"/>
      <c r="AI1078" s="228"/>
      <c r="AJ1078" s="228"/>
      <c r="AK1078" s="228"/>
      <c r="AL1078" s="228"/>
      <c r="AM1078" s="228"/>
      <c r="AN1078" s="228"/>
      <c r="AO1078" s="228"/>
      <c r="AP1078" s="228"/>
      <c r="AQ1078" s="228"/>
      <c r="AR1078" s="228"/>
      <c r="AS1078" s="228"/>
      <c r="AT1078" s="228"/>
      <c r="AU1078" s="228"/>
      <c r="AV1078" s="228"/>
      <c r="AW1078" s="228"/>
      <c r="AX1078" s="228"/>
      <c r="AY1078" s="228"/>
      <c r="AZ1078" s="228"/>
      <c r="BA1078" s="228"/>
      <c r="BB1078" s="228"/>
      <c r="BC1078" s="228"/>
      <c r="BD1078" s="228"/>
      <c r="BE1078" s="228"/>
      <c r="BF1078" s="228"/>
      <c r="BG1078" s="228"/>
      <c r="BH1078" s="228"/>
      <c r="BI1078" s="228"/>
      <c r="BJ1078" s="228"/>
      <c r="BK1078" s="228"/>
      <c r="BL1078" s="228"/>
      <c r="BM1078" s="228"/>
      <c r="BN1078" s="228"/>
      <c r="BO1078" s="228"/>
      <c r="BP1078" s="228"/>
      <c r="BQ1078" s="228"/>
      <c r="BR1078" s="228"/>
      <c r="BS1078" s="228"/>
      <c r="BT1078" s="228"/>
      <c r="BU1078" s="228"/>
      <c r="BV1078" s="228"/>
      <c r="BW1078" s="228"/>
      <c r="BX1078" s="228"/>
      <c r="BY1078" s="228"/>
      <c r="BZ1078" s="228"/>
      <c r="CA1078" s="228"/>
      <c r="CB1078" s="228"/>
      <c r="CC1078" s="228"/>
      <c r="CD1078" s="228"/>
      <c r="CE1078" s="228"/>
      <c r="CF1078" s="228"/>
      <c r="CG1078" s="228"/>
      <c r="CH1078" s="228"/>
      <c r="CI1078" s="209"/>
      <c r="CJ1078" s="209"/>
      <c r="CK1078" s="209"/>
      <c r="CL1078" s="209"/>
      <c r="CM1078" s="209"/>
      <c r="CN1078" s="209"/>
      <c r="CO1078" s="209"/>
      <c r="CP1078" s="209"/>
      <c r="CQ1078" s="209"/>
      <c r="CR1078" s="209"/>
      <c r="CS1078" s="209"/>
      <c r="CT1078" s="209"/>
      <c r="CU1078" s="209"/>
      <c r="CV1078" s="209"/>
      <c r="CW1078" s="209"/>
      <c r="CX1078" s="209"/>
    </row>
    <row r="1079" spans="1:102" s="200" customFormat="1" ht="47.25">
      <c r="A1079" s="523">
        <v>46056</v>
      </c>
      <c r="B1079" s="524" t="s">
        <v>19</v>
      </c>
      <c r="C1079" s="529" t="s">
        <v>151</v>
      </c>
      <c r="D1079" s="193" t="s">
        <v>20</v>
      </c>
      <c r="E1079" s="200" t="s">
        <v>161</v>
      </c>
      <c r="G1079" s="524" t="s">
        <v>15</v>
      </c>
      <c r="H1079" s="524" t="s">
        <v>16</v>
      </c>
      <c r="I1079" s="524" t="s">
        <v>16</v>
      </c>
      <c r="J1079" s="213" t="s">
        <v>2674</v>
      </c>
      <c r="K1079" s="529" t="s">
        <v>2675</v>
      </c>
      <c r="L1079" s="207"/>
      <c r="M1079" s="200" t="s">
        <v>17</v>
      </c>
      <c r="N1079" s="404"/>
      <c r="O1079" s="200">
        <v>11500</v>
      </c>
      <c r="P1079" s="213" t="s">
        <v>2674</v>
      </c>
      <c r="Q1079" s="440" t="s">
        <v>2185</v>
      </c>
      <c r="R1079" s="228"/>
      <c r="S1079" s="228"/>
      <c r="T1079" s="228"/>
      <c r="U1079" s="228"/>
      <c r="V1079" s="228"/>
      <c r="W1079" s="228"/>
      <c r="X1079" s="228"/>
      <c r="Y1079" s="228"/>
      <c r="Z1079" s="228"/>
      <c r="AA1079" s="228"/>
      <c r="AB1079" s="228"/>
      <c r="AC1079" s="228"/>
      <c r="AD1079" s="228"/>
      <c r="AE1079" s="228"/>
      <c r="AF1079" s="228"/>
      <c r="AG1079" s="228"/>
      <c r="AH1079" s="228"/>
      <c r="AI1079" s="228"/>
      <c r="AJ1079" s="228"/>
      <c r="AK1079" s="228"/>
      <c r="AL1079" s="228"/>
      <c r="AM1079" s="228"/>
      <c r="AN1079" s="228"/>
      <c r="AO1079" s="228"/>
      <c r="AP1079" s="228"/>
      <c r="AQ1079" s="228"/>
      <c r="AR1079" s="228"/>
      <c r="AS1079" s="228"/>
      <c r="AT1079" s="228"/>
      <c r="AU1079" s="228"/>
      <c r="AV1079" s="228"/>
      <c r="AW1079" s="228"/>
      <c r="AX1079" s="228"/>
      <c r="AY1079" s="228"/>
      <c r="AZ1079" s="228"/>
      <c r="BA1079" s="228"/>
      <c r="BB1079" s="228"/>
      <c r="BC1079" s="228"/>
      <c r="BD1079" s="228"/>
      <c r="BE1079" s="228"/>
      <c r="BF1079" s="228"/>
      <c r="BG1079" s="228"/>
      <c r="BH1079" s="228"/>
      <c r="BI1079" s="228"/>
      <c r="BJ1079" s="228"/>
      <c r="BK1079" s="228"/>
      <c r="BL1079" s="228"/>
      <c r="BM1079" s="228"/>
      <c r="BN1079" s="228"/>
      <c r="BO1079" s="228"/>
      <c r="BP1079" s="228"/>
      <c r="BQ1079" s="228"/>
      <c r="BR1079" s="228"/>
      <c r="BS1079" s="228"/>
      <c r="BT1079" s="228"/>
      <c r="BU1079" s="228"/>
      <c r="BV1079" s="228"/>
      <c r="BW1079" s="228"/>
      <c r="BX1079" s="228"/>
      <c r="BY1079" s="228"/>
      <c r="BZ1079" s="228"/>
      <c r="CA1079" s="228"/>
      <c r="CB1079" s="228"/>
      <c r="CC1079" s="228"/>
      <c r="CD1079" s="228"/>
      <c r="CE1079" s="228"/>
      <c r="CF1079" s="228"/>
      <c r="CG1079" s="228"/>
      <c r="CH1079" s="228"/>
      <c r="CI1079" s="209"/>
      <c r="CJ1079" s="209"/>
      <c r="CK1079" s="209"/>
      <c r="CL1079" s="209"/>
      <c r="CM1079" s="209"/>
      <c r="CN1079" s="209"/>
      <c r="CO1079" s="209"/>
      <c r="CP1079" s="209"/>
      <c r="CQ1079" s="209"/>
      <c r="CR1079" s="209"/>
      <c r="CS1079" s="209"/>
      <c r="CT1079" s="209"/>
      <c r="CU1079" s="209"/>
      <c r="CV1079" s="209"/>
      <c r="CW1079" s="209"/>
      <c r="CX1079" s="209"/>
    </row>
    <row r="1080" spans="1:102" s="200" customFormat="1" ht="15.75">
      <c r="A1080" s="523">
        <v>46057</v>
      </c>
      <c r="B1080" s="524" t="s">
        <v>19</v>
      </c>
      <c r="C1080" s="530" t="s">
        <v>41</v>
      </c>
      <c r="D1080" s="193" t="s">
        <v>20</v>
      </c>
      <c r="E1080" s="200" t="s">
        <v>161</v>
      </c>
      <c r="G1080" s="524" t="s">
        <v>15</v>
      </c>
      <c r="H1080" s="524" t="s">
        <v>16</v>
      </c>
      <c r="I1080" s="524" t="s">
        <v>16</v>
      </c>
      <c r="J1080" s="212" t="s">
        <v>2676</v>
      </c>
      <c r="K1080" s="530" t="s">
        <v>2677</v>
      </c>
      <c r="L1080" s="207"/>
      <c r="M1080" s="200" t="s">
        <v>17</v>
      </c>
      <c r="N1080" s="404"/>
      <c r="O1080" s="200">
        <v>26333</v>
      </c>
      <c r="P1080" s="212" t="s">
        <v>2676</v>
      </c>
      <c r="Q1080" s="440" t="s">
        <v>2185</v>
      </c>
      <c r="R1080" s="228"/>
      <c r="S1080" s="228"/>
      <c r="T1080" s="228"/>
      <c r="U1080" s="228"/>
      <c r="V1080" s="228"/>
      <c r="W1080" s="228"/>
      <c r="X1080" s="228"/>
      <c r="Y1080" s="228"/>
      <c r="Z1080" s="228"/>
      <c r="AA1080" s="228"/>
      <c r="AB1080" s="228"/>
      <c r="AC1080" s="228"/>
      <c r="AD1080" s="228"/>
      <c r="AE1080" s="228"/>
      <c r="AF1080" s="228"/>
      <c r="AG1080" s="228"/>
      <c r="AH1080" s="228"/>
      <c r="AI1080" s="228"/>
      <c r="AJ1080" s="228"/>
      <c r="AK1080" s="228"/>
      <c r="AL1080" s="228"/>
      <c r="AM1080" s="228"/>
      <c r="AN1080" s="228"/>
      <c r="AO1080" s="228"/>
      <c r="AP1080" s="228"/>
      <c r="AQ1080" s="228"/>
      <c r="AR1080" s="228"/>
      <c r="AS1080" s="228"/>
      <c r="AT1080" s="228"/>
      <c r="AU1080" s="228"/>
      <c r="AV1080" s="228"/>
      <c r="AW1080" s="228"/>
      <c r="AX1080" s="228"/>
      <c r="AY1080" s="228"/>
      <c r="AZ1080" s="228"/>
      <c r="BA1080" s="228"/>
      <c r="BB1080" s="228"/>
      <c r="BC1080" s="228"/>
      <c r="BD1080" s="228"/>
      <c r="BE1080" s="228"/>
      <c r="BF1080" s="228"/>
      <c r="BG1080" s="228"/>
      <c r="BH1080" s="228"/>
      <c r="BI1080" s="228"/>
      <c r="BJ1080" s="228"/>
      <c r="BK1080" s="228"/>
      <c r="BL1080" s="228"/>
      <c r="BM1080" s="228"/>
      <c r="BN1080" s="228"/>
      <c r="BO1080" s="228"/>
      <c r="BP1080" s="228"/>
      <c r="BQ1080" s="228"/>
      <c r="BR1080" s="228"/>
      <c r="BS1080" s="228"/>
      <c r="BT1080" s="228"/>
      <c r="BU1080" s="228"/>
      <c r="BV1080" s="228"/>
      <c r="BW1080" s="228"/>
      <c r="BX1080" s="228"/>
      <c r="BY1080" s="228"/>
      <c r="BZ1080" s="228"/>
      <c r="CA1080" s="228"/>
      <c r="CB1080" s="228"/>
      <c r="CC1080" s="228"/>
      <c r="CD1080" s="228"/>
      <c r="CE1080" s="228"/>
      <c r="CF1080" s="228"/>
      <c r="CG1080" s="228"/>
      <c r="CH1080" s="228"/>
      <c r="CI1080" s="209"/>
      <c r="CJ1080" s="209"/>
      <c r="CK1080" s="209"/>
      <c r="CL1080" s="209"/>
      <c r="CM1080" s="209"/>
      <c r="CN1080" s="209"/>
      <c r="CO1080" s="209"/>
      <c r="CP1080" s="209"/>
      <c r="CQ1080" s="209"/>
      <c r="CR1080" s="209"/>
      <c r="CS1080" s="209"/>
      <c r="CT1080" s="209"/>
      <c r="CU1080" s="209"/>
      <c r="CV1080" s="209"/>
      <c r="CW1080" s="209"/>
      <c r="CX1080" s="209"/>
    </row>
    <row r="1081" spans="1:102" s="200" customFormat="1" ht="15.75">
      <c r="A1081" s="523">
        <v>46057</v>
      </c>
      <c r="B1081" s="524" t="s">
        <v>30</v>
      </c>
      <c r="C1081" s="530" t="s">
        <v>39</v>
      </c>
      <c r="D1081" s="193" t="s">
        <v>20</v>
      </c>
      <c r="E1081" s="200" t="s">
        <v>161</v>
      </c>
      <c r="G1081" s="524" t="s">
        <v>15</v>
      </c>
      <c r="H1081" s="524" t="s">
        <v>16</v>
      </c>
      <c r="I1081" s="524" t="s">
        <v>16</v>
      </c>
      <c r="J1081" s="212" t="s">
        <v>2678</v>
      </c>
      <c r="K1081" s="530" t="s">
        <v>2679</v>
      </c>
      <c r="L1081" s="207"/>
      <c r="M1081" s="200" t="s">
        <v>17</v>
      </c>
      <c r="N1081" s="404"/>
      <c r="O1081" s="200">
        <v>25000</v>
      </c>
      <c r="P1081" s="212" t="s">
        <v>2678</v>
      </c>
      <c r="Q1081" s="440" t="s">
        <v>2185</v>
      </c>
      <c r="R1081" s="228"/>
      <c r="S1081" s="228"/>
      <c r="T1081" s="228"/>
      <c r="U1081" s="228"/>
      <c r="V1081" s="228"/>
      <c r="W1081" s="228"/>
      <c r="X1081" s="228"/>
      <c r="Y1081" s="228"/>
      <c r="Z1081" s="228"/>
      <c r="AA1081" s="228"/>
      <c r="AB1081" s="228"/>
      <c r="AC1081" s="228"/>
      <c r="AD1081" s="228"/>
      <c r="AE1081" s="228"/>
      <c r="AF1081" s="228"/>
      <c r="AG1081" s="228"/>
      <c r="AH1081" s="228"/>
      <c r="AI1081" s="228"/>
      <c r="AJ1081" s="228"/>
      <c r="AK1081" s="228"/>
      <c r="AL1081" s="228"/>
      <c r="AM1081" s="228"/>
      <c r="AN1081" s="228"/>
      <c r="AO1081" s="228"/>
      <c r="AP1081" s="228"/>
      <c r="AQ1081" s="228"/>
      <c r="AR1081" s="228"/>
      <c r="AS1081" s="228"/>
      <c r="AT1081" s="228"/>
      <c r="AU1081" s="228"/>
      <c r="AV1081" s="228"/>
      <c r="AW1081" s="228"/>
      <c r="AX1081" s="228"/>
      <c r="AY1081" s="228"/>
      <c r="AZ1081" s="228"/>
      <c r="BA1081" s="228"/>
      <c r="BB1081" s="228"/>
      <c r="BC1081" s="228"/>
      <c r="BD1081" s="228"/>
      <c r="BE1081" s="228"/>
      <c r="BF1081" s="228"/>
      <c r="BG1081" s="228"/>
      <c r="BH1081" s="228"/>
      <c r="BI1081" s="228"/>
      <c r="BJ1081" s="228"/>
      <c r="BK1081" s="228"/>
      <c r="BL1081" s="228"/>
      <c r="BM1081" s="228"/>
      <c r="BN1081" s="228"/>
      <c r="BO1081" s="228"/>
      <c r="BP1081" s="228"/>
      <c r="BQ1081" s="228"/>
      <c r="BR1081" s="228"/>
      <c r="BS1081" s="228"/>
      <c r="BT1081" s="228"/>
      <c r="BU1081" s="228"/>
      <c r="BV1081" s="228"/>
      <c r="BW1081" s="228"/>
      <c r="BX1081" s="228"/>
      <c r="BY1081" s="228"/>
      <c r="BZ1081" s="228"/>
      <c r="CA1081" s="228"/>
      <c r="CB1081" s="228"/>
      <c r="CC1081" s="228"/>
      <c r="CD1081" s="228"/>
      <c r="CE1081" s="228"/>
      <c r="CF1081" s="228"/>
      <c r="CG1081" s="228"/>
      <c r="CH1081" s="228"/>
      <c r="CI1081" s="209"/>
      <c r="CJ1081" s="209"/>
      <c r="CK1081" s="209"/>
      <c r="CL1081" s="209"/>
      <c r="CM1081" s="209"/>
      <c r="CN1081" s="209"/>
      <c r="CO1081" s="209"/>
      <c r="CP1081" s="209"/>
      <c r="CQ1081" s="209"/>
      <c r="CR1081" s="209"/>
      <c r="CS1081" s="209"/>
      <c r="CT1081" s="209"/>
      <c r="CU1081" s="209"/>
      <c r="CV1081" s="209"/>
      <c r="CW1081" s="209"/>
      <c r="CX1081" s="209"/>
    </row>
    <row r="1082" spans="1:102" s="200" customFormat="1" ht="15.75">
      <c r="A1082" s="523">
        <v>46057</v>
      </c>
      <c r="B1082" s="524" t="s">
        <v>19</v>
      </c>
      <c r="C1082" s="530" t="s">
        <v>39</v>
      </c>
      <c r="D1082" s="193" t="s">
        <v>20</v>
      </c>
      <c r="E1082" s="200" t="s">
        <v>161</v>
      </c>
      <c r="G1082" s="524" t="s">
        <v>15</v>
      </c>
      <c r="H1082" s="524" t="s">
        <v>16</v>
      </c>
      <c r="I1082" s="524" t="s">
        <v>16</v>
      </c>
      <c r="J1082" s="212" t="s">
        <v>2680</v>
      </c>
      <c r="K1082" s="530" t="s">
        <v>2679</v>
      </c>
      <c r="L1082" s="207"/>
      <c r="M1082" s="200" t="s">
        <v>17</v>
      </c>
      <c r="N1082" s="404"/>
      <c r="O1082" s="200">
        <v>35360</v>
      </c>
      <c r="P1082" s="212" t="s">
        <v>2680</v>
      </c>
      <c r="Q1082" s="440" t="s">
        <v>2185</v>
      </c>
      <c r="R1082" s="228"/>
      <c r="S1082" s="228"/>
      <c r="T1082" s="228"/>
      <c r="U1082" s="228"/>
      <c r="V1082" s="228"/>
      <c r="W1082" s="228"/>
      <c r="X1082" s="228"/>
      <c r="Y1082" s="228"/>
      <c r="Z1082" s="228"/>
      <c r="AA1082" s="228"/>
      <c r="AB1082" s="228"/>
      <c r="AC1082" s="228"/>
      <c r="AD1082" s="228"/>
      <c r="AE1082" s="228"/>
      <c r="AF1082" s="228"/>
      <c r="AG1082" s="228"/>
      <c r="AH1082" s="228"/>
      <c r="AI1082" s="228"/>
      <c r="AJ1082" s="228"/>
      <c r="AK1082" s="228"/>
      <c r="AL1082" s="228"/>
      <c r="AM1082" s="228"/>
      <c r="AN1082" s="228"/>
      <c r="AO1082" s="228"/>
      <c r="AP1082" s="228"/>
      <c r="AQ1082" s="228"/>
      <c r="AR1082" s="228"/>
      <c r="AS1082" s="228"/>
      <c r="AT1082" s="228"/>
      <c r="AU1082" s="228"/>
      <c r="AV1082" s="228"/>
      <c r="AW1082" s="228"/>
      <c r="AX1082" s="228"/>
      <c r="AY1082" s="228"/>
      <c r="AZ1082" s="228"/>
      <c r="BA1082" s="228"/>
      <c r="BB1082" s="228"/>
      <c r="BC1082" s="228"/>
      <c r="BD1082" s="228"/>
      <c r="BE1082" s="228"/>
      <c r="BF1082" s="228"/>
      <c r="BG1082" s="228"/>
      <c r="BH1082" s="228"/>
      <c r="BI1082" s="228"/>
      <c r="BJ1082" s="228"/>
      <c r="BK1082" s="228"/>
      <c r="BL1082" s="228"/>
      <c r="BM1082" s="228"/>
      <c r="BN1082" s="228"/>
      <c r="BO1082" s="228"/>
      <c r="BP1082" s="228"/>
      <c r="BQ1082" s="228"/>
      <c r="BR1082" s="228"/>
      <c r="BS1082" s="228"/>
      <c r="BT1082" s="228"/>
      <c r="BU1082" s="228"/>
      <c r="BV1082" s="228"/>
      <c r="BW1082" s="228"/>
      <c r="BX1082" s="228"/>
      <c r="BY1082" s="228"/>
      <c r="BZ1082" s="228"/>
      <c r="CA1082" s="228"/>
      <c r="CB1082" s="228"/>
      <c r="CC1082" s="228"/>
      <c r="CD1082" s="228"/>
      <c r="CE1082" s="228"/>
      <c r="CF1082" s="228"/>
      <c r="CG1082" s="228"/>
      <c r="CH1082" s="228"/>
      <c r="CI1082" s="209"/>
      <c r="CJ1082" s="209"/>
      <c r="CK1082" s="209"/>
      <c r="CL1082" s="209"/>
      <c r="CM1082" s="209"/>
      <c r="CN1082" s="209"/>
      <c r="CO1082" s="209"/>
      <c r="CP1082" s="209"/>
      <c r="CQ1082" s="209"/>
      <c r="CR1082" s="209"/>
      <c r="CS1082" s="209"/>
      <c r="CT1082" s="209"/>
      <c r="CU1082" s="209"/>
      <c r="CV1082" s="209"/>
      <c r="CW1082" s="209"/>
      <c r="CX1082" s="209"/>
    </row>
    <row r="1083" spans="1:102" s="200" customFormat="1" ht="15.75">
      <c r="A1083" s="523">
        <v>46057</v>
      </c>
      <c r="B1083" s="524" t="s">
        <v>19</v>
      </c>
      <c r="C1083" s="530" t="s">
        <v>2681</v>
      </c>
      <c r="D1083" s="193" t="s">
        <v>14</v>
      </c>
      <c r="E1083" s="200" t="s">
        <v>2848</v>
      </c>
      <c r="G1083" s="524" t="s">
        <v>15</v>
      </c>
      <c r="H1083" s="524" t="s">
        <v>16</v>
      </c>
      <c r="I1083" s="524" t="s">
        <v>16</v>
      </c>
      <c r="J1083" s="212" t="s">
        <v>2682</v>
      </c>
      <c r="K1083" s="530" t="s">
        <v>2683</v>
      </c>
      <c r="L1083" s="207"/>
      <c r="M1083" s="200" t="s">
        <v>17</v>
      </c>
      <c r="N1083" s="404"/>
      <c r="O1083" s="219">
        <v>6500</v>
      </c>
      <c r="P1083" s="212" t="s">
        <v>2682</v>
      </c>
      <c r="Q1083" s="440" t="s">
        <v>2185</v>
      </c>
      <c r="R1083" s="228"/>
      <c r="S1083" s="228"/>
      <c r="T1083" s="228"/>
      <c r="U1083" s="228"/>
      <c r="V1083" s="228"/>
      <c r="W1083" s="228"/>
      <c r="X1083" s="228"/>
      <c r="Y1083" s="228"/>
      <c r="Z1083" s="228"/>
      <c r="AA1083" s="228"/>
      <c r="AB1083" s="228"/>
      <c r="AC1083" s="228"/>
      <c r="AD1083" s="228"/>
      <c r="AE1083" s="228"/>
      <c r="AF1083" s="228"/>
      <c r="AG1083" s="228"/>
      <c r="AH1083" s="228"/>
      <c r="AI1083" s="228"/>
      <c r="AJ1083" s="228"/>
      <c r="AK1083" s="228"/>
      <c r="AL1083" s="228"/>
      <c r="AM1083" s="228"/>
      <c r="AN1083" s="228"/>
      <c r="AO1083" s="228"/>
      <c r="AP1083" s="228"/>
      <c r="AQ1083" s="228"/>
      <c r="AR1083" s="228"/>
      <c r="AS1083" s="228"/>
      <c r="AT1083" s="228"/>
      <c r="AU1083" s="228"/>
      <c r="AV1083" s="228"/>
      <c r="AW1083" s="228"/>
      <c r="AX1083" s="228"/>
      <c r="AY1083" s="228"/>
      <c r="AZ1083" s="228"/>
      <c r="BA1083" s="228"/>
      <c r="BB1083" s="228"/>
      <c r="BC1083" s="228"/>
      <c r="BD1083" s="228"/>
      <c r="BE1083" s="228"/>
      <c r="BF1083" s="228"/>
      <c r="BG1083" s="228"/>
      <c r="BH1083" s="228"/>
      <c r="BI1083" s="228"/>
      <c r="BJ1083" s="228"/>
      <c r="BK1083" s="228"/>
      <c r="BL1083" s="228"/>
      <c r="BM1083" s="228"/>
      <c r="BN1083" s="228"/>
      <c r="BO1083" s="228"/>
      <c r="BP1083" s="228"/>
      <c r="BQ1083" s="228"/>
      <c r="BR1083" s="228"/>
      <c r="BS1083" s="228"/>
      <c r="BT1083" s="228"/>
      <c r="BU1083" s="228"/>
      <c r="BV1083" s="228"/>
      <c r="BW1083" s="228"/>
      <c r="BX1083" s="228"/>
      <c r="BY1083" s="228"/>
      <c r="BZ1083" s="228"/>
      <c r="CA1083" s="228"/>
      <c r="CB1083" s="228"/>
      <c r="CC1083" s="228"/>
      <c r="CD1083" s="228"/>
      <c r="CE1083" s="228"/>
      <c r="CF1083" s="228"/>
      <c r="CG1083" s="228"/>
      <c r="CH1083" s="228"/>
      <c r="CI1083" s="209"/>
      <c r="CJ1083" s="209"/>
      <c r="CK1083" s="209"/>
      <c r="CL1083" s="209"/>
      <c r="CM1083" s="209"/>
      <c r="CN1083" s="209"/>
      <c r="CO1083" s="209"/>
      <c r="CP1083" s="209"/>
      <c r="CQ1083" s="209"/>
      <c r="CR1083" s="209"/>
      <c r="CS1083" s="209"/>
      <c r="CT1083" s="209"/>
      <c r="CU1083" s="209"/>
      <c r="CV1083" s="209"/>
      <c r="CW1083" s="209"/>
      <c r="CX1083" s="209"/>
    </row>
    <row r="1084" spans="1:102" s="200" customFormat="1" ht="15.75">
      <c r="A1084" s="523">
        <v>46057</v>
      </c>
      <c r="B1084" s="524" t="s">
        <v>19</v>
      </c>
      <c r="C1084" s="530" t="s">
        <v>36</v>
      </c>
      <c r="D1084" s="193" t="s">
        <v>14</v>
      </c>
      <c r="E1084" s="200" t="s">
        <v>2719</v>
      </c>
      <c r="G1084" s="524" t="s">
        <v>15</v>
      </c>
      <c r="H1084" s="524" t="s">
        <v>37</v>
      </c>
      <c r="I1084" s="524" t="s">
        <v>16</v>
      </c>
      <c r="J1084" s="212" t="s">
        <v>2684</v>
      </c>
      <c r="K1084" s="530" t="s">
        <v>2685</v>
      </c>
      <c r="L1084" s="207"/>
      <c r="M1084" s="200" t="s">
        <v>29</v>
      </c>
      <c r="N1084" s="404"/>
      <c r="O1084" s="200">
        <v>106360</v>
      </c>
      <c r="P1084" s="212" t="s">
        <v>2684</v>
      </c>
      <c r="Q1084" s="440" t="s">
        <v>2185</v>
      </c>
      <c r="R1084" s="228"/>
      <c r="S1084" s="228"/>
      <c r="T1084" s="228"/>
      <c r="U1084" s="228"/>
      <c r="V1084" s="228"/>
      <c r="W1084" s="228"/>
      <c r="X1084" s="228"/>
      <c r="Y1084" s="228"/>
      <c r="Z1084" s="228"/>
      <c r="AA1084" s="228"/>
      <c r="AB1084" s="228"/>
      <c r="AC1084" s="228"/>
      <c r="AD1084" s="228"/>
      <c r="AE1084" s="228"/>
      <c r="AF1084" s="228"/>
      <c r="AG1084" s="228"/>
      <c r="AH1084" s="228"/>
      <c r="AI1084" s="228"/>
      <c r="AJ1084" s="228"/>
      <c r="AK1084" s="228"/>
      <c r="AL1084" s="228"/>
      <c r="AM1084" s="228"/>
      <c r="AN1084" s="228"/>
      <c r="AO1084" s="228"/>
      <c r="AP1084" s="228"/>
      <c r="AQ1084" s="228"/>
      <c r="AR1084" s="228"/>
      <c r="AS1084" s="228"/>
      <c r="AT1084" s="228"/>
      <c r="AU1084" s="228"/>
      <c r="AV1084" s="228"/>
      <c r="AW1084" s="228"/>
      <c r="AX1084" s="228"/>
      <c r="AY1084" s="228"/>
      <c r="AZ1084" s="228"/>
      <c r="BA1084" s="228"/>
      <c r="BB1084" s="228"/>
      <c r="BC1084" s="228"/>
      <c r="BD1084" s="228"/>
      <c r="BE1084" s="228"/>
      <c r="BF1084" s="228"/>
      <c r="BG1084" s="228"/>
      <c r="BH1084" s="228"/>
      <c r="BI1084" s="228"/>
      <c r="BJ1084" s="228"/>
      <c r="BK1084" s="228"/>
      <c r="BL1084" s="228"/>
      <c r="BM1084" s="228"/>
      <c r="BN1084" s="228"/>
      <c r="BO1084" s="228"/>
      <c r="BP1084" s="228"/>
      <c r="BQ1084" s="228"/>
      <c r="BR1084" s="228"/>
      <c r="BS1084" s="228"/>
      <c r="BT1084" s="228"/>
      <c r="BU1084" s="228"/>
      <c r="BV1084" s="228"/>
      <c r="BW1084" s="228"/>
      <c r="BX1084" s="228"/>
      <c r="BY1084" s="228"/>
      <c r="BZ1084" s="228"/>
      <c r="CA1084" s="228"/>
      <c r="CB1084" s="228"/>
      <c r="CC1084" s="228"/>
      <c r="CD1084" s="228"/>
      <c r="CE1084" s="228"/>
      <c r="CF1084" s="228"/>
      <c r="CG1084" s="228"/>
      <c r="CH1084" s="228"/>
      <c r="CI1084" s="209"/>
      <c r="CJ1084" s="209"/>
      <c r="CK1084" s="209"/>
      <c r="CL1084" s="209"/>
      <c r="CM1084" s="209"/>
      <c r="CN1084" s="209"/>
      <c r="CO1084" s="209"/>
      <c r="CP1084" s="209"/>
      <c r="CQ1084" s="209"/>
      <c r="CR1084" s="209"/>
      <c r="CS1084" s="209"/>
      <c r="CT1084" s="209"/>
      <c r="CU1084" s="209"/>
      <c r="CV1084" s="209"/>
      <c r="CW1084" s="209"/>
      <c r="CX1084" s="209"/>
    </row>
    <row r="1085" spans="1:102" s="200" customFormat="1" ht="15.75">
      <c r="A1085" s="523">
        <v>46057</v>
      </c>
      <c r="B1085" s="524" t="s">
        <v>19</v>
      </c>
      <c r="C1085" s="530" t="s">
        <v>47</v>
      </c>
      <c r="D1085" s="193" t="s">
        <v>14</v>
      </c>
      <c r="E1085" s="200" t="s">
        <v>2719</v>
      </c>
      <c r="G1085" s="524" t="s">
        <v>15</v>
      </c>
      <c r="H1085" s="524" t="s">
        <v>16</v>
      </c>
      <c r="I1085" s="524" t="s">
        <v>16</v>
      </c>
      <c r="J1085" s="212" t="s">
        <v>2686</v>
      </c>
      <c r="K1085" s="530" t="s">
        <v>2687</v>
      </c>
      <c r="L1085" s="207"/>
      <c r="M1085" s="200" t="s">
        <v>29</v>
      </c>
      <c r="N1085" s="404"/>
      <c r="O1085" s="219">
        <v>232833</v>
      </c>
      <c r="P1085" s="212" t="s">
        <v>2686</v>
      </c>
      <c r="Q1085" s="440" t="s">
        <v>2185</v>
      </c>
      <c r="R1085" s="228"/>
      <c r="S1085" s="228"/>
      <c r="T1085" s="228"/>
      <c r="U1085" s="228"/>
      <c r="V1085" s="228"/>
      <c r="W1085" s="228"/>
      <c r="X1085" s="228"/>
      <c r="Y1085" s="228"/>
      <c r="Z1085" s="228"/>
      <c r="AA1085" s="228"/>
      <c r="AB1085" s="228"/>
      <c r="AC1085" s="228"/>
      <c r="AD1085" s="228"/>
      <c r="AE1085" s="228"/>
      <c r="AF1085" s="228"/>
      <c r="AG1085" s="228"/>
      <c r="AH1085" s="228"/>
      <c r="AI1085" s="228"/>
      <c r="AJ1085" s="228"/>
      <c r="AK1085" s="228"/>
      <c r="AL1085" s="228"/>
      <c r="AM1085" s="228"/>
      <c r="AN1085" s="228"/>
      <c r="AO1085" s="228"/>
      <c r="AP1085" s="228"/>
      <c r="AQ1085" s="228"/>
      <c r="AR1085" s="228"/>
      <c r="AS1085" s="228"/>
      <c r="AT1085" s="228"/>
      <c r="AU1085" s="228"/>
      <c r="AV1085" s="228"/>
      <c r="AW1085" s="228"/>
      <c r="AX1085" s="228"/>
      <c r="AY1085" s="228"/>
      <c r="AZ1085" s="228"/>
      <c r="BA1085" s="228"/>
      <c r="BB1085" s="228"/>
      <c r="BC1085" s="228"/>
      <c r="BD1085" s="228"/>
      <c r="BE1085" s="228"/>
      <c r="BF1085" s="228"/>
      <c r="BG1085" s="228"/>
      <c r="BH1085" s="228"/>
      <c r="BI1085" s="228"/>
      <c r="BJ1085" s="228"/>
      <c r="BK1085" s="228"/>
      <c r="BL1085" s="228"/>
      <c r="BM1085" s="228"/>
      <c r="BN1085" s="228"/>
      <c r="BO1085" s="228"/>
      <c r="BP1085" s="228"/>
      <c r="BQ1085" s="228"/>
      <c r="BR1085" s="228"/>
      <c r="BS1085" s="228"/>
      <c r="BT1085" s="228"/>
      <c r="BU1085" s="228"/>
      <c r="BV1085" s="228"/>
      <c r="BW1085" s="228"/>
      <c r="BX1085" s="228"/>
      <c r="BY1085" s="228"/>
      <c r="BZ1085" s="228"/>
      <c r="CA1085" s="228"/>
      <c r="CB1085" s="228"/>
      <c r="CC1085" s="228"/>
      <c r="CD1085" s="228"/>
      <c r="CE1085" s="228"/>
      <c r="CF1085" s="228"/>
      <c r="CG1085" s="228"/>
      <c r="CH1085" s="228"/>
      <c r="CI1085" s="209"/>
      <c r="CJ1085" s="209"/>
      <c r="CK1085" s="209"/>
      <c r="CL1085" s="209"/>
      <c r="CM1085" s="209"/>
      <c r="CN1085" s="209"/>
      <c r="CO1085" s="209"/>
      <c r="CP1085" s="209"/>
      <c r="CQ1085" s="209"/>
      <c r="CR1085" s="209"/>
      <c r="CS1085" s="209"/>
      <c r="CT1085" s="209"/>
      <c r="CU1085" s="209"/>
      <c r="CV1085" s="209"/>
      <c r="CW1085" s="209"/>
      <c r="CX1085" s="209"/>
    </row>
    <row r="1086" spans="1:102" s="200" customFormat="1" ht="15.75">
      <c r="A1086" s="523">
        <v>46057</v>
      </c>
      <c r="B1086" s="524" t="s">
        <v>19</v>
      </c>
      <c r="C1086" s="530" t="s">
        <v>39</v>
      </c>
      <c r="D1086" s="193" t="s">
        <v>14</v>
      </c>
      <c r="E1086" s="200" t="s">
        <v>2719</v>
      </c>
      <c r="G1086" s="524" t="s">
        <v>15</v>
      </c>
      <c r="H1086" s="524" t="s">
        <v>16</v>
      </c>
      <c r="I1086" s="524" t="s">
        <v>16</v>
      </c>
      <c r="J1086" s="212" t="s">
        <v>2688</v>
      </c>
      <c r="K1086" s="530" t="s">
        <v>2689</v>
      </c>
      <c r="L1086" s="207"/>
      <c r="M1086" s="200" t="s">
        <v>29</v>
      </c>
      <c r="N1086" s="404"/>
      <c r="O1086" s="200">
        <v>35360</v>
      </c>
      <c r="P1086" s="212" t="s">
        <v>2688</v>
      </c>
      <c r="Q1086" s="440" t="s">
        <v>2185</v>
      </c>
      <c r="R1086" s="228"/>
      <c r="S1086" s="228"/>
      <c r="T1086" s="228"/>
      <c r="U1086" s="228"/>
      <c r="V1086" s="228"/>
      <c r="W1086" s="228"/>
      <c r="X1086" s="228"/>
      <c r="Y1086" s="228"/>
      <c r="Z1086" s="228"/>
      <c r="AA1086" s="228"/>
      <c r="AB1086" s="228"/>
      <c r="AC1086" s="228"/>
      <c r="AD1086" s="228"/>
      <c r="AE1086" s="228"/>
      <c r="AF1086" s="228"/>
      <c r="AG1086" s="228"/>
      <c r="AH1086" s="228"/>
      <c r="AI1086" s="228"/>
      <c r="AJ1086" s="228"/>
      <c r="AK1086" s="228"/>
      <c r="AL1086" s="228"/>
      <c r="AM1086" s="228"/>
      <c r="AN1086" s="228"/>
      <c r="AO1086" s="228"/>
      <c r="AP1086" s="228"/>
      <c r="AQ1086" s="228"/>
      <c r="AR1086" s="228"/>
      <c r="AS1086" s="228"/>
      <c r="AT1086" s="228"/>
      <c r="AU1086" s="228"/>
      <c r="AV1086" s="228"/>
      <c r="AW1086" s="228"/>
      <c r="AX1086" s="228"/>
      <c r="AY1086" s="228"/>
      <c r="AZ1086" s="228"/>
      <c r="BA1086" s="228"/>
      <c r="BB1086" s="228"/>
      <c r="BC1086" s="228"/>
      <c r="BD1086" s="228"/>
      <c r="BE1086" s="228"/>
      <c r="BF1086" s="228"/>
      <c r="BG1086" s="228"/>
      <c r="BH1086" s="228"/>
      <c r="BI1086" s="228"/>
      <c r="BJ1086" s="228"/>
      <c r="BK1086" s="228"/>
      <c r="BL1086" s="228"/>
      <c r="BM1086" s="228"/>
      <c r="BN1086" s="228"/>
      <c r="BO1086" s="228"/>
      <c r="BP1086" s="228"/>
      <c r="BQ1086" s="228"/>
      <c r="BR1086" s="228"/>
      <c r="BS1086" s="228"/>
      <c r="BT1086" s="228"/>
      <c r="BU1086" s="228"/>
      <c r="BV1086" s="228"/>
      <c r="BW1086" s="228"/>
      <c r="BX1086" s="228"/>
      <c r="BY1086" s="228"/>
      <c r="BZ1086" s="228"/>
      <c r="CA1086" s="228"/>
      <c r="CB1086" s="228"/>
      <c r="CC1086" s="228"/>
      <c r="CD1086" s="228"/>
      <c r="CE1086" s="228"/>
      <c r="CF1086" s="228"/>
      <c r="CG1086" s="228"/>
      <c r="CH1086" s="228"/>
      <c r="CI1086" s="209"/>
      <c r="CJ1086" s="209"/>
      <c r="CK1086" s="209"/>
      <c r="CL1086" s="209"/>
      <c r="CM1086" s="209"/>
      <c r="CN1086" s="209"/>
      <c r="CO1086" s="209"/>
      <c r="CP1086" s="209"/>
      <c r="CQ1086" s="209"/>
      <c r="CR1086" s="209"/>
      <c r="CS1086" s="209"/>
      <c r="CT1086" s="209"/>
      <c r="CU1086" s="209"/>
      <c r="CV1086" s="209"/>
      <c r="CW1086" s="209"/>
      <c r="CX1086" s="209"/>
    </row>
    <row r="1087" spans="1:102" s="200" customFormat="1" ht="15.75">
      <c r="A1087" s="523">
        <v>46057</v>
      </c>
      <c r="B1087" s="524" t="s">
        <v>19</v>
      </c>
      <c r="C1087" s="530" t="s">
        <v>39</v>
      </c>
      <c r="D1087" s="193" t="s">
        <v>14</v>
      </c>
      <c r="E1087" s="200" t="s">
        <v>2719</v>
      </c>
      <c r="G1087" s="524" t="s">
        <v>15</v>
      </c>
      <c r="H1087" s="524" t="s">
        <v>16</v>
      </c>
      <c r="I1087" s="524" t="s">
        <v>16</v>
      </c>
      <c r="J1087" s="212" t="s">
        <v>2690</v>
      </c>
      <c r="K1087" s="530" t="s">
        <v>2691</v>
      </c>
      <c r="L1087" s="207"/>
      <c r="M1087" s="200" t="s">
        <v>29</v>
      </c>
      <c r="N1087" s="404"/>
      <c r="O1087" s="200">
        <v>35360</v>
      </c>
      <c r="P1087" s="212" t="s">
        <v>2690</v>
      </c>
      <c r="Q1087" s="440" t="s">
        <v>2185</v>
      </c>
      <c r="R1087" s="228"/>
      <c r="S1087" s="228"/>
      <c r="T1087" s="228"/>
      <c r="U1087" s="228"/>
      <c r="V1087" s="228"/>
      <c r="W1087" s="228"/>
      <c r="X1087" s="228"/>
      <c r="Y1087" s="228"/>
      <c r="Z1087" s="228"/>
      <c r="AA1087" s="228"/>
      <c r="AB1087" s="228"/>
      <c r="AC1087" s="228"/>
      <c r="AD1087" s="228"/>
      <c r="AE1087" s="228"/>
      <c r="AF1087" s="228"/>
      <c r="AG1087" s="228"/>
      <c r="AH1087" s="228"/>
      <c r="AI1087" s="228"/>
      <c r="AJ1087" s="228"/>
      <c r="AK1087" s="228"/>
      <c r="AL1087" s="228"/>
      <c r="AM1087" s="228"/>
      <c r="AN1087" s="228"/>
      <c r="AO1087" s="228"/>
      <c r="AP1087" s="228"/>
      <c r="AQ1087" s="228"/>
      <c r="AR1087" s="228"/>
      <c r="AS1087" s="228"/>
      <c r="AT1087" s="228"/>
      <c r="AU1087" s="228"/>
      <c r="AV1087" s="228"/>
      <c r="AW1087" s="228"/>
      <c r="AX1087" s="228"/>
      <c r="AY1087" s="228"/>
      <c r="AZ1087" s="228"/>
      <c r="BA1087" s="228"/>
      <c r="BB1087" s="228"/>
      <c r="BC1087" s="228"/>
      <c r="BD1087" s="228"/>
      <c r="BE1087" s="228"/>
      <c r="BF1087" s="228"/>
      <c r="BG1087" s="228"/>
      <c r="BH1087" s="228"/>
      <c r="BI1087" s="228"/>
      <c r="BJ1087" s="228"/>
      <c r="BK1087" s="228"/>
      <c r="BL1087" s="228"/>
      <c r="BM1087" s="228"/>
      <c r="BN1087" s="228"/>
      <c r="BO1087" s="228"/>
      <c r="BP1087" s="228"/>
      <c r="BQ1087" s="228"/>
      <c r="BR1087" s="228"/>
      <c r="BS1087" s="228"/>
      <c r="BT1087" s="228"/>
      <c r="BU1087" s="228"/>
      <c r="BV1087" s="228"/>
      <c r="BW1087" s="228"/>
      <c r="BX1087" s="228"/>
      <c r="BY1087" s="228"/>
      <c r="BZ1087" s="228"/>
      <c r="CA1087" s="228"/>
      <c r="CB1087" s="228"/>
      <c r="CC1087" s="228"/>
      <c r="CD1087" s="228"/>
      <c r="CE1087" s="228"/>
      <c r="CF1087" s="228"/>
      <c r="CG1087" s="228"/>
      <c r="CH1087" s="228"/>
      <c r="CI1087" s="209"/>
      <c r="CJ1087" s="209"/>
      <c r="CK1087" s="209"/>
      <c r="CL1087" s="209"/>
      <c r="CM1087" s="209"/>
      <c r="CN1087" s="209"/>
      <c r="CO1087" s="209"/>
      <c r="CP1087" s="209"/>
      <c r="CQ1087" s="209"/>
      <c r="CR1087" s="209"/>
      <c r="CS1087" s="209"/>
      <c r="CT1087" s="209"/>
      <c r="CU1087" s="209"/>
      <c r="CV1087" s="209"/>
      <c r="CW1087" s="209"/>
      <c r="CX1087" s="209"/>
    </row>
    <row r="1088" spans="1:102" s="200" customFormat="1" ht="15.75">
      <c r="A1088" s="523">
        <v>46057</v>
      </c>
      <c r="B1088" s="524" t="s">
        <v>19</v>
      </c>
      <c r="C1088" s="529" t="s">
        <v>116</v>
      </c>
      <c r="D1088" s="193" t="s">
        <v>14</v>
      </c>
      <c r="E1088" s="200" t="s">
        <v>2719</v>
      </c>
      <c r="G1088" s="524" t="s">
        <v>15</v>
      </c>
      <c r="H1088" s="524" t="s">
        <v>16</v>
      </c>
      <c r="I1088" s="524" t="s">
        <v>16</v>
      </c>
      <c r="J1088" s="212" t="s">
        <v>2692</v>
      </c>
      <c r="K1088" s="530" t="s">
        <v>2693</v>
      </c>
      <c r="L1088" s="207"/>
      <c r="M1088" s="200" t="s">
        <v>29</v>
      </c>
      <c r="N1088" s="404"/>
      <c r="O1088" s="219">
        <v>9500</v>
      </c>
      <c r="P1088" s="212" t="s">
        <v>2692</v>
      </c>
      <c r="Q1088" s="440" t="s">
        <v>2185</v>
      </c>
      <c r="R1088" s="228"/>
      <c r="S1088" s="228"/>
      <c r="T1088" s="228"/>
      <c r="U1088" s="228"/>
      <c r="V1088" s="228"/>
      <c r="W1088" s="228"/>
      <c r="X1088" s="228"/>
      <c r="Y1088" s="228"/>
      <c r="Z1088" s="228"/>
      <c r="AA1088" s="228"/>
      <c r="AB1088" s="228"/>
      <c r="AC1088" s="228"/>
      <c r="AD1088" s="228"/>
      <c r="AE1088" s="228"/>
      <c r="AF1088" s="228"/>
      <c r="AG1088" s="228"/>
      <c r="AH1088" s="228"/>
      <c r="AI1088" s="228"/>
      <c r="AJ1088" s="228"/>
      <c r="AK1088" s="228"/>
      <c r="AL1088" s="228"/>
      <c r="AM1088" s="228"/>
      <c r="AN1088" s="228"/>
      <c r="AO1088" s="228"/>
      <c r="AP1088" s="228"/>
      <c r="AQ1088" s="228"/>
      <c r="AR1088" s="228"/>
      <c r="AS1088" s="228"/>
      <c r="AT1088" s="228"/>
      <c r="AU1088" s="228"/>
      <c r="AV1088" s="228"/>
      <c r="AW1088" s="228"/>
      <c r="AX1088" s="228"/>
      <c r="AY1088" s="228"/>
      <c r="AZ1088" s="228"/>
      <c r="BA1088" s="228"/>
      <c r="BB1088" s="228"/>
      <c r="BC1088" s="228"/>
      <c r="BD1088" s="228"/>
      <c r="BE1088" s="228"/>
      <c r="BF1088" s="228"/>
      <c r="BG1088" s="228"/>
      <c r="BH1088" s="228"/>
      <c r="BI1088" s="228"/>
      <c r="BJ1088" s="228"/>
      <c r="BK1088" s="228"/>
      <c r="BL1088" s="228"/>
      <c r="BM1088" s="228"/>
      <c r="BN1088" s="228"/>
      <c r="BO1088" s="228"/>
      <c r="BP1088" s="228"/>
      <c r="BQ1088" s="228"/>
      <c r="BR1088" s="228"/>
      <c r="BS1088" s="228"/>
      <c r="BT1088" s="228"/>
      <c r="BU1088" s="228"/>
      <c r="BV1088" s="228"/>
      <c r="BW1088" s="228"/>
      <c r="BX1088" s="228"/>
      <c r="BY1088" s="228"/>
      <c r="BZ1088" s="228"/>
      <c r="CA1088" s="228"/>
      <c r="CB1088" s="228"/>
      <c r="CC1088" s="228"/>
      <c r="CD1088" s="228"/>
      <c r="CE1088" s="228"/>
      <c r="CF1088" s="228"/>
      <c r="CG1088" s="228"/>
      <c r="CH1088" s="228"/>
      <c r="CI1088" s="209"/>
      <c r="CJ1088" s="209"/>
      <c r="CK1088" s="209"/>
      <c r="CL1088" s="209"/>
      <c r="CM1088" s="209"/>
      <c r="CN1088" s="209"/>
      <c r="CO1088" s="209"/>
      <c r="CP1088" s="209"/>
      <c r="CQ1088" s="209"/>
      <c r="CR1088" s="209"/>
      <c r="CS1088" s="209"/>
      <c r="CT1088" s="209"/>
      <c r="CU1088" s="209"/>
      <c r="CV1088" s="209"/>
      <c r="CW1088" s="209"/>
      <c r="CX1088" s="209"/>
    </row>
    <row r="1089" spans="1:102" s="200" customFormat="1" ht="15.75">
      <c r="A1089" s="523">
        <v>46057</v>
      </c>
      <c r="B1089" s="524" t="s">
        <v>19</v>
      </c>
      <c r="C1089" s="530" t="s">
        <v>115</v>
      </c>
      <c r="D1089" s="193" t="s">
        <v>14</v>
      </c>
      <c r="E1089" s="200" t="s">
        <v>2719</v>
      </c>
      <c r="G1089" s="524" t="s">
        <v>15</v>
      </c>
      <c r="H1089" s="524" t="s">
        <v>138</v>
      </c>
      <c r="I1089" s="524" t="s">
        <v>23</v>
      </c>
      <c r="J1089" s="212" t="s">
        <v>2694</v>
      </c>
      <c r="K1089" s="530" t="s">
        <v>2695</v>
      </c>
      <c r="L1089" s="207"/>
      <c r="M1089" s="200" t="s">
        <v>29</v>
      </c>
      <c r="N1089" s="404"/>
      <c r="O1089" s="200">
        <v>41000</v>
      </c>
      <c r="P1089" s="212" t="s">
        <v>2694</v>
      </c>
      <c r="Q1089" s="440" t="s">
        <v>2185</v>
      </c>
      <c r="R1089" s="228"/>
      <c r="S1089" s="228"/>
      <c r="T1089" s="228"/>
      <c r="U1089" s="228"/>
      <c r="V1089" s="228"/>
      <c r="W1089" s="228"/>
      <c r="X1089" s="228"/>
      <c r="Y1089" s="228"/>
      <c r="Z1089" s="228"/>
      <c r="AA1089" s="228"/>
      <c r="AB1089" s="228"/>
      <c r="AC1089" s="228"/>
      <c r="AD1089" s="228"/>
      <c r="AE1089" s="228"/>
      <c r="AF1089" s="228"/>
      <c r="AG1089" s="228"/>
      <c r="AH1089" s="228"/>
      <c r="AI1089" s="228"/>
      <c r="AJ1089" s="228"/>
      <c r="AK1089" s="228"/>
      <c r="AL1089" s="228"/>
      <c r="AM1089" s="228"/>
      <c r="AN1089" s="228"/>
      <c r="AO1089" s="228"/>
      <c r="AP1089" s="228"/>
      <c r="AQ1089" s="228"/>
      <c r="AR1089" s="228"/>
      <c r="AS1089" s="228"/>
      <c r="AT1089" s="228"/>
      <c r="AU1089" s="228"/>
      <c r="AV1089" s="228"/>
      <c r="AW1089" s="228"/>
      <c r="AX1089" s="228"/>
      <c r="AY1089" s="228"/>
      <c r="AZ1089" s="228"/>
      <c r="BA1089" s="228"/>
      <c r="BB1089" s="228"/>
      <c r="BC1089" s="228"/>
      <c r="BD1089" s="228"/>
      <c r="BE1089" s="228"/>
      <c r="BF1089" s="228"/>
      <c r="BG1089" s="228"/>
      <c r="BH1089" s="228"/>
      <c r="BI1089" s="228"/>
      <c r="BJ1089" s="228"/>
      <c r="BK1089" s="228"/>
      <c r="BL1089" s="228"/>
      <c r="BM1089" s="228"/>
      <c r="BN1089" s="228"/>
      <c r="BO1089" s="228"/>
      <c r="BP1089" s="228"/>
      <c r="BQ1089" s="228"/>
      <c r="BR1089" s="228"/>
      <c r="BS1089" s="228"/>
      <c r="BT1089" s="228"/>
      <c r="BU1089" s="228"/>
      <c r="BV1089" s="228"/>
      <c r="BW1089" s="228"/>
      <c r="BX1089" s="228"/>
      <c r="BY1089" s="228"/>
      <c r="BZ1089" s="228"/>
      <c r="CA1089" s="228"/>
      <c r="CB1089" s="228"/>
      <c r="CC1089" s="228"/>
      <c r="CD1089" s="228"/>
      <c r="CE1089" s="228"/>
      <c r="CF1089" s="228"/>
      <c r="CG1089" s="228"/>
      <c r="CH1089" s="228"/>
      <c r="CI1089" s="209"/>
      <c r="CJ1089" s="209"/>
      <c r="CK1089" s="209"/>
      <c r="CL1089" s="209"/>
      <c r="CM1089" s="209"/>
      <c r="CN1089" s="209"/>
      <c r="CO1089" s="209"/>
      <c r="CP1089" s="209"/>
      <c r="CQ1089" s="209"/>
      <c r="CR1089" s="209"/>
      <c r="CS1089" s="209"/>
      <c r="CT1089" s="209"/>
      <c r="CU1089" s="209"/>
      <c r="CV1089" s="209"/>
      <c r="CW1089" s="209"/>
      <c r="CX1089" s="209"/>
    </row>
    <row r="1090" spans="1:102" s="200" customFormat="1" ht="15.75">
      <c r="A1090" s="523">
        <v>46057</v>
      </c>
      <c r="B1090" s="524" t="s">
        <v>19</v>
      </c>
      <c r="C1090" s="530" t="s">
        <v>115</v>
      </c>
      <c r="D1090" s="193" t="s">
        <v>14</v>
      </c>
      <c r="E1090" s="200" t="s">
        <v>2719</v>
      </c>
      <c r="G1090" s="524" t="s">
        <v>15</v>
      </c>
      <c r="H1090" s="524" t="s">
        <v>138</v>
      </c>
      <c r="I1090" s="524" t="s">
        <v>23</v>
      </c>
      <c r="J1090" s="212" t="s">
        <v>2696</v>
      </c>
      <c r="K1090" s="530" t="s">
        <v>2697</v>
      </c>
      <c r="L1090" s="207"/>
      <c r="M1090" s="200" t="s">
        <v>29</v>
      </c>
      <c r="N1090" s="404"/>
      <c r="O1090" s="200">
        <v>41000</v>
      </c>
      <c r="P1090" s="212" t="s">
        <v>2696</v>
      </c>
      <c r="Q1090" s="440" t="s">
        <v>2185</v>
      </c>
      <c r="R1090" s="228"/>
      <c r="S1090" s="228"/>
      <c r="T1090" s="228"/>
      <c r="U1090" s="228"/>
      <c r="V1090" s="228"/>
      <c r="W1090" s="228"/>
      <c r="X1090" s="228"/>
      <c r="Y1090" s="228"/>
      <c r="Z1090" s="228"/>
      <c r="AA1090" s="228"/>
      <c r="AB1090" s="228"/>
      <c r="AC1090" s="228"/>
      <c r="AD1090" s="228"/>
      <c r="AE1090" s="228"/>
      <c r="AF1090" s="228"/>
      <c r="AG1090" s="228"/>
      <c r="AH1090" s="228"/>
      <c r="AI1090" s="228"/>
      <c r="AJ1090" s="228"/>
      <c r="AK1090" s="228"/>
      <c r="AL1090" s="228"/>
      <c r="AM1090" s="228"/>
      <c r="AN1090" s="228"/>
      <c r="AO1090" s="228"/>
      <c r="AP1090" s="228"/>
      <c r="AQ1090" s="228"/>
      <c r="AR1090" s="228"/>
      <c r="AS1090" s="228"/>
      <c r="AT1090" s="228"/>
      <c r="AU1090" s="228"/>
      <c r="AV1090" s="228"/>
      <c r="AW1090" s="228"/>
      <c r="AX1090" s="228"/>
      <c r="AY1090" s="228"/>
      <c r="AZ1090" s="228"/>
      <c r="BA1090" s="228"/>
      <c r="BB1090" s="228"/>
      <c r="BC1090" s="228"/>
      <c r="BD1090" s="228"/>
      <c r="BE1090" s="228"/>
      <c r="BF1090" s="228"/>
      <c r="BG1090" s="228"/>
      <c r="BH1090" s="228"/>
      <c r="BI1090" s="228"/>
      <c r="BJ1090" s="228"/>
      <c r="BK1090" s="228"/>
      <c r="BL1090" s="228"/>
      <c r="BM1090" s="228"/>
      <c r="BN1090" s="228"/>
      <c r="BO1090" s="228"/>
      <c r="BP1090" s="228"/>
      <c r="BQ1090" s="228"/>
      <c r="BR1090" s="228"/>
      <c r="BS1090" s="228"/>
      <c r="BT1090" s="228"/>
      <c r="BU1090" s="228"/>
      <c r="BV1090" s="228"/>
      <c r="BW1090" s="228"/>
      <c r="BX1090" s="228"/>
      <c r="BY1090" s="228"/>
      <c r="BZ1090" s="228"/>
      <c r="CA1090" s="228"/>
      <c r="CB1090" s="228"/>
      <c r="CC1090" s="228"/>
      <c r="CD1090" s="228"/>
      <c r="CE1090" s="228"/>
      <c r="CF1090" s="228"/>
      <c r="CG1090" s="228"/>
      <c r="CH1090" s="228"/>
      <c r="CI1090" s="209"/>
      <c r="CJ1090" s="209"/>
      <c r="CK1090" s="209"/>
      <c r="CL1090" s="209"/>
      <c r="CM1090" s="209"/>
      <c r="CN1090" s="209"/>
      <c r="CO1090" s="209"/>
      <c r="CP1090" s="209"/>
      <c r="CQ1090" s="209"/>
      <c r="CR1090" s="209"/>
      <c r="CS1090" s="209"/>
      <c r="CT1090" s="209"/>
      <c r="CU1090" s="209"/>
      <c r="CV1090" s="209"/>
      <c r="CW1090" s="209"/>
      <c r="CX1090" s="209"/>
    </row>
    <row r="1091" spans="1:102" s="200" customFormat="1" ht="15.75">
      <c r="A1091" s="523">
        <v>46057</v>
      </c>
      <c r="B1091" s="524" t="s">
        <v>19</v>
      </c>
      <c r="C1091" s="530" t="s">
        <v>170</v>
      </c>
      <c r="D1091" s="193" t="s">
        <v>14</v>
      </c>
      <c r="E1091" s="200" t="s">
        <v>2719</v>
      </c>
      <c r="G1091" s="524" t="s">
        <v>15</v>
      </c>
      <c r="H1091" s="524" t="s">
        <v>16</v>
      </c>
      <c r="I1091" s="524" t="s">
        <v>16</v>
      </c>
      <c r="J1091" s="212" t="s">
        <v>2692</v>
      </c>
      <c r="K1091" s="530" t="s">
        <v>3071</v>
      </c>
      <c r="L1091" s="207"/>
      <c r="M1091" s="200" t="s">
        <v>29</v>
      </c>
      <c r="N1091" s="404"/>
      <c r="O1091" s="219">
        <v>6500</v>
      </c>
      <c r="P1091" s="212" t="s">
        <v>2692</v>
      </c>
      <c r="Q1091" s="440" t="s">
        <v>2185</v>
      </c>
      <c r="R1091" s="228"/>
      <c r="S1091" s="228"/>
      <c r="T1091" s="228"/>
      <c r="U1091" s="228"/>
      <c r="V1091" s="228"/>
      <c r="W1091" s="228"/>
      <c r="X1091" s="228"/>
      <c r="Y1091" s="228"/>
      <c r="Z1091" s="228"/>
      <c r="AA1091" s="228"/>
      <c r="AB1091" s="228"/>
      <c r="AC1091" s="228"/>
      <c r="AD1091" s="228"/>
      <c r="AE1091" s="228"/>
      <c r="AF1091" s="228"/>
      <c r="AG1091" s="228"/>
      <c r="AH1091" s="228"/>
      <c r="AI1091" s="228"/>
      <c r="AJ1091" s="228"/>
      <c r="AK1091" s="228"/>
      <c r="AL1091" s="228"/>
      <c r="AM1091" s="228"/>
      <c r="AN1091" s="228"/>
      <c r="AO1091" s="228"/>
      <c r="AP1091" s="228"/>
      <c r="AQ1091" s="228"/>
      <c r="AR1091" s="228"/>
      <c r="AS1091" s="228"/>
      <c r="AT1091" s="228"/>
      <c r="AU1091" s="228"/>
      <c r="AV1091" s="228"/>
      <c r="AW1091" s="228"/>
      <c r="AX1091" s="228"/>
      <c r="AY1091" s="228"/>
      <c r="AZ1091" s="228"/>
      <c r="BA1091" s="228"/>
      <c r="BB1091" s="228"/>
      <c r="BC1091" s="228"/>
      <c r="BD1091" s="228"/>
      <c r="BE1091" s="228"/>
      <c r="BF1091" s="228"/>
      <c r="BG1091" s="228"/>
      <c r="BH1091" s="228"/>
      <c r="BI1091" s="228"/>
      <c r="BJ1091" s="228"/>
      <c r="BK1091" s="228"/>
      <c r="BL1091" s="228"/>
      <c r="BM1091" s="228"/>
      <c r="BN1091" s="228"/>
      <c r="BO1091" s="228"/>
      <c r="BP1091" s="228"/>
      <c r="BQ1091" s="228"/>
      <c r="BR1091" s="228"/>
      <c r="BS1091" s="228"/>
      <c r="BT1091" s="228"/>
      <c r="BU1091" s="228"/>
      <c r="BV1091" s="228"/>
      <c r="BW1091" s="228"/>
      <c r="BX1091" s="228"/>
      <c r="BY1091" s="228"/>
      <c r="BZ1091" s="228"/>
      <c r="CA1091" s="228"/>
      <c r="CB1091" s="228"/>
      <c r="CC1091" s="228"/>
      <c r="CD1091" s="228"/>
      <c r="CE1091" s="228"/>
      <c r="CF1091" s="228"/>
      <c r="CG1091" s="228"/>
      <c r="CH1091" s="228"/>
      <c r="CI1091" s="209"/>
      <c r="CJ1091" s="209"/>
      <c r="CK1091" s="209"/>
      <c r="CL1091" s="209"/>
      <c r="CM1091" s="209"/>
      <c r="CN1091" s="209"/>
      <c r="CO1091" s="209"/>
      <c r="CP1091" s="209"/>
      <c r="CQ1091" s="209"/>
      <c r="CR1091" s="209"/>
      <c r="CS1091" s="209"/>
      <c r="CT1091" s="209"/>
      <c r="CU1091" s="209"/>
      <c r="CV1091" s="209"/>
      <c r="CW1091" s="209"/>
      <c r="CX1091" s="209"/>
    </row>
    <row r="1092" spans="1:102" s="200" customFormat="1" ht="15.75">
      <c r="A1092" s="523">
        <v>46057</v>
      </c>
      <c r="B1092" s="524" t="s">
        <v>19</v>
      </c>
      <c r="C1092" s="530" t="s">
        <v>27</v>
      </c>
      <c r="D1092" s="193" t="s">
        <v>14</v>
      </c>
      <c r="E1092" s="200" t="s">
        <v>2719</v>
      </c>
      <c r="G1092" s="524" t="s">
        <v>15</v>
      </c>
      <c r="H1092" s="524" t="s">
        <v>16</v>
      </c>
      <c r="I1092" s="524" t="s">
        <v>16</v>
      </c>
      <c r="J1092" s="212" t="s">
        <v>2698</v>
      </c>
      <c r="K1092" s="530" t="s">
        <v>2699</v>
      </c>
      <c r="L1092" s="207"/>
      <c r="M1092" s="200" t="s">
        <v>29</v>
      </c>
      <c r="N1092" s="404"/>
      <c r="O1092" s="200">
        <v>11500</v>
      </c>
      <c r="P1092" s="212" t="s">
        <v>2698</v>
      </c>
      <c r="Q1092" s="440" t="s">
        <v>2185</v>
      </c>
      <c r="R1092" s="228"/>
      <c r="S1092" s="228"/>
      <c r="T1092" s="228"/>
      <c r="U1092" s="228"/>
      <c r="V1092" s="228"/>
      <c r="W1092" s="228"/>
      <c r="X1092" s="228"/>
      <c r="Y1092" s="228"/>
      <c r="Z1092" s="228"/>
      <c r="AA1092" s="228"/>
      <c r="AB1092" s="228"/>
      <c r="AC1092" s="228"/>
      <c r="AD1092" s="228"/>
      <c r="AE1092" s="228"/>
      <c r="AF1092" s="228"/>
      <c r="AG1092" s="228"/>
      <c r="AH1092" s="228"/>
      <c r="AI1092" s="228"/>
      <c r="AJ1092" s="228"/>
      <c r="AK1092" s="228"/>
      <c r="AL1092" s="228"/>
      <c r="AM1092" s="228"/>
      <c r="AN1092" s="228"/>
      <c r="AO1092" s="228"/>
      <c r="AP1092" s="228"/>
      <c r="AQ1092" s="228"/>
      <c r="AR1092" s="228"/>
      <c r="AS1092" s="228"/>
      <c r="AT1092" s="228"/>
      <c r="AU1092" s="228"/>
      <c r="AV1092" s="228"/>
      <c r="AW1092" s="228"/>
      <c r="AX1092" s="228"/>
      <c r="AY1092" s="228"/>
      <c r="AZ1092" s="228"/>
      <c r="BA1092" s="228"/>
      <c r="BB1092" s="228"/>
      <c r="BC1092" s="228"/>
      <c r="BD1092" s="228"/>
      <c r="BE1092" s="228"/>
      <c r="BF1092" s="228"/>
      <c r="BG1092" s="228"/>
      <c r="BH1092" s="228"/>
      <c r="BI1092" s="228"/>
      <c r="BJ1092" s="228"/>
      <c r="BK1092" s="228"/>
      <c r="BL1092" s="228"/>
      <c r="BM1092" s="228"/>
      <c r="BN1092" s="228"/>
      <c r="BO1092" s="228"/>
      <c r="BP1092" s="228"/>
      <c r="BQ1092" s="228"/>
      <c r="BR1092" s="228"/>
      <c r="BS1092" s="228"/>
      <c r="BT1092" s="228"/>
      <c r="BU1092" s="228"/>
      <c r="BV1092" s="228"/>
      <c r="BW1092" s="228"/>
      <c r="BX1092" s="228"/>
      <c r="BY1092" s="228"/>
      <c r="BZ1092" s="228"/>
      <c r="CA1092" s="228"/>
      <c r="CB1092" s="228"/>
      <c r="CC1092" s="228"/>
      <c r="CD1092" s="228"/>
      <c r="CE1092" s="228"/>
      <c r="CF1092" s="228"/>
      <c r="CG1092" s="228"/>
      <c r="CH1092" s="228"/>
      <c r="CI1092" s="209"/>
      <c r="CJ1092" s="209"/>
      <c r="CK1092" s="209"/>
      <c r="CL1092" s="209"/>
      <c r="CM1092" s="209"/>
      <c r="CN1092" s="209"/>
      <c r="CO1092" s="209"/>
      <c r="CP1092" s="209"/>
      <c r="CQ1092" s="209"/>
      <c r="CR1092" s="209"/>
      <c r="CS1092" s="209"/>
      <c r="CT1092" s="209"/>
      <c r="CU1092" s="209"/>
      <c r="CV1092" s="209"/>
      <c r="CW1092" s="209"/>
      <c r="CX1092" s="209"/>
    </row>
    <row r="1093" spans="1:102" s="200" customFormat="1" ht="15.75">
      <c r="A1093" s="523">
        <v>46057</v>
      </c>
      <c r="B1093" s="524" t="s">
        <v>19</v>
      </c>
      <c r="C1093" s="530" t="s">
        <v>243</v>
      </c>
      <c r="D1093" s="193" t="s">
        <v>14</v>
      </c>
      <c r="E1093" s="200" t="s">
        <v>2719</v>
      </c>
      <c r="G1093" s="524" t="s">
        <v>15</v>
      </c>
      <c r="H1093" s="524" t="s">
        <v>16</v>
      </c>
      <c r="I1093" s="524" t="s">
        <v>16</v>
      </c>
      <c r="J1093" s="212" t="s">
        <v>2692</v>
      </c>
      <c r="K1093" s="530" t="s">
        <v>2700</v>
      </c>
      <c r="L1093" s="207"/>
      <c r="M1093" s="200" t="s">
        <v>29</v>
      </c>
      <c r="N1093" s="404"/>
      <c r="O1093" s="219">
        <v>6500</v>
      </c>
      <c r="P1093" s="212" t="s">
        <v>2692</v>
      </c>
      <c r="Q1093" s="440" t="s">
        <v>2185</v>
      </c>
      <c r="R1093" s="228"/>
      <c r="S1093" s="228"/>
      <c r="T1093" s="228"/>
      <c r="U1093" s="228"/>
      <c r="V1093" s="228"/>
      <c r="W1093" s="228"/>
      <c r="X1093" s="228"/>
      <c r="Y1093" s="228"/>
      <c r="Z1093" s="228"/>
      <c r="AA1093" s="228"/>
      <c r="AB1093" s="228"/>
      <c r="AC1093" s="228"/>
      <c r="AD1093" s="228"/>
      <c r="AE1093" s="228"/>
      <c r="AF1093" s="228"/>
      <c r="AG1093" s="228"/>
      <c r="AH1093" s="228"/>
      <c r="AI1093" s="228"/>
      <c r="AJ1093" s="228"/>
      <c r="AK1093" s="228"/>
      <c r="AL1093" s="228"/>
      <c r="AM1093" s="228"/>
      <c r="AN1093" s="228"/>
      <c r="AO1093" s="228"/>
      <c r="AP1093" s="228"/>
      <c r="AQ1093" s="228"/>
      <c r="AR1093" s="228"/>
      <c r="AS1093" s="228"/>
      <c r="AT1093" s="228"/>
      <c r="AU1093" s="228"/>
      <c r="AV1093" s="228"/>
      <c r="AW1093" s="228"/>
      <c r="AX1093" s="228"/>
      <c r="AY1093" s="228"/>
      <c r="AZ1093" s="228"/>
      <c r="BA1093" s="228"/>
      <c r="BB1093" s="228"/>
      <c r="BC1093" s="228"/>
      <c r="BD1093" s="228"/>
      <c r="BE1093" s="228"/>
      <c r="BF1093" s="228"/>
      <c r="BG1093" s="228"/>
      <c r="BH1093" s="228"/>
      <c r="BI1093" s="228"/>
      <c r="BJ1093" s="228"/>
      <c r="BK1093" s="228"/>
      <c r="BL1093" s="228"/>
      <c r="BM1093" s="228"/>
      <c r="BN1093" s="228"/>
      <c r="BO1093" s="228"/>
      <c r="BP1093" s="228"/>
      <c r="BQ1093" s="228"/>
      <c r="BR1093" s="228"/>
      <c r="BS1093" s="228"/>
      <c r="BT1093" s="228"/>
      <c r="BU1093" s="228"/>
      <c r="BV1093" s="228"/>
      <c r="BW1093" s="228"/>
      <c r="BX1093" s="228"/>
      <c r="BY1093" s="228"/>
      <c r="BZ1093" s="228"/>
      <c r="CA1093" s="228"/>
      <c r="CB1093" s="228"/>
      <c r="CC1093" s="228"/>
      <c r="CD1093" s="228"/>
      <c r="CE1093" s="228"/>
      <c r="CF1093" s="228"/>
      <c r="CG1093" s="228"/>
      <c r="CH1093" s="228"/>
      <c r="CI1093" s="209"/>
      <c r="CJ1093" s="209"/>
      <c r="CK1093" s="209"/>
      <c r="CL1093" s="209"/>
      <c r="CM1093" s="209"/>
      <c r="CN1093" s="209"/>
      <c r="CO1093" s="209"/>
      <c r="CP1093" s="209"/>
      <c r="CQ1093" s="209"/>
      <c r="CR1093" s="209"/>
      <c r="CS1093" s="209"/>
      <c r="CT1093" s="209"/>
      <c r="CU1093" s="209"/>
      <c r="CV1093" s="209"/>
      <c r="CW1093" s="209"/>
      <c r="CX1093" s="209"/>
    </row>
    <row r="1094" spans="1:102" s="200" customFormat="1" ht="15.75">
      <c r="A1094" s="523">
        <v>46057</v>
      </c>
      <c r="B1094" s="524" t="s">
        <v>19</v>
      </c>
      <c r="C1094" s="530" t="s">
        <v>59</v>
      </c>
      <c r="D1094" s="193" t="s">
        <v>14</v>
      </c>
      <c r="E1094" s="200" t="s">
        <v>2719</v>
      </c>
      <c r="G1094" s="524" t="s">
        <v>15</v>
      </c>
      <c r="H1094" s="524" t="s">
        <v>16</v>
      </c>
      <c r="I1094" s="524" t="s">
        <v>16</v>
      </c>
      <c r="J1094" s="212" t="s">
        <v>2701</v>
      </c>
      <c r="K1094" s="530" t="s">
        <v>2702</v>
      </c>
      <c r="L1094" s="207"/>
      <c r="M1094" s="200" t="s">
        <v>29</v>
      </c>
      <c r="N1094" s="404"/>
      <c r="O1094" s="219">
        <v>215033</v>
      </c>
      <c r="P1094" s="212" t="s">
        <v>2701</v>
      </c>
      <c r="Q1094" s="440" t="s">
        <v>2185</v>
      </c>
      <c r="R1094" s="228"/>
      <c r="S1094" s="228"/>
      <c r="T1094" s="228"/>
      <c r="U1094" s="228"/>
      <c r="V1094" s="228"/>
      <c r="W1094" s="228"/>
      <c r="X1094" s="228"/>
      <c r="Y1094" s="228"/>
      <c r="Z1094" s="228"/>
      <c r="AA1094" s="228"/>
      <c r="AB1094" s="228"/>
      <c r="AC1094" s="228"/>
      <c r="AD1094" s="228"/>
      <c r="AE1094" s="228"/>
      <c r="AF1094" s="228"/>
      <c r="AG1094" s="228"/>
      <c r="AH1094" s="228"/>
      <c r="AI1094" s="228"/>
      <c r="AJ1094" s="228"/>
      <c r="AK1094" s="228"/>
      <c r="AL1094" s="228"/>
      <c r="AM1094" s="228"/>
      <c r="AN1094" s="228"/>
      <c r="AO1094" s="228"/>
      <c r="AP1094" s="228"/>
      <c r="AQ1094" s="228"/>
      <c r="AR1094" s="228"/>
      <c r="AS1094" s="228"/>
      <c r="AT1094" s="228"/>
      <c r="AU1094" s="228"/>
      <c r="AV1094" s="228"/>
      <c r="AW1094" s="228"/>
      <c r="AX1094" s="228"/>
      <c r="AY1094" s="228"/>
      <c r="AZ1094" s="228"/>
      <c r="BA1094" s="228"/>
      <c r="BB1094" s="228"/>
      <c r="BC1094" s="228"/>
      <c r="BD1094" s="228"/>
      <c r="BE1094" s="228"/>
      <c r="BF1094" s="228"/>
      <c r="BG1094" s="228"/>
      <c r="BH1094" s="228"/>
      <c r="BI1094" s="228"/>
      <c r="BJ1094" s="228"/>
      <c r="BK1094" s="228"/>
      <c r="BL1094" s="228"/>
      <c r="BM1094" s="228"/>
      <c r="BN1094" s="228"/>
      <c r="BO1094" s="228"/>
      <c r="BP1094" s="228"/>
      <c r="BQ1094" s="228"/>
      <c r="BR1094" s="228"/>
      <c r="BS1094" s="228"/>
      <c r="BT1094" s="228"/>
      <c r="BU1094" s="228"/>
      <c r="BV1094" s="228"/>
      <c r="BW1094" s="228"/>
      <c r="BX1094" s="228"/>
      <c r="BY1094" s="228"/>
      <c r="BZ1094" s="228"/>
      <c r="CA1094" s="228"/>
      <c r="CB1094" s="228"/>
      <c r="CC1094" s="228"/>
      <c r="CD1094" s="228"/>
      <c r="CE1094" s="228"/>
      <c r="CF1094" s="228"/>
      <c r="CG1094" s="228"/>
      <c r="CH1094" s="228"/>
      <c r="CI1094" s="209"/>
      <c r="CJ1094" s="209"/>
      <c r="CK1094" s="209"/>
      <c r="CL1094" s="209"/>
      <c r="CM1094" s="209"/>
      <c r="CN1094" s="209"/>
      <c r="CO1094" s="209"/>
      <c r="CP1094" s="209"/>
      <c r="CQ1094" s="209"/>
      <c r="CR1094" s="209"/>
      <c r="CS1094" s="209"/>
      <c r="CT1094" s="209"/>
      <c r="CU1094" s="209"/>
      <c r="CV1094" s="209"/>
      <c r="CW1094" s="209"/>
      <c r="CX1094" s="209"/>
    </row>
    <row r="1095" spans="1:102" s="200" customFormat="1" ht="15.75">
      <c r="A1095" s="523">
        <v>46057</v>
      </c>
      <c r="B1095" s="524" t="s">
        <v>19</v>
      </c>
      <c r="C1095" s="530" t="s">
        <v>59</v>
      </c>
      <c r="D1095" s="193" t="s">
        <v>14</v>
      </c>
      <c r="E1095" s="200" t="s">
        <v>2719</v>
      </c>
      <c r="G1095" s="524" t="s">
        <v>15</v>
      </c>
      <c r="H1095" s="524" t="s">
        <v>16</v>
      </c>
      <c r="I1095" s="524" t="s">
        <v>16</v>
      </c>
      <c r="J1095" s="212" t="s">
        <v>2703</v>
      </c>
      <c r="K1095" s="530" t="s">
        <v>2704</v>
      </c>
      <c r="L1095" s="207"/>
      <c r="M1095" s="200" t="s">
        <v>29</v>
      </c>
      <c r="N1095" s="404"/>
      <c r="O1095" s="219">
        <v>215033</v>
      </c>
      <c r="P1095" s="212" t="s">
        <v>2703</v>
      </c>
      <c r="Q1095" s="440" t="s">
        <v>2185</v>
      </c>
      <c r="R1095" s="228"/>
      <c r="S1095" s="228"/>
      <c r="T1095" s="228"/>
      <c r="U1095" s="228"/>
      <c r="V1095" s="228"/>
      <c r="W1095" s="228"/>
      <c r="X1095" s="228"/>
      <c r="Y1095" s="228"/>
      <c r="Z1095" s="228"/>
      <c r="AA1095" s="228"/>
      <c r="AB1095" s="228"/>
      <c r="AC1095" s="228"/>
      <c r="AD1095" s="228"/>
      <c r="AE1095" s="228"/>
      <c r="AF1095" s="228"/>
      <c r="AG1095" s="228"/>
      <c r="AH1095" s="228"/>
      <c r="AI1095" s="228"/>
      <c r="AJ1095" s="228"/>
      <c r="AK1095" s="228"/>
      <c r="AL1095" s="228"/>
      <c r="AM1095" s="228"/>
      <c r="AN1095" s="228"/>
      <c r="AO1095" s="228"/>
      <c r="AP1095" s="228"/>
      <c r="AQ1095" s="228"/>
      <c r="AR1095" s="228"/>
      <c r="AS1095" s="228"/>
      <c r="AT1095" s="228"/>
      <c r="AU1095" s="228"/>
      <c r="AV1095" s="228"/>
      <c r="AW1095" s="228"/>
      <c r="AX1095" s="228"/>
      <c r="AY1095" s="228"/>
      <c r="AZ1095" s="228"/>
      <c r="BA1095" s="228"/>
      <c r="BB1095" s="228"/>
      <c r="BC1095" s="228"/>
      <c r="BD1095" s="228"/>
      <c r="BE1095" s="228"/>
      <c r="BF1095" s="228"/>
      <c r="BG1095" s="228"/>
      <c r="BH1095" s="228"/>
      <c r="BI1095" s="228"/>
      <c r="BJ1095" s="228"/>
      <c r="BK1095" s="228"/>
      <c r="BL1095" s="228"/>
      <c r="BM1095" s="228"/>
      <c r="BN1095" s="228"/>
      <c r="BO1095" s="228"/>
      <c r="BP1095" s="228"/>
      <c r="BQ1095" s="228"/>
      <c r="BR1095" s="228"/>
      <c r="BS1095" s="228"/>
      <c r="BT1095" s="228"/>
      <c r="BU1095" s="228"/>
      <c r="BV1095" s="228"/>
      <c r="BW1095" s="228"/>
      <c r="BX1095" s="228"/>
      <c r="BY1095" s="228"/>
      <c r="BZ1095" s="228"/>
      <c r="CA1095" s="228"/>
      <c r="CB1095" s="228"/>
      <c r="CC1095" s="228"/>
      <c r="CD1095" s="228"/>
      <c r="CE1095" s="228"/>
      <c r="CF1095" s="228"/>
      <c r="CG1095" s="228"/>
      <c r="CH1095" s="228"/>
      <c r="CI1095" s="209"/>
      <c r="CJ1095" s="209"/>
      <c r="CK1095" s="209"/>
      <c r="CL1095" s="209"/>
      <c r="CM1095" s="209"/>
      <c r="CN1095" s="209"/>
      <c r="CO1095" s="209"/>
      <c r="CP1095" s="209"/>
      <c r="CQ1095" s="209"/>
      <c r="CR1095" s="209"/>
      <c r="CS1095" s="209"/>
      <c r="CT1095" s="209"/>
      <c r="CU1095" s="209"/>
      <c r="CV1095" s="209"/>
      <c r="CW1095" s="209"/>
      <c r="CX1095" s="209"/>
    </row>
    <row r="1096" spans="1:102" s="200" customFormat="1" ht="15.75">
      <c r="A1096" s="523">
        <v>46057</v>
      </c>
      <c r="B1096" s="524" t="s">
        <v>19</v>
      </c>
      <c r="C1096" s="530" t="s">
        <v>2705</v>
      </c>
      <c r="D1096" s="193" t="s">
        <v>14</v>
      </c>
      <c r="E1096" s="200" t="s">
        <v>2719</v>
      </c>
      <c r="G1096" s="524" t="s">
        <v>15</v>
      </c>
      <c r="H1096" s="524" t="s">
        <v>71</v>
      </c>
      <c r="I1096" s="524" t="s">
        <v>71</v>
      </c>
      <c r="J1096" s="212" t="s">
        <v>2692</v>
      </c>
      <c r="K1096" s="530" t="s">
        <v>2706</v>
      </c>
      <c r="L1096" s="207"/>
      <c r="M1096" s="200" t="s">
        <v>29</v>
      </c>
      <c r="N1096" s="404"/>
      <c r="O1096" s="200">
        <v>6500</v>
      </c>
      <c r="P1096" s="212" t="s">
        <v>2692</v>
      </c>
      <c r="Q1096" s="440" t="s">
        <v>2185</v>
      </c>
      <c r="R1096" s="228"/>
      <c r="S1096" s="228"/>
      <c r="T1096" s="228"/>
      <c r="U1096" s="228"/>
      <c r="V1096" s="228"/>
      <c r="W1096" s="228"/>
      <c r="X1096" s="228"/>
      <c r="Y1096" s="228"/>
      <c r="Z1096" s="228"/>
      <c r="AA1096" s="228"/>
      <c r="AB1096" s="228"/>
      <c r="AC1096" s="228"/>
      <c r="AD1096" s="228"/>
      <c r="AE1096" s="228"/>
      <c r="AF1096" s="228"/>
      <c r="AG1096" s="228"/>
      <c r="AH1096" s="228"/>
      <c r="AI1096" s="228"/>
      <c r="AJ1096" s="228"/>
      <c r="AK1096" s="228"/>
      <c r="AL1096" s="228"/>
      <c r="AM1096" s="228"/>
      <c r="AN1096" s="228"/>
      <c r="AO1096" s="228"/>
      <c r="AP1096" s="228"/>
      <c r="AQ1096" s="228"/>
      <c r="AR1096" s="228"/>
      <c r="AS1096" s="228"/>
      <c r="AT1096" s="228"/>
      <c r="AU1096" s="228"/>
      <c r="AV1096" s="228"/>
      <c r="AW1096" s="228"/>
      <c r="AX1096" s="228"/>
      <c r="AY1096" s="228"/>
      <c r="AZ1096" s="228"/>
      <c r="BA1096" s="228"/>
      <c r="BB1096" s="228"/>
      <c r="BC1096" s="228"/>
      <c r="BD1096" s="228"/>
      <c r="BE1096" s="228"/>
      <c r="BF1096" s="228"/>
      <c r="BG1096" s="228"/>
      <c r="BH1096" s="228"/>
      <c r="BI1096" s="228"/>
      <c r="BJ1096" s="228"/>
      <c r="BK1096" s="228"/>
      <c r="BL1096" s="228"/>
      <c r="BM1096" s="228"/>
      <c r="BN1096" s="228"/>
      <c r="BO1096" s="228"/>
      <c r="BP1096" s="228"/>
      <c r="BQ1096" s="228"/>
      <c r="BR1096" s="228"/>
      <c r="BS1096" s="228"/>
      <c r="BT1096" s="228"/>
      <c r="BU1096" s="228"/>
      <c r="BV1096" s="228"/>
      <c r="BW1096" s="228"/>
      <c r="BX1096" s="228"/>
      <c r="BY1096" s="228"/>
      <c r="BZ1096" s="228"/>
      <c r="CA1096" s="228"/>
      <c r="CB1096" s="228"/>
      <c r="CC1096" s="228"/>
      <c r="CD1096" s="228"/>
      <c r="CE1096" s="228"/>
      <c r="CF1096" s="228"/>
      <c r="CG1096" s="228"/>
      <c r="CH1096" s="228"/>
      <c r="CI1096" s="209"/>
      <c r="CJ1096" s="209"/>
      <c r="CK1096" s="209"/>
      <c r="CL1096" s="209"/>
      <c r="CM1096" s="209"/>
      <c r="CN1096" s="209"/>
      <c r="CO1096" s="209"/>
      <c r="CP1096" s="209"/>
      <c r="CQ1096" s="209"/>
      <c r="CR1096" s="209"/>
      <c r="CS1096" s="209"/>
      <c r="CT1096" s="209"/>
      <c r="CU1096" s="209"/>
      <c r="CV1096" s="209"/>
      <c r="CW1096" s="209"/>
      <c r="CX1096" s="209"/>
    </row>
    <row r="1097" spans="1:102" s="200" customFormat="1" ht="15.75">
      <c r="A1097" s="523">
        <v>46057</v>
      </c>
      <c r="B1097" s="524" t="s">
        <v>19</v>
      </c>
      <c r="C1097" s="530" t="s">
        <v>41</v>
      </c>
      <c r="D1097" s="193" t="s">
        <v>14</v>
      </c>
      <c r="E1097" s="200" t="s">
        <v>2719</v>
      </c>
      <c r="G1097" s="524" t="s">
        <v>15</v>
      </c>
      <c r="H1097" s="524" t="s">
        <v>16</v>
      </c>
      <c r="I1097" s="524" t="s">
        <v>16</v>
      </c>
      <c r="J1097" s="212" t="s">
        <v>2707</v>
      </c>
      <c r="K1097" s="530" t="s">
        <v>2708</v>
      </c>
      <c r="L1097" s="207"/>
      <c r="M1097" s="200" t="s">
        <v>29</v>
      </c>
      <c r="N1097" s="404"/>
      <c r="O1097" s="200">
        <v>26333</v>
      </c>
      <c r="P1097" s="212" t="s">
        <v>2707</v>
      </c>
      <c r="Q1097" s="440" t="s">
        <v>2185</v>
      </c>
      <c r="R1097" s="228"/>
      <c r="S1097" s="228"/>
      <c r="T1097" s="228"/>
      <c r="U1097" s="228"/>
      <c r="V1097" s="228"/>
      <c r="W1097" s="228"/>
      <c r="X1097" s="228"/>
      <c r="Y1097" s="228"/>
      <c r="Z1097" s="228"/>
      <c r="AA1097" s="228"/>
      <c r="AB1097" s="228"/>
      <c r="AC1097" s="228"/>
      <c r="AD1097" s="228"/>
      <c r="AE1097" s="228"/>
      <c r="AF1097" s="228"/>
      <c r="AG1097" s="228"/>
      <c r="AH1097" s="228"/>
      <c r="AI1097" s="228"/>
      <c r="AJ1097" s="228"/>
      <c r="AK1097" s="228"/>
      <c r="AL1097" s="228"/>
      <c r="AM1097" s="228"/>
      <c r="AN1097" s="228"/>
      <c r="AO1097" s="228"/>
      <c r="AP1097" s="228"/>
      <c r="AQ1097" s="228"/>
      <c r="AR1097" s="228"/>
      <c r="AS1097" s="228"/>
      <c r="AT1097" s="228"/>
      <c r="AU1097" s="228"/>
      <c r="AV1097" s="228"/>
      <c r="AW1097" s="228"/>
      <c r="AX1097" s="228"/>
      <c r="AY1097" s="228"/>
      <c r="AZ1097" s="228"/>
      <c r="BA1097" s="228"/>
      <c r="BB1097" s="228"/>
      <c r="BC1097" s="228"/>
      <c r="BD1097" s="228"/>
      <c r="BE1097" s="228"/>
      <c r="BF1097" s="228"/>
      <c r="BG1097" s="228"/>
      <c r="BH1097" s="228"/>
      <c r="BI1097" s="228"/>
      <c r="BJ1097" s="228"/>
      <c r="BK1097" s="228"/>
      <c r="BL1097" s="228"/>
      <c r="BM1097" s="228"/>
      <c r="BN1097" s="228"/>
      <c r="BO1097" s="228"/>
      <c r="BP1097" s="228"/>
      <c r="BQ1097" s="228"/>
      <c r="BR1097" s="228"/>
      <c r="BS1097" s="228"/>
      <c r="BT1097" s="228"/>
      <c r="BU1097" s="228"/>
      <c r="BV1097" s="228"/>
      <c r="BW1097" s="228"/>
      <c r="BX1097" s="228"/>
      <c r="BY1097" s="228"/>
      <c r="BZ1097" s="228"/>
      <c r="CA1097" s="228"/>
      <c r="CB1097" s="228"/>
      <c r="CC1097" s="228"/>
      <c r="CD1097" s="228"/>
      <c r="CE1097" s="228"/>
      <c r="CF1097" s="228"/>
      <c r="CG1097" s="228"/>
      <c r="CH1097" s="228"/>
      <c r="CI1097" s="209"/>
      <c r="CJ1097" s="209"/>
      <c r="CK1097" s="209"/>
      <c r="CL1097" s="209"/>
      <c r="CM1097" s="209"/>
      <c r="CN1097" s="209"/>
      <c r="CO1097" s="209"/>
      <c r="CP1097" s="209"/>
      <c r="CQ1097" s="209"/>
      <c r="CR1097" s="209"/>
      <c r="CS1097" s="209"/>
      <c r="CT1097" s="209"/>
      <c r="CU1097" s="209"/>
      <c r="CV1097" s="209"/>
      <c r="CW1097" s="209"/>
      <c r="CX1097" s="209"/>
    </row>
    <row r="1098" spans="1:102" s="200" customFormat="1" ht="15.75">
      <c r="A1098" s="523">
        <v>46057</v>
      </c>
      <c r="B1098" s="524" t="s">
        <v>19</v>
      </c>
      <c r="C1098" s="530" t="s">
        <v>46</v>
      </c>
      <c r="D1098" s="193" t="s">
        <v>14</v>
      </c>
      <c r="E1098" s="200" t="s">
        <v>2719</v>
      </c>
      <c r="G1098" s="524" t="s">
        <v>15</v>
      </c>
      <c r="H1098" s="524" t="s">
        <v>16</v>
      </c>
      <c r="I1098" s="524" t="s">
        <v>16</v>
      </c>
      <c r="J1098" s="212" t="s">
        <v>2709</v>
      </c>
      <c r="K1098" s="530" t="s">
        <v>2710</v>
      </c>
      <c r="L1098" s="207"/>
      <c r="M1098" s="200" t="s">
        <v>29</v>
      </c>
      <c r="N1098" s="404"/>
      <c r="O1098" s="219">
        <v>3033600</v>
      </c>
      <c r="P1098" s="212" t="s">
        <v>2709</v>
      </c>
      <c r="Q1098" s="440" t="s">
        <v>2185</v>
      </c>
      <c r="R1098" s="228"/>
      <c r="S1098" s="228"/>
      <c r="T1098" s="228"/>
      <c r="U1098" s="228"/>
      <c r="V1098" s="228"/>
      <c r="W1098" s="228"/>
      <c r="X1098" s="228"/>
      <c r="Y1098" s="228"/>
      <c r="Z1098" s="228"/>
      <c r="AA1098" s="228"/>
      <c r="AB1098" s="228"/>
      <c r="AC1098" s="228"/>
      <c r="AD1098" s="228"/>
      <c r="AE1098" s="228"/>
      <c r="AF1098" s="228"/>
      <c r="AG1098" s="228"/>
      <c r="AH1098" s="228"/>
      <c r="AI1098" s="228"/>
      <c r="AJ1098" s="228"/>
      <c r="AK1098" s="228"/>
      <c r="AL1098" s="228"/>
      <c r="AM1098" s="228"/>
      <c r="AN1098" s="228"/>
      <c r="AO1098" s="228"/>
      <c r="AP1098" s="228"/>
      <c r="AQ1098" s="228"/>
      <c r="AR1098" s="228"/>
      <c r="AS1098" s="228"/>
      <c r="AT1098" s="228"/>
      <c r="AU1098" s="228"/>
      <c r="AV1098" s="228"/>
      <c r="AW1098" s="228"/>
      <c r="AX1098" s="228"/>
      <c r="AY1098" s="228"/>
      <c r="AZ1098" s="228"/>
      <c r="BA1098" s="228"/>
      <c r="BB1098" s="228"/>
      <c r="BC1098" s="228"/>
      <c r="BD1098" s="228"/>
      <c r="BE1098" s="228"/>
      <c r="BF1098" s="228"/>
      <c r="BG1098" s="228"/>
      <c r="BH1098" s="228"/>
      <c r="BI1098" s="228"/>
      <c r="BJ1098" s="228"/>
      <c r="BK1098" s="228"/>
      <c r="BL1098" s="228"/>
      <c r="BM1098" s="228"/>
      <c r="BN1098" s="228"/>
      <c r="BO1098" s="228"/>
      <c r="BP1098" s="228"/>
      <c r="BQ1098" s="228"/>
      <c r="BR1098" s="228"/>
      <c r="BS1098" s="228"/>
      <c r="BT1098" s="228"/>
      <c r="BU1098" s="228"/>
      <c r="BV1098" s="228"/>
      <c r="BW1098" s="228"/>
      <c r="BX1098" s="228"/>
      <c r="BY1098" s="228"/>
      <c r="BZ1098" s="228"/>
      <c r="CA1098" s="228"/>
      <c r="CB1098" s="228"/>
      <c r="CC1098" s="228"/>
      <c r="CD1098" s="228"/>
      <c r="CE1098" s="228"/>
      <c r="CF1098" s="228"/>
      <c r="CG1098" s="228"/>
      <c r="CH1098" s="228"/>
      <c r="CI1098" s="209"/>
      <c r="CJ1098" s="209"/>
      <c r="CK1098" s="209"/>
      <c r="CL1098" s="209"/>
      <c r="CM1098" s="209"/>
      <c r="CN1098" s="209"/>
      <c r="CO1098" s="209"/>
      <c r="CP1098" s="209"/>
      <c r="CQ1098" s="209"/>
      <c r="CR1098" s="209"/>
      <c r="CS1098" s="209"/>
      <c r="CT1098" s="209"/>
      <c r="CU1098" s="209"/>
      <c r="CV1098" s="209"/>
      <c r="CW1098" s="209"/>
      <c r="CX1098" s="209"/>
    </row>
    <row r="1099" spans="1:102" s="200" customFormat="1" ht="15.75">
      <c r="A1099" s="523">
        <v>46057</v>
      </c>
      <c r="B1099" s="524" t="s">
        <v>19</v>
      </c>
      <c r="C1099" s="530" t="s">
        <v>42</v>
      </c>
      <c r="D1099" s="193" t="s">
        <v>14</v>
      </c>
      <c r="E1099" s="200" t="s">
        <v>76</v>
      </c>
      <c r="G1099" s="524" t="s">
        <v>15</v>
      </c>
      <c r="H1099" s="524" t="s">
        <v>21</v>
      </c>
      <c r="I1099" s="524" t="s">
        <v>176</v>
      </c>
      <c r="J1099" s="212" t="s">
        <v>2711</v>
      </c>
      <c r="K1099" s="530" t="s">
        <v>2712</v>
      </c>
      <c r="L1099" s="207"/>
      <c r="M1099" s="200" t="s">
        <v>25</v>
      </c>
      <c r="N1099" s="404"/>
      <c r="O1099" s="200">
        <v>41000</v>
      </c>
      <c r="P1099" s="212" t="s">
        <v>2711</v>
      </c>
      <c r="Q1099" s="440" t="s">
        <v>2185</v>
      </c>
      <c r="R1099" s="228"/>
      <c r="S1099" s="228"/>
      <c r="T1099" s="228"/>
      <c r="U1099" s="228"/>
      <c r="V1099" s="228"/>
      <c r="W1099" s="228"/>
      <c r="X1099" s="228"/>
      <c r="Y1099" s="228"/>
      <c r="Z1099" s="228"/>
      <c r="AA1099" s="228"/>
      <c r="AB1099" s="228"/>
      <c r="AC1099" s="228"/>
      <c r="AD1099" s="228"/>
      <c r="AE1099" s="228"/>
      <c r="AF1099" s="228"/>
      <c r="AG1099" s="228"/>
      <c r="AH1099" s="228"/>
      <c r="AI1099" s="228"/>
      <c r="AJ1099" s="228"/>
      <c r="AK1099" s="228"/>
      <c r="AL1099" s="228"/>
      <c r="AM1099" s="228"/>
      <c r="AN1099" s="228"/>
      <c r="AO1099" s="228"/>
      <c r="AP1099" s="228"/>
      <c r="AQ1099" s="228"/>
      <c r="AR1099" s="228"/>
      <c r="AS1099" s="228"/>
      <c r="AT1099" s="228"/>
      <c r="AU1099" s="228"/>
      <c r="AV1099" s="228"/>
      <c r="AW1099" s="228"/>
      <c r="AX1099" s="228"/>
      <c r="AY1099" s="228"/>
      <c r="AZ1099" s="228"/>
      <c r="BA1099" s="228"/>
      <c r="BB1099" s="228"/>
      <c r="BC1099" s="228"/>
      <c r="BD1099" s="228"/>
      <c r="BE1099" s="228"/>
      <c r="BF1099" s="228"/>
      <c r="BG1099" s="228"/>
      <c r="BH1099" s="228"/>
      <c r="BI1099" s="228"/>
      <c r="BJ1099" s="228"/>
      <c r="BK1099" s="228"/>
      <c r="BL1099" s="228"/>
      <c r="BM1099" s="228"/>
      <c r="BN1099" s="228"/>
      <c r="BO1099" s="228"/>
      <c r="BP1099" s="228"/>
      <c r="BQ1099" s="228"/>
      <c r="BR1099" s="228"/>
      <c r="BS1099" s="228"/>
      <c r="BT1099" s="228"/>
      <c r="BU1099" s="228"/>
      <c r="BV1099" s="228"/>
      <c r="BW1099" s="228"/>
      <c r="BX1099" s="228"/>
      <c r="BY1099" s="228"/>
      <c r="BZ1099" s="228"/>
      <c r="CA1099" s="228"/>
      <c r="CB1099" s="228"/>
      <c r="CC1099" s="228"/>
      <c r="CD1099" s="228"/>
      <c r="CE1099" s="228"/>
      <c r="CF1099" s="228"/>
      <c r="CG1099" s="228"/>
      <c r="CH1099" s="228"/>
      <c r="CI1099" s="209"/>
      <c r="CJ1099" s="209"/>
      <c r="CK1099" s="209"/>
      <c r="CL1099" s="209"/>
      <c r="CM1099" s="209"/>
      <c r="CN1099" s="209"/>
      <c r="CO1099" s="209"/>
      <c r="CP1099" s="209"/>
      <c r="CQ1099" s="209"/>
      <c r="CR1099" s="209"/>
      <c r="CS1099" s="209"/>
      <c r="CT1099" s="209"/>
      <c r="CU1099" s="209"/>
      <c r="CV1099" s="209"/>
      <c r="CW1099" s="209"/>
      <c r="CX1099" s="209"/>
    </row>
    <row r="1100" spans="1:102" s="200" customFormat="1" ht="15.75">
      <c r="A1100" s="523">
        <v>46057</v>
      </c>
      <c r="B1100" s="524" t="s">
        <v>19</v>
      </c>
      <c r="C1100" s="530" t="s">
        <v>40</v>
      </c>
      <c r="D1100" s="193" t="s">
        <v>1392</v>
      </c>
      <c r="E1100" s="200" t="s">
        <v>76</v>
      </c>
      <c r="G1100" s="524" t="s">
        <v>45</v>
      </c>
      <c r="H1100" s="524" t="s">
        <v>16</v>
      </c>
      <c r="I1100" s="524" t="s">
        <v>16</v>
      </c>
      <c r="J1100" s="212" t="s">
        <v>2713</v>
      </c>
      <c r="K1100" s="530" t="s">
        <v>2714</v>
      </c>
      <c r="L1100" s="207"/>
      <c r="M1100" s="200" t="s">
        <v>17</v>
      </c>
      <c r="N1100" s="404"/>
      <c r="O1100" s="200">
        <v>8500</v>
      </c>
      <c r="P1100" s="212" t="s">
        <v>2713</v>
      </c>
      <c r="Q1100" s="440" t="s">
        <v>2185</v>
      </c>
      <c r="R1100" s="228"/>
      <c r="S1100" s="228"/>
      <c r="T1100" s="228"/>
      <c r="U1100" s="228"/>
      <c r="V1100" s="228"/>
      <c r="W1100" s="228"/>
      <c r="X1100" s="228"/>
      <c r="Y1100" s="228"/>
      <c r="Z1100" s="228"/>
      <c r="AA1100" s="228"/>
      <c r="AB1100" s="228"/>
      <c r="AC1100" s="228"/>
      <c r="AD1100" s="228"/>
      <c r="AE1100" s="228"/>
      <c r="AF1100" s="228"/>
      <c r="AG1100" s="228"/>
      <c r="AH1100" s="228"/>
      <c r="AI1100" s="228"/>
      <c r="AJ1100" s="228"/>
      <c r="AK1100" s="228"/>
      <c r="AL1100" s="228"/>
      <c r="AM1100" s="228"/>
      <c r="AN1100" s="228"/>
      <c r="AO1100" s="228"/>
      <c r="AP1100" s="228"/>
      <c r="AQ1100" s="228"/>
      <c r="AR1100" s="228"/>
      <c r="AS1100" s="228"/>
      <c r="AT1100" s="228"/>
      <c r="AU1100" s="228"/>
      <c r="AV1100" s="228"/>
      <c r="AW1100" s="228"/>
      <c r="AX1100" s="228"/>
      <c r="AY1100" s="228"/>
      <c r="AZ1100" s="228"/>
      <c r="BA1100" s="228"/>
      <c r="BB1100" s="228"/>
      <c r="BC1100" s="228"/>
      <c r="BD1100" s="228"/>
      <c r="BE1100" s="228"/>
      <c r="BF1100" s="228"/>
      <c r="BG1100" s="228"/>
      <c r="BH1100" s="228"/>
      <c r="BI1100" s="228"/>
      <c r="BJ1100" s="228"/>
      <c r="BK1100" s="228"/>
      <c r="BL1100" s="228"/>
      <c r="BM1100" s="228"/>
      <c r="BN1100" s="228"/>
      <c r="BO1100" s="228"/>
      <c r="BP1100" s="228"/>
      <c r="BQ1100" s="228"/>
      <c r="BR1100" s="228"/>
      <c r="BS1100" s="228"/>
      <c r="BT1100" s="228"/>
      <c r="BU1100" s="228"/>
      <c r="BV1100" s="228"/>
      <c r="BW1100" s="228"/>
      <c r="BX1100" s="228"/>
      <c r="BY1100" s="228"/>
      <c r="BZ1100" s="228"/>
      <c r="CA1100" s="228"/>
      <c r="CB1100" s="228"/>
      <c r="CC1100" s="228"/>
      <c r="CD1100" s="228"/>
      <c r="CE1100" s="228"/>
      <c r="CF1100" s="228"/>
      <c r="CG1100" s="228"/>
      <c r="CH1100" s="228"/>
      <c r="CI1100" s="209"/>
      <c r="CJ1100" s="209"/>
      <c r="CK1100" s="209"/>
      <c r="CL1100" s="209"/>
      <c r="CM1100" s="209"/>
      <c r="CN1100" s="209"/>
      <c r="CO1100" s="209"/>
      <c r="CP1100" s="209"/>
      <c r="CQ1100" s="209"/>
      <c r="CR1100" s="209"/>
      <c r="CS1100" s="209"/>
      <c r="CT1100" s="209"/>
      <c r="CU1100" s="209"/>
      <c r="CV1100" s="209"/>
      <c r="CW1100" s="209"/>
      <c r="CX1100" s="209"/>
    </row>
    <row r="1101" spans="1:102" s="200" customFormat="1" ht="15.75">
      <c r="A1101" s="523">
        <v>46057</v>
      </c>
      <c r="B1101" s="524" t="s">
        <v>19</v>
      </c>
      <c r="C1101" s="530" t="s">
        <v>41</v>
      </c>
      <c r="D1101" s="193" t="s">
        <v>1392</v>
      </c>
      <c r="E1101" s="200" t="s">
        <v>76</v>
      </c>
      <c r="G1101" s="524" t="s">
        <v>45</v>
      </c>
      <c r="H1101" s="524" t="s">
        <v>16</v>
      </c>
      <c r="I1101" s="524" t="s">
        <v>16</v>
      </c>
      <c r="J1101" s="212" t="s">
        <v>2715</v>
      </c>
      <c r="K1101" s="530" t="s">
        <v>2716</v>
      </c>
      <c r="L1101" s="207"/>
      <c r="M1101" s="200" t="s">
        <v>17</v>
      </c>
      <c r="N1101" s="404"/>
      <c r="O1101" s="200">
        <v>26333</v>
      </c>
      <c r="P1101" s="212" t="s">
        <v>2715</v>
      </c>
      <c r="Q1101" s="440" t="s">
        <v>2185</v>
      </c>
      <c r="R1101" s="228"/>
      <c r="S1101" s="228"/>
      <c r="T1101" s="228"/>
      <c r="U1101" s="228"/>
      <c r="V1101" s="228"/>
      <c r="W1101" s="228"/>
      <c r="X1101" s="228"/>
      <c r="Y1101" s="228"/>
      <c r="Z1101" s="228"/>
      <c r="AA1101" s="228"/>
      <c r="AB1101" s="228"/>
      <c r="AC1101" s="228"/>
      <c r="AD1101" s="228"/>
      <c r="AE1101" s="228"/>
      <c r="AF1101" s="228"/>
      <c r="AG1101" s="228"/>
      <c r="AH1101" s="228"/>
      <c r="AI1101" s="228"/>
      <c r="AJ1101" s="228"/>
      <c r="AK1101" s="228"/>
      <c r="AL1101" s="228"/>
      <c r="AM1101" s="228"/>
      <c r="AN1101" s="228"/>
      <c r="AO1101" s="228"/>
      <c r="AP1101" s="228"/>
      <c r="AQ1101" s="228"/>
      <c r="AR1101" s="228"/>
      <c r="AS1101" s="228"/>
      <c r="AT1101" s="228"/>
      <c r="AU1101" s="228"/>
      <c r="AV1101" s="228"/>
      <c r="AW1101" s="228"/>
      <c r="AX1101" s="228"/>
      <c r="AY1101" s="228"/>
      <c r="AZ1101" s="228"/>
      <c r="BA1101" s="228"/>
      <c r="BB1101" s="228"/>
      <c r="BC1101" s="228"/>
      <c r="BD1101" s="228"/>
      <c r="BE1101" s="228"/>
      <c r="BF1101" s="228"/>
      <c r="BG1101" s="228"/>
      <c r="BH1101" s="228"/>
      <c r="BI1101" s="228"/>
      <c r="BJ1101" s="228"/>
      <c r="BK1101" s="228"/>
      <c r="BL1101" s="228"/>
      <c r="BM1101" s="228"/>
      <c r="BN1101" s="228"/>
      <c r="BO1101" s="228"/>
      <c r="BP1101" s="228"/>
      <c r="BQ1101" s="228"/>
      <c r="BR1101" s="228"/>
      <c r="BS1101" s="228"/>
      <c r="BT1101" s="228"/>
      <c r="BU1101" s="228"/>
      <c r="BV1101" s="228"/>
      <c r="BW1101" s="228"/>
      <c r="BX1101" s="228"/>
      <c r="BY1101" s="228"/>
      <c r="BZ1101" s="228"/>
      <c r="CA1101" s="228"/>
      <c r="CB1101" s="228"/>
      <c r="CC1101" s="228"/>
      <c r="CD1101" s="228"/>
      <c r="CE1101" s="228"/>
      <c r="CF1101" s="228"/>
      <c r="CG1101" s="228"/>
      <c r="CH1101" s="228"/>
      <c r="CI1101" s="209"/>
      <c r="CJ1101" s="209"/>
      <c r="CK1101" s="209"/>
      <c r="CL1101" s="209"/>
      <c r="CM1101" s="209"/>
      <c r="CN1101" s="209"/>
      <c r="CO1101" s="209"/>
      <c r="CP1101" s="209"/>
      <c r="CQ1101" s="209"/>
      <c r="CR1101" s="209"/>
      <c r="CS1101" s="209"/>
      <c r="CT1101" s="209"/>
      <c r="CU1101" s="209"/>
      <c r="CV1101" s="209"/>
      <c r="CW1101" s="209"/>
      <c r="CX1101" s="209"/>
    </row>
    <row r="1102" spans="1:102" s="200" customFormat="1" ht="15.75">
      <c r="A1102" s="523">
        <v>46057</v>
      </c>
      <c r="B1102" s="524" t="s">
        <v>19</v>
      </c>
      <c r="C1102" s="530" t="s">
        <v>1930</v>
      </c>
      <c r="D1102" s="193" t="s">
        <v>1392</v>
      </c>
      <c r="E1102" s="200" t="s">
        <v>76</v>
      </c>
      <c r="G1102" s="524" t="s">
        <v>45</v>
      </c>
      <c r="H1102" s="524" t="s">
        <v>16</v>
      </c>
      <c r="I1102" s="524" t="s">
        <v>16</v>
      </c>
      <c r="J1102" s="212" t="s">
        <v>2717</v>
      </c>
      <c r="K1102" s="530" t="s">
        <v>2718</v>
      </c>
      <c r="L1102" s="207"/>
      <c r="M1102" s="200" t="s">
        <v>17</v>
      </c>
      <c r="N1102" s="404"/>
      <c r="O1102" s="200">
        <v>2500</v>
      </c>
      <c r="P1102" s="212" t="s">
        <v>2717</v>
      </c>
      <c r="Q1102" s="440" t="s">
        <v>2185</v>
      </c>
      <c r="R1102" s="228"/>
      <c r="S1102" s="228"/>
      <c r="T1102" s="228"/>
      <c r="U1102" s="228"/>
      <c r="V1102" s="228"/>
      <c r="W1102" s="228"/>
      <c r="X1102" s="228"/>
      <c r="Y1102" s="228"/>
      <c r="Z1102" s="228"/>
      <c r="AA1102" s="228"/>
      <c r="AB1102" s="228"/>
      <c r="AC1102" s="228"/>
      <c r="AD1102" s="228"/>
      <c r="AE1102" s="228"/>
      <c r="AF1102" s="228"/>
      <c r="AG1102" s="228"/>
      <c r="AH1102" s="228"/>
      <c r="AI1102" s="228"/>
      <c r="AJ1102" s="228"/>
      <c r="AK1102" s="228"/>
      <c r="AL1102" s="228"/>
      <c r="AM1102" s="228"/>
      <c r="AN1102" s="228"/>
      <c r="AO1102" s="228"/>
      <c r="AP1102" s="228"/>
      <c r="AQ1102" s="228"/>
      <c r="AR1102" s="228"/>
      <c r="AS1102" s="228"/>
      <c r="AT1102" s="228"/>
      <c r="AU1102" s="228"/>
      <c r="AV1102" s="228"/>
      <c r="AW1102" s="228"/>
      <c r="AX1102" s="228"/>
      <c r="AY1102" s="228"/>
      <c r="AZ1102" s="228"/>
      <c r="BA1102" s="228"/>
      <c r="BB1102" s="228"/>
      <c r="BC1102" s="228"/>
      <c r="BD1102" s="228"/>
      <c r="BE1102" s="228"/>
      <c r="BF1102" s="228"/>
      <c r="BG1102" s="228"/>
      <c r="BH1102" s="228"/>
      <c r="BI1102" s="228"/>
      <c r="BJ1102" s="228"/>
      <c r="BK1102" s="228"/>
      <c r="BL1102" s="228"/>
      <c r="BM1102" s="228"/>
      <c r="BN1102" s="228"/>
      <c r="BO1102" s="228"/>
      <c r="BP1102" s="228"/>
      <c r="BQ1102" s="228"/>
      <c r="BR1102" s="228"/>
      <c r="BS1102" s="228"/>
      <c r="BT1102" s="228"/>
      <c r="BU1102" s="228"/>
      <c r="BV1102" s="228"/>
      <c r="BW1102" s="228"/>
      <c r="BX1102" s="228"/>
      <c r="BY1102" s="228"/>
      <c r="BZ1102" s="228"/>
      <c r="CA1102" s="228"/>
      <c r="CB1102" s="228"/>
      <c r="CC1102" s="228"/>
      <c r="CD1102" s="228"/>
      <c r="CE1102" s="228"/>
      <c r="CF1102" s="228"/>
      <c r="CG1102" s="228"/>
      <c r="CH1102" s="228"/>
      <c r="CI1102" s="209"/>
      <c r="CJ1102" s="209"/>
      <c r="CK1102" s="209"/>
      <c r="CL1102" s="209"/>
      <c r="CM1102" s="209"/>
      <c r="CN1102" s="209"/>
      <c r="CO1102" s="209"/>
      <c r="CP1102" s="209"/>
      <c r="CQ1102" s="209"/>
      <c r="CR1102" s="209"/>
      <c r="CS1102" s="209"/>
      <c r="CT1102" s="209"/>
      <c r="CU1102" s="209"/>
      <c r="CV1102" s="209"/>
      <c r="CW1102" s="209"/>
      <c r="CX1102" s="209"/>
    </row>
    <row r="1103" spans="1:102" s="200" customFormat="1" ht="31.5">
      <c r="A1103" s="523">
        <v>46058</v>
      </c>
      <c r="B1103" s="524" t="s">
        <v>30</v>
      </c>
      <c r="C1103" s="529" t="s">
        <v>35</v>
      </c>
      <c r="D1103" s="193" t="s">
        <v>14</v>
      </c>
      <c r="E1103" s="200" t="s">
        <v>2719</v>
      </c>
      <c r="F1103" s="200" t="s">
        <v>2847</v>
      </c>
      <c r="G1103" s="524" t="s">
        <v>15</v>
      </c>
      <c r="H1103" s="524" t="s">
        <v>16</v>
      </c>
      <c r="I1103" s="524" t="s">
        <v>16</v>
      </c>
      <c r="J1103" s="213" t="s">
        <v>2720</v>
      </c>
      <c r="K1103" s="529" t="s">
        <v>2721</v>
      </c>
      <c r="L1103" s="207"/>
      <c r="M1103" s="200" t="s">
        <v>29</v>
      </c>
      <c r="N1103" s="404"/>
      <c r="O1103" s="200">
        <v>26000</v>
      </c>
      <c r="P1103" s="213" t="s">
        <v>2720</v>
      </c>
      <c r="Q1103" s="440" t="s">
        <v>2185</v>
      </c>
      <c r="R1103" s="228"/>
      <c r="S1103" s="228"/>
      <c r="T1103" s="228"/>
      <c r="U1103" s="228"/>
      <c r="V1103" s="228"/>
      <c r="W1103" s="228"/>
      <c r="X1103" s="228"/>
      <c r="Y1103" s="228"/>
      <c r="Z1103" s="228"/>
      <c r="AA1103" s="228"/>
      <c r="AB1103" s="228"/>
      <c r="AC1103" s="228"/>
      <c r="AD1103" s="228"/>
      <c r="AE1103" s="228"/>
      <c r="AF1103" s="228"/>
      <c r="AG1103" s="228"/>
      <c r="AH1103" s="228"/>
      <c r="AI1103" s="228"/>
      <c r="AJ1103" s="228"/>
      <c r="AK1103" s="228"/>
      <c r="AL1103" s="228"/>
      <c r="AM1103" s="228"/>
      <c r="AN1103" s="228"/>
      <c r="AO1103" s="228"/>
      <c r="AP1103" s="228"/>
      <c r="AQ1103" s="228"/>
      <c r="AR1103" s="228"/>
      <c r="AS1103" s="228"/>
      <c r="AT1103" s="228"/>
      <c r="AU1103" s="228"/>
      <c r="AV1103" s="228"/>
      <c r="AW1103" s="228"/>
      <c r="AX1103" s="228"/>
      <c r="AY1103" s="228"/>
      <c r="AZ1103" s="228"/>
      <c r="BA1103" s="228"/>
      <c r="BB1103" s="228"/>
      <c r="BC1103" s="228"/>
      <c r="BD1103" s="228"/>
      <c r="BE1103" s="228"/>
      <c r="BF1103" s="228"/>
      <c r="BG1103" s="228"/>
      <c r="BH1103" s="228"/>
      <c r="BI1103" s="228"/>
      <c r="BJ1103" s="228"/>
      <c r="BK1103" s="228"/>
      <c r="BL1103" s="228"/>
      <c r="BM1103" s="228"/>
      <c r="BN1103" s="228"/>
      <c r="BO1103" s="228"/>
      <c r="BP1103" s="228"/>
      <c r="BQ1103" s="228"/>
      <c r="BR1103" s="228"/>
      <c r="BS1103" s="228"/>
      <c r="BT1103" s="228"/>
      <c r="BU1103" s="228"/>
      <c r="BV1103" s="228"/>
      <c r="BW1103" s="228"/>
      <c r="BX1103" s="228"/>
      <c r="BY1103" s="228"/>
      <c r="BZ1103" s="228"/>
      <c r="CA1103" s="228"/>
      <c r="CB1103" s="228"/>
      <c r="CC1103" s="228"/>
      <c r="CD1103" s="228"/>
      <c r="CE1103" s="228"/>
      <c r="CF1103" s="228"/>
      <c r="CG1103" s="228"/>
      <c r="CH1103" s="228"/>
      <c r="CI1103" s="209"/>
      <c r="CJ1103" s="209"/>
      <c r="CK1103" s="209"/>
      <c r="CL1103" s="209"/>
      <c r="CM1103" s="209"/>
      <c r="CN1103" s="209"/>
      <c r="CO1103" s="209"/>
      <c r="CP1103" s="209"/>
      <c r="CQ1103" s="209"/>
      <c r="CR1103" s="209"/>
      <c r="CS1103" s="209"/>
      <c r="CT1103" s="209"/>
      <c r="CU1103" s="209"/>
      <c r="CV1103" s="209"/>
      <c r="CW1103" s="209"/>
      <c r="CX1103" s="209"/>
    </row>
    <row r="1104" spans="1:102" s="200" customFormat="1" ht="31.5">
      <c r="A1104" s="523">
        <v>46058</v>
      </c>
      <c r="B1104" s="524" t="s">
        <v>19</v>
      </c>
      <c r="C1104" s="529" t="s">
        <v>35</v>
      </c>
      <c r="D1104" s="193" t="s">
        <v>14</v>
      </c>
      <c r="E1104" s="200" t="s">
        <v>2719</v>
      </c>
      <c r="F1104" s="200" t="s">
        <v>2847</v>
      </c>
      <c r="G1104" s="524" t="s">
        <v>15</v>
      </c>
      <c r="H1104" s="524" t="s">
        <v>16</v>
      </c>
      <c r="I1104" s="524" t="s">
        <v>16</v>
      </c>
      <c r="J1104" s="213" t="s">
        <v>2722</v>
      </c>
      <c r="K1104" s="529" t="s">
        <v>2721</v>
      </c>
      <c r="L1104" s="207"/>
      <c r="M1104" s="200" t="s">
        <v>29</v>
      </c>
      <c r="N1104" s="404"/>
      <c r="O1104" s="200">
        <v>186330</v>
      </c>
      <c r="P1104" s="213" t="s">
        <v>2722</v>
      </c>
      <c r="Q1104" s="440" t="s">
        <v>2185</v>
      </c>
      <c r="R1104" s="228"/>
      <c r="S1104" s="228"/>
      <c r="T1104" s="228"/>
      <c r="U1104" s="228"/>
      <c r="V1104" s="228"/>
      <c r="W1104" s="228"/>
      <c r="X1104" s="228"/>
      <c r="Y1104" s="228"/>
      <c r="Z1104" s="228"/>
      <c r="AA1104" s="228"/>
      <c r="AB1104" s="228"/>
      <c r="AC1104" s="228"/>
      <c r="AD1104" s="228"/>
      <c r="AE1104" s="228"/>
      <c r="AF1104" s="228"/>
      <c r="AG1104" s="228"/>
      <c r="AH1104" s="228"/>
      <c r="AI1104" s="228"/>
      <c r="AJ1104" s="228"/>
      <c r="AK1104" s="228"/>
      <c r="AL1104" s="228"/>
      <c r="AM1104" s="228"/>
      <c r="AN1104" s="228"/>
      <c r="AO1104" s="228"/>
      <c r="AP1104" s="228"/>
      <c r="AQ1104" s="228"/>
      <c r="AR1104" s="228"/>
      <c r="AS1104" s="228"/>
      <c r="AT1104" s="228"/>
      <c r="AU1104" s="228"/>
      <c r="AV1104" s="228"/>
      <c r="AW1104" s="228"/>
      <c r="AX1104" s="228"/>
      <c r="AY1104" s="228"/>
      <c r="AZ1104" s="228"/>
      <c r="BA1104" s="228"/>
      <c r="BB1104" s="228"/>
      <c r="BC1104" s="228"/>
      <c r="BD1104" s="228"/>
      <c r="BE1104" s="228"/>
      <c r="BF1104" s="228"/>
      <c r="BG1104" s="228"/>
      <c r="BH1104" s="228"/>
      <c r="BI1104" s="228"/>
      <c r="BJ1104" s="228"/>
      <c r="BK1104" s="228"/>
      <c r="BL1104" s="228"/>
      <c r="BM1104" s="228"/>
      <c r="BN1104" s="228"/>
      <c r="BO1104" s="228"/>
      <c r="BP1104" s="228"/>
      <c r="BQ1104" s="228"/>
      <c r="BR1104" s="228"/>
      <c r="BS1104" s="228"/>
      <c r="BT1104" s="228"/>
      <c r="BU1104" s="228"/>
      <c r="BV1104" s="228"/>
      <c r="BW1104" s="228"/>
      <c r="BX1104" s="228"/>
      <c r="BY1104" s="228"/>
      <c r="BZ1104" s="228"/>
      <c r="CA1104" s="228"/>
      <c r="CB1104" s="228"/>
      <c r="CC1104" s="228"/>
      <c r="CD1104" s="228"/>
      <c r="CE1104" s="228"/>
      <c r="CF1104" s="228"/>
      <c r="CG1104" s="228"/>
      <c r="CH1104" s="228"/>
      <c r="CI1104" s="209"/>
      <c r="CJ1104" s="209"/>
      <c r="CK1104" s="209"/>
      <c r="CL1104" s="209"/>
      <c r="CM1104" s="209"/>
      <c r="CN1104" s="209"/>
      <c r="CO1104" s="209"/>
      <c r="CP1104" s="209"/>
      <c r="CQ1104" s="209"/>
      <c r="CR1104" s="209"/>
      <c r="CS1104" s="209"/>
      <c r="CT1104" s="209"/>
      <c r="CU1104" s="209"/>
      <c r="CV1104" s="209"/>
      <c r="CW1104" s="209"/>
      <c r="CX1104" s="209"/>
    </row>
    <row r="1105" spans="1:102" s="200" customFormat="1" ht="31.5">
      <c r="A1105" s="523">
        <v>46058</v>
      </c>
      <c r="B1105" s="524" t="s">
        <v>30</v>
      </c>
      <c r="C1105" s="527" t="s">
        <v>31</v>
      </c>
      <c r="D1105" s="193" t="s">
        <v>14</v>
      </c>
      <c r="E1105" s="200" t="s">
        <v>199</v>
      </c>
      <c r="F1105" s="200" t="s">
        <v>3070</v>
      </c>
      <c r="G1105" s="524" t="s">
        <v>15</v>
      </c>
      <c r="H1105" s="524" t="s">
        <v>16</v>
      </c>
      <c r="I1105" s="524" t="s">
        <v>16</v>
      </c>
      <c r="J1105" s="213" t="s">
        <v>2723</v>
      </c>
      <c r="K1105" s="529" t="s">
        <v>2724</v>
      </c>
      <c r="L1105" s="207"/>
      <c r="M1105" s="200" t="s">
        <v>25</v>
      </c>
      <c r="N1105" s="404"/>
      <c r="O1105" s="200">
        <v>45000</v>
      </c>
      <c r="P1105" s="213" t="s">
        <v>2723</v>
      </c>
      <c r="Q1105" s="440" t="s">
        <v>2185</v>
      </c>
      <c r="R1105" s="228"/>
      <c r="S1105" s="228"/>
      <c r="T1105" s="228"/>
      <c r="U1105" s="228"/>
      <c r="V1105" s="228"/>
      <c r="W1105" s="228"/>
      <c r="X1105" s="228"/>
      <c r="Y1105" s="228"/>
      <c r="Z1105" s="228"/>
      <c r="AA1105" s="228"/>
      <c r="AB1105" s="228"/>
      <c r="AC1105" s="228"/>
      <c r="AD1105" s="228"/>
      <c r="AE1105" s="228"/>
      <c r="AF1105" s="228"/>
      <c r="AG1105" s="228"/>
      <c r="AH1105" s="228"/>
      <c r="AI1105" s="228"/>
      <c r="AJ1105" s="228"/>
      <c r="AK1105" s="228"/>
      <c r="AL1105" s="228"/>
      <c r="AM1105" s="228"/>
      <c r="AN1105" s="228"/>
      <c r="AO1105" s="228"/>
      <c r="AP1105" s="228"/>
      <c r="AQ1105" s="228"/>
      <c r="AR1105" s="228"/>
      <c r="AS1105" s="228"/>
      <c r="AT1105" s="228"/>
      <c r="AU1105" s="228"/>
      <c r="AV1105" s="228"/>
      <c r="AW1105" s="228"/>
      <c r="AX1105" s="228"/>
      <c r="AY1105" s="228"/>
      <c r="AZ1105" s="228"/>
      <c r="BA1105" s="228"/>
      <c r="BB1105" s="228"/>
      <c r="BC1105" s="228"/>
      <c r="BD1105" s="228"/>
      <c r="BE1105" s="228"/>
      <c r="BF1105" s="228"/>
      <c r="BG1105" s="228"/>
      <c r="BH1105" s="228"/>
      <c r="BI1105" s="228"/>
      <c r="BJ1105" s="228"/>
      <c r="BK1105" s="228"/>
      <c r="BL1105" s="228"/>
      <c r="BM1105" s="228"/>
      <c r="BN1105" s="228"/>
      <c r="BO1105" s="228"/>
      <c r="BP1105" s="228"/>
      <c r="BQ1105" s="228"/>
      <c r="BR1105" s="228"/>
      <c r="BS1105" s="228"/>
      <c r="BT1105" s="228"/>
      <c r="BU1105" s="228"/>
      <c r="BV1105" s="228"/>
      <c r="BW1105" s="228"/>
      <c r="BX1105" s="228"/>
      <c r="BY1105" s="228"/>
      <c r="BZ1105" s="228"/>
      <c r="CA1105" s="228"/>
      <c r="CB1105" s="228"/>
      <c r="CC1105" s="228"/>
      <c r="CD1105" s="228"/>
      <c r="CE1105" s="228"/>
      <c r="CF1105" s="228"/>
      <c r="CG1105" s="228"/>
      <c r="CH1105" s="228"/>
      <c r="CI1105" s="209"/>
      <c r="CJ1105" s="209"/>
      <c r="CK1105" s="209"/>
      <c r="CL1105" s="209"/>
      <c r="CM1105" s="209"/>
      <c r="CN1105" s="209"/>
      <c r="CO1105" s="209"/>
      <c r="CP1105" s="209"/>
      <c r="CQ1105" s="209"/>
      <c r="CR1105" s="209"/>
      <c r="CS1105" s="209"/>
      <c r="CT1105" s="209"/>
      <c r="CU1105" s="209"/>
      <c r="CV1105" s="209"/>
      <c r="CW1105" s="209"/>
      <c r="CX1105" s="209"/>
    </row>
    <row r="1106" spans="1:102" s="200" customFormat="1" ht="31.5">
      <c r="A1106" s="523">
        <v>46058</v>
      </c>
      <c r="B1106" s="524" t="s">
        <v>19</v>
      </c>
      <c r="C1106" s="527" t="s">
        <v>31</v>
      </c>
      <c r="D1106" s="193" t="s">
        <v>14</v>
      </c>
      <c r="E1106" s="200" t="s">
        <v>199</v>
      </c>
      <c r="F1106" s="200" t="s">
        <v>3070</v>
      </c>
      <c r="G1106" s="524" t="s">
        <v>15</v>
      </c>
      <c r="H1106" s="524" t="s">
        <v>16</v>
      </c>
      <c r="I1106" s="524" t="s">
        <v>16</v>
      </c>
      <c r="J1106" s="213" t="s">
        <v>2725</v>
      </c>
      <c r="K1106" s="529" t="s">
        <v>2724</v>
      </c>
      <c r="L1106" s="207"/>
      <c r="M1106" s="200" t="s">
        <v>29</v>
      </c>
      <c r="N1106" s="404"/>
      <c r="O1106" s="200">
        <v>82033</v>
      </c>
      <c r="P1106" s="213" t="s">
        <v>2725</v>
      </c>
      <c r="Q1106" s="440" t="s">
        <v>2185</v>
      </c>
      <c r="R1106" s="228"/>
      <c r="S1106" s="228"/>
      <c r="T1106" s="228"/>
      <c r="U1106" s="228"/>
      <c r="V1106" s="228"/>
      <c r="W1106" s="228"/>
      <c r="X1106" s="228"/>
      <c r="Y1106" s="228"/>
      <c r="Z1106" s="228"/>
      <c r="AA1106" s="228"/>
      <c r="AB1106" s="228"/>
      <c r="AC1106" s="228"/>
      <c r="AD1106" s="228"/>
      <c r="AE1106" s="228"/>
      <c r="AF1106" s="228"/>
      <c r="AG1106" s="228"/>
      <c r="AH1106" s="228"/>
      <c r="AI1106" s="228"/>
      <c r="AJ1106" s="228"/>
      <c r="AK1106" s="228"/>
      <c r="AL1106" s="228"/>
      <c r="AM1106" s="228"/>
      <c r="AN1106" s="228"/>
      <c r="AO1106" s="228"/>
      <c r="AP1106" s="228"/>
      <c r="AQ1106" s="228"/>
      <c r="AR1106" s="228"/>
      <c r="AS1106" s="228"/>
      <c r="AT1106" s="228"/>
      <c r="AU1106" s="228"/>
      <c r="AV1106" s="228"/>
      <c r="AW1106" s="228"/>
      <c r="AX1106" s="228"/>
      <c r="AY1106" s="228"/>
      <c r="AZ1106" s="228"/>
      <c r="BA1106" s="228"/>
      <c r="BB1106" s="228"/>
      <c r="BC1106" s="228"/>
      <c r="BD1106" s="228"/>
      <c r="BE1106" s="228"/>
      <c r="BF1106" s="228"/>
      <c r="BG1106" s="228"/>
      <c r="BH1106" s="228"/>
      <c r="BI1106" s="228"/>
      <c r="BJ1106" s="228"/>
      <c r="BK1106" s="228"/>
      <c r="BL1106" s="228"/>
      <c r="BM1106" s="228"/>
      <c r="BN1106" s="228"/>
      <c r="BO1106" s="228"/>
      <c r="BP1106" s="228"/>
      <c r="BQ1106" s="228"/>
      <c r="BR1106" s="228"/>
      <c r="BS1106" s="228"/>
      <c r="BT1106" s="228"/>
      <c r="BU1106" s="228"/>
      <c r="BV1106" s="228"/>
      <c r="BW1106" s="228"/>
      <c r="BX1106" s="228"/>
      <c r="BY1106" s="228"/>
      <c r="BZ1106" s="228"/>
      <c r="CA1106" s="228"/>
      <c r="CB1106" s="228"/>
      <c r="CC1106" s="228"/>
      <c r="CD1106" s="228"/>
      <c r="CE1106" s="228"/>
      <c r="CF1106" s="228"/>
      <c r="CG1106" s="228"/>
      <c r="CH1106" s="228"/>
      <c r="CI1106" s="209"/>
      <c r="CJ1106" s="209"/>
      <c r="CK1106" s="209"/>
      <c r="CL1106" s="209"/>
      <c r="CM1106" s="209"/>
      <c r="CN1106" s="209"/>
      <c r="CO1106" s="209"/>
      <c r="CP1106" s="209"/>
      <c r="CQ1106" s="209"/>
      <c r="CR1106" s="209"/>
      <c r="CS1106" s="209"/>
      <c r="CT1106" s="209"/>
      <c r="CU1106" s="209"/>
      <c r="CV1106" s="209"/>
      <c r="CW1106" s="209"/>
      <c r="CX1106" s="209"/>
    </row>
    <row r="1107" spans="1:102" s="200" customFormat="1" ht="31.5">
      <c r="A1107" s="523">
        <v>46058</v>
      </c>
      <c r="B1107" s="524" t="s">
        <v>19</v>
      </c>
      <c r="C1107" s="529" t="s">
        <v>1754</v>
      </c>
      <c r="D1107" s="193" t="s">
        <v>14</v>
      </c>
      <c r="E1107" s="200" t="s">
        <v>2719</v>
      </c>
      <c r="F1107" s="200" t="s">
        <v>2847</v>
      </c>
      <c r="G1107" s="524" t="s">
        <v>15</v>
      </c>
      <c r="H1107" s="524" t="s">
        <v>16</v>
      </c>
      <c r="I1107" s="524" t="s">
        <v>16</v>
      </c>
      <c r="J1107" s="213" t="s">
        <v>2726</v>
      </c>
      <c r="K1107" s="529" t="s">
        <v>2727</v>
      </c>
      <c r="L1107" s="207"/>
      <c r="M1107" s="200" t="s">
        <v>29</v>
      </c>
      <c r="N1107" s="404"/>
      <c r="O1107" s="200">
        <v>6500</v>
      </c>
      <c r="P1107" s="213" t="s">
        <v>2726</v>
      </c>
      <c r="Q1107" s="440" t="s">
        <v>2185</v>
      </c>
      <c r="R1107" s="228"/>
      <c r="S1107" s="228"/>
      <c r="T1107" s="228"/>
      <c r="U1107" s="228"/>
      <c r="V1107" s="228"/>
      <c r="W1107" s="228"/>
      <c r="X1107" s="228"/>
      <c r="Y1107" s="228"/>
      <c r="Z1107" s="228"/>
      <c r="AA1107" s="228"/>
      <c r="AB1107" s="228"/>
      <c r="AC1107" s="228"/>
      <c r="AD1107" s="228"/>
      <c r="AE1107" s="228"/>
      <c r="AF1107" s="228"/>
      <c r="AG1107" s="228"/>
      <c r="AH1107" s="228"/>
      <c r="AI1107" s="228"/>
      <c r="AJ1107" s="228"/>
      <c r="AK1107" s="228"/>
      <c r="AL1107" s="228"/>
      <c r="AM1107" s="228"/>
      <c r="AN1107" s="228"/>
      <c r="AO1107" s="228"/>
      <c r="AP1107" s="228"/>
      <c r="AQ1107" s="228"/>
      <c r="AR1107" s="228"/>
      <c r="AS1107" s="228"/>
      <c r="AT1107" s="228"/>
      <c r="AU1107" s="228"/>
      <c r="AV1107" s="228"/>
      <c r="AW1107" s="228"/>
      <c r="AX1107" s="228"/>
      <c r="AY1107" s="228"/>
      <c r="AZ1107" s="228"/>
      <c r="BA1107" s="228"/>
      <c r="BB1107" s="228"/>
      <c r="BC1107" s="228"/>
      <c r="BD1107" s="228"/>
      <c r="BE1107" s="228"/>
      <c r="BF1107" s="228"/>
      <c r="BG1107" s="228"/>
      <c r="BH1107" s="228"/>
      <c r="BI1107" s="228"/>
      <c r="BJ1107" s="228"/>
      <c r="BK1107" s="228"/>
      <c r="BL1107" s="228"/>
      <c r="BM1107" s="228"/>
      <c r="BN1107" s="228"/>
      <c r="BO1107" s="228"/>
      <c r="BP1107" s="228"/>
      <c r="BQ1107" s="228"/>
      <c r="BR1107" s="228"/>
      <c r="BS1107" s="228"/>
      <c r="BT1107" s="228"/>
      <c r="BU1107" s="228"/>
      <c r="BV1107" s="228"/>
      <c r="BW1107" s="228"/>
      <c r="BX1107" s="228"/>
      <c r="BY1107" s="228"/>
      <c r="BZ1107" s="228"/>
      <c r="CA1107" s="228"/>
      <c r="CB1107" s="228"/>
      <c r="CC1107" s="228"/>
      <c r="CD1107" s="228"/>
      <c r="CE1107" s="228"/>
      <c r="CF1107" s="228"/>
      <c r="CG1107" s="228"/>
      <c r="CH1107" s="228"/>
      <c r="CI1107" s="209"/>
      <c r="CJ1107" s="209"/>
      <c r="CK1107" s="209"/>
      <c r="CL1107" s="209"/>
      <c r="CM1107" s="209"/>
      <c r="CN1107" s="209"/>
      <c r="CO1107" s="209"/>
      <c r="CP1107" s="209"/>
      <c r="CQ1107" s="209"/>
      <c r="CR1107" s="209"/>
      <c r="CS1107" s="209"/>
      <c r="CT1107" s="209"/>
      <c r="CU1107" s="209"/>
      <c r="CV1107" s="209"/>
      <c r="CW1107" s="209"/>
      <c r="CX1107" s="209"/>
    </row>
    <row r="1108" spans="1:102" s="200" customFormat="1" ht="47.25">
      <c r="A1108" s="523">
        <v>46058</v>
      </c>
      <c r="B1108" s="524" t="s">
        <v>19</v>
      </c>
      <c r="C1108" s="529" t="s">
        <v>2728</v>
      </c>
      <c r="D1108" s="193" t="s">
        <v>14</v>
      </c>
      <c r="E1108" s="200" t="s">
        <v>2719</v>
      </c>
      <c r="F1108" s="200" t="s">
        <v>2847</v>
      </c>
      <c r="G1108" s="524" t="s">
        <v>15</v>
      </c>
      <c r="H1108" s="524" t="s">
        <v>71</v>
      </c>
      <c r="I1108" s="524" t="s">
        <v>71</v>
      </c>
      <c r="J1108" s="213" t="s">
        <v>2729</v>
      </c>
      <c r="K1108" s="529" t="s">
        <v>2700</v>
      </c>
      <c r="L1108" s="207"/>
      <c r="M1108" s="200" t="s">
        <v>29</v>
      </c>
      <c r="N1108" s="404"/>
      <c r="O1108" s="200">
        <v>7100</v>
      </c>
      <c r="P1108" s="213" t="s">
        <v>2729</v>
      </c>
      <c r="Q1108" s="440" t="s">
        <v>2185</v>
      </c>
      <c r="R1108" s="228"/>
      <c r="S1108" s="228"/>
      <c r="T1108" s="228"/>
      <c r="U1108" s="228"/>
      <c r="V1108" s="228"/>
      <c r="W1108" s="228"/>
      <c r="X1108" s="228"/>
      <c r="Y1108" s="228"/>
      <c r="Z1108" s="228"/>
      <c r="AA1108" s="228"/>
      <c r="AB1108" s="228"/>
      <c r="AC1108" s="228"/>
      <c r="AD1108" s="228"/>
      <c r="AE1108" s="228"/>
      <c r="AF1108" s="228"/>
      <c r="AG1108" s="228"/>
      <c r="AH1108" s="228"/>
      <c r="AI1108" s="228"/>
      <c r="AJ1108" s="228"/>
      <c r="AK1108" s="228"/>
      <c r="AL1108" s="228"/>
      <c r="AM1108" s="228"/>
      <c r="AN1108" s="228"/>
      <c r="AO1108" s="228"/>
      <c r="AP1108" s="228"/>
      <c r="AQ1108" s="228"/>
      <c r="AR1108" s="228"/>
      <c r="AS1108" s="228"/>
      <c r="AT1108" s="228"/>
      <c r="AU1108" s="228"/>
      <c r="AV1108" s="228"/>
      <c r="AW1108" s="228"/>
      <c r="AX1108" s="228"/>
      <c r="AY1108" s="228"/>
      <c r="AZ1108" s="228"/>
      <c r="BA1108" s="228"/>
      <c r="BB1108" s="228"/>
      <c r="BC1108" s="228"/>
      <c r="BD1108" s="228"/>
      <c r="BE1108" s="228"/>
      <c r="BF1108" s="228"/>
      <c r="BG1108" s="228"/>
      <c r="BH1108" s="228"/>
      <c r="BI1108" s="228"/>
      <c r="BJ1108" s="228"/>
      <c r="BK1108" s="228"/>
      <c r="BL1108" s="228"/>
      <c r="BM1108" s="228"/>
      <c r="BN1108" s="228"/>
      <c r="BO1108" s="228"/>
      <c r="BP1108" s="228"/>
      <c r="BQ1108" s="228"/>
      <c r="BR1108" s="228"/>
      <c r="BS1108" s="228"/>
      <c r="BT1108" s="228"/>
      <c r="BU1108" s="228"/>
      <c r="BV1108" s="228"/>
      <c r="BW1108" s="228"/>
      <c r="BX1108" s="228"/>
      <c r="BY1108" s="228"/>
      <c r="BZ1108" s="228"/>
      <c r="CA1108" s="228"/>
      <c r="CB1108" s="228"/>
      <c r="CC1108" s="228"/>
      <c r="CD1108" s="228"/>
      <c r="CE1108" s="228"/>
      <c r="CF1108" s="228"/>
      <c r="CG1108" s="228"/>
      <c r="CH1108" s="228"/>
      <c r="CI1108" s="209"/>
      <c r="CJ1108" s="209"/>
      <c r="CK1108" s="209"/>
      <c r="CL1108" s="209"/>
      <c r="CM1108" s="209"/>
      <c r="CN1108" s="209"/>
      <c r="CO1108" s="209"/>
      <c r="CP1108" s="209"/>
      <c r="CQ1108" s="209"/>
      <c r="CR1108" s="209"/>
      <c r="CS1108" s="209"/>
      <c r="CT1108" s="209"/>
      <c r="CU1108" s="209"/>
      <c r="CV1108" s="209"/>
      <c r="CW1108" s="209"/>
      <c r="CX1108" s="209"/>
    </row>
    <row r="1109" spans="1:102" s="200" customFormat="1" ht="31.5">
      <c r="A1109" s="523">
        <v>46058</v>
      </c>
      <c r="B1109" s="524" t="s">
        <v>19</v>
      </c>
      <c r="C1109" s="530" t="s">
        <v>168</v>
      </c>
      <c r="D1109" s="193" t="s">
        <v>14</v>
      </c>
      <c r="E1109" s="200" t="s">
        <v>2719</v>
      </c>
      <c r="F1109" s="200" t="s">
        <v>2847</v>
      </c>
      <c r="G1109" s="524" t="s">
        <v>15</v>
      </c>
      <c r="H1109" s="524" t="s">
        <v>16</v>
      </c>
      <c r="I1109" s="524" t="s">
        <v>16</v>
      </c>
      <c r="J1109" s="213" t="s">
        <v>2730</v>
      </c>
      <c r="K1109" s="529" t="s">
        <v>2731</v>
      </c>
      <c r="L1109" s="207"/>
      <c r="M1109" s="200" t="s">
        <v>29</v>
      </c>
      <c r="N1109" s="404"/>
      <c r="O1109" s="200">
        <v>6500</v>
      </c>
      <c r="P1109" s="213" t="s">
        <v>2730</v>
      </c>
      <c r="Q1109" s="440" t="s">
        <v>2185</v>
      </c>
      <c r="R1109" s="228"/>
      <c r="S1109" s="228"/>
      <c r="T1109" s="228"/>
      <c r="U1109" s="228"/>
      <c r="V1109" s="228"/>
      <c r="W1109" s="228"/>
      <c r="X1109" s="228"/>
      <c r="Y1109" s="228"/>
      <c r="Z1109" s="228"/>
      <c r="AA1109" s="228"/>
      <c r="AB1109" s="228"/>
      <c r="AC1109" s="228"/>
      <c r="AD1109" s="228"/>
      <c r="AE1109" s="228"/>
      <c r="AF1109" s="228"/>
      <c r="AG1109" s="228"/>
      <c r="AH1109" s="228"/>
      <c r="AI1109" s="228"/>
      <c r="AJ1109" s="228"/>
      <c r="AK1109" s="228"/>
      <c r="AL1109" s="228"/>
      <c r="AM1109" s="228"/>
      <c r="AN1109" s="228"/>
      <c r="AO1109" s="228"/>
      <c r="AP1109" s="228"/>
      <c r="AQ1109" s="228"/>
      <c r="AR1109" s="228"/>
      <c r="AS1109" s="228"/>
      <c r="AT1109" s="228"/>
      <c r="AU1109" s="228"/>
      <c r="AV1109" s="228"/>
      <c r="AW1109" s="228"/>
      <c r="AX1109" s="228"/>
      <c r="AY1109" s="228"/>
      <c r="AZ1109" s="228"/>
      <c r="BA1109" s="228"/>
      <c r="BB1109" s="228"/>
      <c r="BC1109" s="228"/>
      <c r="BD1109" s="228"/>
      <c r="BE1109" s="228"/>
      <c r="BF1109" s="228"/>
      <c r="BG1109" s="228"/>
      <c r="BH1109" s="228"/>
      <c r="BI1109" s="228"/>
      <c r="BJ1109" s="228"/>
      <c r="BK1109" s="228"/>
      <c r="BL1109" s="228"/>
      <c r="BM1109" s="228"/>
      <c r="BN1109" s="228"/>
      <c r="BO1109" s="228"/>
      <c r="BP1109" s="228"/>
      <c r="BQ1109" s="228"/>
      <c r="BR1109" s="228"/>
      <c r="BS1109" s="228"/>
      <c r="BT1109" s="228"/>
      <c r="BU1109" s="228"/>
      <c r="BV1109" s="228"/>
      <c r="BW1109" s="228"/>
      <c r="BX1109" s="228"/>
      <c r="BY1109" s="228"/>
      <c r="BZ1109" s="228"/>
      <c r="CA1109" s="228"/>
      <c r="CB1109" s="228"/>
      <c r="CC1109" s="228"/>
      <c r="CD1109" s="228"/>
      <c r="CE1109" s="228"/>
      <c r="CF1109" s="228"/>
      <c r="CG1109" s="228"/>
      <c r="CH1109" s="228"/>
      <c r="CI1109" s="209"/>
      <c r="CJ1109" s="209"/>
      <c r="CK1109" s="209"/>
      <c r="CL1109" s="209"/>
      <c r="CM1109" s="209"/>
      <c r="CN1109" s="209"/>
      <c r="CO1109" s="209"/>
      <c r="CP1109" s="209"/>
      <c r="CQ1109" s="209"/>
      <c r="CR1109" s="209"/>
      <c r="CS1109" s="209"/>
      <c r="CT1109" s="209"/>
      <c r="CU1109" s="209"/>
      <c r="CV1109" s="209"/>
      <c r="CW1109" s="209"/>
      <c r="CX1109" s="209"/>
    </row>
    <row r="1110" spans="1:102" s="200" customFormat="1" ht="31.5">
      <c r="A1110" s="523">
        <v>46058</v>
      </c>
      <c r="B1110" s="524" t="s">
        <v>19</v>
      </c>
      <c r="C1110" s="529" t="s">
        <v>2732</v>
      </c>
      <c r="D1110" s="193" t="s">
        <v>14</v>
      </c>
      <c r="E1110" s="200" t="s">
        <v>2719</v>
      </c>
      <c r="F1110" s="200" t="s">
        <v>2847</v>
      </c>
      <c r="G1110" s="524" t="s">
        <v>15</v>
      </c>
      <c r="H1110" s="524" t="s">
        <v>71</v>
      </c>
      <c r="I1110" s="524" t="s">
        <v>71</v>
      </c>
      <c r="J1110" s="213" t="s">
        <v>2733</v>
      </c>
      <c r="K1110" s="529" t="s">
        <v>2734</v>
      </c>
      <c r="L1110" s="207"/>
      <c r="M1110" s="200" t="s">
        <v>29</v>
      </c>
      <c r="N1110" s="404"/>
      <c r="O1110" s="200">
        <v>7100</v>
      </c>
      <c r="P1110" s="213" t="s">
        <v>2733</v>
      </c>
      <c r="Q1110" s="440" t="s">
        <v>2185</v>
      </c>
      <c r="R1110" s="228"/>
      <c r="S1110" s="228"/>
      <c r="T1110" s="228"/>
      <c r="U1110" s="228"/>
      <c r="V1110" s="228"/>
      <c r="W1110" s="228"/>
      <c r="X1110" s="228"/>
      <c r="Y1110" s="228"/>
      <c r="Z1110" s="228"/>
      <c r="AA1110" s="228"/>
      <c r="AB1110" s="228"/>
      <c r="AC1110" s="228"/>
      <c r="AD1110" s="228"/>
      <c r="AE1110" s="228"/>
      <c r="AF1110" s="228"/>
      <c r="AG1110" s="228"/>
      <c r="AH1110" s="228"/>
      <c r="AI1110" s="228"/>
      <c r="AJ1110" s="228"/>
      <c r="AK1110" s="228"/>
      <c r="AL1110" s="228"/>
      <c r="AM1110" s="228"/>
      <c r="AN1110" s="228"/>
      <c r="AO1110" s="228"/>
      <c r="AP1110" s="228"/>
      <c r="AQ1110" s="228"/>
      <c r="AR1110" s="228"/>
      <c r="AS1110" s="228"/>
      <c r="AT1110" s="228"/>
      <c r="AU1110" s="228"/>
      <c r="AV1110" s="228"/>
      <c r="AW1110" s="228"/>
      <c r="AX1110" s="228"/>
      <c r="AY1110" s="228"/>
      <c r="AZ1110" s="228"/>
      <c r="BA1110" s="228"/>
      <c r="BB1110" s="228"/>
      <c r="BC1110" s="228"/>
      <c r="BD1110" s="228"/>
      <c r="BE1110" s="228"/>
      <c r="BF1110" s="228"/>
      <c r="BG1110" s="228"/>
      <c r="BH1110" s="228"/>
      <c r="BI1110" s="228"/>
      <c r="BJ1110" s="228"/>
      <c r="BK1110" s="228"/>
      <c r="BL1110" s="228"/>
      <c r="BM1110" s="228"/>
      <c r="BN1110" s="228"/>
      <c r="BO1110" s="228"/>
      <c r="BP1110" s="228"/>
      <c r="BQ1110" s="228"/>
      <c r="BR1110" s="228"/>
      <c r="BS1110" s="228"/>
      <c r="BT1110" s="228"/>
      <c r="BU1110" s="228"/>
      <c r="BV1110" s="228"/>
      <c r="BW1110" s="228"/>
      <c r="BX1110" s="228"/>
      <c r="BY1110" s="228"/>
      <c r="BZ1110" s="228"/>
      <c r="CA1110" s="228"/>
      <c r="CB1110" s="228"/>
      <c r="CC1110" s="228"/>
      <c r="CD1110" s="228"/>
      <c r="CE1110" s="228"/>
      <c r="CF1110" s="228"/>
      <c r="CG1110" s="228"/>
      <c r="CH1110" s="228"/>
      <c r="CI1110" s="209"/>
      <c r="CJ1110" s="209"/>
      <c r="CK1110" s="209"/>
      <c r="CL1110" s="209"/>
      <c r="CM1110" s="209"/>
      <c r="CN1110" s="209"/>
      <c r="CO1110" s="209"/>
      <c r="CP1110" s="209"/>
      <c r="CQ1110" s="209"/>
      <c r="CR1110" s="209"/>
      <c r="CS1110" s="209"/>
      <c r="CT1110" s="209"/>
      <c r="CU1110" s="209"/>
      <c r="CV1110" s="209"/>
      <c r="CW1110" s="209"/>
      <c r="CX1110" s="209"/>
    </row>
    <row r="1111" spans="1:102" s="200" customFormat="1" ht="47.25">
      <c r="A1111" s="523">
        <v>46058</v>
      </c>
      <c r="B1111" s="524" t="s">
        <v>19</v>
      </c>
      <c r="C1111" s="529" t="s">
        <v>1706</v>
      </c>
      <c r="D1111" s="193" t="s">
        <v>14</v>
      </c>
      <c r="E1111" s="200" t="s">
        <v>2719</v>
      </c>
      <c r="F1111" s="200" t="s">
        <v>2847</v>
      </c>
      <c r="G1111" s="524" t="s">
        <v>15</v>
      </c>
      <c r="H1111" s="524" t="s">
        <v>16</v>
      </c>
      <c r="I1111" s="524" t="s">
        <v>16</v>
      </c>
      <c r="J1111" s="213" t="s">
        <v>2735</v>
      </c>
      <c r="K1111" s="529" t="s">
        <v>2736</v>
      </c>
      <c r="L1111" s="207"/>
      <c r="M1111" s="200" t="s">
        <v>29</v>
      </c>
      <c r="N1111" s="404"/>
      <c r="O1111" s="200">
        <v>9300</v>
      </c>
      <c r="P1111" s="213" t="s">
        <v>2735</v>
      </c>
      <c r="Q1111" s="440" t="s">
        <v>2185</v>
      </c>
      <c r="R1111" s="228"/>
      <c r="S1111" s="228"/>
      <c r="T1111" s="228"/>
      <c r="U1111" s="228"/>
      <c r="V1111" s="228"/>
      <c r="W1111" s="228"/>
      <c r="X1111" s="228"/>
      <c r="Y1111" s="228"/>
      <c r="Z1111" s="228"/>
      <c r="AA1111" s="228"/>
      <c r="AB1111" s="228"/>
      <c r="AC1111" s="228"/>
      <c r="AD1111" s="228"/>
      <c r="AE1111" s="228"/>
      <c r="AF1111" s="228"/>
      <c r="AG1111" s="228"/>
      <c r="AH1111" s="228"/>
      <c r="AI1111" s="228"/>
      <c r="AJ1111" s="228"/>
      <c r="AK1111" s="228"/>
      <c r="AL1111" s="228"/>
      <c r="AM1111" s="228"/>
      <c r="AN1111" s="228"/>
      <c r="AO1111" s="228"/>
      <c r="AP1111" s="228"/>
      <c r="AQ1111" s="228"/>
      <c r="AR1111" s="228"/>
      <c r="AS1111" s="228"/>
      <c r="AT1111" s="228"/>
      <c r="AU1111" s="228"/>
      <c r="AV1111" s="228"/>
      <c r="AW1111" s="228"/>
      <c r="AX1111" s="228"/>
      <c r="AY1111" s="228"/>
      <c r="AZ1111" s="228"/>
      <c r="BA1111" s="228"/>
      <c r="BB1111" s="228"/>
      <c r="BC1111" s="228"/>
      <c r="BD1111" s="228"/>
      <c r="BE1111" s="228"/>
      <c r="BF1111" s="228"/>
      <c r="BG1111" s="228"/>
      <c r="BH1111" s="228"/>
      <c r="BI1111" s="228"/>
      <c r="BJ1111" s="228"/>
      <c r="BK1111" s="228"/>
      <c r="BL1111" s="228"/>
      <c r="BM1111" s="228"/>
      <c r="BN1111" s="228"/>
      <c r="BO1111" s="228"/>
      <c r="BP1111" s="228"/>
      <c r="BQ1111" s="228"/>
      <c r="BR1111" s="228"/>
      <c r="BS1111" s="228"/>
      <c r="BT1111" s="228"/>
      <c r="BU1111" s="228"/>
      <c r="BV1111" s="228"/>
      <c r="BW1111" s="228"/>
      <c r="BX1111" s="228"/>
      <c r="BY1111" s="228"/>
      <c r="BZ1111" s="228"/>
      <c r="CA1111" s="228"/>
      <c r="CB1111" s="228"/>
      <c r="CC1111" s="228"/>
      <c r="CD1111" s="228"/>
      <c r="CE1111" s="228"/>
      <c r="CF1111" s="228"/>
      <c r="CG1111" s="228"/>
      <c r="CH1111" s="228"/>
      <c r="CI1111" s="209"/>
      <c r="CJ1111" s="209"/>
      <c r="CK1111" s="209"/>
      <c r="CL1111" s="209"/>
      <c r="CM1111" s="209"/>
      <c r="CN1111" s="209"/>
      <c r="CO1111" s="209"/>
      <c r="CP1111" s="209"/>
      <c r="CQ1111" s="209"/>
      <c r="CR1111" s="209"/>
      <c r="CS1111" s="209"/>
      <c r="CT1111" s="209"/>
      <c r="CU1111" s="209"/>
      <c r="CV1111" s="209"/>
      <c r="CW1111" s="209"/>
      <c r="CX1111" s="209"/>
    </row>
    <row r="1112" spans="1:102" s="200" customFormat="1" ht="31.5">
      <c r="A1112" s="523">
        <v>46058</v>
      </c>
      <c r="B1112" s="524" t="s">
        <v>19</v>
      </c>
      <c r="C1112" s="529" t="s">
        <v>2737</v>
      </c>
      <c r="D1112" s="193" t="s">
        <v>14</v>
      </c>
      <c r="E1112" s="200" t="s">
        <v>2719</v>
      </c>
      <c r="F1112" s="200" t="s">
        <v>2847</v>
      </c>
      <c r="G1112" s="524" t="s">
        <v>15</v>
      </c>
      <c r="H1112" s="524" t="s">
        <v>71</v>
      </c>
      <c r="I1112" s="524" t="s">
        <v>71</v>
      </c>
      <c r="J1112" s="213" t="s">
        <v>2738</v>
      </c>
      <c r="K1112" s="529" t="s">
        <v>2739</v>
      </c>
      <c r="L1112" s="207"/>
      <c r="M1112" s="200" t="s">
        <v>29</v>
      </c>
      <c r="N1112" s="404"/>
      <c r="O1112" s="200">
        <v>7100</v>
      </c>
      <c r="P1112" s="213" t="s">
        <v>2738</v>
      </c>
      <c r="Q1112" s="440" t="s">
        <v>2185</v>
      </c>
      <c r="R1112" s="228"/>
      <c r="S1112" s="228"/>
      <c r="T1112" s="228"/>
      <c r="U1112" s="228"/>
      <c r="V1112" s="228"/>
      <c r="W1112" s="228"/>
      <c r="X1112" s="228"/>
      <c r="Y1112" s="228"/>
      <c r="Z1112" s="228"/>
      <c r="AA1112" s="228"/>
      <c r="AB1112" s="228"/>
      <c r="AC1112" s="228"/>
      <c r="AD1112" s="228"/>
      <c r="AE1112" s="228"/>
      <c r="AF1112" s="228"/>
      <c r="AG1112" s="228"/>
      <c r="AH1112" s="228"/>
      <c r="AI1112" s="228"/>
      <c r="AJ1112" s="228"/>
      <c r="AK1112" s="228"/>
      <c r="AL1112" s="228"/>
      <c r="AM1112" s="228"/>
      <c r="AN1112" s="228"/>
      <c r="AO1112" s="228"/>
      <c r="AP1112" s="228"/>
      <c r="AQ1112" s="228"/>
      <c r="AR1112" s="228"/>
      <c r="AS1112" s="228"/>
      <c r="AT1112" s="228"/>
      <c r="AU1112" s="228"/>
      <c r="AV1112" s="228"/>
      <c r="AW1112" s="228"/>
      <c r="AX1112" s="228"/>
      <c r="AY1112" s="228"/>
      <c r="AZ1112" s="228"/>
      <c r="BA1112" s="228"/>
      <c r="BB1112" s="228"/>
      <c r="BC1112" s="228"/>
      <c r="BD1112" s="228"/>
      <c r="BE1112" s="228"/>
      <c r="BF1112" s="228"/>
      <c r="BG1112" s="228"/>
      <c r="BH1112" s="228"/>
      <c r="BI1112" s="228"/>
      <c r="BJ1112" s="228"/>
      <c r="BK1112" s="228"/>
      <c r="BL1112" s="228"/>
      <c r="BM1112" s="228"/>
      <c r="BN1112" s="228"/>
      <c r="BO1112" s="228"/>
      <c r="BP1112" s="228"/>
      <c r="BQ1112" s="228"/>
      <c r="BR1112" s="228"/>
      <c r="BS1112" s="228"/>
      <c r="BT1112" s="228"/>
      <c r="BU1112" s="228"/>
      <c r="BV1112" s="228"/>
      <c r="BW1112" s="228"/>
      <c r="BX1112" s="228"/>
      <c r="BY1112" s="228"/>
      <c r="BZ1112" s="228"/>
      <c r="CA1112" s="228"/>
      <c r="CB1112" s="228"/>
      <c r="CC1112" s="228"/>
      <c r="CD1112" s="228"/>
      <c r="CE1112" s="228"/>
      <c r="CF1112" s="228"/>
      <c r="CG1112" s="228"/>
      <c r="CH1112" s="228"/>
      <c r="CI1112" s="209"/>
      <c r="CJ1112" s="209"/>
      <c r="CK1112" s="209"/>
      <c r="CL1112" s="209"/>
      <c r="CM1112" s="209"/>
      <c r="CN1112" s="209"/>
      <c r="CO1112" s="209"/>
      <c r="CP1112" s="209"/>
      <c r="CQ1112" s="209"/>
      <c r="CR1112" s="209"/>
      <c r="CS1112" s="209"/>
      <c r="CT1112" s="209"/>
      <c r="CU1112" s="209"/>
      <c r="CV1112" s="209"/>
      <c r="CW1112" s="209"/>
      <c r="CX1112" s="209"/>
    </row>
    <row r="1113" spans="1:102" s="200" customFormat="1" ht="31.5">
      <c r="A1113" s="523">
        <v>46058</v>
      </c>
      <c r="B1113" s="524" t="s">
        <v>19</v>
      </c>
      <c r="C1113" s="529" t="s">
        <v>2740</v>
      </c>
      <c r="D1113" s="193" t="s">
        <v>14</v>
      </c>
      <c r="E1113" s="200" t="s">
        <v>2719</v>
      </c>
      <c r="F1113" s="200" t="s">
        <v>2847</v>
      </c>
      <c r="G1113" s="524" t="s">
        <v>15</v>
      </c>
      <c r="H1113" s="524" t="s">
        <v>71</v>
      </c>
      <c r="I1113" s="524" t="s">
        <v>71</v>
      </c>
      <c r="J1113" s="213" t="s">
        <v>2741</v>
      </c>
      <c r="K1113" s="529" t="s">
        <v>2742</v>
      </c>
      <c r="L1113" s="207"/>
      <c r="M1113" s="200" t="s">
        <v>29</v>
      </c>
      <c r="N1113" s="404"/>
      <c r="O1113" s="200">
        <v>7100</v>
      </c>
      <c r="P1113" s="213" t="s">
        <v>2741</v>
      </c>
      <c r="Q1113" s="440" t="s">
        <v>2185</v>
      </c>
      <c r="R1113" s="228"/>
      <c r="S1113" s="228"/>
      <c r="T1113" s="228"/>
      <c r="U1113" s="228"/>
      <c r="V1113" s="228"/>
      <c r="W1113" s="228"/>
      <c r="X1113" s="228"/>
      <c r="Y1113" s="228"/>
      <c r="Z1113" s="228"/>
      <c r="AA1113" s="228"/>
      <c r="AB1113" s="228"/>
      <c r="AC1113" s="228"/>
      <c r="AD1113" s="228"/>
      <c r="AE1113" s="228"/>
      <c r="AF1113" s="228"/>
      <c r="AG1113" s="228"/>
      <c r="AH1113" s="228"/>
      <c r="AI1113" s="228"/>
      <c r="AJ1113" s="228"/>
      <c r="AK1113" s="228"/>
      <c r="AL1113" s="228"/>
      <c r="AM1113" s="228"/>
      <c r="AN1113" s="228"/>
      <c r="AO1113" s="228"/>
      <c r="AP1113" s="228"/>
      <c r="AQ1113" s="228"/>
      <c r="AR1113" s="228"/>
      <c r="AS1113" s="228"/>
      <c r="AT1113" s="228"/>
      <c r="AU1113" s="228"/>
      <c r="AV1113" s="228"/>
      <c r="AW1113" s="228"/>
      <c r="AX1113" s="228"/>
      <c r="AY1113" s="228"/>
      <c r="AZ1113" s="228"/>
      <c r="BA1113" s="228"/>
      <c r="BB1113" s="228"/>
      <c r="BC1113" s="228"/>
      <c r="BD1113" s="228"/>
      <c r="BE1113" s="228"/>
      <c r="BF1113" s="228"/>
      <c r="BG1113" s="228"/>
      <c r="BH1113" s="228"/>
      <c r="BI1113" s="228"/>
      <c r="BJ1113" s="228"/>
      <c r="BK1113" s="228"/>
      <c r="BL1113" s="228"/>
      <c r="BM1113" s="228"/>
      <c r="BN1113" s="228"/>
      <c r="BO1113" s="228"/>
      <c r="BP1113" s="228"/>
      <c r="BQ1113" s="228"/>
      <c r="BR1113" s="228"/>
      <c r="BS1113" s="228"/>
      <c r="BT1113" s="228"/>
      <c r="BU1113" s="228"/>
      <c r="BV1113" s="228"/>
      <c r="BW1113" s="228"/>
      <c r="BX1113" s="228"/>
      <c r="BY1113" s="228"/>
      <c r="BZ1113" s="228"/>
      <c r="CA1113" s="228"/>
      <c r="CB1113" s="228"/>
      <c r="CC1113" s="228"/>
      <c r="CD1113" s="228"/>
      <c r="CE1113" s="228"/>
      <c r="CF1113" s="228"/>
      <c r="CG1113" s="228"/>
      <c r="CH1113" s="228"/>
      <c r="CI1113" s="209"/>
      <c r="CJ1113" s="209"/>
      <c r="CK1113" s="209"/>
      <c r="CL1113" s="209"/>
      <c r="CM1113" s="209"/>
      <c r="CN1113" s="209"/>
      <c r="CO1113" s="209"/>
      <c r="CP1113" s="209"/>
      <c r="CQ1113" s="209"/>
      <c r="CR1113" s="209"/>
      <c r="CS1113" s="209"/>
      <c r="CT1113" s="209"/>
      <c r="CU1113" s="209"/>
      <c r="CV1113" s="209"/>
      <c r="CW1113" s="209"/>
      <c r="CX1113" s="209"/>
    </row>
    <row r="1114" spans="1:102" s="200" customFormat="1" ht="31.5">
      <c r="A1114" s="523">
        <v>46058</v>
      </c>
      <c r="B1114" s="524" t="s">
        <v>19</v>
      </c>
      <c r="C1114" s="529" t="s">
        <v>194</v>
      </c>
      <c r="D1114" s="193" t="s">
        <v>14</v>
      </c>
      <c r="E1114" s="200" t="s">
        <v>2719</v>
      </c>
      <c r="F1114" s="200" t="s">
        <v>2847</v>
      </c>
      <c r="G1114" s="524" t="s">
        <v>15</v>
      </c>
      <c r="H1114" s="524" t="s">
        <v>16</v>
      </c>
      <c r="I1114" s="524" t="s">
        <v>16</v>
      </c>
      <c r="J1114" s="213" t="s">
        <v>2743</v>
      </c>
      <c r="K1114" s="529" t="s">
        <v>2744</v>
      </c>
      <c r="L1114" s="207"/>
      <c r="M1114" s="200" t="s">
        <v>29</v>
      </c>
      <c r="N1114" s="404"/>
      <c r="O1114" s="200">
        <v>6500</v>
      </c>
      <c r="P1114" s="213" t="s">
        <v>2743</v>
      </c>
      <c r="Q1114" s="440" t="s">
        <v>2185</v>
      </c>
      <c r="R1114" s="228"/>
      <c r="S1114" s="228"/>
      <c r="T1114" s="228"/>
      <c r="U1114" s="228"/>
      <c r="V1114" s="228"/>
      <c r="W1114" s="228"/>
      <c r="X1114" s="228"/>
      <c r="Y1114" s="228"/>
      <c r="Z1114" s="228"/>
      <c r="AA1114" s="228"/>
      <c r="AB1114" s="228"/>
      <c r="AC1114" s="228"/>
      <c r="AD1114" s="228"/>
      <c r="AE1114" s="228"/>
      <c r="AF1114" s="228"/>
      <c r="AG1114" s="228"/>
      <c r="AH1114" s="228"/>
      <c r="AI1114" s="228"/>
      <c r="AJ1114" s="228"/>
      <c r="AK1114" s="228"/>
      <c r="AL1114" s="228"/>
      <c r="AM1114" s="228"/>
      <c r="AN1114" s="228"/>
      <c r="AO1114" s="228"/>
      <c r="AP1114" s="228"/>
      <c r="AQ1114" s="228"/>
      <c r="AR1114" s="228"/>
      <c r="AS1114" s="228"/>
      <c r="AT1114" s="228"/>
      <c r="AU1114" s="228"/>
      <c r="AV1114" s="228"/>
      <c r="AW1114" s="228"/>
      <c r="AX1114" s="228"/>
      <c r="AY1114" s="228"/>
      <c r="AZ1114" s="228"/>
      <c r="BA1114" s="228"/>
      <c r="BB1114" s="228"/>
      <c r="BC1114" s="228"/>
      <c r="BD1114" s="228"/>
      <c r="BE1114" s="228"/>
      <c r="BF1114" s="228"/>
      <c r="BG1114" s="228"/>
      <c r="BH1114" s="228"/>
      <c r="BI1114" s="228"/>
      <c r="BJ1114" s="228"/>
      <c r="BK1114" s="228"/>
      <c r="BL1114" s="228"/>
      <c r="BM1114" s="228"/>
      <c r="BN1114" s="228"/>
      <c r="BO1114" s="228"/>
      <c r="BP1114" s="228"/>
      <c r="BQ1114" s="228"/>
      <c r="BR1114" s="228"/>
      <c r="BS1114" s="228"/>
      <c r="BT1114" s="228"/>
      <c r="BU1114" s="228"/>
      <c r="BV1114" s="228"/>
      <c r="BW1114" s="228"/>
      <c r="BX1114" s="228"/>
      <c r="BY1114" s="228"/>
      <c r="BZ1114" s="228"/>
      <c r="CA1114" s="228"/>
      <c r="CB1114" s="228"/>
      <c r="CC1114" s="228"/>
      <c r="CD1114" s="228"/>
      <c r="CE1114" s="228"/>
      <c r="CF1114" s="228"/>
      <c r="CG1114" s="228"/>
      <c r="CH1114" s="228"/>
      <c r="CI1114" s="209"/>
      <c r="CJ1114" s="209"/>
      <c r="CK1114" s="209"/>
      <c r="CL1114" s="209"/>
      <c r="CM1114" s="209"/>
      <c r="CN1114" s="209"/>
      <c r="CO1114" s="209"/>
      <c r="CP1114" s="209"/>
      <c r="CQ1114" s="209"/>
      <c r="CR1114" s="209"/>
      <c r="CS1114" s="209"/>
      <c r="CT1114" s="209"/>
      <c r="CU1114" s="209"/>
      <c r="CV1114" s="209"/>
      <c r="CW1114" s="209"/>
      <c r="CX1114" s="209"/>
    </row>
    <row r="1115" spans="1:102" s="200" customFormat="1" ht="47.25">
      <c r="A1115" s="523">
        <v>46058</v>
      </c>
      <c r="B1115" s="524" t="s">
        <v>19</v>
      </c>
      <c r="C1115" s="529" t="s">
        <v>2745</v>
      </c>
      <c r="D1115" s="193" t="s">
        <v>14</v>
      </c>
      <c r="E1115" s="200" t="s">
        <v>2719</v>
      </c>
      <c r="F1115" s="200" t="s">
        <v>2847</v>
      </c>
      <c r="G1115" s="524" t="s">
        <v>15</v>
      </c>
      <c r="H1115" s="524" t="s">
        <v>71</v>
      </c>
      <c r="I1115" s="524" t="s">
        <v>71</v>
      </c>
      <c r="J1115" s="213" t="s">
        <v>2735</v>
      </c>
      <c r="K1115" s="529" t="s">
        <v>2746</v>
      </c>
      <c r="L1115" s="207"/>
      <c r="M1115" s="200" t="s">
        <v>29</v>
      </c>
      <c r="N1115" s="404"/>
      <c r="O1115" s="200">
        <v>7100</v>
      </c>
      <c r="P1115" s="213" t="s">
        <v>2735</v>
      </c>
      <c r="Q1115" s="440" t="s">
        <v>2185</v>
      </c>
      <c r="R1115" s="228"/>
      <c r="S1115" s="228"/>
      <c r="T1115" s="228"/>
      <c r="U1115" s="228"/>
      <c r="V1115" s="228"/>
      <c r="W1115" s="228"/>
      <c r="X1115" s="228"/>
      <c r="Y1115" s="228"/>
      <c r="Z1115" s="228"/>
      <c r="AA1115" s="228"/>
      <c r="AB1115" s="228"/>
      <c r="AC1115" s="228"/>
      <c r="AD1115" s="228"/>
      <c r="AE1115" s="228"/>
      <c r="AF1115" s="228"/>
      <c r="AG1115" s="228"/>
      <c r="AH1115" s="228"/>
      <c r="AI1115" s="228"/>
      <c r="AJ1115" s="228"/>
      <c r="AK1115" s="228"/>
      <c r="AL1115" s="228"/>
      <c r="AM1115" s="228"/>
      <c r="AN1115" s="228"/>
      <c r="AO1115" s="228"/>
      <c r="AP1115" s="228"/>
      <c r="AQ1115" s="228"/>
      <c r="AR1115" s="228"/>
      <c r="AS1115" s="228"/>
      <c r="AT1115" s="228"/>
      <c r="AU1115" s="228"/>
      <c r="AV1115" s="228"/>
      <c r="AW1115" s="228"/>
      <c r="AX1115" s="228"/>
      <c r="AY1115" s="228"/>
      <c r="AZ1115" s="228"/>
      <c r="BA1115" s="228"/>
      <c r="BB1115" s="228"/>
      <c r="BC1115" s="228"/>
      <c r="BD1115" s="228"/>
      <c r="BE1115" s="228"/>
      <c r="BF1115" s="228"/>
      <c r="BG1115" s="228"/>
      <c r="BH1115" s="228"/>
      <c r="BI1115" s="228"/>
      <c r="BJ1115" s="228"/>
      <c r="BK1115" s="228"/>
      <c r="BL1115" s="228"/>
      <c r="BM1115" s="228"/>
      <c r="BN1115" s="228"/>
      <c r="BO1115" s="228"/>
      <c r="BP1115" s="228"/>
      <c r="BQ1115" s="228"/>
      <c r="BR1115" s="228"/>
      <c r="BS1115" s="228"/>
      <c r="BT1115" s="228"/>
      <c r="BU1115" s="228"/>
      <c r="BV1115" s="228"/>
      <c r="BW1115" s="228"/>
      <c r="BX1115" s="228"/>
      <c r="BY1115" s="228"/>
      <c r="BZ1115" s="228"/>
      <c r="CA1115" s="228"/>
      <c r="CB1115" s="228"/>
      <c r="CC1115" s="228"/>
      <c r="CD1115" s="228"/>
      <c r="CE1115" s="228"/>
      <c r="CF1115" s="228"/>
      <c r="CG1115" s="228"/>
      <c r="CH1115" s="228"/>
      <c r="CI1115" s="209"/>
      <c r="CJ1115" s="209"/>
      <c r="CK1115" s="209"/>
      <c r="CL1115" s="209"/>
      <c r="CM1115" s="209"/>
      <c r="CN1115" s="209"/>
      <c r="CO1115" s="209"/>
      <c r="CP1115" s="209"/>
      <c r="CQ1115" s="209"/>
      <c r="CR1115" s="209"/>
      <c r="CS1115" s="209"/>
      <c r="CT1115" s="209"/>
      <c r="CU1115" s="209"/>
      <c r="CV1115" s="209"/>
      <c r="CW1115" s="209"/>
      <c r="CX1115" s="209"/>
    </row>
    <row r="1116" spans="1:102" s="200" customFormat="1" ht="15.75">
      <c r="A1116" s="523">
        <v>46058</v>
      </c>
      <c r="B1116" s="524" t="s">
        <v>19</v>
      </c>
      <c r="C1116" s="529" t="s">
        <v>2747</v>
      </c>
      <c r="D1116" s="193" t="s">
        <v>14</v>
      </c>
      <c r="E1116" s="200" t="s">
        <v>2719</v>
      </c>
      <c r="F1116" s="200" t="s">
        <v>2847</v>
      </c>
      <c r="G1116" s="524" t="s">
        <v>15</v>
      </c>
      <c r="H1116" s="524" t="s">
        <v>16</v>
      </c>
      <c r="I1116" s="524" t="s">
        <v>16</v>
      </c>
      <c r="J1116" s="213" t="s">
        <v>2748</v>
      </c>
      <c r="K1116" s="529" t="s">
        <v>2749</v>
      </c>
      <c r="L1116" s="207"/>
      <c r="M1116" s="200" t="s">
        <v>29</v>
      </c>
      <c r="N1116" s="404"/>
      <c r="O1116" s="200">
        <v>6500</v>
      </c>
      <c r="P1116" s="213" t="s">
        <v>2748</v>
      </c>
      <c r="Q1116" s="440" t="s">
        <v>2185</v>
      </c>
      <c r="R1116" s="228"/>
      <c r="S1116" s="228"/>
      <c r="T1116" s="228"/>
      <c r="U1116" s="228"/>
      <c r="V1116" s="228"/>
      <c r="W1116" s="228"/>
      <c r="X1116" s="228"/>
      <c r="Y1116" s="228"/>
      <c r="Z1116" s="228"/>
      <c r="AA1116" s="228"/>
      <c r="AB1116" s="228"/>
      <c r="AC1116" s="228"/>
      <c r="AD1116" s="228"/>
      <c r="AE1116" s="228"/>
      <c r="AF1116" s="228"/>
      <c r="AG1116" s="228"/>
      <c r="AH1116" s="228"/>
      <c r="AI1116" s="228"/>
      <c r="AJ1116" s="228"/>
      <c r="AK1116" s="228"/>
      <c r="AL1116" s="228"/>
      <c r="AM1116" s="228"/>
      <c r="AN1116" s="228"/>
      <c r="AO1116" s="228"/>
      <c r="AP1116" s="228"/>
      <c r="AQ1116" s="228"/>
      <c r="AR1116" s="228"/>
      <c r="AS1116" s="228"/>
      <c r="AT1116" s="228"/>
      <c r="AU1116" s="228"/>
      <c r="AV1116" s="228"/>
      <c r="AW1116" s="228"/>
      <c r="AX1116" s="228"/>
      <c r="AY1116" s="228"/>
      <c r="AZ1116" s="228"/>
      <c r="BA1116" s="228"/>
      <c r="BB1116" s="228"/>
      <c r="BC1116" s="228"/>
      <c r="BD1116" s="228"/>
      <c r="BE1116" s="228"/>
      <c r="BF1116" s="228"/>
      <c r="BG1116" s="228"/>
      <c r="BH1116" s="228"/>
      <c r="BI1116" s="228"/>
      <c r="BJ1116" s="228"/>
      <c r="BK1116" s="228"/>
      <c r="BL1116" s="228"/>
      <c r="BM1116" s="228"/>
      <c r="BN1116" s="228"/>
      <c r="BO1116" s="228"/>
      <c r="BP1116" s="228"/>
      <c r="BQ1116" s="228"/>
      <c r="BR1116" s="228"/>
      <c r="BS1116" s="228"/>
      <c r="BT1116" s="228"/>
      <c r="BU1116" s="228"/>
      <c r="BV1116" s="228"/>
      <c r="BW1116" s="228"/>
      <c r="BX1116" s="228"/>
      <c r="BY1116" s="228"/>
      <c r="BZ1116" s="228"/>
      <c r="CA1116" s="228"/>
      <c r="CB1116" s="228"/>
      <c r="CC1116" s="228"/>
      <c r="CD1116" s="228"/>
      <c r="CE1116" s="228"/>
      <c r="CF1116" s="228"/>
      <c r="CG1116" s="228"/>
      <c r="CH1116" s="228"/>
      <c r="CI1116" s="209"/>
      <c r="CJ1116" s="209"/>
      <c r="CK1116" s="209"/>
      <c r="CL1116" s="209"/>
      <c r="CM1116" s="209"/>
      <c r="CN1116" s="209"/>
      <c r="CO1116" s="209"/>
      <c r="CP1116" s="209"/>
      <c r="CQ1116" s="209"/>
      <c r="CR1116" s="209"/>
      <c r="CS1116" s="209"/>
      <c r="CT1116" s="209"/>
      <c r="CU1116" s="209"/>
      <c r="CV1116" s="209"/>
      <c r="CW1116" s="209"/>
      <c r="CX1116" s="209"/>
    </row>
    <row r="1117" spans="1:102" s="200" customFormat="1" ht="31.5">
      <c r="A1117" s="523">
        <v>46058</v>
      </c>
      <c r="B1117" s="524" t="s">
        <v>19</v>
      </c>
      <c r="C1117" s="529" t="s">
        <v>36</v>
      </c>
      <c r="D1117" s="193" t="s">
        <v>14</v>
      </c>
      <c r="E1117" s="200" t="s">
        <v>2719</v>
      </c>
      <c r="F1117" s="200" t="s">
        <v>2847</v>
      </c>
      <c r="G1117" s="524" t="s">
        <v>15</v>
      </c>
      <c r="H1117" s="524" t="s">
        <v>37</v>
      </c>
      <c r="I1117" s="524" t="s">
        <v>128</v>
      </c>
      <c r="J1117" s="213" t="s">
        <v>2750</v>
      </c>
      <c r="K1117" s="529" t="s">
        <v>2751</v>
      </c>
      <c r="L1117" s="207"/>
      <c r="M1117" s="200" t="s">
        <v>29</v>
      </c>
      <c r="N1117" s="404"/>
      <c r="O1117" s="200">
        <v>106360</v>
      </c>
      <c r="P1117" s="213" t="s">
        <v>2750</v>
      </c>
      <c r="Q1117" s="440" t="s">
        <v>2185</v>
      </c>
      <c r="R1117" s="228"/>
      <c r="S1117" s="228"/>
      <c r="T1117" s="228"/>
      <c r="U1117" s="228"/>
      <c r="V1117" s="228"/>
      <c r="W1117" s="228"/>
      <c r="X1117" s="228"/>
      <c r="Y1117" s="228"/>
      <c r="Z1117" s="228"/>
      <c r="AA1117" s="228"/>
      <c r="AB1117" s="228"/>
      <c r="AC1117" s="228"/>
      <c r="AD1117" s="228"/>
      <c r="AE1117" s="228"/>
      <c r="AF1117" s="228"/>
      <c r="AG1117" s="228"/>
      <c r="AH1117" s="228"/>
      <c r="AI1117" s="228"/>
      <c r="AJ1117" s="228"/>
      <c r="AK1117" s="228"/>
      <c r="AL1117" s="228"/>
      <c r="AM1117" s="228"/>
      <c r="AN1117" s="228"/>
      <c r="AO1117" s="228"/>
      <c r="AP1117" s="228"/>
      <c r="AQ1117" s="228"/>
      <c r="AR1117" s="228"/>
      <c r="AS1117" s="228"/>
      <c r="AT1117" s="228"/>
      <c r="AU1117" s="228"/>
      <c r="AV1117" s="228"/>
      <c r="AW1117" s="228"/>
      <c r="AX1117" s="228"/>
      <c r="AY1117" s="228"/>
      <c r="AZ1117" s="228"/>
      <c r="BA1117" s="228"/>
      <c r="BB1117" s="228"/>
      <c r="BC1117" s="228"/>
      <c r="BD1117" s="228"/>
      <c r="BE1117" s="228"/>
      <c r="BF1117" s="228"/>
      <c r="BG1117" s="228"/>
      <c r="BH1117" s="228"/>
      <c r="BI1117" s="228"/>
      <c r="BJ1117" s="228"/>
      <c r="BK1117" s="228"/>
      <c r="BL1117" s="228"/>
      <c r="BM1117" s="228"/>
      <c r="BN1117" s="228"/>
      <c r="BO1117" s="228"/>
      <c r="BP1117" s="228"/>
      <c r="BQ1117" s="228"/>
      <c r="BR1117" s="228"/>
      <c r="BS1117" s="228"/>
      <c r="BT1117" s="228"/>
      <c r="BU1117" s="228"/>
      <c r="BV1117" s="228"/>
      <c r="BW1117" s="228"/>
      <c r="BX1117" s="228"/>
      <c r="BY1117" s="228"/>
      <c r="BZ1117" s="228"/>
      <c r="CA1117" s="228"/>
      <c r="CB1117" s="228"/>
      <c r="CC1117" s="228"/>
      <c r="CD1117" s="228"/>
      <c r="CE1117" s="228"/>
      <c r="CF1117" s="228"/>
      <c r="CG1117" s="228"/>
      <c r="CH1117" s="228"/>
      <c r="CI1117" s="209"/>
      <c r="CJ1117" s="209"/>
      <c r="CK1117" s="209"/>
      <c r="CL1117" s="209"/>
      <c r="CM1117" s="209"/>
      <c r="CN1117" s="209"/>
      <c r="CO1117" s="209"/>
      <c r="CP1117" s="209"/>
      <c r="CQ1117" s="209"/>
      <c r="CR1117" s="209"/>
      <c r="CS1117" s="209"/>
      <c r="CT1117" s="209"/>
      <c r="CU1117" s="209"/>
      <c r="CV1117" s="209"/>
      <c r="CW1117" s="209"/>
      <c r="CX1117" s="209"/>
    </row>
    <row r="1118" spans="1:102" s="200" customFormat="1" ht="31.5">
      <c r="A1118" s="523">
        <v>46058</v>
      </c>
      <c r="B1118" s="524" t="s">
        <v>19</v>
      </c>
      <c r="C1118" s="529" t="s">
        <v>2752</v>
      </c>
      <c r="D1118" s="193" t="s">
        <v>14</v>
      </c>
      <c r="E1118" s="200" t="s">
        <v>2719</v>
      </c>
      <c r="F1118" s="200" t="s">
        <v>2847</v>
      </c>
      <c r="G1118" s="524" t="s">
        <v>15</v>
      </c>
      <c r="H1118" s="524" t="s">
        <v>71</v>
      </c>
      <c r="I1118" s="524" t="s">
        <v>71</v>
      </c>
      <c r="J1118" s="213" t="s">
        <v>2753</v>
      </c>
      <c r="K1118" s="529" t="s">
        <v>2754</v>
      </c>
      <c r="L1118" s="207"/>
      <c r="M1118" s="200" t="s">
        <v>29</v>
      </c>
      <c r="N1118" s="404"/>
      <c r="O1118" s="200">
        <v>6800</v>
      </c>
      <c r="P1118" s="213" t="s">
        <v>2753</v>
      </c>
      <c r="Q1118" s="440" t="s">
        <v>2185</v>
      </c>
      <c r="R1118" s="228"/>
      <c r="S1118" s="228"/>
      <c r="T1118" s="228"/>
      <c r="U1118" s="228"/>
      <c r="V1118" s="228"/>
      <c r="W1118" s="228"/>
      <c r="X1118" s="228"/>
      <c r="Y1118" s="228"/>
      <c r="Z1118" s="228"/>
      <c r="AA1118" s="228"/>
      <c r="AB1118" s="228"/>
      <c r="AC1118" s="228"/>
      <c r="AD1118" s="228"/>
      <c r="AE1118" s="228"/>
      <c r="AF1118" s="228"/>
      <c r="AG1118" s="228"/>
      <c r="AH1118" s="228"/>
      <c r="AI1118" s="228"/>
      <c r="AJ1118" s="228"/>
      <c r="AK1118" s="228"/>
      <c r="AL1118" s="228"/>
      <c r="AM1118" s="228"/>
      <c r="AN1118" s="228"/>
      <c r="AO1118" s="228"/>
      <c r="AP1118" s="228"/>
      <c r="AQ1118" s="228"/>
      <c r="AR1118" s="228"/>
      <c r="AS1118" s="228"/>
      <c r="AT1118" s="228"/>
      <c r="AU1118" s="228"/>
      <c r="AV1118" s="228"/>
      <c r="AW1118" s="228"/>
      <c r="AX1118" s="228"/>
      <c r="AY1118" s="228"/>
      <c r="AZ1118" s="228"/>
      <c r="BA1118" s="228"/>
      <c r="BB1118" s="228"/>
      <c r="BC1118" s="228"/>
      <c r="BD1118" s="228"/>
      <c r="BE1118" s="228"/>
      <c r="BF1118" s="228"/>
      <c r="BG1118" s="228"/>
      <c r="BH1118" s="228"/>
      <c r="BI1118" s="228"/>
      <c r="BJ1118" s="228"/>
      <c r="BK1118" s="228"/>
      <c r="BL1118" s="228"/>
      <c r="BM1118" s="228"/>
      <c r="BN1118" s="228"/>
      <c r="BO1118" s="228"/>
      <c r="BP1118" s="228"/>
      <c r="BQ1118" s="228"/>
      <c r="BR1118" s="228"/>
      <c r="BS1118" s="228"/>
      <c r="BT1118" s="228"/>
      <c r="BU1118" s="228"/>
      <c r="BV1118" s="228"/>
      <c r="BW1118" s="228"/>
      <c r="BX1118" s="228"/>
      <c r="BY1118" s="228"/>
      <c r="BZ1118" s="228"/>
      <c r="CA1118" s="228"/>
      <c r="CB1118" s="228"/>
      <c r="CC1118" s="228"/>
      <c r="CD1118" s="228"/>
      <c r="CE1118" s="228"/>
      <c r="CF1118" s="228"/>
      <c r="CG1118" s="228"/>
      <c r="CH1118" s="228"/>
      <c r="CI1118" s="209"/>
      <c r="CJ1118" s="209"/>
      <c r="CK1118" s="209"/>
      <c r="CL1118" s="209"/>
      <c r="CM1118" s="209"/>
      <c r="CN1118" s="209"/>
      <c r="CO1118" s="209"/>
      <c r="CP1118" s="209"/>
      <c r="CQ1118" s="209"/>
      <c r="CR1118" s="209"/>
      <c r="CS1118" s="209"/>
      <c r="CT1118" s="209"/>
      <c r="CU1118" s="209"/>
      <c r="CV1118" s="209"/>
      <c r="CW1118" s="209"/>
      <c r="CX1118" s="209"/>
    </row>
    <row r="1119" spans="1:102" s="200" customFormat="1" ht="15.75">
      <c r="A1119" s="523">
        <v>46058</v>
      </c>
      <c r="B1119" s="524" t="s">
        <v>19</v>
      </c>
      <c r="C1119" s="529" t="s">
        <v>2755</v>
      </c>
      <c r="D1119" s="193" t="s">
        <v>14</v>
      </c>
      <c r="E1119" s="200" t="s">
        <v>2719</v>
      </c>
      <c r="F1119" s="200" t="s">
        <v>2847</v>
      </c>
      <c r="G1119" s="524" t="s">
        <v>15</v>
      </c>
      <c r="H1119" s="524" t="s">
        <v>16</v>
      </c>
      <c r="I1119" s="524" t="s">
        <v>16</v>
      </c>
      <c r="J1119" s="213" t="s">
        <v>2756</v>
      </c>
      <c r="K1119" s="529" t="s">
        <v>2757</v>
      </c>
      <c r="L1119" s="207"/>
      <c r="M1119" s="200" t="s">
        <v>29</v>
      </c>
      <c r="N1119" s="404"/>
      <c r="O1119" s="200">
        <v>6500</v>
      </c>
      <c r="P1119" s="213" t="s">
        <v>2756</v>
      </c>
      <c r="Q1119" s="440" t="s">
        <v>2185</v>
      </c>
      <c r="R1119" s="228"/>
      <c r="S1119" s="228"/>
      <c r="T1119" s="228"/>
      <c r="U1119" s="228"/>
      <c r="V1119" s="228"/>
      <c r="W1119" s="228"/>
      <c r="X1119" s="228"/>
      <c r="Y1119" s="228"/>
      <c r="Z1119" s="228"/>
      <c r="AA1119" s="228"/>
      <c r="AB1119" s="228"/>
      <c r="AC1119" s="228"/>
      <c r="AD1119" s="228"/>
      <c r="AE1119" s="228"/>
      <c r="AF1119" s="228"/>
      <c r="AG1119" s="228"/>
      <c r="AH1119" s="228"/>
      <c r="AI1119" s="228"/>
      <c r="AJ1119" s="228"/>
      <c r="AK1119" s="228"/>
      <c r="AL1119" s="228"/>
      <c r="AM1119" s="228"/>
      <c r="AN1119" s="228"/>
      <c r="AO1119" s="228"/>
      <c r="AP1119" s="228"/>
      <c r="AQ1119" s="228"/>
      <c r="AR1119" s="228"/>
      <c r="AS1119" s="228"/>
      <c r="AT1119" s="228"/>
      <c r="AU1119" s="228"/>
      <c r="AV1119" s="228"/>
      <c r="AW1119" s="228"/>
      <c r="AX1119" s="228"/>
      <c r="AY1119" s="228"/>
      <c r="AZ1119" s="228"/>
      <c r="BA1119" s="228"/>
      <c r="BB1119" s="228"/>
      <c r="BC1119" s="228"/>
      <c r="BD1119" s="228"/>
      <c r="BE1119" s="228"/>
      <c r="BF1119" s="228"/>
      <c r="BG1119" s="228"/>
      <c r="BH1119" s="228"/>
      <c r="BI1119" s="228"/>
      <c r="BJ1119" s="228"/>
      <c r="BK1119" s="228"/>
      <c r="BL1119" s="228"/>
      <c r="BM1119" s="228"/>
      <c r="BN1119" s="228"/>
      <c r="BO1119" s="228"/>
      <c r="BP1119" s="228"/>
      <c r="BQ1119" s="228"/>
      <c r="BR1119" s="228"/>
      <c r="BS1119" s="228"/>
      <c r="BT1119" s="228"/>
      <c r="BU1119" s="228"/>
      <c r="BV1119" s="228"/>
      <c r="BW1119" s="228"/>
      <c r="BX1119" s="228"/>
      <c r="BY1119" s="228"/>
      <c r="BZ1119" s="228"/>
      <c r="CA1119" s="228"/>
      <c r="CB1119" s="228"/>
      <c r="CC1119" s="228"/>
      <c r="CD1119" s="228"/>
      <c r="CE1119" s="228"/>
      <c r="CF1119" s="228"/>
      <c r="CG1119" s="228"/>
      <c r="CH1119" s="228"/>
      <c r="CI1119" s="209"/>
      <c r="CJ1119" s="209"/>
      <c r="CK1119" s="209"/>
      <c r="CL1119" s="209"/>
      <c r="CM1119" s="209"/>
      <c r="CN1119" s="209"/>
      <c r="CO1119" s="209"/>
      <c r="CP1119" s="209"/>
      <c r="CQ1119" s="209"/>
      <c r="CR1119" s="209"/>
      <c r="CS1119" s="209"/>
      <c r="CT1119" s="209"/>
      <c r="CU1119" s="209"/>
      <c r="CV1119" s="209"/>
      <c r="CW1119" s="209"/>
      <c r="CX1119" s="209"/>
    </row>
    <row r="1120" spans="1:102" s="200" customFormat="1" ht="47.25">
      <c r="A1120" s="523">
        <v>46058</v>
      </c>
      <c r="B1120" s="524" t="s">
        <v>19</v>
      </c>
      <c r="C1120" s="529" t="s">
        <v>2758</v>
      </c>
      <c r="D1120" s="193" t="s">
        <v>14</v>
      </c>
      <c r="E1120" s="200" t="s">
        <v>2719</v>
      </c>
      <c r="F1120" s="200" t="s">
        <v>2847</v>
      </c>
      <c r="G1120" s="524" t="s">
        <v>15</v>
      </c>
      <c r="H1120" s="524" t="s">
        <v>71</v>
      </c>
      <c r="I1120" s="524" t="s">
        <v>71</v>
      </c>
      <c r="J1120" s="213" t="s">
        <v>2759</v>
      </c>
      <c r="K1120" s="529" t="s">
        <v>2760</v>
      </c>
      <c r="L1120" s="207"/>
      <c r="M1120" s="200" t="s">
        <v>29</v>
      </c>
      <c r="N1120" s="404"/>
      <c r="O1120" s="200">
        <v>7100</v>
      </c>
      <c r="P1120" s="213" t="s">
        <v>2759</v>
      </c>
      <c r="Q1120" s="440" t="s">
        <v>2185</v>
      </c>
      <c r="R1120" s="228"/>
      <c r="S1120" s="228"/>
      <c r="T1120" s="228"/>
      <c r="U1120" s="228"/>
      <c r="V1120" s="228"/>
      <c r="W1120" s="228"/>
      <c r="X1120" s="228"/>
      <c r="Y1120" s="228"/>
      <c r="Z1120" s="228"/>
      <c r="AA1120" s="228"/>
      <c r="AB1120" s="228"/>
      <c r="AC1120" s="228"/>
      <c r="AD1120" s="228"/>
      <c r="AE1120" s="228"/>
      <c r="AF1120" s="228"/>
      <c r="AG1120" s="228"/>
      <c r="AH1120" s="228"/>
      <c r="AI1120" s="228"/>
      <c r="AJ1120" s="228"/>
      <c r="AK1120" s="228"/>
      <c r="AL1120" s="228"/>
      <c r="AM1120" s="228"/>
      <c r="AN1120" s="228"/>
      <c r="AO1120" s="228"/>
      <c r="AP1120" s="228"/>
      <c r="AQ1120" s="228"/>
      <c r="AR1120" s="228"/>
      <c r="AS1120" s="228"/>
      <c r="AT1120" s="228"/>
      <c r="AU1120" s="228"/>
      <c r="AV1120" s="228"/>
      <c r="AW1120" s="228"/>
      <c r="AX1120" s="228"/>
      <c r="AY1120" s="228"/>
      <c r="AZ1120" s="228"/>
      <c r="BA1120" s="228"/>
      <c r="BB1120" s="228"/>
      <c r="BC1120" s="228"/>
      <c r="BD1120" s="228"/>
      <c r="BE1120" s="228"/>
      <c r="BF1120" s="228"/>
      <c r="BG1120" s="228"/>
      <c r="BH1120" s="228"/>
      <c r="BI1120" s="228"/>
      <c r="BJ1120" s="228"/>
      <c r="BK1120" s="228"/>
      <c r="BL1120" s="228"/>
      <c r="BM1120" s="228"/>
      <c r="BN1120" s="228"/>
      <c r="BO1120" s="228"/>
      <c r="BP1120" s="228"/>
      <c r="BQ1120" s="228"/>
      <c r="BR1120" s="228"/>
      <c r="BS1120" s="228"/>
      <c r="BT1120" s="228"/>
      <c r="BU1120" s="228"/>
      <c r="BV1120" s="228"/>
      <c r="BW1120" s="228"/>
      <c r="BX1120" s="228"/>
      <c r="BY1120" s="228"/>
      <c r="BZ1120" s="228"/>
      <c r="CA1120" s="228"/>
      <c r="CB1120" s="228"/>
      <c r="CC1120" s="228"/>
      <c r="CD1120" s="228"/>
      <c r="CE1120" s="228"/>
      <c r="CF1120" s="228"/>
      <c r="CG1120" s="228"/>
      <c r="CH1120" s="228"/>
      <c r="CI1120" s="209"/>
      <c r="CJ1120" s="209"/>
      <c r="CK1120" s="209"/>
      <c r="CL1120" s="209"/>
      <c r="CM1120" s="209"/>
      <c r="CN1120" s="209"/>
      <c r="CO1120" s="209"/>
      <c r="CP1120" s="209"/>
      <c r="CQ1120" s="209"/>
      <c r="CR1120" s="209"/>
      <c r="CS1120" s="209"/>
      <c r="CT1120" s="209"/>
      <c r="CU1120" s="209"/>
      <c r="CV1120" s="209"/>
      <c r="CW1120" s="209"/>
      <c r="CX1120" s="209"/>
    </row>
    <row r="1121" spans="1:102" s="200" customFormat="1" ht="31.5">
      <c r="A1121" s="523">
        <v>46058</v>
      </c>
      <c r="B1121" s="524" t="s">
        <v>19</v>
      </c>
      <c r="C1121" s="529" t="s">
        <v>24</v>
      </c>
      <c r="D1121" s="193" t="s">
        <v>14</v>
      </c>
      <c r="E1121" s="200" t="s">
        <v>2719</v>
      </c>
      <c r="F1121" s="200" t="s">
        <v>2847</v>
      </c>
      <c r="G1121" s="524" t="s">
        <v>15</v>
      </c>
      <c r="H1121" s="524" t="s">
        <v>16</v>
      </c>
      <c r="I1121" s="524" t="s">
        <v>16</v>
      </c>
      <c r="J1121" s="213" t="s">
        <v>2761</v>
      </c>
      <c r="K1121" s="529" t="s">
        <v>2762</v>
      </c>
      <c r="L1121" s="207"/>
      <c r="M1121" s="200" t="s">
        <v>17</v>
      </c>
      <c r="N1121" s="404"/>
      <c r="O1121" s="200">
        <v>9300</v>
      </c>
      <c r="P1121" s="213" t="s">
        <v>2761</v>
      </c>
      <c r="Q1121" s="440" t="s">
        <v>2185</v>
      </c>
      <c r="R1121" s="228"/>
      <c r="S1121" s="228"/>
      <c r="T1121" s="228"/>
      <c r="U1121" s="228"/>
      <c r="V1121" s="228"/>
      <c r="W1121" s="228"/>
      <c r="X1121" s="228"/>
      <c r="Y1121" s="228"/>
      <c r="Z1121" s="228"/>
      <c r="AA1121" s="228"/>
      <c r="AB1121" s="228"/>
      <c r="AC1121" s="228"/>
      <c r="AD1121" s="228"/>
      <c r="AE1121" s="228"/>
      <c r="AF1121" s="228"/>
      <c r="AG1121" s="228"/>
      <c r="AH1121" s="228"/>
      <c r="AI1121" s="228"/>
      <c r="AJ1121" s="228"/>
      <c r="AK1121" s="228"/>
      <c r="AL1121" s="228"/>
      <c r="AM1121" s="228"/>
      <c r="AN1121" s="228"/>
      <c r="AO1121" s="228"/>
      <c r="AP1121" s="228"/>
      <c r="AQ1121" s="228"/>
      <c r="AR1121" s="228"/>
      <c r="AS1121" s="228"/>
      <c r="AT1121" s="228"/>
      <c r="AU1121" s="228"/>
      <c r="AV1121" s="228"/>
      <c r="AW1121" s="228"/>
      <c r="AX1121" s="228"/>
      <c r="AY1121" s="228"/>
      <c r="AZ1121" s="228"/>
      <c r="BA1121" s="228"/>
      <c r="BB1121" s="228"/>
      <c r="BC1121" s="228"/>
      <c r="BD1121" s="228"/>
      <c r="BE1121" s="228"/>
      <c r="BF1121" s="228"/>
      <c r="BG1121" s="228"/>
      <c r="BH1121" s="228"/>
      <c r="BI1121" s="228"/>
      <c r="BJ1121" s="228"/>
      <c r="BK1121" s="228"/>
      <c r="BL1121" s="228"/>
      <c r="BM1121" s="228"/>
      <c r="BN1121" s="228"/>
      <c r="BO1121" s="228"/>
      <c r="BP1121" s="228"/>
      <c r="BQ1121" s="228"/>
      <c r="BR1121" s="228"/>
      <c r="BS1121" s="228"/>
      <c r="BT1121" s="228"/>
      <c r="BU1121" s="228"/>
      <c r="BV1121" s="228"/>
      <c r="BW1121" s="228"/>
      <c r="BX1121" s="228"/>
      <c r="BY1121" s="228"/>
      <c r="BZ1121" s="228"/>
      <c r="CA1121" s="228"/>
      <c r="CB1121" s="228"/>
      <c r="CC1121" s="228"/>
      <c r="CD1121" s="228"/>
      <c r="CE1121" s="228"/>
      <c r="CF1121" s="228"/>
      <c r="CG1121" s="228"/>
      <c r="CH1121" s="228"/>
      <c r="CI1121" s="209"/>
      <c r="CJ1121" s="209"/>
      <c r="CK1121" s="209"/>
      <c r="CL1121" s="209"/>
      <c r="CM1121" s="209"/>
      <c r="CN1121" s="209"/>
      <c r="CO1121" s="209"/>
      <c r="CP1121" s="209"/>
      <c r="CQ1121" s="209"/>
      <c r="CR1121" s="209"/>
      <c r="CS1121" s="209"/>
      <c r="CT1121" s="209"/>
      <c r="CU1121" s="209"/>
      <c r="CV1121" s="209"/>
      <c r="CW1121" s="209"/>
      <c r="CX1121" s="209"/>
    </row>
    <row r="1122" spans="1:102" s="200" customFormat="1" ht="31.5">
      <c r="A1122" s="523">
        <v>46058</v>
      </c>
      <c r="B1122" s="524" t="s">
        <v>19</v>
      </c>
      <c r="C1122" s="529" t="s">
        <v>2763</v>
      </c>
      <c r="D1122" s="193" t="s">
        <v>14</v>
      </c>
      <c r="E1122" s="200" t="s">
        <v>2719</v>
      </c>
      <c r="F1122" s="200" t="s">
        <v>2847</v>
      </c>
      <c r="G1122" s="524" t="s">
        <v>15</v>
      </c>
      <c r="H1122" s="524" t="s">
        <v>71</v>
      </c>
      <c r="I1122" s="524" t="s">
        <v>71</v>
      </c>
      <c r="J1122" s="213" t="s">
        <v>2764</v>
      </c>
      <c r="K1122" s="529" t="s">
        <v>2765</v>
      </c>
      <c r="L1122" s="207"/>
      <c r="M1122" s="200" t="s">
        <v>29</v>
      </c>
      <c r="N1122" s="404"/>
      <c r="O1122" s="200">
        <v>7100</v>
      </c>
      <c r="P1122" s="213" t="s">
        <v>2764</v>
      </c>
      <c r="Q1122" s="440" t="s">
        <v>2185</v>
      </c>
      <c r="R1122" s="228"/>
      <c r="S1122" s="228"/>
      <c r="T1122" s="228"/>
      <c r="U1122" s="228"/>
      <c r="V1122" s="228"/>
      <c r="W1122" s="228"/>
      <c r="X1122" s="228"/>
      <c r="Y1122" s="228"/>
      <c r="Z1122" s="228"/>
      <c r="AA1122" s="228"/>
      <c r="AB1122" s="228"/>
      <c r="AC1122" s="228"/>
      <c r="AD1122" s="228"/>
      <c r="AE1122" s="228"/>
      <c r="AF1122" s="228"/>
      <c r="AG1122" s="228"/>
      <c r="AH1122" s="228"/>
      <c r="AI1122" s="228"/>
      <c r="AJ1122" s="228"/>
      <c r="AK1122" s="228"/>
      <c r="AL1122" s="228"/>
      <c r="AM1122" s="228"/>
      <c r="AN1122" s="228"/>
      <c r="AO1122" s="228"/>
      <c r="AP1122" s="228"/>
      <c r="AQ1122" s="228"/>
      <c r="AR1122" s="228"/>
      <c r="AS1122" s="228"/>
      <c r="AT1122" s="228"/>
      <c r="AU1122" s="228"/>
      <c r="AV1122" s="228"/>
      <c r="AW1122" s="228"/>
      <c r="AX1122" s="228"/>
      <c r="AY1122" s="228"/>
      <c r="AZ1122" s="228"/>
      <c r="BA1122" s="228"/>
      <c r="BB1122" s="228"/>
      <c r="BC1122" s="228"/>
      <c r="BD1122" s="228"/>
      <c r="BE1122" s="228"/>
      <c r="BF1122" s="228"/>
      <c r="BG1122" s="228"/>
      <c r="BH1122" s="228"/>
      <c r="BI1122" s="228"/>
      <c r="BJ1122" s="228"/>
      <c r="BK1122" s="228"/>
      <c r="BL1122" s="228"/>
      <c r="BM1122" s="228"/>
      <c r="BN1122" s="228"/>
      <c r="BO1122" s="228"/>
      <c r="BP1122" s="228"/>
      <c r="BQ1122" s="228"/>
      <c r="BR1122" s="228"/>
      <c r="BS1122" s="228"/>
      <c r="BT1122" s="228"/>
      <c r="BU1122" s="228"/>
      <c r="BV1122" s="228"/>
      <c r="BW1122" s="228"/>
      <c r="BX1122" s="228"/>
      <c r="BY1122" s="228"/>
      <c r="BZ1122" s="228"/>
      <c r="CA1122" s="228"/>
      <c r="CB1122" s="228"/>
      <c r="CC1122" s="228"/>
      <c r="CD1122" s="228"/>
      <c r="CE1122" s="228"/>
      <c r="CF1122" s="228"/>
      <c r="CG1122" s="228"/>
      <c r="CH1122" s="228"/>
      <c r="CI1122" s="209"/>
      <c r="CJ1122" s="209"/>
      <c r="CK1122" s="209"/>
      <c r="CL1122" s="209"/>
      <c r="CM1122" s="209"/>
      <c r="CN1122" s="209"/>
      <c r="CO1122" s="209"/>
      <c r="CP1122" s="209"/>
      <c r="CQ1122" s="209"/>
      <c r="CR1122" s="209"/>
      <c r="CS1122" s="209"/>
      <c r="CT1122" s="209"/>
      <c r="CU1122" s="209"/>
      <c r="CV1122" s="209"/>
      <c r="CW1122" s="209"/>
      <c r="CX1122" s="209"/>
    </row>
    <row r="1123" spans="1:102" s="200" customFormat="1" ht="31.5">
      <c r="A1123" s="523">
        <v>46058</v>
      </c>
      <c r="B1123" s="524" t="s">
        <v>19</v>
      </c>
      <c r="C1123" s="529" t="s">
        <v>273</v>
      </c>
      <c r="D1123" s="193" t="s">
        <v>14</v>
      </c>
      <c r="E1123" s="200" t="s">
        <v>2719</v>
      </c>
      <c r="F1123" s="200" t="s">
        <v>2847</v>
      </c>
      <c r="G1123" s="524" t="s">
        <v>15</v>
      </c>
      <c r="H1123" s="524" t="s">
        <v>71</v>
      </c>
      <c r="I1123" s="524" t="s">
        <v>71</v>
      </c>
      <c r="J1123" s="213" t="s">
        <v>2766</v>
      </c>
      <c r="K1123" s="529" t="s">
        <v>2767</v>
      </c>
      <c r="L1123" s="207"/>
      <c r="M1123" s="200" t="s">
        <v>29</v>
      </c>
      <c r="N1123" s="404"/>
      <c r="O1123" s="200">
        <v>7100</v>
      </c>
      <c r="P1123" s="213" t="s">
        <v>2766</v>
      </c>
      <c r="Q1123" s="440" t="s">
        <v>2185</v>
      </c>
      <c r="R1123" s="228"/>
      <c r="S1123" s="228"/>
      <c r="T1123" s="228"/>
      <c r="U1123" s="228"/>
      <c r="V1123" s="228"/>
      <c r="W1123" s="228"/>
      <c r="X1123" s="228"/>
      <c r="Y1123" s="228"/>
      <c r="Z1123" s="228"/>
      <c r="AA1123" s="228"/>
      <c r="AB1123" s="228"/>
      <c r="AC1123" s="228"/>
      <c r="AD1123" s="228"/>
      <c r="AE1123" s="228"/>
      <c r="AF1123" s="228"/>
      <c r="AG1123" s="228"/>
      <c r="AH1123" s="228"/>
      <c r="AI1123" s="228"/>
      <c r="AJ1123" s="228"/>
      <c r="AK1123" s="228"/>
      <c r="AL1123" s="228"/>
      <c r="AM1123" s="228"/>
      <c r="AN1123" s="228"/>
      <c r="AO1123" s="228"/>
      <c r="AP1123" s="228"/>
      <c r="AQ1123" s="228"/>
      <c r="AR1123" s="228"/>
      <c r="AS1123" s="228"/>
      <c r="AT1123" s="228"/>
      <c r="AU1123" s="228"/>
      <c r="AV1123" s="228"/>
      <c r="AW1123" s="228"/>
      <c r="AX1123" s="228"/>
      <c r="AY1123" s="228"/>
      <c r="AZ1123" s="228"/>
      <c r="BA1123" s="228"/>
      <c r="BB1123" s="228"/>
      <c r="BC1123" s="228"/>
      <c r="BD1123" s="228"/>
      <c r="BE1123" s="228"/>
      <c r="BF1123" s="228"/>
      <c r="BG1123" s="228"/>
      <c r="BH1123" s="228"/>
      <c r="BI1123" s="228"/>
      <c r="BJ1123" s="228"/>
      <c r="BK1123" s="228"/>
      <c r="BL1123" s="228"/>
      <c r="BM1123" s="228"/>
      <c r="BN1123" s="228"/>
      <c r="BO1123" s="228"/>
      <c r="BP1123" s="228"/>
      <c r="BQ1123" s="228"/>
      <c r="BR1123" s="228"/>
      <c r="BS1123" s="228"/>
      <c r="BT1123" s="228"/>
      <c r="BU1123" s="228"/>
      <c r="BV1123" s="228"/>
      <c r="BW1123" s="228"/>
      <c r="BX1123" s="228"/>
      <c r="BY1123" s="228"/>
      <c r="BZ1123" s="228"/>
      <c r="CA1123" s="228"/>
      <c r="CB1123" s="228"/>
      <c r="CC1123" s="228"/>
      <c r="CD1123" s="228"/>
      <c r="CE1123" s="228"/>
      <c r="CF1123" s="228"/>
      <c r="CG1123" s="228"/>
      <c r="CH1123" s="228"/>
      <c r="CI1123" s="209"/>
      <c r="CJ1123" s="209"/>
      <c r="CK1123" s="209"/>
      <c r="CL1123" s="209"/>
      <c r="CM1123" s="209"/>
      <c r="CN1123" s="209"/>
      <c r="CO1123" s="209"/>
      <c r="CP1123" s="209"/>
      <c r="CQ1123" s="209"/>
      <c r="CR1123" s="209"/>
      <c r="CS1123" s="209"/>
      <c r="CT1123" s="209"/>
      <c r="CU1123" s="209"/>
      <c r="CV1123" s="209"/>
      <c r="CW1123" s="209"/>
      <c r="CX1123" s="209"/>
    </row>
    <row r="1124" spans="1:102" s="200" customFormat="1" ht="31.5">
      <c r="A1124" s="523">
        <v>46058</v>
      </c>
      <c r="B1124" s="524" t="s">
        <v>19</v>
      </c>
      <c r="C1124" s="529" t="s">
        <v>116</v>
      </c>
      <c r="D1124" s="193" t="s">
        <v>14</v>
      </c>
      <c r="E1124" s="200" t="s">
        <v>2719</v>
      </c>
      <c r="F1124" s="200" t="s">
        <v>2847</v>
      </c>
      <c r="G1124" s="524" t="s">
        <v>15</v>
      </c>
      <c r="H1124" s="524" t="s">
        <v>16</v>
      </c>
      <c r="I1124" s="524" t="s">
        <v>16</v>
      </c>
      <c r="J1124" s="213" t="s">
        <v>2768</v>
      </c>
      <c r="K1124" s="529" t="s">
        <v>2769</v>
      </c>
      <c r="L1124" s="207"/>
      <c r="M1124" s="200" t="s">
        <v>29</v>
      </c>
      <c r="N1124" s="404"/>
      <c r="O1124" s="200">
        <v>9500</v>
      </c>
      <c r="P1124" s="213" t="s">
        <v>2768</v>
      </c>
      <c r="Q1124" s="440" t="s">
        <v>2185</v>
      </c>
      <c r="R1124" s="228"/>
      <c r="S1124" s="228"/>
      <c r="T1124" s="228"/>
      <c r="U1124" s="228"/>
      <c r="V1124" s="228"/>
      <c r="W1124" s="228"/>
      <c r="X1124" s="228"/>
      <c r="Y1124" s="228"/>
      <c r="Z1124" s="228"/>
      <c r="AA1124" s="228"/>
      <c r="AB1124" s="228"/>
      <c r="AC1124" s="228"/>
      <c r="AD1124" s="228"/>
      <c r="AE1124" s="228"/>
      <c r="AF1124" s="228"/>
      <c r="AG1124" s="228"/>
      <c r="AH1124" s="228"/>
      <c r="AI1124" s="228"/>
      <c r="AJ1124" s="228"/>
      <c r="AK1124" s="228"/>
      <c r="AL1124" s="228"/>
      <c r="AM1124" s="228"/>
      <c r="AN1124" s="228"/>
      <c r="AO1124" s="228"/>
      <c r="AP1124" s="228"/>
      <c r="AQ1124" s="228"/>
      <c r="AR1124" s="228"/>
      <c r="AS1124" s="228"/>
      <c r="AT1124" s="228"/>
      <c r="AU1124" s="228"/>
      <c r="AV1124" s="228"/>
      <c r="AW1124" s="228"/>
      <c r="AX1124" s="228"/>
      <c r="AY1124" s="228"/>
      <c r="AZ1124" s="228"/>
      <c r="BA1124" s="228"/>
      <c r="BB1124" s="228"/>
      <c r="BC1124" s="228"/>
      <c r="BD1124" s="228"/>
      <c r="BE1124" s="228"/>
      <c r="BF1124" s="228"/>
      <c r="BG1124" s="228"/>
      <c r="BH1124" s="228"/>
      <c r="BI1124" s="228"/>
      <c r="BJ1124" s="228"/>
      <c r="BK1124" s="228"/>
      <c r="BL1124" s="228"/>
      <c r="BM1124" s="228"/>
      <c r="BN1124" s="228"/>
      <c r="BO1124" s="228"/>
      <c r="BP1124" s="228"/>
      <c r="BQ1124" s="228"/>
      <c r="BR1124" s="228"/>
      <c r="BS1124" s="228"/>
      <c r="BT1124" s="228"/>
      <c r="BU1124" s="228"/>
      <c r="BV1124" s="228"/>
      <c r="BW1124" s="228"/>
      <c r="BX1124" s="228"/>
      <c r="BY1124" s="228"/>
      <c r="BZ1124" s="228"/>
      <c r="CA1124" s="228"/>
      <c r="CB1124" s="228"/>
      <c r="CC1124" s="228"/>
      <c r="CD1124" s="228"/>
      <c r="CE1124" s="228"/>
      <c r="CF1124" s="228"/>
      <c r="CG1124" s="228"/>
      <c r="CH1124" s="228"/>
      <c r="CI1124" s="209"/>
      <c r="CJ1124" s="209"/>
      <c r="CK1124" s="209"/>
      <c r="CL1124" s="209"/>
      <c r="CM1124" s="209"/>
      <c r="CN1124" s="209"/>
      <c r="CO1124" s="209"/>
      <c r="CP1124" s="209"/>
      <c r="CQ1124" s="209"/>
      <c r="CR1124" s="209"/>
      <c r="CS1124" s="209"/>
      <c r="CT1124" s="209"/>
      <c r="CU1124" s="209"/>
      <c r="CV1124" s="209"/>
      <c r="CW1124" s="209"/>
      <c r="CX1124" s="209"/>
    </row>
    <row r="1125" spans="1:102" s="200" customFormat="1" ht="47.25">
      <c r="A1125" s="523">
        <v>46058</v>
      </c>
      <c r="B1125" s="524" t="s">
        <v>19</v>
      </c>
      <c r="C1125" s="529" t="s">
        <v>654</v>
      </c>
      <c r="D1125" s="193" t="s">
        <v>14</v>
      </c>
      <c r="E1125" s="200" t="s">
        <v>2719</v>
      </c>
      <c r="F1125" s="200" t="s">
        <v>2847</v>
      </c>
      <c r="G1125" s="524" t="s">
        <v>15</v>
      </c>
      <c r="H1125" s="524" t="s">
        <v>33</v>
      </c>
      <c r="I1125" s="524" t="s">
        <v>23</v>
      </c>
      <c r="J1125" s="213" t="s">
        <v>2709</v>
      </c>
      <c r="K1125" s="529" t="s">
        <v>2770</v>
      </c>
      <c r="L1125" s="207"/>
      <c r="M1125" s="200" t="s">
        <v>29</v>
      </c>
      <c r="N1125" s="404"/>
      <c r="O1125" s="200">
        <v>2900</v>
      </c>
      <c r="P1125" s="213" t="s">
        <v>2709</v>
      </c>
      <c r="Q1125" s="440" t="s">
        <v>2185</v>
      </c>
      <c r="R1125" s="228"/>
      <c r="S1125" s="228"/>
      <c r="T1125" s="228"/>
      <c r="U1125" s="228"/>
      <c r="V1125" s="228"/>
      <c r="W1125" s="228"/>
      <c r="X1125" s="228"/>
      <c r="Y1125" s="228"/>
      <c r="Z1125" s="228"/>
      <c r="AA1125" s="228"/>
      <c r="AB1125" s="228"/>
      <c r="AC1125" s="228"/>
      <c r="AD1125" s="228"/>
      <c r="AE1125" s="228"/>
      <c r="AF1125" s="228"/>
      <c r="AG1125" s="228"/>
      <c r="AH1125" s="228"/>
      <c r="AI1125" s="228"/>
      <c r="AJ1125" s="228"/>
      <c r="AK1125" s="228"/>
      <c r="AL1125" s="228"/>
      <c r="AM1125" s="228"/>
      <c r="AN1125" s="228"/>
      <c r="AO1125" s="228"/>
      <c r="AP1125" s="228"/>
      <c r="AQ1125" s="228"/>
      <c r="AR1125" s="228"/>
      <c r="AS1125" s="228"/>
      <c r="AT1125" s="228"/>
      <c r="AU1125" s="228"/>
      <c r="AV1125" s="228"/>
      <c r="AW1125" s="228"/>
      <c r="AX1125" s="228"/>
      <c r="AY1125" s="228"/>
      <c r="AZ1125" s="228"/>
      <c r="BA1125" s="228"/>
      <c r="BB1125" s="228"/>
      <c r="BC1125" s="228"/>
      <c r="BD1125" s="228"/>
      <c r="BE1125" s="228"/>
      <c r="BF1125" s="228"/>
      <c r="BG1125" s="228"/>
      <c r="BH1125" s="228"/>
      <c r="BI1125" s="228"/>
      <c r="BJ1125" s="228"/>
      <c r="BK1125" s="228"/>
      <c r="BL1125" s="228"/>
      <c r="BM1125" s="228"/>
      <c r="BN1125" s="228"/>
      <c r="BO1125" s="228"/>
      <c r="BP1125" s="228"/>
      <c r="BQ1125" s="228"/>
      <c r="BR1125" s="228"/>
      <c r="BS1125" s="228"/>
      <c r="BT1125" s="228"/>
      <c r="BU1125" s="228"/>
      <c r="BV1125" s="228"/>
      <c r="BW1125" s="228"/>
      <c r="BX1125" s="228"/>
      <c r="BY1125" s="228"/>
      <c r="BZ1125" s="228"/>
      <c r="CA1125" s="228"/>
      <c r="CB1125" s="228"/>
      <c r="CC1125" s="228"/>
      <c r="CD1125" s="228"/>
      <c r="CE1125" s="228"/>
      <c r="CF1125" s="228"/>
      <c r="CG1125" s="228"/>
      <c r="CH1125" s="228"/>
      <c r="CI1125" s="209"/>
      <c r="CJ1125" s="209"/>
      <c r="CK1125" s="209"/>
      <c r="CL1125" s="209"/>
      <c r="CM1125" s="209"/>
      <c r="CN1125" s="209"/>
      <c r="CO1125" s="209"/>
      <c r="CP1125" s="209"/>
      <c r="CQ1125" s="209"/>
      <c r="CR1125" s="209"/>
      <c r="CS1125" s="209"/>
      <c r="CT1125" s="209"/>
      <c r="CU1125" s="209"/>
      <c r="CV1125" s="209"/>
      <c r="CW1125" s="209"/>
      <c r="CX1125" s="209"/>
    </row>
    <row r="1126" spans="1:102" s="200" customFormat="1" ht="47.25">
      <c r="A1126" s="523">
        <v>46058</v>
      </c>
      <c r="B1126" s="524" t="s">
        <v>19</v>
      </c>
      <c r="C1126" s="529" t="s">
        <v>47</v>
      </c>
      <c r="D1126" s="193" t="s">
        <v>14</v>
      </c>
      <c r="E1126" s="200" t="s">
        <v>2719</v>
      </c>
      <c r="F1126" s="200" t="s">
        <v>2847</v>
      </c>
      <c r="G1126" s="524" t="s">
        <v>15</v>
      </c>
      <c r="H1126" s="524" t="s">
        <v>16</v>
      </c>
      <c r="I1126" s="524" t="s">
        <v>16</v>
      </c>
      <c r="J1126" s="213" t="s">
        <v>2771</v>
      </c>
      <c r="K1126" s="529" t="s">
        <v>2772</v>
      </c>
      <c r="L1126" s="207"/>
      <c r="M1126" s="200" t="s">
        <v>29</v>
      </c>
      <c r="N1126" s="404"/>
      <c r="O1126" s="200">
        <v>232833</v>
      </c>
      <c r="P1126" s="213" t="s">
        <v>2771</v>
      </c>
      <c r="Q1126" s="440" t="s">
        <v>2185</v>
      </c>
      <c r="R1126" s="228"/>
      <c r="S1126" s="228"/>
      <c r="T1126" s="228"/>
      <c r="U1126" s="228"/>
      <c r="V1126" s="228"/>
      <c r="W1126" s="228"/>
      <c r="X1126" s="228"/>
      <c r="Y1126" s="228"/>
      <c r="Z1126" s="228"/>
      <c r="AA1126" s="228"/>
      <c r="AB1126" s="228"/>
      <c r="AC1126" s="228"/>
      <c r="AD1126" s="228"/>
      <c r="AE1126" s="228"/>
      <c r="AF1126" s="228"/>
      <c r="AG1126" s="228"/>
      <c r="AH1126" s="228"/>
      <c r="AI1126" s="228"/>
      <c r="AJ1126" s="228"/>
      <c r="AK1126" s="228"/>
      <c r="AL1126" s="228"/>
      <c r="AM1126" s="228"/>
      <c r="AN1126" s="228"/>
      <c r="AO1126" s="228"/>
      <c r="AP1126" s="228"/>
      <c r="AQ1126" s="228"/>
      <c r="AR1126" s="228"/>
      <c r="AS1126" s="228"/>
      <c r="AT1126" s="228"/>
      <c r="AU1126" s="228"/>
      <c r="AV1126" s="228"/>
      <c r="AW1126" s="228"/>
      <c r="AX1126" s="228"/>
      <c r="AY1126" s="228"/>
      <c r="AZ1126" s="228"/>
      <c r="BA1126" s="228"/>
      <c r="BB1126" s="228"/>
      <c r="BC1126" s="228"/>
      <c r="BD1126" s="228"/>
      <c r="BE1126" s="228"/>
      <c r="BF1126" s="228"/>
      <c r="BG1126" s="228"/>
      <c r="BH1126" s="228"/>
      <c r="BI1126" s="228"/>
      <c r="BJ1126" s="228"/>
      <c r="BK1126" s="228"/>
      <c r="BL1126" s="228"/>
      <c r="BM1126" s="228"/>
      <c r="BN1126" s="228"/>
      <c r="BO1126" s="228"/>
      <c r="BP1126" s="228"/>
      <c r="BQ1126" s="228"/>
      <c r="BR1126" s="228"/>
      <c r="BS1126" s="228"/>
      <c r="BT1126" s="228"/>
      <c r="BU1126" s="228"/>
      <c r="BV1126" s="228"/>
      <c r="BW1126" s="228"/>
      <c r="BX1126" s="228"/>
      <c r="BY1126" s="228"/>
      <c r="BZ1126" s="228"/>
      <c r="CA1126" s="228"/>
      <c r="CB1126" s="228"/>
      <c r="CC1126" s="228"/>
      <c r="CD1126" s="228"/>
      <c r="CE1126" s="228"/>
      <c r="CF1126" s="228"/>
      <c r="CG1126" s="228"/>
      <c r="CH1126" s="228"/>
      <c r="CI1126" s="209"/>
      <c r="CJ1126" s="209"/>
      <c r="CK1126" s="209"/>
      <c r="CL1126" s="209"/>
      <c r="CM1126" s="209"/>
      <c r="CN1126" s="209"/>
      <c r="CO1126" s="209"/>
      <c r="CP1126" s="209"/>
      <c r="CQ1126" s="209"/>
      <c r="CR1126" s="209"/>
      <c r="CS1126" s="209"/>
      <c r="CT1126" s="209"/>
      <c r="CU1126" s="209"/>
      <c r="CV1126" s="209"/>
      <c r="CW1126" s="209"/>
      <c r="CX1126" s="209"/>
    </row>
    <row r="1127" spans="1:102" s="200" customFormat="1" ht="47.25">
      <c r="A1127" s="523">
        <v>46058</v>
      </c>
      <c r="B1127" s="524" t="s">
        <v>19</v>
      </c>
      <c r="C1127" s="529" t="s">
        <v>2773</v>
      </c>
      <c r="D1127" s="193" t="s">
        <v>14</v>
      </c>
      <c r="E1127" s="200" t="s">
        <v>2719</v>
      </c>
      <c r="F1127" s="200" t="s">
        <v>2847</v>
      </c>
      <c r="G1127" s="524" t="s">
        <v>15</v>
      </c>
      <c r="H1127" s="524" t="s">
        <v>71</v>
      </c>
      <c r="I1127" s="524" t="s">
        <v>71</v>
      </c>
      <c r="J1127" s="213" t="s">
        <v>2774</v>
      </c>
      <c r="K1127" s="529" t="s">
        <v>2775</v>
      </c>
      <c r="L1127" s="207"/>
      <c r="M1127" s="200" t="s">
        <v>29</v>
      </c>
      <c r="N1127" s="404"/>
      <c r="O1127" s="200">
        <v>7100</v>
      </c>
      <c r="P1127" s="213" t="s">
        <v>2774</v>
      </c>
      <c r="Q1127" s="440" t="s">
        <v>2185</v>
      </c>
      <c r="R1127" s="228"/>
      <c r="S1127" s="228"/>
      <c r="T1127" s="228"/>
      <c r="U1127" s="228"/>
      <c r="V1127" s="228"/>
      <c r="W1127" s="228"/>
      <c r="X1127" s="228"/>
      <c r="Y1127" s="228"/>
      <c r="Z1127" s="228"/>
      <c r="AA1127" s="228"/>
      <c r="AB1127" s="228"/>
      <c r="AC1127" s="228"/>
      <c r="AD1127" s="228"/>
      <c r="AE1127" s="228"/>
      <c r="AF1127" s="228"/>
      <c r="AG1127" s="228"/>
      <c r="AH1127" s="228"/>
      <c r="AI1127" s="228"/>
      <c r="AJ1127" s="228"/>
      <c r="AK1127" s="228"/>
      <c r="AL1127" s="228"/>
      <c r="AM1127" s="228"/>
      <c r="AN1127" s="228"/>
      <c r="AO1127" s="228"/>
      <c r="AP1127" s="228"/>
      <c r="AQ1127" s="228"/>
      <c r="AR1127" s="228"/>
      <c r="AS1127" s="228"/>
      <c r="AT1127" s="228"/>
      <c r="AU1127" s="228"/>
      <c r="AV1127" s="228"/>
      <c r="AW1127" s="228"/>
      <c r="AX1127" s="228"/>
      <c r="AY1127" s="228"/>
      <c r="AZ1127" s="228"/>
      <c r="BA1127" s="228"/>
      <c r="BB1127" s="228"/>
      <c r="BC1127" s="228"/>
      <c r="BD1127" s="228"/>
      <c r="BE1127" s="228"/>
      <c r="BF1127" s="228"/>
      <c r="BG1127" s="228"/>
      <c r="BH1127" s="228"/>
      <c r="BI1127" s="228"/>
      <c r="BJ1127" s="228"/>
      <c r="BK1127" s="228"/>
      <c r="BL1127" s="228"/>
      <c r="BM1127" s="228"/>
      <c r="BN1127" s="228"/>
      <c r="BO1127" s="228"/>
      <c r="BP1127" s="228"/>
      <c r="BQ1127" s="228"/>
      <c r="BR1127" s="228"/>
      <c r="BS1127" s="228"/>
      <c r="BT1127" s="228"/>
      <c r="BU1127" s="228"/>
      <c r="BV1127" s="228"/>
      <c r="BW1127" s="228"/>
      <c r="BX1127" s="228"/>
      <c r="BY1127" s="228"/>
      <c r="BZ1127" s="228"/>
      <c r="CA1127" s="228"/>
      <c r="CB1127" s="228"/>
      <c r="CC1127" s="228"/>
      <c r="CD1127" s="228"/>
      <c r="CE1127" s="228"/>
      <c r="CF1127" s="228"/>
      <c r="CG1127" s="228"/>
      <c r="CH1127" s="228"/>
      <c r="CI1127" s="209"/>
      <c r="CJ1127" s="209"/>
      <c r="CK1127" s="209"/>
      <c r="CL1127" s="209"/>
      <c r="CM1127" s="209"/>
      <c r="CN1127" s="209"/>
      <c r="CO1127" s="209"/>
      <c r="CP1127" s="209"/>
      <c r="CQ1127" s="209"/>
      <c r="CR1127" s="209"/>
      <c r="CS1127" s="209"/>
      <c r="CT1127" s="209"/>
      <c r="CU1127" s="209"/>
      <c r="CV1127" s="209"/>
      <c r="CW1127" s="209"/>
      <c r="CX1127" s="209"/>
    </row>
    <row r="1128" spans="1:102" s="200" customFormat="1" ht="47.25">
      <c r="A1128" s="523">
        <v>46058</v>
      </c>
      <c r="B1128" s="524" t="s">
        <v>19</v>
      </c>
      <c r="C1128" s="529" t="s">
        <v>2776</v>
      </c>
      <c r="D1128" s="193" t="s">
        <v>14</v>
      </c>
      <c r="E1128" s="200" t="s">
        <v>2719</v>
      </c>
      <c r="F1128" s="200" t="s">
        <v>2847</v>
      </c>
      <c r="G1128" s="524" t="s">
        <v>15</v>
      </c>
      <c r="H1128" s="524" t="s">
        <v>16</v>
      </c>
      <c r="I1128" s="524" t="s">
        <v>16</v>
      </c>
      <c r="J1128" s="213" t="s">
        <v>2777</v>
      </c>
      <c r="K1128" s="529" t="s">
        <v>2778</v>
      </c>
      <c r="L1128" s="207"/>
      <c r="M1128" s="200" t="s">
        <v>29</v>
      </c>
      <c r="N1128" s="404"/>
      <c r="O1128" s="200">
        <v>8500</v>
      </c>
      <c r="P1128" s="213" t="s">
        <v>2777</v>
      </c>
      <c r="Q1128" s="440" t="s">
        <v>2185</v>
      </c>
      <c r="R1128" s="228"/>
      <c r="S1128" s="228"/>
      <c r="T1128" s="228"/>
      <c r="U1128" s="228"/>
      <c r="V1128" s="228"/>
      <c r="W1128" s="228"/>
      <c r="X1128" s="228"/>
      <c r="Y1128" s="228"/>
      <c r="Z1128" s="228"/>
      <c r="AA1128" s="228"/>
      <c r="AB1128" s="228"/>
      <c r="AC1128" s="228"/>
      <c r="AD1128" s="228"/>
      <c r="AE1128" s="228"/>
      <c r="AF1128" s="228"/>
      <c r="AG1128" s="228"/>
      <c r="AH1128" s="228"/>
      <c r="AI1128" s="228"/>
      <c r="AJ1128" s="228"/>
      <c r="AK1128" s="228"/>
      <c r="AL1128" s="228"/>
      <c r="AM1128" s="228"/>
      <c r="AN1128" s="228"/>
      <c r="AO1128" s="228"/>
      <c r="AP1128" s="228"/>
      <c r="AQ1128" s="228"/>
      <c r="AR1128" s="228"/>
      <c r="AS1128" s="228"/>
      <c r="AT1128" s="228"/>
      <c r="AU1128" s="228"/>
      <c r="AV1128" s="228"/>
      <c r="AW1128" s="228"/>
      <c r="AX1128" s="228"/>
      <c r="AY1128" s="228"/>
      <c r="AZ1128" s="228"/>
      <c r="BA1128" s="228"/>
      <c r="BB1128" s="228"/>
      <c r="BC1128" s="228"/>
      <c r="BD1128" s="228"/>
      <c r="BE1128" s="228"/>
      <c r="BF1128" s="228"/>
      <c r="BG1128" s="228"/>
      <c r="BH1128" s="228"/>
      <c r="BI1128" s="228"/>
      <c r="BJ1128" s="228"/>
      <c r="BK1128" s="228"/>
      <c r="BL1128" s="228"/>
      <c r="BM1128" s="228"/>
      <c r="BN1128" s="228"/>
      <c r="BO1128" s="228"/>
      <c r="BP1128" s="228"/>
      <c r="BQ1128" s="228"/>
      <c r="BR1128" s="228"/>
      <c r="BS1128" s="228"/>
      <c r="BT1128" s="228"/>
      <c r="BU1128" s="228"/>
      <c r="BV1128" s="228"/>
      <c r="BW1128" s="228"/>
      <c r="BX1128" s="228"/>
      <c r="BY1128" s="228"/>
      <c r="BZ1128" s="228"/>
      <c r="CA1128" s="228"/>
      <c r="CB1128" s="228"/>
      <c r="CC1128" s="228"/>
      <c r="CD1128" s="228"/>
      <c r="CE1128" s="228"/>
      <c r="CF1128" s="228"/>
      <c r="CG1128" s="228"/>
      <c r="CH1128" s="228"/>
      <c r="CI1128" s="209"/>
      <c r="CJ1128" s="209"/>
      <c r="CK1128" s="209"/>
      <c r="CL1128" s="209"/>
      <c r="CM1128" s="209"/>
      <c r="CN1128" s="209"/>
      <c r="CO1128" s="209"/>
      <c r="CP1128" s="209"/>
      <c r="CQ1128" s="209"/>
      <c r="CR1128" s="209"/>
      <c r="CS1128" s="209"/>
      <c r="CT1128" s="209"/>
      <c r="CU1128" s="209"/>
      <c r="CV1128" s="209"/>
      <c r="CW1128" s="209"/>
      <c r="CX1128" s="209"/>
    </row>
    <row r="1129" spans="1:102" s="200" customFormat="1" ht="47.25">
      <c r="A1129" s="523">
        <v>46058</v>
      </c>
      <c r="B1129" s="524" t="s">
        <v>19</v>
      </c>
      <c r="C1129" s="529" t="s">
        <v>2779</v>
      </c>
      <c r="D1129" s="193" t="s">
        <v>14</v>
      </c>
      <c r="E1129" s="200" t="s">
        <v>2719</v>
      </c>
      <c r="F1129" s="200" t="s">
        <v>2847</v>
      </c>
      <c r="G1129" s="524" t="s">
        <v>15</v>
      </c>
      <c r="H1129" s="524" t="s">
        <v>71</v>
      </c>
      <c r="I1129" s="524" t="s">
        <v>71</v>
      </c>
      <c r="J1129" s="213" t="s">
        <v>2780</v>
      </c>
      <c r="K1129" s="529" t="s">
        <v>2700</v>
      </c>
      <c r="L1129" s="207"/>
      <c r="M1129" s="200" t="s">
        <v>29</v>
      </c>
      <c r="N1129" s="404"/>
      <c r="O1129" s="200">
        <v>7100</v>
      </c>
      <c r="P1129" s="213" t="s">
        <v>2780</v>
      </c>
      <c r="Q1129" s="440" t="s">
        <v>2185</v>
      </c>
      <c r="R1129" s="228"/>
      <c r="S1129" s="228"/>
      <c r="T1129" s="228"/>
      <c r="U1129" s="228"/>
      <c r="V1129" s="228"/>
      <c r="W1129" s="228"/>
      <c r="X1129" s="228"/>
      <c r="Y1129" s="228"/>
      <c r="Z1129" s="228"/>
      <c r="AA1129" s="228"/>
      <c r="AB1129" s="228"/>
      <c r="AC1129" s="228"/>
      <c r="AD1129" s="228"/>
      <c r="AE1129" s="228"/>
      <c r="AF1129" s="228"/>
      <c r="AG1129" s="228"/>
      <c r="AH1129" s="228"/>
      <c r="AI1129" s="228"/>
      <c r="AJ1129" s="228"/>
      <c r="AK1129" s="228"/>
      <c r="AL1129" s="228"/>
      <c r="AM1129" s="228"/>
      <c r="AN1129" s="228"/>
      <c r="AO1129" s="228"/>
      <c r="AP1129" s="228"/>
      <c r="AQ1129" s="228"/>
      <c r="AR1129" s="228"/>
      <c r="AS1129" s="228"/>
      <c r="AT1129" s="228"/>
      <c r="AU1129" s="228"/>
      <c r="AV1129" s="228"/>
      <c r="AW1129" s="228"/>
      <c r="AX1129" s="228"/>
      <c r="AY1129" s="228"/>
      <c r="AZ1129" s="228"/>
      <c r="BA1129" s="228"/>
      <c r="BB1129" s="228"/>
      <c r="BC1129" s="228"/>
      <c r="BD1129" s="228"/>
      <c r="BE1129" s="228"/>
      <c r="BF1129" s="228"/>
      <c r="BG1129" s="228"/>
      <c r="BH1129" s="228"/>
      <c r="BI1129" s="228"/>
      <c r="BJ1129" s="228"/>
      <c r="BK1129" s="228"/>
      <c r="BL1129" s="228"/>
      <c r="BM1129" s="228"/>
      <c r="BN1129" s="228"/>
      <c r="BO1129" s="228"/>
      <c r="BP1129" s="228"/>
      <c r="BQ1129" s="228"/>
      <c r="BR1129" s="228"/>
      <c r="BS1129" s="228"/>
      <c r="BT1129" s="228"/>
      <c r="BU1129" s="228"/>
      <c r="BV1129" s="228"/>
      <c r="BW1129" s="228"/>
      <c r="BX1129" s="228"/>
      <c r="BY1129" s="228"/>
      <c r="BZ1129" s="228"/>
      <c r="CA1129" s="228"/>
      <c r="CB1129" s="228"/>
      <c r="CC1129" s="228"/>
      <c r="CD1129" s="228"/>
      <c r="CE1129" s="228"/>
      <c r="CF1129" s="228"/>
      <c r="CG1129" s="228"/>
      <c r="CH1129" s="228"/>
      <c r="CI1129" s="209"/>
      <c r="CJ1129" s="209"/>
      <c r="CK1129" s="209"/>
      <c r="CL1129" s="209"/>
      <c r="CM1129" s="209"/>
      <c r="CN1129" s="209"/>
      <c r="CO1129" s="209"/>
      <c r="CP1129" s="209"/>
      <c r="CQ1129" s="209"/>
      <c r="CR1129" s="209"/>
      <c r="CS1129" s="209"/>
      <c r="CT1129" s="209"/>
      <c r="CU1129" s="209"/>
      <c r="CV1129" s="209"/>
      <c r="CW1129" s="209"/>
      <c r="CX1129" s="209"/>
    </row>
    <row r="1130" spans="1:102" s="200" customFormat="1" ht="31.5">
      <c r="A1130" s="523">
        <v>46058</v>
      </c>
      <c r="B1130" s="524" t="s">
        <v>19</v>
      </c>
      <c r="C1130" s="529" t="s">
        <v>2781</v>
      </c>
      <c r="D1130" s="193" t="s">
        <v>14</v>
      </c>
      <c r="E1130" s="200" t="s">
        <v>2719</v>
      </c>
      <c r="F1130" s="200" t="s">
        <v>2847</v>
      </c>
      <c r="G1130" s="524" t="s">
        <v>15</v>
      </c>
      <c r="H1130" s="524" t="s">
        <v>71</v>
      </c>
      <c r="I1130" s="524" t="s">
        <v>71</v>
      </c>
      <c r="J1130" s="213" t="s">
        <v>2735</v>
      </c>
      <c r="K1130" s="529" t="s">
        <v>2782</v>
      </c>
      <c r="L1130" s="207"/>
      <c r="M1130" s="200" t="s">
        <v>29</v>
      </c>
      <c r="N1130" s="404"/>
      <c r="O1130" s="200">
        <v>7100</v>
      </c>
      <c r="P1130" s="213" t="s">
        <v>2735</v>
      </c>
      <c r="Q1130" s="440" t="s">
        <v>2185</v>
      </c>
      <c r="R1130" s="228"/>
      <c r="S1130" s="228"/>
      <c r="T1130" s="228"/>
      <c r="U1130" s="228"/>
      <c r="V1130" s="228"/>
      <c r="W1130" s="228"/>
      <c r="X1130" s="228"/>
      <c r="Y1130" s="228"/>
      <c r="Z1130" s="228"/>
      <c r="AA1130" s="228"/>
      <c r="AB1130" s="228"/>
      <c r="AC1130" s="228"/>
      <c r="AD1130" s="228"/>
      <c r="AE1130" s="228"/>
      <c r="AF1130" s="228"/>
      <c r="AG1130" s="228"/>
      <c r="AH1130" s="228"/>
      <c r="AI1130" s="228"/>
      <c r="AJ1130" s="228"/>
      <c r="AK1130" s="228"/>
      <c r="AL1130" s="228"/>
      <c r="AM1130" s="228"/>
      <c r="AN1130" s="228"/>
      <c r="AO1130" s="228"/>
      <c r="AP1130" s="228"/>
      <c r="AQ1130" s="228"/>
      <c r="AR1130" s="228"/>
      <c r="AS1130" s="228"/>
      <c r="AT1130" s="228"/>
      <c r="AU1130" s="228"/>
      <c r="AV1130" s="228"/>
      <c r="AW1130" s="228"/>
      <c r="AX1130" s="228"/>
      <c r="AY1130" s="228"/>
      <c r="AZ1130" s="228"/>
      <c r="BA1130" s="228"/>
      <c r="BB1130" s="228"/>
      <c r="BC1130" s="228"/>
      <c r="BD1130" s="228"/>
      <c r="BE1130" s="228"/>
      <c r="BF1130" s="228"/>
      <c r="BG1130" s="228"/>
      <c r="BH1130" s="228"/>
      <c r="BI1130" s="228"/>
      <c r="BJ1130" s="228"/>
      <c r="BK1130" s="228"/>
      <c r="BL1130" s="228"/>
      <c r="BM1130" s="228"/>
      <c r="BN1130" s="228"/>
      <c r="BO1130" s="228"/>
      <c r="BP1130" s="228"/>
      <c r="BQ1130" s="228"/>
      <c r="BR1130" s="228"/>
      <c r="BS1130" s="228"/>
      <c r="BT1130" s="228"/>
      <c r="BU1130" s="228"/>
      <c r="BV1130" s="228"/>
      <c r="BW1130" s="228"/>
      <c r="BX1130" s="228"/>
      <c r="BY1130" s="228"/>
      <c r="BZ1130" s="228"/>
      <c r="CA1130" s="228"/>
      <c r="CB1130" s="228"/>
      <c r="CC1130" s="228"/>
      <c r="CD1130" s="228"/>
      <c r="CE1130" s="228"/>
      <c r="CF1130" s="228"/>
      <c r="CG1130" s="228"/>
      <c r="CH1130" s="228"/>
      <c r="CI1130" s="209"/>
      <c r="CJ1130" s="209"/>
      <c r="CK1130" s="209"/>
      <c r="CL1130" s="209"/>
      <c r="CM1130" s="209"/>
      <c r="CN1130" s="209"/>
      <c r="CO1130" s="209"/>
      <c r="CP1130" s="209"/>
      <c r="CQ1130" s="209"/>
      <c r="CR1130" s="209"/>
      <c r="CS1130" s="209"/>
      <c r="CT1130" s="209"/>
      <c r="CU1130" s="209"/>
      <c r="CV1130" s="209"/>
      <c r="CW1130" s="209"/>
      <c r="CX1130" s="209"/>
    </row>
    <row r="1131" spans="1:102" s="200" customFormat="1" ht="31.5">
      <c r="A1131" s="523">
        <v>46058</v>
      </c>
      <c r="B1131" s="524" t="s">
        <v>19</v>
      </c>
      <c r="C1131" s="529" t="s">
        <v>2783</v>
      </c>
      <c r="D1131" s="193" t="s">
        <v>14</v>
      </c>
      <c r="E1131" s="200" t="s">
        <v>2719</v>
      </c>
      <c r="F1131" s="200" t="s">
        <v>2847</v>
      </c>
      <c r="G1131" s="524" t="s">
        <v>15</v>
      </c>
      <c r="H1131" s="524" t="s">
        <v>2850</v>
      </c>
      <c r="I1131" s="524" t="s">
        <v>23</v>
      </c>
      <c r="J1131" s="213" t="s">
        <v>2784</v>
      </c>
      <c r="K1131" s="529" t="s">
        <v>2785</v>
      </c>
      <c r="L1131" s="207"/>
      <c r="M1131" s="200" t="s">
        <v>29</v>
      </c>
      <c r="N1131" s="404"/>
      <c r="O1131" s="200">
        <v>2500</v>
      </c>
      <c r="P1131" s="213" t="s">
        <v>2784</v>
      </c>
      <c r="Q1131" s="440" t="s">
        <v>2185</v>
      </c>
      <c r="R1131" s="228"/>
      <c r="S1131" s="228"/>
      <c r="T1131" s="228"/>
      <c r="U1131" s="228"/>
      <c r="V1131" s="228"/>
      <c r="W1131" s="228"/>
      <c r="X1131" s="228"/>
      <c r="Y1131" s="228"/>
      <c r="Z1131" s="228"/>
      <c r="AA1131" s="228"/>
      <c r="AB1131" s="228"/>
      <c r="AC1131" s="228"/>
      <c r="AD1131" s="228"/>
      <c r="AE1131" s="228"/>
      <c r="AF1131" s="228"/>
      <c r="AG1131" s="228"/>
      <c r="AH1131" s="228"/>
      <c r="AI1131" s="228"/>
      <c r="AJ1131" s="228"/>
      <c r="AK1131" s="228"/>
      <c r="AL1131" s="228"/>
      <c r="AM1131" s="228"/>
      <c r="AN1131" s="228"/>
      <c r="AO1131" s="228"/>
      <c r="AP1131" s="228"/>
      <c r="AQ1131" s="228"/>
      <c r="AR1131" s="228"/>
      <c r="AS1131" s="228"/>
      <c r="AT1131" s="228"/>
      <c r="AU1131" s="228"/>
      <c r="AV1131" s="228"/>
      <c r="AW1131" s="228"/>
      <c r="AX1131" s="228"/>
      <c r="AY1131" s="228"/>
      <c r="AZ1131" s="228"/>
      <c r="BA1131" s="228"/>
      <c r="BB1131" s="228"/>
      <c r="BC1131" s="228"/>
      <c r="BD1131" s="228"/>
      <c r="BE1131" s="228"/>
      <c r="BF1131" s="228"/>
      <c r="BG1131" s="228"/>
      <c r="BH1131" s="228"/>
      <c r="BI1131" s="228"/>
      <c r="BJ1131" s="228"/>
      <c r="BK1131" s="228"/>
      <c r="BL1131" s="228"/>
      <c r="BM1131" s="228"/>
      <c r="BN1131" s="228"/>
      <c r="BO1131" s="228"/>
      <c r="BP1131" s="228"/>
      <c r="BQ1131" s="228"/>
      <c r="BR1131" s="228"/>
      <c r="BS1131" s="228"/>
      <c r="BT1131" s="228"/>
      <c r="BU1131" s="228"/>
      <c r="BV1131" s="228"/>
      <c r="BW1131" s="228"/>
      <c r="BX1131" s="228"/>
      <c r="BY1131" s="228"/>
      <c r="BZ1131" s="228"/>
      <c r="CA1131" s="228"/>
      <c r="CB1131" s="228"/>
      <c r="CC1131" s="228"/>
      <c r="CD1131" s="228"/>
      <c r="CE1131" s="228"/>
      <c r="CF1131" s="228"/>
      <c r="CG1131" s="228"/>
      <c r="CH1131" s="228"/>
      <c r="CI1131" s="209"/>
      <c r="CJ1131" s="209"/>
      <c r="CK1131" s="209"/>
      <c r="CL1131" s="209"/>
      <c r="CM1131" s="209"/>
      <c r="CN1131" s="209"/>
      <c r="CO1131" s="209"/>
      <c r="CP1131" s="209"/>
      <c r="CQ1131" s="209"/>
      <c r="CR1131" s="209"/>
      <c r="CS1131" s="209"/>
      <c r="CT1131" s="209"/>
      <c r="CU1131" s="209"/>
      <c r="CV1131" s="209"/>
      <c r="CW1131" s="209"/>
      <c r="CX1131" s="209"/>
    </row>
    <row r="1132" spans="1:102" s="200" customFormat="1" ht="31.5">
      <c r="A1132" s="523">
        <v>46058</v>
      </c>
      <c r="B1132" s="524" t="s">
        <v>19</v>
      </c>
      <c r="C1132" s="529" t="s">
        <v>1935</v>
      </c>
      <c r="D1132" s="193" t="s">
        <v>14</v>
      </c>
      <c r="E1132" s="200" t="s">
        <v>2719</v>
      </c>
      <c r="F1132" s="200" t="s">
        <v>2847</v>
      </c>
      <c r="G1132" s="524" t="s">
        <v>15</v>
      </c>
      <c r="H1132" s="524" t="s">
        <v>71</v>
      </c>
      <c r="I1132" s="524" t="s">
        <v>71</v>
      </c>
      <c r="J1132" s="213" t="s">
        <v>2766</v>
      </c>
      <c r="K1132" s="529" t="s">
        <v>2767</v>
      </c>
      <c r="L1132" s="207"/>
      <c r="M1132" s="200" t="s">
        <v>29</v>
      </c>
      <c r="N1132" s="404"/>
      <c r="O1132" s="200">
        <v>7100</v>
      </c>
      <c r="P1132" s="213" t="s">
        <v>2766</v>
      </c>
      <c r="Q1132" s="440" t="s">
        <v>2185</v>
      </c>
      <c r="R1132" s="228"/>
      <c r="S1132" s="228"/>
      <c r="T1132" s="228"/>
      <c r="U1132" s="228"/>
      <c r="V1132" s="228"/>
      <c r="W1132" s="228"/>
      <c r="X1132" s="228"/>
      <c r="Y1132" s="228"/>
      <c r="Z1132" s="228"/>
      <c r="AA1132" s="228"/>
      <c r="AB1132" s="228"/>
      <c r="AC1132" s="228"/>
      <c r="AD1132" s="228"/>
      <c r="AE1132" s="228"/>
      <c r="AF1132" s="228"/>
      <c r="AG1132" s="228"/>
      <c r="AH1132" s="228"/>
      <c r="AI1132" s="228"/>
      <c r="AJ1132" s="228"/>
      <c r="AK1132" s="228"/>
      <c r="AL1132" s="228"/>
      <c r="AM1132" s="228"/>
      <c r="AN1132" s="228"/>
      <c r="AO1132" s="228"/>
      <c r="AP1132" s="228"/>
      <c r="AQ1132" s="228"/>
      <c r="AR1132" s="228"/>
      <c r="AS1132" s="228"/>
      <c r="AT1132" s="228"/>
      <c r="AU1132" s="228"/>
      <c r="AV1132" s="228"/>
      <c r="AW1132" s="228"/>
      <c r="AX1132" s="228"/>
      <c r="AY1132" s="228"/>
      <c r="AZ1132" s="228"/>
      <c r="BA1132" s="228"/>
      <c r="BB1132" s="228"/>
      <c r="BC1132" s="228"/>
      <c r="BD1132" s="228"/>
      <c r="BE1132" s="228"/>
      <c r="BF1132" s="228"/>
      <c r="BG1132" s="228"/>
      <c r="BH1132" s="228"/>
      <c r="BI1132" s="228"/>
      <c r="BJ1132" s="228"/>
      <c r="BK1132" s="228"/>
      <c r="BL1132" s="228"/>
      <c r="BM1132" s="228"/>
      <c r="BN1132" s="228"/>
      <c r="BO1132" s="228"/>
      <c r="BP1132" s="228"/>
      <c r="BQ1132" s="228"/>
      <c r="BR1132" s="228"/>
      <c r="BS1132" s="228"/>
      <c r="BT1132" s="228"/>
      <c r="BU1132" s="228"/>
      <c r="BV1132" s="228"/>
      <c r="BW1132" s="228"/>
      <c r="BX1132" s="228"/>
      <c r="BY1132" s="228"/>
      <c r="BZ1132" s="228"/>
      <c r="CA1132" s="228"/>
      <c r="CB1132" s="228"/>
      <c r="CC1132" s="228"/>
      <c r="CD1132" s="228"/>
      <c r="CE1132" s="228"/>
      <c r="CF1132" s="228"/>
      <c r="CG1132" s="228"/>
      <c r="CH1132" s="228"/>
      <c r="CI1132" s="209"/>
      <c r="CJ1132" s="209"/>
      <c r="CK1132" s="209"/>
      <c r="CL1132" s="209"/>
      <c r="CM1132" s="209"/>
      <c r="CN1132" s="209"/>
      <c r="CO1132" s="209"/>
      <c r="CP1132" s="209"/>
      <c r="CQ1132" s="209"/>
      <c r="CR1132" s="209"/>
      <c r="CS1132" s="209"/>
      <c r="CT1132" s="209"/>
      <c r="CU1132" s="209"/>
      <c r="CV1132" s="209"/>
      <c r="CW1132" s="209"/>
      <c r="CX1132" s="209"/>
    </row>
    <row r="1133" spans="1:102" s="200" customFormat="1" ht="47.25">
      <c r="A1133" s="523">
        <v>46058</v>
      </c>
      <c r="B1133" s="524" t="s">
        <v>19</v>
      </c>
      <c r="C1133" s="529" t="s">
        <v>2786</v>
      </c>
      <c r="D1133" s="193" t="s">
        <v>14</v>
      </c>
      <c r="E1133" s="200" t="s">
        <v>2719</v>
      </c>
      <c r="F1133" s="200" t="s">
        <v>2847</v>
      </c>
      <c r="G1133" s="524" t="s">
        <v>15</v>
      </c>
      <c r="H1133" s="524" t="s">
        <v>2259</v>
      </c>
      <c r="I1133" s="524" t="s">
        <v>50</v>
      </c>
      <c r="J1133" s="213" t="s">
        <v>2787</v>
      </c>
      <c r="K1133" s="529" t="s">
        <v>2788</v>
      </c>
      <c r="L1133" s="207"/>
      <c r="M1133" s="200" t="s">
        <v>29</v>
      </c>
      <c r="N1133" s="404"/>
      <c r="O1133" s="200">
        <v>2500</v>
      </c>
      <c r="P1133" s="213" t="s">
        <v>2787</v>
      </c>
      <c r="Q1133" s="440" t="s">
        <v>2185</v>
      </c>
      <c r="R1133" s="228"/>
      <c r="S1133" s="228"/>
      <c r="T1133" s="228"/>
      <c r="U1133" s="228"/>
      <c r="V1133" s="228"/>
      <c r="W1133" s="228"/>
      <c r="X1133" s="228"/>
      <c r="Y1133" s="228"/>
      <c r="Z1133" s="228"/>
      <c r="AA1133" s="228"/>
      <c r="AB1133" s="228"/>
      <c r="AC1133" s="228"/>
      <c r="AD1133" s="228"/>
      <c r="AE1133" s="228"/>
      <c r="AF1133" s="228"/>
      <c r="AG1133" s="228"/>
      <c r="AH1133" s="228"/>
      <c r="AI1133" s="228"/>
      <c r="AJ1133" s="228"/>
      <c r="AK1133" s="228"/>
      <c r="AL1133" s="228"/>
      <c r="AM1133" s="228"/>
      <c r="AN1133" s="228"/>
      <c r="AO1133" s="228"/>
      <c r="AP1133" s="228"/>
      <c r="AQ1133" s="228"/>
      <c r="AR1133" s="228"/>
      <c r="AS1133" s="228"/>
      <c r="AT1133" s="228"/>
      <c r="AU1133" s="228"/>
      <c r="AV1133" s="228"/>
      <c r="AW1133" s="228"/>
      <c r="AX1133" s="228"/>
      <c r="AY1133" s="228"/>
      <c r="AZ1133" s="228"/>
      <c r="BA1133" s="228"/>
      <c r="BB1133" s="228"/>
      <c r="BC1133" s="228"/>
      <c r="BD1133" s="228"/>
      <c r="BE1133" s="228"/>
      <c r="BF1133" s="228"/>
      <c r="BG1133" s="228"/>
      <c r="BH1133" s="228"/>
      <c r="BI1133" s="228"/>
      <c r="BJ1133" s="228"/>
      <c r="BK1133" s="228"/>
      <c r="BL1133" s="228"/>
      <c r="BM1133" s="228"/>
      <c r="BN1133" s="228"/>
      <c r="BO1133" s="228"/>
      <c r="BP1133" s="228"/>
      <c r="BQ1133" s="228"/>
      <c r="BR1133" s="228"/>
      <c r="BS1133" s="228"/>
      <c r="BT1133" s="228"/>
      <c r="BU1133" s="228"/>
      <c r="BV1133" s="228"/>
      <c r="BW1133" s="228"/>
      <c r="BX1133" s="228"/>
      <c r="BY1133" s="228"/>
      <c r="BZ1133" s="228"/>
      <c r="CA1133" s="228"/>
      <c r="CB1133" s="228"/>
      <c r="CC1133" s="228"/>
      <c r="CD1133" s="228"/>
      <c r="CE1133" s="228"/>
      <c r="CF1133" s="228"/>
      <c r="CG1133" s="228"/>
      <c r="CH1133" s="228"/>
      <c r="CI1133" s="209"/>
      <c r="CJ1133" s="209"/>
      <c r="CK1133" s="209"/>
      <c r="CL1133" s="209"/>
      <c r="CM1133" s="209"/>
      <c r="CN1133" s="209"/>
      <c r="CO1133" s="209"/>
      <c r="CP1133" s="209"/>
      <c r="CQ1133" s="209"/>
      <c r="CR1133" s="209"/>
      <c r="CS1133" s="209"/>
      <c r="CT1133" s="209"/>
      <c r="CU1133" s="209"/>
      <c r="CV1133" s="209"/>
      <c r="CW1133" s="209"/>
      <c r="CX1133" s="209"/>
    </row>
    <row r="1134" spans="1:102" s="200" customFormat="1" ht="31.5">
      <c r="A1134" s="523">
        <v>46058</v>
      </c>
      <c r="B1134" s="524" t="s">
        <v>19</v>
      </c>
      <c r="C1134" s="529" t="s">
        <v>2789</v>
      </c>
      <c r="D1134" s="193" t="s">
        <v>14</v>
      </c>
      <c r="E1134" s="200" t="s">
        <v>2719</v>
      </c>
      <c r="F1134" s="200" t="s">
        <v>2847</v>
      </c>
      <c r="G1134" s="524" t="s">
        <v>15</v>
      </c>
      <c r="H1134" s="524" t="s">
        <v>16</v>
      </c>
      <c r="I1134" s="524" t="s">
        <v>16</v>
      </c>
      <c r="J1134" s="213" t="s">
        <v>2790</v>
      </c>
      <c r="K1134" s="529" t="s">
        <v>2791</v>
      </c>
      <c r="L1134" s="207"/>
      <c r="M1134" s="200" t="s">
        <v>29</v>
      </c>
      <c r="N1134" s="404"/>
      <c r="O1134" s="200">
        <v>9300</v>
      </c>
      <c r="P1134" s="213" t="s">
        <v>2790</v>
      </c>
      <c r="Q1134" s="440" t="s">
        <v>2185</v>
      </c>
      <c r="R1134" s="228"/>
      <c r="S1134" s="228"/>
      <c r="T1134" s="228"/>
      <c r="U1134" s="228"/>
      <c r="V1134" s="228"/>
      <c r="W1134" s="228"/>
      <c r="X1134" s="228"/>
      <c r="Y1134" s="228"/>
      <c r="Z1134" s="228"/>
      <c r="AA1134" s="228"/>
      <c r="AB1134" s="228"/>
      <c r="AC1134" s="228"/>
      <c r="AD1134" s="228"/>
      <c r="AE1134" s="228"/>
      <c r="AF1134" s="228"/>
      <c r="AG1134" s="228"/>
      <c r="AH1134" s="228"/>
      <c r="AI1134" s="228"/>
      <c r="AJ1134" s="228"/>
      <c r="AK1134" s="228"/>
      <c r="AL1134" s="228"/>
      <c r="AM1134" s="228"/>
      <c r="AN1134" s="228"/>
      <c r="AO1134" s="228"/>
      <c r="AP1134" s="228"/>
      <c r="AQ1134" s="228"/>
      <c r="AR1134" s="228"/>
      <c r="AS1134" s="228"/>
      <c r="AT1134" s="228"/>
      <c r="AU1134" s="228"/>
      <c r="AV1134" s="228"/>
      <c r="AW1134" s="228"/>
      <c r="AX1134" s="228"/>
      <c r="AY1134" s="228"/>
      <c r="AZ1134" s="228"/>
      <c r="BA1134" s="228"/>
      <c r="BB1134" s="228"/>
      <c r="BC1134" s="228"/>
      <c r="BD1134" s="228"/>
      <c r="BE1134" s="228"/>
      <c r="BF1134" s="228"/>
      <c r="BG1134" s="228"/>
      <c r="BH1134" s="228"/>
      <c r="BI1134" s="228"/>
      <c r="BJ1134" s="228"/>
      <c r="BK1134" s="228"/>
      <c r="BL1134" s="228"/>
      <c r="BM1134" s="228"/>
      <c r="BN1134" s="228"/>
      <c r="BO1134" s="228"/>
      <c r="BP1134" s="228"/>
      <c r="BQ1134" s="228"/>
      <c r="BR1134" s="228"/>
      <c r="BS1134" s="228"/>
      <c r="BT1134" s="228"/>
      <c r="BU1134" s="228"/>
      <c r="BV1134" s="228"/>
      <c r="BW1134" s="228"/>
      <c r="BX1134" s="228"/>
      <c r="BY1134" s="228"/>
      <c r="BZ1134" s="228"/>
      <c r="CA1134" s="228"/>
      <c r="CB1134" s="228"/>
      <c r="CC1134" s="228"/>
      <c r="CD1134" s="228"/>
      <c r="CE1134" s="228"/>
      <c r="CF1134" s="228"/>
      <c r="CG1134" s="228"/>
      <c r="CH1134" s="228"/>
      <c r="CI1134" s="209"/>
      <c r="CJ1134" s="209"/>
      <c r="CK1134" s="209"/>
      <c r="CL1134" s="209"/>
      <c r="CM1134" s="209"/>
      <c r="CN1134" s="209"/>
      <c r="CO1134" s="209"/>
      <c r="CP1134" s="209"/>
      <c r="CQ1134" s="209"/>
      <c r="CR1134" s="209"/>
      <c r="CS1134" s="209"/>
      <c r="CT1134" s="209"/>
      <c r="CU1134" s="209"/>
      <c r="CV1134" s="209"/>
      <c r="CW1134" s="209"/>
      <c r="CX1134" s="209"/>
    </row>
    <row r="1135" spans="1:102" s="200" customFormat="1" ht="31.5">
      <c r="A1135" s="523">
        <v>46058</v>
      </c>
      <c r="B1135" s="524" t="s">
        <v>19</v>
      </c>
      <c r="C1135" s="529" t="s">
        <v>2792</v>
      </c>
      <c r="D1135" s="193" t="s">
        <v>14</v>
      </c>
      <c r="E1135" s="200" t="s">
        <v>2719</v>
      </c>
      <c r="F1135" s="200" t="s">
        <v>2847</v>
      </c>
      <c r="G1135" s="524" t="s">
        <v>15</v>
      </c>
      <c r="H1135" s="524" t="s">
        <v>71</v>
      </c>
      <c r="I1135" s="524" t="s">
        <v>71</v>
      </c>
      <c r="J1135" s="213" t="s">
        <v>2793</v>
      </c>
      <c r="K1135" s="529" t="s">
        <v>2794</v>
      </c>
      <c r="L1135" s="207"/>
      <c r="M1135" s="200" t="s">
        <v>29</v>
      </c>
      <c r="N1135" s="404"/>
      <c r="O1135" s="200">
        <v>7100</v>
      </c>
      <c r="P1135" s="213" t="s">
        <v>2793</v>
      </c>
      <c r="Q1135" s="440" t="s">
        <v>2185</v>
      </c>
      <c r="R1135" s="228"/>
      <c r="S1135" s="228"/>
      <c r="T1135" s="228"/>
      <c r="U1135" s="228"/>
      <c r="V1135" s="228"/>
      <c r="W1135" s="228"/>
      <c r="X1135" s="228"/>
      <c r="Y1135" s="228"/>
      <c r="Z1135" s="228"/>
      <c r="AA1135" s="228"/>
      <c r="AB1135" s="228"/>
      <c r="AC1135" s="228"/>
      <c r="AD1135" s="228"/>
      <c r="AE1135" s="228"/>
      <c r="AF1135" s="228"/>
      <c r="AG1135" s="228"/>
      <c r="AH1135" s="228"/>
      <c r="AI1135" s="228"/>
      <c r="AJ1135" s="228"/>
      <c r="AK1135" s="228"/>
      <c r="AL1135" s="228"/>
      <c r="AM1135" s="228"/>
      <c r="AN1135" s="228"/>
      <c r="AO1135" s="228"/>
      <c r="AP1135" s="228"/>
      <c r="AQ1135" s="228"/>
      <c r="AR1135" s="228"/>
      <c r="AS1135" s="228"/>
      <c r="AT1135" s="228"/>
      <c r="AU1135" s="228"/>
      <c r="AV1135" s="228"/>
      <c r="AW1135" s="228"/>
      <c r="AX1135" s="228"/>
      <c r="AY1135" s="228"/>
      <c r="AZ1135" s="228"/>
      <c r="BA1135" s="228"/>
      <c r="BB1135" s="228"/>
      <c r="BC1135" s="228"/>
      <c r="BD1135" s="228"/>
      <c r="BE1135" s="228"/>
      <c r="BF1135" s="228"/>
      <c r="BG1135" s="228"/>
      <c r="BH1135" s="228"/>
      <c r="BI1135" s="228"/>
      <c r="BJ1135" s="228"/>
      <c r="BK1135" s="228"/>
      <c r="BL1135" s="228"/>
      <c r="BM1135" s="228"/>
      <c r="BN1135" s="228"/>
      <c r="BO1135" s="228"/>
      <c r="BP1135" s="228"/>
      <c r="BQ1135" s="228"/>
      <c r="BR1135" s="228"/>
      <c r="BS1135" s="228"/>
      <c r="BT1135" s="228"/>
      <c r="BU1135" s="228"/>
      <c r="BV1135" s="228"/>
      <c r="BW1135" s="228"/>
      <c r="BX1135" s="228"/>
      <c r="BY1135" s="228"/>
      <c r="BZ1135" s="228"/>
      <c r="CA1135" s="228"/>
      <c r="CB1135" s="228"/>
      <c r="CC1135" s="228"/>
      <c r="CD1135" s="228"/>
      <c r="CE1135" s="228"/>
      <c r="CF1135" s="228"/>
      <c r="CG1135" s="228"/>
      <c r="CH1135" s="228"/>
      <c r="CI1135" s="209"/>
      <c r="CJ1135" s="209"/>
      <c r="CK1135" s="209"/>
      <c r="CL1135" s="209"/>
      <c r="CM1135" s="209"/>
      <c r="CN1135" s="209"/>
      <c r="CO1135" s="209"/>
      <c r="CP1135" s="209"/>
      <c r="CQ1135" s="209"/>
      <c r="CR1135" s="209"/>
      <c r="CS1135" s="209"/>
      <c r="CT1135" s="209"/>
      <c r="CU1135" s="209"/>
      <c r="CV1135" s="209"/>
      <c r="CW1135" s="209"/>
      <c r="CX1135" s="209"/>
    </row>
    <row r="1136" spans="1:102" s="200" customFormat="1" ht="31.5">
      <c r="A1136" s="523">
        <v>46058</v>
      </c>
      <c r="B1136" s="524" t="s">
        <v>19</v>
      </c>
      <c r="C1136" s="529" t="s">
        <v>2795</v>
      </c>
      <c r="D1136" s="193" t="s">
        <v>14</v>
      </c>
      <c r="E1136" s="200" t="s">
        <v>2719</v>
      </c>
      <c r="F1136" s="200" t="s">
        <v>2847</v>
      </c>
      <c r="G1136" s="524" t="s">
        <v>15</v>
      </c>
      <c r="H1136" s="524" t="s">
        <v>71</v>
      </c>
      <c r="I1136" s="524" t="s">
        <v>71</v>
      </c>
      <c r="J1136" s="213" t="s">
        <v>2796</v>
      </c>
      <c r="K1136" s="529" t="s">
        <v>2797</v>
      </c>
      <c r="L1136" s="207"/>
      <c r="M1136" s="200" t="s">
        <v>29</v>
      </c>
      <c r="N1136" s="404"/>
      <c r="O1136" s="200">
        <v>7100</v>
      </c>
      <c r="P1136" s="213" t="s">
        <v>2796</v>
      </c>
      <c r="Q1136" s="440" t="s">
        <v>2185</v>
      </c>
      <c r="R1136" s="228"/>
      <c r="S1136" s="228"/>
      <c r="T1136" s="228"/>
      <c r="U1136" s="228"/>
      <c r="V1136" s="228"/>
      <c r="W1136" s="228"/>
      <c r="X1136" s="228"/>
      <c r="Y1136" s="228"/>
      <c r="Z1136" s="228"/>
      <c r="AA1136" s="228"/>
      <c r="AB1136" s="228"/>
      <c r="AC1136" s="228"/>
      <c r="AD1136" s="228"/>
      <c r="AE1136" s="228"/>
      <c r="AF1136" s="228"/>
      <c r="AG1136" s="228"/>
      <c r="AH1136" s="228"/>
      <c r="AI1136" s="228"/>
      <c r="AJ1136" s="228"/>
      <c r="AK1136" s="228"/>
      <c r="AL1136" s="228"/>
      <c r="AM1136" s="228"/>
      <c r="AN1136" s="228"/>
      <c r="AO1136" s="228"/>
      <c r="AP1136" s="228"/>
      <c r="AQ1136" s="228"/>
      <c r="AR1136" s="228"/>
      <c r="AS1136" s="228"/>
      <c r="AT1136" s="228"/>
      <c r="AU1136" s="228"/>
      <c r="AV1136" s="228"/>
      <c r="AW1136" s="228"/>
      <c r="AX1136" s="228"/>
      <c r="AY1136" s="228"/>
      <c r="AZ1136" s="228"/>
      <c r="BA1136" s="228"/>
      <c r="BB1136" s="228"/>
      <c r="BC1136" s="228"/>
      <c r="BD1136" s="228"/>
      <c r="BE1136" s="228"/>
      <c r="BF1136" s="228"/>
      <c r="BG1136" s="228"/>
      <c r="BH1136" s="228"/>
      <c r="BI1136" s="228"/>
      <c r="BJ1136" s="228"/>
      <c r="BK1136" s="228"/>
      <c r="BL1136" s="228"/>
      <c r="BM1136" s="228"/>
      <c r="BN1136" s="228"/>
      <c r="BO1136" s="228"/>
      <c r="BP1136" s="228"/>
      <c r="BQ1136" s="228"/>
      <c r="BR1136" s="228"/>
      <c r="BS1136" s="228"/>
      <c r="BT1136" s="228"/>
      <c r="BU1136" s="228"/>
      <c r="BV1136" s="228"/>
      <c r="BW1136" s="228"/>
      <c r="BX1136" s="228"/>
      <c r="BY1136" s="228"/>
      <c r="BZ1136" s="228"/>
      <c r="CA1136" s="228"/>
      <c r="CB1136" s="228"/>
      <c r="CC1136" s="228"/>
      <c r="CD1136" s="228"/>
      <c r="CE1136" s="228"/>
      <c r="CF1136" s="228"/>
      <c r="CG1136" s="228"/>
      <c r="CH1136" s="228"/>
      <c r="CI1136" s="209"/>
      <c r="CJ1136" s="209"/>
      <c r="CK1136" s="209"/>
      <c r="CL1136" s="209"/>
      <c r="CM1136" s="209"/>
      <c r="CN1136" s="209"/>
      <c r="CO1136" s="209"/>
      <c r="CP1136" s="209"/>
      <c r="CQ1136" s="209"/>
      <c r="CR1136" s="209"/>
      <c r="CS1136" s="209"/>
      <c r="CT1136" s="209"/>
      <c r="CU1136" s="209"/>
      <c r="CV1136" s="209"/>
      <c r="CW1136" s="209"/>
      <c r="CX1136" s="209"/>
    </row>
    <row r="1137" spans="1:102" s="200" customFormat="1" ht="31.5">
      <c r="A1137" s="523">
        <v>46058</v>
      </c>
      <c r="B1137" s="524" t="s">
        <v>19</v>
      </c>
      <c r="C1137" s="529" t="s">
        <v>41</v>
      </c>
      <c r="D1137" s="193" t="s">
        <v>14</v>
      </c>
      <c r="E1137" s="200" t="s">
        <v>2719</v>
      </c>
      <c r="F1137" s="200" t="s">
        <v>2847</v>
      </c>
      <c r="G1137" s="524" t="s">
        <v>15</v>
      </c>
      <c r="H1137" s="524" t="s">
        <v>16</v>
      </c>
      <c r="I1137" s="524" t="s">
        <v>16</v>
      </c>
      <c r="J1137" s="213" t="s">
        <v>2798</v>
      </c>
      <c r="K1137" s="529" t="s">
        <v>2799</v>
      </c>
      <c r="L1137" s="207"/>
      <c r="M1137" s="200" t="s">
        <v>29</v>
      </c>
      <c r="N1137" s="404"/>
      <c r="O1137" s="200">
        <v>26333</v>
      </c>
      <c r="P1137" s="213" t="s">
        <v>2798</v>
      </c>
      <c r="Q1137" s="440" t="s">
        <v>2185</v>
      </c>
      <c r="R1137" s="228"/>
      <c r="S1137" s="228"/>
      <c r="T1137" s="228"/>
      <c r="U1137" s="228"/>
      <c r="V1137" s="228"/>
      <c r="W1137" s="228"/>
      <c r="X1137" s="228"/>
      <c r="Y1137" s="228"/>
      <c r="Z1137" s="228"/>
      <c r="AA1137" s="228"/>
      <c r="AB1137" s="228"/>
      <c r="AC1137" s="228"/>
      <c r="AD1137" s="228"/>
      <c r="AE1137" s="228"/>
      <c r="AF1137" s="228"/>
      <c r="AG1137" s="228"/>
      <c r="AH1137" s="228"/>
      <c r="AI1137" s="228"/>
      <c r="AJ1137" s="228"/>
      <c r="AK1137" s="228"/>
      <c r="AL1137" s="228"/>
      <c r="AM1137" s="228"/>
      <c r="AN1137" s="228"/>
      <c r="AO1137" s="228"/>
      <c r="AP1137" s="228"/>
      <c r="AQ1137" s="228"/>
      <c r="AR1137" s="228"/>
      <c r="AS1137" s="228"/>
      <c r="AT1137" s="228"/>
      <c r="AU1137" s="228"/>
      <c r="AV1137" s="228"/>
      <c r="AW1137" s="228"/>
      <c r="AX1137" s="228"/>
      <c r="AY1137" s="228"/>
      <c r="AZ1137" s="228"/>
      <c r="BA1137" s="228"/>
      <c r="BB1137" s="228"/>
      <c r="BC1137" s="228"/>
      <c r="BD1137" s="228"/>
      <c r="BE1137" s="228"/>
      <c r="BF1137" s="228"/>
      <c r="BG1137" s="228"/>
      <c r="BH1137" s="228"/>
      <c r="BI1137" s="228"/>
      <c r="BJ1137" s="228"/>
      <c r="BK1137" s="228"/>
      <c r="BL1137" s="228"/>
      <c r="BM1137" s="228"/>
      <c r="BN1137" s="228"/>
      <c r="BO1137" s="228"/>
      <c r="BP1137" s="228"/>
      <c r="BQ1137" s="228"/>
      <c r="BR1137" s="228"/>
      <c r="BS1137" s="228"/>
      <c r="BT1137" s="228"/>
      <c r="BU1137" s="228"/>
      <c r="BV1137" s="228"/>
      <c r="BW1137" s="228"/>
      <c r="BX1137" s="228"/>
      <c r="BY1137" s="228"/>
      <c r="BZ1137" s="228"/>
      <c r="CA1137" s="228"/>
      <c r="CB1137" s="228"/>
      <c r="CC1137" s="228"/>
      <c r="CD1137" s="228"/>
      <c r="CE1137" s="228"/>
      <c r="CF1137" s="228"/>
      <c r="CG1137" s="228"/>
      <c r="CH1137" s="228"/>
      <c r="CI1137" s="209"/>
      <c r="CJ1137" s="209"/>
      <c r="CK1137" s="209"/>
      <c r="CL1137" s="209"/>
      <c r="CM1137" s="209"/>
      <c r="CN1137" s="209"/>
      <c r="CO1137" s="209"/>
      <c r="CP1137" s="209"/>
      <c r="CQ1137" s="209"/>
      <c r="CR1137" s="209"/>
      <c r="CS1137" s="209"/>
      <c r="CT1137" s="209"/>
      <c r="CU1137" s="209"/>
      <c r="CV1137" s="209"/>
      <c r="CW1137" s="209"/>
      <c r="CX1137" s="209"/>
    </row>
    <row r="1138" spans="1:102" s="200" customFormat="1" ht="31.5">
      <c r="A1138" s="523">
        <v>46058</v>
      </c>
      <c r="B1138" s="524" t="s">
        <v>19</v>
      </c>
      <c r="C1138" s="529" t="s">
        <v>2800</v>
      </c>
      <c r="D1138" s="193" t="s">
        <v>14</v>
      </c>
      <c r="E1138" s="200" t="s">
        <v>2719</v>
      </c>
      <c r="F1138" s="200" t="s">
        <v>2847</v>
      </c>
      <c r="G1138" s="524" t="s">
        <v>15</v>
      </c>
      <c r="H1138" s="524" t="s">
        <v>16</v>
      </c>
      <c r="I1138" s="524" t="s">
        <v>16</v>
      </c>
      <c r="J1138" s="213" t="s">
        <v>2801</v>
      </c>
      <c r="K1138" s="529" t="s">
        <v>2802</v>
      </c>
      <c r="L1138" s="207"/>
      <c r="M1138" s="200" t="s">
        <v>29</v>
      </c>
      <c r="N1138" s="404"/>
      <c r="O1138" s="200">
        <v>9300</v>
      </c>
      <c r="P1138" s="213" t="s">
        <v>2801</v>
      </c>
      <c r="Q1138" s="440" t="s">
        <v>2185</v>
      </c>
      <c r="R1138" s="228"/>
      <c r="S1138" s="228"/>
      <c r="T1138" s="228"/>
      <c r="U1138" s="228"/>
      <c r="V1138" s="228"/>
      <c r="W1138" s="228"/>
      <c r="X1138" s="228"/>
      <c r="Y1138" s="228"/>
      <c r="Z1138" s="228"/>
      <c r="AA1138" s="228"/>
      <c r="AB1138" s="228"/>
      <c r="AC1138" s="228"/>
      <c r="AD1138" s="228"/>
      <c r="AE1138" s="228"/>
      <c r="AF1138" s="228"/>
      <c r="AG1138" s="228"/>
      <c r="AH1138" s="228"/>
      <c r="AI1138" s="228"/>
      <c r="AJ1138" s="228"/>
      <c r="AK1138" s="228"/>
      <c r="AL1138" s="228"/>
      <c r="AM1138" s="228"/>
      <c r="AN1138" s="228"/>
      <c r="AO1138" s="228"/>
      <c r="AP1138" s="228"/>
      <c r="AQ1138" s="228"/>
      <c r="AR1138" s="228"/>
      <c r="AS1138" s="228"/>
      <c r="AT1138" s="228"/>
      <c r="AU1138" s="228"/>
      <c r="AV1138" s="228"/>
      <c r="AW1138" s="228"/>
      <c r="AX1138" s="228"/>
      <c r="AY1138" s="228"/>
      <c r="AZ1138" s="228"/>
      <c r="BA1138" s="228"/>
      <c r="BB1138" s="228"/>
      <c r="BC1138" s="228"/>
      <c r="BD1138" s="228"/>
      <c r="BE1138" s="228"/>
      <c r="BF1138" s="228"/>
      <c r="BG1138" s="228"/>
      <c r="BH1138" s="228"/>
      <c r="BI1138" s="228"/>
      <c r="BJ1138" s="228"/>
      <c r="BK1138" s="228"/>
      <c r="BL1138" s="228"/>
      <c r="BM1138" s="228"/>
      <c r="BN1138" s="228"/>
      <c r="BO1138" s="228"/>
      <c r="BP1138" s="228"/>
      <c r="BQ1138" s="228"/>
      <c r="BR1138" s="228"/>
      <c r="BS1138" s="228"/>
      <c r="BT1138" s="228"/>
      <c r="BU1138" s="228"/>
      <c r="BV1138" s="228"/>
      <c r="BW1138" s="228"/>
      <c r="BX1138" s="228"/>
      <c r="BY1138" s="228"/>
      <c r="BZ1138" s="228"/>
      <c r="CA1138" s="228"/>
      <c r="CB1138" s="228"/>
      <c r="CC1138" s="228"/>
      <c r="CD1138" s="228"/>
      <c r="CE1138" s="228"/>
      <c r="CF1138" s="228"/>
      <c r="CG1138" s="228"/>
      <c r="CH1138" s="228"/>
      <c r="CI1138" s="209"/>
      <c r="CJ1138" s="209"/>
      <c r="CK1138" s="209"/>
      <c r="CL1138" s="209"/>
      <c r="CM1138" s="209"/>
      <c r="CN1138" s="209"/>
      <c r="CO1138" s="209"/>
      <c r="CP1138" s="209"/>
      <c r="CQ1138" s="209"/>
      <c r="CR1138" s="209"/>
      <c r="CS1138" s="209"/>
      <c r="CT1138" s="209"/>
      <c r="CU1138" s="209"/>
      <c r="CV1138" s="209"/>
      <c r="CW1138" s="209"/>
      <c r="CX1138" s="209"/>
    </row>
    <row r="1139" spans="1:102" s="200" customFormat="1" ht="63">
      <c r="A1139" s="523">
        <v>46058</v>
      </c>
      <c r="B1139" s="524" t="s">
        <v>19</v>
      </c>
      <c r="C1139" s="529" t="s">
        <v>2803</v>
      </c>
      <c r="D1139" s="193" t="s">
        <v>14</v>
      </c>
      <c r="E1139" s="200" t="s">
        <v>2719</v>
      </c>
      <c r="F1139" s="200" t="s">
        <v>2847</v>
      </c>
      <c r="G1139" s="524" t="s">
        <v>15</v>
      </c>
      <c r="H1139" s="524" t="s">
        <v>71</v>
      </c>
      <c r="I1139" s="524" t="s">
        <v>71</v>
      </c>
      <c r="J1139" s="213" t="s">
        <v>2804</v>
      </c>
      <c r="K1139" s="529" t="s">
        <v>2805</v>
      </c>
      <c r="L1139" s="207"/>
      <c r="M1139" s="200" t="s">
        <v>29</v>
      </c>
      <c r="N1139" s="404"/>
      <c r="O1139" s="200">
        <v>7100</v>
      </c>
      <c r="P1139" s="213" t="s">
        <v>2804</v>
      </c>
      <c r="Q1139" s="440" t="s">
        <v>2185</v>
      </c>
      <c r="R1139" s="228"/>
      <c r="S1139" s="228"/>
      <c r="T1139" s="228"/>
      <c r="U1139" s="228"/>
      <c r="V1139" s="228"/>
      <c r="W1139" s="228"/>
      <c r="X1139" s="228"/>
      <c r="Y1139" s="228"/>
      <c r="Z1139" s="228"/>
      <c r="AA1139" s="228"/>
      <c r="AB1139" s="228"/>
      <c r="AC1139" s="228"/>
      <c r="AD1139" s="228"/>
      <c r="AE1139" s="228"/>
      <c r="AF1139" s="228"/>
      <c r="AG1139" s="228"/>
      <c r="AH1139" s="228"/>
      <c r="AI1139" s="228"/>
      <c r="AJ1139" s="228"/>
      <c r="AK1139" s="228"/>
      <c r="AL1139" s="228"/>
      <c r="AM1139" s="228"/>
      <c r="AN1139" s="228"/>
      <c r="AO1139" s="228"/>
      <c r="AP1139" s="228"/>
      <c r="AQ1139" s="228"/>
      <c r="AR1139" s="228"/>
      <c r="AS1139" s="228"/>
      <c r="AT1139" s="228"/>
      <c r="AU1139" s="228"/>
      <c r="AV1139" s="228"/>
      <c r="AW1139" s="228"/>
      <c r="AX1139" s="228"/>
      <c r="AY1139" s="228"/>
      <c r="AZ1139" s="228"/>
      <c r="BA1139" s="228"/>
      <c r="BB1139" s="228"/>
      <c r="BC1139" s="228"/>
      <c r="BD1139" s="228"/>
      <c r="BE1139" s="228"/>
      <c r="BF1139" s="228"/>
      <c r="BG1139" s="228"/>
      <c r="BH1139" s="228"/>
      <c r="BI1139" s="228"/>
      <c r="BJ1139" s="228"/>
      <c r="BK1139" s="228"/>
      <c r="BL1139" s="228"/>
      <c r="BM1139" s="228"/>
      <c r="BN1139" s="228"/>
      <c r="BO1139" s="228"/>
      <c r="BP1139" s="228"/>
      <c r="BQ1139" s="228"/>
      <c r="BR1139" s="228"/>
      <c r="BS1139" s="228"/>
      <c r="BT1139" s="228"/>
      <c r="BU1139" s="228"/>
      <c r="BV1139" s="228"/>
      <c r="BW1139" s="228"/>
      <c r="BX1139" s="228"/>
      <c r="BY1139" s="228"/>
      <c r="BZ1139" s="228"/>
      <c r="CA1139" s="228"/>
      <c r="CB1139" s="228"/>
      <c r="CC1139" s="228"/>
      <c r="CD1139" s="228"/>
      <c r="CE1139" s="228"/>
      <c r="CF1139" s="228"/>
      <c r="CG1139" s="228"/>
      <c r="CH1139" s="228"/>
      <c r="CI1139" s="209"/>
      <c r="CJ1139" s="209"/>
      <c r="CK1139" s="209"/>
      <c r="CL1139" s="209"/>
      <c r="CM1139" s="209"/>
      <c r="CN1139" s="209"/>
      <c r="CO1139" s="209"/>
      <c r="CP1139" s="209"/>
      <c r="CQ1139" s="209"/>
      <c r="CR1139" s="209"/>
      <c r="CS1139" s="209"/>
      <c r="CT1139" s="209"/>
      <c r="CU1139" s="209"/>
      <c r="CV1139" s="209"/>
      <c r="CW1139" s="209"/>
      <c r="CX1139" s="209"/>
    </row>
    <row r="1140" spans="1:102" s="200" customFormat="1" ht="15.75">
      <c r="A1140" s="523">
        <v>46058</v>
      </c>
      <c r="B1140" s="524" t="s">
        <v>19</v>
      </c>
      <c r="C1140" s="529" t="s">
        <v>46</v>
      </c>
      <c r="D1140" s="193" t="s">
        <v>14</v>
      </c>
      <c r="E1140" s="200" t="s">
        <v>1042</v>
      </c>
      <c r="G1140" s="524" t="s">
        <v>15</v>
      </c>
      <c r="H1140" s="524" t="s">
        <v>16</v>
      </c>
      <c r="I1140" s="524" t="s">
        <v>16</v>
      </c>
      <c r="J1140" s="213" t="s">
        <v>2806</v>
      </c>
      <c r="K1140" s="529" t="s">
        <v>2807</v>
      </c>
      <c r="L1140" s="207"/>
      <c r="M1140" s="200" t="s">
        <v>29</v>
      </c>
      <c r="N1140" s="404"/>
      <c r="O1140" s="200">
        <v>374000</v>
      </c>
      <c r="P1140" s="213" t="s">
        <v>2806</v>
      </c>
      <c r="Q1140" s="440" t="s">
        <v>2185</v>
      </c>
      <c r="R1140" s="228"/>
      <c r="S1140" s="228"/>
      <c r="T1140" s="228"/>
      <c r="U1140" s="228"/>
      <c r="V1140" s="228"/>
      <c r="W1140" s="228"/>
      <c r="X1140" s="228"/>
      <c r="Y1140" s="228"/>
      <c r="Z1140" s="228"/>
      <c r="AA1140" s="228"/>
      <c r="AB1140" s="228"/>
      <c r="AC1140" s="228"/>
      <c r="AD1140" s="228"/>
      <c r="AE1140" s="228"/>
      <c r="AF1140" s="228"/>
      <c r="AG1140" s="228"/>
      <c r="AH1140" s="228"/>
      <c r="AI1140" s="228"/>
      <c r="AJ1140" s="228"/>
      <c r="AK1140" s="228"/>
      <c r="AL1140" s="228"/>
      <c r="AM1140" s="228"/>
      <c r="AN1140" s="228"/>
      <c r="AO1140" s="228"/>
      <c r="AP1140" s="228"/>
      <c r="AQ1140" s="228"/>
      <c r="AR1140" s="228"/>
      <c r="AS1140" s="228"/>
      <c r="AT1140" s="228"/>
      <c r="AU1140" s="228"/>
      <c r="AV1140" s="228"/>
      <c r="AW1140" s="228"/>
      <c r="AX1140" s="228"/>
      <c r="AY1140" s="228"/>
      <c r="AZ1140" s="228"/>
      <c r="BA1140" s="228"/>
      <c r="BB1140" s="228"/>
      <c r="BC1140" s="228"/>
      <c r="BD1140" s="228"/>
      <c r="BE1140" s="228"/>
      <c r="BF1140" s="228"/>
      <c r="BG1140" s="228"/>
      <c r="BH1140" s="228"/>
      <c r="BI1140" s="228"/>
      <c r="BJ1140" s="228"/>
      <c r="BK1140" s="228"/>
      <c r="BL1140" s="228"/>
      <c r="BM1140" s="228"/>
      <c r="BN1140" s="228"/>
      <c r="BO1140" s="228"/>
      <c r="BP1140" s="228"/>
      <c r="BQ1140" s="228"/>
      <c r="BR1140" s="228"/>
      <c r="BS1140" s="228"/>
      <c r="BT1140" s="228"/>
      <c r="BU1140" s="228"/>
      <c r="BV1140" s="228"/>
      <c r="BW1140" s="228"/>
      <c r="BX1140" s="228"/>
      <c r="BY1140" s="228"/>
      <c r="BZ1140" s="228"/>
      <c r="CA1140" s="228"/>
      <c r="CB1140" s="228"/>
      <c r="CC1140" s="228"/>
      <c r="CD1140" s="228"/>
      <c r="CE1140" s="228"/>
      <c r="CF1140" s="228"/>
      <c r="CG1140" s="228"/>
      <c r="CH1140" s="228"/>
      <c r="CI1140" s="209"/>
      <c r="CJ1140" s="209"/>
      <c r="CK1140" s="209"/>
      <c r="CL1140" s="209"/>
      <c r="CM1140" s="209"/>
      <c r="CN1140" s="209"/>
      <c r="CO1140" s="209"/>
      <c r="CP1140" s="209"/>
      <c r="CQ1140" s="209"/>
      <c r="CR1140" s="209"/>
      <c r="CS1140" s="209"/>
      <c r="CT1140" s="209"/>
      <c r="CU1140" s="209"/>
      <c r="CV1140" s="209"/>
      <c r="CW1140" s="209"/>
      <c r="CX1140" s="209"/>
    </row>
    <row r="1141" spans="1:102" s="200" customFormat="1" ht="31.5">
      <c r="A1141" s="523">
        <v>46058</v>
      </c>
      <c r="B1141" s="524" t="s">
        <v>19</v>
      </c>
      <c r="C1141" s="529" t="s">
        <v>2808</v>
      </c>
      <c r="D1141" s="193" t="s">
        <v>14</v>
      </c>
      <c r="E1141" s="200" t="s">
        <v>1042</v>
      </c>
      <c r="G1141" s="524" t="s">
        <v>15</v>
      </c>
      <c r="H1141" s="524" t="s">
        <v>71</v>
      </c>
      <c r="I1141" s="524" t="s">
        <v>71</v>
      </c>
      <c r="J1141" s="213" t="s">
        <v>2809</v>
      </c>
      <c r="K1141" s="529" t="s">
        <v>2810</v>
      </c>
      <c r="L1141" s="207"/>
      <c r="M1141" s="200" t="s">
        <v>17</v>
      </c>
      <c r="N1141" s="404"/>
      <c r="O1141" s="200">
        <v>7100</v>
      </c>
      <c r="P1141" s="213" t="s">
        <v>2809</v>
      </c>
      <c r="Q1141" s="440" t="s">
        <v>2185</v>
      </c>
      <c r="R1141" s="228"/>
      <c r="S1141" s="228"/>
      <c r="T1141" s="228"/>
      <c r="U1141" s="228"/>
      <c r="V1141" s="228"/>
      <c r="W1141" s="228"/>
      <c r="X1141" s="228"/>
      <c r="Y1141" s="228"/>
      <c r="Z1141" s="228"/>
      <c r="AA1141" s="228"/>
      <c r="AB1141" s="228"/>
      <c r="AC1141" s="228"/>
      <c r="AD1141" s="228"/>
      <c r="AE1141" s="228"/>
      <c r="AF1141" s="228"/>
      <c r="AG1141" s="228"/>
      <c r="AH1141" s="228"/>
      <c r="AI1141" s="228"/>
      <c r="AJ1141" s="228"/>
      <c r="AK1141" s="228"/>
      <c r="AL1141" s="228"/>
      <c r="AM1141" s="228"/>
      <c r="AN1141" s="228"/>
      <c r="AO1141" s="228"/>
      <c r="AP1141" s="228"/>
      <c r="AQ1141" s="228"/>
      <c r="AR1141" s="228"/>
      <c r="AS1141" s="228"/>
      <c r="AT1141" s="228"/>
      <c r="AU1141" s="228"/>
      <c r="AV1141" s="228"/>
      <c r="AW1141" s="228"/>
      <c r="AX1141" s="228"/>
      <c r="AY1141" s="228"/>
      <c r="AZ1141" s="228"/>
      <c r="BA1141" s="228"/>
      <c r="BB1141" s="228"/>
      <c r="BC1141" s="228"/>
      <c r="BD1141" s="228"/>
      <c r="BE1141" s="228"/>
      <c r="BF1141" s="228"/>
      <c r="BG1141" s="228"/>
      <c r="BH1141" s="228"/>
      <c r="BI1141" s="228"/>
      <c r="BJ1141" s="228"/>
      <c r="BK1141" s="228"/>
      <c r="BL1141" s="228"/>
      <c r="BM1141" s="228"/>
      <c r="BN1141" s="228"/>
      <c r="BO1141" s="228"/>
      <c r="BP1141" s="228"/>
      <c r="BQ1141" s="228"/>
      <c r="BR1141" s="228"/>
      <c r="BS1141" s="228"/>
      <c r="BT1141" s="228"/>
      <c r="BU1141" s="228"/>
      <c r="BV1141" s="228"/>
      <c r="BW1141" s="228"/>
      <c r="BX1141" s="228"/>
      <c r="BY1141" s="228"/>
      <c r="BZ1141" s="228"/>
      <c r="CA1141" s="228"/>
      <c r="CB1141" s="228"/>
      <c r="CC1141" s="228"/>
      <c r="CD1141" s="228"/>
      <c r="CE1141" s="228"/>
      <c r="CF1141" s="228"/>
      <c r="CG1141" s="228"/>
      <c r="CH1141" s="228"/>
      <c r="CI1141" s="209"/>
      <c r="CJ1141" s="209"/>
      <c r="CK1141" s="209"/>
      <c r="CL1141" s="209"/>
      <c r="CM1141" s="209"/>
      <c r="CN1141" s="209"/>
      <c r="CO1141" s="209"/>
      <c r="CP1141" s="209"/>
      <c r="CQ1141" s="209"/>
      <c r="CR1141" s="209"/>
      <c r="CS1141" s="209"/>
      <c r="CT1141" s="209"/>
      <c r="CU1141" s="209"/>
      <c r="CV1141" s="209"/>
      <c r="CW1141" s="209"/>
      <c r="CX1141" s="209"/>
    </row>
    <row r="1142" spans="1:102" s="200" customFormat="1" ht="31.5">
      <c r="A1142" s="523">
        <v>46058</v>
      </c>
      <c r="B1142" s="524" t="s">
        <v>19</v>
      </c>
      <c r="C1142" s="529" t="s">
        <v>58</v>
      </c>
      <c r="D1142" s="193" t="s">
        <v>14</v>
      </c>
      <c r="E1142" s="200" t="s">
        <v>1042</v>
      </c>
      <c r="G1142" s="524" t="s">
        <v>15</v>
      </c>
      <c r="H1142" s="524" t="s">
        <v>16</v>
      </c>
      <c r="I1142" s="524" t="s">
        <v>16</v>
      </c>
      <c r="J1142" s="213" t="s">
        <v>2811</v>
      </c>
      <c r="K1142" s="529" t="s">
        <v>2812</v>
      </c>
      <c r="L1142" s="207"/>
      <c r="M1142" s="200" t="s">
        <v>17</v>
      </c>
      <c r="N1142" s="404"/>
      <c r="O1142" s="200">
        <v>9300</v>
      </c>
      <c r="P1142" s="213" t="s">
        <v>2811</v>
      </c>
      <c r="Q1142" s="440" t="s">
        <v>2185</v>
      </c>
      <c r="R1142" s="228"/>
      <c r="S1142" s="228"/>
      <c r="T1142" s="228"/>
      <c r="U1142" s="228"/>
      <c r="V1142" s="228"/>
      <c r="W1142" s="228"/>
      <c r="X1142" s="228"/>
      <c r="Y1142" s="228"/>
      <c r="Z1142" s="228"/>
      <c r="AA1142" s="228"/>
      <c r="AB1142" s="228"/>
      <c r="AC1142" s="228"/>
      <c r="AD1142" s="228"/>
      <c r="AE1142" s="228"/>
      <c r="AF1142" s="228"/>
      <c r="AG1142" s="228"/>
      <c r="AH1142" s="228"/>
      <c r="AI1142" s="228"/>
      <c r="AJ1142" s="228"/>
      <c r="AK1142" s="228"/>
      <c r="AL1142" s="228"/>
      <c r="AM1142" s="228"/>
      <c r="AN1142" s="228"/>
      <c r="AO1142" s="228"/>
      <c r="AP1142" s="228"/>
      <c r="AQ1142" s="228"/>
      <c r="AR1142" s="228"/>
      <c r="AS1142" s="228"/>
      <c r="AT1142" s="228"/>
      <c r="AU1142" s="228"/>
      <c r="AV1142" s="228"/>
      <c r="AW1142" s="228"/>
      <c r="AX1142" s="228"/>
      <c r="AY1142" s="228"/>
      <c r="AZ1142" s="228"/>
      <c r="BA1142" s="228"/>
      <c r="BB1142" s="228"/>
      <c r="BC1142" s="228"/>
      <c r="BD1142" s="228"/>
      <c r="BE1142" s="228"/>
      <c r="BF1142" s="228"/>
      <c r="BG1142" s="228"/>
      <c r="BH1142" s="228"/>
      <c r="BI1142" s="228"/>
      <c r="BJ1142" s="228"/>
      <c r="BK1142" s="228"/>
      <c r="BL1142" s="228"/>
      <c r="BM1142" s="228"/>
      <c r="BN1142" s="228"/>
      <c r="BO1142" s="228"/>
      <c r="BP1142" s="228"/>
      <c r="BQ1142" s="228"/>
      <c r="BR1142" s="228"/>
      <c r="BS1142" s="228"/>
      <c r="BT1142" s="228"/>
      <c r="BU1142" s="228"/>
      <c r="BV1142" s="228"/>
      <c r="BW1142" s="228"/>
      <c r="BX1142" s="228"/>
      <c r="BY1142" s="228"/>
      <c r="BZ1142" s="228"/>
      <c r="CA1142" s="228"/>
      <c r="CB1142" s="228"/>
      <c r="CC1142" s="228"/>
      <c r="CD1142" s="228"/>
      <c r="CE1142" s="228"/>
      <c r="CF1142" s="228"/>
      <c r="CG1142" s="228"/>
      <c r="CH1142" s="228"/>
      <c r="CI1142" s="209"/>
      <c r="CJ1142" s="209"/>
      <c r="CK1142" s="209"/>
      <c r="CL1142" s="209"/>
      <c r="CM1142" s="209"/>
      <c r="CN1142" s="209"/>
      <c r="CO1142" s="209"/>
      <c r="CP1142" s="209"/>
      <c r="CQ1142" s="209"/>
      <c r="CR1142" s="209"/>
      <c r="CS1142" s="209"/>
      <c r="CT1142" s="209"/>
      <c r="CU1142" s="209"/>
      <c r="CV1142" s="209"/>
      <c r="CW1142" s="209"/>
      <c r="CX1142" s="209"/>
    </row>
    <row r="1143" spans="1:102" s="200" customFormat="1" ht="31.5">
      <c r="A1143" s="523">
        <v>46058</v>
      </c>
      <c r="B1143" s="524" t="s">
        <v>19</v>
      </c>
      <c r="C1143" s="529" t="s">
        <v>34</v>
      </c>
      <c r="D1143" s="193" t="s">
        <v>14</v>
      </c>
      <c r="E1143" s="200" t="s">
        <v>2848</v>
      </c>
      <c r="G1143" s="524" t="s">
        <v>15</v>
      </c>
      <c r="H1143" s="524" t="s">
        <v>16</v>
      </c>
      <c r="I1143" s="524" t="s">
        <v>16</v>
      </c>
      <c r="J1143" s="213" t="s">
        <v>2813</v>
      </c>
      <c r="K1143" s="529" t="s">
        <v>2814</v>
      </c>
      <c r="L1143" s="207"/>
      <c r="M1143" s="200" t="s">
        <v>25</v>
      </c>
      <c r="N1143" s="404"/>
      <c r="O1143" s="200">
        <v>446166</v>
      </c>
      <c r="P1143" s="213" t="s">
        <v>2813</v>
      </c>
      <c r="Q1143" s="440" t="s">
        <v>2185</v>
      </c>
      <c r="R1143" s="228"/>
      <c r="S1143" s="228"/>
      <c r="T1143" s="228"/>
      <c r="U1143" s="228"/>
      <c r="V1143" s="228"/>
      <c r="W1143" s="228"/>
      <c r="X1143" s="228"/>
      <c r="Y1143" s="228"/>
      <c r="Z1143" s="228"/>
      <c r="AA1143" s="228"/>
      <c r="AB1143" s="228"/>
      <c r="AC1143" s="228"/>
      <c r="AD1143" s="228"/>
      <c r="AE1143" s="228"/>
      <c r="AF1143" s="228"/>
      <c r="AG1143" s="228"/>
      <c r="AH1143" s="228"/>
      <c r="AI1143" s="228"/>
      <c r="AJ1143" s="228"/>
      <c r="AK1143" s="228"/>
      <c r="AL1143" s="228"/>
      <c r="AM1143" s="228"/>
      <c r="AN1143" s="228"/>
      <c r="AO1143" s="228"/>
      <c r="AP1143" s="228"/>
      <c r="AQ1143" s="228"/>
      <c r="AR1143" s="228"/>
      <c r="AS1143" s="228"/>
      <c r="AT1143" s="228"/>
      <c r="AU1143" s="228"/>
      <c r="AV1143" s="228"/>
      <c r="AW1143" s="228"/>
      <c r="AX1143" s="228"/>
      <c r="AY1143" s="228"/>
      <c r="AZ1143" s="228"/>
      <c r="BA1143" s="228"/>
      <c r="BB1143" s="228"/>
      <c r="BC1143" s="228"/>
      <c r="BD1143" s="228"/>
      <c r="BE1143" s="228"/>
      <c r="BF1143" s="228"/>
      <c r="BG1143" s="228"/>
      <c r="BH1143" s="228"/>
      <c r="BI1143" s="228"/>
      <c r="BJ1143" s="228"/>
      <c r="BK1143" s="228"/>
      <c r="BL1143" s="228"/>
      <c r="BM1143" s="228"/>
      <c r="BN1143" s="228"/>
      <c r="BO1143" s="228"/>
      <c r="BP1143" s="228"/>
      <c r="BQ1143" s="228"/>
      <c r="BR1143" s="228"/>
      <c r="BS1143" s="228"/>
      <c r="BT1143" s="228"/>
      <c r="BU1143" s="228"/>
      <c r="BV1143" s="228"/>
      <c r="BW1143" s="228"/>
      <c r="BX1143" s="228"/>
      <c r="BY1143" s="228"/>
      <c r="BZ1143" s="228"/>
      <c r="CA1143" s="228"/>
      <c r="CB1143" s="228"/>
      <c r="CC1143" s="228"/>
      <c r="CD1143" s="228"/>
      <c r="CE1143" s="228"/>
      <c r="CF1143" s="228"/>
      <c r="CG1143" s="228"/>
      <c r="CH1143" s="228"/>
      <c r="CI1143" s="209"/>
      <c r="CJ1143" s="209"/>
      <c r="CK1143" s="209"/>
      <c r="CL1143" s="209"/>
      <c r="CM1143" s="209"/>
      <c r="CN1143" s="209"/>
      <c r="CO1143" s="209"/>
      <c r="CP1143" s="209"/>
      <c r="CQ1143" s="209"/>
      <c r="CR1143" s="209"/>
      <c r="CS1143" s="209"/>
      <c r="CT1143" s="209"/>
      <c r="CU1143" s="209"/>
      <c r="CV1143" s="209"/>
      <c r="CW1143" s="209"/>
      <c r="CX1143" s="209"/>
    </row>
    <row r="1144" spans="1:102" s="200" customFormat="1" ht="31.5">
      <c r="A1144" s="523">
        <v>46058</v>
      </c>
      <c r="B1144" s="524" t="s">
        <v>19</v>
      </c>
      <c r="C1144" s="529" t="s">
        <v>219</v>
      </c>
      <c r="D1144" s="193" t="s">
        <v>14</v>
      </c>
      <c r="E1144" s="200" t="s">
        <v>2848</v>
      </c>
      <c r="G1144" s="524" t="s">
        <v>15</v>
      </c>
      <c r="H1144" s="524" t="s">
        <v>16</v>
      </c>
      <c r="I1144" s="524" t="s">
        <v>16</v>
      </c>
      <c r="J1144" s="213" t="s">
        <v>2815</v>
      </c>
      <c r="K1144" s="529" t="s">
        <v>2816</v>
      </c>
      <c r="L1144" s="207"/>
      <c r="M1144" s="200" t="s">
        <v>25</v>
      </c>
      <c r="N1144" s="404"/>
      <c r="O1144" s="200">
        <v>305000</v>
      </c>
      <c r="P1144" s="213" t="s">
        <v>2815</v>
      </c>
      <c r="Q1144" s="440" t="s">
        <v>2185</v>
      </c>
      <c r="R1144" s="228"/>
      <c r="S1144" s="228"/>
      <c r="T1144" s="228"/>
      <c r="U1144" s="228"/>
      <c r="V1144" s="228"/>
      <c r="W1144" s="228"/>
      <c r="X1144" s="228"/>
      <c r="Y1144" s="228"/>
      <c r="Z1144" s="228"/>
      <c r="AA1144" s="228"/>
      <c r="AB1144" s="228"/>
      <c r="AC1144" s="228"/>
      <c r="AD1144" s="228"/>
      <c r="AE1144" s="228"/>
      <c r="AF1144" s="228"/>
      <c r="AG1144" s="228"/>
      <c r="AH1144" s="228"/>
      <c r="AI1144" s="228"/>
      <c r="AJ1144" s="228"/>
      <c r="AK1144" s="228"/>
      <c r="AL1144" s="228"/>
      <c r="AM1144" s="228"/>
      <c r="AN1144" s="228"/>
      <c r="AO1144" s="228"/>
      <c r="AP1144" s="228"/>
      <c r="AQ1144" s="228"/>
      <c r="AR1144" s="228"/>
      <c r="AS1144" s="228"/>
      <c r="AT1144" s="228"/>
      <c r="AU1144" s="228"/>
      <c r="AV1144" s="228"/>
      <c r="AW1144" s="228"/>
      <c r="AX1144" s="228"/>
      <c r="AY1144" s="228"/>
      <c r="AZ1144" s="228"/>
      <c r="BA1144" s="228"/>
      <c r="BB1144" s="228"/>
      <c r="BC1144" s="228"/>
      <c r="BD1144" s="228"/>
      <c r="BE1144" s="228"/>
      <c r="BF1144" s="228"/>
      <c r="BG1144" s="228"/>
      <c r="BH1144" s="228"/>
      <c r="BI1144" s="228"/>
      <c r="BJ1144" s="228"/>
      <c r="BK1144" s="228"/>
      <c r="BL1144" s="228"/>
      <c r="BM1144" s="228"/>
      <c r="BN1144" s="228"/>
      <c r="BO1144" s="228"/>
      <c r="BP1144" s="228"/>
      <c r="BQ1144" s="228"/>
      <c r="BR1144" s="228"/>
      <c r="BS1144" s="228"/>
      <c r="BT1144" s="228"/>
      <c r="BU1144" s="228"/>
      <c r="BV1144" s="228"/>
      <c r="BW1144" s="228"/>
      <c r="BX1144" s="228"/>
      <c r="BY1144" s="228"/>
      <c r="BZ1144" s="228"/>
      <c r="CA1144" s="228"/>
      <c r="CB1144" s="228"/>
      <c r="CC1144" s="228"/>
      <c r="CD1144" s="228"/>
      <c r="CE1144" s="228"/>
      <c r="CF1144" s="228"/>
      <c r="CG1144" s="228"/>
      <c r="CH1144" s="228"/>
      <c r="CI1144" s="209"/>
      <c r="CJ1144" s="209"/>
      <c r="CK1144" s="209"/>
      <c r="CL1144" s="209"/>
      <c r="CM1144" s="209"/>
      <c r="CN1144" s="209"/>
      <c r="CO1144" s="209"/>
      <c r="CP1144" s="209"/>
      <c r="CQ1144" s="209"/>
      <c r="CR1144" s="209"/>
      <c r="CS1144" s="209"/>
      <c r="CT1144" s="209"/>
      <c r="CU1144" s="209"/>
      <c r="CV1144" s="209"/>
      <c r="CW1144" s="209"/>
      <c r="CX1144" s="209"/>
    </row>
    <row r="1145" spans="1:102" s="200" customFormat="1" ht="15.75">
      <c r="A1145" s="523">
        <v>46058</v>
      </c>
      <c r="B1145" s="524" t="s">
        <v>19</v>
      </c>
      <c r="C1145" s="529" t="s">
        <v>2817</v>
      </c>
      <c r="D1145" s="193" t="s">
        <v>14</v>
      </c>
      <c r="E1145" s="200" t="s">
        <v>2848</v>
      </c>
      <c r="G1145" s="524" t="s">
        <v>15</v>
      </c>
      <c r="H1145" s="524" t="s">
        <v>71</v>
      </c>
      <c r="I1145" s="524" t="s">
        <v>71</v>
      </c>
      <c r="J1145" s="213" t="s">
        <v>2818</v>
      </c>
      <c r="K1145" s="529" t="s">
        <v>2819</v>
      </c>
      <c r="L1145" s="207"/>
      <c r="M1145" s="200" t="s">
        <v>29</v>
      </c>
      <c r="N1145" s="404"/>
      <c r="O1145" s="200">
        <v>7100</v>
      </c>
      <c r="P1145" s="213" t="s">
        <v>2818</v>
      </c>
      <c r="Q1145" s="440" t="s">
        <v>2185</v>
      </c>
      <c r="R1145" s="228"/>
      <c r="S1145" s="228"/>
      <c r="T1145" s="228"/>
      <c r="U1145" s="228"/>
      <c r="V1145" s="228"/>
      <c r="W1145" s="228"/>
      <c r="X1145" s="228"/>
      <c r="Y1145" s="228"/>
      <c r="Z1145" s="228"/>
      <c r="AA1145" s="228"/>
      <c r="AB1145" s="228"/>
      <c r="AC1145" s="228"/>
      <c r="AD1145" s="228"/>
      <c r="AE1145" s="228"/>
      <c r="AF1145" s="228"/>
      <c r="AG1145" s="228"/>
      <c r="AH1145" s="228"/>
      <c r="AI1145" s="228"/>
      <c r="AJ1145" s="228"/>
      <c r="AK1145" s="228"/>
      <c r="AL1145" s="228"/>
      <c r="AM1145" s="228"/>
      <c r="AN1145" s="228"/>
      <c r="AO1145" s="228"/>
      <c r="AP1145" s="228"/>
      <c r="AQ1145" s="228"/>
      <c r="AR1145" s="228"/>
      <c r="AS1145" s="228"/>
      <c r="AT1145" s="228"/>
      <c r="AU1145" s="228"/>
      <c r="AV1145" s="228"/>
      <c r="AW1145" s="228"/>
      <c r="AX1145" s="228"/>
      <c r="AY1145" s="228"/>
      <c r="AZ1145" s="228"/>
      <c r="BA1145" s="228"/>
      <c r="BB1145" s="228"/>
      <c r="BC1145" s="228"/>
      <c r="BD1145" s="228"/>
      <c r="BE1145" s="228"/>
      <c r="BF1145" s="228"/>
      <c r="BG1145" s="228"/>
      <c r="BH1145" s="228"/>
      <c r="BI1145" s="228"/>
      <c r="BJ1145" s="228"/>
      <c r="BK1145" s="228"/>
      <c r="BL1145" s="228"/>
      <c r="BM1145" s="228"/>
      <c r="BN1145" s="228"/>
      <c r="BO1145" s="228"/>
      <c r="BP1145" s="228"/>
      <c r="BQ1145" s="228"/>
      <c r="BR1145" s="228"/>
      <c r="BS1145" s="228"/>
      <c r="BT1145" s="228"/>
      <c r="BU1145" s="228"/>
      <c r="BV1145" s="228"/>
      <c r="BW1145" s="228"/>
      <c r="BX1145" s="228"/>
      <c r="BY1145" s="228"/>
      <c r="BZ1145" s="228"/>
      <c r="CA1145" s="228"/>
      <c r="CB1145" s="228"/>
      <c r="CC1145" s="228"/>
      <c r="CD1145" s="228"/>
      <c r="CE1145" s="228"/>
      <c r="CF1145" s="228"/>
      <c r="CG1145" s="228"/>
      <c r="CH1145" s="228"/>
      <c r="CI1145" s="209"/>
      <c r="CJ1145" s="209"/>
      <c r="CK1145" s="209"/>
      <c r="CL1145" s="209"/>
      <c r="CM1145" s="209"/>
      <c r="CN1145" s="209"/>
      <c r="CO1145" s="209"/>
      <c r="CP1145" s="209"/>
      <c r="CQ1145" s="209"/>
      <c r="CR1145" s="209"/>
      <c r="CS1145" s="209"/>
      <c r="CT1145" s="209"/>
      <c r="CU1145" s="209"/>
      <c r="CV1145" s="209"/>
      <c r="CW1145" s="209"/>
      <c r="CX1145" s="209"/>
    </row>
    <row r="1146" spans="1:102" s="200" customFormat="1" ht="15.75">
      <c r="A1146" s="523">
        <v>46058</v>
      </c>
      <c r="B1146" s="524" t="s">
        <v>19</v>
      </c>
      <c r="C1146" s="529" t="s">
        <v>40</v>
      </c>
      <c r="D1146" s="193" t="s">
        <v>14</v>
      </c>
      <c r="E1146" s="200" t="s">
        <v>2848</v>
      </c>
      <c r="G1146" s="524" t="s">
        <v>15</v>
      </c>
      <c r="H1146" s="524" t="s">
        <v>16</v>
      </c>
      <c r="I1146" s="524" t="s">
        <v>16</v>
      </c>
      <c r="J1146" s="213" t="s">
        <v>2820</v>
      </c>
      <c r="K1146" s="529" t="s">
        <v>2821</v>
      </c>
      <c r="L1146" s="207"/>
      <c r="M1146" s="200" t="s">
        <v>25</v>
      </c>
      <c r="N1146" s="404"/>
      <c r="O1146" s="200">
        <v>8500</v>
      </c>
      <c r="P1146" s="213" t="s">
        <v>2820</v>
      </c>
      <c r="Q1146" s="440" t="s">
        <v>2185</v>
      </c>
      <c r="R1146" s="228"/>
      <c r="S1146" s="228"/>
      <c r="T1146" s="228"/>
      <c r="U1146" s="228"/>
      <c r="V1146" s="228"/>
      <c r="W1146" s="228"/>
      <c r="X1146" s="228"/>
      <c r="Y1146" s="228"/>
      <c r="Z1146" s="228"/>
      <c r="AA1146" s="228"/>
      <c r="AB1146" s="228"/>
      <c r="AC1146" s="228"/>
      <c r="AD1146" s="228"/>
      <c r="AE1146" s="228"/>
      <c r="AF1146" s="228"/>
      <c r="AG1146" s="228"/>
      <c r="AH1146" s="228"/>
      <c r="AI1146" s="228"/>
      <c r="AJ1146" s="228"/>
      <c r="AK1146" s="228"/>
      <c r="AL1146" s="228"/>
      <c r="AM1146" s="228"/>
      <c r="AN1146" s="228"/>
      <c r="AO1146" s="228"/>
      <c r="AP1146" s="228"/>
      <c r="AQ1146" s="228"/>
      <c r="AR1146" s="228"/>
      <c r="AS1146" s="228"/>
      <c r="AT1146" s="228"/>
      <c r="AU1146" s="228"/>
      <c r="AV1146" s="228"/>
      <c r="AW1146" s="228"/>
      <c r="AX1146" s="228"/>
      <c r="AY1146" s="228"/>
      <c r="AZ1146" s="228"/>
      <c r="BA1146" s="228"/>
      <c r="BB1146" s="228"/>
      <c r="BC1146" s="228"/>
      <c r="BD1146" s="228"/>
      <c r="BE1146" s="228"/>
      <c r="BF1146" s="228"/>
      <c r="BG1146" s="228"/>
      <c r="BH1146" s="228"/>
      <c r="BI1146" s="228"/>
      <c r="BJ1146" s="228"/>
      <c r="BK1146" s="228"/>
      <c r="BL1146" s="228"/>
      <c r="BM1146" s="228"/>
      <c r="BN1146" s="228"/>
      <c r="BO1146" s="228"/>
      <c r="BP1146" s="228"/>
      <c r="BQ1146" s="228"/>
      <c r="BR1146" s="228"/>
      <c r="BS1146" s="228"/>
      <c r="BT1146" s="228"/>
      <c r="BU1146" s="228"/>
      <c r="BV1146" s="228"/>
      <c r="BW1146" s="228"/>
      <c r="BX1146" s="228"/>
      <c r="BY1146" s="228"/>
      <c r="BZ1146" s="228"/>
      <c r="CA1146" s="228"/>
      <c r="CB1146" s="228"/>
      <c r="CC1146" s="228"/>
      <c r="CD1146" s="228"/>
      <c r="CE1146" s="228"/>
      <c r="CF1146" s="228"/>
      <c r="CG1146" s="228"/>
      <c r="CH1146" s="228"/>
      <c r="CI1146" s="209"/>
      <c r="CJ1146" s="209"/>
      <c r="CK1146" s="209"/>
      <c r="CL1146" s="209"/>
      <c r="CM1146" s="209"/>
      <c r="CN1146" s="209"/>
      <c r="CO1146" s="209"/>
      <c r="CP1146" s="209"/>
      <c r="CQ1146" s="209"/>
      <c r="CR1146" s="209"/>
      <c r="CS1146" s="209"/>
      <c r="CT1146" s="209"/>
      <c r="CU1146" s="209"/>
      <c r="CV1146" s="209"/>
      <c r="CW1146" s="209"/>
      <c r="CX1146" s="209"/>
    </row>
    <row r="1147" spans="1:102" s="200" customFormat="1" ht="31.5">
      <c r="A1147" s="523">
        <v>46058</v>
      </c>
      <c r="B1147" s="524" t="s">
        <v>19</v>
      </c>
      <c r="C1147" s="529" t="s">
        <v>115</v>
      </c>
      <c r="D1147" s="200" t="s">
        <v>20</v>
      </c>
      <c r="E1147" s="200" t="s">
        <v>161</v>
      </c>
      <c r="G1147" s="524" t="s">
        <v>15</v>
      </c>
      <c r="H1147" s="524" t="s">
        <v>138</v>
      </c>
      <c r="I1147" s="524" t="s">
        <v>23</v>
      </c>
      <c r="J1147" s="213" t="s">
        <v>2822</v>
      </c>
      <c r="K1147" s="529" t="s">
        <v>2823</v>
      </c>
      <c r="L1147" s="207"/>
      <c r="M1147" s="200" t="s">
        <v>17</v>
      </c>
      <c r="N1147" s="404"/>
      <c r="O1147" s="200">
        <v>2500</v>
      </c>
      <c r="P1147" s="213" t="s">
        <v>2822</v>
      </c>
      <c r="Q1147" s="440" t="s">
        <v>2185</v>
      </c>
      <c r="R1147" s="228"/>
      <c r="S1147" s="228"/>
      <c r="T1147" s="228"/>
      <c r="U1147" s="228"/>
      <c r="V1147" s="228"/>
      <c r="W1147" s="228"/>
      <c r="X1147" s="228"/>
      <c r="Y1147" s="228"/>
      <c r="Z1147" s="228"/>
      <c r="AA1147" s="228"/>
      <c r="AB1147" s="228"/>
      <c r="AC1147" s="228"/>
      <c r="AD1147" s="228"/>
      <c r="AE1147" s="228"/>
      <c r="AF1147" s="228"/>
      <c r="AG1147" s="228"/>
      <c r="AH1147" s="228"/>
      <c r="AI1147" s="228"/>
      <c r="AJ1147" s="228"/>
      <c r="AK1147" s="228"/>
      <c r="AL1147" s="228"/>
      <c r="AM1147" s="228"/>
      <c r="AN1147" s="228"/>
      <c r="AO1147" s="228"/>
      <c r="AP1147" s="228"/>
      <c r="AQ1147" s="228"/>
      <c r="AR1147" s="228"/>
      <c r="AS1147" s="228"/>
      <c r="AT1147" s="228"/>
      <c r="AU1147" s="228"/>
      <c r="AV1147" s="228"/>
      <c r="AW1147" s="228"/>
      <c r="AX1147" s="228"/>
      <c r="AY1147" s="228"/>
      <c r="AZ1147" s="228"/>
      <c r="BA1147" s="228"/>
      <c r="BB1147" s="228"/>
      <c r="BC1147" s="228"/>
      <c r="BD1147" s="228"/>
      <c r="BE1147" s="228"/>
      <c r="BF1147" s="228"/>
      <c r="BG1147" s="228"/>
      <c r="BH1147" s="228"/>
      <c r="BI1147" s="228"/>
      <c r="BJ1147" s="228"/>
      <c r="BK1147" s="228"/>
      <c r="BL1147" s="228"/>
      <c r="BM1147" s="228"/>
      <c r="BN1147" s="228"/>
      <c r="BO1147" s="228"/>
      <c r="BP1147" s="228"/>
      <c r="BQ1147" s="228"/>
      <c r="BR1147" s="228"/>
      <c r="BS1147" s="228"/>
      <c r="BT1147" s="228"/>
      <c r="BU1147" s="228"/>
      <c r="BV1147" s="228"/>
      <c r="BW1147" s="228"/>
      <c r="BX1147" s="228"/>
      <c r="BY1147" s="228"/>
      <c r="BZ1147" s="228"/>
      <c r="CA1147" s="228"/>
      <c r="CB1147" s="228"/>
      <c r="CC1147" s="228"/>
      <c r="CD1147" s="228"/>
      <c r="CE1147" s="228"/>
      <c r="CF1147" s="228"/>
      <c r="CG1147" s="228"/>
      <c r="CH1147" s="228"/>
      <c r="CI1147" s="209"/>
      <c r="CJ1147" s="209"/>
      <c r="CK1147" s="209"/>
      <c r="CL1147" s="209"/>
      <c r="CM1147" s="209"/>
      <c r="CN1147" s="209"/>
      <c r="CO1147" s="209"/>
      <c r="CP1147" s="209"/>
      <c r="CQ1147" s="209"/>
      <c r="CR1147" s="209"/>
      <c r="CS1147" s="209"/>
      <c r="CT1147" s="209"/>
      <c r="CU1147" s="209"/>
      <c r="CV1147" s="209"/>
      <c r="CW1147" s="209"/>
      <c r="CX1147" s="209"/>
    </row>
    <row r="1148" spans="1:102" s="200" customFormat="1" ht="15.75">
      <c r="A1148" s="523">
        <v>46058</v>
      </c>
      <c r="B1148" s="524" t="s">
        <v>19</v>
      </c>
      <c r="C1148" s="529" t="s">
        <v>24</v>
      </c>
      <c r="D1148" s="200" t="s">
        <v>20</v>
      </c>
      <c r="E1148" s="200" t="s">
        <v>161</v>
      </c>
      <c r="G1148" s="524" t="s">
        <v>15</v>
      </c>
      <c r="H1148" s="524" t="s">
        <v>16</v>
      </c>
      <c r="I1148" s="524" t="s">
        <v>16</v>
      </c>
      <c r="J1148" s="213" t="s">
        <v>2824</v>
      </c>
      <c r="K1148" s="531" t="s">
        <v>2825</v>
      </c>
      <c r="L1148" s="207"/>
      <c r="M1148" s="200" t="s">
        <v>29</v>
      </c>
      <c r="N1148" s="404"/>
      <c r="O1148" s="200">
        <v>9300</v>
      </c>
      <c r="P1148" s="213" t="s">
        <v>2824</v>
      </c>
      <c r="Q1148" s="440" t="s">
        <v>2185</v>
      </c>
      <c r="R1148" s="228"/>
      <c r="S1148" s="228"/>
      <c r="T1148" s="228"/>
      <c r="U1148" s="228"/>
      <c r="V1148" s="228"/>
      <c r="W1148" s="228"/>
      <c r="X1148" s="228"/>
      <c r="Y1148" s="228"/>
      <c r="Z1148" s="228"/>
      <c r="AA1148" s="228"/>
      <c r="AB1148" s="228"/>
      <c r="AC1148" s="228"/>
      <c r="AD1148" s="228"/>
      <c r="AE1148" s="228"/>
      <c r="AF1148" s="228"/>
      <c r="AG1148" s="228"/>
      <c r="AH1148" s="228"/>
      <c r="AI1148" s="228"/>
      <c r="AJ1148" s="228"/>
      <c r="AK1148" s="228"/>
      <c r="AL1148" s="228"/>
      <c r="AM1148" s="228"/>
      <c r="AN1148" s="228"/>
      <c r="AO1148" s="228"/>
      <c r="AP1148" s="228"/>
      <c r="AQ1148" s="228"/>
      <c r="AR1148" s="228"/>
      <c r="AS1148" s="228"/>
      <c r="AT1148" s="228"/>
      <c r="AU1148" s="228"/>
      <c r="AV1148" s="228"/>
      <c r="AW1148" s="228"/>
      <c r="AX1148" s="228"/>
      <c r="AY1148" s="228"/>
      <c r="AZ1148" s="228"/>
      <c r="BA1148" s="228"/>
      <c r="BB1148" s="228"/>
      <c r="BC1148" s="228"/>
      <c r="BD1148" s="228"/>
      <c r="BE1148" s="228"/>
      <c r="BF1148" s="228"/>
      <c r="BG1148" s="228"/>
      <c r="BH1148" s="228"/>
      <c r="BI1148" s="228"/>
      <c r="BJ1148" s="228"/>
      <c r="BK1148" s="228"/>
      <c r="BL1148" s="228"/>
      <c r="BM1148" s="228"/>
      <c r="BN1148" s="228"/>
      <c r="BO1148" s="228"/>
      <c r="BP1148" s="228"/>
      <c r="BQ1148" s="228"/>
      <c r="BR1148" s="228"/>
      <c r="BS1148" s="228"/>
      <c r="BT1148" s="228"/>
      <c r="BU1148" s="228"/>
      <c r="BV1148" s="228"/>
      <c r="BW1148" s="228"/>
      <c r="BX1148" s="228"/>
      <c r="BY1148" s="228"/>
      <c r="BZ1148" s="228"/>
      <c r="CA1148" s="228"/>
      <c r="CB1148" s="228"/>
      <c r="CC1148" s="228"/>
      <c r="CD1148" s="228"/>
      <c r="CE1148" s="228"/>
      <c r="CF1148" s="228"/>
      <c r="CG1148" s="228"/>
      <c r="CH1148" s="228"/>
      <c r="CI1148" s="209"/>
      <c r="CJ1148" s="209"/>
      <c r="CK1148" s="209"/>
      <c r="CL1148" s="209"/>
      <c r="CM1148" s="209"/>
      <c r="CN1148" s="209"/>
      <c r="CO1148" s="209"/>
      <c r="CP1148" s="209"/>
      <c r="CQ1148" s="209"/>
      <c r="CR1148" s="209"/>
      <c r="CS1148" s="209"/>
      <c r="CT1148" s="209"/>
      <c r="CU1148" s="209"/>
      <c r="CV1148" s="209"/>
      <c r="CW1148" s="209"/>
      <c r="CX1148" s="209"/>
    </row>
    <row r="1149" spans="1:102" s="200" customFormat="1" ht="15.75">
      <c r="A1149" s="523">
        <v>46058</v>
      </c>
      <c r="B1149" s="524" t="s">
        <v>19</v>
      </c>
      <c r="C1149" s="529" t="s">
        <v>46</v>
      </c>
      <c r="D1149" s="193" t="s">
        <v>14</v>
      </c>
      <c r="E1149" s="200" t="s">
        <v>2849</v>
      </c>
      <c r="G1149" s="524" t="s">
        <v>15</v>
      </c>
      <c r="H1149" s="524" t="s">
        <v>16</v>
      </c>
      <c r="I1149" s="524" t="s">
        <v>16</v>
      </c>
      <c r="J1149" s="213" t="s">
        <v>2826</v>
      </c>
      <c r="K1149" s="529" t="s">
        <v>2827</v>
      </c>
      <c r="L1149" s="207"/>
      <c r="M1149" s="200" t="s">
        <v>17</v>
      </c>
      <c r="N1149" s="404"/>
      <c r="O1149" s="200">
        <v>374000</v>
      </c>
      <c r="P1149" s="213" t="s">
        <v>2826</v>
      </c>
      <c r="Q1149" s="440" t="s">
        <v>2185</v>
      </c>
      <c r="R1149" s="228"/>
      <c r="S1149" s="228"/>
      <c r="T1149" s="228"/>
      <c r="U1149" s="228"/>
      <c r="V1149" s="228"/>
      <c r="W1149" s="228"/>
      <c r="X1149" s="228"/>
      <c r="Y1149" s="228"/>
      <c r="Z1149" s="228"/>
      <c r="AA1149" s="228"/>
      <c r="AB1149" s="228"/>
      <c r="AC1149" s="228"/>
      <c r="AD1149" s="228"/>
      <c r="AE1149" s="228"/>
      <c r="AF1149" s="228"/>
      <c r="AG1149" s="228"/>
      <c r="AH1149" s="228"/>
      <c r="AI1149" s="228"/>
      <c r="AJ1149" s="228"/>
      <c r="AK1149" s="228"/>
      <c r="AL1149" s="228"/>
      <c r="AM1149" s="228"/>
      <c r="AN1149" s="228"/>
      <c r="AO1149" s="228"/>
      <c r="AP1149" s="228"/>
      <c r="AQ1149" s="228"/>
      <c r="AR1149" s="228"/>
      <c r="AS1149" s="228"/>
      <c r="AT1149" s="228"/>
      <c r="AU1149" s="228"/>
      <c r="AV1149" s="228"/>
      <c r="AW1149" s="228"/>
      <c r="AX1149" s="228"/>
      <c r="AY1149" s="228"/>
      <c r="AZ1149" s="228"/>
      <c r="BA1149" s="228"/>
      <c r="BB1149" s="228"/>
      <c r="BC1149" s="228"/>
      <c r="BD1149" s="228"/>
      <c r="BE1149" s="228"/>
      <c r="BF1149" s="228"/>
      <c r="BG1149" s="228"/>
      <c r="BH1149" s="228"/>
      <c r="BI1149" s="228"/>
      <c r="BJ1149" s="228"/>
      <c r="BK1149" s="228"/>
      <c r="BL1149" s="228"/>
      <c r="BM1149" s="228"/>
      <c r="BN1149" s="228"/>
      <c r="BO1149" s="228"/>
      <c r="BP1149" s="228"/>
      <c r="BQ1149" s="228"/>
      <c r="BR1149" s="228"/>
      <c r="BS1149" s="228"/>
      <c r="BT1149" s="228"/>
      <c r="BU1149" s="228"/>
      <c r="BV1149" s="228"/>
      <c r="BW1149" s="228"/>
      <c r="BX1149" s="228"/>
      <c r="BY1149" s="228"/>
      <c r="BZ1149" s="228"/>
      <c r="CA1149" s="228"/>
      <c r="CB1149" s="228"/>
      <c r="CC1149" s="228"/>
      <c r="CD1149" s="228"/>
      <c r="CE1149" s="228"/>
      <c r="CF1149" s="228"/>
      <c r="CG1149" s="228"/>
      <c r="CH1149" s="228"/>
      <c r="CI1149" s="209"/>
      <c r="CJ1149" s="209"/>
      <c r="CK1149" s="209"/>
      <c r="CL1149" s="209"/>
      <c r="CM1149" s="209"/>
      <c r="CN1149" s="209"/>
      <c r="CO1149" s="209"/>
      <c r="CP1149" s="209"/>
      <c r="CQ1149" s="209"/>
      <c r="CR1149" s="209"/>
      <c r="CS1149" s="209"/>
      <c r="CT1149" s="209"/>
      <c r="CU1149" s="209"/>
      <c r="CV1149" s="209"/>
      <c r="CW1149" s="209"/>
      <c r="CX1149" s="209"/>
    </row>
    <row r="1150" spans="1:102" s="200" customFormat="1" ht="47.25">
      <c r="A1150" s="523">
        <v>46058</v>
      </c>
      <c r="B1150" s="524" t="s">
        <v>19</v>
      </c>
      <c r="C1150" s="529" t="s">
        <v>59</v>
      </c>
      <c r="D1150" s="193" t="s">
        <v>14</v>
      </c>
      <c r="E1150" s="200" t="s">
        <v>2849</v>
      </c>
      <c r="G1150" s="524" t="s">
        <v>15</v>
      </c>
      <c r="H1150" s="524" t="s">
        <v>16</v>
      </c>
      <c r="I1150" s="524" t="s">
        <v>16</v>
      </c>
      <c r="J1150" s="213" t="s">
        <v>2828</v>
      </c>
      <c r="K1150" s="529" t="s">
        <v>2829</v>
      </c>
      <c r="L1150" s="207"/>
      <c r="M1150" s="200" t="s">
        <v>17</v>
      </c>
      <c r="N1150" s="404"/>
      <c r="O1150" s="200">
        <v>215033</v>
      </c>
      <c r="P1150" s="213" t="s">
        <v>2828</v>
      </c>
      <c r="Q1150" s="440" t="s">
        <v>2185</v>
      </c>
      <c r="R1150" s="228"/>
      <c r="S1150" s="228"/>
      <c r="T1150" s="228"/>
      <c r="U1150" s="228"/>
      <c r="V1150" s="228"/>
      <c r="W1150" s="228"/>
      <c r="X1150" s="228"/>
      <c r="Y1150" s="228"/>
      <c r="Z1150" s="228"/>
      <c r="AA1150" s="228"/>
      <c r="AB1150" s="228"/>
      <c r="AC1150" s="228"/>
      <c r="AD1150" s="228"/>
      <c r="AE1150" s="228"/>
      <c r="AF1150" s="228"/>
      <c r="AG1150" s="228"/>
      <c r="AH1150" s="228"/>
      <c r="AI1150" s="228"/>
      <c r="AJ1150" s="228"/>
      <c r="AK1150" s="228"/>
      <c r="AL1150" s="228"/>
      <c r="AM1150" s="228"/>
      <c r="AN1150" s="228"/>
      <c r="AO1150" s="228"/>
      <c r="AP1150" s="228"/>
      <c r="AQ1150" s="228"/>
      <c r="AR1150" s="228"/>
      <c r="AS1150" s="228"/>
      <c r="AT1150" s="228"/>
      <c r="AU1150" s="228"/>
      <c r="AV1150" s="228"/>
      <c r="AW1150" s="228"/>
      <c r="AX1150" s="228"/>
      <c r="AY1150" s="228"/>
      <c r="AZ1150" s="228"/>
      <c r="BA1150" s="228"/>
      <c r="BB1150" s="228"/>
      <c r="BC1150" s="228"/>
      <c r="BD1150" s="228"/>
      <c r="BE1150" s="228"/>
      <c r="BF1150" s="228"/>
      <c r="BG1150" s="228"/>
      <c r="BH1150" s="228"/>
      <c r="BI1150" s="228"/>
      <c r="BJ1150" s="228"/>
      <c r="BK1150" s="228"/>
      <c r="BL1150" s="228"/>
      <c r="BM1150" s="228"/>
      <c r="BN1150" s="228"/>
      <c r="BO1150" s="228"/>
      <c r="BP1150" s="228"/>
      <c r="BQ1150" s="228"/>
      <c r="BR1150" s="228"/>
      <c r="BS1150" s="228"/>
      <c r="BT1150" s="228"/>
      <c r="BU1150" s="228"/>
      <c r="BV1150" s="228"/>
      <c r="BW1150" s="228"/>
      <c r="BX1150" s="228"/>
      <c r="BY1150" s="228"/>
      <c r="BZ1150" s="228"/>
      <c r="CA1150" s="228"/>
      <c r="CB1150" s="228"/>
      <c r="CC1150" s="228"/>
      <c r="CD1150" s="228"/>
      <c r="CE1150" s="228"/>
      <c r="CF1150" s="228"/>
      <c r="CG1150" s="228"/>
      <c r="CH1150" s="228"/>
      <c r="CI1150" s="209"/>
      <c r="CJ1150" s="209"/>
      <c r="CK1150" s="209"/>
      <c r="CL1150" s="209"/>
      <c r="CM1150" s="209"/>
      <c r="CN1150" s="209"/>
      <c r="CO1150" s="209"/>
      <c r="CP1150" s="209"/>
      <c r="CQ1150" s="209"/>
      <c r="CR1150" s="209"/>
      <c r="CS1150" s="209"/>
      <c r="CT1150" s="209"/>
      <c r="CU1150" s="209"/>
      <c r="CV1150" s="209"/>
      <c r="CW1150" s="209"/>
      <c r="CX1150" s="209"/>
    </row>
    <row r="1151" spans="1:102" s="200" customFormat="1" ht="31.5">
      <c r="A1151" s="523">
        <v>46058</v>
      </c>
      <c r="B1151" s="524" t="s">
        <v>19</v>
      </c>
      <c r="C1151" s="529" t="s">
        <v>40</v>
      </c>
      <c r="D1151" s="193" t="s">
        <v>14</v>
      </c>
      <c r="E1151" s="200" t="s">
        <v>2849</v>
      </c>
      <c r="G1151" s="524" t="s">
        <v>15</v>
      </c>
      <c r="H1151" s="524" t="s">
        <v>16</v>
      </c>
      <c r="I1151" s="524" t="s">
        <v>16</v>
      </c>
      <c r="J1151" s="213" t="s">
        <v>2830</v>
      </c>
      <c r="K1151" s="529" t="s">
        <v>2831</v>
      </c>
      <c r="L1151" s="207"/>
      <c r="M1151" s="200" t="s">
        <v>17</v>
      </c>
      <c r="N1151" s="404"/>
      <c r="O1151" s="200">
        <v>8500</v>
      </c>
      <c r="P1151" s="213" t="s">
        <v>2830</v>
      </c>
      <c r="Q1151" s="440" t="s">
        <v>2185</v>
      </c>
      <c r="R1151" s="228"/>
      <c r="S1151" s="228"/>
      <c r="T1151" s="228"/>
      <c r="U1151" s="228"/>
      <c r="V1151" s="228"/>
      <c r="W1151" s="228"/>
      <c r="X1151" s="228"/>
      <c r="Y1151" s="228"/>
      <c r="Z1151" s="228"/>
      <c r="AA1151" s="228"/>
      <c r="AB1151" s="228"/>
      <c r="AC1151" s="228"/>
      <c r="AD1151" s="228"/>
      <c r="AE1151" s="228"/>
      <c r="AF1151" s="228"/>
      <c r="AG1151" s="228"/>
      <c r="AH1151" s="228"/>
      <c r="AI1151" s="228"/>
      <c r="AJ1151" s="228"/>
      <c r="AK1151" s="228"/>
      <c r="AL1151" s="228"/>
      <c r="AM1151" s="228"/>
      <c r="AN1151" s="228"/>
      <c r="AO1151" s="228"/>
      <c r="AP1151" s="228"/>
      <c r="AQ1151" s="228"/>
      <c r="AR1151" s="228"/>
      <c r="AS1151" s="228"/>
      <c r="AT1151" s="228"/>
      <c r="AU1151" s="228"/>
      <c r="AV1151" s="228"/>
      <c r="AW1151" s="228"/>
      <c r="AX1151" s="228"/>
      <c r="AY1151" s="228"/>
      <c r="AZ1151" s="228"/>
      <c r="BA1151" s="228"/>
      <c r="BB1151" s="228"/>
      <c r="BC1151" s="228"/>
      <c r="BD1151" s="228"/>
      <c r="BE1151" s="228"/>
      <c r="BF1151" s="228"/>
      <c r="BG1151" s="228"/>
      <c r="BH1151" s="228"/>
      <c r="BI1151" s="228"/>
      <c r="BJ1151" s="228"/>
      <c r="BK1151" s="228"/>
      <c r="BL1151" s="228"/>
      <c r="BM1151" s="228"/>
      <c r="BN1151" s="228"/>
      <c r="BO1151" s="228"/>
      <c r="BP1151" s="228"/>
      <c r="BQ1151" s="228"/>
      <c r="BR1151" s="228"/>
      <c r="BS1151" s="228"/>
      <c r="BT1151" s="228"/>
      <c r="BU1151" s="228"/>
      <c r="BV1151" s="228"/>
      <c r="BW1151" s="228"/>
      <c r="BX1151" s="228"/>
      <c r="BY1151" s="228"/>
      <c r="BZ1151" s="228"/>
      <c r="CA1151" s="228"/>
      <c r="CB1151" s="228"/>
      <c r="CC1151" s="228"/>
      <c r="CD1151" s="228"/>
      <c r="CE1151" s="228"/>
      <c r="CF1151" s="228"/>
      <c r="CG1151" s="228"/>
      <c r="CH1151" s="228"/>
      <c r="CI1151" s="209"/>
      <c r="CJ1151" s="209"/>
      <c r="CK1151" s="209"/>
      <c r="CL1151" s="209"/>
      <c r="CM1151" s="209"/>
      <c r="CN1151" s="209"/>
      <c r="CO1151" s="209"/>
      <c r="CP1151" s="209"/>
      <c r="CQ1151" s="209"/>
      <c r="CR1151" s="209"/>
      <c r="CS1151" s="209"/>
      <c r="CT1151" s="209"/>
      <c r="CU1151" s="209"/>
      <c r="CV1151" s="209"/>
      <c r="CW1151" s="209"/>
      <c r="CX1151" s="209"/>
    </row>
    <row r="1152" spans="1:102" s="200" customFormat="1" ht="31.5">
      <c r="A1152" s="523">
        <v>46058</v>
      </c>
      <c r="B1152" s="524" t="s">
        <v>19</v>
      </c>
      <c r="C1152" s="529" t="s">
        <v>2832</v>
      </c>
      <c r="D1152" s="193" t="s">
        <v>14</v>
      </c>
      <c r="E1152" s="200" t="s">
        <v>108</v>
      </c>
      <c r="G1152" s="524" t="s">
        <v>15</v>
      </c>
      <c r="H1152" s="524" t="s">
        <v>71</v>
      </c>
      <c r="I1152" s="524" t="s">
        <v>71</v>
      </c>
      <c r="J1152" s="213" t="s">
        <v>2833</v>
      </c>
      <c r="K1152" s="529" t="s">
        <v>2834</v>
      </c>
      <c r="L1152" s="207"/>
      <c r="M1152" s="200" t="s">
        <v>29</v>
      </c>
      <c r="N1152" s="404"/>
      <c r="O1152" s="200">
        <v>7100</v>
      </c>
      <c r="P1152" s="213" t="s">
        <v>2833</v>
      </c>
      <c r="Q1152" s="440" t="s">
        <v>2185</v>
      </c>
      <c r="R1152" s="228"/>
      <c r="S1152" s="228"/>
      <c r="T1152" s="228"/>
      <c r="U1152" s="228"/>
      <c r="V1152" s="228"/>
      <c r="W1152" s="228"/>
      <c r="X1152" s="228"/>
      <c r="Y1152" s="228"/>
      <c r="Z1152" s="228"/>
      <c r="AA1152" s="228"/>
      <c r="AB1152" s="228"/>
      <c r="AC1152" s="228"/>
      <c r="AD1152" s="228"/>
      <c r="AE1152" s="228"/>
      <c r="AF1152" s="228"/>
      <c r="AG1152" s="228"/>
      <c r="AH1152" s="228"/>
      <c r="AI1152" s="228"/>
      <c r="AJ1152" s="228"/>
      <c r="AK1152" s="228"/>
      <c r="AL1152" s="228"/>
      <c r="AM1152" s="228"/>
      <c r="AN1152" s="228"/>
      <c r="AO1152" s="228"/>
      <c r="AP1152" s="228"/>
      <c r="AQ1152" s="228"/>
      <c r="AR1152" s="228"/>
      <c r="AS1152" s="228"/>
      <c r="AT1152" s="228"/>
      <c r="AU1152" s="228"/>
      <c r="AV1152" s="228"/>
      <c r="AW1152" s="228"/>
      <c r="AX1152" s="228"/>
      <c r="AY1152" s="228"/>
      <c r="AZ1152" s="228"/>
      <c r="BA1152" s="228"/>
      <c r="BB1152" s="228"/>
      <c r="BC1152" s="228"/>
      <c r="BD1152" s="228"/>
      <c r="BE1152" s="228"/>
      <c r="BF1152" s="228"/>
      <c r="BG1152" s="228"/>
      <c r="BH1152" s="228"/>
      <c r="BI1152" s="228"/>
      <c r="BJ1152" s="228"/>
      <c r="BK1152" s="228"/>
      <c r="BL1152" s="228"/>
      <c r="BM1152" s="228"/>
      <c r="BN1152" s="228"/>
      <c r="BO1152" s="228"/>
      <c r="BP1152" s="228"/>
      <c r="BQ1152" s="228"/>
      <c r="BR1152" s="228"/>
      <c r="BS1152" s="228"/>
      <c r="BT1152" s="228"/>
      <c r="BU1152" s="228"/>
      <c r="BV1152" s="228"/>
      <c r="BW1152" s="228"/>
      <c r="BX1152" s="228"/>
      <c r="BY1152" s="228"/>
      <c r="BZ1152" s="228"/>
      <c r="CA1152" s="228"/>
      <c r="CB1152" s="228"/>
      <c r="CC1152" s="228"/>
      <c r="CD1152" s="228"/>
      <c r="CE1152" s="228"/>
      <c r="CF1152" s="228"/>
      <c r="CG1152" s="228"/>
      <c r="CH1152" s="228"/>
      <c r="CI1152" s="209"/>
      <c r="CJ1152" s="209"/>
      <c r="CK1152" s="209"/>
      <c r="CL1152" s="209"/>
      <c r="CM1152" s="209"/>
      <c r="CN1152" s="209"/>
      <c r="CO1152" s="209"/>
      <c r="CP1152" s="209"/>
      <c r="CQ1152" s="209"/>
      <c r="CR1152" s="209"/>
      <c r="CS1152" s="209"/>
      <c r="CT1152" s="209"/>
      <c r="CU1152" s="209"/>
      <c r="CV1152" s="209"/>
      <c r="CW1152" s="209"/>
      <c r="CX1152" s="209"/>
    </row>
    <row r="1153" spans="1:102" s="200" customFormat="1" ht="31.5">
      <c r="A1153" s="523">
        <v>46058</v>
      </c>
      <c r="B1153" s="524" t="s">
        <v>19</v>
      </c>
      <c r="C1153" s="529" t="s">
        <v>2835</v>
      </c>
      <c r="D1153" s="193" t="s">
        <v>43</v>
      </c>
      <c r="E1153" s="200" t="s">
        <v>44</v>
      </c>
      <c r="G1153" s="524" t="s">
        <v>45</v>
      </c>
      <c r="H1153" s="524" t="s">
        <v>71</v>
      </c>
      <c r="I1153" s="524" t="s">
        <v>71</v>
      </c>
      <c r="J1153" s="213" t="s">
        <v>2836</v>
      </c>
      <c r="K1153" s="529" t="s">
        <v>2837</v>
      </c>
      <c r="L1153" s="207"/>
      <c r="M1153" s="200" t="s">
        <v>25</v>
      </c>
      <c r="N1153" s="404"/>
      <c r="O1153" s="200">
        <v>7100</v>
      </c>
      <c r="P1153" s="213" t="s">
        <v>2836</v>
      </c>
      <c r="Q1153" s="440" t="s">
        <v>2185</v>
      </c>
      <c r="R1153" s="228"/>
      <c r="S1153" s="228"/>
      <c r="T1153" s="228"/>
      <c r="U1153" s="228"/>
      <c r="V1153" s="228"/>
      <c r="W1153" s="228"/>
      <c r="X1153" s="228"/>
      <c r="Y1153" s="228"/>
      <c r="Z1153" s="228"/>
      <c r="AA1153" s="228"/>
      <c r="AB1153" s="228"/>
      <c r="AC1153" s="228"/>
      <c r="AD1153" s="228"/>
      <c r="AE1153" s="228"/>
      <c r="AF1153" s="228"/>
      <c r="AG1153" s="228"/>
      <c r="AH1153" s="228"/>
      <c r="AI1153" s="228"/>
      <c r="AJ1153" s="228"/>
      <c r="AK1153" s="228"/>
      <c r="AL1153" s="228"/>
      <c r="AM1153" s="228"/>
      <c r="AN1153" s="228"/>
      <c r="AO1153" s="228"/>
      <c r="AP1153" s="228"/>
      <c r="AQ1153" s="228"/>
      <c r="AR1153" s="228"/>
      <c r="AS1153" s="228"/>
      <c r="AT1153" s="228"/>
      <c r="AU1153" s="228"/>
      <c r="AV1153" s="228"/>
      <c r="AW1153" s="228"/>
      <c r="AX1153" s="228"/>
      <c r="AY1153" s="228"/>
      <c r="AZ1153" s="228"/>
      <c r="BA1153" s="228"/>
      <c r="BB1153" s="228"/>
      <c r="BC1153" s="228"/>
      <c r="BD1153" s="228"/>
      <c r="BE1153" s="228"/>
      <c r="BF1153" s="228"/>
      <c r="BG1153" s="228"/>
      <c r="BH1153" s="228"/>
      <c r="BI1153" s="228"/>
      <c r="BJ1153" s="228"/>
      <c r="BK1153" s="228"/>
      <c r="BL1153" s="228"/>
      <c r="BM1153" s="228"/>
      <c r="BN1153" s="228"/>
      <c r="BO1153" s="228"/>
      <c r="BP1153" s="228"/>
      <c r="BQ1153" s="228"/>
      <c r="BR1153" s="228"/>
      <c r="BS1153" s="228"/>
      <c r="BT1153" s="228"/>
      <c r="BU1153" s="228"/>
      <c r="BV1153" s="228"/>
      <c r="BW1153" s="228"/>
      <c r="BX1153" s="228"/>
      <c r="BY1153" s="228"/>
      <c r="BZ1153" s="228"/>
      <c r="CA1153" s="228"/>
      <c r="CB1153" s="228"/>
      <c r="CC1153" s="228"/>
      <c r="CD1153" s="228"/>
      <c r="CE1153" s="228"/>
      <c r="CF1153" s="228"/>
      <c r="CG1153" s="228"/>
      <c r="CH1153" s="228"/>
      <c r="CI1153" s="209"/>
      <c r="CJ1153" s="209"/>
      <c r="CK1153" s="209"/>
      <c r="CL1153" s="209"/>
      <c r="CM1153" s="209"/>
      <c r="CN1153" s="209"/>
      <c r="CO1153" s="209"/>
      <c r="CP1153" s="209"/>
      <c r="CQ1153" s="209"/>
      <c r="CR1153" s="209"/>
      <c r="CS1153" s="209"/>
      <c r="CT1153" s="209"/>
      <c r="CU1153" s="209"/>
      <c r="CV1153" s="209"/>
      <c r="CW1153" s="209"/>
      <c r="CX1153" s="209"/>
    </row>
    <row r="1154" spans="1:102" s="200" customFormat="1" ht="47.25">
      <c r="A1154" s="523">
        <v>46058</v>
      </c>
      <c r="B1154" s="524" t="s">
        <v>19</v>
      </c>
      <c r="C1154" s="529" t="s">
        <v>47</v>
      </c>
      <c r="D1154" s="193" t="s">
        <v>43</v>
      </c>
      <c r="E1154" s="200" t="s">
        <v>44</v>
      </c>
      <c r="F1154" s="523"/>
      <c r="G1154" s="524" t="s">
        <v>45</v>
      </c>
      <c r="H1154" s="524" t="s">
        <v>16</v>
      </c>
      <c r="I1154" s="524" t="s">
        <v>16</v>
      </c>
      <c r="J1154" s="213" t="s">
        <v>2838</v>
      </c>
      <c r="K1154" s="529" t="s">
        <v>2839</v>
      </c>
      <c r="L1154" s="207"/>
      <c r="M1154" s="200" t="s">
        <v>25</v>
      </c>
      <c r="N1154" s="404"/>
      <c r="O1154" s="200">
        <v>232833</v>
      </c>
      <c r="P1154" s="213" t="s">
        <v>2838</v>
      </c>
      <c r="Q1154" s="440" t="s">
        <v>2185</v>
      </c>
      <c r="R1154" s="228"/>
      <c r="S1154" s="228"/>
      <c r="T1154" s="228"/>
      <c r="U1154" s="228"/>
      <c r="V1154" s="228"/>
      <c r="W1154" s="228"/>
      <c r="X1154" s="228"/>
      <c r="Y1154" s="228"/>
      <c r="Z1154" s="228"/>
      <c r="AA1154" s="228"/>
      <c r="AB1154" s="228"/>
      <c r="AC1154" s="228"/>
      <c r="AD1154" s="228"/>
      <c r="AE1154" s="228"/>
      <c r="AF1154" s="228"/>
      <c r="AG1154" s="228"/>
      <c r="AH1154" s="228"/>
      <c r="AI1154" s="228"/>
      <c r="AJ1154" s="228"/>
      <c r="AK1154" s="228"/>
      <c r="AL1154" s="228"/>
      <c r="AM1154" s="228"/>
      <c r="AN1154" s="228"/>
      <c r="AO1154" s="228"/>
      <c r="AP1154" s="228"/>
      <c r="AQ1154" s="228"/>
      <c r="AR1154" s="228"/>
      <c r="AS1154" s="228"/>
      <c r="AT1154" s="228"/>
      <c r="AU1154" s="228"/>
      <c r="AV1154" s="228"/>
      <c r="AW1154" s="228"/>
      <c r="AX1154" s="228"/>
      <c r="AY1154" s="228"/>
      <c r="AZ1154" s="228"/>
      <c r="BA1154" s="228"/>
      <c r="BB1154" s="228"/>
      <c r="BC1154" s="228"/>
      <c r="BD1154" s="228"/>
      <c r="BE1154" s="228"/>
      <c r="BF1154" s="228"/>
      <c r="BG1154" s="228"/>
      <c r="BH1154" s="228"/>
      <c r="BI1154" s="228"/>
      <c r="BJ1154" s="228"/>
      <c r="BK1154" s="228"/>
      <c r="BL1154" s="228"/>
      <c r="BM1154" s="228"/>
      <c r="BN1154" s="228"/>
      <c r="BO1154" s="228"/>
      <c r="BP1154" s="228"/>
      <c r="BQ1154" s="228"/>
      <c r="BR1154" s="228"/>
      <c r="BS1154" s="228"/>
      <c r="BT1154" s="228"/>
      <c r="BU1154" s="228"/>
      <c r="BV1154" s="228"/>
      <c r="BW1154" s="228"/>
      <c r="BX1154" s="228"/>
      <c r="BY1154" s="228"/>
      <c r="BZ1154" s="228"/>
      <c r="CA1154" s="228"/>
      <c r="CB1154" s="228"/>
      <c r="CC1154" s="228"/>
      <c r="CD1154" s="228"/>
      <c r="CE1154" s="228"/>
      <c r="CF1154" s="228"/>
      <c r="CG1154" s="228"/>
      <c r="CH1154" s="228"/>
      <c r="CI1154" s="209"/>
      <c r="CJ1154" s="209"/>
      <c r="CK1154" s="209"/>
      <c r="CL1154" s="209"/>
      <c r="CM1154" s="209"/>
      <c r="CN1154" s="209"/>
      <c r="CO1154" s="209"/>
      <c r="CP1154" s="209"/>
      <c r="CQ1154" s="209"/>
      <c r="CR1154" s="209"/>
      <c r="CS1154" s="209"/>
      <c r="CT1154" s="209"/>
      <c r="CU1154" s="209"/>
      <c r="CV1154" s="209"/>
      <c r="CW1154" s="209"/>
      <c r="CX1154" s="209"/>
    </row>
    <row r="1155" spans="1:102" s="200" customFormat="1" ht="47.25">
      <c r="A1155" s="523">
        <v>46058</v>
      </c>
      <c r="B1155" s="524" t="s">
        <v>19</v>
      </c>
      <c r="C1155" s="529" t="s">
        <v>187</v>
      </c>
      <c r="D1155" s="193" t="s">
        <v>14</v>
      </c>
      <c r="E1155" s="200" t="s">
        <v>88</v>
      </c>
      <c r="F1155" s="523"/>
      <c r="G1155" s="524" t="s">
        <v>15</v>
      </c>
      <c r="H1155" s="524" t="s">
        <v>2259</v>
      </c>
      <c r="I1155" s="524" t="s">
        <v>50</v>
      </c>
      <c r="J1155" s="213" t="s">
        <v>2840</v>
      </c>
      <c r="K1155" s="529" t="s">
        <v>2841</v>
      </c>
      <c r="L1155" s="207"/>
      <c r="M1155" s="200" t="s">
        <v>29</v>
      </c>
      <c r="N1155" s="404"/>
      <c r="O1155" s="200">
        <v>2900</v>
      </c>
      <c r="P1155" s="213" t="s">
        <v>2840</v>
      </c>
      <c r="Q1155" s="440" t="s">
        <v>2185</v>
      </c>
      <c r="R1155" s="228"/>
      <c r="S1155" s="228"/>
      <c r="T1155" s="228"/>
      <c r="U1155" s="228"/>
      <c r="V1155" s="228"/>
      <c r="W1155" s="228"/>
      <c r="X1155" s="228"/>
      <c r="Y1155" s="228"/>
      <c r="Z1155" s="228"/>
      <c r="AA1155" s="228"/>
      <c r="AB1155" s="228"/>
      <c r="AC1155" s="228"/>
      <c r="AD1155" s="228"/>
      <c r="AE1155" s="228"/>
      <c r="AF1155" s="228"/>
      <c r="AG1155" s="228"/>
      <c r="AH1155" s="228"/>
      <c r="AI1155" s="228"/>
      <c r="AJ1155" s="228"/>
      <c r="AK1155" s="228"/>
      <c r="AL1155" s="228"/>
      <c r="AM1155" s="228"/>
      <c r="AN1155" s="228"/>
      <c r="AO1155" s="228"/>
      <c r="AP1155" s="228"/>
      <c r="AQ1155" s="228"/>
      <c r="AR1155" s="228"/>
      <c r="AS1155" s="228"/>
      <c r="AT1155" s="228"/>
      <c r="AU1155" s="228"/>
      <c r="AV1155" s="228"/>
      <c r="AW1155" s="228"/>
      <c r="AX1155" s="228"/>
      <c r="AY1155" s="228"/>
      <c r="AZ1155" s="228"/>
      <c r="BA1155" s="228"/>
      <c r="BB1155" s="228"/>
      <c r="BC1155" s="228"/>
      <c r="BD1155" s="228"/>
      <c r="BE1155" s="228"/>
      <c r="BF1155" s="228"/>
      <c r="BG1155" s="228"/>
      <c r="BH1155" s="228"/>
      <c r="BI1155" s="228"/>
      <c r="BJ1155" s="228"/>
      <c r="BK1155" s="228"/>
      <c r="BL1155" s="228"/>
      <c r="BM1155" s="228"/>
      <c r="BN1155" s="228"/>
      <c r="BO1155" s="228"/>
      <c r="BP1155" s="228"/>
      <c r="BQ1155" s="228"/>
      <c r="BR1155" s="228"/>
      <c r="BS1155" s="228"/>
      <c r="BT1155" s="228"/>
      <c r="BU1155" s="228"/>
      <c r="BV1155" s="228"/>
      <c r="BW1155" s="228"/>
      <c r="BX1155" s="228"/>
      <c r="BY1155" s="228"/>
      <c r="BZ1155" s="228"/>
      <c r="CA1155" s="228"/>
      <c r="CB1155" s="228"/>
      <c r="CC1155" s="228"/>
      <c r="CD1155" s="228"/>
      <c r="CE1155" s="228"/>
      <c r="CF1155" s="228"/>
      <c r="CG1155" s="228"/>
      <c r="CH1155" s="228"/>
      <c r="CI1155" s="209"/>
      <c r="CJ1155" s="209"/>
      <c r="CK1155" s="209"/>
      <c r="CL1155" s="209"/>
      <c r="CM1155" s="209"/>
      <c r="CN1155" s="209"/>
      <c r="CO1155" s="209"/>
      <c r="CP1155" s="209"/>
      <c r="CQ1155" s="209"/>
      <c r="CR1155" s="209"/>
      <c r="CS1155" s="209"/>
      <c r="CT1155" s="209"/>
      <c r="CU1155" s="209"/>
      <c r="CV1155" s="209"/>
      <c r="CW1155" s="209"/>
      <c r="CX1155" s="209"/>
    </row>
    <row r="1156" spans="1:102" s="200" customFormat="1" ht="31.5">
      <c r="A1156" s="523">
        <v>46058</v>
      </c>
      <c r="B1156" s="524" t="s">
        <v>19</v>
      </c>
      <c r="C1156" s="529" t="s">
        <v>2842</v>
      </c>
      <c r="D1156" s="193" t="s">
        <v>14</v>
      </c>
      <c r="E1156" s="200" t="s">
        <v>76</v>
      </c>
      <c r="F1156" s="523"/>
      <c r="G1156" s="524" t="s">
        <v>15</v>
      </c>
      <c r="H1156" s="524" t="s">
        <v>16</v>
      </c>
      <c r="I1156" s="524" t="s">
        <v>16</v>
      </c>
      <c r="J1156" s="213" t="s">
        <v>2843</v>
      </c>
      <c r="K1156" s="529" t="s">
        <v>2844</v>
      </c>
      <c r="L1156" s="207"/>
      <c r="M1156" s="200" t="s">
        <v>29</v>
      </c>
      <c r="N1156" s="404"/>
      <c r="O1156" s="200">
        <v>6500</v>
      </c>
      <c r="P1156" s="213" t="s">
        <v>2843</v>
      </c>
      <c r="Q1156" s="440" t="s">
        <v>2185</v>
      </c>
      <c r="R1156" s="228"/>
      <c r="S1156" s="228"/>
      <c r="T1156" s="228"/>
      <c r="U1156" s="228"/>
      <c r="V1156" s="228"/>
      <c r="W1156" s="228"/>
      <c r="X1156" s="228"/>
      <c r="Y1156" s="228"/>
      <c r="Z1156" s="228"/>
      <c r="AA1156" s="228"/>
      <c r="AB1156" s="228"/>
      <c r="AC1156" s="228"/>
      <c r="AD1156" s="228"/>
      <c r="AE1156" s="228"/>
      <c r="AF1156" s="228"/>
      <c r="AG1156" s="228"/>
      <c r="AH1156" s="228"/>
      <c r="AI1156" s="228"/>
      <c r="AJ1156" s="228"/>
      <c r="AK1156" s="228"/>
      <c r="AL1156" s="228"/>
      <c r="AM1156" s="228"/>
      <c r="AN1156" s="228"/>
      <c r="AO1156" s="228"/>
      <c r="AP1156" s="228"/>
      <c r="AQ1156" s="228"/>
      <c r="AR1156" s="228"/>
      <c r="AS1156" s="228"/>
      <c r="AT1156" s="228"/>
      <c r="AU1156" s="228"/>
      <c r="AV1156" s="228"/>
      <c r="AW1156" s="228"/>
      <c r="AX1156" s="228"/>
      <c r="AY1156" s="228"/>
      <c r="AZ1156" s="228"/>
      <c r="BA1156" s="228"/>
      <c r="BB1156" s="228"/>
      <c r="BC1156" s="228"/>
      <c r="BD1156" s="228"/>
      <c r="BE1156" s="228"/>
      <c r="BF1156" s="228"/>
      <c r="BG1156" s="228"/>
      <c r="BH1156" s="228"/>
      <c r="BI1156" s="228"/>
      <c r="BJ1156" s="228"/>
      <c r="BK1156" s="228"/>
      <c r="BL1156" s="228"/>
      <c r="BM1156" s="228"/>
      <c r="BN1156" s="228"/>
      <c r="BO1156" s="228"/>
      <c r="BP1156" s="228"/>
      <c r="BQ1156" s="228"/>
      <c r="BR1156" s="228"/>
      <c r="BS1156" s="228"/>
      <c r="BT1156" s="228"/>
      <c r="BU1156" s="228"/>
      <c r="BV1156" s="228"/>
      <c r="BW1156" s="228"/>
      <c r="BX1156" s="228"/>
      <c r="BY1156" s="228"/>
      <c r="BZ1156" s="228"/>
      <c r="CA1156" s="228"/>
      <c r="CB1156" s="228"/>
      <c r="CC1156" s="228"/>
      <c r="CD1156" s="228"/>
      <c r="CE1156" s="228"/>
      <c r="CF1156" s="228"/>
      <c r="CG1156" s="228"/>
      <c r="CH1156" s="228"/>
      <c r="CI1156" s="209"/>
      <c r="CJ1156" s="209"/>
      <c r="CK1156" s="209"/>
      <c r="CL1156" s="209"/>
      <c r="CM1156" s="209"/>
      <c r="CN1156" s="209"/>
      <c r="CO1156" s="209"/>
      <c r="CP1156" s="209"/>
      <c r="CQ1156" s="209"/>
      <c r="CR1156" s="209"/>
      <c r="CS1156" s="209"/>
      <c r="CT1156" s="209"/>
      <c r="CU1156" s="209"/>
      <c r="CV1156" s="209"/>
      <c r="CW1156" s="209"/>
      <c r="CX1156" s="209"/>
    </row>
    <row r="1157" spans="1:102" s="200" customFormat="1" ht="63">
      <c r="A1157" s="523">
        <v>46058</v>
      </c>
      <c r="B1157" s="524" t="s">
        <v>19</v>
      </c>
      <c r="C1157" s="529" t="s">
        <v>2946</v>
      </c>
      <c r="D1157" s="193" t="s">
        <v>14</v>
      </c>
      <c r="E1157" s="200" t="s">
        <v>142</v>
      </c>
      <c r="F1157" s="523"/>
      <c r="G1157" s="524" t="s">
        <v>15</v>
      </c>
      <c r="H1157" s="524" t="s">
        <v>71</v>
      </c>
      <c r="I1157" s="524" t="s">
        <v>71</v>
      </c>
      <c r="J1157" s="213" t="s">
        <v>2845</v>
      </c>
      <c r="K1157" s="529" t="s">
        <v>2846</v>
      </c>
      <c r="L1157" s="207"/>
      <c r="M1157" s="200" t="s">
        <v>17</v>
      </c>
      <c r="N1157" s="404"/>
      <c r="O1157" s="200">
        <v>7100</v>
      </c>
      <c r="P1157" s="213" t="s">
        <v>2845</v>
      </c>
      <c r="Q1157" s="440" t="s">
        <v>2185</v>
      </c>
      <c r="R1157" s="228"/>
      <c r="S1157" s="228"/>
      <c r="T1157" s="228"/>
      <c r="U1157" s="228"/>
      <c r="V1157" s="228"/>
      <c r="W1157" s="228"/>
      <c r="X1157" s="228"/>
      <c r="Y1157" s="228"/>
      <c r="Z1157" s="228"/>
      <c r="AA1157" s="228"/>
      <c r="AB1157" s="228"/>
      <c r="AC1157" s="228"/>
      <c r="AD1157" s="228"/>
      <c r="AE1157" s="228"/>
      <c r="AF1157" s="228"/>
      <c r="AG1157" s="228"/>
      <c r="AH1157" s="228"/>
      <c r="AI1157" s="228"/>
      <c r="AJ1157" s="228"/>
      <c r="AK1157" s="228"/>
      <c r="AL1157" s="228"/>
      <c r="AM1157" s="228"/>
      <c r="AN1157" s="228"/>
      <c r="AO1157" s="228"/>
      <c r="AP1157" s="228"/>
      <c r="AQ1157" s="228"/>
      <c r="AR1157" s="228"/>
      <c r="AS1157" s="228"/>
      <c r="AT1157" s="228"/>
      <c r="AU1157" s="228"/>
      <c r="AV1157" s="228"/>
      <c r="AW1157" s="228"/>
      <c r="AX1157" s="228"/>
      <c r="AY1157" s="228"/>
      <c r="AZ1157" s="228"/>
      <c r="BA1157" s="228"/>
      <c r="BB1157" s="228"/>
      <c r="BC1157" s="228"/>
      <c r="BD1157" s="228"/>
      <c r="BE1157" s="228"/>
      <c r="BF1157" s="228"/>
      <c r="BG1157" s="228"/>
      <c r="BH1157" s="228"/>
      <c r="BI1157" s="228"/>
      <c r="BJ1157" s="228"/>
      <c r="BK1157" s="228"/>
      <c r="BL1157" s="228"/>
      <c r="BM1157" s="228"/>
      <c r="BN1157" s="228"/>
      <c r="BO1157" s="228"/>
      <c r="BP1157" s="228"/>
      <c r="BQ1157" s="228"/>
      <c r="BR1157" s="228"/>
      <c r="BS1157" s="228"/>
      <c r="BT1157" s="228"/>
      <c r="BU1157" s="228"/>
      <c r="BV1157" s="228"/>
      <c r="BW1157" s="228"/>
      <c r="BX1157" s="228"/>
      <c r="BY1157" s="228"/>
      <c r="BZ1157" s="228"/>
      <c r="CA1157" s="228"/>
      <c r="CB1157" s="228"/>
      <c r="CC1157" s="228"/>
      <c r="CD1157" s="228"/>
      <c r="CE1157" s="228"/>
      <c r="CF1157" s="228"/>
      <c r="CG1157" s="228"/>
      <c r="CH1157" s="228"/>
      <c r="CI1157" s="209"/>
      <c r="CJ1157" s="209"/>
      <c r="CK1157" s="209"/>
      <c r="CL1157" s="209"/>
      <c r="CM1157" s="209"/>
      <c r="CN1157" s="209"/>
      <c r="CO1157" s="209"/>
      <c r="CP1157" s="209"/>
      <c r="CQ1157" s="209"/>
      <c r="CR1157" s="209"/>
      <c r="CS1157" s="209"/>
      <c r="CT1157" s="209"/>
      <c r="CU1157" s="209"/>
      <c r="CV1157" s="209"/>
      <c r="CW1157" s="209"/>
      <c r="CX1157" s="209"/>
    </row>
    <row r="1158" spans="1:102" s="200" customFormat="1" ht="15.75">
      <c r="A1158" s="523">
        <v>46058</v>
      </c>
      <c r="B1158" s="524" t="s">
        <v>30</v>
      </c>
      <c r="C1158" s="530" t="s">
        <v>35</v>
      </c>
      <c r="D1158" s="193" t="s">
        <v>14</v>
      </c>
      <c r="E1158" s="200" t="s">
        <v>2849</v>
      </c>
      <c r="F1158" s="523"/>
      <c r="G1158" s="524" t="s">
        <v>15</v>
      </c>
      <c r="H1158" s="524" t="s">
        <v>16</v>
      </c>
      <c r="I1158" s="524" t="s">
        <v>16</v>
      </c>
      <c r="J1158" s="212" t="s">
        <v>2851</v>
      </c>
      <c r="K1158" s="530" t="s">
        <v>2852</v>
      </c>
      <c r="L1158" s="207"/>
      <c r="M1158" s="200" t="s">
        <v>17</v>
      </c>
      <c r="N1158" s="404"/>
      <c r="O1158" s="200">
        <v>260000</v>
      </c>
      <c r="P1158" s="212" t="s">
        <v>2851</v>
      </c>
      <c r="Q1158" s="440" t="s">
        <v>2185</v>
      </c>
      <c r="R1158" s="228"/>
      <c r="S1158" s="228"/>
      <c r="T1158" s="228"/>
      <c r="U1158" s="228"/>
      <c r="V1158" s="228"/>
      <c r="W1158" s="228"/>
      <c r="X1158" s="228"/>
      <c r="Y1158" s="228"/>
      <c r="Z1158" s="228"/>
      <c r="AA1158" s="228"/>
      <c r="AB1158" s="228"/>
      <c r="AC1158" s="228"/>
      <c r="AD1158" s="228"/>
      <c r="AE1158" s="228"/>
      <c r="AF1158" s="228"/>
      <c r="AG1158" s="228"/>
      <c r="AH1158" s="228"/>
      <c r="AI1158" s="228"/>
      <c r="AJ1158" s="228"/>
      <c r="AK1158" s="228"/>
      <c r="AL1158" s="228"/>
      <c r="AM1158" s="228"/>
      <c r="AN1158" s="228"/>
      <c r="AO1158" s="228"/>
      <c r="AP1158" s="228"/>
      <c r="AQ1158" s="228"/>
      <c r="AR1158" s="228"/>
      <c r="AS1158" s="228"/>
      <c r="AT1158" s="228"/>
      <c r="AU1158" s="228"/>
      <c r="AV1158" s="228"/>
      <c r="AW1158" s="228"/>
      <c r="AX1158" s="228"/>
      <c r="AY1158" s="228"/>
      <c r="AZ1158" s="228"/>
      <c r="BA1158" s="228"/>
      <c r="BB1158" s="228"/>
      <c r="BC1158" s="228"/>
      <c r="BD1158" s="228"/>
      <c r="BE1158" s="228"/>
      <c r="BF1158" s="228"/>
      <c r="BG1158" s="228"/>
      <c r="BH1158" s="228"/>
      <c r="BI1158" s="228"/>
      <c r="BJ1158" s="228"/>
      <c r="BK1158" s="228"/>
      <c r="BL1158" s="228"/>
      <c r="BM1158" s="228"/>
      <c r="BN1158" s="228"/>
      <c r="BO1158" s="228"/>
      <c r="BP1158" s="228"/>
      <c r="BQ1158" s="228"/>
      <c r="BR1158" s="228"/>
      <c r="BS1158" s="228"/>
      <c r="BT1158" s="228"/>
      <c r="BU1158" s="228"/>
      <c r="BV1158" s="228"/>
      <c r="BW1158" s="228"/>
      <c r="BX1158" s="228"/>
      <c r="BY1158" s="228"/>
      <c r="BZ1158" s="228"/>
      <c r="CA1158" s="228"/>
      <c r="CB1158" s="228"/>
      <c r="CC1158" s="228"/>
      <c r="CD1158" s="228"/>
      <c r="CE1158" s="228"/>
      <c r="CF1158" s="228"/>
      <c r="CG1158" s="228"/>
      <c r="CH1158" s="228"/>
      <c r="CI1158" s="209"/>
      <c r="CJ1158" s="209"/>
      <c r="CK1158" s="209"/>
      <c r="CL1158" s="209"/>
      <c r="CM1158" s="209"/>
      <c r="CN1158" s="209"/>
      <c r="CO1158" s="209"/>
      <c r="CP1158" s="209"/>
      <c r="CQ1158" s="209"/>
      <c r="CR1158" s="209"/>
      <c r="CS1158" s="209"/>
      <c r="CT1158" s="209"/>
      <c r="CU1158" s="209"/>
      <c r="CV1158" s="209"/>
      <c r="CW1158" s="209"/>
      <c r="CX1158" s="209"/>
    </row>
    <row r="1159" spans="1:102" s="200" customFormat="1" ht="15.75">
      <c r="A1159" s="523">
        <v>46058</v>
      </c>
      <c r="B1159" s="524" t="s">
        <v>19</v>
      </c>
      <c r="C1159" s="530" t="s">
        <v>35</v>
      </c>
      <c r="D1159" s="193" t="s">
        <v>14</v>
      </c>
      <c r="E1159" s="200" t="s">
        <v>2849</v>
      </c>
      <c r="F1159" s="523"/>
      <c r="G1159" s="524" t="s">
        <v>15</v>
      </c>
      <c r="H1159" s="524" t="s">
        <v>16</v>
      </c>
      <c r="I1159" s="524" t="s">
        <v>16</v>
      </c>
      <c r="J1159" s="212" t="s">
        <v>2853</v>
      </c>
      <c r="K1159" s="530" t="s">
        <v>2852</v>
      </c>
      <c r="L1159" s="207"/>
      <c r="M1159" s="200" t="s">
        <v>29</v>
      </c>
      <c r="N1159" s="404"/>
      <c r="O1159" s="200">
        <v>186330</v>
      </c>
      <c r="P1159" s="212" t="s">
        <v>2853</v>
      </c>
      <c r="Q1159" s="440" t="s">
        <v>2185</v>
      </c>
      <c r="R1159" s="228"/>
      <c r="S1159" s="228"/>
      <c r="T1159" s="228"/>
      <c r="U1159" s="228"/>
      <c r="V1159" s="228"/>
      <c r="W1159" s="228"/>
      <c r="X1159" s="228"/>
      <c r="Y1159" s="228"/>
      <c r="Z1159" s="228"/>
      <c r="AA1159" s="228"/>
      <c r="AB1159" s="228"/>
      <c r="AC1159" s="228"/>
      <c r="AD1159" s="228"/>
      <c r="AE1159" s="228"/>
      <c r="AF1159" s="228"/>
      <c r="AG1159" s="228"/>
      <c r="AH1159" s="228"/>
      <c r="AI1159" s="228"/>
      <c r="AJ1159" s="228"/>
      <c r="AK1159" s="228"/>
      <c r="AL1159" s="228"/>
      <c r="AM1159" s="228"/>
      <c r="AN1159" s="228"/>
      <c r="AO1159" s="228"/>
      <c r="AP1159" s="228"/>
      <c r="AQ1159" s="228"/>
      <c r="AR1159" s="228"/>
      <c r="AS1159" s="228"/>
      <c r="AT1159" s="228"/>
      <c r="AU1159" s="228"/>
      <c r="AV1159" s="228"/>
      <c r="AW1159" s="228"/>
      <c r="AX1159" s="228"/>
      <c r="AY1159" s="228"/>
      <c r="AZ1159" s="228"/>
      <c r="BA1159" s="228"/>
      <c r="BB1159" s="228"/>
      <c r="BC1159" s="228"/>
      <c r="BD1159" s="228"/>
      <c r="BE1159" s="228"/>
      <c r="BF1159" s="228"/>
      <c r="BG1159" s="228"/>
      <c r="BH1159" s="228"/>
      <c r="BI1159" s="228"/>
      <c r="BJ1159" s="228"/>
      <c r="BK1159" s="228"/>
      <c r="BL1159" s="228"/>
      <c r="BM1159" s="228"/>
      <c r="BN1159" s="228"/>
      <c r="BO1159" s="228"/>
      <c r="BP1159" s="228"/>
      <c r="BQ1159" s="228"/>
      <c r="BR1159" s="228"/>
      <c r="BS1159" s="228"/>
      <c r="BT1159" s="228"/>
      <c r="BU1159" s="228"/>
      <c r="BV1159" s="228"/>
      <c r="BW1159" s="228"/>
      <c r="BX1159" s="228"/>
      <c r="BY1159" s="228"/>
      <c r="BZ1159" s="228"/>
      <c r="CA1159" s="228"/>
      <c r="CB1159" s="228"/>
      <c r="CC1159" s="228"/>
      <c r="CD1159" s="228"/>
      <c r="CE1159" s="228"/>
      <c r="CF1159" s="228"/>
      <c r="CG1159" s="228"/>
      <c r="CH1159" s="228"/>
      <c r="CI1159" s="209"/>
      <c r="CJ1159" s="209"/>
      <c r="CK1159" s="209"/>
      <c r="CL1159" s="209"/>
      <c r="CM1159" s="209"/>
      <c r="CN1159" s="209"/>
      <c r="CO1159" s="209"/>
      <c r="CP1159" s="209"/>
      <c r="CQ1159" s="209"/>
      <c r="CR1159" s="209"/>
      <c r="CS1159" s="209"/>
      <c r="CT1159" s="209"/>
      <c r="CU1159" s="209"/>
      <c r="CV1159" s="209"/>
      <c r="CW1159" s="209"/>
      <c r="CX1159" s="209"/>
    </row>
    <row r="1160" spans="1:102" s="200" customFormat="1" ht="15.75">
      <c r="A1160" s="523">
        <v>46058</v>
      </c>
      <c r="B1160" s="524" t="s">
        <v>30</v>
      </c>
      <c r="C1160" s="530" t="s">
        <v>59</v>
      </c>
      <c r="D1160" s="193" t="s">
        <v>14</v>
      </c>
      <c r="E1160" s="200" t="s">
        <v>2849</v>
      </c>
      <c r="F1160" s="523"/>
      <c r="G1160" s="524" t="s">
        <v>15</v>
      </c>
      <c r="H1160" s="524" t="s">
        <v>16</v>
      </c>
      <c r="I1160" s="524" t="s">
        <v>16</v>
      </c>
      <c r="J1160" s="212" t="s">
        <v>2854</v>
      </c>
      <c r="K1160" s="530" t="s">
        <v>2855</v>
      </c>
      <c r="L1160" s="207"/>
      <c r="M1160" s="200" t="s">
        <v>29</v>
      </c>
      <c r="N1160" s="404"/>
      <c r="O1160" s="200">
        <v>52000</v>
      </c>
      <c r="P1160" s="212" t="s">
        <v>2854</v>
      </c>
      <c r="Q1160" s="440" t="s">
        <v>2185</v>
      </c>
      <c r="R1160" s="228"/>
      <c r="S1160" s="228"/>
      <c r="T1160" s="228"/>
      <c r="U1160" s="228"/>
      <c r="V1160" s="228"/>
      <c r="W1160" s="228"/>
      <c r="X1160" s="228"/>
      <c r="Y1160" s="228"/>
      <c r="Z1160" s="228"/>
      <c r="AA1160" s="228"/>
      <c r="AB1160" s="228"/>
      <c r="AC1160" s="228"/>
      <c r="AD1160" s="228"/>
      <c r="AE1160" s="228"/>
      <c r="AF1160" s="228"/>
      <c r="AG1160" s="228"/>
      <c r="AH1160" s="228"/>
      <c r="AI1160" s="228"/>
      <c r="AJ1160" s="228"/>
      <c r="AK1160" s="228"/>
      <c r="AL1160" s="228"/>
      <c r="AM1160" s="228"/>
      <c r="AN1160" s="228"/>
      <c r="AO1160" s="228"/>
      <c r="AP1160" s="228"/>
      <c r="AQ1160" s="228"/>
      <c r="AR1160" s="228"/>
      <c r="AS1160" s="228"/>
      <c r="AT1160" s="228"/>
      <c r="AU1160" s="228"/>
      <c r="AV1160" s="228"/>
      <c r="AW1160" s="228"/>
      <c r="AX1160" s="228"/>
      <c r="AY1160" s="228"/>
      <c r="AZ1160" s="228"/>
      <c r="BA1160" s="228"/>
      <c r="BB1160" s="228"/>
      <c r="BC1160" s="228"/>
      <c r="BD1160" s="228"/>
      <c r="BE1160" s="228"/>
      <c r="BF1160" s="228"/>
      <c r="BG1160" s="228"/>
      <c r="BH1160" s="228"/>
      <c r="BI1160" s="228"/>
      <c r="BJ1160" s="228"/>
      <c r="BK1160" s="228"/>
      <c r="BL1160" s="228"/>
      <c r="BM1160" s="228"/>
      <c r="BN1160" s="228"/>
      <c r="BO1160" s="228"/>
      <c r="BP1160" s="228"/>
      <c r="BQ1160" s="228"/>
      <c r="BR1160" s="228"/>
      <c r="BS1160" s="228"/>
      <c r="BT1160" s="228"/>
      <c r="BU1160" s="228"/>
      <c r="BV1160" s="228"/>
      <c r="BW1160" s="228"/>
      <c r="BX1160" s="228"/>
      <c r="BY1160" s="228"/>
      <c r="BZ1160" s="228"/>
      <c r="CA1160" s="228"/>
      <c r="CB1160" s="228"/>
      <c r="CC1160" s="228"/>
      <c r="CD1160" s="228"/>
      <c r="CE1160" s="228"/>
      <c r="CF1160" s="228"/>
      <c r="CG1160" s="228"/>
      <c r="CH1160" s="228"/>
      <c r="CI1160" s="209"/>
      <c r="CJ1160" s="209"/>
      <c r="CK1160" s="209"/>
      <c r="CL1160" s="209"/>
      <c r="CM1160" s="209"/>
      <c r="CN1160" s="209"/>
      <c r="CO1160" s="209"/>
      <c r="CP1160" s="209"/>
      <c r="CQ1160" s="209"/>
      <c r="CR1160" s="209"/>
      <c r="CS1160" s="209"/>
      <c r="CT1160" s="209"/>
      <c r="CU1160" s="209"/>
      <c r="CV1160" s="209"/>
      <c r="CW1160" s="209"/>
      <c r="CX1160" s="209"/>
    </row>
    <row r="1161" spans="1:102" s="200" customFormat="1" ht="15.75">
      <c r="A1161" s="523">
        <v>46058</v>
      </c>
      <c r="B1161" s="524" t="s">
        <v>19</v>
      </c>
      <c r="C1161" s="530" t="s">
        <v>59</v>
      </c>
      <c r="D1161" s="193" t="s">
        <v>14</v>
      </c>
      <c r="E1161" s="200" t="s">
        <v>2849</v>
      </c>
      <c r="F1161" s="523"/>
      <c r="G1161" s="524" t="s">
        <v>15</v>
      </c>
      <c r="H1161" s="524" t="s">
        <v>16</v>
      </c>
      <c r="I1161" s="524" t="s">
        <v>16</v>
      </c>
      <c r="J1161" s="212" t="s">
        <v>2856</v>
      </c>
      <c r="K1161" s="530" t="s">
        <v>2855</v>
      </c>
      <c r="L1161" s="207"/>
      <c r="M1161" s="200" t="s">
        <v>29</v>
      </c>
      <c r="N1161" s="404"/>
      <c r="O1161" s="200">
        <v>215033</v>
      </c>
      <c r="P1161" s="212" t="s">
        <v>2856</v>
      </c>
      <c r="Q1161" s="440" t="s">
        <v>2185</v>
      </c>
      <c r="R1161" s="228"/>
      <c r="S1161" s="228"/>
      <c r="T1161" s="228"/>
      <c r="U1161" s="228"/>
      <c r="V1161" s="228"/>
      <c r="W1161" s="228"/>
      <c r="X1161" s="228"/>
      <c r="Y1161" s="228"/>
      <c r="Z1161" s="228"/>
      <c r="AA1161" s="228"/>
      <c r="AB1161" s="228"/>
      <c r="AC1161" s="228"/>
      <c r="AD1161" s="228"/>
      <c r="AE1161" s="228"/>
      <c r="AF1161" s="228"/>
      <c r="AG1161" s="228"/>
      <c r="AH1161" s="228"/>
      <c r="AI1161" s="228"/>
      <c r="AJ1161" s="228"/>
      <c r="AK1161" s="228"/>
      <c r="AL1161" s="228"/>
      <c r="AM1161" s="228"/>
      <c r="AN1161" s="228"/>
      <c r="AO1161" s="228"/>
      <c r="AP1161" s="228"/>
      <c r="AQ1161" s="228"/>
      <c r="AR1161" s="228"/>
      <c r="AS1161" s="228"/>
      <c r="AT1161" s="228"/>
      <c r="AU1161" s="228"/>
      <c r="AV1161" s="228"/>
      <c r="AW1161" s="228"/>
      <c r="AX1161" s="228"/>
      <c r="AY1161" s="228"/>
      <c r="AZ1161" s="228"/>
      <c r="BA1161" s="228"/>
      <c r="BB1161" s="228"/>
      <c r="BC1161" s="228"/>
      <c r="BD1161" s="228"/>
      <c r="BE1161" s="228"/>
      <c r="BF1161" s="228"/>
      <c r="BG1161" s="228"/>
      <c r="BH1161" s="228"/>
      <c r="BI1161" s="228"/>
      <c r="BJ1161" s="228"/>
      <c r="BK1161" s="228"/>
      <c r="BL1161" s="228"/>
      <c r="BM1161" s="228"/>
      <c r="BN1161" s="228"/>
      <c r="BO1161" s="228"/>
      <c r="BP1161" s="228"/>
      <c r="BQ1161" s="228"/>
      <c r="BR1161" s="228"/>
      <c r="BS1161" s="228"/>
      <c r="BT1161" s="228"/>
      <c r="BU1161" s="228"/>
      <c r="BV1161" s="228"/>
      <c r="BW1161" s="228"/>
      <c r="BX1161" s="228"/>
      <c r="BY1161" s="228"/>
      <c r="BZ1161" s="228"/>
      <c r="CA1161" s="228"/>
      <c r="CB1161" s="228"/>
      <c r="CC1161" s="228"/>
      <c r="CD1161" s="228"/>
      <c r="CE1161" s="228"/>
      <c r="CF1161" s="228"/>
      <c r="CG1161" s="228"/>
      <c r="CH1161" s="228"/>
      <c r="CI1161" s="209"/>
      <c r="CJ1161" s="209"/>
      <c r="CK1161" s="209"/>
      <c r="CL1161" s="209"/>
      <c r="CM1161" s="209"/>
      <c r="CN1161" s="209"/>
      <c r="CO1161" s="209"/>
      <c r="CP1161" s="209"/>
      <c r="CQ1161" s="209"/>
      <c r="CR1161" s="209"/>
      <c r="CS1161" s="209"/>
      <c r="CT1161" s="209"/>
      <c r="CU1161" s="209"/>
      <c r="CV1161" s="209"/>
      <c r="CW1161" s="209"/>
      <c r="CX1161" s="209"/>
    </row>
    <row r="1162" spans="1:102" s="200" customFormat="1" ht="15.75">
      <c r="A1162" s="523">
        <v>46058</v>
      </c>
      <c r="B1162" s="524" t="s">
        <v>30</v>
      </c>
      <c r="C1162" s="527" t="s">
        <v>31</v>
      </c>
      <c r="D1162" s="193" t="s">
        <v>14</v>
      </c>
      <c r="E1162" s="200" t="s">
        <v>2849</v>
      </c>
      <c r="F1162" s="523"/>
      <c r="G1162" s="524" t="s">
        <v>15</v>
      </c>
      <c r="H1162" s="524" t="s">
        <v>16</v>
      </c>
      <c r="I1162" s="524" t="s">
        <v>16</v>
      </c>
      <c r="J1162" s="212" t="s">
        <v>2857</v>
      </c>
      <c r="K1162" s="530" t="s">
        <v>2858</v>
      </c>
      <c r="L1162" s="207"/>
      <c r="M1162" s="200" t="s">
        <v>29</v>
      </c>
      <c r="N1162" s="404"/>
      <c r="O1162" s="200">
        <v>45000</v>
      </c>
      <c r="P1162" s="212" t="s">
        <v>2857</v>
      </c>
      <c r="Q1162" s="440" t="s">
        <v>2185</v>
      </c>
      <c r="R1162" s="228"/>
      <c r="S1162" s="228"/>
      <c r="T1162" s="228"/>
      <c r="U1162" s="228"/>
      <c r="V1162" s="228"/>
      <c r="W1162" s="228"/>
      <c r="X1162" s="228"/>
      <c r="Y1162" s="228"/>
      <c r="Z1162" s="228"/>
      <c r="AA1162" s="228"/>
      <c r="AB1162" s="228"/>
      <c r="AC1162" s="228"/>
      <c r="AD1162" s="228"/>
      <c r="AE1162" s="228"/>
      <c r="AF1162" s="228"/>
      <c r="AG1162" s="228"/>
      <c r="AH1162" s="228"/>
      <c r="AI1162" s="228"/>
      <c r="AJ1162" s="228"/>
      <c r="AK1162" s="228"/>
      <c r="AL1162" s="228"/>
      <c r="AM1162" s="228"/>
      <c r="AN1162" s="228"/>
      <c r="AO1162" s="228"/>
      <c r="AP1162" s="228"/>
      <c r="AQ1162" s="228"/>
      <c r="AR1162" s="228"/>
      <c r="AS1162" s="228"/>
      <c r="AT1162" s="228"/>
      <c r="AU1162" s="228"/>
      <c r="AV1162" s="228"/>
      <c r="AW1162" s="228"/>
      <c r="AX1162" s="228"/>
      <c r="AY1162" s="228"/>
      <c r="AZ1162" s="228"/>
      <c r="BA1162" s="228"/>
      <c r="BB1162" s="228"/>
      <c r="BC1162" s="228"/>
      <c r="BD1162" s="228"/>
      <c r="BE1162" s="228"/>
      <c r="BF1162" s="228"/>
      <c r="BG1162" s="228"/>
      <c r="BH1162" s="228"/>
      <c r="BI1162" s="228"/>
      <c r="BJ1162" s="228"/>
      <c r="BK1162" s="228"/>
      <c r="BL1162" s="228"/>
      <c r="BM1162" s="228"/>
      <c r="BN1162" s="228"/>
      <c r="BO1162" s="228"/>
      <c r="BP1162" s="228"/>
      <c r="BQ1162" s="228"/>
      <c r="BR1162" s="228"/>
      <c r="BS1162" s="228"/>
      <c r="BT1162" s="228"/>
      <c r="BU1162" s="228"/>
      <c r="BV1162" s="228"/>
      <c r="BW1162" s="228"/>
      <c r="BX1162" s="228"/>
      <c r="BY1162" s="228"/>
      <c r="BZ1162" s="228"/>
      <c r="CA1162" s="228"/>
      <c r="CB1162" s="228"/>
      <c r="CC1162" s="228"/>
      <c r="CD1162" s="228"/>
      <c r="CE1162" s="228"/>
      <c r="CF1162" s="228"/>
      <c r="CG1162" s="228"/>
      <c r="CH1162" s="228"/>
      <c r="CI1162" s="209"/>
      <c r="CJ1162" s="209"/>
      <c r="CK1162" s="209"/>
      <c r="CL1162" s="209"/>
      <c r="CM1162" s="209"/>
      <c r="CN1162" s="209"/>
      <c r="CO1162" s="209"/>
      <c r="CP1162" s="209"/>
      <c r="CQ1162" s="209"/>
      <c r="CR1162" s="209"/>
      <c r="CS1162" s="209"/>
      <c r="CT1162" s="209"/>
      <c r="CU1162" s="209"/>
      <c r="CV1162" s="209"/>
      <c r="CW1162" s="209"/>
      <c r="CX1162" s="209"/>
    </row>
    <row r="1163" spans="1:102" s="200" customFormat="1" ht="15.75">
      <c r="A1163" s="523">
        <v>46058</v>
      </c>
      <c r="B1163" s="524" t="s">
        <v>19</v>
      </c>
      <c r="C1163" s="527" t="s">
        <v>31</v>
      </c>
      <c r="D1163" s="193" t="s">
        <v>14</v>
      </c>
      <c r="E1163" s="200" t="s">
        <v>2849</v>
      </c>
      <c r="F1163" s="523"/>
      <c r="G1163" s="524" t="s">
        <v>15</v>
      </c>
      <c r="H1163" s="524" t="s">
        <v>16</v>
      </c>
      <c r="I1163" s="524" t="s">
        <v>16</v>
      </c>
      <c r="J1163" s="212" t="s">
        <v>2859</v>
      </c>
      <c r="K1163" s="530" t="s">
        <v>2860</v>
      </c>
      <c r="L1163" s="207"/>
      <c r="M1163" s="200" t="s">
        <v>29</v>
      </c>
      <c r="N1163" s="404"/>
      <c r="O1163" s="200">
        <v>82033</v>
      </c>
      <c r="P1163" s="212" t="s">
        <v>2859</v>
      </c>
      <c r="Q1163" s="440" t="s">
        <v>2185</v>
      </c>
      <c r="R1163" s="228"/>
      <c r="S1163" s="228"/>
      <c r="T1163" s="228"/>
      <c r="U1163" s="228"/>
      <c r="V1163" s="228"/>
      <c r="W1163" s="228"/>
      <c r="X1163" s="228"/>
      <c r="Y1163" s="228"/>
      <c r="Z1163" s="228"/>
      <c r="AA1163" s="228"/>
      <c r="AB1163" s="228"/>
      <c r="AC1163" s="228"/>
      <c r="AD1163" s="228"/>
      <c r="AE1163" s="228"/>
      <c r="AF1163" s="228"/>
      <c r="AG1163" s="228"/>
      <c r="AH1163" s="228"/>
      <c r="AI1163" s="228"/>
      <c r="AJ1163" s="228"/>
      <c r="AK1163" s="228"/>
      <c r="AL1163" s="228"/>
      <c r="AM1163" s="228"/>
      <c r="AN1163" s="228"/>
      <c r="AO1163" s="228"/>
      <c r="AP1163" s="228"/>
      <c r="AQ1163" s="228"/>
      <c r="AR1163" s="228"/>
      <c r="AS1163" s="228"/>
      <c r="AT1163" s="228"/>
      <c r="AU1163" s="228"/>
      <c r="AV1163" s="228"/>
      <c r="AW1163" s="228"/>
      <c r="AX1163" s="228"/>
      <c r="AY1163" s="228"/>
      <c r="AZ1163" s="228"/>
      <c r="BA1163" s="228"/>
      <c r="BB1163" s="228"/>
      <c r="BC1163" s="228"/>
      <c r="BD1163" s="228"/>
      <c r="BE1163" s="228"/>
      <c r="BF1163" s="228"/>
      <c r="BG1163" s="228"/>
      <c r="BH1163" s="228"/>
      <c r="BI1163" s="228"/>
      <c r="BJ1163" s="228"/>
      <c r="BK1163" s="228"/>
      <c r="BL1163" s="228"/>
      <c r="BM1163" s="228"/>
      <c r="BN1163" s="228"/>
      <c r="BO1163" s="228"/>
      <c r="BP1163" s="228"/>
      <c r="BQ1163" s="228"/>
      <c r="BR1163" s="228"/>
      <c r="BS1163" s="228"/>
      <c r="BT1163" s="228"/>
      <c r="BU1163" s="228"/>
      <c r="BV1163" s="228"/>
      <c r="BW1163" s="228"/>
      <c r="BX1163" s="228"/>
      <c r="BY1163" s="228"/>
      <c r="BZ1163" s="228"/>
      <c r="CA1163" s="228"/>
      <c r="CB1163" s="228"/>
      <c r="CC1163" s="228"/>
      <c r="CD1163" s="228"/>
      <c r="CE1163" s="228"/>
      <c r="CF1163" s="228"/>
      <c r="CG1163" s="228"/>
      <c r="CH1163" s="228"/>
      <c r="CI1163" s="209"/>
      <c r="CJ1163" s="209"/>
      <c r="CK1163" s="209"/>
      <c r="CL1163" s="209"/>
      <c r="CM1163" s="209"/>
      <c r="CN1163" s="209"/>
      <c r="CO1163" s="209"/>
      <c r="CP1163" s="209"/>
      <c r="CQ1163" s="209"/>
      <c r="CR1163" s="209"/>
      <c r="CS1163" s="209"/>
      <c r="CT1163" s="209"/>
      <c r="CU1163" s="209"/>
      <c r="CV1163" s="209"/>
      <c r="CW1163" s="209"/>
      <c r="CX1163" s="209"/>
    </row>
    <row r="1164" spans="1:102" s="200" customFormat="1" ht="15.75">
      <c r="A1164" s="523">
        <v>46058</v>
      </c>
      <c r="B1164" s="524" t="s">
        <v>19</v>
      </c>
      <c r="C1164" s="527" t="s">
        <v>31</v>
      </c>
      <c r="D1164" s="193" t="s">
        <v>14</v>
      </c>
      <c r="E1164" s="200" t="s">
        <v>2849</v>
      </c>
      <c r="F1164" s="523"/>
      <c r="G1164" s="524" t="s">
        <v>15</v>
      </c>
      <c r="H1164" s="524" t="s">
        <v>16</v>
      </c>
      <c r="I1164" s="524" t="s">
        <v>16</v>
      </c>
      <c r="J1164" s="212" t="s">
        <v>2861</v>
      </c>
      <c r="K1164" s="530" t="s">
        <v>2862</v>
      </c>
      <c r="L1164" s="207"/>
      <c r="M1164" s="200" t="s">
        <v>29</v>
      </c>
      <c r="N1164" s="404"/>
      <c r="O1164" s="200">
        <v>82033</v>
      </c>
      <c r="P1164" s="212" t="s">
        <v>2861</v>
      </c>
      <c r="Q1164" s="440" t="s">
        <v>2185</v>
      </c>
      <c r="R1164" s="228"/>
      <c r="S1164" s="228"/>
      <c r="T1164" s="228"/>
      <c r="U1164" s="228"/>
      <c r="V1164" s="228"/>
      <c r="W1164" s="228"/>
      <c r="X1164" s="228"/>
      <c r="Y1164" s="228"/>
      <c r="Z1164" s="228"/>
      <c r="AA1164" s="228"/>
      <c r="AB1164" s="228"/>
      <c r="AC1164" s="228"/>
      <c r="AD1164" s="228"/>
      <c r="AE1164" s="228"/>
      <c r="AF1164" s="228"/>
      <c r="AG1164" s="228"/>
      <c r="AH1164" s="228"/>
      <c r="AI1164" s="228"/>
      <c r="AJ1164" s="228"/>
      <c r="AK1164" s="228"/>
      <c r="AL1164" s="228"/>
      <c r="AM1164" s="228"/>
      <c r="AN1164" s="228"/>
      <c r="AO1164" s="228"/>
      <c r="AP1164" s="228"/>
      <c r="AQ1164" s="228"/>
      <c r="AR1164" s="228"/>
      <c r="AS1164" s="228"/>
      <c r="AT1164" s="228"/>
      <c r="AU1164" s="228"/>
      <c r="AV1164" s="228"/>
      <c r="AW1164" s="228"/>
      <c r="AX1164" s="228"/>
      <c r="AY1164" s="228"/>
      <c r="AZ1164" s="228"/>
      <c r="BA1164" s="228"/>
      <c r="BB1164" s="228"/>
      <c r="BC1164" s="228"/>
      <c r="BD1164" s="228"/>
      <c r="BE1164" s="228"/>
      <c r="BF1164" s="228"/>
      <c r="BG1164" s="228"/>
      <c r="BH1164" s="228"/>
      <c r="BI1164" s="228"/>
      <c r="BJ1164" s="228"/>
      <c r="BK1164" s="228"/>
      <c r="BL1164" s="228"/>
      <c r="BM1164" s="228"/>
      <c r="BN1164" s="228"/>
      <c r="BO1164" s="228"/>
      <c r="BP1164" s="228"/>
      <c r="BQ1164" s="228"/>
      <c r="BR1164" s="228"/>
      <c r="BS1164" s="228"/>
      <c r="BT1164" s="228"/>
      <c r="BU1164" s="228"/>
      <c r="BV1164" s="228"/>
      <c r="BW1164" s="228"/>
      <c r="BX1164" s="228"/>
      <c r="BY1164" s="228"/>
      <c r="BZ1164" s="228"/>
      <c r="CA1164" s="228"/>
      <c r="CB1164" s="228"/>
      <c r="CC1164" s="228"/>
      <c r="CD1164" s="228"/>
      <c r="CE1164" s="228"/>
      <c r="CF1164" s="228"/>
      <c r="CG1164" s="228"/>
      <c r="CH1164" s="228"/>
      <c r="CI1164" s="209"/>
      <c r="CJ1164" s="209"/>
      <c r="CK1164" s="209"/>
      <c r="CL1164" s="209"/>
      <c r="CM1164" s="209"/>
      <c r="CN1164" s="209"/>
      <c r="CO1164" s="209"/>
      <c r="CP1164" s="209"/>
      <c r="CQ1164" s="209"/>
      <c r="CR1164" s="209"/>
      <c r="CS1164" s="209"/>
      <c r="CT1164" s="209"/>
      <c r="CU1164" s="209"/>
      <c r="CV1164" s="209"/>
      <c r="CW1164" s="209"/>
      <c r="CX1164" s="209"/>
    </row>
    <row r="1165" spans="1:102" s="200" customFormat="1" ht="15.75">
      <c r="A1165" s="523">
        <v>46058</v>
      </c>
      <c r="B1165" s="524" t="s">
        <v>19</v>
      </c>
      <c r="C1165" s="530" t="s">
        <v>41</v>
      </c>
      <c r="D1165" s="193" t="s">
        <v>14</v>
      </c>
      <c r="E1165" s="200" t="s">
        <v>2849</v>
      </c>
      <c r="F1165" s="523"/>
      <c r="G1165" s="524" t="s">
        <v>15</v>
      </c>
      <c r="H1165" s="524" t="s">
        <v>16</v>
      </c>
      <c r="I1165" s="524" t="s">
        <v>16</v>
      </c>
      <c r="J1165" s="212" t="s">
        <v>2863</v>
      </c>
      <c r="K1165" s="530" t="s">
        <v>2864</v>
      </c>
      <c r="L1165" s="207"/>
      <c r="M1165" s="200" t="s">
        <v>29</v>
      </c>
      <c r="N1165" s="404"/>
      <c r="O1165" s="200">
        <v>26333</v>
      </c>
      <c r="P1165" s="212" t="s">
        <v>2863</v>
      </c>
      <c r="Q1165" s="440" t="s">
        <v>2185</v>
      </c>
      <c r="R1165" s="228"/>
      <c r="S1165" s="228"/>
      <c r="T1165" s="228"/>
      <c r="U1165" s="228"/>
      <c r="V1165" s="228"/>
      <c r="W1165" s="228"/>
      <c r="X1165" s="228"/>
      <c r="Y1165" s="228"/>
      <c r="Z1165" s="228"/>
      <c r="AA1165" s="228"/>
      <c r="AB1165" s="228"/>
      <c r="AC1165" s="228"/>
      <c r="AD1165" s="228"/>
      <c r="AE1165" s="228"/>
      <c r="AF1165" s="228"/>
      <c r="AG1165" s="228"/>
      <c r="AH1165" s="228"/>
      <c r="AI1165" s="228"/>
      <c r="AJ1165" s="228"/>
      <c r="AK1165" s="228"/>
      <c r="AL1165" s="228"/>
      <c r="AM1165" s="228"/>
      <c r="AN1165" s="228"/>
      <c r="AO1165" s="228"/>
      <c r="AP1165" s="228"/>
      <c r="AQ1165" s="228"/>
      <c r="AR1165" s="228"/>
      <c r="AS1165" s="228"/>
      <c r="AT1165" s="228"/>
      <c r="AU1165" s="228"/>
      <c r="AV1165" s="228"/>
      <c r="AW1165" s="228"/>
      <c r="AX1165" s="228"/>
      <c r="AY1165" s="228"/>
      <c r="AZ1165" s="228"/>
      <c r="BA1165" s="228"/>
      <c r="BB1165" s="228"/>
      <c r="BC1165" s="228"/>
      <c r="BD1165" s="228"/>
      <c r="BE1165" s="228"/>
      <c r="BF1165" s="228"/>
      <c r="BG1165" s="228"/>
      <c r="BH1165" s="228"/>
      <c r="BI1165" s="228"/>
      <c r="BJ1165" s="228"/>
      <c r="BK1165" s="228"/>
      <c r="BL1165" s="228"/>
      <c r="BM1165" s="228"/>
      <c r="BN1165" s="228"/>
      <c r="BO1165" s="228"/>
      <c r="BP1165" s="228"/>
      <c r="BQ1165" s="228"/>
      <c r="BR1165" s="228"/>
      <c r="BS1165" s="228"/>
      <c r="BT1165" s="228"/>
      <c r="BU1165" s="228"/>
      <c r="BV1165" s="228"/>
      <c r="BW1165" s="228"/>
      <c r="BX1165" s="228"/>
      <c r="BY1165" s="228"/>
      <c r="BZ1165" s="228"/>
      <c r="CA1165" s="228"/>
      <c r="CB1165" s="228"/>
      <c r="CC1165" s="228"/>
      <c r="CD1165" s="228"/>
      <c r="CE1165" s="228"/>
      <c r="CF1165" s="228"/>
      <c r="CG1165" s="228"/>
      <c r="CH1165" s="228"/>
      <c r="CI1165" s="209"/>
      <c r="CJ1165" s="209"/>
      <c r="CK1165" s="209"/>
      <c r="CL1165" s="209"/>
      <c r="CM1165" s="209"/>
      <c r="CN1165" s="209"/>
      <c r="CO1165" s="209"/>
      <c r="CP1165" s="209"/>
      <c r="CQ1165" s="209"/>
      <c r="CR1165" s="209"/>
      <c r="CS1165" s="209"/>
      <c r="CT1165" s="209"/>
      <c r="CU1165" s="209"/>
      <c r="CV1165" s="209"/>
      <c r="CW1165" s="209"/>
      <c r="CX1165" s="209"/>
    </row>
    <row r="1166" spans="1:102" s="200" customFormat="1" ht="15.75">
      <c r="A1166" s="523">
        <v>46058</v>
      </c>
      <c r="B1166" s="524" t="s">
        <v>19</v>
      </c>
      <c r="C1166" s="530" t="s">
        <v>40</v>
      </c>
      <c r="D1166" s="193" t="s">
        <v>14</v>
      </c>
      <c r="E1166" s="200" t="s">
        <v>2849</v>
      </c>
      <c r="F1166" s="523"/>
      <c r="G1166" s="524" t="s">
        <v>15</v>
      </c>
      <c r="H1166" s="524" t="s">
        <v>16</v>
      </c>
      <c r="I1166" s="524" t="s">
        <v>16</v>
      </c>
      <c r="J1166" s="212" t="s">
        <v>2865</v>
      </c>
      <c r="K1166" s="530" t="s">
        <v>2866</v>
      </c>
      <c r="L1166" s="207"/>
      <c r="M1166" s="200" t="s">
        <v>25</v>
      </c>
      <c r="N1166" s="404"/>
      <c r="O1166" s="200">
        <v>8500</v>
      </c>
      <c r="P1166" s="212" t="s">
        <v>2865</v>
      </c>
      <c r="Q1166" s="440" t="s">
        <v>2185</v>
      </c>
      <c r="R1166" s="228"/>
      <c r="S1166" s="228"/>
      <c r="T1166" s="228"/>
      <c r="U1166" s="228"/>
      <c r="V1166" s="228"/>
      <c r="W1166" s="228"/>
      <c r="X1166" s="228"/>
      <c r="Y1166" s="228"/>
      <c r="Z1166" s="228"/>
      <c r="AA1166" s="228"/>
      <c r="AB1166" s="228"/>
      <c r="AC1166" s="228"/>
      <c r="AD1166" s="228"/>
      <c r="AE1166" s="228"/>
      <c r="AF1166" s="228"/>
      <c r="AG1166" s="228"/>
      <c r="AH1166" s="228"/>
      <c r="AI1166" s="228"/>
      <c r="AJ1166" s="228"/>
      <c r="AK1166" s="228"/>
      <c r="AL1166" s="228"/>
      <c r="AM1166" s="228"/>
      <c r="AN1166" s="228"/>
      <c r="AO1166" s="228"/>
      <c r="AP1166" s="228"/>
      <c r="AQ1166" s="228"/>
      <c r="AR1166" s="228"/>
      <c r="AS1166" s="228"/>
      <c r="AT1166" s="228"/>
      <c r="AU1166" s="228"/>
      <c r="AV1166" s="228"/>
      <c r="AW1166" s="228"/>
      <c r="AX1166" s="228"/>
      <c r="AY1166" s="228"/>
      <c r="AZ1166" s="228"/>
      <c r="BA1166" s="228"/>
      <c r="BB1166" s="228"/>
      <c r="BC1166" s="228"/>
      <c r="BD1166" s="228"/>
      <c r="BE1166" s="228"/>
      <c r="BF1166" s="228"/>
      <c r="BG1166" s="228"/>
      <c r="BH1166" s="228"/>
      <c r="BI1166" s="228"/>
      <c r="BJ1166" s="228"/>
      <c r="BK1166" s="228"/>
      <c r="BL1166" s="228"/>
      <c r="BM1166" s="228"/>
      <c r="BN1166" s="228"/>
      <c r="BO1166" s="228"/>
      <c r="BP1166" s="228"/>
      <c r="BQ1166" s="228"/>
      <c r="BR1166" s="228"/>
      <c r="BS1166" s="228"/>
      <c r="BT1166" s="228"/>
      <c r="BU1166" s="228"/>
      <c r="BV1166" s="228"/>
      <c r="BW1166" s="228"/>
      <c r="BX1166" s="228"/>
      <c r="BY1166" s="228"/>
      <c r="BZ1166" s="228"/>
      <c r="CA1166" s="228"/>
      <c r="CB1166" s="228"/>
      <c r="CC1166" s="228"/>
      <c r="CD1166" s="228"/>
      <c r="CE1166" s="228"/>
      <c r="CF1166" s="228"/>
      <c r="CG1166" s="228"/>
      <c r="CH1166" s="228"/>
      <c r="CI1166" s="209"/>
      <c r="CJ1166" s="209"/>
      <c r="CK1166" s="209"/>
      <c r="CL1166" s="209"/>
      <c r="CM1166" s="209"/>
      <c r="CN1166" s="209"/>
      <c r="CO1166" s="209"/>
      <c r="CP1166" s="209"/>
      <c r="CQ1166" s="209"/>
      <c r="CR1166" s="209"/>
      <c r="CS1166" s="209"/>
      <c r="CT1166" s="209"/>
      <c r="CU1166" s="209"/>
      <c r="CV1166" s="209"/>
      <c r="CW1166" s="209"/>
      <c r="CX1166" s="209"/>
    </row>
    <row r="1167" spans="1:102" s="200" customFormat="1" ht="15.75">
      <c r="A1167" s="523">
        <v>46058</v>
      </c>
      <c r="B1167" s="524" t="s">
        <v>19</v>
      </c>
      <c r="C1167" s="530" t="s">
        <v>40</v>
      </c>
      <c r="D1167" s="193" t="s">
        <v>14</v>
      </c>
      <c r="E1167" s="200" t="s">
        <v>2849</v>
      </c>
      <c r="F1167" s="523"/>
      <c r="G1167" s="524" t="s">
        <v>15</v>
      </c>
      <c r="H1167" s="524" t="s">
        <v>16</v>
      </c>
      <c r="I1167" s="524" t="s">
        <v>16</v>
      </c>
      <c r="J1167" s="212" t="s">
        <v>2867</v>
      </c>
      <c r="K1167" s="530" t="s">
        <v>2868</v>
      </c>
      <c r="L1167" s="207"/>
      <c r="M1167" s="200" t="s">
        <v>17</v>
      </c>
      <c r="N1167" s="404"/>
      <c r="O1167" s="200">
        <v>8500</v>
      </c>
      <c r="P1167" s="212" t="s">
        <v>2867</v>
      </c>
      <c r="Q1167" s="440" t="s">
        <v>2185</v>
      </c>
      <c r="R1167" s="228"/>
      <c r="S1167" s="228"/>
      <c r="T1167" s="228"/>
      <c r="U1167" s="228"/>
      <c r="V1167" s="228"/>
      <c r="W1167" s="228"/>
      <c r="X1167" s="228"/>
      <c r="Y1167" s="228"/>
      <c r="Z1167" s="228"/>
      <c r="AA1167" s="228"/>
      <c r="AB1167" s="228"/>
      <c r="AC1167" s="228"/>
      <c r="AD1167" s="228"/>
      <c r="AE1167" s="228"/>
      <c r="AF1167" s="228"/>
      <c r="AG1167" s="228"/>
      <c r="AH1167" s="228"/>
      <c r="AI1167" s="228"/>
      <c r="AJ1167" s="228"/>
      <c r="AK1167" s="228"/>
      <c r="AL1167" s="228"/>
      <c r="AM1167" s="228"/>
      <c r="AN1167" s="228"/>
      <c r="AO1167" s="228"/>
      <c r="AP1167" s="228"/>
      <c r="AQ1167" s="228"/>
      <c r="AR1167" s="228"/>
      <c r="AS1167" s="228"/>
      <c r="AT1167" s="228"/>
      <c r="AU1167" s="228"/>
      <c r="AV1167" s="228"/>
      <c r="AW1167" s="228"/>
      <c r="AX1167" s="228"/>
      <c r="AY1167" s="228"/>
      <c r="AZ1167" s="228"/>
      <c r="BA1167" s="228"/>
      <c r="BB1167" s="228"/>
      <c r="BC1167" s="228"/>
      <c r="BD1167" s="228"/>
      <c r="BE1167" s="228"/>
      <c r="BF1167" s="228"/>
      <c r="BG1167" s="228"/>
      <c r="BH1167" s="228"/>
      <c r="BI1167" s="228"/>
      <c r="BJ1167" s="228"/>
      <c r="BK1167" s="228"/>
      <c r="BL1167" s="228"/>
      <c r="BM1167" s="228"/>
      <c r="BN1167" s="228"/>
      <c r="BO1167" s="228"/>
      <c r="BP1167" s="228"/>
      <c r="BQ1167" s="228"/>
      <c r="BR1167" s="228"/>
      <c r="BS1167" s="228"/>
      <c r="BT1167" s="228"/>
      <c r="BU1167" s="228"/>
      <c r="BV1167" s="228"/>
      <c r="BW1167" s="228"/>
      <c r="BX1167" s="228"/>
      <c r="BY1167" s="228"/>
      <c r="BZ1167" s="228"/>
      <c r="CA1167" s="228"/>
      <c r="CB1167" s="228"/>
      <c r="CC1167" s="228"/>
      <c r="CD1167" s="228"/>
      <c r="CE1167" s="228"/>
      <c r="CF1167" s="228"/>
      <c r="CG1167" s="228"/>
      <c r="CH1167" s="228"/>
      <c r="CI1167" s="209"/>
      <c r="CJ1167" s="209"/>
      <c r="CK1167" s="209"/>
      <c r="CL1167" s="209"/>
      <c r="CM1167" s="209"/>
      <c r="CN1167" s="209"/>
      <c r="CO1167" s="209"/>
      <c r="CP1167" s="209"/>
      <c r="CQ1167" s="209"/>
      <c r="CR1167" s="209"/>
      <c r="CS1167" s="209"/>
      <c r="CT1167" s="209"/>
      <c r="CU1167" s="209"/>
      <c r="CV1167" s="209"/>
      <c r="CW1167" s="209"/>
      <c r="CX1167" s="209"/>
    </row>
    <row r="1168" spans="1:102" s="200" customFormat="1" ht="15.75">
      <c r="A1168" s="523">
        <v>46058</v>
      </c>
      <c r="B1168" s="524" t="s">
        <v>19</v>
      </c>
      <c r="C1168" s="530" t="s">
        <v>122</v>
      </c>
      <c r="D1168" s="193" t="s">
        <v>14</v>
      </c>
      <c r="E1168" s="200" t="s">
        <v>2849</v>
      </c>
      <c r="F1168" s="523"/>
      <c r="G1168" s="524" t="s">
        <v>15</v>
      </c>
      <c r="H1168" s="524" t="s">
        <v>16</v>
      </c>
      <c r="I1168" s="524" t="s">
        <v>16</v>
      </c>
      <c r="J1168" s="212" t="s">
        <v>2869</v>
      </c>
      <c r="K1168" s="530" t="s">
        <v>2870</v>
      </c>
      <c r="L1168" s="207"/>
      <c r="M1168" s="200" t="s">
        <v>29</v>
      </c>
      <c r="N1168" s="404"/>
      <c r="O1168" s="200">
        <v>8500</v>
      </c>
      <c r="P1168" s="212" t="s">
        <v>2869</v>
      </c>
      <c r="Q1168" s="440" t="s">
        <v>2185</v>
      </c>
      <c r="R1168" s="228"/>
      <c r="S1168" s="228"/>
      <c r="T1168" s="228"/>
      <c r="U1168" s="228"/>
      <c r="V1168" s="228"/>
      <c r="W1168" s="228"/>
      <c r="X1168" s="228"/>
      <c r="Y1168" s="228"/>
      <c r="Z1168" s="228"/>
      <c r="AA1168" s="228"/>
      <c r="AB1168" s="228"/>
      <c r="AC1168" s="228"/>
      <c r="AD1168" s="228"/>
      <c r="AE1168" s="228"/>
      <c r="AF1168" s="228"/>
      <c r="AG1168" s="228"/>
      <c r="AH1168" s="228"/>
      <c r="AI1168" s="228"/>
      <c r="AJ1168" s="228"/>
      <c r="AK1168" s="228"/>
      <c r="AL1168" s="228"/>
      <c r="AM1168" s="228"/>
      <c r="AN1168" s="228"/>
      <c r="AO1168" s="228"/>
      <c r="AP1168" s="228"/>
      <c r="AQ1168" s="228"/>
      <c r="AR1168" s="228"/>
      <c r="AS1168" s="228"/>
      <c r="AT1168" s="228"/>
      <c r="AU1168" s="228"/>
      <c r="AV1168" s="228"/>
      <c r="AW1168" s="228"/>
      <c r="AX1168" s="228"/>
      <c r="AY1168" s="228"/>
      <c r="AZ1168" s="228"/>
      <c r="BA1168" s="228"/>
      <c r="BB1168" s="228"/>
      <c r="BC1168" s="228"/>
      <c r="BD1168" s="228"/>
      <c r="BE1168" s="228"/>
      <c r="BF1168" s="228"/>
      <c r="BG1168" s="228"/>
      <c r="BH1168" s="228"/>
      <c r="BI1168" s="228"/>
      <c r="BJ1168" s="228"/>
      <c r="BK1168" s="228"/>
      <c r="BL1168" s="228"/>
      <c r="BM1168" s="228"/>
      <c r="BN1168" s="228"/>
      <c r="BO1168" s="228"/>
      <c r="BP1168" s="228"/>
      <c r="BQ1168" s="228"/>
      <c r="BR1168" s="228"/>
      <c r="BS1168" s="228"/>
      <c r="BT1168" s="228"/>
      <c r="BU1168" s="228"/>
      <c r="BV1168" s="228"/>
      <c r="BW1168" s="228"/>
      <c r="BX1168" s="228"/>
      <c r="BY1168" s="228"/>
      <c r="BZ1168" s="228"/>
      <c r="CA1168" s="228"/>
      <c r="CB1168" s="228"/>
      <c r="CC1168" s="228"/>
      <c r="CD1168" s="228"/>
      <c r="CE1168" s="228"/>
      <c r="CF1168" s="228"/>
      <c r="CG1168" s="228"/>
      <c r="CH1168" s="228"/>
      <c r="CI1168" s="209"/>
      <c r="CJ1168" s="209"/>
      <c r="CK1168" s="209"/>
      <c r="CL1168" s="209"/>
      <c r="CM1168" s="209"/>
      <c r="CN1168" s="209"/>
      <c r="CO1168" s="209"/>
      <c r="CP1168" s="209"/>
      <c r="CQ1168" s="209"/>
      <c r="CR1168" s="209"/>
      <c r="CS1168" s="209"/>
      <c r="CT1168" s="209"/>
      <c r="CU1168" s="209"/>
      <c r="CV1168" s="209"/>
      <c r="CW1168" s="209"/>
      <c r="CX1168" s="209"/>
    </row>
    <row r="1169" spans="1:102" s="200" customFormat="1" ht="15.75">
      <c r="A1169" s="523">
        <v>46058</v>
      </c>
      <c r="B1169" s="524" t="s">
        <v>19</v>
      </c>
      <c r="C1169" s="530" t="s">
        <v>122</v>
      </c>
      <c r="D1169" s="193" t="s">
        <v>14</v>
      </c>
      <c r="E1169" s="200" t="s">
        <v>2849</v>
      </c>
      <c r="F1169" s="523"/>
      <c r="G1169" s="524" t="s">
        <v>15</v>
      </c>
      <c r="H1169" s="524" t="s">
        <v>16</v>
      </c>
      <c r="I1169" s="524" t="s">
        <v>16</v>
      </c>
      <c r="J1169" s="212" t="s">
        <v>2871</v>
      </c>
      <c r="K1169" s="530" t="s">
        <v>2872</v>
      </c>
      <c r="L1169" s="207"/>
      <c r="M1169" s="200" t="s">
        <v>29</v>
      </c>
      <c r="N1169" s="404"/>
      <c r="O1169" s="200">
        <v>8500</v>
      </c>
      <c r="P1169" s="212" t="s">
        <v>2871</v>
      </c>
      <c r="Q1169" s="440" t="s">
        <v>2185</v>
      </c>
      <c r="R1169" s="228"/>
      <c r="S1169" s="228"/>
      <c r="T1169" s="228"/>
      <c r="U1169" s="228"/>
      <c r="V1169" s="228"/>
      <c r="W1169" s="228"/>
      <c r="X1169" s="228"/>
      <c r="Y1169" s="228"/>
      <c r="Z1169" s="228"/>
      <c r="AA1169" s="228"/>
      <c r="AB1169" s="228"/>
      <c r="AC1169" s="228"/>
      <c r="AD1169" s="228"/>
      <c r="AE1169" s="228"/>
      <c r="AF1169" s="228"/>
      <c r="AG1169" s="228"/>
      <c r="AH1169" s="228"/>
      <c r="AI1169" s="228"/>
      <c r="AJ1169" s="228"/>
      <c r="AK1169" s="228"/>
      <c r="AL1169" s="228"/>
      <c r="AM1169" s="228"/>
      <c r="AN1169" s="228"/>
      <c r="AO1169" s="228"/>
      <c r="AP1169" s="228"/>
      <c r="AQ1169" s="228"/>
      <c r="AR1169" s="228"/>
      <c r="AS1169" s="228"/>
      <c r="AT1169" s="228"/>
      <c r="AU1169" s="228"/>
      <c r="AV1169" s="228"/>
      <c r="AW1169" s="228"/>
      <c r="AX1169" s="228"/>
      <c r="AY1169" s="228"/>
      <c r="AZ1169" s="228"/>
      <c r="BA1169" s="228"/>
      <c r="BB1169" s="228"/>
      <c r="BC1169" s="228"/>
      <c r="BD1169" s="228"/>
      <c r="BE1169" s="228"/>
      <c r="BF1169" s="228"/>
      <c r="BG1169" s="228"/>
      <c r="BH1169" s="228"/>
      <c r="BI1169" s="228"/>
      <c r="BJ1169" s="228"/>
      <c r="BK1169" s="228"/>
      <c r="BL1169" s="228"/>
      <c r="BM1169" s="228"/>
      <c r="BN1169" s="228"/>
      <c r="BO1169" s="228"/>
      <c r="BP1169" s="228"/>
      <c r="BQ1169" s="228"/>
      <c r="BR1169" s="228"/>
      <c r="BS1169" s="228"/>
      <c r="BT1169" s="228"/>
      <c r="BU1169" s="228"/>
      <c r="BV1169" s="228"/>
      <c r="BW1169" s="228"/>
      <c r="BX1169" s="228"/>
      <c r="BY1169" s="228"/>
      <c r="BZ1169" s="228"/>
      <c r="CA1169" s="228"/>
      <c r="CB1169" s="228"/>
      <c r="CC1169" s="228"/>
      <c r="CD1169" s="228"/>
      <c r="CE1169" s="228"/>
      <c r="CF1169" s="228"/>
      <c r="CG1169" s="228"/>
      <c r="CH1169" s="228"/>
      <c r="CI1169" s="209"/>
      <c r="CJ1169" s="209"/>
      <c r="CK1169" s="209"/>
      <c r="CL1169" s="209"/>
      <c r="CM1169" s="209"/>
      <c r="CN1169" s="209"/>
      <c r="CO1169" s="209"/>
      <c r="CP1169" s="209"/>
      <c r="CQ1169" s="209"/>
      <c r="CR1169" s="209"/>
      <c r="CS1169" s="209"/>
      <c r="CT1169" s="209"/>
      <c r="CU1169" s="209"/>
      <c r="CV1169" s="209"/>
      <c r="CW1169" s="209"/>
      <c r="CX1169" s="209"/>
    </row>
    <row r="1170" spans="1:102" s="200" customFormat="1" ht="15.75">
      <c r="A1170" s="523">
        <v>46058</v>
      </c>
      <c r="B1170" s="524" t="s">
        <v>19</v>
      </c>
      <c r="C1170" s="530" t="s">
        <v>24</v>
      </c>
      <c r="D1170" s="193" t="s">
        <v>14</v>
      </c>
      <c r="E1170" s="200" t="s">
        <v>2849</v>
      </c>
      <c r="F1170" s="523"/>
      <c r="G1170" s="524" t="s">
        <v>15</v>
      </c>
      <c r="H1170" s="524" t="s">
        <v>16</v>
      </c>
      <c r="I1170" s="524" t="s">
        <v>16</v>
      </c>
      <c r="J1170" s="212" t="s">
        <v>2873</v>
      </c>
      <c r="K1170" s="530" t="s">
        <v>2874</v>
      </c>
      <c r="L1170" s="207"/>
      <c r="M1170" s="200" t="s">
        <v>29</v>
      </c>
      <c r="N1170" s="404"/>
      <c r="O1170" s="200">
        <v>9300</v>
      </c>
      <c r="P1170" s="212" t="s">
        <v>2873</v>
      </c>
      <c r="Q1170" s="440" t="s">
        <v>2185</v>
      </c>
      <c r="R1170" s="228"/>
      <c r="S1170" s="228"/>
      <c r="T1170" s="228"/>
      <c r="U1170" s="228"/>
      <c r="V1170" s="228"/>
      <c r="W1170" s="228"/>
      <c r="X1170" s="228"/>
      <c r="Y1170" s="228"/>
      <c r="Z1170" s="228"/>
      <c r="AA1170" s="228"/>
      <c r="AB1170" s="228"/>
      <c r="AC1170" s="228"/>
      <c r="AD1170" s="228"/>
      <c r="AE1170" s="228"/>
      <c r="AF1170" s="228"/>
      <c r="AG1170" s="228"/>
      <c r="AH1170" s="228"/>
      <c r="AI1170" s="228"/>
      <c r="AJ1170" s="228"/>
      <c r="AK1170" s="228"/>
      <c r="AL1170" s="228"/>
      <c r="AM1170" s="228"/>
      <c r="AN1170" s="228"/>
      <c r="AO1170" s="228"/>
      <c r="AP1170" s="228"/>
      <c r="AQ1170" s="228"/>
      <c r="AR1170" s="228"/>
      <c r="AS1170" s="228"/>
      <c r="AT1170" s="228"/>
      <c r="AU1170" s="228"/>
      <c r="AV1170" s="228"/>
      <c r="AW1170" s="228"/>
      <c r="AX1170" s="228"/>
      <c r="AY1170" s="228"/>
      <c r="AZ1170" s="228"/>
      <c r="BA1170" s="228"/>
      <c r="BB1170" s="228"/>
      <c r="BC1170" s="228"/>
      <c r="BD1170" s="228"/>
      <c r="BE1170" s="228"/>
      <c r="BF1170" s="228"/>
      <c r="BG1170" s="228"/>
      <c r="BH1170" s="228"/>
      <c r="BI1170" s="228"/>
      <c r="BJ1170" s="228"/>
      <c r="BK1170" s="228"/>
      <c r="BL1170" s="228"/>
      <c r="BM1170" s="228"/>
      <c r="BN1170" s="228"/>
      <c r="BO1170" s="228"/>
      <c r="BP1170" s="228"/>
      <c r="BQ1170" s="228"/>
      <c r="BR1170" s="228"/>
      <c r="BS1170" s="228"/>
      <c r="BT1170" s="228"/>
      <c r="BU1170" s="228"/>
      <c r="BV1170" s="228"/>
      <c r="BW1170" s="228"/>
      <c r="BX1170" s="228"/>
      <c r="BY1170" s="228"/>
      <c r="BZ1170" s="228"/>
      <c r="CA1170" s="228"/>
      <c r="CB1170" s="228"/>
      <c r="CC1170" s="228"/>
      <c r="CD1170" s="228"/>
      <c r="CE1170" s="228"/>
      <c r="CF1170" s="228"/>
      <c r="CG1170" s="228"/>
      <c r="CH1170" s="228"/>
      <c r="CI1170" s="209"/>
      <c r="CJ1170" s="209"/>
      <c r="CK1170" s="209"/>
      <c r="CL1170" s="209"/>
      <c r="CM1170" s="209"/>
      <c r="CN1170" s="209"/>
      <c r="CO1170" s="209"/>
      <c r="CP1170" s="209"/>
      <c r="CQ1170" s="209"/>
      <c r="CR1170" s="209"/>
      <c r="CS1170" s="209"/>
      <c r="CT1170" s="209"/>
      <c r="CU1170" s="209"/>
      <c r="CV1170" s="209"/>
      <c r="CW1170" s="209"/>
      <c r="CX1170" s="209"/>
    </row>
    <row r="1171" spans="1:102" s="200" customFormat="1" ht="15.75">
      <c r="A1171" s="523">
        <v>46058</v>
      </c>
      <c r="B1171" s="524" t="s">
        <v>19</v>
      </c>
      <c r="C1171" s="530" t="s">
        <v>47</v>
      </c>
      <c r="D1171" s="193" t="s">
        <v>14</v>
      </c>
      <c r="E1171" s="200" t="s">
        <v>2849</v>
      </c>
      <c r="F1171" s="523"/>
      <c r="G1171" s="524" t="s">
        <v>15</v>
      </c>
      <c r="H1171" s="524" t="s">
        <v>16</v>
      </c>
      <c r="I1171" s="524" t="s">
        <v>16</v>
      </c>
      <c r="J1171" s="212" t="s">
        <v>2875</v>
      </c>
      <c r="K1171" s="530" t="s">
        <v>2876</v>
      </c>
      <c r="L1171" s="207"/>
      <c r="M1171" s="200" t="s">
        <v>29</v>
      </c>
      <c r="N1171" s="404"/>
      <c r="O1171" s="200">
        <v>232833</v>
      </c>
      <c r="P1171" s="212" t="s">
        <v>2875</v>
      </c>
      <c r="Q1171" s="440" t="s">
        <v>2185</v>
      </c>
      <c r="R1171" s="228"/>
      <c r="S1171" s="228"/>
      <c r="T1171" s="228"/>
      <c r="U1171" s="228"/>
      <c r="V1171" s="228"/>
      <c r="W1171" s="228"/>
      <c r="X1171" s="228"/>
      <c r="Y1171" s="228"/>
      <c r="Z1171" s="228"/>
      <c r="AA1171" s="228"/>
      <c r="AB1171" s="228"/>
      <c r="AC1171" s="228"/>
      <c r="AD1171" s="228"/>
      <c r="AE1171" s="228"/>
      <c r="AF1171" s="228"/>
      <c r="AG1171" s="228"/>
      <c r="AH1171" s="228"/>
      <c r="AI1171" s="228"/>
      <c r="AJ1171" s="228"/>
      <c r="AK1171" s="228"/>
      <c r="AL1171" s="228"/>
      <c r="AM1171" s="228"/>
      <c r="AN1171" s="228"/>
      <c r="AO1171" s="228"/>
      <c r="AP1171" s="228"/>
      <c r="AQ1171" s="228"/>
      <c r="AR1171" s="228"/>
      <c r="AS1171" s="228"/>
      <c r="AT1171" s="228"/>
      <c r="AU1171" s="228"/>
      <c r="AV1171" s="228"/>
      <c r="AW1171" s="228"/>
      <c r="AX1171" s="228"/>
      <c r="AY1171" s="228"/>
      <c r="AZ1171" s="228"/>
      <c r="BA1171" s="228"/>
      <c r="BB1171" s="228"/>
      <c r="BC1171" s="228"/>
      <c r="BD1171" s="228"/>
      <c r="BE1171" s="228"/>
      <c r="BF1171" s="228"/>
      <c r="BG1171" s="228"/>
      <c r="BH1171" s="228"/>
      <c r="BI1171" s="228"/>
      <c r="BJ1171" s="228"/>
      <c r="BK1171" s="228"/>
      <c r="BL1171" s="228"/>
      <c r="BM1171" s="228"/>
      <c r="BN1171" s="228"/>
      <c r="BO1171" s="228"/>
      <c r="BP1171" s="228"/>
      <c r="BQ1171" s="228"/>
      <c r="BR1171" s="228"/>
      <c r="BS1171" s="228"/>
      <c r="BT1171" s="228"/>
      <c r="BU1171" s="228"/>
      <c r="BV1171" s="228"/>
      <c r="BW1171" s="228"/>
      <c r="BX1171" s="228"/>
      <c r="BY1171" s="228"/>
      <c r="BZ1171" s="228"/>
      <c r="CA1171" s="228"/>
      <c r="CB1171" s="228"/>
      <c r="CC1171" s="228"/>
      <c r="CD1171" s="228"/>
      <c r="CE1171" s="228"/>
      <c r="CF1171" s="228"/>
      <c r="CG1171" s="228"/>
      <c r="CH1171" s="228"/>
      <c r="CI1171" s="209"/>
      <c r="CJ1171" s="209"/>
      <c r="CK1171" s="209"/>
      <c r="CL1171" s="209"/>
      <c r="CM1171" s="209"/>
      <c r="CN1171" s="209"/>
      <c r="CO1171" s="209"/>
      <c r="CP1171" s="209"/>
      <c r="CQ1171" s="209"/>
      <c r="CR1171" s="209"/>
      <c r="CS1171" s="209"/>
      <c r="CT1171" s="209"/>
      <c r="CU1171" s="209"/>
      <c r="CV1171" s="209"/>
      <c r="CW1171" s="209"/>
      <c r="CX1171" s="209"/>
    </row>
    <row r="1172" spans="1:102" s="200" customFormat="1" ht="15.75">
      <c r="A1172" s="523">
        <v>46058</v>
      </c>
      <c r="B1172" s="524" t="s">
        <v>19</v>
      </c>
      <c r="C1172" s="530" t="s">
        <v>34</v>
      </c>
      <c r="D1172" s="193" t="s">
        <v>14</v>
      </c>
      <c r="E1172" s="200" t="s">
        <v>2849</v>
      </c>
      <c r="F1172" s="523"/>
      <c r="G1172" s="524" t="s">
        <v>15</v>
      </c>
      <c r="H1172" s="524" t="s">
        <v>16</v>
      </c>
      <c r="I1172" s="524" t="s">
        <v>16</v>
      </c>
      <c r="J1172" s="212" t="s">
        <v>2877</v>
      </c>
      <c r="K1172" s="530" t="s">
        <v>2878</v>
      </c>
      <c r="L1172" s="207"/>
      <c r="M1172" s="200" t="s">
        <v>29</v>
      </c>
      <c r="N1172" s="404"/>
      <c r="O1172" s="200">
        <v>446166</v>
      </c>
      <c r="P1172" s="212" t="s">
        <v>2877</v>
      </c>
      <c r="Q1172" s="440" t="s">
        <v>2185</v>
      </c>
      <c r="R1172" s="228"/>
      <c r="S1172" s="228"/>
      <c r="T1172" s="228"/>
      <c r="U1172" s="228"/>
      <c r="V1172" s="228"/>
      <c r="W1172" s="228"/>
      <c r="X1172" s="228"/>
      <c r="Y1172" s="228"/>
      <c r="Z1172" s="228"/>
      <c r="AA1172" s="228"/>
      <c r="AB1172" s="228"/>
      <c r="AC1172" s="228"/>
      <c r="AD1172" s="228"/>
      <c r="AE1172" s="228"/>
      <c r="AF1172" s="228"/>
      <c r="AG1172" s="228"/>
      <c r="AH1172" s="228"/>
      <c r="AI1172" s="228"/>
      <c r="AJ1172" s="228"/>
      <c r="AK1172" s="228"/>
      <c r="AL1172" s="228"/>
      <c r="AM1172" s="228"/>
      <c r="AN1172" s="228"/>
      <c r="AO1172" s="228"/>
      <c r="AP1172" s="228"/>
      <c r="AQ1172" s="228"/>
      <c r="AR1172" s="228"/>
      <c r="AS1172" s="228"/>
      <c r="AT1172" s="228"/>
      <c r="AU1172" s="228"/>
      <c r="AV1172" s="228"/>
      <c r="AW1172" s="228"/>
      <c r="AX1172" s="228"/>
      <c r="AY1172" s="228"/>
      <c r="AZ1172" s="228"/>
      <c r="BA1172" s="228"/>
      <c r="BB1172" s="228"/>
      <c r="BC1172" s="228"/>
      <c r="BD1172" s="228"/>
      <c r="BE1172" s="228"/>
      <c r="BF1172" s="228"/>
      <c r="BG1172" s="228"/>
      <c r="BH1172" s="228"/>
      <c r="BI1172" s="228"/>
      <c r="BJ1172" s="228"/>
      <c r="BK1172" s="228"/>
      <c r="BL1172" s="228"/>
      <c r="BM1172" s="228"/>
      <c r="BN1172" s="228"/>
      <c r="BO1172" s="228"/>
      <c r="BP1172" s="228"/>
      <c r="BQ1172" s="228"/>
      <c r="BR1172" s="228"/>
      <c r="BS1172" s="228"/>
      <c r="BT1172" s="228"/>
      <c r="BU1172" s="228"/>
      <c r="BV1172" s="228"/>
      <c r="BW1172" s="228"/>
      <c r="BX1172" s="228"/>
      <c r="BY1172" s="228"/>
      <c r="BZ1172" s="228"/>
      <c r="CA1172" s="228"/>
      <c r="CB1172" s="228"/>
      <c r="CC1172" s="228"/>
      <c r="CD1172" s="228"/>
      <c r="CE1172" s="228"/>
      <c r="CF1172" s="228"/>
      <c r="CG1172" s="228"/>
      <c r="CH1172" s="228"/>
      <c r="CI1172" s="209"/>
      <c r="CJ1172" s="209"/>
      <c r="CK1172" s="209"/>
      <c r="CL1172" s="209"/>
      <c r="CM1172" s="209"/>
      <c r="CN1172" s="209"/>
      <c r="CO1172" s="209"/>
      <c r="CP1172" s="209"/>
      <c r="CQ1172" s="209"/>
      <c r="CR1172" s="209"/>
      <c r="CS1172" s="209"/>
      <c r="CT1172" s="209"/>
      <c r="CU1172" s="209"/>
      <c r="CV1172" s="209"/>
      <c r="CW1172" s="209"/>
      <c r="CX1172" s="209"/>
    </row>
    <row r="1173" spans="1:102" s="200" customFormat="1" ht="15.75">
      <c r="A1173" s="523">
        <v>46058</v>
      </c>
      <c r="B1173" s="524" t="s">
        <v>19</v>
      </c>
      <c r="C1173" s="530" t="s">
        <v>65</v>
      </c>
      <c r="D1173" s="193" t="s">
        <v>14</v>
      </c>
      <c r="E1173" s="200" t="s">
        <v>2849</v>
      </c>
      <c r="F1173" s="523"/>
      <c r="G1173" s="524" t="s">
        <v>15</v>
      </c>
      <c r="H1173" s="524" t="s">
        <v>16</v>
      </c>
      <c r="I1173" s="524" t="s">
        <v>16</v>
      </c>
      <c r="J1173" s="212" t="s">
        <v>2879</v>
      </c>
      <c r="K1173" s="530" t="s">
        <v>2880</v>
      </c>
      <c r="L1173" s="207"/>
      <c r="M1173" s="200" t="s">
        <v>29</v>
      </c>
      <c r="N1173" s="404"/>
      <c r="O1173" s="200">
        <v>6500</v>
      </c>
      <c r="P1173" s="212" t="s">
        <v>2879</v>
      </c>
      <c r="Q1173" s="440" t="s">
        <v>2185</v>
      </c>
      <c r="R1173" s="228"/>
      <c r="S1173" s="228"/>
      <c r="T1173" s="228"/>
      <c r="U1173" s="228"/>
      <c r="V1173" s="228"/>
      <c r="W1173" s="228"/>
      <c r="X1173" s="228"/>
      <c r="Y1173" s="228"/>
      <c r="Z1173" s="228"/>
      <c r="AA1173" s="228"/>
      <c r="AB1173" s="228"/>
      <c r="AC1173" s="228"/>
      <c r="AD1173" s="228"/>
      <c r="AE1173" s="228"/>
      <c r="AF1173" s="228"/>
      <c r="AG1173" s="228"/>
      <c r="AH1173" s="228"/>
      <c r="AI1173" s="228"/>
      <c r="AJ1173" s="228"/>
      <c r="AK1173" s="228"/>
      <c r="AL1173" s="228"/>
      <c r="AM1173" s="228"/>
      <c r="AN1173" s="228"/>
      <c r="AO1173" s="228"/>
      <c r="AP1173" s="228"/>
      <c r="AQ1173" s="228"/>
      <c r="AR1173" s="228"/>
      <c r="AS1173" s="228"/>
      <c r="AT1173" s="228"/>
      <c r="AU1173" s="228"/>
      <c r="AV1173" s="228"/>
      <c r="AW1173" s="228"/>
      <c r="AX1173" s="228"/>
      <c r="AY1173" s="228"/>
      <c r="AZ1173" s="228"/>
      <c r="BA1173" s="228"/>
      <c r="BB1173" s="228"/>
      <c r="BC1173" s="228"/>
      <c r="BD1173" s="228"/>
      <c r="BE1173" s="228"/>
      <c r="BF1173" s="228"/>
      <c r="BG1173" s="228"/>
      <c r="BH1173" s="228"/>
      <c r="BI1173" s="228"/>
      <c r="BJ1173" s="228"/>
      <c r="BK1173" s="228"/>
      <c r="BL1173" s="228"/>
      <c r="BM1173" s="228"/>
      <c r="BN1173" s="228"/>
      <c r="BO1173" s="228"/>
      <c r="BP1173" s="228"/>
      <c r="BQ1173" s="228"/>
      <c r="BR1173" s="228"/>
      <c r="BS1173" s="228"/>
      <c r="BT1173" s="228"/>
      <c r="BU1173" s="228"/>
      <c r="BV1173" s="228"/>
      <c r="BW1173" s="228"/>
      <c r="BX1173" s="228"/>
      <c r="BY1173" s="228"/>
      <c r="BZ1173" s="228"/>
      <c r="CA1173" s="228"/>
      <c r="CB1173" s="228"/>
      <c r="CC1173" s="228"/>
      <c r="CD1173" s="228"/>
      <c r="CE1173" s="228"/>
      <c r="CF1173" s="228"/>
      <c r="CG1173" s="228"/>
      <c r="CH1173" s="228"/>
      <c r="CI1173" s="209"/>
      <c r="CJ1173" s="209"/>
      <c r="CK1173" s="209"/>
      <c r="CL1173" s="209"/>
      <c r="CM1173" s="209"/>
      <c r="CN1173" s="209"/>
      <c r="CO1173" s="209"/>
      <c r="CP1173" s="209"/>
      <c r="CQ1173" s="209"/>
      <c r="CR1173" s="209"/>
      <c r="CS1173" s="209"/>
      <c r="CT1173" s="209"/>
      <c r="CU1173" s="209"/>
      <c r="CV1173" s="209"/>
      <c r="CW1173" s="209"/>
      <c r="CX1173" s="209"/>
    </row>
    <row r="1174" spans="1:102" s="200" customFormat="1" ht="15.75">
      <c r="A1174" s="523">
        <v>46058</v>
      </c>
      <c r="B1174" s="524" t="s">
        <v>19</v>
      </c>
      <c r="C1174" s="530" t="s">
        <v>38</v>
      </c>
      <c r="D1174" s="193" t="s">
        <v>14</v>
      </c>
      <c r="E1174" s="200" t="s">
        <v>2849</v>
      </c>
      <c r="F1174" s="523"/>
      <c r="G1174" s="524" t="s">
        <v>15</v>
      </c>
      <c r="H1174" s="524" t="s">
        <v>33</v>
      </c>
      <c r="I1174" s="524" t="s">
        <v>23</v>
      </c>
      <c r="J1174" s="212" t="s">
        <v>2881</v>
      </c>
      <c r="K1174" s="530" t="s">
        <v>2882</v>
      </c>
      <c r="L1174" s="207"/>
      <c r="M1174" s="200" t="s">
        <v>29</v>
      </c>
      <c r="N1174" s="404"/>
      <c r="O1174" s="200">
        <v>10500</v>
      </c>
      <c r="P1174" s="212" t="s">
        <v>2881</v>
      </c>
      <c r="Q1174" s="440" t="s">
        <v>2185</v>
      </c>
      <c r="R1174" s="228"/>
      <c r="S1174" s="228"/>
      <c r="T1174" s="228"/>
      <c r="U1174" s="228"/>
      <c r="V1174" s="228"/>
      <c r="W1174" s="228"/>
      <c r="X1174" s="228"/>
      <c r="Y1174" s="228"/>
      <c r="Z1174" s="228"/>
      <c r="AA1174" s="228"/>
      <c r="AB1174" s="228"/>
      <c r="AC1174" s="228"/>
      <c r="AD1174" s="228"/>
      <c r="AE1174" s="228"/>
      <c r="AF1174" s="228"/>
      <c r="AG1174" s="228"/>
      <c r="AH1174" s="228"/>
      <c r="AI1174" s="228"/>
      <c r="AJ1174" s="228"/>
      <c r="AK1174" s="228"/>
      <c r="AL1174" s="228"/>
      <c r="AM1174" s="228"/>
      <c r="AN1174" s="228"/>
      <c r="AO1174" s="228"/>
      <c r="AP1174" s="228"/>
      <c r="AQ1174" s="228"/>
      <c r="AR1174" s="228"/>
      <c r="AS1174" s="228"/>
      <c r="AT1174" s="228"/>
      <c r="AU1174" s="228"/>
      <c r="AV1174" s="228"/>
      <c r="AW1174" s="228"/>
      <c r="AX1174" s="228"/>
      <c r="AY1174" s="228"/>
      <c r="AZ1174" s="228"/>
      <c r="BA1174" s="228"/>
      <c r="BB1174" s="228"/>
      <c r="BC1174" s="228"/>
      <c r="BD1174" s="228"/>
      <c r="BE1174" s="228"/>
      <c r="BF1174" s="228"/>
      <c r="BG1174" s="228"/>
      <c r="BH1174" s="228"/>
      <c r="BI1174" s="228"/>
      <c r="BJ1174" s="228"/>
      <c r="BK1174" s="228"/>
      <c r="BL1174" s="228"/>
      <c r="BM1174" s="228"/>
      <c r="BN1174" s="228"/>
      <c r="BO1174" s="228"/>
      <c r="BP1174" s="228"/>
      <c r="BQ1174" s="228"/>
      <c r="BR1174" s="228"/>
      <c r="BS1174" s="228"/>
      <c r="BT1174" s="228"/>
      <c r="BU1174" s="228"/>
      <c r="BV1174" s="228"/>
      <c r="BW1174" s="228"/>
      <c r="BX1174" s="228"/>
      <c r="BY1174" s="228"/>
      <c r="BZ1174" s="228"/>
      <c r="CA1174" s="228"/>
      <c r="CB1174" s="228"/>
      <c r="CC1174" s="228"/>
      <c r="CD1174" s="228"/>
      <c r="CE1174" s="228"/>
      <c r="CF1174" s="228"/>
      <c r="CG1174" s="228"/>
      <c r="CH1174" s="228"/>
      <c r="CI1174" s="209"/>
      <c r="CJ1174" s="209"/>
      <c r="CK1174" s="209"/>
      <c r="CL1174" s="209"/>
      <c r="CM1174" s="209"/>
      <c r="CN1174" s="209"/>
      <c r="CO1174" s="209"/>
      <c r="CP1174" s="209"/>
      <c r="CQ1174" s="209"/>
      <c r="CR1174" s="209"/>
      <c r="CS1174" s="209"/>
      <c r="CT1174" s="209"/>
      <c r="CU1174" s="209"/>
      <c r="CV1174" s="209"/>
      <c r="CW1174" s="209"/>
      <c r="CX1174" s="209"/>
    </row>
    <row r="1175" spans="1:102" s="200" customFormat="1" ht="15.75">
      <c r="A1175" s="523">
        <v>46058</v>
      </c>
      <c r="B1175" s="524" t="s">
        <v>19</v>
      </c>
      <c r="C1175" s="530" t="s">
        <v>1009</v>
      </c>
      <c r="D1175" s="193" t="s">
        <v>14</v>
      </c>
      <c r="E1175" s="200" t="s">
        <v>2849</v>
      </c>
      <c r="F1175" s="523"/>
      <c r="G1175" s="524" t="s">
        <v>15</v>
      </c>
      <c r="H1175" s="524" t="s">
        <v>16</v>
      </c>
      <c r="I1175" s="524" t="s">
        <v>16</v>
      </c>
      <c r="J1175" s="212" t="s">
        <v>2883</v>
      </c>
      <c r="K1175" s="530" t="s">
        <v>2884</v>
      </c>
      <c r="L1175" s="207"/>
      <c r="M1175" s="200" t="s">
        <v>29</v>
      </c>
      <c r="N1175" s="404"/>
      <c r="O1175" s="200">
        <v>2500</v>
      </c>
      <c r="P1175" s="212" t="s">
        <v>2883</v>
      </c>
      <c r="Q1175" s="440" t="s">
        <v>2185</v>
      </c>
      <c r="R1175" s="228"/>
      <c r="S1175" s="228"/>
      <c r="T1175" s="228"/>
      <c r="U1175" s="228"/>
      <c r="V1175" s="228"/>
      <c r="W1175" s="228"/>
      <c r="X1175" s="228"/>
      <c r="Y1175" s="228"/>
      <c r="Z1175" s="228"/>
      <c r="AA1175" s="228"/>
      <c r="AB1175" s="228"/>
      <c r="AC1175" s="228"/>
      <c r="AD1175" s="228"/>
      <c r="AE1175" s="228"/>
      <c r="AF1175" s="228"/>
      <c r="AG1175" s="228"/>
      <c r="AH1175" s="228"/>
      <c r="AI1175" s="228"/>
      <c r="AJ1175" s="228"/>
      <c r="AK1175" s="228"/>
      <c r="AL1175" s="228"/>
      <c r="AM1175" s="228"/>
      <c r="AN1175" s="228"/>
      <c r="AO1175" s="228"/>
      <c r="AP1175" s="228"/>
      <c r="AQ1175" s="228"/>
      <c r="AR1175" s="228"/>
      <c r="AS1175" s="228"/>
      <c r="AT1175" s="228"/>
      <c r="AU1175" s="228"/>
      <c r="AV1175" s="228"/>
      <c r="AW1175" s="228"/>
      <c r="AX1175" s="228"/>
      <c r="AY1175" s="228"/>
      <c r="AZ1175" s="228"/>
      <c r="BA1175" s="228"/>
      <c r="BB1175" s="228"/>
      <c r="BC1175" s="228"/>
      <c r="BD1175" s="228"/>
      <c r="BE1175" s="228"/>
      <c r="BF1175" s="228"/>
      <c r="BG1175" s="228"/>
      <c r="BH1175" s="228"/>
      <c r="BI1175" s="228"/>
      <c r="BJ1175" s="228"/>
      <c r="BK1175" s="228"/>
      <c r="BL1175" s="228"/>
      <c r="BM1175" s="228"/>
      <c r="BN1175" s="228"/>
      <c r="BO1175" s="228"/>
      <c r="BP1175" s="228"/>
      <c r="BQ1175" s="228"/>
      <c r="BR1175" s="228"/>
      <c r="BS1175" s="228"/>
      <c r="BT1175" s="228"/>
      <c r="BU1175" s="228"/>
      <c r="BV1175" s="228"/>
      <c r="BW1175" s="228"/>
      <c r="BX1175" s="228"/>
      <c r="BY1175" s="228"/>
      <c r="BZ1175" s="228"/>
      <c r="CA1175" s="228"/>
      <c r="CB1175" s="228"/>
      <c r="CC1175" s="228"/>
      <c r="CD1175" s="228"/>
      <c r="CE1175" s="228"/>
      <c r="CF1175" s="228"/>
      <c r="CG1175" s="228"/>
      <c r="CH1175" s="228"/>
      <c r="CI1175" s="209"/>
      <c r="CJ1175" s="209"/>
      <c r="CK1175" s="209"/>
      <c r="CL1175" s="209"/>
      <c r="CM1175" s="209"/>
      <c r="CN1175" s="209"/>
      <c r="CO1175" s="209"/>
      <c r="CP1175" s="209"/>
      <c r="CQ1175" s="209"/>
      <c r="CR1175" s="209"/>
      <c r="CS1175" s="209"/>
      <c r="CT1175" s="209"/>
      <c r="CU1175" s="209"/>
      <c r="CV1175" s="209"/>
      <c r="CW1175" s="209"/>
      <c r="CX1175" s="209"/>
    </row>
    <row r="1176" spans="1:102" s="200" customFormat="1" ht="15.75">
      <c r="A1176" s="523">
        <v>46058</v>
      </c>
      <c r="B1176" s="524" t="s">
        <v>19</v>
      </c>
      <c r="C1176" s="530" t="s">
        <v>1009</v>
      </c>
      <c r="D1176" s="193" t="s">
        <v>14</v>
      </c>
      <c r="E1176" s="200" t="s">
        <v>2849</v>
      </c>
      <c r="F1176" s="523"/>
      <c r="G1176" s="524" t="s">
        <v>15</v>
      </c>
      <c r="H1176" s="524" t="s">
        <v>16</v>
      </c>
      <c r="I1176" s="524" t="s">
        <v>16</v>
      </c>
      <c r="J1176" s="212" t="s">
        <v>2885</v>
      </c>
      <c r="K1176" s="530" t="s">
        <v>2886</v>
      </c>
      <c r="L1176" s="207"/>
      <c r="M1176" s="200" t="s">
        <v>29</v>
      </c>
      <c r="N1176" s="404"/>
      <c r="O1176" s="200">
        <v>2500</v>
      </c>
      <c r="P1176" s="212" t="s">
        <v>2885</v>
      </c>
      <c r="Q1176" s="440" t="s">
        <v>2185</v>
      </c>
      <c r="R1176" s="228"/>
      <c r="S1176" s="228"/>
      <c r="T1176" s="228"/>
      <c r="U1176" s="228"/>
      <c r="V1176" s="228"/>
      <c r="W1176" s="228"/>
      <c r="X1176" s="228"/>
      <c r="Y1176" s="228"/>
      <c r="Z1176" s="228"/>
      <c r="AA1176" s="228"/>
      <c r="AB1176" s="228"/>
      <c r="AC1176" s="228"/>
      <c r="AD1176" s="228"/>
      <c r="AE1176" s="228"/>
      <c r="AF1176" s="228"/>
      <c r="AG1176" s="228"/>
      <c r="AH1176" s="228"/>
      <c r="AI1176" s="228"/>
      <c r="AJ1176" s="228"/>
      <c r="AK1176" s="228"/>
      <c r="AL1176" s="228"/>
      <c r="AM1176" s="228"/>
      <c r="AN1176" s="228"/>
      <c r="AO1176" s="228"/>
      <c r="AP1176" s="228"/>
      <c r="AQ1176" s="228"/>
      <c r="AR1176" s="228"/>
      <c r="AS1176" s="228"/>
      <c r="AT1176" s="228"/>
      <c r="AU1176" s="228"/>
      <c r="AV1176" s="228"/>
      <c r="AW1176" s="228"/>
      <c r="AX1176" s="228"/>
      <c r="AY1176" s="228"/>
      <c r="AZ1176" s="228"/>
      <c r="BA1176" s="228"/>
      <c r="BB1176" s="228"/>
      <c r="BC1176" s="228"/>
      <c r="BD1176" s="228"/>
      <c r="BE1176" s="228"/>
      <c r="BF1176" s="228"/>
      <c r="BG1176" s="228"/>
      <c r="BH1176" s="228"/>
      <c r="BI1176" s="228"/>
      <c r="BJ1176" s="228"/>
      <c r="BK1176" s="228"/>
      <c r="BL1176" s="228"/>
      <c r="BM1176" s="228"/>
      <c r="BN1176" s="228"/>
      <c r="BO1176" s="228"/>
      <c r="BP1176" s="228"/>
      <c r="BQ1176" s="228"/>
      <c r="BR1176" s="228"/>
      <c r="BS1176" s="228"/>
      <c r="BT1176" s="228"/>
      <c r="BU1176" s="228"/>
      <c r="BV1176" s="228"/>
      <c r="BW1176" s="228"/>
      <c r="BX1176" s="228"/>
      <c r="BY1176" s="228"/>
      <c r="BZ1176" s="228"/>
      <c r="CA1176" s="228"/>
      <c r="CB1176" s="228"/>
      <c r="CC1176" s="228"/>
      <c r="CD1176" s="228"/>
      <c r="CE1176" s="228"/>
      <c r="CF1176" s="228"/>
      <c r="CG1176" s="228"/>
      <c r="CH1176" s="228"/>
      <c r="CI1176" s="209"/>
      <c r="CJ1176" s="209"/>
      <c r="CK1176" s="209"/>
      <c r="CL1176" s="209"/>
      <c r="CM1176" s="209"/>
      <c r="CN1176" s="209"/>
      <c r="CO1176" s="209"/>
      <c r="CP1176" s="209"/>
      <c r="CQ1176" s="209"/>
      <c r="CR1176" s="209"/>
      <c r="CS1176" s="209"/>
      <c r="CT1176" s="209"/>
      <c r="CU1176" s="209"/>
      <c r="CV1176" s="209"/>
      <c r="CW1176" s="209"/>
      <c r="CX1176" s="209"/>
    </row>
    <row r="1177" spans="1:102" s="200" customFormat="1" ht="15.75">
      <c r="A1177" s="523">
        <v>46058</v>
      </c>
      <c r="B1177" s="524" t="s">
        <v>19</v>
      </c>
      <c r="C1177" s="530" t="s">
        <v>39</v>
      </c>
      <c r="D1177" s="193" t="s">
        <v>14</v>
      </c>
      <c r="E1177" s="200" t="s">
        <v>2849</v>
      </c>
      <c r="F1177" s="523"/>
      <c r="G1177" s="524" t="s">
        <v>15</v>
      </c>
      <c r="H1177" s="524" t="s">
        <v>16</v>
      </c>
      <c r="I1177" s="524" t="s">
        <v>16</v>
      </c>
      <c r="J1177" s="212" t="s">
        <v>2887</v>
      </c>
      <c r="K1177" s="530" t="s">
        <v>2888</v>
      </c>
      <c r="L1177" s="207"/>
      <c r="M1177" s="200" t="s">
        <v>29</v>
      </c>
      <c r="N1177" s="404"/>
      <c r="O1177" s="200">
        <v>35360</v>
      </c>
      <c r="P1177" s="212" t="s">
        <v>2887</v>
      </c>
      <c r="Q1177" s="440" t="s">
        <v>2185</v>
      </c>
      <c r="R1177" s="228"/>
      <c r="S1177" s="228"/>
      <c r="T1177" s="228"/>
      <c r="U1177" s="228"/>
      <c r="V1177" s="228"/>
      <c r="W1177" s="228"/>
      <c r="X1177" s="228"/>
      <c r="Y1177" s="228"/>
      <c r="Z1177" s="228"/>
      <c r="AA1177" s="228"/>
      <c r="AB1177" s="228"/>
      <c r="AC1177" s="228"/>
      <c r="AD1177" s="228"/>
      <c r="AE1177" s="228"/>
      <c r="AF1177" s="228"/>
      <c r="AG1177" s="228"/>
      <c r="AH1177" s="228"/>
      <c r="AI1177" s="228"/>
      <c r="AJ1177" s="228"/>
      <c r="AK1177" s="228"/>
      <c r="AL1177" s="228"/>
      <c r="AM1177" s="228"/>
      <c r="AN1177" s="228"/>
      <c r="AO1177" s="228"/>
      <c r="AP1177" s="228"/>
      <c r="AQ1177" s="228"/>
      <c r="AR1177" s="228"/>
      <c r="AS1177" s="228"/>
      <c r="AT1177" s="228"/>
      <c r="AU1177" s="228"/>
      <c r="AV1177" s="228"/>
      <c r="AW1177" s="228"/>
      <c r="AX1177" s="228"/>
      <c r="AY1177" s="228"/>
      <c r="AZ1177" s="228"/>
      <c r="BA1177" s="228"/>
      <c r="BB1177" s="228"/>
      <c r="BC1177" s="228"/>
      <c r="BD1177" s="228"/>
      <c r="BE1177" s="228"/>
      <c r="BF1177" s="228"/>
      <c r="BG1177" s="228"/>
      <c r="BH1177" s="228"/>
      <c r="BI1177" s="228"/>
      <c r="BJ1177" s="228"/>
      <c r="BK1177" s="228"/>
      <c r="BL1177" s="228"/>
      <c r="BM1177" s="228"/>
      <c r="BN1177" s="228"/>
      <c r="BO1177" s="228"/>
      <c r="BP1177" s="228"/>
      <c r="BQ1177" s="228"/>
      <c r="BR1177" s="228"/>
      <c r="BS1177" s="228"/>
      <c r="BT1177" s="228"/>
      <c r="BU1177" s="228"/>
      <c r="BV1177" s="228"/>
      <c r="BW1177" s="228"/>
      <c r="BX1177" s="228"/>
      <c r="BY1177" s="228"/>
      <c r="BZ1177" s="228"/>
      <c r="CA1177" s="228"/>
      <c r="CB1177" s="228"/>
      <c r="CC1177" s="228"/>
      <c r="CD1177" s="228"/>
      <c r="CE1177" s="228"/>
      <c r="CF1177" s="228"/>
      <c r="CG1177" s="228"/>
      <c r="CH1177" s="228"/>
      <c r="CI1177" s="209"/>
      <c r="CJ1177" s="209"/>
      <c r="CK1177" s="209"/>
      <c r="CL1177" s="209"/>
      <c r="CM1177" s="209"/>
      <c r="CN1177" s="209"/>
      <c r="CO1177" s="209"/>
      <c r="CP1177" s="209"/>
      <c r="CQ1177" s="209"/>
      <c r="CR1177" s="209"/>
      <c r="CS1177" s="209"/>
      <c r="CT1177" s="209"/>
      <c r="CU1177" s="209"/>
      <c r="CV1177" s="209"/>
      <c r="CW1177" s="209"/>
      <c r="CX1177" s="209"/>
    </row>
    <row r="1178" spans="1:102" s="200" customFormat="1" ht="15.75">
      <c r="A1178" s="523">
        <v>46058</v>
      </c>
      <c r="B1178" s="524" t="s">
        <v>19</v>
      </c>
      <c r="C1178" s="530" t="s">
        <v>66</v>
      </c>
      <c r="D1178" s="193" t="s">
        <v>14</v>
      </c>
      <c r="E1178" s="200" t="s">
        <v>2849</v>
      </c>
      <c r="F1178" s="523"/>
      <c r="G1178" s="524" t="s">
        <v>15</v>
      </c>
      <c r="H1178" s="524" t="s">
        <v>67</v>
      </c>
      <c r="I1178" s="524" t="s">
        <v>176</v>
      </c>
      <c r="J1178" s="212" t="s">
        <v>2889</v>
      </c>
      <c r="K1178" s="530" t="s">
        <v>2890</v>
      </c>
      <c r="L1178" s="207"/>
      <c r="M1178" s="200" t="s">
        <v>29</v>
      </c>
      <c r="N1178" s="404"/>
      <c r="O1178" s="200">
        <v>11500</v>
      </c>
      <c r="P1178" s="212" t="s">
        <v>2889</v>
      </c>
      <c r="Q1178" s="440" t="s">
        <v>2185</v>
      </c>
      <c r="R1178" s="228"/>
      <c r="S1178" s="228"/>
      <c r="T1178" s="228"/>
      <c r="U1178" s="228"/>
      <c r="V1178" s="228"/>
      <c r="W1178" s="228"/>
      <c r="X1178" s="228"/>
      <c r="Y1178" s="228"/>
      <c r="Z1178" s="228"/>
      <c r="AA1178" s="228"/>
      <c r="AB1178" s="228"/>
      <c r="AC1178" s="228"/>
      <c r="AD1178" s="228"/>
      <c r="AE1178" s="228"/>
      <c r="AF1178" s="228"/>
      <c r="AG1178" s="228"/>
      <c r="AH1178" s="228"/>
      <c r="AI1178" s="228"/>
      <c r="AJ1178" s="228"/>
      <c r="AK1178" s="228"/>
      <c r="AL1178" s="228"/>
      <c r="AM1178" s="228"/>
      <c r="AN1178" s="228"/>
      <c r="AO1178" s="228"/>
      <c r="AP1178" s="228"/>
      <c r="AQ1178" s="228"/>
      <c r="AR1178" s="228"/>
      <c r="AS1178" s="228"/>
      <c r="AT1178" s="228"/>
      <c r="AU1178" s="228"/>
      <c r="AV1178" s="228"/>
      <c r="AW1178" s="228"/>
      <c r="AX1178" s="228"/>
      <c r="AY1178" s="228"/>
      <c r="AZ1178" s="228"/>
      <c r="BA1178" s="228"/>
      <c r="BB1178" s="228"/>
      <c r="BC1178" s="228"/>
      <c r="BD1178" s="228"/>
      <c r="BE1178" s="228"/>
      <c r="BF1178" s="228"/>
      <c r="BG1178" s="228"/>
      <c r="BH1178" s="228"/>
      <c r="BI1178" s="228"/>
      <c r="BJ1178" s="228"/>
      <c r="BK1178" s="228"/>
      <c r="BL1178" s="228"/>
      <c r="BM1178" s="228"/>
      <c r="BN1178" s="228"/>
      <c r="BO1178" s="228"/>
      <c r="BP1178" s="228"/>
      <c r="BQ1178" s="228"/>
      <c r="BR1178" s="228"/>
      <c r="BS1178" s="228"/>
      <c r="BT1178" s="228"/>
      <c r="BU1178" s="228"/>
      <c r="BV1178" s="228"/>
      <c r="BW1178" s="228"/>
      <c r="BX1178" s="228"/>
      <c r="BY1178" s="228"/>
      <c r="BZ1178" s="228"/>
      <c r="CA1178" s="228"/>
      <c r="CB1178" s="228"/>
      <c r="CC1178" s="228"/>
      <c r="CD1178" s="228"/>
      <c r="CE1178" s="228"/>
      <c r="CF1178" s="228"/>
      <c r="CG1178" s="228"/>
      <c r="CH1178" s="228"/>
      <c r="CI1178" s="209"/>
      <c r="CJ1178" s="209"/>
      <c r="CK1178" s="209"/>
      <c r="CL1178" s="209"/>
      <c r="CM1178" s="209"/>
      <c r="CN1178" s="209"/>
      <c r="CO1178" s="209"/>
      <c r="CP1178" s="209"/>
      <c r="CQ1178" s="209"/>
      <c r="CR1178" s="209"/>
      <c r="CS1178" s="209"/>
      <c r="CT1178" s="209"/>
      <c r="CU1178" s="209"/>
      <c r="CV1178" s="209"/>
      <c r="CW1178" s="209"/>
      <c r="CX1178" s="209"/>
    </row>
    <row r="1179" spans="1:102" s="200" customFormat="1" ht="15.75">
      <c r="A1179" s="523">
        <v>46058</v>
      </c>
      <c r="B1179" s="524" t="s">
        <v>19</v>
      </c>
      <c r="C1179" s="530" t="s">
        <v>115</v>
      </c>
      <c r="D1179" s="193" t="s">
        <v>14</v>
      </c>
      <c r="E1179" s="200" t="s">
        <v>2849</v>
      </c>
      <c r="F1179" s="523"/>
      <c r="G1179" s="524" t="s">
        <v>15</v>
      </c>
      <c r="H1179" s="524" t="s">
        <v>138</v>
      </c>
      <c r="I1179" s="524" t="s">
        <v>23</v>
      </c>
      <c r="J1179" s="212" t="s">
        <v>2891</v>
      </c>
      <c r="K1179" s="530" t="s">
        <v>2892</v>
      </c>
      <c r="L1179" s="207"/>
      <c r="M1179" s="200" t="s">
        <v>29</v>
      </c>
      <c r="N1179" s="404"/>
      <c r="O1179" s="200">
        <v>44000</v>
      </c>
      <c r="P1179" s="212" t="s">
        <v>2891</v>
      </c>
      <c r="Q1179" s="440" t="s">
        <v>2185</v>
      </c>
      <c r="R1179" s="228"/>
      <c r="S1179" s="228"/>
      <c r="T1179" s="228"/>
      <c r="U1179" s="228"/>
      <c r="V1179" s="228"/>
      <c r="W1179" s="228"/>
      <c r="X1179" s="228"/>
      <c r="Y1179" s="228"/>
      <c r="Z1179" s="228"/>
      <c r="AA1179" s="228"/>
      <c r="AB1179" s="228"/>
      <c r="AC1179" s="228"/>
      <c r="AD1179" s="228"/>
      <c r="AE1179" s="228"/>
      <c r="AF1179" s="228"/>
      <c r="AG1179" s="228"/>
      <c r="AH1179" s="228"/>
      <c r="AI1179" s="228"/>
      <c r="AJ1179" s="228"/>
      <c r="AK1179" s="228"/>
      <c r="AL1179" s="228"/>
      <c r="AM1179" s="228"/>
      <c r="AN1179" s="228"/>
      <c r="AO1179" s="228"/>
      <c r="AP1179" s="228"/>
      <c r="AQ1179" s="228"/>
      <c r="AR1179" s="228"/>
      <c r="AS1179" s="228"/>
      <c r="AT1179" s="228"/>
      <c r="AU1179" s="228"/>
      <c r="AV1179" s="228"/>
      <c r="AW1179" s="228"/>
      <c r="AX1179" s="228"/>
      <c r="AY1179" s="228"/>
      <c r="AZ1179" s="228"/>
      <c r="BA1179" s="228"/>
      <c r="BB1179" s="228"/>
      <c r="BC1179" s="228"/>
      <c r="BD1179" s="228"/>
      <c r="BE1179" s="228"/>
      <c r="BF1179" s="228"/>
      <c r="BG1179" s="228"/>
      <c r="BH1179" s="228"/>
      <c r="BI1179" s="228"/>
      <c r="BJ1179" s="228"/>
      <c r="BK1179" s="228"/>
      <c r="BL1179" s="228"/>
      <c r="BM1179" s="228"/>
      <c r="BN1179" s="228"/>
      <c r="BO1179" s="228"/>
      <c r="BP1179" s="228"/>
      <c r="BQ1179" s="228"/>
      <c r="BR1179" s="228"/>
      <c r="BS1179" s="228"/>
      <c r="BT1179" s="228"/>
      <c r="BU1179" s="228"/>
      <c r="BV1179" s="228"/>
      <c r="BW1179" s="228"/>
      <c r="BX1179" s="228"/>
      <c r="BY1179" s="228"/>
      <c r="BZ1179" s="228"/>
      <c r="CA1179" s="228"/>
      <c r="CB1179" s="228"/>
      <c r="CC1179" s="228"/>
      <c r="CD1179" s="228"/>
      <c r="CE1179" s="228"/>
      <c r="CF1179" s="228"/>
      <c r="CG1179" s="228"/>
      <c r="CH1179" s="228"/>
      <c r="CI1179" s="209"/>
      <c r="CJ1179" s="209"/>
      <c r="CK1179" s="209"/>
      <c r="CL1179" s="209"/>
      <c r="CM1179" s="209"/>
      <c r="CN1179" s="209"/>
      <c r="CO1179" s="209"/>
      <c r="CP1179" s="209"/>
      <c r="CQ1179" s="209"/>
      <c r="CR1179" s="209"/>
      <c r="CS1179" s="209"/>
      <c r="CT1179" s="209"/>
      <c r="CU1179" s="209"/>
      <c r="CV1179" s="209"/>
      <c r="CW1179" s="209"/>
      <c r="CX1179" s="209"/>
    </row>
    <row r="1180" spans="1:102" s="200" customFormat="1" ht="15.75">
      <c r="A1180" s="523">
        <v>46058</v>
      </c>
      <c r="B1180" s="524" t="s">
        <v>19</v>
      </c>
      <c r="C1180" s="530" t="s">
        <v>116</v>
      </c>
      <c r="D1180" s="193" t="s">
        <v>14</v>
      </c>
      <c r="E1180" s="200" t="s">
        <v>2849</v>
      </c>
      <c r="F1180" s="523"/>
      <c r="G1180" s="524" t="s">
        <v>15</v>
      </c>
      <c r="H1180" s="524" t="s">
        <v>16</v>
      </c>
      <c r="I1180" s="524" t="s">
        <v>16</v>
      </c>
      <c r="J1180" s="212" t="s">
        <v>2893</v>
      </c>
      <c r="K1180" s="530" t="s">
        <v>2894</v>
      </c>
      <c r="L1180" s="207"/>
      <c r="M1180" s="200" t="s">
        <v>17</v>
      </c>
      <c r="N1180" s="404"/>
      <c r="O1180" s="200">
        <v>9500</v>
      </c>
      <c r="P1180" s="212" t="s">
        <v>2893</v>
      </c>
      <c r="Q1180" s="440" t="s">
        <v>2185</v>
      </c>
      <c r="R1180" s="228"/>
      <c r="S1180" s="228"/>
      <c r="T1180" s="228"/>
      <c r="U1180" s="228"/>
      <c r="V1180" s="228"/>
      <c r="W1180" s="228"/>
      <c r="X1180" s="228"/>
      <c r="Y1180" s="228"/>
      <c r="Z1180" s="228"/>
      <c r="AA1180" s="228"/>
      <c r="AB1180" s="228"/>
      <c r="AC1180" s="228"/>
      <c r="AD1180" s="228"/>
      <c r="AE1180" s="228"/>
      <c r="AF1180" s="228"/>
      <c r="AG1180" s="228"/>
      <c r="AH1180" s="228"/>
      <c r="AI1180" s="228"/>
      <c r="AJ1180" s="228"/>
      <c r="AK1180" s="228"/>
      <c r="AL1180" s="228"/>
      <c r="AM1180" s="228"/>
      <c r="AN1180" s="228"/>
      <c r="AO1180" s="228"/>
      <c r="AP1180" s="228"/>
      <c r="AQ1180" s="228"/>
      <c r="AR1180" s="228"/>
      <c r="AS1180" s="228"/>
      <c r="AT1180" s="228"/>
      <c r="AU1180" s="228"/>
      <c r="AV1180" s="228"/>
      <c r="AW1180" s="228"/>
      <c r="AX1180" s="228"/>
      <c r="AY1180" s="228"/>
      <c r="AZ1180" s="228"/>
      <c r="BA1180" s="228"/>
      <c r="BB1180" s="228"/>
      <c r="BC1180" s="228"/>
      <c r="BD1180" s="228"/>
      <c r="BE1180" s="228"/>
      <c r="BF1180" s="228"/>
      <c r="BG1180" s="228"/>
      <c r="BH1180" s="228"/>
      <c r="BI1180" s="228"/>
      <c r="BJ1180" s="228"/>
      <c r="BK1180" s="228"/>
      <c r="BL1180" s="228"/>
      <c r="BM1180" s="228"/>
      <c r="BN1180" s="228"/>
      <c r="BO1180" s="228"/>
      <c r="BP1180" s="228"/>
      <c r="BQ1180" s="228"/>
      <c r="BR1180" s="228"/>
      <c r="BS1180" s="228"/>
      <c r="BT1180" s="228"/>
      <c r="BU1180" s="228"/>
      <c r="BV1180" s="228"/>
      <c r="BW1180" s="228"/>
      <c r="BX1180" s="228"/>
      <c r="BY1180" s="228"/>
      <c r="BZ1180" s="228"/>
      <c r="CA1180" s="228"/>
      <c r="CB1180" s="228"/>
      <c r="CC1180" s="228"/>
      <c r="CD1180" s="228"/>
      <c r="CE1180" s="228"/>
      <c r="CF1180" s="228"/>
      <c r="CG1180" s="228"/>
      <c r="CH1180" s="228"/>
      <c r="CI1180" s="209"/>
      <c r="CJ1180" s="209"/>
      <c r="CK1180" s="209"/>
      <c r="CL1180" s="209"/>
      <c r="CM1180" s="209"/>
      <c r="CN1180" s="209"/>
      <c r="CO1180" s="209"/>
      <c r="CP1180" s="209"/>
      <c r="CQ1180" s="209"/>
      <c r="CR1180" s="209"/>
      <c r="CS1180" s="209"/>
      <c r="CT1180" s="209"/>
      <c r="CU1180" s="209"/>
      <c r="CV1180" s="209"/>
      <c r="CW1180" s="209"/>
      <c r="CX1180" s="209"/>
    </row>
    <row r="1181" spans="1:102" s="200" customFormat="1" ht="15.75">
      <c r="A1181" s="523">
        <v>46058</v>
      </c>
      <c r="B1181" s="524" t="s">
        <v>19</v>
      </c>
      <c r="C1181" s="530" t="s">
        <v>2895</v>
      </c>
      <c r="D1181" s="193" t="s">
        <v>14</v>
      </c>
      <c r="E1181" s="200" t="s">
        <v>2849</v>
      </c>
      <c r="F1181" s="523"/>
      <c r="G1181" s="524" t="s">
        <v>15</v>
      </c>
      <c r="H1181" s="524" t="s">
        <v>16</v>
      </c>
      <c r="I1181" s="524" t="s">
        <v>16</v>
      </c>
      <c r="J1181" s="212" t="s">
        <v>2896</v>
      </c>
      <c r="K1181" s="530" t="s">
        <v>2897</v>
      </c>
      <c r="L1181" s="207"/>
      <c r="M1181" s="200" t="s">
        <v>29</v>
      </c>
      <c r="N1181" s="404"/>
      <c r="O1181" s="200">
        <v>6500</v>
      </c>
      <c r="P1181" s="212" t="s">
        <v>2896</v>
      </c>
      <c r="Q1181" s="440" t="s">
        <v>2185</v>
      </c>
      <c r="R1181" s="228"/>
      <c r="S1181" s="228"/>
      <c r="T1181" s="228"/>
      <c r="U1181" s="228"/>
      <c r="V1181" s="228"/>
      <c r="W1181" s="228"/>
      <c r="X1181" s="228"/>
      <c r="Y1181" s="228"/>
      <c r="Z1181" s="228"/>
      <c r="AA1181" s="228"/>
      <c r="AB1181" s="228"/>
      <c r="AC1181" s="228"/>
      <c r="AD1181" s="228"/>
      <c r="AE1181" s="228"/>
      <c r="AF1181" s="228"/>
      <c r="AG1181" s="228"/>
      <c r="AH1181" s="228"/>
      <c r="AI1181" s="228"/>
      <c r="AJ1181" s="228"/>
      <c r="AK1181" s="228"/>
      <c r="AL1181" s="228"/>
      <c r="AM1181" s="228"/>
      <c r="AN1181" s="228"/>
      <c r="AO1181" s="228"/>
      <c r="AP1181" s="228"/>
      <c r="AQ1181" s="228"/>
      <c r="AR1181" s="228"/>
      <c r="AS1181" s="228"/>
      <c r="AT1181" s="228"/>
      <c r="AU1181" s="228"/>
      <c r="AV1181" s="228"/>
      <c r="AW1181" s="228"/>
      <c r="AX1181" s="228"/>
      <c r="AY1181" s="228"/>
      <c r="AZ1181" s="228"/>
      <c r="BA1181" s="228"/>
      <c r="BB1181" s="228"/>
      <c r="BC1181" s="228"/>
      <c r="BD1181" s="228"/>
      <c r="BE1181" s="228"/>
      <c r="BF1181" s="228"/>
      <c r="BG1181" s="228"/>
      <c r="BH1181" s="228"/>
      <c r="BI1181" s="228"/>
      <c r="BJ1181" s="228"/>
      <c r="BK1181" s="228"/>
      <c r="BL1181" s="228"/>
      <c r="BM1181" s="228"/>
      <c r="BN1181" s="228"/>
      <c r="BO1181" s="228"/>
      <c r="BP1181" s="228"/>
      <c r="BQ1181" s="228"/>
      <c r="BR1181" s="228"/>
      <c r="BS1181" s="228"/>
      <c r="BT1181" s="228"/>
      <c r="BU1181" s="228"/>
      <c r="BV1181" s="228"/>
      <c r="BW1181" s="228"/>
      <c r="BX1181" s="228"/>
      <c r="BY1181" s="228"/>
      <c r="BZ1181" s="228"/>
      <c r="CA1181" s="228"/>
      <c r="CB1181" s="228"/>
      <c r="CC1181" s="228"/>
      <c r="CD1181" s="228"/>
      <c r="CE1181" s="228"/>
      <c r="CF1181" s="228"/>
      <c r="CG1181" s="228"/>
      <c r="CH1181" s="228"/>
      <c r="CI1181" s="209"/>
      <c r="CJ1181" s="209"/>
      <c r="CK1181" s="209"/>
      <c r="CL1181" s="209"/>
      <c r="CM1181" s="209"/>
      <c r="CN1181" s="209"/>
      <c r="CO1181" s="209"/>
      <c r="CP1181" s="209"/>
      <c r="CQ1181" s="209"/>
      <c r="CR1181" s="209"/>
      <c r="CS1181" s="209"/>
      <c r="CT1181" s="209"/>
      <c r="CU1181" s="209"/>
      <c r="CV1181" s="209"/>
      <c r="CW1181" s="209"/>
      <c r="CX1181" s="209"/>
    </row>
    <row r="1182" spans="1:102" s="200" customFormat="1" ht="15.75">
      <c r="A1182" s="523">
        <v>46058</v>
      </c>
      <c r="B1182" s="524" t="s">
        <v>19</v>
      </c>
      <c r="C1182" s="530" t="s">
        <v>60</v>
      </c>
      <c r="D1182" s="193" t="s">
        <v>14</v>
      </c>
      <c r="E1182" s="200" t="s">
        <v>2849</v>
      </c>
      <c r="F1182" s="523"/>
      <c r="G1182" s="524" t="s">
        <v>15</v>
      </c>
      <c r="H1182" s="524" t="s">
        <v>16</v>
      </c>
      <c r="I1182" s="524" t="s">
        <v>16</v>
      </c>
      <c r="J1182" s="212" t="s">
        <v>2898</v>
      </c>
      <c r="K1182" s="530" t="s">
        <v>2899</v>
      </c>
      <c r="L1182" s="207"/>
      <c r="M1182" s="200" t="s">
        <v>29</v>
      </c>
      <c r="N1182" s="404"/>
      <c r="O1182" s="200">
        <v>149166</v>
      </c>
      <c r="P1182" s="212" t="s">
        <v>2898</v>
      </c>
      <c r="Q1182" s="440" t="s">
        <v>2185</v>
      </c>
      <c r="R1182" s="228"/>
      <c r="S1182" s="228"/>
      <c r="T1182" s="228"/>
      <c r="U1182" s="228"/>
      <c r="V1182" s="228"/>
      <c r="W1182" s="228"/>
      <c r="X1182" s="228"/>
      <c r="Y1182" s="228"/>
      <c r="Z1182" s="228"/>
      <c r="AA1182" s="228"/>
      <c r="AB1182" s="228"/>
      <c r="AC1182" s="228"/>
      <c r="AD1182" s="228"/>
      <c r="AE1182" s="228"/>
      <c r="AF1182" s="228"/>
      <c r="AG1182" s="228"/>
      <c r="AH1182" s="228"/>
      <c r="AI1182" s="228"/>
      <c r="AJ1182" s="228"/>
      <c r="AK1182" s="228"/>
      <c r="AL1182" s="228"/>
      <c r="AM1182" s="228"/>
      <c r="AN1182" s="228"/>
      <c r="AO1182" s="228"/>
      <c r="AP1182" s="228"/>
      <c r="AQ1182" s="228"/>
      <c r="AR1182" s="228"/>
      <c r="AS1182" s="228"/>
      <c r="AT1182" s="228"/>
      <c r="AU1182" s="228"/>
      <c r="AV1182" s="228"/>
      <c r="AW1182" s="228"/>
      <c r="AX1182" s="228"/>
      <c r="AY1182" s="228"/>
      <c r="AZ1182" s="228"/>
      <c r="BA1182" s="228"/>
      <c r="BB1182" s="228"/>
      <c r="BC1182" s="228"/>
      <c r="BD1182" s="228"/>
      <c r="BE1182" s="228"/>
      <c r="BF1182" s="228"/>
      <c r="BG1182" s="228"/>
      <c r="BH1182" s="228"/>
      <c r="BI1182" s="228"/>
      <c r="BJ1182" s="228"/>
      <c r="BK1182" s="228"/>
      <c r="BL1182" s="228"/>
      <c r="BM1182" s="228"/>
      <c r="BN1182" s="228"/>
      <c r="BO1182" s="228"/>
      <c r="BP1182" s="228"/>
      <c r="BQ1182" s="228"/>
      <c r="BR1182" s="228"/>
      <c r="BS1182" s="228"/>
      <c r="BT1182" s="228"/>
      <c r="BU1182" s="228"/>
      <c r="BV1182" s="228"/>
      <c r="BW1182" s="228"/>
      <c r="BX1182" s="228"/>
      <c r="BY1182" s="228"/>
      <c r="BZ1182" s="228"/>
      <c r="CA1182" s="228"/>
      <c r="CB1182" s="228"/>
      <c r="CC1182" s="228"/>
      <c r="CD1182" s="228"/>
      <c r="CE1182" s="228"/>
      <c r="CF1182" s="228"/>
      <c r="CG1182" s="228"/>
      <c r="CH1182" s="228"/>
      <c r="CI1182" s="209"/>
      <c r="CJ1182" s="209"/>
      <c r="CK1182" s="209"/>
      <c r="CL1182" s="209"/>
      <c r="CM1182" s="209"/>
      <c r="CN1182" s="209"/>
      <c r="CO1182" s="209"/>
      <c r="CP1182" s="209"/>
      <c r="CQ1182" s="209"/>
      <c r="CR1182" s="209"/>
      <c r="CS1182" s="209"/>
      <c r="CT1182" s="209"/>
      <c r="CU1182" s="209"/>
      <c r="CV1182" s="209"/>
      <c r="CW1182" s="209"/>
      <c r="CX1182" s="209"/>
    </row>
    <row r="1183" spans="1:102" s="200" customFormat="1" ht="15.75">
      <c r="A1183" s="523">
        <v>46058</v>
      </c>
      <c r="B1183" s="524" t="s">
        <v>19</v>
      </c>
      <c r="C1183" s="530" t="s">
        <v>124</v>
      </c>
      <c r="D1183" s="193" t="s">
        <v>14</v>
      </c>
      <c r="E1183" s="200" t="s">
        <v>2849</v>
      </c>
      <c r="F1183" s="523"/>
      <c r="G1183" s="524" t="s">
        <v>15</v>
      </c>
      <c r="H1183" s="524" t="s">
        <v>136</v>
      </c>
      <c r="I1183" s="524" t="s">
        <v>128</v>
      </c>
      <c r="J1183" s="212" t="s">
        <v>2900</v>
      </c>
      <c r="K1183" s="530" t="s">
        <v>2901</v>
      </c>
      <c r="L1183" s="207"/>
      <c r="M1183" s="200" t="s">
        <v>29</v>
      </c>
      <c r="N1183" s="404"/>
      <c r="O1183" s="200">
        <v>41000</v>
      </c>
      <c r="P1183" s="212" t="s">
        <v>2900</v>
      </c>
      <c r="Q1183" s="440" t="s">
        <v>2185</v>
      </c>
      <c r="R1183" s="228"/>
      <c r="S1183" s="228"/>
      <c r="T1183" s="228"/>
      <c r="U1183" s="228"/>
      <c r="V1183" s="228"/>
      <c r="W1183" s="228"/>
      <c r="X1183" s="228"/>
      <c r="Y1183" s="228"/>
      <c r="Z1183" s="228"/>
      <c r="AA1183" s="228"/>
      <c r="AB1183" s="228"/>
      <c r="AC1183" s="228"/>
      <c r="AD1183" s="228"/>
      <c r="AE1183" s="228"/>
      <c r="AF1183" s="228"/>
      <c r="AG1183" s="228"/>
      <c r="AH1183" s="228"/>
      <c r="AI1183" s="228"/>
      <c r="AJ1183" s="228"/>
      <c r="AK1183" s="228"/>
      <c r="AL1183" s="228"/>
      <c r="AM1183" s="228"/>
      <c r="AN1183" s="228"/>
      <c r="AO1183" s="228"/>
      <c r="AP1183" s="228"/>
      <c r="AQ1183" s="228"/>
      <c r="AR1183" s="228"/>
      <c r="AS1183" s="228"/>
      <c r="AT1183" s="228"/>
      <c r="AU1183" s="228"/>
      <c r="AV1183" s="228"/>
      <c r="AW1183" s="228"/>
      <c r="AX1183" s="228"/>
      <c r="AY1183" s="228"/>
      <c r="AZ1183" s="228"/>
      <c r="BA1183" s="228"/>
      <c r="BB1183" s="228"/>
      <c r="BC1183" s="228"/>
      <c r="BD1183" s="228"/>
      <c r="BE1183" s="228"/>
      <c r="BF1183" s="228"/>
      <c r="BG1183" s="228"/>
      <c r="BH1183" s="228"/>
      <c r="BI1183" s="228"/>
      <c r="BJ1183" s="228"/>
      <c r="BK1183" s="228"/>
      <c r="BL1183" s="228"/>
      <c r="BM1183" s="228"/>
      <c r="BN1183" s="228"/>
      <c r="BO1183" s="228"/>
      <c r="BP1183" s="228"/>
      <c r="BQ1183" s="228"/>
      <c r="BR1183" s="228"/>
      <c r="BS1183" s="228"/>
      <c r="BT1183" s="228"/>
      <c r="BU1183" s="228"/>
      <c r="BV1183" s="228"/>
      <c r="BW1183" s="228"/>
      <c r="BX1183" s="228"/>
      <c r="BY1183" s="228"/>
      <c r="BZ1183" s="228"/>
      <c r="CA1183" s="228"/>
      <c r="CB1183" s="228"/>
      <c r="CC1183" s="228"/>
      <c r="CD1183" s="228"/>
      <c r="CE1183" s="228"/>
      <c r="CF1183" s="228"/>
      <c r="CG1183" s="228"/>
      <c r="CH1183" s="228"/>
      <c r="CI1183" s="209"/>
      <c r="CJ1183" s="209"/>
      <c r="CK1183" s="209"/>
      <c r="CL1183" s="209"/>
      <c r="CM1183" s="209"/>
      <c r="CN1183" s="209"/>
      <c r="CO1183" s="209"/>
      <c r="CP1183" s="209"/>
      <c r="CQ1183" s="209"/>
      <c r="CR1183" s="209"/>
      <c r="CS1183" s="209"/>
      <c r="CT1183" s="209"/>
      <c r="CU1183" s="209"/>
      <c r="CV1183" s="209"/>
      <c r="CW1183" s="209"/>
      <c r="CX1183" s="209"/>
    </row>
    <row r="1184" spans="1:102" s="200" customFormat="1" ht="15.75">
      <c r="A1184" s="523">
        <v>46058</v>
      </c>
      <c r="B1184" s="524" t="s">
        <v>19</v>
      </c>
      <c r="C1184" s="530" t="s">
        <v>168</v>
      </c>
      <c r="D1184" s="193" t="s">
        <v>14</v>
      </c>
      <c r="E1184" s="200" t="s">
        <v>2849</v>
      </c>
      <c r="F1184" s="523"/>
      <c r="G1184" s="524" t="s">
        <v>15</v>
      </c>
      <c r="H1184" s="524" t="s">
        <v>16</v>
      </c>
      <c r="I1184" s="524" t="s">
        <v>16</v>
      </c>
      <c r="J1184" s="212" t="s">
        <v>2902</v>
      </c>
      <c r="K1184" s="530" t="s">
        <v>2903</v>
      </c>
      <c r="L1184" s="207"/>
      <c r="M1184" s="200" t="s">
        <v>29</v>
      </c>
      <c r="N1184" s="404"/>
      <c r="O1184" s="200">
        <v>6500</v>
      </c>
      <c r="P1184" s="212" t="s">
        <v>2902</v>
      </c>
      <c r="Q1184" s="440" t="s">
        <v>2185</v>
      </c>
      <c r="R1184" s="228"/>
      <c r="S1184" s="228"/>
      <c r="T1184" s="228"/>
      <c r="U1184" s="228"/>
      <c r="V1184" s="228"/>
      <c r="W1184" s="228"/>
      <c r="X1184" s="228"/>
      <c r="Y1184" s="228"/>
      <c r="Z1184" s="228"/>
      <c r="AA1184" s="228"/>
      <c r="AB1184" s="228"/>
      <c r="AC1184" s="228"/>
      <c r="AD1184" s="228"/>
      <c r="AE1184" s="228"/>
      <c r="AF1184" s="228"/>
      <c r="AG1184" s="228"/>
      <c r="AH1184" s="228"/>
      <c r="AI1184" s="228"/>
      <c r="AJ1184" s="228"/>
      <c r="AK1184" s="228"/>
      <c r="AL1184" s="228"/>
      <c r="AM1184" s="228"/>
      <c r="AN1184" s="228"/>
      <c r="AO1184" s="228"/>
      <c r="AP1184" s="228"/>
      <c r="AQ1184" s="228"/>
      <c r="AR1184" s="228"/>
      <c r="AS1184" s="228"/>
      <c r="AT1184" s="228"/>
      <c r="AU1184" s="228"/>
      <c r="AV1184" s="228"/>
      <c r="AW1184" s="228"/>
      <c r="AX1184" s="228"/>
      <c r="AY1184" s="228"/>
      <c r="AZ1184" s="228"/>
      <c r="BA1184" s="228"/>
      <c r="BB1184" s="228"/>
      <c r="BC1184" s="228"/>
      <c r="BD1184" s="228"/>
      <c r="BE1184" s="228"/>
      <c r="BF1184" s="228"/>
      <c r="BG1184" s="228"/>
      <c r="BH1184" s="228"/>
      <c r="BI1184" s="228"/>
      <c r="BJ1184" s="228"/>
      <c r="BK1184" s="228"/>
      <c r="BL1184" s="228"/>
      <c r="BM1184" s="228"/>
      <c r="BN1184" s="228"/>
      <c r="BO1184" s="228"/>
      <c r="BP1184" s="228"/>
      <c r="BQ1184" s="228"/>
      <c r="BR1184" s="228"/>
      <c r="BS1184" s="228"/>
      <c r="BT1184" s="228"/>
      <c r="BU1184" s="228"/>
      <c r="BV1184" s="228"/>
      <c r="BW1184" s="228"/>
      <c r="BX1184" s="228"/>
      <c r="BY1184" s="228"/>
      <c r="BZ1184" s="228"/>
      <c r="CA1184" s="228"/>
      <c r="CB1184" s="228"/>
      <c r="CC1184" s="228"/>
      <c r="CD1184" s="228"/>
      <c r="CE1184" s="228"/>
      <c r="CF1184" s="228"/>
      <c r="CG1184" s="228"/>
      <c r="CH1184" s="228"/>
      <c r="CI1184" s="209"/>
      <c r="CJ1184" s="209"/>
      <c r="CK1184" s="209"/>
      <c r="CL1184" s="209"/>
      <c r="CM1184" s="209"/>
      <c r="CN1184" s="209"/>
      <c r="CO1184" s="209"/>
      <c r="CP1184" s="209"/>
      <c r="CQ1184" s="209"/>
      <c r="CR1184" s="209"/>
      <c r="CS1184" s="209"/>
      <c r="CT1184" s="209"/>
      <c r="CU1184" s="209"/>
      <c r="CV1184" s="209"/>
      <c r="CW1184" s="209"/>
      <c r="CX1184" s="209"/>
    </row>
    <row r="1185" spans="1:102" s="200" customFormat="1" ht="15.75">
      <c r="A1185" s="523">
        <v>46058</v>
      </c>
      <c r="B1185" s="524" t="s">
        <v>19</v>
      </c>
      <c r="C1185" s="530" t="s">
        <v>36</v>
      </c>
      <c r="D1185" s="193" t="s">
        <v>14</v>
      </c>
      <c r="E1185" s="200" t="s">
        <v>2849</v>
      </c>
      <c r="F1185" s="523"/>
      <c r="G1185" s="524" t="s">
        <v>15</v>
      </c>
      <c r="H1185" s="524" t="s">
        <v>37</v>
      </c>
      <c r="I1185" s="524" t="s">
        <v>128</v>
      </c>
      <c r="J1185" s="212" t="s">
        <v>2904</v>
      </c>
      <c r="K1185" s="530" t="s">
        <v>2905</v>
      </c>
      <c r="L1185" s="207"/>
      <c r="M1185" s="200" t="s">
        <v>17</v>
      </c>
      <c r="N1185" s="404"/>
      <c r="O1185" s="200">
        <v>106360</v>
      </c>
      <c r="P1185" s="212" t="s">
        <v>2904</v>
      </c>
      <c r="Q1185" s="440" t="s">
        <v>2185</v>
      </c>
      <c r="R1185" s="228"/>
      <c r="S1185" s="228"/>
      <c r="T1185" s="228"/>
      <c r="U1185" s="228"/>
      <c r="V1185" s="228"/>
      <c r="W1185" s="228"/>
      <c r="X1185" s="228"/>
      <c r="Y1185" s="228"/>
      <c r="Z1185" s="228"/>
      <c r="AA1185" s="228"/>
      <c r="AB1185" s="228"/>
      <c r="AC1185" s="228"/>
      <c r="AD1185" s="228"/>
      <c r="AE1185" s="228"/>
      <c r="AF1185" s="228"/>
      <c r="AG1185" s="228"/>
      <c r="AH1185" s="228"/>
      <c r="AI1185" s="228"/>
      <c r="AJ1185" s="228"/>
      <c r="AK1185" s="228"/>
      <c r="AL1185" s="228"/>
      <c r="AM1185" s="228"/>
      <c r="AN1185" s="228"/>
      <c r="AO1185" s="228"/>
      <c r="AP1185" s="228"/>
      <c r="AQ1185" s="228"/>
      <c r="AR1185" s="228"/>
      <c r="AS1185" s="228"/>
      <c r="AT1185" s="228"/>
      <c r="AU1185" s="228"/>
      <c r="AV1185" s="228"/>
      <c r="AW1185" s="228"/>
      <c r="AX1185" s="228"/>
      <c r="AY1185" s="228"/>
      <c r="AZ1185" s="228"/>
      <c r="BA1185" s="228"/>
      <c r="BB1185" s="228"/>
      <c r="BC1185" s="228"/>
      <c r="BD1185" s="228"/>
      <c r="BE1185" s="228"/>
      <c r="BF1185" s="228"/>
      <c r="BG1185" s="228"/>
      <c r="BH1185" s="228"/>
      <c r="BI1185" s="228"/>
      <c r="BJ1185" s="228"/>
      <c r="BK1185" s="228"/>
      <c r="BL1185" s="228"/>
      <c r="BM1185" s="228"/>
      <c r="BN1185" s="228"/>
      <c r="BO1185" s="228"/>
      <c r="BP1185" s="228"/>
      <c r="BQ1185" s="228"/>
      <c r="BR1185" s="228"/>
      <c r="BS1185" s="228"/>
      <c r="BT1185" s="228"/>
      <c r="BU1185" s="228"/>
      <c r="BV1185" s="228"/>
      <c r="BW1185" s="228"/>
      <c r="BX1185" s="228"/>
      <c r="BY1185" s="228"/>
      <c r="BZ1185" s="228"/>
      <c r="CA1185" s="228"/>
      <c r="CB1185" s="228"/>
      <c r="CC1185" s="228"/>
      <c r="CD1185" s="228"/>
      <c r="CE1185" s="228"/>
      <c r="CF1185" s="228"/>
      <c r="CG1185" s="228"/>
      <c r="CH1185" s="228"/>
      <c r="CI1185" s="209"/>
      <c r="CJ1185" s="209"/>
      <c r="CK1185" s="209"/>
      <c r="CL1185" s="209"/>
      <c r="CM1185" s="209"/>
      <c r="CN1185" s="209"/>
      <c r="CO1185" s="209"/>
      <c r="CP1185" s="209"/>
      <c r="CQ1185" s="209"/>
      <c r="CR1185" s="209"/>
      <c r="CS1185" s="209"/>
      <c r="CT1185" s="209"/>
      <c r="CU1185" s="209"/>
      <c r="CV1185" s="209"/>
      <c r="CW1185" s="209"/>
      <c r="CX1185" s="209"/>
    </row>
    <row r="1186" spans="1:102" s="200" customFormat="1" ht="15.75">
      <c r="A1186" s="523">
        <v>46058</v>
      </c>
      <c r="B1186" s="524" t="s">
        <v>19</v>
      </c>
      <c r="C1186" s="530" t="s">
        <v>227</v>
      </c>
      <c r="D1186" s="193" t="s">
        <v>14</v>
      </c>
      <c r="E1186" s="200" t="s">
        <v>2849</v>
      </c>
      <c r="F1186" s="523"/>
      <c r="G1186" s="524" t="s">
        <v>15</v>
      </c>
      <c r="H1186" s="524" t="s">
        <v>21</v>
      </c>
      <c r="I1186" s="524" t="s">
        <v>176</v>
      </c>
      <c r="J1186" s="212" t="s">
        <v>2906</v>
      </c>
      <c r="K1186" s="530" t="s">
        <v>2907</v>
      </c>
      <c r="L1186" s="207"/>
      <c r="M1186" s="200" t="s">
        <v>29</v>
      </c>
      <c r="N1186" s="404"/>
      <c r="O1186" s="200">
        <v>2500</v>
      </c>
      <c r="P1186" s="212" t="s">
        <v>2906</v>
      </c>
      <c r="Q1186" s="440" t="s">
        <v>2185</v>
      </c>
      <c r="R1186" s="228"/>
      <c r="S1186" s="228"/>
      <c r="T1186" s="228"/>
      <c r="U1186" s="228"/>
      <c r="V1186" s="228"/>
      <c r="W1186" s="228"/>
      <c r="X1186" s="228"/>
      <c r="Y1186" s="228"/>
      <c r="Z1186" s="228"/>
      <c r="AA1186" s="228"/>
      <c r="AB1186" s="228"/>
      <c r="AC1186" s="228"/>
      <c r="AD1186" s="228"/>
      <c r="AE1186" s="228"/>
      <c r="AF1186" s="228"/>
      <c r="AG1186" s="228"/>
      <c r="AH1186" s="228"/>
      <c r="AI1186" s="228"/>
      <c r="AJ1186" s="228"/>
      <c r="AK1186" s="228"/>
      <c r="AL1186" s="228"/>
      <c r="AM1186" s="228"/>
      <c r="AN1186" s="228"/>
      <c r="AO1186" s="228"/>
      <c r="AP1186" s="228"/>
      <c r="AQ1186" s="228"/>
      <c r="AR1186" s="228"/>
      <c r="AS1186" s="228"/>
      <c r="AT1186" s="228"/>
      <c r="AU1186" s="228"/>
      <c r="AV1186" s="228"/>
      <c r="AW1186" s="228"/>
      <c r="AX1186" s="228"/>
      <c r="AY1186" s="228"/>
      <c r="AZ1186" s="228"/>
      <c r="BA1186" s="228"/>
      <c r="BB1186" s="228"/>
      <c r="BC1186" s="228"/>
      <c r="BD1186" s="228"/>
      <c r="BE1186" s="228"/>
      <c r="BF1186" s="228"/>
      <c r="BG1186" s="228"/>
      <c r="BH1186" s="228"/>
      <c r="BI1186" s="228"/>
      <c r="BJ1186" s="228"/>
      <c r="BK1186" s="228"/>
      <c r="BL1186" s="228"/>
      <c r="BM1186" s="228"/>
      <c r="BN1186" s="228"/>
      <c r="BO1186" s="228"/>
      <c r="BP1186" s="228"/>
      <c r="BQ1186" s="228"/>
      <c r="BR1186" s="228"/>
      <c r="BS1186" s="228"/>
      <c r="BT1186" s="228"/>
      <c r="BU1186" s="228"/>
      <c r="BV1186" s="228"/>
      <c r="BW1186" s="228"/>
      <c r="BX1186" s="228"/>
      <c r="BY1186" s="228"/>
      <c r="BZ1186" s="228"/>
      <c r="CA1186" s="228"/>
      <c r="CB1186" s="228"/>
      <c r="CC1186" s="228"/>
      <c r="CD1186" s="228"/>
      <c r="CE1186" s="228"/>
      <c r="CF1186" s="228"/>
      <c r="CG1186" s="228"/>
      <c r="CH1186" s="228"/>
      <c r="CI1186" s="209"/>
      <c r="CJ1186" s="209"/>
      <c r="CK1186" s="209"/>
      <c r="CL1186" s="209"/>
      <c r="CM1186" s="209"/>
      <c r="CN1186" s="209"/>
      <c r="CO1186" s="209"/>
      <c r="CP1186" s="209"/>
      <c r="CQ1186" s="209"/>
      <c r="CR1186" s="209"/>
      <c r="CS1186" s="209"/>
      <c r="CT1186" s="209"/>
      <c r="CU1186" s="209"/>
      <c r="CV1186" s="209"/>
      <c r="CW1186" s="209"/>
      <c r="CX1186" s="209"/>
    </row>
    <row r="1187" spans="1:102" s="200" customFormat="1" ht="15.75">
      <c r="A1187" s="523">
        <v>46058</v>
      </c>
      <c r="B1187" s="524" t="s">
        <v>19</v>
      </c>
      <c r="C1187" s="530" t="s">
        <v>234</v>
      </c>
      <c r="D1187" s="193" t="s">
        <v>14</v>
      </c>
      <c r="E1187" s="200" t="s">
        <v>2849</v>
      </c>
      <c r="F1187" s="523"/>
      <c r="G1187" s="524" t="s">
        <v>15</v>
      </c>
      <c r="H1187" s="524" t="s">
        <v>22</v>
      </c>
      <c r="I1187" s="524" t="s">
        <v>23</v>
      </c>
      <c r="J1187" s="212" t="s">
        <v>2908</v>
      </c>
      <c r="K1187" s="530" t="s">
        <v>2909</v>
      </c>
      <c r="L1187" s="207"/>
      <c r="M1187" s="200" t="s">
        <v>29</v>
      </c>
      <c r="N1187" s="404"/>
      <c r="O1187" s="200">
        <v>11500</v>
      </c>
      <c r="P1187" s="212" t="s">
        <v>2908</v>
      </c>
      <c r="Q1187" s="440" t="s">
        <v>2185</v>
      </c>
      <c r="R1187" s="228"/>
      <c r="S1187" s="228"/>
      <c r="T1187" s="228"/>
      <c r="U1187" s="228"/>
      <c r="V1187" s="228"/>
      <c r="W1187" s="228"/>
      <c r="X1187" s="228"/>
      <c r="Y1187" s="228"/>
      <c r="Z1187" s="228"/>
      <c r="AA1187" s="228"/>
      <c r="AB1187" s="228"/>
      <c r="AC1187" s="228"/>
      <c r="AD1187" s="228"/>
      <c r="AE1187" s="228"/>
      <c r="AF1187" s="228"/>
      <c r="AG1187" s="228"/>
      <c r="AH1187" s="228"/>
      <c r="AI1187" s="228"/>
      <c r="AJ1187" s="228"/>
      <c r="AK1187" s="228"/>
      <c r="AL1187" s="228"/>
      <c r="AM1187" s="228"/>
      <c r="AN1187" s="228"/>
      <c r="AO1187" s="228"/>
      <c r="AP1187" s="228"/>
      <c r="AQ1187" s="228"/>
      <c r="AR1187" s="228"/>
      <c r="AS1187" s="228"/>
      <c r="AT1187" s="228"/>
      <c r="AU1187" s="228"/>
      <c r="AV1187" s="228"/>
      <c r="AW1187" s="228"/>
      <c r="AX1187" s="228"/>
      <c r="AY1187" s="228"/>
      <c r="AZ1187" s="228"/>
      <c r="BA1187" s="228"/>
      <c r="BB1187" s="228"/>
      <c r="BC1187" s="228"/>
      <c r="BD1187" s="228"/>
      <c r="BE1187" s="228"/>
      <c r="BF1187" s="228"/>
      <c r="BG1187" s="228"/>
      <c r="BH1187" s="228"/>
      <c r="BI1187" s="228"/>
      <c r="BJ1187" s="228"/>
      <c r="BK1187" s="228"/>
      <c r="BL1187" s="228"/>
      <c r="BM1187" s="228"/>
      <c r="BN1187" s="228"/>
      <c r="BO1187" s="228"/>
      <c r="BP1187" s="228"/>
      <c r="BQ1187" s="228"/>
      <c r="BR1187" s="228"/>
      <c r="BS1187" s="228"/>
      <c r="BT1187" s="228"/>
      <c r="BU1187" s="228"/>
      <c r="BV1187" s="228"/>
      <c r="BW1187" s="228"/>
      <c r="BX1187" s="228"/>
      <c r="BY1187" s="228"/>
      <c r="BZ1187" s="228"/>
      <c r="CA1187" s="228"/>
      <c r="CB1187" s="228"/>
      <c r="CC1187" s="228"/>
      <c r="CD1187" s="228"/>
      <c r="CE1187" s="228"/>
      <c r="CF1187" s="228"/>
      <c r="CG1187" s="228"/>
      <c r="CH1187" s="228"/>
      <c r="CI1187" s="209"/>
      <c r="CJ1187" s="209"/>
      <c r="CK1187" s="209"/>
      <c r="CL1187" s="209"/>
      <c r="CM1187" s="209"/>
      <c r="CN1187" s="209"/>
      <c r="CO1187" s="209"/>
      <c r="CP1187" s="209"/>
      <c r="CQ1187" s="209"/>
      <c r="CR1187" s="209"/>
      <c r="CS1187" s="209"/>
      <c r="CT1187" s="209"/>
      <c r="CU1187" s="209"/>
      <c r="CV1187" s="209"/>
      <c r="CW1187" s="209"/>
      <c r="CX1187" s="209"/>
    </row>
    <row r="1188" spans="1:102" s="200" customFormat="1" ht="15.75">
      <c r="A1188" s="523">
        <v>46058</v>
      </c>
      <c r="B1188" s="524" t="s">
        <v>19</v>
      </c>
      <c r="C1188" s="530" t="s">
        <v>27</v>
      </c>
      <c r="D1188" s="193" t="s">
        <v>14</v>
      </c>
      <c r="E1188" s="200" t="s">
        <v>2849</v>
      </c>
      <c r="F1188" s="523"/>
      <c r="G1188" s="524" t="s">
        <v>15</v>
      </c>
      <c r="H1188" s="524" t="s">
        <v>16</v>
      </c>
      <c r="I1188" s="524" t="s">
        <v>16</v>
      </c>
      <c r="J1188" s="212" t="s">
        <v>2910</v>
      </c>
      <c r="K1188" s="530" t="s">
        <v>2911</v>
      </c>
      <c r="L1188" s="207"/>
      <c r="M1188" s="200" t="s">
        <v>29</v>
      </c>
      <c r="N1188" s="404"/>
      <c r="O1188" s="200">
        <v>35360</v>
      </c>
      <c r="P1188" s="212" t="s">
        <v>2910</v>
      </c>
      <c r="Q1188" s="440" t="s">
        <v>2185</v>
      </c>
      <c r="R1188" s="228"/>
      <c r="S1188" s="228"/>
      <c r="T1188" s="228"/>
      <c r="U1188" s="228"/>
      <c r="V1188" s="228"/>
      <c r="W1188" s="228"/>
      <c r="X1188" s="228"/>
      <c r="Y1188" s="228"/>
      <c r="Z1188" s="228"/>
      <c r="AA1188" s="228"/>
      <c r="AB1188" s="228"/>
      <c r="AC1188" s="228"/>
      <c r="AD1188" s="228"/>
      <c r="AE1188" s="228"/>
      <c r="AF1188" s="228"/>
      <c r="AG1188" s="228"/>
      <c r="AH1188" s="228"/>
      <c r="AI1188" s="228"/>
      <c r="AJ1188" s="228"/>
      <c r="AK1188" s="228"/>
      <c r="AL1188" s="228"/>
      <c r="AM1188" s="228"/>
      <c r="AN1188" s="228"/>
      <c r="AO1188" s="228"/>
      <c r="AP1188" s="228"/>
      <c r="AQ1188" s="228"/>
      <c r="AR1188" s="228"/>
      <c r="AS1188" s="228"/>
      <c r="AT1188" s="228"/>
      <c r="AU1188" s="228"/>
      <c r="AV1188" s="228"/>
      <c r="AW1188" s="228"/>
      <c r="AX1188" s="228"/>
      <c r="AY1188" s="228"/>
      <c r="AZ1188" s="228"/>
      <c r="BA1188" s="228"/>
      <c r="BB1188" s="228"/>
      <c r="BC1188" s="228"/>
      <c r="BD1188" s="228"/>
      <c r="BE1188" s="228"/>
      <c r="BF1188" s="228"/>
      <c r="BG1188" s="228"/>
      <c r="BH1188" s="228"/>
      <c r="BI1188" s="228"/>
      <c r="BJ1188" s="228"/>
      <c r="BK1188" s="228"/>
      <c r="BL1188" s="228"/>
      <c r="BM1188" s="228"/>
      <c r="BN1188" s="228"/>
      <c r="BO1188" s="228"/>
      <c r="BP1188" s="228"/>
      <c r="BQ1188" s="228"/>
      <c r="BR1188" s="228"/>
      <c r="BS1188" s="228"/>
      <c r="BT1188" s="228"/>
      <c r="BU1188" s="228"/>
      <c r="BV1188" s="228"/>
      <c r="BW1188" s="228"/>
      <c r="BX1188" s="228"/>
      <c r="BY1188" s="228"/>
      <c r="BZ1188" s="228"/>
      <c r="CA1188" s="228"/>
      <c r="CB1188" s="228"/>
      <c r="CC1188" s="228"/>
      <c r="CD1188" s="228"/>
      <c r="CE1188" s="228"/>
      <c r="CF1188" s="228"/>
      <c r="CG1188" s="228"/>
      <c r="CH1188" s="228"/>
      <c r="CI1188" s="209"/>
      <c r="CJ1188" s="209"/>
      <c r="CK1188" s="209"/>
      <c r="CL1188" s="209"/>
      <c r="CM1188" s="209"/>
      <c r="CN1188" s="209"/>
      <c r="CO1188" s="209"/>
      <c r="CP1188" s="209"/>
      <c r="CQ1188" s="209"/>
      <c r="CR1188" s="209"/>
      <c r="CS1188" s="209"/>
      <c r="CT1188" s="209"/>
      <c r="CU1188" s="209"/>
      <c r="CV1188" s="209"/>
      <c r="CW1188" s="209"/>
      <c r="CX1188" s="209"/>
    </row>
    <row r="1189" spans="1:102" s="200" customFormat="1" ht="15.75">
      <c r="A1189" s="523">
        <v>46058</v>
      </c>
      <c r="B1189" s="524" t="s">
        <v>19</v>
      </c>
      <c r="C1189" s="530" t="s">
        <v>24</v>
      </c>
      <c r="D1189" s="193" t="s">
        <v>14</v>
      </c>
      <c r="E1189" s="200" t="s">
        <v>2719</v>
      </c>
      <c r="F1189" s="523"/>
      <c r="G1189" s="524" t="s">
        <v>15</v>
      </c>
      <c r="H1189" s="524" t="s">
        <v>16</v>
      </c>
      <c r="I1189" s="524" t="s">
        <v>16</v>
      </c>
      <c r="J1189" s="212" t="s">
        <v>2761</v>
      </c>
      <c r="K1189" s="530" t="s">
        <v>2762</v>
      </c>
      <c r="L1189" s="207"/>
      <c r="M1189" s="200" t="s">
        <v>17</v>
      </c>
      <c r="N1189" s="404"/>
      <c r="O1189" s="200">
        <v>9300</v>
      </c>
      <c r="P1189" s="212" t="s">
        <v>2761</v>
      </c>
      <c r="Q1189" s="440" t="s">
        <v>2185</v>
      </c>
      <c r="R1189" s="228"/>
      <c r="S1189" s="228"/>
      <c r="T1189" s="228"/>
      <c r="U1189" s="228"/>
      <c r="V1189" s="228"/>
      <c r="W1189" s="228"/>
      <c r="X1189" s="228"/>
      <c r="Y1189" s="228"/>
      <c r="Z1189" s="228"/>
      <c r="AA1189" s="228"/>
      <c r="AB1189" s="228"/>
      <c r="AC1189" s="228"/>
      <c r="AD1189" s="228"/>
      <c r="AE1189" s="228"/>
      <c r="AF1189" s="228"/>
      <c r="AG1189" s="228"/>
      <c r="AH1189" s="228"/>
      <c r="AI1189" s="228"/>
      <c r="AJ1189" s="228"/>
      <c r="AK1189" s="228"/>
      <c r="AL1189" s="228"/>
      <c r="AM1189" s="228"/>
      <c r="AN1189" s="228"/>
      <c r="AO1189" s="228"/>
      <c r="AP1189" s="228"/>
      <c r="AQ1189" s="228"/>
      <c r="AR1189" s="228"/>
      <c r="AS1189" s="228"/>
      <c r="AT1189" s="228"/>
      <c r="AU1189" s="228"/>
      <c r="AV1189" s="228"/>
      <c r="AW1189" s="228"/>
      <c r="AX1189" s="228"/>
      <c r="AY1189" s="228"/>
      <c r="AZ1189" s="228"/>
      <c r="BA1189" s="228"/>
      <c r="BB1189" s="228"/>
      <c r="BC1189" s="228"/>
      <c r="BD1189" s="228"/>
      <c r="BE1189" s="228"/>
      <c r="BF1189" s="228"/>
      <c r="BG1189" s="228"/>
      <c r="BH1189" s="228"/>
      <c r="BI1189" s="228"/>
      <c r="BJ1189" s="228"/>
      <c r="BK1189" s="228"/>
      <c r="BL1189" s="228"/>
      <c r="BM1189" s="228"/>
      <c r="BN1189" s="228"/>
      <c r="BO1189" s="228"/>
      <c r="BP1189" s="228"/>
      <c r="BQ1189" s="228"/>
      <c r="BR1189" s="228"/>
      <c r="BS1189" s="228"/>
      <c r="BT1189" s="228"/>
      <c r="BU1189" s="228"/>
      <c r="BV1189" s="228"/>
      <c r="BW1189" s="228"/>
      <c r="BX1189" s="228"/>
      <c r="BY1189" s="228"/>
      <c r="BZ1189" s="228"/>
      <c r="CA1189" s="228"/>
      <c r="CB1189" s="228"/>
      <c r="CC1189" s="228"/>
      <c r="CD1189" s="228"/>
      <c r="CE1189" s="228"/>
      <c r="CF1189" s="228"/>
      <c r="CG1189" s="228"/>
      <c r="CH1189" s="228"/>
      <c r="CI1189" s="209"/>
      <c r="CJ1189" s="209"/>
      <c r="CK1189" s="209"/>
      <c r="CL1189" s="209"/>
      <c r="CM1189" s="209"/>
      <c r="CN1189" s="209"/>
      <c r="CO1189" s="209"/>
      <c r="CP1189" s="209"/>
      <c r="CQ1189" s="209"/>
      <c r="CR1189" s="209"/>
      <c r="CS1189" s="209"/>
      <c r="CT1189" s="209"/>
      <c r="CU1189" s="209"/>
      <c r="CV1189" s="209"/>
      <c r="CW1189" s="209"/>
      <c r="CX1189" s="209"/>
    </row>
    <row r="1190" spans="1:102" s="200" customFormat="1" ht="15.75">
      <c r="A1190" s="523">
        <v>46058</v>
      </c>
      <c r="B1190" s="524" t="s">
        <v>19</v>
      </c>
      <c r="C1190" s="530" t="s">
        <v>41</v>
      </c>
      <c r="D1190" s="193" t="s">
        <v>20</v>
      </c>
      <c r="E1190" s="200" t="s">
        <v>161</v>
      </c>
      <c r="F1190" s="523"/>
      <c r="G1190" s="524" t="s">
        <v>15</v>
      </c>
      <c r="H1190" s="524" t="s">
        <v>16</v>
      </c>
      <c r="I1190" s="524" t="s">
        <v>16</v>
      </c>
      <c r="J1190" s="212" t="s">
        <v>2912</v>
      </c>
      <c r="K1190" s="530" t="s">
        <v>2913</v>
      </c>
      <c r="L1190" s="207"/>
      <c r="M1190" s="200" t="s">
        <v>29</v>
      </c>
      <c r="N1190" s="404"/>
      <c r="O1190" s="200">
        <v>26333</v>
      </c>
      <c r="P1190" s="212" t="s">
        <v>2912</v>
      </c>
      <c r="Q1190" s="440" t="s">
        <v>2185</v>
      </c>
      <c r="R1190" s="228"/>
      <c r="S1190" s="228"/>
      <c r="T1190" s="228"/>
      <c r="U1190" s="228"/>
      <c r="V1190" s="228"/>
      <c r="W1190" s="228"/>
      <c r="X1190" s="228"/>
      <c r="Y1190" s="228"/>
      <c r="Z1190" s="228"/>
      <c r="AA1190" s="228"/>
      <c r="AB1190" s="228"/>
      <c r="AC1190" s="228"/>
      <c r="AD1190" s="228"/>
      <c r="AE1190" s="228"/>
      <c r="AF1190" s="228"/>
      <c r="AG1190" s="228"/>
      <c r="AH1190" s="228"/>
      <c r="AI1190" s="228"/>
      <c r="AJ1190" s="228"/>
      <c r="AK1190" s="228"/>
      <c r="AL1190" s="228"/>
      <c r="AM1190" s="228"/>
      <c r="AN1190" s="228"/>
      <c r="AO1190" s="228"/>
      <c r="AP1190" s="228"/>
      <c r="AQ1190" s="228"/>
      <c r="AR1190" s="228"/>
      <c r="AS1190" s="228"/>
      <c r="AT1190" s="228"/>
      <c r="AU1190" s="228"/>
      <c r="AV1190" s="228"/>
      <c r="AW1190" s="228"/>
      <c r="AX1190" s="228"/>
      <c r="AY1190" s="228"/>
      <c r="AZ1190" s="228"/>
      <c r="BA1190" s="228"/>
      <c r="BB1190" s="228"/>
      <c r="BC1190" s="228"/>
      <c r="BD1190" s="228"/>
      <c r="BE1190" s="228"/>
      <c r="BF1190" s="228"/>
      <c r="BG1190" s="228"/>
      <c r="BH1190" s="228"/>
      <c r="BI1190" s="228"/>
      <c r="BJ1190" s="228"/>
      <c r="BK1190" s="228"/>
      <c r="BL1190" s="228"/>
      <c r="BM1190" s="228"/>
      <c r="BN1190" s="228"/>
      <c r="BO1190" s="228"/>
      <c r="BP1190" s="228"/>
      <c r="BQ1190" s="228"/>
      <c r="BR1190" s="228"/>
      <c r="BS1190" s="228"/>
      <c r="BT1190" s="228"/>
      <c r="BU1190" s="228"/>
      <c r="BV1190" s="228"/>
      <c r="BW1190" s="228"/>
      <c r="BX1190" s="228"/>
      <c r="BY1190" s="228"/>
      <c r="BZ1190" s="228"/>
      <c r="CA1190" s="228"/>
      <c r="CB1190" s="228"/>
      <c r="CC1190" s="228"/>
      <c r="CD1190" s="228"/>
      <c r="CE1190" s="228"/>
      <c r="CF1190" s="228"/>
      <c r="CG1190" s="228"/>
      <c r="CH1190" s="228"/>
      <c r="CI1190" s="209"/>
      <c r="CJ1190" s="209"/>
      <c r="CK1190" s="209"/>
      <c r="CL1190" s="209"/>
      <c r="CM1190" s="209"/>
      <c r="CN1190" s="209"/>
      <c r="CO1190" s="209"/>
      <c r="CP1190" s="209"/>
      <c r="CQ1190" s="209"/>
      <c r="CR1190" s="209"/>
      <c r="CS1190" s="209"/>
      <c r="CT1190" s="209"/>
      <c r="CU1190" s="209"/>
      <c r="CV1190" s="209"/>
      <c r="CW1190" s="209"/>
      <c r="CX1190" s="209"/>
    </row>
    <row r="1191" spans="1:102" s="200" customFormat="1" ht="15.75">
      <c r="A1191" s="523">
        <v>46058</v>
      </c>
      <c r="B1191" s="524" t="s">
        <v>19</v>
      </c>
      <c r="C1191" s="530" t="s">
        <v>116</v>
      </c>
      <c r="D1191" s="193" t="s">
        <v>14</v>
      </c>
      <c r="E1191" s="200" t="s">
        <v>76</v>
      </c>
      <c r="F1191" s="523"/>
      <c r="G1191" s="524" t="s">
        <v>15</v>
      </c>
      <c r="H1191" s="524" t="s">
        <v>16</v>
      </c>
      <c r="I1191" s="524" t="s">
        <v>16</v>
      </c>
      <c r="J1191" s="212" t="s">
        <v>2914</v>
      </c>
      <c r="K1191" s="530" t="s">
        <v>2915</v>
      </c>
      <c r="L1191" s="207"/>
      <c r="M1191" s="200" t="s">
        <v>29</v>
      </c>
      <c r="N1191" s="404"/>
      <c r="O1191" s="200">
        <v>9500</v>
      </c>
      <c r="P1191" s="212" t="s">
        <v>2914</v>
      </c>
      <c r="Q1191" s="440" t="s">
        <v>2185</v>
      </c>
      <c r="R1191" s="228"/>
      <c r="S1191" s="228"/>
      <c r="T1191" s="228"/>
      <c r="U1191" s="228"/>
      <c r="V1191" s="228"/>
      <c r="W1191" s="228"/>
      <c r="X1191" s="228"/>
      <c r="Y1191" s="228"/>
      <c r="Z1191" s="228"/>
      <c r="AA1191" s="228"/>
      <c r="AB1191" s="228"/>
      <c r="AC1191" s="228"/>
      <c r="AD1191" s="228"/>
      <c r="AE1191" s="228"/>
      <c r="AF1191" s="228"/>
      <c r="AG1191" s="228"/>
      <c r="AH1191" s="228"/>
      <c r="AI1191" s="228"/>
      <c r="AJ1191" s="228"/>
      <c r="AK1191" s="228"/>
      <c r="AL1191" s="228"/>
      <c r="AM1191" s="228"/>
      <c r="AN1191" s="228"/>
      <c r="AO1191" s="228"/>
      <c r="AP1191" s="228"/>
      <c r="AQ1191" s="228"/>
      <c r="AR1191" s="228"/>
      <c r="AS1191" s="228"/>
      <c r="AT1191" s="228"/>
      <c r="AU1191" s="228"/>
      <c r="AV1191" s="228"/>
      <c r="AW1191" s="228"/>
      <c r="AX1191" s="228"/>
      <c r="AY1191" s="228"/>
      <c r="AZ1191" s="228"/>
      <c r="BA1191" s="228"/>
      <c r="BB1191" s="228"/>
      <c r="BC1191" s="228"/>
      <c r="BD1191" s="228"/>
      <c r="BE1191" s="228"/>
      <c r="BF1191" s="228"/>
      <c r="BG1191" s="228"/>
      <c r="BH1191" s="228"/>
      <c r="BI1191" s="228"/>
      <c r="BJ1191" s="228"/>
      <c r="BK1191" s="228"/>
      <c r="BL1191" s="228"/>
      <c r="BM1191" s="228"/>
      <c r="BN1191" s="228"/>
      <c r="BO1191" s="228"/>
      <c r="BP1191" s="228"/>
      <c r="BQ1191" s="228"/>
      <c r="BR1191" s="228"/>
      <c r="BS1191" s="228"/>
      <c r="BT1191" s="228"/>
      <c r="BU1191" s="228"/>
      <c r="BV1191" s="228"/>
      <c r="BW1191" s="228"/>
      <c r="BX1191" s="228"/>
      <c r="BY1191" s="228"/>
      <c r="BZ1191" s="228"/>
      <c r="CA1191" s="228"/>
      <c r="CB1191" s="228"/>
      <c r="CC1191" s="228"/>
      <c r="CD1191" s="228"/>
      <c r="CE1191" s="228"/>
      <c r="CF1191" s="228"/>
      <c r="CG1191" s="228"/>
      <c r="CH1191" s="228"/>
      <c r="CI1191" s="209"/>
      <c r="CJ1191" s="209"/>
      <c r="CK1191" s="209"/>
      <c r="CL1191" s="209"/>
      <c r="CM1191" s="209"/>
      <c r="CN1191" s="209"/>
      <c r="CO1191" s="209"/>
      <c r="CP1191" s="209"/>
      <c r="CQ1191" s="209"/>
      <c r="CR1191" s="209"/>
      <c r="CS1191" s="209"/>
      <c r="CT1191" s="209"/>
      <c r="CU1191" s="209"/>
      <c r="CV1191" s="209"/>
      <c r="CW1191" s="209"/>
      <c r="CX1191" s="209"/>
    </row>
    <row r="1192" spans="1:102" s="200" customFormat="1" ht="15.75">
      <c r="A1192" s="523">
        <v>46058</v>
      </c>
      <c r="B1192" s="524" t="s">
        <v>19</v>
      </c>
      <c r="C1192" s="530" t="s">
        <v>47</v>
      </c>
      <c r="D1192" s="193" t="s">
        <v>14</v>
      </c>
      <c r="E1192" s="200" t="s">
        <v>199</v>
      </c>
      <c r="F1192" s="523" t="s">
        <v>3070</v>
      </c>
      <c r="G1192" s="524" t="s">
        <v>15</v>
      </c>
      <c r="H1192" s="524" t="s">
        <v>16</v>
      </c>
      <c r="I1192" s="524" t="s">
        <v>16</v>
      </c>
      <c r="J1192" s="212" t="s">
        <v>2916</v>
      </c>
      <c r="K1192" s="530" t="s">
        <v>2917</v>
      </c>
      <c r="L1192" s="207"/>
      <c r="M1192" s="200" t="s">
        <v>29</v>
      </c>
      <c r="N1192" s="404"/>
      <c r="O1192" s="200">
        <v>232833</v>
      </c>
      <c r="P1192" s="212" t="s">
        <v>2916</v>
      </c>
      <c r="Q1192" s="440" t="s">
        <v>2185</v>
      </c>
      <c r="R1192" s="228"/>
      <c r="S1192" s="228"/>
      <c r="T1192" s="228"/>
      <c r="U1192" s="228"/>
      <c r="V1192" s="228"/>
      <c r="W1192" s="228"/>
      <c r="X1192" s="228"/>
      <c r="Y1192" s="228"/>
      <c r="Z1192" s="228"/>
      <c r="AA1192" s="228"/>
      <c r="AB1192" s="228"/>
      <c r="AC1192" s="228"/>
      <c r="AD1192" s="228"/>
      <c r="AE1192" s="228"/>
      <c r="AF1192" s="228"/>
      <c r="AG1192" s="228"/>
      <c r="AH1192" s="228"/>
      <c r="AI1192" s="228"/>
      <c r="AJ1192" s="228"/>
      <c r="AK1192" s="228"/>
      <c r="AL1192" s="228"/>
      <c r="AM1192" s="228"/>
      <c r="AN1192" s="228"/>
      <c r="AO1192" s="228"/>
      <c r="AP1192" s="228"/>
      <c r="AQ1192" s="228"/>
      <c r="AR1192" s="228"/>
      <c r="AS1192" s="228"/>
      <c r="AT1192" s="228"/>
      <c r="AU1192" s="228"/>
      <c r="AV1192" s="228"/>
      <c r="AW1192" s="228"/>
      <c r="AX1192" s="228"/>
      <c r="AY1192" s="228"/>
      <c r="AZ1192" s="228"/>
      <c r="BA1192" s="228"/>
      <c r="BB1192" s="228"/>
      <c r="BC1192" s="228"/>
      <c r="BD1192" s="228"/>
      <c r="BE1192" s="228"/>
      <c r="BF1192" s="228"/>
      <c r="BG1192" s="228"/>
      <c r="BH1192" s="228"/>
      <c r="BI1192" s="228"/>
      <c r="BJ1192" s="228"/>
      <c r="BK1192" s="228"/>
      <c r="BL1192" s="228"/>
      <c r="BM1192" s="228"/>
      <c r="BN1192" s="228"/>
      <c r="BO1192" s="228"/>
      <c r="BP1192" s="228"/>
      <c r="BQ1192" s="228"/>
      <c r="BR1192" s="228"/>
      <c r="BS1192" s="228"/>
      <c r="BT1192" s="228"/>
      <c r="BU1192" s="228"/>
      <c r="BV1192" s="228"/>
      <c r="BW1192" s="228"/>
      <c r="BX1192" s="228"/>
      <c r="BY1192" s="228"/>
      <c r="BZ1192" s="228"/>
      <c r="CA1192" s="228"/>
      <c r="CB1192" s="228"/>
      <c r="CC1192" s="228"/>
      <c r="CD1192" s="228"/>
      <c r="CE1192" s="228"/>
      <c r="CF1192" s="228"/>
      <c r="CG1192" s="228"/>
      <c r="CH1192" s="228"/>
      <c r="CI1192" s="209"/>
      <c r="CJ1192" s="209"/>
      <c r="CK1192" s="209"/>
      <c r="CL1192" s="209"/>
      <c r="CM1192" s="209"/>
      <c r="CN1192" s="209"/>
      <c r="CO1192" s="209"/>
      <c r="CP1192" s="209"/>
      <c r="CQ1192" s="209"/>
      <c r="CR1192" s="209"/>
      <c r="CS1192" s="209"/>
      <c r="CT1192" s="209"/>
      <c r="CU1192" s="209"/>
      <c r="CV1192" s="209"/>
      <c r="CW1192" s="209"/>
      <c r="CX1192" s="209"/>
    </row>
    <row r="1193" spans="1:102" s="200" customFormat="1" ht="15.75">
      <c r="A1193" s="523">
        <v>46058</v>
      </c>
      <c r="B1193" s="524" t="s">
        <v>19</v>
      </c>
      <c r="C1193" s="530" t="s">
        <v>58</v>
      </c>
      <c r="D1193" s="193" t="s">
        <v>14</v>
      </c>
      <c r="E1193" s="200" t="s">
        <v>199</v>
      </c>
      <c r="F1193" s="523" t="s">
        <v>3070</v>
      </c>
      <c r="G1193" s="524" t="s">
        <v>15</v>
      </c>
      <c r="H1193" s="524" t="s">
        <v>21</v>
      </c>
      <c r="I1193" s="524" t="s">
        <v>176</v>
      </c>
      <c r="J1193" s="212" t="s">
        <v>2918</v>
      </c>
      <c r="K1193" s="530" t="s">
        <v>2919</v>
      </c>
      <c r="L1193" s="207"/>
      <c r="M1193" s="200" t="s">
        <v>29</v>
      </c>
      <c r="N1193" s="404"/>
      <c r="O1193" s="200">
        <v>2500</v>
      </c>
      <c r="P1193" s="212" t="s">
        <v>2918</v>
      </c>
      <c r="Q1193" s="440" t="s">
        <v>2185</v>
      </c>
      <c r="R1193" s="228"/>
      <c r="S1193" s="228"/>
      <c r="T1193" s="228"/>
      <c r="U1193" s="228"/>
      <c r="V1193" s="228"/>
      <c r="W1193" s="228"/>
      <c r="X1193" s="228"/>
      <c r="Y1193" s="228"/>
      <c r="Z1193" s="228"/>
      <c r="AA1193" s="228"/>
      <c r="AB1193" s="228"/>
      <c r="AC1193" s="228"/>
      <c r="AD1193" s="228"/>
      <c r="AE1193" s="228"/>
      <c r="AF1193" s="228"/>
      <c r="AG1193" s="228"/>
      <c r="AH1193" s="228"/>
      <c r="AI1193" s="228"/>
      <c r="AJ1193" s="228"/>
      <c r="AK1193" s="228"/>
      <c r="AL1193" s="228"/>
      <c r="AM1193" s="228"/>
      <c r="AN1193" s="228"/>
      <c r="AO1193" s="228"/>
      <c r="AP1193" s="228"/>
      <c r="AQ1193" s="228"/>
      <c r="AR1193" s="228"/>
      <c r="AS1193" s="228"/>
      <c r="AT1193" s="228"/>
      <c r="AU1193" s="228"/>
      <c r="AV1193" s="228"/>
      <c r="AW1193" s="228"/>
      <c r="AX1193" s="228"/>
      <c r="AY1193" s="228"/>
      <c r="AZ1193" s="228"/>
      <c r="BA1193" s="228"/>
      <c r="BB1193" s="228"/>
      <c r="BC1193" s="228"/>
      <c r="BD1193" s="228"/>
      <c r="BE1193" s="228"/>
      <c r="BF1193" s="228"/>
      <c r="BG1193" s="228"/>
      <c r="BH1193" s="228"/>
      <c r="BI1193" s="228"/>
      <c r="BJ1193" s="228"/>
      <c r="BK1193" s="228"/>
      <c r="BL1193" s="228"/>
      <c r="BM1193" s="228"/>
      <c r="BN1193" s="228"/>
      <c r="BO1193" s="228"/>
      <c r="BP1193" s="228"/>
      <c r="BQ1193" s="228"/>
      <c r="BR1193" s="228"/>
      <c r="BS1193" s="228"/>
      <c r="BT1193" s="228"/>
      <c r="BU1193" s="228"/>
      <c r="BV1193" s="228"/>
      <c r="BW1193" s="228"/>
      <c r="BX1193" s="228"/>
      <c r="BY1193" s="228"/>
      <c r="BZ1193" s="228"/>
      <c r="CA1193" s="228"/>
      <c r="CB1193" s="228"/>
      <c r="CC1193" s="228"/>
      <c r="CD1193" s="228"/>
      <c r="CE1193" s="228"/>
      <c r="CF1193" s="228"/>
      <c r="CG1193" s="228"/>
      <c r="CH1193" s="228"/>
      <c r="CI1193" s="209"/>
      <c r="CJ1193" s="209"/>
      <c r="CK1193" s="209"/>
      <c r="CL1193" s="209"/>
      <c r="CM1193" s="209"/>
      <c r="CN1193" s="209"/>
      <c r="CO1193" s="209"/>
      <c r="CP1193" s="209"/>
      <c r="CQ1193" s="209"/>
      <c r="CR1193" s="209"/>
      <c r="CS1193" s="209"/>
      <c r="CT1193" s="209"/>
      <c r="CU1193" s="209"/>
      <c r="CV1193" s="209"/>
      <c r="CW1193" s="209"/>
      <c r="CX1193" s="209"/>
    </row>
    <row r="1194" spans="1:102" s="200" customFormat="1" ht="15.75">
      <c r="A1194" s="523">
        <v>46058</v>
      </c>
      <c r="B1194" s="524" t="s">
        <v>19</v>
      </c>
      <c r="C1194" s="530" t="s">
        <v>36</v>
      </c>
      <c r="D1194" s="193" t="s">
        <v>14</v>
      </c>
      <c r="E1194" s="200" t="s">
        <v>1042</v>
      </c>
      <c r="F1194" s="523"/>
      <c r="G1194" s="524" t="s">
        <v>15</v>
      </c>
      <c r="H1194" s="524" t="s">
        <v>37</v>
      </c>
      <c r="I1194" s="524" t="s">
        <v>128</v>
      </c>
      <c r="J1194" s="212" t="s">
        <v>2920</v>
      </c>
      <c r="K1194" s="530" t="s">
        <v>2921</v>
      </c>
      <c r="L1194" s="207"/>
      <c r="M1194" s="200" t="s">
        <v>17</v>
      </c>
      <c r="N1194" s="404"/>
      <c r="O1194" s="200">
        <v>106360</v>
      </c>
      <c r="P1194" s="212" t="s">
        <v>2920</v>
      </c>
      <c r="Q1194" s="440" t="s">
        <v>2185</v>
      </c>
      <c r="R1194" s="228"/>
      <c r="S1194" s="228"/>
      <c r="T1194" s="228"/>
      <c r="U1194" s="228"/>
      <c r="V1194" s="228"/>
      <c r="W1194" s="228"/>
      <c r="X1194" s="228"/>
      <c r="Y1194" s="228"/>
      <c r="Z1194" s="228"/>
      <c r="AA1194" s="228"/>
      <c r="AB1194" s="228"/>
      <c r="AC1194" s="228"/>
      <c r="AD1194" s="228"/>
      <c r="AE1194" s="228"/>
      <c r="AF1194" s="228"/>
      <c r="AG1194" s="228"/>
      <c r="AH1194" s="228"/>
      <c r="AI1194" s="228"/>
      <c r="AJ1194" s="228"/>
      <c r="AK1194" s="228"/>
      <c r="AL1194" s="228"/>
      <c r="AM1194" s="228"/>
      <c r="AN1194" s="228"/>
      <c r="AO1194" s="228"/>
      <c r="AP1194" s="228"/>
      <c r="AQ1194" s="228"/>
      <c r="AR1194" s="228"/>
      <c r="AS1194" s="228"/>
      <c r="AT1194" s="228"/>
      <c r="AU1194" s="228"/>
      <c r="AV1194" s="228"/>
      <c r="AW1194" s="228"/>
      <c r="AX1194" s="228"/>
      <c r="AY1194" s="228"/>
      <c r="AZ1194" s="228"/>
      <c r="BA1194" s="228"/>
      <c r="BB1194" s="228"/>
      <c r="BC1194" s="228"/>
      <c r="BD1194" s="228"/>
      <c r="BE1194" s="228"/>
      <c r="BF1194" s="228"/>
      <c r="BG1194" s="228"/>
      <c r="BH1194" s="228"/>
      <c r="BI1194" s="228"/>
      <c r="BJ1194" s="228"/>
      <c r="BK1194" s="228"/>
      <c r="BL1194" s="228"/>
      <c r="BM1194" s="228"/>
      <c r="BN1194" s="228"/>
      <c r="BO1194" s="228"/>
      <c r="BP1194" s="228"/>
      <c r="BQ1194" s="228"/>
      <c r="BR1194" s="228"/>
      <c r="BS1194" s="228"/>
      <c r="BT1194" s="228"/>
      <c r="BU1194" s="228"/>
      <c r="BV1194" s="228"/>
      <c r="BW1194" s="228"/>
      <c r="BX1194" s="228"/>
      <c r="BY1194" s="228"/>
      <c r="BZ1194" s="228"/>
      <c r="CA1194" s="228"/>
      <c r="CB1194" s="228"/>
      <c r="CC1194" s="228"/>
      <c r="CD1194" s="228"/>
      <c r="CE1194" s="228"/>
      <c r="CF1194" s="228"/>
      <c r="CG1194" s="228"/>
      <c r="CH1194" s="228"/>
      <c r="CI1194" s="209"/>
      <c r="CJ1194" s="209"/>
      <c r="CK1194" s="209"/>
      <c r="CL1194" s="209"/>
      <c r="CM1194" s="209"/>
      <c r="CN1194" s="209"/>
      <c r="CO1194" s="209"/>
      <c r="CP1194" s="209"/>
      <c r="CQ1194" s="209"/>
      <c r="CR1194" s="209"/>
      <c r="CS1194" s="209"/>
      <c r="CT1194" s="209"/>
      <c r="CU1194" s="209"/>
      <c r="CV1194" s="209"/>
      <c r="CW1194" s="209"/>
      <c r="CX1194" s="209"/>
    </row>
    <row r="1195" spans="1:102" s="200" customFormat="1" ht="15.75">
      <c r="A1195" s="523">
        <v>46058</v>
      </c>
      <c r="B1195" s="524" t="s">
        <v>19</v>
      </c>
      <c r="C1195" s="530" t="s">
        <v>24</v>
      </c>
      <c r="D1195" s="193" t="s">
        <v>14</v>
      </c>
      <c r="E1195" s="200" t="s">
        <v>32</v>
      </c>
      <c r="F1195" s="523"/>
      <c r="G1195" s="524" t="s">
        <v>15</v>
      </c>
      <c r="H1195" s="524" t="s">
        <v>16</v>
      </c>
      <c r="I1195" s="524" t="s">
        <v>16</v>
      </c>
      <c r="J1195" s="212" t="s">
        <v>2922</v>
      </c>
      <c r="K1195" s="530" t="s">
        <v>2923</v>
      </c>
      <c r="L1195" s="207"/>
      <c r="M1195" s="200" t="s">
        <v>29</v>
      </c>
      <c r="N1195" s="404"/>
      <c r="O1195" s="200">
        <v>9300</v>
      </c>
      <c r="P1195" s="212" t="s">
        <v>2922</v>
      </c>
      <c r="Q1195" s="440" t="s">
        <v>2185</v>
      </c>
      <c r="R1195" s="228"/>
      <c r="S1195" s="228"/>
      <c r="T1195" s="228"/>
      <c r="U1195" s="228"/>
      <c r="V1195" s="228"/>
      <c r="W1195" s="228"/>
      <c r="X1195" s="228"/>
      <c r="Y1195" s="228"/>
      <c r="Z1195" s="228"/>
      <c r="AA1195" s="228"/>
      <c r="AB1195" s="228"/>
      <c r="AC1195" s="228"/>
      <c r="AD1195" s="228"/>
      <c r="AE1195" s="228"/>
      <c r="AF1195" s="228"/>
      <c r="AG1195" s="228"/>
      <c r="AH1195" s="228"/>
      <c r="AI1195" s="228"/>
      <c r="AJ1195" s="228"/>
      <c r="AK1195" s="228"/>
      <c r="AL1195" s="228"/>
      <c r="AM1195" s="228"/>
      <c r="AN1195" s="228"/>
      <c r="AO1195" s="228"/>
      <c r="AP1195" s="228"/>
      <c r="AQ1195" s="228"/>
      <c r="AR1195" s="228"/>
      <c r="AS1195" s="228"/>
      <c r="AT1195" s="228"/>
      <c r="AU1195" s="228"/>
      <c r="AV1195" s="228"/>
      <c r="AW1195" s="228"/>
      <c r="AX1195" s="228"/>
      <c r="AY1195" s="228"/>
      <c r="AZ1195" s="228"/>
      <c r="BA1195" s="228"/>
      <c r="BB1195" s="228"/>
      <c r="BC1195" s="228"/>
      <c r="BD1195" s="228"/>
      <c r="BE1195" s="228"/>
      <c r="BF1195" s="228"/>
      <c r="BG1195" s="228"/>
      <c r="BH1195" s="228"/>
      <c r="BI1195" s="228"/>
      <c r="BJ1195" s="228"/>
      <c r="BK1195" s="228"/>
      <c r="BL1195" s="228"/>
      <c r="BM1195" s="228"/>
      <c r="BN1195" s="228"/>
      <c r="BO1195" s="228"/>
      <c r="BP1195" s="228"/>
      <c r="BQ1195" s="228"/>
      <c r="BR1195" s="228"/>
      <c r="BS1195" s="228"/>
      <c r="BT1195" s="228"/>
      <c r="BU1195" s="228"/>
      <c r="BV1195" s="228"/>
      <c r="BW1195" s="228"/>
      <c r="BX1195" s="228"/>
      <c r="BY1195" s="228"/>
      <c r="BZ1195" s="228"/>
      <c r="CA1195" s="228"/>
      <c r="CB1195" s="228"/>
      <c r="CC1195" s="228"/>
      <c r="CD1195" s="228"/>
      <c r="CE1195" s="228"/>
      <c r="CF1195" s="228"/>
      <c r="CG1195" s="228"/>
      <c r="CH1195" s="228"/>
      <c r="CI1195" s="209"/>
      <c r="CJ1195" s="209"/>
      <c r="CK1195" s="209"/>
      <c r="CL1195" s="209"/>
      <c r="CM1195" s="209"/>
      <c r="CN1195" s="209"/>
      <c r="CO1195" s="209"/>
      <c r="CP1195" s="209"/>
      <c r="CQ1195" s="209"/>
      <c r="CR1195" s="209"/>
      <c r="CS1195" s="209"/>
      <c r="CT1195" s="209"/>
      <c r="CU1195" s="209"/>
      <c r="CV1195" s="209"/>
      <c r="CW1195" s="209"/>
      <c r="CX1195" s="209"/>
    </row>
    <row r="1196" spans="1:102" s="200" customFormat="1" ht="15.75">
      <c r="A1196" s="523">
        <v>46058</v>
      </c>
      <c r="B1196" s="524" t="s">
        <v>19</v>
      </c>
      <c r="C1196" s="527" t="s">
        <v>31</v>
      </c>
      <c r="D1196" s="193" t="s">
        <v>14</v>
      </c>
      <c r="E1196" s="200" t="s">
        <v>32</v>
      </c>
      <c r="F1196" s="523"/>
      <c r="G1196" s="524" t="s">
        <v>15</v>
      </c>
      <c r="H1196" s="524" t="s">
        <v>16</v>
      </c>
      <c r="I1196" s="524" t="s">
        <v>16</v>
      </c>
      <c r="J1196" s="212" t="s">
        <v>2924</v>
      </c>
      <c r="K1196" s="530" t="s">
        <v>2925</v>
      </c>
      <c r="L1196" s="207"/>
      <c r="M1196" s="200" t="s">
        <v>29</v>
      </c>
      <c r="N1196" s="404"/>
      <c r="O1196" s="200">
        <v>82033</v>
      </c>
      <c r="P1196" s="212" t="s">
        <v>2924</v>
      </c>
      <c r="Q1196" s="440" t="s">
        <v>2185</v>
      </c>
      <c r="R1196" s="228"/>
      <c r="S1196" s="228"/>
      <c r="T1196" s="228"/>
      <c r="U1196" s="228"/>
      <c r="V1196" s="228"/>
      <c r="W1196" s="228"/>
      <c r="X1196" s="228"/>
      <c r="Y1196" s="228"/>
      <c r="Z1196" s="228"/>
      <c r="AA1196" s="228"/>
      <c r="AB1196" s="228"/>
      <c r="AC1196" s="228"/>
      <c r="AD1196" s="228"/>
      <c r="AE1196" s="228"/>
      <c r="AF1196" s="228"/>
      <c r="AG1196" s="228"/>
      <c r="AH1196" s="228"/>
      <c r="AI1196" s="228"/>
      <c r="AJ1196" s="228"/>
      <c r="AK1196" s="228"/>
      <c r="AL1196" s="228"/>
      <c r="AM1196" s="228"/>
      <c r="AN1196" s="228"/>
      <c r="AO1196" s="228"/>
      <c r="AP1196" s="228"/>
      <c r="AQ1196" s="228"/>
      <c r="AR1196" s="228"/>
      <c r="AS1196" s="228"/>
      <c r="AT1196" s="228"/>
      <c r="AU1196" s="228"/>
      <c r="AV1196" s="228"/>
      <c r="AW1196" s="228"/>
      <c r="AX1196" s="228"/>
      <c r="AY1196" s="228"/>
      <c r="AZ1196" s="228"/>
      <c r="BA1196" s="228"/>
      <c r="BB1196" s="228"/>
      <c r="BC1196" s="228"/>
      <c r="BD1196" s="228"/>
      <c r="BE1196" s="228"/>
      <c r="BF1196" s="228"/>
      <c r="BG1196" s="228"/>
      <c r="BH1196" s="228"/>
      <c r="BI1196" s="228"/>
      <c r="BJ1196" s="228"/>
      <c r="BK1196" s="228"/>
      <c r="BL1196" s="228"/>
      <c r="BM1196" s="228"/>
      <c r="BN1196" s="228"/>
      <c r="BO1196" s="228"/>
      <c r="BP1196" s="228"/>
      <c r="BQ1196" s="228"/>
      <c r="BR1196" s="228"/>
      <c r="BS1196" s="228"/>
      <c r="BT1196" s="228"/>
      <c r="BU1196" s="228"/>
      <c r="BV1196" s="228"/>
      <c r="BW1196" s="228"/>
      <c r="BX1196" s="228"/>
      <c r="BY1196" s="228"/>
      <c r="BZ1196" s="228"/>
      <c r="CA1196" s="228"/>
      <c r="CB1196" s="228"/>
      <c r="CC1196" s="228"/>
      <c r="CD1196" s="228"/>
      <c r="CE1196" s="228"/>
      <c r="CF1196" s="228"/>
      <c r="CG1196" s="228"/>
      <c r="CH1196" s="228"/>
      <c r="CI1196" s="209"/>
      <c r="CJ1196" s="209"/>
      <c r="CK1196" s="209"/>
      <c r="CL1196" s="209"/>
      <c r="CM1196" s="209"/>
      <c r="CN1196" s="209"/>
      <c r="CO1196" s="209"/>
      <c r="CP1196" s="209"/>
      <c r="CQ1196" s="209"/>
      <c r="CR1196" s="209"/>
      <c r="CS1196" s="209"/>
      <c r="CT1196" s="209"/>
      <c r="CU1196" s="209"/>
      <c r="CV1196" s="209"/>
      <c r="CW1196" s="209"/>
      <c r="CX1196" s="209"/>
    </row>
    <row r="1197" spans="1:102" s="200" customFormat="1" ht="15.75">
      <c r="A1197" s="523">
        <v>46058</v>
      </c>
      <c r="B1197" s="524" t="s">
        <v>19</v>
      </c>
      <c r="C1197" s="530" t="s">
        <v>170</v>
      </c>
      <c r="D1197" s="193" t="s">
        <v>14</v>
      </c>
      <c r="E1197" s="200" t="s">
        <v>32</v>
      </c>
      <c r="F1197" s="523"/>
      <c r="G1197" s="524" t="s">
        <v>15</v>
      </c>
      <c r="H1197" s="524" t="s">
        <v>16</v>
      </c>
      <c r="I1197" s="524" t="s">
        <v>16</v>
      </c>
      <c r="J1197" s="212" t="s">
        <v>2926</v>
      </c>
      <c r="K1197" s="530" t="s">
        <v>2927</v>
      </c>
      <c r="L1197" s="207"/>
      <c r="M1197" s="200" t="s">
        <v>29</v>
      </c>
      <c r="N1197" s="404"/>
      <c r="O1197" s="200">
        <v>6500</v>
      </c>
      <c r="P1197" s="212" t="s">
        <v>2926</v>
      </c>
      <c r="Q1197" s="440" t="s">
        <v>2185</v>
      </c>
      <c r="R1197" s="228"/>
      <c r="S1197" s="228"/>
      <c r="T1197" s="228"/>
      <c r="U1197" s="228"/>
      <c r="V1197" s="228"/>
      <c r="W1197" s="228"/>
      <c r="X1197" s="228"/>
      <c r="Y1197" s="228"/>
      <c r="Z1197" s="228"/>
      <c r="AA1197" s="228"/>
      <c r="AB1197" s="228"/>
      <c r="AC1197" s="228"/>
      <c r="AD1197" s="228"/>
      <c r="AE1197" s="228"/>
      <c r="AF1197" s="228"/>
      <c r="AG1197" s="228"/>
      <c r="AH1197" s="228"/>
      <c r="AI1197" s="228"/>
      <c r="AJ1197" s="228"/>
      <c r="AK1197" s="228"/>
      <c r="AL1197" s="228"/>
      <c r="AM1197" s="228"/>
      <c r="AN1197" s="228"/>
      <c r="AO1197" s="228"/>
      <c r="AP1197" s="228"/>
      <c r="AQ1197" s="228"/>
      <c r="AR1197" s="228"/>
      <c r="AS1197" s="228"/>
      <c r="AT1197" s="228"/>
      <c r="AU1197" s="228"/>
      <c r="AV1197" s="228"/>
      <c r="AW1197" s="228"/>
      <c r="AX1197" s="228"/>
      <c r="AY1197" s="228"/>
      <c r="AZ1197" s="228"/>
      <c r="BA1197" s="228"/>
      <c r="BB1197" s="228"/>
      <c r="BC1197" s="228"/>
      <c r="BD1197" s="228"/>
      <c r="BE1197" s="228"/>
      <c r="BF1197" s="228"/>
      <c r="BG1197" s="228"/>
      <c r="BH1197" s="228"/>
      <c r="BI1197" s="228"/>
      <c r="BJ1197" s="228"/>
      <c r="BK1197" s="228"/>
      <c r="BL1197" s="228"/>
      <c r="BM1197" s="228"/>
      <c r="BN1197" s="228"/>
      <c r="BO1197" s="228"/>
      <c r="BP1197" s="228"/>
      <c r="BQ1197" s="228"/>
      <c r="BR1197" s="228"/>
      <c r="BS1197" s="228"/>
      <c r="BT1197" s="228"/>
      <c r="BU1197" s="228"/>
      <c r="BV1197" s="228"/>
      <c r="BW1197" s="228"/>
      <c r="BX1197" s="228"/>
      <c r="BY1197" s="228"/>
      <c r="BZ1197" s="228"/>
      <c r="CA1197" s="228"/>
      <c r="CB1197" s="228"/>
      <c r="CC1197" s="228"/>
      <c r="CD1197" s="228"/>
      <c r="CE1197" s="228"/>
      <c r="CF1197" s="228"/>
      <c r="CG1197" s="228"/>
      <c r="CH1197" s="228"/>
      <c r="CI1197" s="209"/>
      <c r="CJ1197" s="209"/>
      <c r="CK1197" s="209"/>
      <c r="CL1197" s="209"/>
      <c r="CM1197" s="209"/>
      <c r="CN1197" s="209"/>
      <c r="CO1197" s="209"/>
      <c r="CP1197" s="209"/>
      <c r="CQ1197" s="209"/>
      <c r="CR1197" s="209"/>
      <c r="CS1197" s="209"/>
      <c r="CT1197" s="209"/>
      <c r="CU1197" s="209"/>
      <c r="CV1197" s="209"/>
      <c r="CW1197" s="209"/>
      <c r="CX1197" s="209"/>
    </row>
    <row r="1198" spans="1:102" s="200" customFormat="1" ht="15.75">
      <c r="A1198" s="523">
        <v>46058</v>
      </c>
      <c r="B1198" s="524" t="s">
        <v>19</v>
      </c>
      <c r="C1198" s="530" t="s">
        <v>46</v>
      </c>
      <c r="D1198" s="193" t="s">
        <v>14</v>
      </c>
      <c r="E1198" s="200" t="s">
        <v>32</v>
      </c>
      <c r="F1198" s="523"/>
      <c r="G1198" s="524" t="s">
        <v>15</v>
      </c>
      <c r="H1198" s="524" t="s">
        <v>16</v>
      </c>
      <c r="I1198" s="524" t="s">
        <v>16</v>
      </c>
      <c r="J1198" s="212" t="s">
        <v>2928</v>
      </c>
      <c r="K1198" s="530" t="s">
        <v>2929</v>
      </c>
      <c r="L1198" s="207"/>
      <c r="M1198" s="200" t="s">
        <v>29</v>
      </c>
      <c r="N1198" s="404"/>
      <c r="O1198" s="200">
        <v>374000</v>
      </c>
      <c r="P1198" s="212" t="s">
        <v>2928</v>
      </c>
      <c r="Q1198" s="440" t="s">
        <v>2185</v>
      </c>
      <c r="R1198" s="228"/>
      <c r="S1198" s="228"/>
      <c r="T1198" s="228"/>
      <c r="U1198" s="228"/>
      <c r="V1198" s="228"/>
      <c r="W1198" s="228"/>
      <c r="X1198" s="228"/>
      <c r="Y1198" s="228"/>
      <c r="Z1198" s="228"/>
      <c r="AA1198" s="228"/>
      <c r="AB1198" s="228"/>
      <c r="AC1198" s="228"/>
      <c r="AD1198" s="228"/>
      <c r="AE1198" s="228"/>
      <c r="AF1198" s="228"/>
      <c r="AG1198" s="228"/>
      <c r="AH1198" s="228"/>
      <c r="AI1198" s="228"/>
      <c r="AJ1198" s="228"/>
      <c r="AK1198" s="228"/>
      <c r="AL1198" s="228"/>
      <c r="AM1198" s="228"/>
      <c r="AN1198" s="228"/>
      <c r="AO1198" s="228"/>
      <c r="AP1198" s="228"/>
      <c r="AQ1198" s="228"/>
      <c r="AR1198" s="228"/>
      <c r="AS1198" s="228"/>
      <c r="AT1198" s="228"/>
      <c r="AU1198" s="228"/>
      <c r="AV1198" s="228"/>
      <c r="AW1198" s="228"/>
      <c r="AX1198" s="228"/>
      <c r="AY1198" s="228"/>
      <c r="AZ1198" s="228"/>
      <c r="BA1198" s="228"/>
      <c r="BB1198" s="228"/>
      <c r="BC1198" s="228"/>
      <c r="BD1198" s="228"/>
      <c r="BE1198" s="228"/>
      <c r="BF1198" s="228"/>
      <c r="BG1198" s="228"/>
      <c r="BH1198" s="228"/>
      <c r="BI1198" s="228"/>
      <c r="BJ1198" s="228"/>
      <c r="BK1198" s="228"/>
      <c r="BL1198" s="228"/>
      <c r="BM1198" s="228"/>
      <c r="BN1198" s="228"/>
      <c r="BO1198" s="228"/>
      <c r="BP1198" s="228"/>
      <c r="BQ1198" s="228"/>
      <c r="BR1198" s="228"/>
      <c r="BS1198" s="228"/>
      <c r="BT1198" s="228"/>
      <c r="BU1198" s="228"/>
      <c r="BV1198" s="228"/>
      <c r="BW1198" s="228"/>
      <c r="BX1198" s="228"/>
      <c r="BY1198" s="228"/>
      <c r="BZ1198" s="228"/>
      <c r="CA1198" s="228"/>
      <c r="CB1198" s="228"/>
      <c r="CC1198" s="228"/>
      <c r="CD1198" s="228"/>
      <c r="CE1198" s="228"/>
      <c r="CF1198" s="228"/>
      <c r="CG1198" s="228"/>
      <c r="CH1198" s="228"/>
      <c r="CI1198" s="209"/>
      <c r="CJ1198" s="209"/>
      <c r="CK1198" s="209"/>
      <c r="CL1198" s="209"/>
      <c r="CM1198" s="209"/>
      <c r="CN1198" s="209"/>
      <c r="CO1198" s="209"/>
      <c r="CP1198" s="209"/>
      <c r="CQ1198" s="209"/>
      <c r="CR1198" s="209"/>
      <c r="CS1198" s="209"/>
      <c r="CT1198" s="209"/>
      <c r="CU1198" s="209"/>
      <c r="CV1198" s="209"/>
      <c r="CW1198" s="209"/>
      <c r="CX1198" s="209"/>
    </row>
    <row r="1199" spans="1:102" s="200" customFormat="1" ht="15.75">
      <c r="A1199" s="523">
        <v>46058</v>
      </c>
      <c r="B1199" s="524" t="s">
        <v>19</v>
      </c>
      <c r="C1199" s="530" t="s">
        <v>1009</v>
      </c>
      <c r="D1199" s="193" t="s">
        <v>14</v>
      </c>
      <c r="E1199" s="200" t="s">
        <v>32</v>
      </c>
      <c r="F1199" s="523"/>
      <c r="G1199" s="524" t="s">
        <v>15</v>
      </c>
      <c r="H1199" s="524" t="s">
        <v>16</v>
      </c>
      <c r="I1199" s="524" t="s">
        <v>16</v>
      </c>
      <c r="J1199" s="212" t="s">
        <v>2930</v>
      </c>
      <c r="K1199" s="530" t="s">
        <v>2931</v>
      </c>
      <c r="L1199" s="207"/>
      <c r="M1199" s="200" t="s">
        <v>29</v>
      </c>
      <c r="N1199" s="404"/>
      <c r="O1199" s="200">
        <v>2500</v>
      </c>
      <c r="P1199" s="212" t="s">
        <v>2930</v>
      </c>
      <c r="Q1199" s="440" t="s">
        <v>2185</v>
      </c>
      <c r="R1199" s="228"/>
      <c r="S1199" s="228"/>
      <c r="T1199" s="228"/>
      <c r="U1199" s="228"/>
      <c r="V1199" s="228"/>
      <c r="W1199" s="228"/>
      <c r="X1199" s="228"/>
      <c r="Y1199" s="228"/>
      <c r="Z1199" s="228"/>
      <c r="AA1199" s="228"/>
      <c r="AB1199" s="228"/>
      <c r="AC1199" s="228"/>
      <c r="AD1199" s="228"/>
      <c r="AE1199" s="228"/>
      <c r="AF1199" s="228"/>
      <c r="AG1199" s="228"/>
      <c r="AH1199" s="228"/>
      <c r="AI1199" s="228"/>
      <c r="AJ1199" s="228"/>
      <c r="AK1199" s="228"/>
      <c r="AL1199" s="228"/>
      <c r="AM1199" s="228"/>
      <c r="AN1199" s="228"/>
      <c r="AO1199" s="228"/>
      <c r="AP1199" s="228"/>
      <c r="AQ1199" s="228"/>
      <c r="AR1199" s="228"/>
      <c r="AS1199" s="228"/>
      <c r="AT1199" s="228"/>
      <c r="AU1199" s="228"/>
      <c r="AV1199" s="228"/>
      <c r="AW1199" s="228"/>
      <c r="AX1199" s="228"/>
      <c r="AY1199" s="228"/>
      <c r="AZ1199" s="228"/>
      <c r="BA1199" s="228"/>
      <c r="BB1199" s="228"/>
      <c r="BC1199" s="228"/>
      <c r="BD1199" s="228"/>
      <c r="BE1199" s="228"/>
      <c r="BF1199" s="228"/>
      <c r="BG1199" s="228"/>
      <c r="BH1199" s="228"/>
      <c r="BI1199" s="228"/>
      <c r="BJ1199" s="228"/>
      <c r="BK1199" s="228"/>
      <c r="BL1199" s="228"/>
      <c r="BM1199" s="228"/>
      <c r="BN1199" s="228"/>
      <c r="BO1199" s="228"/>
      <c r="BP1199" s="228"/>
      <c r="BQ1199" s="228"/>
      <c r="BR1199" s="228"/>
      <c r="BS1199" s="228"/>
      <c r="BT1199" s="228"/>
      <c r="BU1199" s="228"/>
      <c r="BV1199" s="228"/>
      <c r="BW1199" s="228"/>
      <c r="BX1199" s="228"/>
      <c r="BY1199" s="228"/>
      <c r="BZ1199" s="228"/>
      <c r="CA1199" s="228"/>
      <c r="CB1199" s="228"/>
      <c r="CC1199" s="228"/>
      <c r="CD1199" s="228"/>
      <c r="CE1199" s="228"/>
      <c r="CF1199" s="228"/>
      <c r="CG1199" s="228"/>
      <c r="CH1199" s="228"/>
      <c r="CI1199" s="209"/>
      <c r="CJ1199" s="209"/>
      <c r="CK1199" s="209"/>
      <c r="CL1199" s="209"/>
      <c r="CM1199" s="209"/>
      <c r="CN1199" s="209"/>
      <c r="CO1199" s="209"/>
      <c r="CP1199" s="209"/>
      <c r="CQ1199" s="209"/>
      <c r="CR1199" s="209"/>
      <c r="CS1199" s="209"/>
      <c r="CT1199" s="209"/>
      <c r="CU1199" s="209"/>
      <c r="CV1199" s="209"/>
      <c r="CW1199" s="209"/>
      <c r="CX1199" s="209"/>
    </row>
    <row r="1200" spans="1:102" s="200" customFormat="1" ht="15.75">
      <c r="A1200" s="523">
        <v>46058</v>
      </c>
      <c r="B1200" s="524" t="s">
        <v>19</v>
      </c>
      <c r="C1200" s="530" t="s">
        <v>59</v>
      </c>
      <c r="D1200" s="193" t="s">
        <v>14</v>
      </c>
      <c r="E1200" s="200" t="s">
        <v>32</v>
      </c>
      <c r="F1200" s="523"/>
      <c r="G1200" s="524" t="s">
        <v>15</v>
      </c>
      <c r="H1200" s="524" t="s">
        <v>16</v>
      </c>
      <c r="I1200" s="524" t="s">
        <v>16</v>
      </c>
      <c r="J1200" s="212" t="s">
        <v>2932</v>
      </c>
      <c r="K1200" s="530" t="s">
        <v>2933</v>
      </c>
      <c r="L1200" s="207"/>
      <c r="M1200" s="200" t="s">
        <v>29</v>
      </c>
      <c r="N1200" s="404"/>
      <c r="O1200" s="200">
        <v>215033</v>
      </c>
      <c r="P1200" s="212" t="s">
        <v>2932</v>
      </c>
      <c r="Q1200" s="440" t="s">
        <v>2185</v>
      </c>
      <c r="R1200" s="228"/>
      <c r="S1200" s="228"/>
      <c r="T1200" s="228"/>
      <c r="U1200" s="228"/>
      <c r="V1200" s="228"/>
      <c r="W1200" s="228"/>
      <c r="X1200" s="228"/>
      <c r="Y1200" s="228"/>
      <c r="Z1200" s="228"/>
      <c r="AA1200" s="228"/>
      <c r="AB1200" s="228"/>
      <c r="AC1200" s="228"/>
      <c r="AD1200" s="228"/>
      <c r="AE1200" s="228"/>
      <c r="AF1200" s="228"/>
      <c r="AG1200" s="228"/>
      <c r="AH1200" s="228"/>
      <c r="AI1200" s="228"/>
      <c r="AJ1200" s="228"/>
      <c r="AK1200" s="228"/>
      <c r="AL1200" s="228"/>
      <c r="AM1200" s="228"/>
      <c r="AN1200" s="228"/>
      <c r="AO1200" s="228"/>
      <c r="AP1200" s="228"/>
      <c r="AQ1200" s="228"/>
      <c r="AR1200" s="228"/>
      <c r="AS1200" s="228"/>
      <c r="AT1200" s="228"/>
      <c r="AU1200" s="228"/>
      <c r="AV1200" s="228"/>
      <c r="AW1200" s="228"/>
      <c r="AX1200" s="228"/>
      <c r="AY1200" s="228"/>
      <c r="AZ1200" s="228"/>
      <c r="BA1200" s="228"/>
      <c r="BB1200" s="228"/>
      <c r="BC1200" s="228"/>
      <c r="BD1200" s="228"/>
      <c r="BE1200" s="228"/>
      <c r="BF1200" s="228"/>
      <c r="BG1200" s="228"/>
      <c r="BH1200" s="228"/>
      <c r="BI1200" s="228"/>
      <c r="BJ1200" s="228"/>
      <c r="BK1200" s="228"/>
      <c r="BL1200" s="228"/>
      <c r="BM1200" s="228"/>
      <c r="BN1200" s="228"/>
      <c r="BO1200" s="228"/>
      <c r="BP1200" s="228"/>
      <c r="BQ1200" s="228"/>
      <c r="BR1200" s="228"/>
      <c r="BS1200" s="228"/>
      <c r="BT1200" s="228"/>
      <c r="BU1200" s="228"/>
      <c r="BV1200" s="228"/>
      <c r="BW1200" s="228"/>
      <c r="BX1200" s="228"/>
      <c r="BY1200" s="228"/>
      <c r="BZ1200" s="228"/>
      <c r="CA1200" s="228"/>
      <c r="CB1200" s="228"/>
      <c r="CC1200" s="228"/>
      <c r="CD1200" s="228"/>
      <c r="CE1200" s="228"/>
      <c r="CF1200" s="228"/>
      <c r="CG1200" s="228"/>
      <c r="CH1200" s="228"/>
      <c r="CI1200" s="209"/>
      <c r="CJ1200" s="209"/>
      <c r="CK1200" s="209"/>
      <c r="CL1200" s="209"/>
      <c r="CM1200" s="209"/>
      <c r="CN1200" s="209"/>
      <c r="CO1200" s="209"/>
      <c r="CP1200" s="209"/>
      <c r="CQ1200" s="209"/>
      <c r="CR1200" s="209"/>
      <c r="CS1200" s="209"/>
      <c r="CT1200" s="209"/>
      <c r="CU1200" s="209"/>
      <c r="CV1200" s="209"/>
      <c r="CW1200" s="209"/>
      <c r="CX1200" s="209"/>
    </row>
    <row r="1201" spans="1:102" s="200" customFormat="1" ht="15.75">
      <c r="A1201" s="523">
        <v>46058</v>
      </c>
      <c r="B1201" s="524" t="s">
        <v>19</v>
      </c>
      <c r="C1201" s="530" t="s">
        <v>116</v>
      </c>
      <c r="D1201" s="193" t="s">
        <v>14</v>
      </c>
      <c r="E1201" s="200" t="s">
        <v>32</v>
      </c>
      <c r="F1201" s="523"/>
      <c r="G1201" s="524" t="s">
        <v>15</v>
      </c>
      <c r="H1201" s="524" t="s">
        <v>16</v>
      </c>
      <c r="I1201" s="524" t="s">
        <v>16</v>
      </c>
      <c r="J1201" s="212" t="s">
        <v>2934</v>
      </c>
      <c r="K1201" s="530" t="s">
        <v>2935</v>
      </c>
      <c r="L1201" s="207"/>
      <c r="M1201" s="200" t="s">
        <v>29</v>
      </c>
      <c r="N1201" s="404"/>
      <c r="O1201" s="200">
        <v>9500</v>
      </c>
      <c r="P1201" s="212" t="s">
        <v>2934</v>
      </c>
      <c r="Q1201" s="440" t="s">
        <v>2185</v>
      </c>
      <c r="R1201" s="228"/>
      <c r="S1201" s="228"/>
      <c r="T1201" s="228"/>
      <c r="U1201" s="228"/>
      <c r="V1201" s="228"/>
      <c r="W1201" s="228"/>
      <c r="X1201" s="228"/>
      <c r="Y1201" s="228"/>
      <c r="Z1201" s="228"/>
      <c r="AA1201" s="228"/>
      <c r="AB1201" s="228"/>
      <c r="AC1201" s="228"/>
      <c r="AD1201" s="228"/>
      <c r="AE1201" s="228"/>
      <c r="AF1201" s="228"/>
      <c r="AG1201" s="228"/>
      <c r="AH1201" s="228"/>
      <c r="AI1201" s="228"/>
      <c r="AJ1201" s="228"/>
      <c r="AK1201" s="228"/>
      <c r="AL1201" s="228"/>
      <c r="AM1201" s="228"/>
      <c r="AN1201" s="228"/>
      <c r="AO1201" s="228"/>
      <c r="AP1201" s="228"/>
      <c r="AQ1201" s="228"/>
      <c r="AR1201" s="228"/>
      <c r="AS1201" s="228"/>
      <c r="AT1201" s="228"/>
      <c r="AU1201" s="228"/>
      <c r="AV1201" s="228"/>
      <c r="AW1201" s="228"/>
      <c r="AX1201" s="228"/>
      <c r="AY1201" s="228"/>
      <c r="AZ1201" s="228"/>
      <c r="BA1201" s="228"/>
      <c r="BB1201" s="228"/>
      <c r="BC1201" s="228"/>
      <c r="BD1201" s="228"/>
      <c r="BE1201" s="228"/>
      <c r="BF1201" s="228"/>
      <c r="BG1201" s="228"/>
      <c r="BH1201" s="228"/>
      <c r="BI1201" s="228"/>
      <c r="BJ1201" s="228"/>
      <c r="BK1201" s="228"/>
      <c r="BL1201" s="228"/>
      <c r="BM1201" s="228"/>
      <c r="BN1201" s="228"/>
      <c r="BO1201" s="228"/>
      <c r="BP1201" s="228"/>
      <c r="BQ1201" s="228"/>
      <c r="BR1201" s="228"/>
      <c r="BS1201" s="228"/>
      <c r="BT1201" s="228"/>
      <c r="BU1201" s="228"/>
      <c r="BV1201" s="228"/>
      <c r="BW1201" s="228"/>
      <c r="BX1201" s="228"/>
      <c r="BY1201" s="228"/>
      <c r="BZ1201" s="228"/>
      <c r="CA1201" s="228"/>
      <c r="CB1201" s="228"/>
      <c r="CC1201" s="228"/>
      <c r="CD1201" s="228"/>
      <c r="CE1201" s="228"/>
      <c r="CF1201" s="228"/>
      <c r="CG1201" s="228"/>
      <c r="CH1201" s="228"/>
      <c r="CI1201" s="209"/>
      <c r="CJ1201" s="209"/>
      <c r="CK1201" s="209"/>
      <c r="CL1201" s="209"/>
      <c r="CM1201" s="209"/>
      <c r="CN1201" s="209"/>
      <c r="CO1201" s="209"/>
      <c r="CP1201" s="209"/>
      <c r="CQ1201" s="209"/>
      <c r="CR1201" s="209"/>
      <c r="CS1201" s="209"/>
      <c r="CT1201" s="209"/>
      <c r="CU1201" s="209"/>
      <c r="CV1201" s="209"/>
      <c r="CW1201" s="209"/>
      <c r="CX1201" s="209"/>
    </row>
    <row r="1202" spans="1:102" s="200" customFormat="1" ht="15.75">
      <c r="A1202" s="523">
        <v>46058</v>
      </c>
      <c r="B1202" s="524" t="s">
        <v>19</v>
      </c>
      <c r="C1202" s="530" t="s">
        <v>39</v>
      </c>
      <c r="D1202" s="193" t="s">
        <v>14</v>
      </c>
      <c r="E1202" s="200" t="s">
        <v>32</v>
      </c>
      <c r="F1202" s="523"/>
      <c r="G1202" s="524" t="s">
        <v>15</v>
      </c>
      <c r="H1202" s="524" t="s">
        <v>16</v>
      </c>
      <c r="I1202" s="524" t="s">
        <v>16</v>
      </c>
      <c r="J1202" s="212" t="s">
        <v>2936</v>
      </c>
      <c r="K1202" s="530" t="s">
        <v>2937</v>
      </c>
      <c r="L1202" s="207"/>
      <c r="M1202" s="200" t="s">
        <v>29</v>
      </c>
      <c r="N1202" s="404"/>
      <c r="O1202" s="200">
        <v>35360</v>
      </c>
      <c r="P1202" s="212" t="s">
        <v>2936</v>
      </c>
      <c r="Q1202" s="440" t="s">
        <v>2185</v>
      </c>
      <c r="R1202" s="228"/>
      <c r="S1202" s="228"/>
      <c r="T1202" s="228"/>
      <c r="U1202" s="228"/>
      <c r="V1202" s="228"/>
      <c r="W1202" s="228"/>
      <c r="X1202" s="228"/>
      <c r="Y1202" s="228"/>
      <c r="Z1202" s="228"/>
      <c r="AA1202" s="228"/>
      <c r="AB1202" s="228"/>
      <c r="AC1202" s="228"/>
      <c r="AD1202" s="228"/>
      <c r="AE1202" s="228"/>
      <c r="AF1202" s="228"/>
      <c r="AG1202" s="228"/>
      <c r="AH1202" s="228"/>
      <c r="AI1202" s="228"/>
      <c r="AJ1202" s="228"/>
      <c r="AK1202" s="228"/>
      <c r="AL1202" s="228"/>
      <c r="AM1202" s="228"/>
      <c r="AN1202" s="228"/>
      <c r="AO1202" s="228"/>
      <c r="AP1202" s="228"/>
      <c r="AQ1202" s="228"/>
      <c r="AR1202" s="228"/>
      <c r="AS1202" s="228"/>
      <c r="AT1202" s="228"/>
      <c r="AU1202" s="228"/>
      <c r="AV1202" s="228"/>
      <c r="AW1202" s="228"/>
      <c r="AX1202" s="228"/>
      <c r="AY1202" s="228"/>
      <c r="AZ1202" s="228"/>
      <c r="BA1202" s="228"/>
      <c r="BB1202" s="228"/>
      <c r="BC1202" s="228"/>
      <c r="BD1202" s="228"/>
      <c r="BE1202" s="228"/>
      <c r="BF1202" s="228"/>
      <c r="BG1202" s="228"/>
      <c r="BH1202" s="228"/>
      <c r="BI1202" s="228"/>
      <c r="BJ1202" s="228"/>
      <c r="BK1202" s="228"/>
      <c r="BL1202" s="228"/>
      <c r="BM1202" s="228"/>
      <c r="BN1202" s="228"/>
      <c r="BO1202" s="228"/>
      <c r="BP1202" s="228"/>
      <c r="BQ1202" s="228"/>
      <c r="BR1202" s="228"/>
      <c r="BS1202" s="228"/>
      <c r="BT1202" s="228"/>
      <c r="BU1202" s="228"/>
      <c r="BV1202" s="228"/>
      <c r="BW1202" s="228"/>
      <c r="BX1202" s="228"/>
      <c r="BY1202" s="228"/>
      <c r="BZ1202" s="228"/>
      <c r="CA1202" s="228"/>
      <c r="CB1202" s="228"/>
      <c r="CC1202" s="228"/>
      <c r="CD1202" s="228"/>
      <c r="CE1202" s="228"/>
      <c r="CF1202" s="228"/>
      <c r="CG1202" s="228"/>
      <c r="CH1202" s="228"/>
      <c r="CI1202" s="209"/>
      <c r="CJ1202" s="209"/>
      <c r="CK1202" s="209"/>
      <c r="CL1202" s="209"/>
      <c r="CM1202" s="209"/>
      <c r="CN1202" s="209"/>
      <c r="CO1202" s="209"/>
      <c r="CP1202" s="209"/>
      <c r="CQ1202" s="209"/>
      <c r="CR1202" s="209"/>
      <c r="CS1202" s="209"/>
      <c r="CT1202" s="209"/>
      <c r="CU1202" s="209"/>
      <c r="CV1202" s="209"/>
      <c r="CW1202" s="209"/>
      <c r="CX1202" s="209"/>
    </row>
    <row r="1203" spans="1:102" s="200" customFormat="1" ht="15.75">
      <c r="A1203" s="523">
        <v>46058</v>
      </c>
      <c r="B1203" s="524" t="s">
        <v>19</v>
      </c>
      <c r="C1203" s="530" t="s">
        <v>35</v>
      </c>
      <c r="D1203" s="193" t="s">
        <v>14</v>
      </c>
      <c r="E1203" s="200" t="s">
        <v>32</v>
      </c>
      <c r="F1203" s="523"/>
      <c r="G1203" s="524" t="s">
        <v>15</v>
      </c>
      <c r="H1203" s="524" t="s">
        <v>16</v>
      </c>
      <c r="I1203" s="524" t="s">
        <v>16</v>
      </c>
      <c r="J1203" s="212" t="s">
        <v>2938</v>
      </c>
      <c r="K1203" s="530" t="s">
        <v>2939</v>
      </c>
      <c r="L1203" s="207"/>
      <c r="M1203" s="200" t="s">
        <v>29</v>
      </c>
      <c r="N1203" s="404"/>
      <c r="O1203" s="200">
        <v>186330</v>
      </c>
      <c r="P1203" s="212" t="s">
        <v>2938</v>
      </c>
      <c r="Q1203" s="440" t="s">
        <v>2185</v>
      </c>
      <c r="R1203" s="228"/>
      <c r="S1203" s="228"/>
      <c r="T1203" s="228"/>
      <c r="U1203" s="228"/>
      <c r="V1203" s="228"/>
      <c r="W1203" s="228"/>
      <c r="X1203" s="228"/>
      <c r="Y1203" s="228"/>
      <c r="Z1203" s="228"/>
      <c r="AA1203" s="228"/>
      <c r="AB1203" s="228"/>
      <c r="AC1203" s="228"/>
      <c r="AD1203" s="228"/>
      <c r="AE1203" s="228"/>
      <c r="AF1203" s="228"/>
      <c r="AG1203" s="228"/>
      <c r="AH1203" s="228"/>
      <c r="AI1203" s="228"/>
      <c r="AJ1203" s="228"/>
      <c r="AK1203" s="228"/>
      <c r="AL1203" s="228"/>
      <c r="AM1203" s="228"/>
      <c r="AN1203" s="228"/>
      <c r="AO1203" s="228"/>
      <c r="AP1203" s="228"/>
      <c r="AQ1203" s="228"/>
      <c r="AR1203" s="228"/>
      <c r="AS1203" s="228"/>
      <c r="AT1203" s="228"/>
      <c r="AU1203" s="228"/>
      <c r="AV1203" s="228"/>
      <c r="AW1203" s="228"/>
      <c r="AX1203" s="228"/>
      <c r="AY1203" s="228"/>
      <c r="AZ1203" s="228"/>
      <c r="BA1203" s="228"/>
      <c r="BB1203" s="228"/>
      <c r="BC1203" s="228"/>
      <c r="BD1203" s="228"/>
      <c r="BE1203" s="228"/>
      <c r="BF1203" s="228"/>
      <c r="BG1203" s="228"/>
      <c r="BH1203" s="228"/>
      <c r="BI1203" s="228"/>
      <c r="BJ1203" s="228"/>
      <c r="BK1203" s="228"/>
      <c r="BL1203" s="228"/>
      <c r="BM1203" s="228"/>
      <c r="BN1203" s="228"/>
      <c r="BO1203" s="228"/>
      <c r="BP1203" s="228"/>
      <c r="BQ1203" s="228"/>
      <c r="BR1203" s="228"/>
      <c r="BS1203" s="228"/>
      <c r="BT1203" s="228"/>
      <c r="BU1203" s="228"/>
      <c r="BV1203" s="228"/>
      <c r="BW1203" s="228"/>
      <c r="BX1203" s="228"/>
      <c r="BY1203" s="228"/>
      <c r="BZ1203" s="228"/>
      <c r="CA1203" s="228"/>
      <c r="CB1203" s="228"/>
      <c r="CC1203" s="228"/>
      <c r="CD1203" s="228"/>
      <c r="CE1203" s="228"/>
      <c r="CF1203" s="228"/>
      <c r="CG1203" s="228"/>
      <c r="CH1203" s="228"/>
      <c r="CI1203" s="209"/>
      <c r="CJ1203" s="209"/>
      <c r="CK1203" s="209"/>
      <c r="CL1203" s="209"/>
      <c r="CM1203" s="209"/>
      <c r="CN1203" s="209"/>
      <c r="CO1203" s="209"/>
      <c r="CP1203" s="209"/>
      <c r="CQ1203" s="209"/>
      <c r="CR1203" s="209"/>
      <c r="CS1203" s="209"/>
      <c r="CT1203" s="209"/>
      <c r="CU1203" s="209"/>
      <c r="CV1203" s="209"/>
      <c r="CW1203" s="209"/>
      <c r="CX1203" s="209"/>
    </row>
    <row r="1204" spans="1:102" s="200" customFormat="1" ht="15.75">
      <c r="A1204" s="523">
        <v>46058</v>
      </c>
      <c r="B1204" s="524" t="s">
        <v>19</v>
      </c>
      <c r="C1204" s="530" t="s">
        <v>41</v>
      </c>
      <c r="D1204" s="193" t="s">
        <v>14</v>
      </c>
      <c r="E1204" s="200" t="s">
        <v>32</v>
      </c>
      <c r="F1204" s="523"/>
      <c r="G1204" s="524" t="s">
        <v>15</v>
      </c>
      <c r="H1204" s="524" t="s">
        <v>16</v>
      </c>
      <c r="I1204" s="524" t="s">
        <v>16</v>
      </c>
      <c r="J1204" s="212" t="s">
        <v>2940</v>
      </c>
      <c r="K1204" s="530" t="s">
        <v>2941</v>
      </c>
      <c r="L1204" s="207"/>
      <c r="M1204" s="200" t="s">
        <v>29</v>
      </c>
      <c r="N1204" s="404"/>
      <c r="O1204" s="200">
        <v>26333</v>
      </c>
      <c r="P1204" s="212" t="s">
        <v>2940</v>
      </c>
      <c r="Q1204" s="440" t="s">
        <v>2185</v>
      </c>
      <c r="R1204" s="228"/>
      <c r="S1204" s="228"/>
      <c r="T1204" s="228"/>
      <c r="U1204" s="228"/>
      <c r="V1204" s="228"/>
      <c r="W1204" s="228"/>
      <c r="X1204" s="228"/>
      <c r="Y1204" s="228"/>
      <c r="Z1204" s="228"/>
      <c r="AA1204" s="228"/>
      <c r="AB1204" s="228"/>
      <c r="AC1204" s="228"/>
      <c r="AD1204" s="228"/>
      <c r="AE1204" s="228"/>
      <c r="AF1204" s="228"/>
      <c r="AG1204" s="228"/>
      <c r="AH1204" s="228"/>
      <c r="AI1204" s="228"/>
      <c r="AJ1204" s="228"/>
      <c r="AK1204" s="228"/>
      <c r="AL1204" s="228"/>
      <c r="AM1204" s="228"/>
      <c r="AN1204" s="228"/>
      <c r="AO1204" s="228"/>
      <c r="AP1204" s="228"/>
      <c r="AQ1204" s="228"/>
      <c r="AR1204" s="228"/>
      <c r="AS1204" s="228"/>
      <c r="AT1204" s="228"/>
      <c r="AU1204" s="228"/>
      <c r="AV1204" s="228"/>
      <c r="AW1204" s="228"/>
      <c r="AX1204" s="228"/>
      <c r="AY1204" s="228"/>
      <c r="AZ1204" s="228"/>
      <c r="BA1204" s="228"/>
      <c r="BB1204" s="228"/>
      <c r="BC1204" s="228"/>
      <c r="BD1204" s="228"/>
      <c r="BE1204" s="228"/>
      <c r="BF1204" s="228"/>
      <c r="BG1204" s="228"/>
      <c r="BH1204" s="228"/>
      <c r="BI1204" s="228"/>
      <c r="BJ1204" s="228"/>
      <c r="BK1204" s="228"/>
      <c r="BL1204" s="228"/>
      <c r="BM1204" s="228"/>
      <c r="BN1204" s="228"/>
      <c r="BO1204" s="228"/>
      <c r="BP1204" s="228"/>
      <c r="BQ1204" s="228"/>
      <c r="BR1204" s="228"/>
      <c r="BS1204" s="228"/>
      <c r="BT1204" s="228"/>
      <c r="BU1204" s="228"/>
      <c r="BV1204" s="228"/>
      <c r="BW1204" s="228"/>
      <c r="BX1204" s="228"/>
      <c r="BY1204" s="228"/>
      <c r="BZ1204" s="228"/>
      <c r="CA1204" s="228"/>
      <c r="CB1204" s="228"/>
      <c r="CC1204" s="228"/>
      <c r="CD1204" s="228"/>
      <c r="CE1204" s="228"/>
      <c r="CF1204" s="228"/>
      <c r="CG1204" s="228"/>
      <c r="CH1204" s="228"/>
      <c r="CI1204" s="209"/>
      <c r="CJ1204" s="209"/>
      <c r="CK1204" s="209"/>
      <c r="CL1204" s="209"/>
      <c r="CM1204" s="209"/>
      <c r="CN1204" s="209"/>
      <c r="CO1204" s="209"/>
      <c r="CP1204" s="209"/>
      <c r="CQ1204" s="209"/>
      <c r="CR1204" s="209"/>
      <c r="CS1204" s="209"/>
      <c r="CT1204" s="209"/>
      <c r="CU1204" s="209"/>
      <c r="CV1204" s="209"/>
      <c r="CW1204" s="209"/>
      <c r="CX1204" s="209"/>
    </row>
    <row r="1205" spans="1:102" s="200" customFormat="1" ht="15.75">
      <c r="A1205" s="523">
        <v>46058</v>
      </c>
      <c r="B1205" s="524" t="s">
        <v>19</v>
      </c>
      <c r="C1205" s="530" t="s">
        <v>40</v>
      </c>
      <c r="D1205" s="193" t="s">
        <v>1392</v>
      </c>
      <c r="E1205" s="200" t="s">
        <v>76</v>
      </c>
      <c r="F1205" s="523"/>
      <c r="G1205" s="524" t="s">
        <v>45</v>
      </c>
      <c r="H1205" s="524" t="s">
        <v>16</v>
      </c>
      <c r="I1205" s="524" t="s">
        <v>16</v>
      </c>
      <c r="J1205" s="212" t="s">
        <v>2942</v>
      </c>
      <c r="K1205" s="530" t="s">
        <v>2943</v>
      </c>
      <c r="L1205" s="207"/>
      <c r="M1205" s="200" t="s">
        <v>29</v>
      </c>
      <c r="N1205" s="404"/>
      <c r="O1205" s="200">
        <v>8500</v>
      </c>
      <c r="P1205" s="212" t="s">
        <v>2942</v>
      </c>
      <c r="Q1205" s="440" t="s">
        <v>2185</v>
      </c>
      <c r="R1205" s="228"/>
      <c r="S1205" s="228"/>
      <c r="T1205" s="228"/>
      <c r="U1205" s="228"/>
      <c r="V1205" s="228"/>
      <c r="W1205" s="228"/>
      <c r="X1205" s="228"/>
      <c r="Y1205" s="228"/>
      <c r="Z1205" s="228"/>
      <c r="AA1205" s="228"/>
      <c r="AB1205" s="228"/>
      <c r="AC1205" s="228"/>
      <c r="AD1205" s="228"/>
      <c r="AE1205" s="228"/>
      <c r="AF1205" s="228"/>
      <c r="AG1205" s="228"/>
      <c r="AH1205" s="228"/>
      <c r="AI1205" s="228"/>
      <c r="AJ1205" s="228"/>
      <c r="AK1205" s="228"/>
      <c r="AL1205" s="228"/>
      <c r="AM1205" s="228"/>
      <c r="AN1205" s="228"/>
      <c r="AO1205" s="228"/>
      <c r="AP1205" s="228"/>
      <c r="AQ1205" s="228"/>
      <c r="AR1205" s="228"/>
      <c r="AS1205" s="228"/>
      <c r="AT1205" s="228"/>
      <c r="AU1205" s="228"/>
      <c r="AV1205" s="228"/>
      <c r="AW1205" s="228"/>
      <c r="AX1205" s="228"/>
      <c r="AY1205" s="228"/>
      <c r="AZ1205" s="228"/>
      <c r="BA1205" s="228"/>
      <c r="BB1205" s="228"/>
      <c r="BC1205" s="228"/>
      <c r="BD1205" s="228"/>
      <c r="BE1205" s="228"/>
      <c r="BF1205" s="228"/>
      <c r="BG1205" s="228"/>
      <c r="BH1205" s="228"/>
      <c r="BI1205" s="228"/>
      <c r="BJ1205" s="228"/>
      <c r="BK1205" s="228"/>
      <c r="BL1205" s="228"/>
      <c r="BM1205" s="228"/>
      <c r="BN1205" s="228"/>
      <c r="BO1205" s="228"/>
      <c r="BP1205" s="228"/>
      <c r="BQ1205" s="228"/>
      <c r="BR1205" s="228"/>
      <c r="BS1205" s="228"/>
      <c r="BT1205" s="228"/>
      <c r="BU1205" s="228"/>
      <c r="BV1205" s="228"/>
      <c r="BW1205" s="228"/>
      <c r="BX1205" s="228"/>
      <c r="BY1205" s="228"/>
      <c r="BZ1205" s="228"/>
      <c r="CA1205" s="228"/>
      <c r="CB1205" s="228"/>
      <c r="CC1205" s="228"/>
      <c r="CD1205" s="228"/>
      <c r="CE1205" s="228"/>
      <c r="CF1205" s="228"/>
      <c r="CG1205" s="228"/>
      <c r="CH1205" s="228"/>
      <c r="CI1205" s="209"/>
      <c r="CJ1205" s="209"/>
      <c r="CK1205" s="209"/>
      <c r="CL1205" s="209"/>
      <c r="CM1205" s="209"/>
      <c r="CN1205" s="209"/>
      <c r="CO1205" s="209"/>
      <c r="CP1205" s="209"/>
      <c r="CQ1205" s="209"/>
      <c r="CR1205" s="209"/>
      <c r="CS1205" s="209"/>
      <c r="CT1205" s="209"/>
      <c r="CU1205" s="209"/>
      <c r="CV1205" s="209"/>
      <c r="CW1205" s="209"/>
      <c r="CX1205" s="209"/>
    </row>
    <row r="1206" spans="1:102" s="200" customFormat="1" ht="15.75">
      <c r="A1206" s="523">
        <v>46058</v>
      </c>
      <c r="B1206" s="524" t="s">
        <v>30</v>
      </c>
      <c r="C1206" s="530" t="s">
        <v>35</v>
      </c>
      <c r="D1206" s="193" t="s">
        <v>1392</v>
      </c>
      <c r="E1206" s="200" t="s">
        <v>76</v>
      </c>
      <c r="F1206" s="523"/>
      <c r="G1206" s="524" t="s">
        <v>45</v>
      </c>
      <c r="H1206" s="524" t="s">
        <v>16</v>
      </c>
      <c r="I1206" s="524" t="s">
        <v>16</v>
      </c>
      <c r="J1206" s="212" t="s">
        <v>2944</v>
      </c>
      <c r="K1206" s="530" t="s">
        <v>2945</v>
      </c>
      <c r="L1206" s="207"/>
      <c r="M1206" s="200" t="s">
        <v>17</v>
      </c>
      <c r="N1206" s="404"/>
      <c r="O1206" s="200">
        <v>260000</v>
      </c>
      <c r="P1206" s="212" t="s">
        <v>2944</v>
      </c>
      <c r="Q1206" s="440" t="s">
        <v>2185</v>
      </c>
      <c r="R1206" s="228"/>
      <c r="S1206" s="228"/>
      <c r="T1206" s="228"/>
      <c r="U1206" s="228"/>
      <c r="V1206" s="228"/>
      <c r="W1206" s="228"/>
      <c r="X1206" s="228"/>
      <c r="Y1206" s="228"/>
      <c r="Z1206" s="228"/>
      <c r="AA1206" s="228"/>
      <c r="AB1206" s="228"/>
      <c r="AC1206" s="228"/>
      <c r="AD1206" s="228"/>
      <c r="AE1206" s="228"/>
      <c r="AF1206" s="228"/>
      <c r="AG1206" s="228"/>
      <c r="AH1206" s="228"/>
      <c r="AI1206" s="228"/>
      <c r="AJ1206" s="228"/>
      <c r="AK1206" s="228"/>
      <c r="AL1206" s="228"/>
      <c r="AM1206" s="228"/>
      <c r="AN1206" s="228"/>
      <c r="AO1206" s="228"/>
      <c r="AP1206" s="228"/>
      <c r="AQ1206" s="228"/>
      <c r="AR1206" s="228"/>
      <c r="AS1206" s="228"/>
      <c r="AT1206" s="228"/>
      <c r="AU1206" s="228"/>
      <c r="AV1206" s="228"/>
      <c r="AW1206" s="228"/>
      <c r="AX1206" s="228"/>
      <c r="AY1206" s="228"/>
      <c r="AZ1206" s="228"/>
      <c r="BA1206" s="228"/>
      <c r="BB1206" s="228"/>
      <c r="BC1206" s="228"/>
      <c r="BD1206" s="228"/>
      <c r="BE1206" s="228"/>
      <c r="BF1206" s="228"/>
      <c r="BG1206" s="228"/>
      <c r="BH1206" s="228"/>
      <c r="BI1206" s="228"/>
      <c r="BJ1206" s="228"/>
      <c r="BK1206" s="228"/>
      <c r="BL1206" s="228"/>
      <c r="BM1206" s="228"/>
      <c r="BN1206" s="228"/>
      <c r="BO1206" s="228"/>
      <c r="BP1206" s="228"/>
      <c r="BQ1206" s="228"/>
      <c r="BR1206" s="228"/>
      <c r="BS1206" s="228"/>
      <c r="BT1206" s="228"/>
      <c r="BU1206" s="228"/>
      <c r="BV1206" s="228"/>
      <c r="BW1206" s="228"/>
      <c r="BX1206" s="228"/>
      <c r="BY1206" s="228"/>
      <c r="BZ1206" s="228"/>
      <c r="CA1206" s="228"/>
      <c r="CB1206" s="228"/>
      <c r="CC1206" s="228"/>
      <c r="CD1206" s="228"/>
      <c r="CE1206" s="228"/>
      <c r="CF1206" s="228"/>
      <c r="CG1206" s="228"/>
      <c r="CH1206" s="228"/>
      <c r="CI1206" s="209"/>
      <c r="CJ1206" s="209"/>
      <c r="CK1206" s="209"/>
      <c r="CL1206" s="209"/>
      <c r="CM1206" s="209"/>
      <c r="CN1206" s="209"/>
      <c r="CO1206" s="209"/>
      <c r="CP1206" s="209"/>
      <c r="CQ1206" s="209"/>
      <c r="CR1206" s="209"/>
      <c r="CS1206" s="209"/>
      <c r="CT1206" s="209"/>
      <c r="CU1206" s="209"/>
      <c r="CV1206" s="209"/>
      <c r="CW1206" s="209"/>
      <c r="CX1206" s="209"/>
    </row>
    <row r="1207" spans="1:102" s="200" customFormat="1" ht="13.7" customHeight="1">
      <c r="A1207" s="218">
        <v>46055</v>
      </c>
      <c r="B1207" s="219" t="s">
        <v>12</v>
      </c>
      <c r="C1207" s="217" t="s">
        <v>13</v>
      </c>
      <c r="D1207" s="219" t="s">
        <v>14</v>
      </c>
      <c r="E1207" s="219" t="s">
        <v>32</v>
      </c>
      <c r="F1207" s="219"/>
      <c r="G1207" s="520" t="s">
        <v>15</v>
      </c>
      <c r="H1207" s="520" t="s">
        <v>16</v>
      </c>
      <c r="I1207" s="219" t="s">
        <v>16</v>
      </c>
      <c r="J1207" s="220" t="s">
        <v>2947</v>
      </c>
      <c r="K1207" s="193" t="s">
        <v>2948</v>
      </c>
      <c r="L1207" s="521">
        <v>14351425</v>
      </c>
      <c r="M1207" s="219" t="s">
        <v>29</v>
      </c>
      <c r="N1207" s="521">
        <v>12916282.5</v>
      </c>
      <c r="O1207" s="219">
        <v>608000</v>
      </c>
      <c r="P1207" s="221" t="s">
        <v>2949</v>
      </c>
      <c r="Q1207" s="440" t="s">
        <v>2185</v>
      </c>
      <c r="R1207" s="228"/>
      <c r="S1207" s="228"/>
      <c r="T1207" s="228"/>
      <c r="U1207" s="228"/>
      <c r="V1207" s="228"/>
      <c r="W1207" s="228"/>
      <c r="X1207" s="228"/>
      <c r="Y1207" s="228"/>
      <c r="Z1207" s="228"/>
      <c r="AA1207" s="228"/>
      <c r="AB1207" s="228"/>
      <c r="AC1207" s="228"/>
      <c r="AD1207" s="228"/>
      <c r="AE1207" s="228"/>
      <c r="AF1207" s="228"/>
      <c r="AG1207" s="228"/>
      <c r="AH1207" s="228"/>
      <c r="AI1207" s="228"/>
      <c r="AJ1207" s="228"/>
      <c r="AK1207" s="228"/>
      <c r="AL1207" s="228"/>
      <c r="AM1207" s="228"/>
      <c r="AN1207" s="228"/>
      <c r="AO1207" s="228"/>
      <c r="AP1207" s="228"/>
      <c r="AQ1207" s="228"/>
      <c r="AR1207" s="228"/>
      <c r="AS1207" s="228"/>
      <c r="AT1207" s="228"/>
      <c r="AU1207" s="228"/>
      <c r="AV1207" s="228"/>
      <c r="AW1207" s="228"/>
      <c r="AX1207" s="228"/>
      <c r="AY1207" s="228"/>
      <c r="AZ1207" s="228"/>
      <c r="BA1207" s="228"/>
      <c r="BB1207" s="228"/>
      <c r="BC1207" s="228"/>
      <c r="BD1207" s="228"/>
      <c r="BE1207" s="228"/>
      <c r="BF1207" s="228"/>
      <c r="BG1207" s="228"/>
      <c r="BH1207" s="228"/>
      <c r="BI1207" s="228"/>
      <c r="BJ1207" s="228"/>
      <c r="BK1207" s="228"/>
      <c r="BL1207" s="228"/>
      <c r="BM1207" s="228"/>
      <c r="BN1207" s="228"/>
      <c r="BO1207" s="228"/>
      <c r="BP1207" s="228"/>
      <c r="BQ1207" s="228"/>
      <c r="BR1207" s="228"/>
      <c r="BS1207" s="228"/>
      <c r="BT1207" s="228"/>
      <c r="BU1207" s="228"/>
      <c r="BV1207" s="228"/>
      <c r="BW1207" s="228"/>
      <c r="BX1207" s="228"/>
      <c r="BY1207" s="228"/>
      <c r="BZ1207" s="228"/>
      <c r="CA1207" s="228"/>
      <c r="CB1207" s="228"/>
      <c r="CC1207" s="228"/>
      <c r="CD1207" s="228"/>
      <c r="CE1207" s="228"/>
      <c r="CF1207" s="228"/>
      <c r="CG1207" s="228"/>
      <c r="CH1207" s="228"/>
    </row>
    <row r="1208" spans="1:102" s="200" customFormat="1" ht="13.7" customHeight="1">
      <c r="A1208" s="218">
        <v>46055</v>
      </c>
      <c r="B1208" s="219" t="s">
        <v>12</v>
      </c>
      <c r="C1208" s="217" t="s">
        <v>182</v>
      </c>
      <c r="D1208" s="219" t="s">
        <v>20</v>
      </c>
      <c r="E1208" s="219" t="s">
        <v>161</v>
      </c>
      <c r="F1208" s="219"/>
      <c r="G1208" s="520" t="s">
        <v>15</v>
      </c>
      <c r="H1208" s="520" t="s">
        <v>16</v>
      </c>
      <c r="I1208" s="219" t="s">
        <v>16</v>
      </c>
      <c r="J1208" s="220" t="s">
        <v>2950</v>
      </c>
      <c r="K1208" s="193" t="s">
        <v>2951</v>
      </c>
      <c r="L1208" s="521">
        <v>1669799.9999999998</v>
      </c>
      <c r="M1208" s="219" t="s">
        <v>29</v>
      </c>
      <c r="N1208" s="521">
        <v>5009399.9999999991</v>
      </c>
      <c r="O1208" s="219">
        <v>380000</v>
      </c>
      <c r="P1208" s="221" t="s">
        <v>2952</v>
      </c>
      <c r="Q1208" s="440" t="s">
        <v>2185</v>
      </c>
      <c r="R1208" s="228"/>
      <c r="S1208" s="228"/>
      <c r="T1208" s="228"/>
      <c r="U1208" s="228"/>
      <c r="V1208" s="228"/>
      <c r="W1208" s="228"/>
      <c r="X1208" s="228"/>
      <c r="Y1208" s="228"/>
      <c r="Z1208" s="228"/>
      <c r="AA1208" s="228"/>
      <c r="AB1208" s="228"/>
      <c r="AC1208" s="228"/>
      <c r="AD1208" s="228"/>
      <c r="AE1208" s="228"/>
      <c r="AF1208" s="228"/>
      <c r="AG1208" s="228"/>
      <c r="AH1208" s="228"/>
      <c r="AI1208" s="228"/>
      <c r="AJ1208" s="228"/>
      <c r="AK1208" s="228"/>
      <c r="AL1208" s="228"/>
      <c r="AM1208" s="228"/>
      <c r="AN1208" s="228"/>
      <c r="AO1208" s="228"/>
      <c r="AP1208" s="228"/>
      <c r="AQ1208" s="228"/>
      <c r="AR1208" s="228"/>
      <c r="AS1208" s="228"/>
      <c r="AT1208" s="228"/>
      <c r="AU1208" s="228"/>
      <c r="AV1208" s="228"/>
      <c r="AW1208" s="228"/>
      <c r="AX1208" s="228"/>
      <c r="AY1208" s="228"/>
      <c r="AZ1208" s="228"/>
      <c r="BA1208" s="228"/>
      <c r="BB1208" s="228"/>
      <c r="BC1208" s="228"/>
      <c r="BD1208" s="228"/>
      <c r="BE1208" s="228"/>
      <c r="BF1208" s="228"/>
      <c r="BG1208" s="228"/>
      <c r="BH1208" s="228"/>
      <c r="BI1208" s="228"/>
      <c r="BJ1208" s="228"/>
      <c r="BK1208" s="228"/>
      <c r="BL1208" s="228"/>
      <c r="BM1208" s="228"/>
      <c r="BN1208" s="228"/>
      <c r="BO1208" s="228"/>
      <c r="BP1208" s="228"/>
      <c r="BQ1208" s="228"/>
      <c r="BR1208" s="228"/>
      <c r="BS1208" s="228"/>
      <c r="BT1208" s="228"/>
      <c r="BU1208" s="228"/>
      <c r="BV1208" s="228"/>
      <c r="BW1208" s="228"/>
      <c r="BX1208" s="228"/>
      <c r="BY1208" s="228"/>
      <c r="BZ1208" s="228"/>
      <c r="CA1208" s="228"/>
      <c r="CB1208" s="228"/>
      <c r="CC1208" s="228"/>
      <c r="CD1208" s="228"/>
      <c r="CE1208" s="228"/>
      <c r="CF1208" s="228"/>
      <c r="CG1208" s="228"/>
      <c r="CH1208" s="228"/>
    </row>
    <row r="1209" spans="1:102" s="200" customFormat="1" ht="13.7" customHeight="1">
      <c r="A1209" s="218">
        <v>46055</v>
      </c>
      <c r="B1209" s="219" t="s">
        <v>12</v>
      </c>
      <c r="C1209" s="217" t="s">
        <v>123</v>
      </c>
      <c r="D1209" s="219" t="s">
        <v>14</v>
      </c>
      <c r="E1209" s="219" t="s">
        <v>32</v>
      </c>
      <c r="F1209" s="219"/>
      <c r="G1209" s="520" t="s">
        <v>15</v>
      </c>
      <c r="H1209" s="520" t="s">
        <v>134</v>
      </c>
      <c r="I1209" s="219" t="s">
        <v>128</v>
      </c>
      <c r="J1209" s="220" t="s">
        <v>2953</v>
      </c>
      <c r="K1209" s="193" t="s">
        <v>2954</v>
      </c>
      <c r="L1209" s="521">
        <v>259325</v>
      </c>
      <c r="M1209" s="219" t="s">
        <v>29</v>
      </c>
      <c r="N1209" s="521">
        <v>752042.5</v>
      </c>
      <c r="O1209" s="219">
        <v>15000</v>
      </c>
      <c r="P1209" s="221" t="s">
        <v>2955</v>
      </c>
      <c r="Q1209" s="440" t="s">
        <v>2185</v>
      </c>
      <c r="R1209" s="228"/>
      <c r="S1209" s="228"/>
      <c r="T1209" s="228"/>
      <c r="U1209" s="228"/>
      <c r="V1209" s="228"/>
      <c r="W1209" s="228"/>
      <c r="X1209" s="228"/>
      <c r="Y1209" s="228"/>
      <c r="Z1209" s="228"/>
      <c r="AA1209" s="228"/>
      <c r="AB1209" s="228"/>
      <c r="AC1209" s="228"/>
      <c r="AD1209" s="228"/>
      <c r="AE1209" s="228"/>
      <c r="AF1209" s="228"/>
      <c r="AG1209" s="228"/>
      <c r="AH1209" s="228"/>
      <c r="AI1209" s="228"/>
      <c r="AJ1209" s="228"/>
      <c r="AK1209" s="228"/>
      <c r="AL1209" s="228"/>
      <c r="AM1209" s="228"/>
      <c r="AN1209" s="228"/>
      <c r="AO1209" s="228"/>
      <c r="AP1209" s="228"/>
      <c r="AQ1209" s="228"/>
      <c r="AR1209" s="228"/>
      <c r="AS1209" s="228"/>
      <c r="AT1209" s="228"/>
      <c r="AU1209" s="228"/>
      <c r="AV1209" s="228"/>
      <c r="AW1209" s="228"/>
      <c r="AX1209" s="228"/>
      <c r="AY1209" s="228"/>
      <c r="AZ1209" s="228"/>
      <c r="BA1209" s="228"/>
      <c r="BB1209" s="228"/>
      <c r="BC1209" s="228"/>
      <c r="BD1209" s="228"/>
      <c r="BE1209" s="228"/>
      <c r="BF1209" s="228"/>
      <c r="BG1209" s="228"/>
      <c r="BH1209" s="228"/>
      <c r="BI1209" s="228"/>
      <c r="BJ1209" s="228"/>
      <c r="BK1209" s="228"/>
      <c r="BL1209" s="228"/>
      <c r="BM1209" s="228"/>
      <c r="BN1209" s="228"/>
      <c r="BO1209" s="228"/>
      <c r="BP1209" s="228"/>
      <c r="BQ1209" s="228"/>
      <c r="BR1209" s="228"/>
      <c r="BS1209" s="228"/>
      <c r="BT1209" s="228"/>
      <c r="BU1209" s="228"/>
      <c r="BV1209" s="228"/>
      <c r="BW1209" s="228"/>
      <c r="BX1209" s="228"/>
      <c r="BY1209" s="228"/>
      <c r="BZ1209" s="228"/>
      <c r="CA1209" s="228"/>
      <c r="CB1209" s="228"/>
      <c r="CC1209" s="228"/>
      <c r="CD1209" s="228"/>
      <c r="CE1209" s="228"/>
      <c r="CF1209" s="228"/>
      <c r="CG1209" s="228"/>
      <c r="CH1209" s="228"/>
    </row>
    <row r="1210" spans="1:102" s="200" customFormat="1" ht="13.7" customHeight="1">
      <c r="A1210" s="218">
        <v>46055</v>
      </c>
      <c r="B1210" s="219" t="s">
        <v>12</v>
      </c>
      <c r="C1210" s="217" t="s">
        <v>13</v>
      </c>
      <c r="D1210" s="219" t="s">
        <v>14</v>
      </c>
      <c r="E1210" s="219" t="s">
        <v>32</v>
      </c>
      <c r="F1210" s="219"/>
      <c r="G1210" s="520" t="s">
        <v>15</v>
      </c>
      <c r="H1210" s="520" t="s">
        <v>16</v>
      </c>
      <c r="I1210" s="219" t="s">
        <v>16</v>
      </c>
      <c r="J1210" s="220" t="s">
        <v>2956</v>
      </c>
      <c r="K1210" s="193" t="s">
        <v>2957</v>
      </c>
      <c r="L1210" s="521">
        <v>14351425</v>
      </c>
      <c r="M1210" s="219" t="s">
        <v>29</v>
      </c>
      <c r="N1210" s="521">
        <v>48316464.166666664</v>
      </c>
      <c r="O1210" s="219">
        <v>608000</v>
      </c>
      <c r="P1210" s="221" t="s">
        <v>2958</v>
      </c>
      <c r="Q1210" s="440" t="s">
        <v>2185</v>
      </c>
      <c r="R1210" s="228"/>
      <c r="S1210" s="228"/>
      <c r="T1210" s="228"/>
      <c r="U1210" s="228"/>
      <c r="V1210" s="228"/>
      <c r="W1210" s="228"/>
      <c r="X1210" s="228"/>
      <c r="Y1210" s="228"/>
      <c r="Z1210" s="228"/>
      <c r="AA1210" s="228"/>
      <c r="AB1210" s="228"/>
      <c r="AC1210" s="228"/>
      <c r="AD1210" s="228"/>
      <c r="AE1210" s="228"/>
      <c r="AF1210" s="228"/>
      <c r="AG1210" s="228"/>
      <c r="AH1210" s="228"/>
      <c r="AI1210" s="228"/>
      <c r="AJ1210" s="228"/>
      <c r="AK1210" s="228"/>
      <c r="AL1210" s="228"/>
      <c r="AM1210" s="228"/>
      <c r="AN1210" s="228"/>
      <c r="AO1210" s="228"/>
      <c r="AP1210" s="228"/>
      <c r="AQ1210" s="228"/>
      <c r="AR1210" s="228"/>
      <c r="AS1210" s="228"/>
      <c r="AT1210" s="228"/>
      <c r="AU1210" s="228"/>
      <c r="AV1210" s="228"/>
      <c r="AW1210" s="228"/>
      <c r="AX1210" s="228"/>
      <c r="AY1210" s="228"/>
      <c r="AZ1210" s="228"/>
      <c r="BA1210" s="228"/>
      <c r="BB1210" s="228"/>
      <c r="BC1210" s="228"/>
      <c r="BD1210" s="228"/>
      <c r="BE1210" s="228"/>
      <c r="BF1210" s="228"/>
      <c r="BG1210" s="228"/>
      <c r="BH1210" s="228"/>
      <c r="BI1210" s="228"/>
      <c r="BJ1210" s="228"/>
      <c r="BK1210" s="228"/>
      <c r="BL1210" s="228"/>
      <c r="BM1210" s="228"/>
      <c r="BN1210" s="228"/>
      <c r="BO1210" s="228"/>
      <c r="BP1210" s="228"/>
      <c r="BQ1210" s="228"/>
      <c r="BR1210" s="228"/>
      <c r="BS1210" s="228"/>
      <c r="BT1210" s="228"/>
      <c r="BU1210" s="228"/>
      <c r="BV1210" s="228"/>
      <c r="BW1210" s="228"/>
      <c r="BX1210" s="228"/>
      <c r="BY1210" s="228"/>
      <c r="BZ1210" s="228"/>
      <c r="CA1210" s="228"/>
      <c r="CB1210" s="228"/>
      <c r="CC1210" s="228"/>
      <c r="CD1210" s="228"/>
      <c r="CE1210" s="228"/>
      <c r="CF1210" s="228"/>
      <c r="CG1210" s="228"/>
      <c r="CH1210" s="228"/>
    </row>
    <row r="1211" spans="1:102" s="200" customFormat="1" ht="13.7" customHeight="1">
      <c r="A1211" s="218">
        <v>46056</v>
      </c>
      <c r="B1211" s="219" t="s">
        <v>12</v>
      </c>
      <c r="C1211" s="217" t="s">
        <v>13</v>
      </c>
      <c r="D1211" s="219" t="s">
        <v>20</v>
      </c>
      <c r="E1211" s="219" t="s">
        <v>161</v>
      </c>
      <c r="F1211" s="219"/>
      <c r="G1211" s="520" t="s">
        <v>15</v>
      </c>
      <c r="H1211" s="520" t="s">
        <v>16</v>
      </c>
      <c r="I1211" s="219" t="s">
        <v>16</v>
      </c>
      <c r="J1211" s="220" t="s">
        <v>2959</v>
      </c>
      <c r="K1211" s="193" t="s">
        <v>2960</v>
      </c>
      <c r="L1211" s="521">
        <v>14351425</v>
      </c>
      <c r="M1211" s="219" t="s">
        <v>29</v>
      </c>
      <c r="N1211" s="521">
        <v>38270466.666666664</v>
      </c>
      <c r="O1211" s="219">
        <v>608000</v>
      </c>
      <c r="P1211" s="221" t="s">
        <v>2961</v>
      </c>
      <c r="Q1211" s="440" t="s">
        <v>2185</v>
      </c>
      <c r="R1211" s="228"/>
      <c r="S1211" s="228"/>
      <c r="T1211" s="228"/>
      <c r="U1211" s="228"/>
      <c r="V1211" s="228"/>
      <c r="W1211" s="228"/>
      <c r="X1211" s="228"/>
      <c r="Y1211" s="228"/>
      <c r="Z1211" s="228"/>
      <c r="AA1211" s="228"/>
      <c r="AB1211" s="228"/>
      <c r="AC1211" s="228"/>
      <c r="AD1211" s="228"/>
      <c r="AE1211" s="228"/>
      <c r="AF1211" s="228"/>
      <c r="AG1211" s="228"/>
      <c r="AH1211" s="228"/>
      <c r="AI1211" s="228"/>
      <c r="AJ1211" s="228"/>
      <c r="AK1211" s="228"/>
      <c r="AL1211" s="228"/>
      <c r="AM1211" s="228"/>
      <c r="AN1211" s="228"/>
      <c r="AO1211" s="228"/>
      <c r="AP1211" s="228"/>
      <c r="AQ1211" s="228"/>
      <c r="AR1211" s="228"/>
      <c r="AS1211" s="228"/>
      <c r="AT1211" s="228"/>
      <c r="AU1211" s="228"/>
      <c r="AV1211" s="228"/>
      <c r="AW1211" s="228"/>
      <c r="AX1211" s="228"/>
      <c r="AY1211" s="228"/>
      <c r="AZ1211" s="228"/>
      <c r="BA1211" s="228"/>
      <c r="BB1211" s="228"/>
      <c r="BC1211" s="228"/>
      <c r="BD1211" s="228"/>
      <c r="BE1211" s="228"/>
      <c r="BF1211" s="228"/>
      <c r="BG1211" s="228"/>
      <c r="BH1211" s="228"/>
      <c r="BI1211" s="228"/>
      <c r="BJ1211" s="228"/>
      <c r="BK1211" s="228"/>
      <c r="BL1211" s="228"/>
      <c r="BM1211" s="228"/>
      <c r="BN1211" s="228"/>
      <c r="BO1211" s="228"/>
      <c r="BP1211" s="228"/>
      <c r="BQ1211" s="228"/>
      <c r="BR1211" s="228"/>
      <c r="BS1211" s="228"/>
      <c r="BT1211" s="228"/>
      <c r="BU1211" s="228"/>
      <c r="BV1211" s="228"/>
      <c r="BW1211" s="228"/>
      <c r="BX1211" s="228"/>
      <c r="BY1211" s="228"/>
      <c r="BZ1211" s="228"/>
      <c r="CA1211" s="228"/>
      <c r="CB1211" s="228"/>
      <c r="CC1211" s="228"/>
      <c r="CD1211" s="228"/>
      <c r="CE1211" s="228"/>
      <c r="CF1211" s="228"/>
      <c r="CG1211" s="228"/>
      <c r="CH1211" s="228"/>
    </row>
    <row r="1212" spans="1:102" s="200" customFormat="1" ht="13.7" customHeight="1">
      <c r="A1212" s="218">
        <v>46056</v>
      </c>
      <c r="B1212" s="219" t="s">
        <v>12</v>
      </c>
      <c r="C1212" s="217" t="s">
        <v>182</v>
      </c>
      <c r="D1212" s="219" t="s">
        <v>14</v>
      </c>
      <c r="E1212" s="200" t="s">
        <v>2719</v>
      </c>
      <c r="F1212" s="219"/>
      <c r="G1212" s="520" t="s">
        <v>15</v>
      </c>
      <c r="H1212" s="520" t="s">
        <v>16</v>
      </c>
      <c r="I1212" s="219" t="s">
        <v>16</v>
      </c>
      <c r="J1212" s="220" t="s">
        <v>2962</v>
      </c>
      <c r="K1212" s="193" t="s">
        <v>2963</v>
      </c>
      <c r="L1212" s="521">
        <v>1669799.9999999998</v>
      </c>
      <c r="M1212" s="219" t="s">
        <v>17</v>
      </c>
      <c r="N1212" s="521">
        <v>3617899.9999999995</v>
      </c>
      <c r="O1212" s="219">
        <v>380000</v>
      </c>
      <c r="P1212" s="221" t="s">
        <v>2964</v>
      </c>
      <c r="Q1212" s="440" t="s">
        <v>2185</v>
      </c>
      <c r="R1212" s="228"/>
      <c r="S1212" s="228"/>
      <c r="T1212" s="228"/>
      <c r="U1212" s="228"/>
      <c r="V1212" s="228"/>
      <c r="W1212" s="228"/>
      <c r="X1212" s="228"/>
      <c r="Y1212" s="228"/>
      <c r="Z1212" s="228"/>
      <c r="AA1212" s="228"/>
      <c r="AB1212" s="228"/>
      <c r="AC1212" s="228"/>
      <c r="AD1212" s="228"/>
      <c r="AE1212" s="228"/>
      <c r="AF1212" s="228"/>
      <c r="AG1212" s="228"/>
      <c r="AH1212" s="228"/>
      <c r="AI1212" s="228"/>
      <c r="AJ1212" s="228"/>
      <c r="AK1212" s="228"/>
      <c r="AL1212" s="228"/>
      <c r="AM1212" s="228"/>
      <c r="AN1212" s="228"/>
      <c r="AO1212" s="228"/>
      <c r="AP1212" s="228"/>
      <c r="AQ1212" s="228"/>
      <c r="AR1212" s="228"/>
      <c r="AS1212" s="228"/>
      <c r="AT1212" s="228"/>
      <c r="AU1212" s="228"/>
      <c r="AV1212" s="228"/>
      <c r="AW1212" s="228"/>
      <c r="AX1212" s="228"/>
      <c r="AY1212" s="228"/>
      <c r="AZ1212" s="228"/>
      <c r="BA1212" s="228"/>
      <c r="BB1212" s="228"/>
      <c r="BC1212" s="228"/>
      <c r="BD1212" s="228"/>
      <c r="BE1212" s="228"/>
      <c r="BF1212" s="228"/>
      <c r="BG1212" s="228"/>
      <c r="BH1212" s="228"/>
      <c r="BI1212" s="228"/>
      <c r="BJ1212" s="228"/>
      <c r="BK1212" s="228"/>
      <c r="BL1212" s="228"/>
      <c r="BM1212" s="228"/>
      <c r="BN1212" s="228"/>
      <c r="BO1212" s="228"/>
      <c r="BP1212" s="228"/>
      <c r="BQ1212" s="228"/>
      <c r="BR1212" s="228"/>
      <c r="BS1212" s="228"/>
      <c r="BT1212" s="228"/>
      <c r="BU1212" s="228"/>
      <c r="BV1212" s="228"/>
      <c r="BW1212" s="228"/>
      <c r="BX1212" s="228"/>
      <c r="BY1212" s="228"/>
      <c r="BZ1212" s="228"/>
      <c r="CA1212" s="228"/>
      <c r="CB1212" s="228"/>
      <c r="CC1212" s="228"/>
      <c r="CD1212" s="228"/>
      <c r="CE1212" s="228"/>
      <c r="CF1212" s="228"/>
      <c r="CG1212" s="228"/>
      <c r="CH1212" s="228"/>
    </row>
    <row r="1213" spans="1:102" s="200" customFormat="1" ht="13.7" customHeight="1">
      <c r="A1213" s="218">
        <v>46056</v>
      </c>
      <c r="B1213" s="219" t="s">
        <v>12</v>
      </c>
      <c r="C1213" s="217" t="s">
        <v>13</v>
      </c>
      <c r="D1213" s="219" t="s">
        <v>14</v>
      </c>
      <c r="E1213" s="219" t="s">
        <v>2965</v>
      </c>
      <c r="F1213" s="219"/>
      <c r="G1213" s="520" t="s">
        <v>15</v>
      </c>
      <c r="H1213" s="520" t="s">
        <v>16</v>
      </c>
      <c r="I1213" s="219" t="s">
        <v>16</v>
      </c>
      <c r="J1213" s="220" t="s">
        <v>2966</v>
      </c>
      <c r="K1213" s="193" t="s">
        <v>2967</v>
      </c>
      <c r="L1213" s="521">
        <v>14351425</v>
      </c>
      <c r="M1213" s="219" t="s">
        <v>29</v>
      </c>
      <c r="N1213" s="521">
        <v>65059793.333333336</v>
      </c>
      <c r="O1213" s="219">
        <v>608000</v>
      </c>
      <c r="P1213" s="221" t="s">
        <v>2968</v>
      </c>
      <c r="Q1213" s="440" t="s">
        <v>2185</v>
      </c>
      <c r="R1213" s="228"/>
      <c r="S1213" s="228"/>
      <c r="T1213" s="228"/>
      <c r="U1213" s="228"/>
      <c r="V1213" s="228"/>
      <c r="W1213" s="228"/>
      <c r="X1213" s="228"/>
      <c r="Y1213" s="228"/>
      <c r="Z1213" s="228"/>
      <c r="AA1213" s="228"/>
      <c r="AB1213" s="228"/>
      <c r="AC1213" s="228"/>
      <c r="AD1213" s="228"/>
      <c r="AE1213" s="228"/>
      <c r="AF1213" s="228"/>
      <c r="AG1213" s="228"/>
      <c r="AH1213" s="228"/>
      <c r="AI1213" s="228"/>
      <c r="AJ1213" s="228"/>
      <c r="AK1213" s="228"/>
      <c r="AL1213" s="228"/>
      <c r="AM1213" s="228"/>
      <c r="AN1213" s="228"/>
      <c r="AO1213" s="228"/>
      <c r="AP1213" s="228"/>
      <c r="AQ1213" s="228"/>
      <c r="AR1213" s="228"/>
      <c r="AS1213" s="228"/>
      <c r="AT1213" s="228"/>
      <c r="AU1213" s="228"/>
      <c r="AV1213" s="228"/>
      <c r="AW1213" s="228"/>
      <c r="AX1213" s="228"/>
      <c r="AY1213" s="228"/>
      <c r="AZ1213" s="228"/>
      <c r="BA1213" s="228"/>
      <c r="BB1213" s="228"/>
      <c r="BC1213" s="228"/>
      <c r="BD1213" s="228"/>
      <c r="BE1213" s="228"/>
      <c r="BF1213" s="228"/>
      <c r="BG1213" s="228"/>
      <c r="BH1213" s="228"/>
      <c r="BI1213" s="228"/>
      <c r="BJ1213" s="228"/>
      <c r="BK1213" s="228"/>
      <c r="BL1213" s="228"/>
      <c r="BM1213" s="228"/>
      <c r="BN1213" s="228"/>
      <c r="BO1213" s="228"/>
      <c r="BP1213" s="228"/>
      <c r="BQ1213" s="228"/>
      <c r="BR1213" s="228"/>
      <c r="BS1213" s="228"/>
      <c r="BT1213" s="228"/>
      <c r="BU1213" s="228"/>
      <c r="BV1213" s="228"/>
      <c r="BW1213" s="228"/>
      <c r="BX1213" s="228"/>
      <c r="BY1213" s="228"/>
      <c r="BZ1213" s="228"/>
      <c r="CA1213" s="228"/>
      <c r="CB1213" s="228"/>
      <c r="CC1213" s="228"/>
      <c r="CD1213" s="228"/>
      <c r="CE1213" s="228"/>
      <c r="CF1213" s="228"/>
      <c r="CG1213" s="228"/>
      <c r="CH1213" s="228"/>
    </row>
    <row r="1214" spans="1:102" s="200" customFormat="1" ht="13.7" customHeight="1">
      <c r="A1214" s="218">
        <v>46056</v>
      </c>
      <c r="B1214" s="219" t="s">
        <v>12</v>
      </c>
      <c r="C1214" s="217" t="s">
        <v>13</v>
      </c>
      <c r="D1214" s="219" t="s">
        <v>78</v>
      </c>
      <c r="E1214" s="219" t="s">
        <v>76</v>
      </c>
      <c r="F1214" s="219"/>
      <c r="G1214" s="520" t="s">
        <v>45</v>
      </c>
      <c r="H1214" s="520" t="s">
        <v>16</v>
      </c>
      <c r="I1214" s="219" t="s">
        <v>16</v>
      </c>
      <c r="J1214" s="220" t="s">
        <v>2969</v>
      </c>
      <c r="K1214" s="193" t="s">
        <v>2970</v>
      </c>
      <c r="L1214" s="521">
        <v>14351425</v>
      </c>
      <c r="M1214" s="219" t="s">
        <v>17</v>
      </c>
      <c r="N1214" s="521">
        <v>291812308.33333331</v>
      </c>
      <c r="O1214" s="219">
        <v>608000</v>
      </c>
      <c r="P1214" s="221" t="s">
        <v>2971</v>
      </c>
      <c r="Q1214" s="440" t="s">
        <v>2185</v>
      </c>
      <c r="R1214" s="228"/>
      <c r="S1214" s="228"/>
      <c r="T1214" s="228"/>
      <c r="U1214" s="228"/>
      <c r="V1214" s="228"/>
      <c r="W1214" s="228"/>
      <c r="X1214" s="228"/>
      <c r="Y1214" s="228"/>
      <c r="Z1214" s="228"/>
      <c r="AA1214" s="228"/>
      <c r="AB1214" s="228"/>
      <c r="AC1214" s="228"/>
      <c r="AD1214" s="228"/>
      <c r="AE1214" s="228"/>
      <c r="AF1214" s="228"/>
      <c r="AG1214" s="228"/>
      <c r="AH1214" s="228"/>
      <c r="AI1214" s="228"/>
      <c r="AJ1214" s="228"/>
      <c r="AK1214" s="228"/>
      <c r="AL1214" s="228"/>
      <c r="AM1214" s="228"/>
      <c r="AN1214" s="228"/>
      <c r="AO1214" s="228"/>
      <c r="AP1214" s="228"/>
      <c r="AQ1214" s="228"/>
      <c r="AR1214" s="228"/>
      <c r="AS1214" s="228"/>
      <c r="AT1214" s="228"/>
      <c r="AU1214" s="228"/>
      <c r="AV1214" s="228"/>
      <c r="AW1214" s="228"/>
      <c r="AX1214" s="228"/>
      <c r="AY1214" s="228"/>
      <c r="AZ1214" s="228"/>
      <c r="BA1214" s="228"/>
      <c r="BB1214" s="228"/>
      <c r="BC1214" s="228"/>
      <c r="BD1214" s="228"/>
      <c r="BE1214" s="228"/>
      <c r="BF1214" s="228"/>
      <c r="BG1214" s="228"/>
      <c r="BH1214" s="228"/>
      <c r="BI1214" s="228"/>
      <c r="BJ1214" s="228"/>
      <c r="BK1214" s="228"/>
      <c r="BL1214" s="228"/>
      <c r="BM1214" s="228"/>
      <c r="BN1214" s="228"/>
      <c r="BO1214" s="228"/>
      <c r="BP1214" s="228"/>
      <c r="BQ1214" s="228"/>
      <c r="BR1214" s="228"/>
      <c r="BS1214" s="228"/>
      <c r="BT1214" s="228"/>
      <c r="BU1214" s="228"/>
      <c r="BV1214" s="228"/>
      <c r="BW1214" s="228"/>
      <c r="BX1214" s="228"/>
      <c r="BY1214" s="228"/>
      <c r="BZ1214" s="228"/>
      <c r="CA1214" s="228"/>
      <c r="CB1214" s="228"/>
      <c r="CC1214" s="228"/>
      <c r="CD1214" s="228"/>
      <c r="CE1214" s="228"/>
      <c r="CF1214" s="228"/>
      <c r="CG1214" s="228"/>
      <c r="CH1214" s="228"/>
    </row>
    <row r="1215" spans="1:102" s="200" customFormat="1" ht="13.7" customHeight="1">
      <c r="A1215" s="218">
        <v>46057</v>
      </c>
      <c r="B1215" s="219" t="s">
        <v>12</v>
      </c>
      <c r="C1215" s="217" t="s">
        <v>13</v>
      </c>
      <c r="D1215" s="219" t="s">
        <v>14</v>
      </c>
      <c r="E1215" s="200" t="s">
        <v>2719</v>
      </c>
      <c r="F1215" s="219"/>
      <c r="G1215" s="520" t="s">
        <v>15</v>
      </c>
      <c r="H1215" s="520" t="s">
        <v>16</v>
      </c>
      <c r="I1215" s="219" t="s">
        <v>16</v>
      </c>
      <c r="J1215" s="220" t="s">
        <v>2972</v>
      </c>
      <c r="K1215" s="193" t="s">
        <v>2973</v>
      </c>
      <c r="L1215" s="521">
        <v>14351425</v>
      </c>
      <c r="M1215" s="219" t="s">
        <v>17</v>
      </c>
      <c r="N1215" s="521">
        <v>595584137.5</v>
      </c>
      <c r="O1215" s="219">
        <v>608000</v>
      </c>
      <c r="P1215" s="221" t="s">
        <v>2974</v>
      </c>
      <c r="Q1215" s="440" t="s">
        <v>2185</v>
      </c>
      <c r="R1215" s="228"/>
      <c r="S1215" s="228"/>
      <c r="T1215" s="228"/>
      <c r="U1215" s="228"/>
      <c r="V1215" s="228"/>
      <c r="W1215" s="228"/>
      <c r="X1215" s="228"/>
      <c r="Y1215" s="228"/>
      <c r="Z1215" s="228"/>
      <c r="AA1215" s="228"/>
      <c r="AB1215" s="228"/>
      <c r="AC1215" s="228"/>
      <c r="AD1215" s="228"/>
      <c r="AE1215" s="228"/>
      <c r="AF1215" s="228"/>
      <c r="AG1215" s="228"/>
      <c r="AH1215" s="228"/>
      <c r="AI1215" s="228"/>
      <c r="AJ1215" s="228"/>
      <c r="AK1215" s="228"/>
      <c r="AL1215" s="228"/>
      <c r="AM1215" s="228"/>
      <c r="AN1215" s="228"/>
      <c r="AO1215" s="228"/>
      <c r="AP1215" s="228"/>
      <c r="AQ1215" s="228"/>
      <c r="AR1215" s="228"/>
      <c r="AS1215" s="228"/>
      <c r="AT1215" s="228"/>
      <c r="AU1215" s="228"/>
      <c r="AV1215" s="228"/>
      <c r="AW1215" s="228"/>
      <c r="AX1215" s="228"/>
      <c r="AY1215" s="228"/>
      <c r="AZ1215" s="228"/>
      <c r="BA1215" s="228"/>
      <c r="BB1215" s="228"/>
      <c r="BC1215" s="228"/>
      <c r="BD1215" s="228"/>
      <c r="BE1215" s="228"/>
      <c r="BF1215" s="228"/>
      <c r="BG1215" s="228"/>
      <c r="BH1215" s="228"/>
      <c r="BI1215" s="228"/>
      <c r="BJ1215" s="228"/>
      <c r="BK1215" s="228"/>
      <c r="BL1215" s="228"/>
      <c r="BM1215" s="228"/>
      <c r="BN1215" s="228"/>
      <c r="BO1215" s="228"/>
      <c r="BP1215" s="228"/>
      <c r="BQ1215" s="228"/>
      <c r="BR1215" s="228"/>
      <c r="BS1215" s="228"/>
      <c r="BT1215" s="228"/>
      <c r="BU1215" s="228"/>
      <c r="BV1215" s="228"/>
      <c r="BW1215" s="228"/>
      <c r="BX1215" s="228"/>
      <c r="BY1215" s="228"/>
      <c r="BZ1215" s="228"/>
      <c r="CA1215" s="228"/>
      <c r="CB1215" s="228"/>
      <c r="CC1215" s="228"/>
      <c r="CD1215" s="228"/>
      <c r="CE1215" s="228"/>
      <c r="CF1215" s="228"/>
      <c r="CG1215" s="228"/>
      <c r="CH1215" s="228"/>
    </row>
    <row r="1216" spans="1:102" s="200" customFormat="1" ht="13.7" customHeight="1">
      <c r="A1216" s="218">
        <v>46057</v>
      </c>
      <c r="B1216" s="219" t="s">
        <v>12</v>
      </c>
      <c r="C1216" s="217" t="s">
        <v>133</v>
      </c>
      <c r="D1216" s="219" t="s">
        <v>14</v>
      </c>
      <c r="E1216" s="200" t="s">
        <v>2719</v>
      </c>
      <c r="F1216" s="219"/>
      <c r="G1216" s="520" t="s">
        <v>15</v>
      </c>
      <c r="H1216" s="520" t="s">
        <v>16</v>
      </c>
      <c r="I1216" s="219" t="s">
        <v>16</v>
      </c>
      <c r="J1216" s="220" t="s">
        <v>2975</v>
      </c>
      <c r="K1216" s="193" t="s">
        <v>2976</v>
      </c>
      <c r="L1216" s="521">
        <v>1824256.5</v>
      </c>
      <c r="M1216" s="219" t="s">
        <v>17</v>
      </c>
      <c r="N1216" s="521">
        <v>78564646.599999994</v>
      </c>
      <c r="O1216" s="219">
        <v>1041000</v>
      </c>
      <c r="P1216" s="221" t="s">
        <v>2977</v>
      </c>
      <c r="Q1216" s="440" t="s">
        <v>2185</v>
      </c>
      <c r="R1216" s="228"/>
      <c r="S1216" s="228"/>
      <c r="T1216" s="228"/>
      <c r="U1216" s="228"/>
      <c r="V1216" s="228"/>
      <c r="W1216" s="228"/>
      <c r="X1216" s="228"/>
      <c r="Y1216" s="228"/>
      <c r="Z1216" s="228"/>
      <c r="AA1216" s="228"/>
      <c r="AB1216" s="228"/>
      <c r="AC1216" s="228"/>
      <c r="AD1216" s="228"/>
      <c r="AE1216" s="228"/>
      <c r="AF1216" s="228"/>
      <c r="AG1216" s="228"/>
      <c r="AH1216" s="228"/>
      <c r="AI1216" s="228"/>
      <c r="AJ1216" s="228"/>
      <c r="AK1216" s="228"/>
      <c r="AL1216" s="228"/>
      <c r="AM1216" s="228"/>
      <c r="AN1216" s="228"/>
      <c r="AO1216" s="228"/>
      <c r="AP1216" s="228"/>
      <c r="AQ1216" s="228"/>
      <c r="AR1216" s="228"/>
      <c r="AS1216" s="228"/>
      <c r="AT1216" s="228"/>
      <c r="AU1216" s="228"/>
      <c r="AV1216" s="228"/>
      <c r="AW1216" s="228"/>
      <c r="AX1216" s="228"/>
      <c r="AY1216" s="228"/>
      <c r="AZ1216" s="228"/>
      <c r="BA1216" s="228"/>
      <c r="BB1216" s="228"/>
      <c r="BC1216" s="228"/>
      <c r="BD1216" s="228"/>
      <c r="BE1216" s="228"/>
      <c r="BF1216" s="228"/>
      <c r="BG1216" s="228"/>
      <c r="BH1216" s="228"/>
      <c r="BI1216" s="228"/>
      <c r="BJ1216" s="228"/>
      <c r="BK1216" s="228"/>
      <c r="BL1216" s="228"/>
      <c r="BM1216" s="228"/>
      <c r="BN1216" s="228"/>
      <c r="BO1216" s="228"/>
      <c r="BP1216" s="228"/>
      <c r="BQ1216" s="228"/>
      <c r="BR1216" s="228"/>
      <c r="BS1216" s="228"/>
      <c r="BT1216" s="228"/>
      <c r="BU1216" s="228"/>
      <c r="BV1216" s="228"/>
      <c r="BW1216" s="228"/>
      <c r="BX1216" s="228"/>
      <c r="BY1216" s="228"/>
      <c r="BZ1216" s="228"/>
      <c r="CA1216" s="228"/>
      <c r="CB1216" s="228"/>
      <c r="CC1216" s="228"/>
      <c r="CD1216" s="228"/>
      <c r="CE1216" s="228"/>
      <c r="CF1216" s="228"/>
      <c r="CG1216" s="228"/>
      <c r="CH1216" s="228"/>
    </row>
    <row r="1217" spans="1:86" s="200" customFormat="1" ht="13.7" customHeight="1">
      <c r="A1217" s="218">
        <v>46057</v>
      </c>
      <c r="B1217" s="219" t="s">
        <v>12</v>
      </c>
      <c r="C1217" s="217" t="s">
        <v>257</v>
      </c>
      <c r="D1217" s="219" t="s">
        <v>14</v>
      </c>
      <c r="E1217" s="200" t="s">
        <v>88</v>
      </c>
      <c r="F1217" s="219"/>
      <c r="G1217" s="520" t="s">
        <v>15</v>
      </c>
      <c r="H1217" s="520" t="s">
        <v>2056</v>
      </c>
      <c r="I1217" s="219" t="s">
        <v>176</v>
      </c>
      <c r="J1217" s="220" t="s">
        <v>2978</v>
      </c>
      <c r="K1217" s="193" t="s">
        <v>2979</v>
      </c>
      <c r="L1217" s="521">
        <v>232352.67000000004</v>
      </c>
      <c r="M1217" s="219" t="s">
        <v>29</v>
      </c>
      <c r="N1217" s="521">
        <v>170391.95800000004</v>
      </c>
      <c r="O1217" s="219">
        <v>24600</v>
      </c>
      <c r="P1217" s="221" t="s">
        <v>2980</v>
      </c>
      <c r="Q1217" s="440" t="s">
        <v>2185</v>
      </c>
      <c r="R1217" s="228"/>
      <c r="S1217" s="228"/>
      <c r="T1217" s="228"/>
      <c r="U1217" s="228"/>
      <c r="V1217" s="228"/>
      <c r="W1217" s="228"/>
      <c r="X1217" s="228"/>
      <c r="Y1217" s="228"/>
      <c r="Z1217" s="228"/>
      <c r="AA1217" s="228"/>
      <c r="AB1217" s="228"/>
      <c r="AC1217" s="228"/>
      <c r="AD1217" s="228"/>
      <c r="AE1217" s="228"/>
      <c r="AF1217" s="228"/>
      <c r="AG1217" s="228"/>
      <c r="AH1217" s="228"/>
      <c r="AI1217" s="228"/>
      <c r="AJ1217" s="228"/>
      <c r="AK1217" s="228"/>
      <c r="AL1217" s="228"/>
      <c r="AM1217" s="228"/>
      <c r="AN1217" s="228"/>
      <c r="AO1217" s="228"/>
      <c r="AP1217" s="228"/>
      <c r="AQ1217" s="228"/>
      <c r="AR1217" s="228"/>
      <c r="AS1217" s="228"/>
      <c r="AT1217" s="228"/>
      <c r="AU1217" s="228"/>
      <c r="AV1217" s="228"/>
      <c r="AW1217" s="228"/>
      <c r="AX1217" s="228"/>
      <c r="AY1217" s="228"/>
      <c r="AZ1217" s="228"/>
      <c r="BA1217" s="228"/>
      <c r="BB1217" s="228"/>
      <c r="BC1217" s="228"/>
      <c r="BD1217" s="228"/>
      <c r="BE1217" s="228"/>
      <c r="BF1217" s="228"/>
      <c r="BG1217" s="228"/>
      <c r="BH1217" s="228"/>
      <c r="BI1217" s="228"/>
      <c r="BJ1217" s="228"/>
      <c r="BK1217" s="228"/>
      <c r="BL1217" s="228"/>
      <c r="BM1217" s="228"/>
      <c r="BN1217" s="228"/>
      <c r="BO1217" s="228"/>
      <c r="BP1217" s="228"/>
      <c r="BQ1217" s="228"/>
      <c r="BR1217" s="228"/>
      <c r="BS1217" s="228"/>
      <c r="BT1217" s="228"/>
      <c r="BU1217" s="228"/>
      <c r="BV1217" s="228"/>
      <c r="BW1217" s="228"/>
      <c r="BX1217" s="228"/>
      <c r="BY1217" s="228"/>
      <c r="BZ1217" s="228"/>
      <c r="CA1217" s="228"/>
      <c r="CB1217" s="228"/>
      <c r="CC1217" s="228"/>
      <c r="CD1217" s="228"/>
      <c r="CE1217" s="228"/>
      <c r="CF1217" s="228"/>
      <c r="CG1217" s="228"/>
      <c r="CH1217" s="228"/>
    </row>
    <row r="1218" spans="1:86" s="200" customFormat="1" ht="13.7" customHeight="1">
      <c r="A1218" s="218">
        <v>46057</v>
      </c>
      <c r="B1218" s="219" t="s">
        <v>12</v>
      </c>
      <c r="C1218" s="217" t="s">
        <v>13</v>
      </c>
      <c r="D1218" s="219" t="s">
        <v>14</v>
      </c>
      <c r="E1218" s="200" t="s">
        <v>2849</v>
      </c>
      <c r="F1218" s="219"/>
      <c r="G1218" s="520" t="s">
        <v>15</v>
      </c>
      <c r="H1218" s="520" t="s">
        <v>16</v>
      </c>
      <c r="I1218" s="219" t="s">
        <v>16</v>
      </c>
      <c r="J1218" s="220" t="s">
        <v>2981</v>
      </c>
      <c r="K1218" s="193" t="s">
        <v>2982</v>
      </c>
      <c r="L1218" s="521">
        <v>14351425</v>
      </c>
      <c r="M1218" s="219" t="s">
        <v>29</v>
      </c>
      <c r="N1218" s="521">
        <v>33965039.166666664</v>
      </c>
      <c r="O1218" s="219">
        <v>608000</v>
      </c>
      <c r="P1218" s="221" t="s">
        <v>2983</v>
      </c>
      <c r="Q1218" s="440" t="s">
        <v>2185</v>
      </c>
      <c r="R1218" s="228"/>
      <c r="S1218" s="228"/>
      <c r="T1218" s="228"/>
      <c r="U1218" s="228"/>
      <c r="V1218" s="228"/>
      <c r="W1218" s="228"/>
      <c r="X1218" s="228"/>
      <c r="Y1218" s="228"/>
      <c r="Z1218" s="228"/>
      <c r="AA1218" s="228"/>
      <c r="AB1218" s="228"/>
      <c r="AC1218" s="228"/>
      <c r="AD1218" s="228"/>
      <c r="AE1218" s="228"/>
      <c r="AF1218" s="228"/>
      <c r="AG1218" s="228"/>
      <c r="AH1218" s="228"/>
      <c r="AI1218" s="228"/>
      <c r="AJ1218" s="228"/>
      <c r="AK1218" s="228"/>
      <c r="AL1218" s="228"/>
      <c r="AM1218" s="228"/>
      <c r="AN1218" s="228"/>
      <c r="AO1218" s="228"/>
      <c r="AP1218" s="228"/>
      <c r="AQ1218" s="228"/>
      <c r="AR1218" s="228"/>
      <c r="AS1218" s="228"/>
      <c r="AT1218" s="228"/>
      <c r="AU1218" s="228"/>
      <c r="AV1218" s="228"/>
      <c r="AW1218" s="228"/>
      <c r="AX1218" s="228"/>
      <c r="AY1218" s="228"/>
      <c r="AZ1218" s="228"/>
      <c r="BA1218" s="228"/>
      <c r="BB1218" s="228"/>
      <c r="BC1218" s="228"/>
      <c r="BD1218" s="228"/>
      <c r="BE1218" s="228"/>
      <c r="BF1218" s="228"/>
      <c r="BG1218" s="228"/>
      <c r="BH1218" s="228"/>
      <c r="BI1218" s="228"/>
      <c r="BJ1218" s="228"/>
      <c r="BK1218" s="228"/>
      <c r="BL1218" s="228"/>
      <c r="BM1218" s="228"/>
      <c r="BN1218" s="228"/>
      <c r="BO1218" s="228"/>
      <c r="BP1218" s="228"/>
      <c r="BQ1218" s="228"/>
      <c r="BR1218" s="228"/>
      <c r="BS1218" s="228"/>
      <c r="BT1218" s="228"/>
      <c r="BU1218" s="228"/>
      <c r="BV1218" s="228"/>
      <c r="BW1218" s="228"/>
      <c r="BX1218" s="228"/>
      <c r="BY1218" s="228"/>
      <c r="BZ1218" s="228"/>
      <c r="CA1218" s="228"/>
      <c r="CB1218" s="228"/>
      <c r="CC1218" s="228"/>
      <c r="CD1218" s="228"/>
      <c r="CE1218" s="228"/>
      <c r="CF1218" s="228"/>
      <c r="CG1218" s="228"/>
      <c r="CH1218" s="228"/>
    </row>
    <row r="1219" spans="1:86" s="200" customFormat="1" ht="13.7" customHeight="1">
      <c r="A1219" s="218">
        <v>46057</v>
      </c>
      <c r="B1219" s="219" t="s">
        <v>12</v>
      </c>
      <c r="C1219" s="217" t="s">
        <v>13</v>
      </c>
      <c r="D1219" s="219" t="s">
        <v>14</v>
      </c>
      <c r="E1219" s="200" t="s">
        <v>2849</v>
      </c>
      <c r="F1219" s="219"/>
      <c r="G1219" s="520" t="s">
        <v>15</v>
      </c>
      <c r="H1219" s="520" t="s">
        <v>16</v>
      </c>
      <c r="I1219" s="219" t="s">
        <v>16</v>
      </c>
      <c r="J1219" s="220" t="s">
        <v>2984</v>
      </c>
      <c r="K1219" s="193" t="s">
        <v>2985</v>
      </c>
      <c r="L1219" s="521">
        <v>14351425</v>
      </c>
      <c r="M1219" s="219" t="s">
        <v>29</v>
      </c>
      <c r="N1219" s="521">
        <v>7654093.333333333</v>
      </c>
      <c r="O1219" s="219">
        <v>608000</v>
      </c>
      <c r="P1219" s="221" t="s">
        <v>2986</v>
      </c>
      <c r="Q1219" s="440" t="s">
        <v>2185</v>
      </c>
      <c r="R1219" s="228"/>
      <c r="S1219" s="228"/>
      <c r="T1219" s="228"/>
      <c r="U1219" s="228"/>
      <c r="V1219" s="228"/>
      <c r="W1219" s="228"/>
      <c r="X1219" s="228"/>
      <c r="Y1219" s="228"/>
      <c r="Z1219" s="228"/>
      <c r="AA1219" s="228"/>
      <c r="AB1219" s="228"/>
      <c r="AC1219" s="228"/>
      <c r="AD1219" s="228"/>
      <c r="AE1219" s="228"/>
      <c r="AF1219" s="228"/>
      <c r="AG1219" s="228"/>
      <c r="AH1219" s="228"/>
      <c r="AI1219" s="228"/>
      <c r="AJ1219" s="228"/>
      <c r="AK1219" s="228"/>
      <c r="AL1219" s="228"/>
      <c r="AM1219" s="228"/>
      <c r="AN1219" s="228"/>
      <c r="AO1219" s="228"/>
      <c r="AP1219" s="228"/>
      <c r="AQ1219" s="228"/>
      <c r="AR1219" s="228"/>
      <c r="AS1219" s="228"/>
      <c r="AT1219" s="228"/>
      <c r="AU1219" s="228"/>
      <c r="AV1219" s="228"/>
      <c r="AW1219" s="228"/>
      <c r="AX1219" s="228"/>
      <c r="AY1219" s="228"/>
      <c r="AZ1219" s="228"/>
      <c r="BA1219" s="228"/>
      <c r="BB1219" s="228"/>
      <c r="BC1219" s="228"/>
      <c r="BD1219" s="228"/>
      <c r="BE1219" s="228"/>
      <c r="BF1219" s="228"/>
      <c r="BG1219" s="228"/>
      <c r="BH1219" s="228"/>
      <c r="BI1219" s="228"/>
      <c r="BJ1219" s="228"/>
      <c r="BK1219" s="228"/>
      <c r="BL1219" s="228"/>
      <c r="BM1219" s="228"/>
      <c r="BN1219" s="228"/>
      <c r="BO1219" s="228"/>
      <c r="BP1219" s="228"/>
      <c r="BQ1219" s="228"/>
      <c r="BR1219" s="228"/>
      <c r="BS1219" s="228"/>
      <c r="BT1219" s="228"/>
      <c r="BU1219" s="228"/>
      <c r="BV1219" s="228"/>
      <c r="BW1219" s="228"/>
      <c r="BX1219" s="228"/>
      <c r="BY1219" s="228"/>
      <c r="BZ1219" s="228"/>
      <c r="CA1219" s="228"/>
      <c r="CB1219" s="228"/>
      <c r="CC1219" s="228"/>
      <c r="CD1219" s="228"/>
      <c r="CE1219" s="228"/>
      <c r="CF1219" s="228"/>
      <c r="CG1219" s="228"/>
      <c r="CH1219" s="228"/>
    </row>
    <row r="1220" spans="1:86" s="200" customFormat="1" ht="13.7" customHeight="1">
      <c r="A1220" s="218">
        <v>46057</v>
      </c>
      <c r="B1220" s="219" t="s">
        <v>12</v>
      </c>
      <c r="C1220" s="217" t="s">
        <v>133</v>
      </c>
      <c r="D1220" s="219" t="s">
        <v>14</v>
      </c>
      <c r="E1220" s="219" t="s">
        <v>2848</v>
      </c>
      <c r="F1220" s="219"/>
      <c r="G1220" s="520" t="s">
        <v>15</v>
      </c>
      <c r="H1220" s="520" t="s">
        <v>16</v>
      </c>
      <c r="I1220" s="219" t="s">
        <v>16</v>
      </c>
      <c r="J1220" s="220" t="s">
        <v>2987</v>
      </c>
      <c r="K1220" s="193" t="s">
        <v>2988</v>
      </c>
      <c r="L1220" s="521">
        <v>1824256.5</v>
      </c>
      <c r="M1220" s="219" t="s">
        <v>25</v>
      </c>
      <c r="N1220" s="521">
        <v>608085.5</v>
      </c>
      <c r="O1220" s="219">
        <v>1041000</v>
      </c>
      <c r="P1220" s="221" t="s">
        <v>2989</v>
      </c>
      <c r="Q1220" s="440" t="s">
        <v>2185</v>
      </c>
      <c r="R1220" s="228"/>
      <c r="S1220" s="228"/>
      <c r="T1220" s="228"/>
      <c r="U1220" s="228"/>
      <c r="V1220" s="228"/>
      <c r="W1220" s="228"/>
      <c r="X1220" s="228"/>
      <c r="Y1220" s="228"/>
      <c r="Z1220" s="228"/>
      <c r="AA1220" s="228"/>
      <c r="AB1220" s="228"/>
      <c r="AC1220" s="228"/>
      <c r="AD1220" s="228"/>
      <c r="AE1220" s="228"/>
      <c r="AF1220" s="228"/>
      <c r="AG1220" s="228"/>
      <c r="AH1220" s="228"/>
      <c r="AI1220" s="228"/>
      <c r="AJ1220" s="228"/>
      <c r="AK1220" s="228"/>
      <c r="AL1220" s="228"/>
      <c r="AM1220" s="228"/>
      <c r="AN1220" s="228"/>
      <c r="AO1220" s="228"/>
      <c r="AP1220" s="228"/>
      <c r="AQ1220" s="228"/>
      <c r="AR1220" s="228"/>
      <c r="AS1220" s="228"/>
      <c r="AT1220" s="228"/>
      <c r="AU1220" s="228"/>
      <c r="AV1220" s="228"/>
      <c r="AW1220" s="228"/>
      <c r="AX1220" s="228"/>
      <c r="AY1220" s="228"/>
      <c r="AZ1220" s="228"/>
      <c r="BA1220" s="228"/>
      <c r="BB1220" s="228"/>
      <c r="BC1220" s="228"/>
      <c r="BD1220" s="228"/>
      <c r="BE1220" s="228"/>
      <c r="BF1220" s="228"/>
      <c r="BG1220" s="228"/>
      <c r="BH1220" s="228"/>
      <c r="BI1220" s="228"/>
      <c r="BJ1220" s="228"/>
      <c r="BK1220" s="228"/>
      <c r="BL1220" s="228"/>
      <c r="BM1220" s="228"/>
      <c r="BN1220" s="228"/>
      <c r="BO1220" s="228"/>
      <c r="BP1220" s="228"/>
      <c r="BQ1220" s="228"/>
      <c r="BR1220" s="228"/>
      <c r="BS1220" s="228"/>
      <c r="BT1220" s="228"/>
      <c r="BU1220" s="228"/>
      <c r="BV1220" s="228"/>
      <c r="BW1220" s="228"/>
      <c r="BX1220" s="228"/>
      <c r="BY1220" s="228"/>
      <c r="BZ1220" s="228"/>
      <c r="CA1220" s="228"/>
      <c r="CB1220" s="228"/>
      <c r="CC1220" s="228"/>
      <c r="CD1220" s="228"/>
      <c r="CE1220" s="228"/>
      <c r="CF1220" s="228"/>
      <c r="CG1220" s="228"/>
      <c r="CH1220" s="228"/>
    </row>
    <row r="1221" spans="1:86" s="200" customFormat="1" ht="13.7" customHeight="1">
      <c r="A1221" s="218">
        <v>46057</v>
      </c>
      <c r="B1221" s="219" t="s">
        <v>12</v>
      </c>
      <c r="C1221" s="217" t="s">
        <v>13</v>
      </c>
      <c r="D1221" s="219" t="s">
        <v>14</v>
      </c>
      <c r="E1221" s="200" t="s">
        <v>1042</v>
      </c>
      <c r="F1221" s="219"/>
      <c r="G1221" s="520" t="s">
        <v>15</v>
      </c>
      <c r="H1221" s="520" t="s">
        <v>16</v>
      </c>
      <c r="I1221" s="219" t="s">
        <v>16</v>
      </c>
      <c r="J1221" s="220" t="s">
        <v>2990</v>
      </c>
      <c r="K1221" s="193" t="s">
        <v>2991</v>
      </c>
      <c r="L1221" s="521">
        <v>5112913.6849999996</v>
      </c>
      <c r="M1221" s="219" t="s">
        <v>17</v>
      </c>
      <c r="N1221" s="521">
        <v>6817218.2466666661</v>
      </c>
      <c r="O1221" s="219">
        <v>440200</v>
      </c>
      <c r="P1221" s="221" t="s">
        <v>2992</v>
      </c>
      <c r="Q1221" s="440" t="s">
        <v>2185</v>
      </c>
      <c r="R1221" s="228"/>
      <c r="S1221" s="228"/>
      <c r="T1221" s="228"/>
      <c r="U1221" s="228"/>
      <c r="V1221" s="228"/>
      <c r="W1221" s="228"/>
      <c r="X1221" s="228"/>
      <c r="Y1221" s="228"/>
      <c r="Z1221" s="228"/>
      <c r="AA1221" s="228"/>
      <c r="AB1221" s="228"/>
      <c r="AC1221" s="228"/>
      <c r="AD1221" s="228"/>
      <c r="AE1221" s="228"/>
      <c r="AF1221" s="228"/>
      <c r="AG1221" s="228"/>
      <c r="AH1221" s="228"/>
      <c r="AI1221" s="228"/>
      <c r="AJ1221" s="228"/>
      <c r="AK1221" s="228"/>
      <c r="AL1221" s="228"/>
      <c r="AM1221" s="228"/>
      <c r="AN1221" s="228"/>
      <c r="AO1221" s="228"/>
      <c r="AP1221" s="228"/>
      <c r="AQ1221" s="228"/>
      <c r="AR1221" s="228"/>
      <c r="AS1221" s="228"/>
      <c r="AT1221" s="228"/>
      <c r="AU1221" s="228"/>
      <c r="AV1221" s="228"/>
      <c r="AW1221" s="228"/>
      <c r="AX1221" s="228"/>
      <c r="AY1221" s="228"/>
      <c r="AZ1221" s="228"/>
      <c r="BA1221" s="228"/>
      <c r="BB1221" s="228"/>
      <c r="BC1221" s="228"/>
      <c r="BD1221" s="228"/>
      <c r="BE1221" s="228"/>
      <c r="BF1221" s="228"/>
      <c r="BG1221" s="228"/>
      <c r="BH1221" s="228"/>
      <c r="BI1221" s="228"/>
      <c r="BJ1221" s="228"/>
      <c r="BK1221" s="228"/>
      <c r="BL1221" s="228"/>
      <c r="BM1221" s="228"/>
      <c r="BN1221" s="228"/>
      <c r="BO1221" s="228"/>
      <c r="BP1221" s="228"/>
      <c r="BQ1221" s="228"/>
      <c r="BR1221" s="228"/>
      <c r="BS1221" s="228"/>
      <c r="BT1221" s="228"/>
      <c r="BU1221" s="228"/>
      <c r="BV1221" s="228"/>
      <c r="BW1221" s="228"/>
      <c r="BX1221" s="228"/>
      <c r="BY1221" s="228"/>
      <c r="BZ1221" s="228"/>
      <c r="CA1221" s="228"/>
      <c r="CB1221" s="228"/>
      <c r="CC1221" s="228"/>
      <c r="CD1221" s="228"/>
      <c r="CE1221" s="228"/>
      <c r="CF1221" s="228"/>
      <c r="CG1221" s="228"/>
      <c r="CH1221" s="228"/>
    </row>
    <row r="1222" spans="1:86" s="200" customFormat="1" ht="13.7" customHeight="1">
      <c r="A1222" s="218">
        <v>46057</v>
      </c>
      <c r="B1222" s="219" t="s">
        <v>12</v>
      </c>
      <c r="C1222" s="217" t="s">
        <v>13</v>
      </c>
      <c r="D1222" s="219" t="s">
        <v>14</v>
      </c>
      <c r="E1222" s="200" t="s">
        <v>1042</v>
      </c>
      <c r="F1222" s="219"/>
      <c r="G1222" s="520" t="s">
        <v>15</v>
      </c>
      <c r="H1222" s="520" t="s">
        <v>16</v>
      </c>
      <c r="I1222" s="219" t="s">
        <v>16</v>
      </c>
      <c r="J1222" s="220" t="s">
        <v>2993</v>
      </c>
      <c r="K1222" s="193" t="s">
        <v>2994</v>
      </c>
      <c r="L1222" s="521">
        <v>14309680</v>
      </c>
      <c r="M1222" s="219" t="s">
        <v>17</v>
      </c>
      <c r="N1222" s="521">
        <v>45313986.666666664</v>
      </c>
      <c r="O1222" s="219">
        <v>374000</v>
      </c>
      <c r="P1222" s="221" t="s">
        <v>2995</v>
      </c>
      <c r="Q1222" s="440" t="s">
        <v>2185</v>
      </c>
      <c r="R1222" s="228"/>
      <c r="S1222" s="228"/>
      <c r="T1222" s="228"/>
      <c r="U1222" s="228"/>
      <c r="V1222" s="228"/>
      <c r="W1222" s="228"/>
      <c r="X1222" s="228"/>
      <c r="Y1222" s="228"/>
      <c r="Z1222" s="228"/>
      <c r="AA1222" s="228"/>
      <c r="AB1222" s="228"/>
      <c r="AC1222" s="228"/>
      <c r="AD1222" s="228"/>
      <c r="AE1222" s="228"/>
      <c r="AF1222" s="228"/>
      <c r="AG1222" s="228"/>
      <c r="AH1222" s="228"/>
      <c r="AI1222" s="228"/>
      <c r="AJ1222" s="228"/>
      <c r="AK1222" s="228"/>
      <c r="AL1222" s="228"/>
      <c r="AM1222" s="228"/>
      <c r="AN1222" s="228"/>
      <c r="AO1222" s="228"/>
      <c r="AP1222" s="228"/>
      <c r="AQ1222" s="228"/>
      <c r="AR1222" s="228"/>
      <c r="AS1222" s="228"/>
      <c r="AT1222" s="228"/>
      <c r="AU1222" s="228"/>
      <c r="AV1222" s="228"/>
      <c r="AW1222" s="228"/>
      <c r="AX1222" s="228"/>
      <c r="AY1222" s="228"/>
      <c r="AZ1222" s="228"/>
      <c r="BA1222" s="228"/>
      <c r="BB1222" s="228"/>
      <c r="BC1222" s="228"/>
      <c r="BD1222" s="228"/>
      <c r="BE1222" s="228"/>
      <c r="BF1222" s="228"/>
      <c r="BG1222" s="228"/>
      <c r="BH1222" s="228"/>
      <c r="BI1222" s="228"/>
      <c r="BJ1222" s="228"/>
      <c r="BK1222" s="228"/>
      <c r="BL1222" s="228"/>
      <c r="BM1222" s="228"/>
      <c r="BN1222" s="228"/>
      <c r="BO1222" s="228"/>
      <c r="BP1222" s="228"/>
      <c r="BQ1222" s="228"/>
      <c r="BR1222" s="228"/>
      <c r="BS1222" s="228"/>
      <c r="BT1222" s="228"/>
      <c r="BU1222" s="228"/>
      <c r="BV1222" s="228"/>
      <c r="BW1222" s="228"/>
      <c r="BX1222" s="228"/>
      <c r="BY1222" s="228"/>
      <c r="BZ1222" s="228"/>
      <c r="CA1222" s="228"/>
      <c r="CB1222" s="228"/>
      <c r="CC1222" s="228"/>
      <c r="CD1222" s="228"/>
      <c r="CE1222" s="228"/>
      <c r="CF1222" s="228"/>
      <c r="CG1222" s="228"/>
      <c r="CH1222" s="228"/>
    </row>
    <row r="1223" spans="1:86" s="200" customFormat="1" ht="13.7" customHeight="1">
      <c r="A1223" s="218">
        <v>46057</v>
      </c>
      <c r="B1223" s="219" t="s">
        <v>12</v>
      </c>
      <c r="C1223" s="217" t="s">
        <v>13</v>
      </c>
      <c r="D1223" s="219" t="s">
        <v>14</v>
      </c>
      <c r="E1223" s="200" t="s">
        <v>2719</v>
      </c>
      <c r="F1223" s="219"/>
      <c r="G1223" s="520" t="s">
        <v>15</v>
      </c>
      <c r="H1223" s="520" t="s">
        <v>16</v>
      </c>
      <c r="I1223" s="219" t="s">
        <v>16</v>
      </c>
      <c r="J1223" s="220" t="s">
        <v>2996</v>
      </c>
      <c r="K1223" s="193" t="s">
        <v>2997</v>
      </c>
      <c r="L1223" s="521">
        <v>14309680</v>
      </c>
      <c r="M1223" s="219" t="s">
        <v>17</v>
      </c>
      <c r="N1223" s="521">
        <v>93012920</v>
      </c>
      <c r="O1223" s="219">
        <v>374000</v>
      </c>
      <c r="P1223" s="221" t="s">
        <v>2998</v>
      </c>
      <c r="Q1223" s="440" t="s">
        <v>2185</v>
      </c>
      <c r="R1223" s="228"/>
      <c r="S1223" s="228"/>
      <c r="T1223" s="228"/>
      <c r="U1223" s="228"/>
      <c r="V1223" s="228"/>
      <c r="W1223" s="228"/>
      <c r="X1223" s="228"/>
      <c r="Y1223" s="228"/>
      <c r="Z1223" s="228"/>
      <c r="AA1223" s="228"/>
      <c r="AB1223" s="228"/>
      <c r="AC1223" s="228"/>
      <c r="AD1223" s="228"/>
      <c r="AE1223" s="228"/>
      <c r="AF1223" s="228"/>
      <c r="AG1223" s="228"/>
      <c r="AH1223" s="228"/>
      <c r="AI1223" s="228"/>
      <c r="AJ1223" s="228"/>
      <c r="AK1223" s="228"/>
      <c r="AL1223" s="228"/>
      <c r="AM1223" s="228"/>
      <c r="AN1223" s="228"/>
      <c r="AO1223" s="228"/>
      <c r="AP1223" s="228"/>
      <c r="AQ1223" s="228"/>
      <c r="AR1223" s="228"/>
      <c r="AS1223" s="228"/>
      <c r="AT1223" s="228"/>
      <c r="AU1223" s="228"/>
      <c r="AV1223" s="228"/>
      <c r="AW1223" s="228"/>
      <c r="AX1223" s="228"/>
      <c r="AY1223" s="228"/>
      <c r="AZ1223" s="228"/>
      <c r="BA1223" s="228"/>
      <c r="BB1223" s="228"/>
      <c r="BC1223" s="228"/>
      <c r="BD1223" s="228"/>
      <c r="BE1223" s="228"/>
      <c r="BF1223" s="228"/>
      <c r="BG1223" s="228"/>
      <c r="BH1223" s="228"/>
      <c r="BI1223" s="228"/>
      <c r="BJ1223" s="228"/>
      <c r="BK1223" s="228"/>
      <c r="BL1223" s="228"/>
      <c r="BM1223" s="228"/>
      <c r="BN1223" s="228"/>
      <c r="BO1223" s="228"/>
      <c r="BP1223" s="228"/>
      <c r="BQ1223" s="228"/>
      <c r="BR1223" s="228"/>
      <c r="BS1223" s="228"/>
      <c r="BT1223" s="228"/>
      <c r="BU1223" s="228"/>
      <c r="BV1223" s="228"/>
      <c r="BW1223" s="228"/>
      <c r="BX1223" s="228"/>
      <c r="BY1223" s="228"/>
      <c r="BZ1223" s="228"/>
      <c r="CA1223" s="228"/>
      <c r="CB1223" s="228"/>
      <c r="CC1223" s="228"/>
      <c r="CD1223" s="228"/>
      <c r="CE1223" s="228"/>
      <c r="CF1223" s="228"/>
      <c r="CG1223" s="228"/>
      <c r="CH1223" s="228"/>
    </row>
    <row r="1224" spans="1:86" s="200" customFormat="1" ht="13.7" customHeight="1">
      <c r="A1224" s="218">
        <v>46058</v>
      </c>
      <c r="B1224" s="219" t="s">
        <v>12</v>
      </c>
      <c r="C1224" s="217" t="s">
        <v>123</v>
      </c>
      <c r="D1224" s="219" t="s">
        <v>20</v>
      </c>
      <c r="E1224" s="219" t="s">
        <v>161</v>
      </c>
      <c r="F1224" s="219"/>
      <c r="G1224" s="520" t="s">
        <v>15</v>
      </c>
      <c r="H1224" s="520" t="s">
        <v>134</v>
      </c>
      <c r="I1224" s="219" t="s">
        <v>128</v>
      </c>
      <c r="J1224" s="220" t="s">
        <v>2999</v>
      </c>
      <c r="K1224" s="193" t="s">
        <v>3000</v>
      </c>
      <c r="L1224" s="521">
        <v>259325</v>
      </c>
      <c r="M1224" s="219" t="s">
        <v>29</v>
      </c>
      <c r="N1224" s="521">
        <v>873060.83333333337</v>
      </c>
      <c r="O1224" s="219">
        <v>15000</v>
      </c>
      <c r="P1224" s="221" t="s">
        <v>3001</v>
      </c>
      <c r="Q1224" s="440" t="s">
        <v>2185</v>
      </c>
      <c r="R1224" s="228"/>
      <c r="S1224" s="228"/>
      <c r="T1224" s="228"/>
      <c r="U1224" s="228"/>
      <c r="V1224" s="228"/>
      <c r="W1224" s="228"/>
      <c r="X1224" s="228"/>
      <c r="Y1224" s="228"/>
      <c r="Z1224" s="228"/>
      <c r="AA1224" s="228"/>
      <c r="AB1224" s="228"/>
      <c r="AC1224" s="228"/>
      <c r="AD1224" s="228"/>
      <c r="AE1224" s="228"/>
      <c r="AF1224" s="228"/>
      <c r="AG1224" s="228"/>
      <c r="AH1224" s="228"/>
      <c r="AI1224" s="228"/>
      <c r="AJ1224" s="228"/>
      <c r="AK1224" s="228"/>
      <c r="AL1224" s="228"/>
      <c r="AM1224" s="228"/>
      <c r="AN1224" s="228"/>
      <c r="AO1224" s="228"/>
      <c r="AP1224" s="228"/>
      <c r="AQ1224" s="228"/>
      <c r="AR1224" s="228"/>
      <c r="AS1224" s="228"/>
      <c r="AT1224" s="228"/>
      <c r="AU1224" s="228"/>
      <c r="AV1224" s="228"/>
      <c r="AW1224" s="228"/>
      <c r="AX1224" s="228"/>
      <c r="AY1224" s="228"/>
      <c r="AZ1224" s="228"/>
      <c r="BA1224" s="228"/>
      <c r="BB1224" s="228"/>
      <c r="BC1224" s="228"/>
      <c r="BD1224" s="228"/>
      <c r="BE1224" s="228"/>
      <c r="BF1224" s="228"/>
      <c r="BG1224" s="228"/>
      <c r="BH1224" s="228"/>
      <c r="BI1224" s="228"/>
      <c r="BJ1224" s="228"/>
      <c r="BK1224" s="228"/>
      <c r="BL1224" s="228"/>
      <c r="BM1224" s="228"/>
      <c r="BN1224" s="228"/>
      <c r="BO1224" s="228"/>
      <c r="BP1224" s="228"/>
      <c r="BQ1224" s="228"/>
      <c r="BR1224" s="228"/>
      <c r="BS1224" s="228"/>
      <c r="BT1224" s="228"/>
      <c r="BU1224" s="228"/>
      <c r="BV1224" s="228"/>
      <c r="BW1224" s="228"/>
      <c r="BX1224" s="228"/>
      <c r="BY1224" s="228"/>
      <c r="BZ1224" s="228"/>
      <c r="CA1224" s="228"/>
      <c r="CB1224" s="228"/>
      <c r="CC1224" s="228"/>
      <c r="CD1224" s="228"/>
      <c r="CE1224" s="228"/>
      <c r="CF1224" s="228"/>
      <c r="CG1224" s="228"/>
      <c r="CH1224" s="228"/>
    </row>
    <row r="1225" spans="1:86" s="200" customFormat="1" ht="13.7" customHeight="1">
      <c r="A1225" s="218">
        <v>46058</v>
      </c>
      <c r="B1225" s="219" t="s">
        <v>12</v>
      </c>
      <c r="C1225" s="217" t="s">
        <v>123</v>
      </c>
      <c r="D1225" s="219" t="s">
        <v>14</v>
      </c>
      <c r="E1225" s="200" t="s">
        <v>2719</v>
      </c>
      <c r="F1225" s="219"/>
      <c r="G1225" s="520" t="s">
        <v>15</v>
      </c>
      <c r="H1225" s="520" t="s">
        <v>134</v>
      </c>
      <c r="I1225" s="219" t="s">
        <v>128</v>
      </c>
      <c r="J1225" s="220" t="s">
        <v>3002</v>
      </c>
      <c r="K1225" s="193" t="s">
        <v>3003</v>
      </c>
      <c r="L1225" s="521">
        <v>259325</v>
      </c>
      <c r="M1225" s="219" t="s">
        <v>29</v>
      </c>
      <c r="N1225" s="521">
        <v>1020011.6666666666</v>
      </c>
      <c r="O1225" s="219">
        <v>15000</v>
      </c>
      <c r="P1225" s="221" t="s">
        <v>3004</v>
      </c>
      <c r="Q1225" s="440" t="s">
        <v>2185</v>
      </c>
      <c r="R1225" s="228"/>
      <c r="S1225" s="228"/>
      <c r="T1225" s="228"/>
      <c r="U1225" s="228"/>
      <c r="V1225" s="228"/>
      <c r="W1225" s="228"/>
      <c r="X1225" s="228"/>
      <c r="Y1225" s="228"/>
      <c r="Z1225" s="228"/>
      <c r="AA1225" s="228"/>
      <c r="AB1225" s="228"/>
      <c r="AC1225" s="228"/>
      <c r="AD1225" s="228"/>
      <c r="AE1225" s="228"/>
      <c r="AF1225" s="228"/>
      <c r="AG1225" s="228"/>
      <c r="AH1225" s="228"/>
      <c r="AI1225" s="228"/>
      <c r="AJ1225" s="228"/>
      <c r="AK1225" s="228"/>
      <c r="AL1225" s="228"/>
      <c r="AM1225" s="228"/>
      <c r="AN1225" s="228"/>
      <c r="AO1225" s="228"/>
      <c r="AP1225" s="228"/>
      <c r="AQ1225" s="228"/>
      <c r="AR1225" s="228"/>
      <c r="AS1225" s="228"/>
      <c r="AT1225" s="228"/>
      <c r="AU1225" s="228"/>
      <c r="AV1225" s="228"/>
      <c r="AW1225" s="228"/>
      <c r="AX1225" s="228"/>
      <c r="AY1225" s="228"/>
      <c r="AZ1225" s="228"/>
      <c r="BA1225" s="228"/>
      <c r="BB1225" s="228"/>
      <c r="BC1225" s="228"/>
      <c r="BD1225" s="228"/>
      <c r="BE1225" s="228"/>
      <c r="BF1225" s="228"/>
      <c r="BG1225" s="228"/>
      <c r="BH1225" s="228"/>
      <c r="BI1225" s="228"/>
      <c r="BJ1225" s="228"/>
      <c r="BK1225" s="228"/>
      <c r="BL1225" s="228"/>
      <c r="BM1225" s="228"/>
      <c r="BN1225" s="228"/>
      <c r="BO1225" s="228"/>
      <c r="BP1225" s="228"/>
      <c r="BQ1225" s="228"/>
      <c r="BR1225" s="228"/>
      <c r="BS1225" s="228"/>
      <c r="BT1225" s="228"/>
      <c r="BU1225" s="228"/>
      <c r="BV1225" s="228"/>
      <c r="BW1225" s="228"/>
      <c r="BX1225" s="228"/>
      <c r="BY1225" s="228"/>
      <c r="BZ1225" s="228"/>
      <c r="CA1225" s="228"/>
      <c r="CB1225" s="228"/>
      <c r="CC1225" s="228"/>
      <c r="CD1225" s="228"/>
      <c r="CE1225" s="228"/>
      <c r="CF1225" s="228"/>
      <c r="CG1225" s="228"/>
      <c r="CH1225" s="228"/>
    </row>
    <row r="1226" spans="1:86" s="200" customFormat="1" ht="13.7" customHeight="1">
      <c r="A1226" s="218">
        <v>46058</v>
      </c>
      <c r="B1226" s="219" t="s">
        <v>12</v>
      </c>
      <c r="C1226" s="217" t="s">
        <v>182</v>
      </c>
      <c r="D1226" s="219" t="s">
        <v>14</v>
      </c>
      <c r="E1226" s="200" t="s">
        <v>2849</v>
      </c>
      <c r="F1226" s="219"/>
      <c r="G1226" s="520" t="s">
        <v>15</v>
      </c>
      <c r="H1226" s="520" t="s">
        <v>16</v>
      </c>
      <c r="I1226" s="219" t="s">
        <v>16</v>
      </c>
      <c r="J1226" s="220" t="s">
        <v>3005</v>
      </c>
      <c r="K1226" s="193" t="s">
        <v>3006</v>
      </c>
      <c r="L1226" s="521">
        <v>1669799.9999999998</v>
      </c>
      <c r="M1226" s="219" t="s">
        <v>29</v>
      </c>
      <c r="N1226" s="521">
        <v>6233919.9999999991</v>
      </c>
      <c r="O1226" s="219">
        <v>380000</v>
      </c>
      <c r="P1226" s="221" t="s">
        <v>3007</v>
      </c>
      <c r="Q1226" s="440" t="s">
        <v>2185</v>
      </c>
      <c r="R1226" s="228"/>
      <c r="S1226" s="228"/>
      <c r="T1226" s="228"/>
      <c r="U1226" s="228"/>
      <c r="V1226" s="228"/>
      <c r="W1226" s="228"/>
      <c r="X1226" s="228"/>
      <c r="Y1226" s="228"/>
      <c r="Z1226" s="228"/>
      <c r="AA1226" s="228"/>
      <c r="AB1226" s="228"/>
      <c r="AC1226" s="228"/>
      <c r="AD1226" s="228"/>
      <c r="AE1226" s="228"/>
      <c r="AF1226" s="228"/>
      <c r="AG1226" s="228"/>
      <c r="AH1226" s="228"/>
      <c r="AI1226" s="228"/>
      <c r="AJ1226" s="228"/>
      <c r="AK1226" s="228"/>
      <c r="AL1226" s="228"/>
      <c r="AM1226" s="228"/>
      <c r="AN1226" s="228"/>
      <c r="AO1226" s="228"/>
      <c r="AP1226" s="228"/>
      <c r="AQ1226" s="228"/>
      <c r="AR1226" s="228"/>
      <c r="AS1226" s="228"/>
      <c r="AT1226" s="228"/>
      <c r="AU1226" s="228"/>
      <c r="AV1226" s="228"/>
      <c r="AW1226" s="228"/>
      <c r="AX1226" s="228"/>
      <c r="AY1226" s="228"/>
      <c r="AZ1226" s="228"/>
      <c r="BA1226" s="228"/>
      <c r="BB1226" s="228"/>
      <c r="BC1226" s="228"/>
      <c r="BD1226" s="228"/>
      <c r="BE1226" s="228"/>
      <c r="BF1226" s="228"/>
      <c r="BG1226" s="228"/>
      <c r="BH1226" s="228"/>
      <c r="BI1226" s="228"/>
      <c r="BJ1226" s="228"/>
      <c r="BK1226" s="228"/>
      <c r="BL1226" s="228"/>
      <c r="BM1226" s="228"/>
      <c r="BN1226" s="228"/>
      <c r="BO1226" s="228"/>
      <c r="BP1226" s="228"/>
      <c r="BQ1226" s="228"/>
      <c r="BR1226" s="228"/>
      <c r="BS1226" s="228"/>
      <c r="BT1226" s="228"/>
      <c r="BU1226" s="228"/>
      <c r="BV1226" s="228"/>
      <c r="BW1226" s="228"/>
      <c r="BX1226" s="228"/>
      <c r="BY1226" s="228"/>
      <c r="BZ1226" s="228"/>
      <c r="CA1226" s="228"/>
      <c r="CB1226" s="228"/>
      <c r="CC1226" s="228"/>
      <c r="CD1226" s="228"/>
      <c r="CE1226" s="228"/>
      <c r="CF1226" s="228"/>
      <c r="CG1226" s="228"/>
      <c r="CH1226" s="228"/>
    </row>
    <row r="1227" spans="1:86" s="200" customFormat="1" ht="13.7" customHeight="1">
      <c r="A1227" s="218">
        <v>46058</v>
      </c>
      <c r="B1227" s="219" t="s">
        <v>12</v>
      </c>
      <c r="C1227" s="217" t="s">
        <v>133</v>
      </c>
      <c r="D1227" s="219" t="s">
        <v>14</v>
      </c>
      <c r="E1227" s="200" t="s">
        <v>2849</v>
      </c>
      <c r="F1227" s="219"/>
      <c r="G1227" s="520" t="s">
        <v>15</v>
      </c>
      <c r="H1227" s="520" t="s">
        <v>16</v>
      </c>
      <c r="I1227" s="219" t="s">
        <v>16</v>
      </c>
      <c r="J1227" s="220" t="s">
        <v>1349</v>
      </c>
      <c r="K1227" s="193" t="s">
        <v>3008</v>
      </c>
      <c r="L1227" s="521">
        <v>1824256.5</v>
      </c>
      <c r="M1227" s="219" t="s">
        <v>29</v>
      </c>
      <c r="N1227" s="521">
        <v>7418643.0999999996</v>
      </c>
      <c r="O1227" s="219">
        <v>1041000</v>
      </c>
      <c r="P1227" s="221" t="s">
        <v>3009</v>
      </c>
      <c r="Q1227" s="440" t="s">
        <v>2185</v>
      </c>
      <c r="R1227" s="228"/>
      <c r="S1227" s="228"/>
      <c r="T1227" s="228"/>
      <c r="U1227" s="228"/>
      <c r="V1227" s="228"/>
      <c r="W1227" s="228"/>
      <c r="X1227" s="228"/>
      <c r="Y1227" s="228"/>
      <c r="Z1227" s="228"/>
      <c r="AA1227" s="228"/>
      <c r="AB1227" s="228"/>
      <c r="AC1227" s="228"/>
      <c r="AD1227" s="228"/>
      <c r="AE1227" s="228"/>
      <c r="AF1227" s="228"/>
      <c r="AG1227" s="228"/>
      <c r="AH1227" s="228"/>
      <c r="AI1227" s="228"/>
      <c r="AJ1227" s="228"/>
      <c r="AK1227" s="228"/>
      <c r="AL1227" s="228"/>
      <c r="AM1227" s="228"/>
      <c r="AN1227" s="228"/>
      <c r="AO1227" s="228"/>
      <c r="AP1227" s="228"/>
      <c r="AQ1227" s="228"/>
      <c r="AR1227" s="228"/>
      <c r="AS1227" s="228"/>
      <c r="AT1227" s="228"/>
      <c r="AU1227" s="228"/>
      <c r="AV1227" s="228"/>
      <c r="AW1227" s="228"/>
      <c r="AX1227" s="228"/>
      <c r="AY1227" s="228"/>
      <c r="AZ1227" s="228"/>
      <c r="BA1227" s="228"/>
      <c r="BB1227" s="228"/>
      <c r="BC1227" s="228"/>
      <c r="BD1227" s="228"/>
      <c r="BE1227" s="228"/>
      <c r="BF1227" s="228"/>
      <c r="BG1227" s="228"/>
      <c r="BH1227" s="228"/>
      <c r="BI1227" s="228"/>
      <c r="BJ1227" s="228"/>
      <c r="BK1227" s="228"/>
      <c r="BL1227" s="228"/>
      <c r="BM1227" s="228"/>
      <c r="BN1227" s="228"/>
      <c r="BO1227" s="228"/>
      <c r="BP1227" s="228"/>
      <c r="BQ1227" s="228"/>
      <c r="BR1227" s="228"/>
      <c r="BS1227" s="228"/>
      <c r="BT1227" s="228"/>
      <c r="BU1227" s="228"/>
      <c r="BV1227" s="228"/>
      <c r="BW1227" s="228"/>
      <c r="BX1227" s="228"/>
      <c r="BY1227" s="228"/>
      <c r="BZ1227" s="228"/>
      <c r="CA1227" s="228"/>
      <c r="CB1227" s="228"/>
      <c r="CC1227" s="228"/>
      <c r="CD1227" s="228"/>
      <c r="CE1227" s="228"/>
      <c r="CF1227" s="228"/>
      <c r="CG1227" s="228"/>
      <c r="CH1227" s="228"/>
    </row>
    <row r="1228" spans="1:86" s="200" customFormat="1" ht="13.7" customHeight="1">
      <c r="A1228" s="218">
        <v>46058</v>
      </c>
      <c r="B1228" s="219" t="s">
        <v>12</v>
      </c>
      <c r="C1228" s="217" t="s">
        <v>182</v>
      </c>
      <c r="D1228" s="219" t="s">
        <v>14</v>
      </c>
      <c r="E1228" s="200" t="s">
        <v>2849</v>
      </c>
      <c r="F1228" s="219"/>
      <c r="G1228" s="520" t="s">
        <v>15</v>
      </c>
      <c r="H1228" s="520" t="s">
        <v>16</v>
      </c>
      <c r="I1228" s="219" t="s">
        <v>16</v>
      </c>
      <c r="J1228" s="220" t="s">
        <v>3010</v>
      </c>
      <c r="K1228" s="193" t="s">
        <v>3011</v>
      </c>
      <c r="L1228" s="521">
        <v>1669799.9999999998</v>
      </c>
      <c r="M1228" s="219" t="s">
        <v>29</v>
      </c>
      <c r="N1228" s="521">
        <v>1001879.9999999999</v>
      </c>
      <c r="O1228" s="219">
        <v>380000</v>
      </c>
      <c r="P1228" s="221" t="s">
        <v>3012</v>
      </c>
      <c r="Q1228" s="440" t="s">
        <v>2185</v>
      </c>
      <c r="R1228" s="228"/>
      <c r="S1228" s="228"/>
      <c r="T1228" s="228"/>
      <c r="U1228" s="228"/>
      <c r="V1228" s="228"/>
      <c r="W1228" s="228"/>
      <c r="X1228" s="228"/>
      <c r="Y1228" s="228"/>
      <c r="Z1228" s="228"/>
      <c r="AA1228" s="228"/>
      <c r="AB1228" s="228"/>
      <c r="AC1228" s="228"/>
      <c r="AD1228" s="228"/>
      <c r="AE1228" s="228"/>
      <c r="AF1228" s="228"/>
      <c r="AG1228" s="228"/>
      <c r="AH1228" s="228"/>
      <c r="AI1228" s="228"/>
      <c r="AJ1228" s="228"/>
      <c r="AK1228" s="228"/>
      <c r="AL1228" s="228"/>
      <c r="AM1228" s="228"/>
      <c r="AN1228" s="228"/>
      <c r="AO1228" s="228"/>
      <c r="AP1228" s="228"/>
      <c r="AQ1228" s="228"/>
      <c r="AR1228" s="228"/>
      <c r="AS1228" s="228"/>
      <c r="AT1228" s="228"/>
      <c r="AU1228" s="228"/>
      <c r="AV1228" s="228"/>
      <c r="AW1228" s="228"/>
      <c r="AX1228" s="228"/>
      <c r="AY1228" s="228"/>
      <c r="AZ1228" s="228"/>
      <c r="BA1228" s="228"/>
      <c r="BB1228" s="228"/>
      <c r="BC1228" s="228"/>
      <c r="BD1228" s="228"/>
      <c r="BE1228" s="228"/>
      <c r="BF1228" s="228"/>
      <c r="BG1228" s="228"/>
      <c r="BH1228" s="228"/>
      <c r="BI1228" s="228"/>
      <c r="BJ1228" s="228"/>
      <c r="BK1228" s="228"/>
      <c r="BL1228" s="228"/>
      <c r="BM1228" s="228"/>
      <c r="BN1228" s="228"/>
      <c r="BO1228" s="228"/>
      <c r="BP1228" s="228"/>
      <c r="BQ1228" s="228"/>
      <c r="BR1228" s="228"/>
      <c r="BS1228" s="228"/>
      <c r="BT1228" s="228"/>
      <c r="BU1228" s="228"/>
      <c r="BV1228" s="228"/>
      <c r="BW1228" s="228"/>
      <c r="BX1228" s="228"/>
      <c r="BY1228" s="228"/>
      <c r="BZ1228" s="228"/>
      <c r="CA1228" s="228"/>
      <c r="CB1228" s="228"/>
      <c r="CC1228" s="228"/>
      <c r="CD1228" s="228"/>
      <c r="CE1228" s="228"/>
      <c r="CF1228" s="228"/>
      <c r="CG1228" s="228"/>
      <c r="CH1228" s="228"/>
    </row>
    <row r="1229" spans="1:86" s="200" customFormat="1" ht="13.7" customHeight="1">
      <c r="A1229" s="218">
        <v>46058</v>
      </c>
      <c r="B1229" s="219" t="s">
        <v>12</v>
      </c>
      <c r="C1229" s="217" t="s">
        <v>13</v>
      </c>
      <c r="D1229" s="219" t="s">
        <v>14</v>
      </c>
      <c r="E1229" s="200" t="s">
        <v>2849</v>
      </c>
      <c r="F1229" s="219"/>
      <c r="G1229" s="520" t="s">
        <v>15</v>
      </c>
      <c r="H1229" s="520" t="s">
        <v>16</v>
      </c>
      <c r="I1229" s="219" t="s">
        <v>16</v>
      </c>
      <c r="J1229" s="220" t="s">
        <v>3013</v>
      </c>
      <c r="K1229" s="193" t="s">
        <v>3014</v>
      </c>
      <c r="L1229" s="521">
        <v>5112913.6849999996</v>
      </c>
      <c r="M1229" s="219" t="s">
        <v>29</v>
      </c>
      <c r="N1229" s="521">
        <v>3067748.2110000001</v>
      </c>
      <c r="O1229" s="219">
        <v>440200</v>
      </c>
      <c r="P1229" s="221" t="s">
        <v>3015</v>
      </c>
      <c r="Q1229" s="440" t="s">
        <v>2185</v>
      </c>
      <c r="R1229" s="228"/>
      <c r="S1229" s="228"/>
      <c r="T1229" s="228"/>
      <c r="U1229" s="228"/>
      <c r="V1229" s="228"/>
      <c r="W1229" s="228"/>
      <c r="X1229" s="228"/>
      <c r="Y1229" s="228"/>
      <c r="Z1229" s="228"/>
      <c r="AA1229" s="228"/>
      <c r="AB1229" s="228"/>
      <c r="AC1229" s="228"/>
      <c r="AD1229" s="228"/>
      <c r="AE1229" s="228"/>
      <c r="AF1229" s="228"/>
      <c r="AG1229" s="228"/>
      <c r="AH1229" s="228"/>
      <c r="AI1229" s="228"/>
      <c r="AJ1229" s="228"/>
      <c r="AK1229" s="228"/>
      <c r="AL1229" s="228"/>
      <c r="AM1229" s="228"/>
      <c r="AN1229" s="228"/>
      <c r="AO1229" s="228"/>
      <c r="AP1229" s="228"/>
      <c r="AQ1229" s="228"/>
      <c r="AR1229" s="228"/>
      <c r="AS1229" s="228"/>
      <c r="AT1229" s="228"/>
      <c r="AU1229" s="228"/>
      <c r="AV1229" s="228"/>
      <c r="AW1229" s="228"/>
      <c r="AX1229" s="228"/>
      <c r="AY1229" s="228"/>
      <c r="AZ1229" s="228"/>
      <c r="BA1229" s="228"/>
      <c r="BB1229" s="228"/>
      <c r="BC1229" s="228"/>
      <c r="BD1229" s="228"/>
      <c r="BE1229" s="228"/>
      <c r="BF1229" s="228"/>
      <c r="BG1229" s="228"/>
      <c r="BH1229" s="228"/>
      <c r="BI1229" s="228"/>
      <c r="BJ1229" s="228"/>
      <c r="BK1229" s="228"/>
      <c r="BL1229" s="228"/>
      <c r="BM1229" s="228"/>
      <c r="BN1229" s="228"/>
      <c r="BO1229" s="228"/>
      <c r="BP1229" s="228"/>
      <c r="BQ1229" s="228"/>
      <c r="BR1229" s="228"/>
      <c r="BS1229" s="228"/>
      <c r="BT1229" s="228"/>
      <c r="BU1229" s="228"/>
      <c r="BV1229" s="228"/>
      <c r="BW1229" s="228"/>
      <c r="BX1229" s="228"/>
      <c r="BY1229" s="228"/>
      <c r="BZ1229" s="228"/>
      <c r="CA1229" s="228"/>
      <c r="CB1229" s="228"/>
      <c r="CC1229" s="228"/>
      <c r="CD1229" s="228"/>
      <c r="CE1229" s="228"/>
      <c r="CF1229" s="228"/>
      <c r="CG1229" s="228"/>
      <c r="CH1229" s="228"/>
    </row>
    <row r="1230" spans="1:86" s="200" customFormat="1" ht="13.7" customHeight="1">
      <c r="A1230" s="218">
        <v>46058</v>
      </c>
      <c r="B1230" s="219" t="s">
        <v>12</v>
      </c>
      <c r="C1230" s="217" t="s">
        <v>143</v>
      </c>
      <c r="D1230" s="219" t="s">
        <v>14</v>
      </c>
      <c r="E1230" s="200" t="s">
        <v>88</v>
      </c>
      <c r="F1230" s="219"/>
      <c r="G1230" s="520" t="s">
        <v>15</v>
      </c>
      <c r="H1230" s="520" t="s">
        <v>16</v>
      </c>
      <c r="I1230" s="219" t="s">
        <v>16</v>
      </c>
      <c r="J1230" s="220" t="s">
        <v>3016</v>
      </c>
      <c r="K1230" s="193" t="s">
        <v>3017</v>
      </c>
      <c r="L1230" s="521">
        <v>229402.69</v>
      </c>
      <c r="M1230" s="219" t="s">
        <v>29</v>
      </c>
      <c r="N1230" s="521">
        <v>1154660.2063333332</v>
      </c>
      <c r="O1230" s="219">
        <v>374020</v>
      </c>
      <c r="P1230" s="221" t="s">
        <v>3018</v>
      </c>
      <c r="Q1230" s="440" t="s">
        <v>2185</v>
      </c>
      <c r="R1230" s="228"/>
      <c r="S1230" s="228"/>
      <c r="T1230" s="228"/>
      <c r="U1230" s="228"/>
      <c r="V1230" s="228"/>
      <c r="W1230" s="228"/>
      <c r="X1230" s="228"/>
      <c r="Y1230" s="228"/>
      <c r="Z1230" s="228"/>
      <c r="AA1230" s="228"/>
      <c r="AB1230" s="228"/>
      <c r="AC1230" s="228"/>
      <c r="AD1230" s="228"/>
      <c r="AE1230" s="228"/>
      <c r="AF1230" s="228"/>
      <c r="AG1230" s="228"/>
      <c r="AH1230" s="228"/>
      <c r="AI1230" s="228"/>
      <c r="AJ1230" s="228"/>
      <c r="AK1230" s="228"/>
      <c r="AL1230" s="228"/>
      <c r="AM1230" s="228"/>
      <c r="AN1230" s="228"/>
      <c r="AO1230" s="228"/>
      <c r="AP1230" s="228"/>
      <c r="AQ1230" s="228"/>
      <c r="AR1230" s="228"/>
      <c r="AS1230" s="228"/>
      <c r="AT1230" s="228"/>
      <c r="AU1230" s="228"/>
      <c r="AV1230" s="228"/>
      <c r="AW1230" s="228"/>
      <c r="AX1230" s="228"/>
      <c r="AY1230" s="228"/>
      <c r="AZ1230" s="228"/>
      <c r="BA1230" s="228"/>
      <c r="BB1230" s="228"/>
      <c r="BC1230" s="228"/>
      <c r="BD1230" s="228"/>
      <c r="BE1230" s="228"/>
      <c r="BF1230" s="228"/>
      <c r="BG1230" s="228"/>
      <c r="BH1230" s="228"/>
      <c r="BI1230" s="228"/>
      <c r="BJ1230" s="228"/>
      <c r="BK1230" s="228"/>
      <c r="BL1230" s="228"/>
      <c r="BM1230" s="228"/>
      <c r="BN1230" s="228"/>
      <c r="BO1230" s="228"/>
      <c r="BP1230" s="228"/>
      <c r="BQ1230" s="228"/>
      <c r="BR1230" s="228"/>
      <c r="BS1230" s="228"/>
      <c r="BT1230" s="228"/>
      <c r="BU1230" s="228"/>
      <c r="BV1230" s="228"/>
      <c r="BW1230" s="228"/>
      <c r="BX1230" s="228"/>
      <c r="BY1230" s="228"/>
      <c r="BZ1230" s="228"/>
      <c r="CA1230" s="228"/>
      <c r="CB1230" s="228"/>
      <c r="CC1230" s="228"/>
      <c r="CD1230" s="228"/>
      <c r="CE1230" s="228"/>
      <c r="CF1230" s="228"/>
      <c r="CG1230" s="228"/>
      <c r="CH1230" s="228"/>
    </row>
    <row r="1231" spans="1:86" s="200" customFormat="1" ht="13.7" customHeight="1">
      <c r="A1231" s="218">
        <v>46058</v>
      </c>
      <c r="B1231" s="219" t="s">
        <v>12</v>
      </c>
      <c r="C1231" s="217" t="s">
        <v>13</v>
      </c>
      <c r="D1231" s="219" t="s">
        <v>14</v>
      </c>
      <c r="E1231" s="200" t="s">
        <v>1919</v>
      </c>
      <c r="F1231" s="219"/>
      <c r="G1231" s="520" t="s">
        <v>15</v>
      </c>
      <c r="H1231" s="520" t="s">
        <v>16</v>
      </c>
      <c r="I1231" s="219" t="s">
        <v>16</v>
      </c>
      <c r="J1231" s="220" t="s">
        <v>3019</v>
      </c>
      <c r="K1231" s="193" t="s">
        <v>3020</v>
      </c>
      <c r="L1231" s="521">
        <v>3223061.875</v>
      </c>
      <c r="M1231" s="219" t="s">
        <v>17</v>
      </c>
      <c r="N1231" s="521">
        <v>15040955.416666666</v>
      </c>
      <c r="O1231" s="219">
        <v>618000</v>
      </c>
      <c r="P1231" s="221" t="s">
        <v>3021</v>
      </c>
      <c r="Q1231" s="440" t="s">
        <v>2185</v>
      </c>
      <c r="R1231" s="228"/>
      <c r="S1231" s="228"/>
      <c r="T1231" s="228"/>
      <c r="U1231" s="228"/>
      <c r="V1231" s="228"/>
      <c r="W1231" s="228"/>
      <c r="X1231" s="228"/>
      <c r="Y1231" s="228"/>
      <c r="Z1231" s="228"/>
      <c r="AA1231" s="228"/>
      <c r="AB1231" s="228"/>
      <c r="AC1231" s="228"/>
      <c r="AD1231" s="228"/>
      <c r="AE1231" s="228"/>
      <c r="AF1231" s="228"/>
      <c r="AG1231" s="228"/>
      <c r="AH1231" s="228"/>
      <c r="AI1231" s="228"/>
      <c r="AJ1231" s="228"/>
      <c r="AK1231" s="228"/>
      <c r="AL1231" s="228"/>
      <c r="AM1231" s="228"/>
      <c r="AN1231" s="228"/>
      <c r="AO1231" s="228"/>
      <c r="AP1231" s="228"/>
      <c r="AQ1231" s="228"/>
      <c r="AR1231" s="228"/>
      <c r="AS1231" s="228"/>
      <c r="AT1231" s="228"/>
      <c r="AU1231" s="228"/>
      <c r="AV1231" s="228"/>
      <c r="AW1231" s="228"/>
      <c r="AX1231" s="228"/>
      <c r="AY1231" s="228"/>
      <c r="AZ1231" s="228"/>
      <c r="BA1231" s="228"/>
      <c r="BB1231" s="228"/>
      <c r="BC1231" s="228"/>
      <c r="BD1231" s="228"/>
      <c r="BE1231" s="228"/>
      <c r="BF1231" s="228"/>
      <c r="BG1231" s="228"/>
      <c r="BH1231" s="228"/>
      <c r="BI1231" s="228"/>
      <c r="BJ1231" s="228"/>
      <c r="BK1231" s="228"/>
      <c r="BL1231" s="228"/>
      <c r="BM1231" s="228"/>
      <c r="BN1231" s="228"/>
      <c r="BO1231" s="228"/>
      <c r="BP1231" s="228"/>
      <c r="BQ1231" s="228"/>
      <c r="BR1231" s="228"/>
      <c r="BS1231" s="228"/>
      <c r="BT1231" s="228"/>
      <c r="BU1231" s="228"/>
      <c r="BV1231" s="228"/>
      <c r="BW1231" s="228"/>
      <c r="BX1231" s="228"/>
      <c r="BY1231" s="228"/>
      <c r="BZ1231" s="228"/>
      <c r="CA1231" s="228"/>
      <c r="CB1231" s="228"/>
      <c r="CC1231" s="228"/>
      <c r="CD1231" s="228"/>
      <c r="CE1231" s="228"/>
      <c r="CF1231" s="228"/>
      <c r="CG1231" s="228"/>
      <c r="CH1231" s="228"/>
    </row>
    <row r="1232" spans="1:86" s="200" customFormat="1" ht="13.7" customHeight="1">
      <c r="A1232" s="218">
        <v>46059</v>
      </c>
      <c r="B1232" s="219" t="s">
        <v>12</v>
      </c>
      <c r="C1232" s="217" t="s">
        <v>13</v>
      </c>
      <c r="D1232" s="219" t="s">
        <v>78</v>
      </c>
      <c r="E1232" s="200" t="s">
        <v>1919</v>
      </c>
      <c r="F1232" s="219"/>
      <c r="G1232" s="520" t="s">
        <v>45</v>
      </c>
      <c r="H1232" s="520" t="s">
        <v>16</v>
      </c>
      <c r="I1232" s="219" t="s">
        <v>16</v>
      </c>
      <c r="J1232" s="220" t="s">
        <v>3022</v>
      </c>
      <c r="K1232" s="193" t="s">
        <v>3023</v>
      </c>
      <c r="L1232" s="521">
        <v>14351425</v>
      </c>
      <c r="M1232" s="219" t="s">
        <v>17</v>
      </c>
      <c r="N1232" s="521">
        <v>14351425</v>
      </c>
      <c r="O1232" s="219">
        <v>608000</v>
      </c>
      <c r="P1232" s="221" t="s">
        <v>3024</v>
      </c>
      <c r="Q1232" s="440" t="s">
        <v>2185</v>
      </c>
      <c r="R1232" s="228"/>
      <c r="S1232" s="228"/>
      <c r="T1232" s="228"/>
      <c r="U1232" s="228"/>
      <c r="V1232" s="228"/>
      <c r="W1232" s="228"/>
      <c r="X1232" s="228"/>
      <c r="Y1232" s="228"/>
      <c r="Z1232" s="228"/>
      <c r="AA1232" s="228"/>
      <c r="AB1232" s="228"/>
      <c r="AC1232" s="228"/>
      <c r="AD1232" s="228"/>
      <c r="AE1232" s="228"/>
      <c r="AF1232" s="228"/>
      <c r="AG1232" s="228"/>
      <c r="AH1232" s="228"/>
      <c r="AI1232" s="228"/>
      <c r="AJ1232" s="228"/>
      <c r="AK1232" s="228"/>
      <c r="AL1232" s="228"/>
      <c r="AM1232" s="228"/>
      <c r="AN1232" s="228"/>
      <c r="AO1232" s="228"/>
      <c r="AP1232" s="228"/>
      <c r="AQ1232" s="228"/>
      <c r="AR1232" s="228"/>
      <c r="AS1232" s="228"/>
      <c r="AT1232" s="228"/>
      <c r="AU1232" s="228"/>
      <c r="AV1232" s="228"/>
      <c r="AW1232" s="228"/>
      <c r="AX1232" s="228"/>
      <c r="AY1232" s="228"/>
      <c r="AZ1232" s="228"/>
      <c r="BA1232" s="228"/>
      <c r="BB1232" s="228"/>
      <c r="BC1232" s="228"/>
      <c r="BD1232" s="228"/>
      <c r="BE1232" s="228"/>
      <c r="BF1232" s="228"/>
      <c r="BG1232" s="228"/>
      <c r="BH1232" s="228"/>
      <c r="BI1232" s="228"/>
      <c r="BJ1232" s="228"/>
      <c r="BK1232" s="228"/>
      <c r="BL1232" s="228"/>
      <c r="BM1232" s="228"/>
      <c r="BN1232" s="228"/>
      <c r="BO1232" s="228"/>
      <c r="BP1232" s="228"/>
      <c r="BQ1232" s="228"/>
      <c r="BR1232" s="228"/>
      <c r="BS1232" s="228"/>
      <c r="BT1232" s="228"/>
      <c r="BU1232" s="228"/>
      <c r="BV1232" s="228"/>
      <c r="BW1232" s="228"/>
      <c r="BX1232" s="228"/>
      <c r="BY1232" s="228"/>
      <c r="BZ1232" s="228"/>
      <c r="CA1232" s="228"/>
      <c r="CB1232" s="228"/>
      <c r="CC1232" s="228"/>
      <c r="CD1232" s="228"/>
      <c r="CE1232" s="228"/>
      <c r="CF1232" s="228"/>
      <c r="CG1232" s="228"/>
      <c r="CH1232" s="228"/>
    </row>
    <row r="1233" spans="1:102" s="200" customFormat="1" ht="13.7" customHeight="1">
      <c r="A1233" s="218">
        <v>46059</v>
      </c>
      <c r="B1233" s="219" t="s">
        <v>12</v>
      </c>
      <c r="C1233" s="217" t="s">
        <v>13</v>
      </c>
      <c r="D1233" s="219" t="s">
        <v>14</v>
      </c>
      <c r="E1233" s="219" t="s">
        <v>32</v>
      </c>
      <c r="F1233" s="219"/>
      <c r="G1233" s="520" t="s">
        <v>15</v>
      </c>
      <c r="H1233" s="520" t="s">
        <v>16</v>
      </c>
      <c r="I1233" s="219" t="s">
        <v>16</v>
      </c>
      <c r="J1233" s="220" t="s">
        <v>3025</v>
      </c>
      <c r="K1233" s="193" t="s">
        <v>3026</v>
      </c>
      <c r="L1233" s="521">
        <v>14351425</v>
      </c>
      <c r="M1233" s="219" t="s">
        <v>29</v>
      </c>
      <c r="N1233" s="521">
        <v>11002759.166666666</v>
      </c>
      <c r="O1233" s="219">
        <v>608000</v>
      </c>
      <c r="P1233" s="221" t="s">
        <v>3027</v>
      </c>
      <c r="Q1233" s="440" t="s">
        <v>2185</v>
      </c>
      <c r="R1233" s="228"/>
      <c r="S1233" s="228"/>
      <c r="T1233" s="228"/>
      <c r="U1233" s="228"/>
      <c r="V1233" s="228"/>
      <c r="W1233" s="228"/>
      <c r="X1233" s="228"/>
      <c r="Y1233" s="228"/>
      <c r="Z1233" s="228"/>
      <c r="AA1233" s="228"/>
      <c r="AB1233" s="228"/>
      <c r="AC1233" s="228"/>
      <c r="AD1233" s="228"/>
      <c r="AE1233" s="228"/>
      <c r="AF1233" s="228"/>
      <c r="AG1233" s="228"/>
      <c r="AH1233" s="228"/>
      <c r="AI1233" s="228"/>
      <c r="AJ1233" s="228"/>
      <c r="AK1233" s="228"/>
      <c r="AL1233" s="228"/>
      <c r="AM1233" s="228"/>
      <c r="AN1233" s="228"/>
      <c r="AO1233" s="228"/>
      <c r="AP1233" s="228"/>
      <c r="AQ1233" s="228"/>
      <c r="AR1233" s="228"/>
      <c r="AS1233" s="228"/>
      <c r="AT1233" s="228"/>
      <c r="AU1233" s="228"/>
      <c r="AV1233" s="228"/>
      <c r="AW1233" s="228"/>
      <c r="AX1233" s="228"/>
      <c r="AY1233" s="228"/>
      <c r="AZ1233" s="228"/>
      <c r="BA1233" s="228"/>
      <c r="BB1233" s="228"/>
      <c r="BC1233" s="228"/>
      <c r="BD1233" s="228"/>
      <c r="BE1233" s="228"/>
      <c r="BF1233" s="228"/>
      <c r="BG1233" s="228"/>
      <c r="BH1233" s="228"/>
      <c r="BI1233" s="228"/>
      <c r="BJ1233" s="228"/>
      <c r="BK1233" s="228"/>
      <c r="BL1233" s="228"/>
      <c r="BM1233" s="228"/>
      <c r="BN1233" s="228"/>
      <c r="BO1233" s="228"/>
      <c r="BP1233" s="228"/>
      <c r="BQ1233" s="228"/>
      <c r="BR1233" s="228"/>
      <c r="BS1233" s="228"/>
      <c r="BT1233" s="228"/>
      <c r="BU1233" s="228"/>
      <c r="BV1233" s="228"/>
      <c r="BW1233" s="228"/>
      <c r="BX1233" s="228"/>
      <c r="BY1233" s="228"/>
      <c r="BZ1233" s="228"/>
      <c r="CA1233" s="228"/>
      <c r="CB1233" s="228"/>
      <c r="CC1233" s="228"/>
      <c r="CD1233" s="228"/>
      <c r="CE1233" s="228"/>
      <c r="CF1233" s="228"/>
      <c r="CG1233" s="228"/>
      <c r="CH1233" s="228"/>
    </row>
    <row r="1234" spans="1:102" s="200" customFormat="1" ht="13.7" customHeight="1">
      <c r="A1234" s="218">
        <v>46059</v>
      </c>
      <c r="B1234" s="219" t="s">
        <v>12</v>
      </c>
      <c r="C1234" s="217" t="s">
        <v>143</v>
      </c>
      <c r="D1234" s="219" t="s">
        <v>78</v>
      </c>
      <c r="E1234" s="200" t="s">
        <v>1919</v>
      </c>
      <c r="F1234" s="219"/>
      <c r="G1234" s="520" t="s">
        <v>45</v>
      </c>
      <c r="H1234" s="520" t="s">
        <v>16</v>
      </c>
      <c r="I1234" s="219" t="s">
        <v>16</v>
      </c>
      <c r="J1234" s="220" t="s">
        <v>3028</v>
      </c>
      <c r="K1234" s="193" t="s">
        <v>3029</v>
      </c>
      <c r="L1234" s="521">
        <v>229402.69</v>
      </c>
      <c r="M1234" s="219" t="s">
        <v>17</v>
      </c>
      <c r="N1234" s="521">
        <v>1147013.45</v>
      </c>
      <c r="O1234" s="219">
        <v>374020</v>
      </c>
      <c r="P1234" s="221" t="s">
        <v>3030</v>
      </c>
      <c r="Q1234" s="440" t="s">
        <v>2185</v>
      </c>
      <c r="R1234" s="228"/>
      <c r="S1234" s="228"/>
      <c r="T1234" s="228"/>
      <c r="U1234" s="228"/>
      <c r="V1234" s="228"/>
      <c r="W1234" s="228"/>
      <c r="X1234" s="228"/>
      <c r="Y1234" s="228"/>
      <c r="Z1234" s="228"/>
      <c r="AA1234" s="228"/>
      <c r="AB1234" s="228"/>
      <c r="AC1234" s="228"/>
      <c r="AD1234" s="228"/>
      <c r="AE1234" s="228"/>
      <c r="AF1234" s="228"/>
      <c r="AG1234" s="228"/>
      <c r="AH1234" s="228"/>
      <c r="AI1234" s="228"/>
      <c r="AJ1234" s="228"/>
      <c r="AK1234" s="228"/>
      <c r="AL1234" s="228"/>
      <c r="AM1234" s="228"/>
      <c r="AN1234" s="228"/>
      <c r="AO1234" s="228"/>
      <c r="AP1234" s="228"/>
      <c r="AQ1234" s="228"/>
      <c r="AR1234" s="228"/>
      <c r="AS1234" s="228"/>
      <c r="AT1234" s="228"/>
      <c r="AU1234" s="228"/>
      <c r="AV1234" s="228"/>
      <c r="AW1234" s="228"/>
      <c r="AX1234" s="228"/>
      <c r="AY1234" s="228"/>
      <c r="AZ1234" s="228"/>
      <c r="BA1234" s="228"/>
      <c r="BB1234" s="228"/>
      <c r="BC1234" s="228"/>
      <c r="BD1234" s="228"/>
      <c r="BE1234" s="228"/>
      <c r="BF1234" s="228"/>
      <c r="BG1234" s="228"/>
      <c r="BH1234" s="228"/>
      <c r="BI1234" s="228"/>
      <c r="BJ1234" s="228"/>
      <c r="BK1234" s="228"/>
      <c r="BL1234" s="228"/>
      <c r="BM1234" s="228"/>
      <c r="BN1234" s="228"/>
      <c r="BO1234" s="228"/>
      <c r="BP1234" s="228"/>
      <c r="BQ1234" s="228"/>
      <c r="BR1234" s="228"/>
      <c r="BS1234" s="228"/>
      <c r="BT1234" s="228"/>
      <c r="BU1234" s="228"/>
      <c r="BV1234" s="228"/>
      <c r="BW1234" s="228"/>
      <c r="BX1234" s="228"/>
      <c r="BY1234" s="228"/>
      <c r="BZ1234" s="228"/>
      <c r="CA1234" s="228"/>
      <c r="CB1234" s="228"/>
      <c r="CC1234" s="228"/>
      <c r="CD1234" s="228"/>
      <c r="CE1234" s="228"/>
      <c r="CF1234" s="228"/>
      <c r="CG1234" s="228"/>
      <c r="CH1234" s="228"/>
    </row>
    <row r="1235" spans="1:102" s="200" customFormat="1" ht="13.7" customHeight="1">
      <c r="A1235" s="218">
        <v>46059</v>
      </c>
      <c r="B1235" s="219" t="s">
        <v>12</v>
      </c>
      <c r="C1235" s="217" t="s">
        <v>182</v>
      </c>
      <c r="D1235" s="219" t="s">
        <v>20</v>
      </c>
      <c r="E1235" s="219" t="s">
        <v>161</v>
      </c>
      <c r="F1235" s="219"/>
      <c r="G1235" s="520" t="s">
        <v>15</v>
      </c>
      <c r="H1235" s="520" t="s">
        <v>16</v>
      </c>
      <c r="I1235" s="219" t="s">
        <v>16</v>
      </c>
      <c r="J1235" s="220" t="s">
        <v>3031</v>
      </c>
      <c r="K1235" s="193" t="s">
        <v>3032</v>
      </c>
      <c r="L1235" s="521">
        <v>1669799.9999999998</v>
      </c>
      <c r="M1235" s="219" t="s">
        <v>29</v>
      </c>
      <c r="N1235" s="521">
        <v>9016919.9999999981</v>
      </c>
      <c r="O1235" s="219">
        <v>380000</v>
      </c>
      <c r="P1235" s="221" t="s">
        <v>3033</v>
      </c>
      <c r="Q1235" s="440" t="s">
        <v>2185</v>
      </c>
      <c r="R1235" s="228"/>
      <c r="S1235" s="228"/>
      <c r="T1235" s="228"/>
      <c r="U1235" s="228"/>
      <c r="V1235" s="228"/>
      <c r="W1235" s="228"/>
      <c r="X1235" s="228"/>
      <c r="Y1235" s="228"/>
      <c r="Z1235" s="228"/>
      <c r="AA1235" s="228"/>
      <c r="AB1235" s="228"/>
      <c r="AC1235" s="228"/>
      <c r="AD1235" s="228"/>
      <c r="AE1235" s="228"/>
      <c r="AF1235" s="228"/>
      <c r="AG1235" s="228"/>
      <c r="AH1235" s="228"/>
      <c r="AI1235" s="228"/>
      <c r="AJ1235" s="228"/>
      <c r="AK1235" s="228"/>
      <c r="AL1235" s="228"/>
      <c r="AM1235" s="228"/>
      <c r="AN1235" s="228"/>
      <c r="AO1235" s="228"/>
      <c r="AP1235" s="228"/>
      <c r="AQ1235" s="228"/>
      <c r="AR1235" s="228"/>
      <c r="AS1235" s="228"/>
      <c r="AT1235" s="228"/>
      <c r="AU1235" s="228"/>
      <c r="AV1235" s="228"/>
      <c r="AW1235" s="228"/>
      <c r="AX1235" s="228"/>
      <c r="AY1235" s="228"/>
      <c r="AZ1235" s="228"/>
      <c r="BA1235" s="228"/>
      <c r="BB1235" s="228"/>
      <c r="BC1235" s="228"/>
      <c r="BD1235" s="228"/>
      <c r="BE1235" s="228"/>
      <c r="BF1235" s="228"/>
      <c r="BG1235" s="228"/>
      <c r="BH1235" s="228"/>
      <c r="BI1235" s="228"/>
      <c r="BJ1235" s="228"/>
      <c r="BK1235" s="228"/>
      <c r="BL1235" s="228"/>
      <c r="BM1235" s="228"/>
      <c r="BN1235" s="228"/>
      <c r="BO1235" s="228"/>
      <c r="BP1235" s="228"/>
      <c r="BQ1235" s="228"/>
      <c r="BR1235" s="228"/>
      <c r="BS1235" s="228"/>
      <c r="BT1235" s="228"/>
      <c r="BU1235" s="228"/>
      <c r="BV1235" s="228"/>
      <c r="BW1235" s="228"/>
      <c r="BX1235" s="228"/>
      <c r="BY1235" s="228"/>
      <c r="BZ1235" s="228"/>
      <c r="CA1235" s="228"/>
      <c r="CB1235" s="228"/>
      <c r="CC1235" s="228"/>
      <c r="CD1235" s="228"/>
      <c r="CE1235" s="228"/>
      <c r="CF1235" s="228"/>
      <c r="CG1235" s="228"/>
      <c r="CH1235" s="228"/>
    </row>
    <row r="1236" spans="1:102" s="200" customFormat="1" ht="13.7" customHeight="1">
      <c r="A1236" s="218">
        <v>46059</v>
      </c>
      <c r="B1236" s="219" t="s">
        <v>12</v>
      </c>
      <c r="C1236" s="217" t="s">
        <v>182</v>
      </c>
      <c r="D1236" s="219" t="s">
        <v>78</v>
      </c>
      <c r="E1236" s="200" t="s">
        <v>1919</v>
      </c>
      <c r="F1236" s="219"/>
      <c r="G1236" s="520" t="s">
        <v>45</v>
      </c>
      <c r="H1236" s="520" t="s">
        <v>16</v>
      </c>
      <c r="I1236" s="219" t="s">
        <v>16</v>
      </c>
      <c r="J1236" s="220" t="s">
        <v>3034</v>
      </c>
      <c r="K1236" s="193" t="s">
        <v>3035</v>
      </c>
      <c r="L1236" s="521">
        <v>1669799.9999999998</v>
      </c>
      <c r="M1236" s="219" t="s">
        <v>17</v>
      </c>
      <c r="N1236" s="521">
        <v>10408419.999999998</v>
      </c>
      <c r="O1236" s="219">
        <v>380000</v>
      </c>
      <c r="P1236" s="221" t="s">
        <v>3036</v>
      </c>
      <c r="Q1236" s="440" t="s">
        <v>2185</v>
      </c>
      <c r="R1236" s="228"/>
      <c r="S1236" s="228"/>
      <c r="T1236" s="228"/>
      <c r="U1236" s="228"/>
      <c r="V1236" s="228"/>
      <c r="W1236" s="228"/>
      <c r="X1236" s="228"/>
      <c r="Y1236" s="228"/>
      <c r="Z1236" s="228"/>
      <c r="AA1236" s="228"/>
      <c r="AB1236" s="228"/>
      <c r="AC1236" s="228"/>
      <c r="AD1236" s="228"/>
      <c r="AE1236" s="228"/>
      <c r="AF1236" s="228"/>
      <c r="AG1236" s="228"/>
      <c r="AH1236" s="228"/>
      <c r="AI1236" s="228"/>
      <c r="AJ1236" s="228"/>
      <c r="AK1236" s="228"/>
      <c r="AL1236" s="228"/>
      <c r="AM1236" s="228"/>
      <c r="AN1236" s="228"/>
      <c r="AO1236" s="228"/>
      <c r="AP1236" s="228"/>
      <c r="AQ1236" s="228"/>
      <c r="AR1236" s="228"/>
      <c r="AS1236" s="228"/>
      <c r="AT1236" s="228"/>
      <c r="AU1236" s="228"/>
      <c r="AV1236" s="228"/>
      <c r="AW1236" s="228"/>
      <c r="AX1236" s="228"/>
      <c r="AY1236" s="228"/>
      <c r="AZ1236" s="228"/>
      <c r="BA1236" s="228"/>
      <c r="BB1236" s="228"/>
      <c r="BC1236" s="228"/>
      <c r="BD1236" s="228"/>
      <c r="BE1236" s="228"/>
      <c r="BF1236" s="228"/>
      <c r="BG1236" s="228"/>
      <c r="BH1236" s="228"/>
      <c r="BI1236" s="228"/>
      <c r="BJ1236" s="228"/>
      <c r="BK1236" s="228"/>
      <c r="BL1236" s="228"/>
      <c r="BM1236" s="228"/>
      <c r="BN1236" s="228"/>
      <c r="BO1236" s="228"/>
      <c r="BP1236" s="228"/>
      <c r="BQ1236" s="228"/>
      <c r="BR1236" s="228"/>
      <c r="BS1236" s="228"/>
      <c r="BT1236" s="228"/>
      <c r="BU1236" s="228"/>
      <c r="BV1236" s="228"/>
      <c r="BW1236" s="228"/>
      <c r="BX1236" s="228"/>
      <c r="BY1236" s="228"/>
      <c r="BZ1236" s="228"/>
      <c r="CA1236" s="228"/>
      <c r="CB1236" s="228"/>
      <c r="CC1236" s="228"/>
      <c r="CD1236" s="228"/>
      <c r="CE1236" s="228"/>
      <c r="CF1236" s="228"/>
      <c r="CG1236" s="228"/>
      <c r="CH1236" s="228"/>
    </row>
    <row r="1237" spans="1:102" s="200" customFormat="1" ht="13.7" customHeight="1">
      <c r="A1237" s="218">
        <v>46059</v>
      </c>
      <c r="B1237" s="219" t="s">
        <v>12</v>
      </c>
      <c r="C1237" s="217" t="s">
        <v>123</v>
      </c>
      <c r="D1237" s="219" t="s">
        <v>14</v>
      </c>
      <c r="E1237" s="219" t="s">
        <v>32</v>
      </c>
      <c r="F1237" s="219"/>
      <c r="G1237" s="520" t="s">
        <v>15</v>
      </c>
      <c r="H1237" s="520" t="s">
        <v>134</v>
      </c>
      <c r="I1237" s="219" t="s">
        <v>128</v>
      </c>
      <c r="J1237" s="220" t="s">
        <v>3037</v>
      </c>
      <c r="K1237" s="193" t="s">
        <v>3038</v>
      </c>
      <c r="L1237" s="521">
        <v>259325</v>
      </c>
      <c r="M1237" s="219" t="s">
        <v>29</v>
      </c>
      <c r="N1237" s="521">
        <v>319834.16666666669</v>
      </c>
      <c r="O1237" s="219">
        <v>15000</v>
      </c>
      <c r="P1237" s="221" t="s">
        <v>3039</v>
      </c>
      <c r="Q1237" s="440" t="s">
        <v>2185</v>
      </c>
      <c r="R1237" s="228"/>
      <c r="S1237" s="228"/>
      <c r="T1237" s="228"/>
      <c r="U1237" s="228"/>
      <c r="V1237" s="228"/>
      <c r="W1237" s="228"/>
      <c r="X1237" s="228"/>
      <c r="Y1237" s="228"/>
      <c r="Z1237" s="228"/>
      <c r="AA1237" s="228"/>
      <c r="AB1237" s="228"/>
      <c r="AC1237" s="228"/>
      <c r="AD1237" s="228"/>
      <c r="AE1237" s="228"/>
      <c r="AF1237" s="228"/>
      <c r="AG1237" s="228"/>
      <c r="AH1237" s="228"/>
      <c r="AI1237" s="228"/>
      <c r="AJ1237" s="228"/>
      <c r="AK1237" s="228"/>
      <c r="AL1237" s="228"/>
      <c r="AM1237" s="228"/>
      <c r="AN1237" s="228"/>
      <c r="AO1237" s="228"/>
      <c r="AP1237" s="228"/>
      <c r="AQ1237" s="228"/>
      <c r="AR1237" s="228"/>
      <c r="AS1237" s="228"/>
      <c r="AT1237" s="228"/>
      <c r="AU1237" s="228"/>
      <c r="AV1237" s="228"/>
      <c r="AW1237" s="228"/>
      <c r="AX1237" s="228"/>
      <c r="AY1237" s="228"/>
      <c r="AZ1237" s="228"/>
      <c r="BA1237" s="228"/>
      <c r="BB1237" s="228"/>
      <c r="BC1237" s="228"/>
      <c r="BD1237" s="228"/>
      <c r="BE1237" s="228"/>
      <c r="BF1237" s="228"/>
      <c r="BG1237" s="228"/>
      <c r="BH1237" s="228"/>
      <c r="BI1237" s="228"/>
      <c r="BJ1237" s="228"/>
      <c r="BK1237" s="228"/>
      <c r="BL1237" s="228"/>
      <c r="BM1237" s="228"/>
      <c r="BN1237" s="228"/>
      <c r="BO1237" s="228"/>
      <c r="BP1237" s="228"/>
      <c r="BQ1237" s="228"/>
      <c r="BR1237" s="228"/>
      <c r="BS1237" s="228"/>
      <c r="BT1237" s="228"/>
      <c r="BU1237" s="228"/>
      <c r="BV1237" s="228"/>
      <c r="BW1237" s="228"/>
      <c r="BX1237" s="228"/>
      <c r="BY1237" s="228"/>
      <c r="BZ1237" s="228"/>
      <c r="CA1237" s="228"/>
      <c r="CB1237" s="228"/>
      <c r="CC1237" s="228"/>
      <c r="CD1237" s="228"/>
      <c r="CE1237" s="228"/>
      <c r="CF1237" s="228"/>
      <c r="CG1237" s="228"/>
      <c r="CH1237" s="228"/>
    </row>
    <row r="1238" spans="1:102" s="200" customFormat="1" ht="13.7" customHeight="1">
      <c r="A1238" s="532">
        <v>46054</v>
      </c>
      <c r="B1238" s="193" t="s">
        <v>131</v>
      </c>
      <c r="C1238" s="533" t="s">
        <v>109</v>
      </c>
      <c r="D1238" s="193" t="s">
        <v>14</v>
      </c>
      <c r="E1238" s="200" t="s">
        <v>1919</v>
      </c>
      <c r="F1238" s="193"/>
      <c r="G1238" s="193" t="s">
        <v>15</v>
      </c>
      <c r="H1238" s="193" t="s">
        <v>16</v>
      </c>
      <c r="I1238" s="193" t="s">
        <v>16</v>
      </c>
      <c r="J1238" s="534" t="s">
        <v>3040</v>
      </c>
      <c r="K1238" s="533" t="s">
        <v>3041</v>
      </c>
      <c r="L1238" s="535">
        <v>40539396.050999999</v>
      </c>
      <c r="M1238" s="193" t="s">
        <v>17</v>
      </c>
      <c r="N1238" s="535">
        <v>255398195.12130001</v>
      </c>
      <c r="O1238" s="522">
        <v>2308500</v>
      </c>
      <c r="P1238" s="534" t="s">
        <v>3040</v>
      </c>
      <c r="Q1238" s="440" t="s">
        <v>2185</v>
      </c>
      <c r="R1238" s="445"/>
      <c r="S1238" s="445"/>
      <c r="T1238" s="445"/>
      <c r="U1238" s="445"/>
      <c r="V1238" s="445"/>
      <c r="W1238" s="445"/>
      <c r="X1238" s="445"/>
      <c r="Y1238" s="445"/>
      <c r="Z1238" s="445"/>
      <c r="AA1238" s="445"/>
      <c r="AB1238" s="445"/>
      <c r="AC1238" s="445"/>
      <c r="AD1238" s="445"/>
      <c r="AE1238" s="445"/>
      <c r="AF1238" s="445"/>
      <c r="AG1238" s="445"/>
      <c r="AH1238" s="445"/>
      <c r="AI1238" s="445"/>
      <c r="AJ1238" s="445"/>
      <c r="AK1238" s="445"/>
      <c r="AL1238" s="445"/>
      <c r="AM1238" s="445"/>
      <c r="AN1238" s="445"/>
      <c r="AO1238" s="445"/>
      <c r="AP1238" s="445"/>
      <c r="AQ1238" s="445"/>
      <c r="AR1238" s="445"/>
      <c r="AS1238" s="445"/>
      <c r="AT1238" s="445"/>
      <c r="AU1238" s="445"/>
      <c r="AV1238" s="445"/>
      <c r="AW1238" s="445"/>
      <c r="AX1238" s="445"/>
      <c r="AY1238" s="445"/>
      <c r="AZ1238" s="445"/>
      <c r="BA1238" s="445"/>
      <c r="BB1238" s="445"/>
      <c r="BC1238" s="445"/>
      <c r="BD1238" s="445"/>
      <c r="BE1238" s="445"/>
      <c r="BF1238" s="445"/>
      <c r="BG1238" s="445"/>
      <c r="BH1238" s="445"/>
      <c r="BI1238" s="445"/>
      <c r="BJ1238" s="445"/>
      <c r="BK1238" s="445"/>
      <c r="BL1238" s="445"/>
      <c r="BM1238" s="445"/>
      <c r="BN1238" s="445"/>
      <c r="BO1238" s="445"/>
      <c r="BP1238" s="445"/>
      <c r="BQ1238" s="228"/>
      <c r="BR1238" s="228"/>
      <c r="BS1238" s="228"/>
      <c r="BT1238" s="228"/>
      <c r="BU1238" s="228"/>
      <c r="BV1238" s="228"/>
      <c r="BW1238" s="228"/>
      <c r="BX1238" s="228"/>
      <c r="BY1238" s="228"/>
      <c r="BZ1238" s="228"/>
      <c r="CA1238" s="228"/>
      <c r="CB1238" s="228"/>
      <c r="CC1238" s="228"/>
      <c r="CD1238" s="228"/>
      <c r="CE1238" s="228"/>
      <c r="CF1238" s="228"/>
      <c r="CG1238" s="228"/>
      <c r="CH1238" s="228"/>
      <c r="CI1238" s="209"/>
      <c r="CJ1238" s="209"/>
      <c r="CK1238" s="209"/>
      <c r="CL1238" s="209"/>
      <c r="CM1238" s="209"/>
      <c r="CN1238" s="209"/>
      <c r="CO1238" s="209"/>
      <c r="CP1238" s="209"/>
      <c r="CQ1238" s="209"/>
      <c r="CR1238" s="209"/>
      <c r="CS1238" s="209"/>
      <c r="CT1238" s="209"/>
      <c r="CU1238" s="209"/>
      <c r="CV1238" s="209"/>
      <c r="CW1238" s="209"/>
      <c r="CX1238" s="209"/>
    </row>
    <row r="1239" spans="1:102" s="200" customFormat="1" ht="13.7" customHeight="1">
      <c r="A1239" s="532">
        <v>46054</v>
      </c>
      <c r="B1239" s="193" t="s">
        <v>131</v>
      </c>
      <c r="C1239" s="533" t="s">
        <v>3042</v>
      </c>
      <c r="D1239" s="193" t="s">
        <v>14</v>
      </c>
      <c r="E1239" s="200" t="s">
        <v>2719</v>
      </c>
      <c r="F1239" s="193"/>
      <c r="G1239" s="193" t="s">
        <v>15</v>
      </c>
      <c r="H1239" s="193" t="s">
        <v>16</v>
      </c>
      <c r="I1239" s="193" t="s">
        <v>16</v>
      </c>
      <c r="J1239" s="534" t="s">
        <v>3043</v>
      </c>
      <c r="K1239" s="533" t="s">
        <v>3044</v>
      </c>
      <c r="L1239" s="535">
        <v>7201012.5000000009</v>
      </c>
      <c r="M1239" s="193" t="s">
        <v>17</v>
      </c>
      <c r="N1239" s="535">
        <v>33844758.750000007</v>
      </c>
      <c r="O1239" s="522">
        <v>1971050</v>
      </c>
      <c r="P1239" s="534" t="s">
        <v>3043</v>
      </c>
      <c r="Q1239" s="440" t="s">
        <v>2185</v>
      </c>
      <c r="R1239" s="445"/>
      <c r="S1239" s="445"/>
      <c r="T1239" s="445"/>
      <c r="U1239" s="445"/>
      <c r="V1239" s="445"/>
      <c r="W1239" s="445"/>
      <c r="X1239" s="445"/>
      <c r="Y1239" s="445"/>
      <c r="Z1239" s="445"/>
      <c r="AA1239" s="445"/>
      <c r="AB1239" s="445"/>
      <c r="AC1239" s="445"/>
      <c r="AD1239" s="445"/>
      <c r="AE1239" s="445"/>
      <c r="AF1239" s="445"/>
      <c r="AG1239" s="445"/>
      <c r="AH1239" s="445"/>
      <c r="AI1239" s="445"/>
      <c r="AJ1239" s="445"/>
      <c r="AK1239" s="445"/>
      <c r="AL1239" s="445"/>
      <c r="AM1239" s="445"/>
      <c r="AN1239" s="445"/>
      <c r="AO1239" s="445"/>
      <c r="AP1239" s="445"/>
      <c r="AQ1239" s="445"/>
      <c r="AR1239" s="445"/>
      <c r="AS1239" s="445"/>
      <c r="AT1239" s="445"/>
      <c r="AU1239" s="445"/>
      <c r="AV1239" s="445"/>
      <c r="AW1239" s="445"/>
      <c r="AX1239" s="445"/>
      <c r="AY1239" s="445"/>
      <c r="AZ1239" s="445"/>
      <c r="BA1239" s="445"/>
      <c r="BB1239" s="445"/>
      <c r="BC1239" s="445"/>
      <c r="BD1239" s="445"/>
      <c r="BE1239" s="445"/>
      <c r="BF1239" s="445"/>
      <c r="BG1239" s="445"/>
      <c r="BH1239" s="445"/>
      <c r="BI1239" s="445"/>
      <c r="BJ1239" s="445"/>
      <c r="BK1239" s="445"/>
      <c r="BL1239" s="445"/>
      <c r="BM1239" s="445"/>
      <c r="BN1239" s="445"/>
      <c r="BO1239" s="445"/>
      <c r="BP1239" s="445"/>
      <c r="BQ1239" s="228"/>
      <c r="BR1239" s="228"/>
      <c r="BS1239" s="228"/>
      <c r="BT1239" s="228"/>
      <c r="BU1239" s="228"/>
      <c r="BV1239" s="228"/>
      <c r="BW1239" s="228"/>
      <c r="BX1239" s="228"/>
      <c r="BY1239" s="228"/>
      <c r="BZ1239" s="228"/>
      <c r="CA1239" s="228"/>
      <c r="CB1239" s="228"/>
      <c r="CC1239" s="228"/>
      <c r="CD1239" s="228"/>
      <c r="CE1239" s="228"/>
      <c r="CF1239" s="228"/>
      <c r="CG1239" s="228"/>
      <c r="CH1239" s="228"/>
      <c r="CI1239" s="209"/>
      <c r="CJ1239" s="209"/>
      <c r="CK1239" s="209"/>
      <c r="CL1239" s="209"/>
      <c r="CM1239" s="209"/>
      <c r="CN1239" s="209"/>
      <c r="CO1239" s="209"/>
      <c r="CP1239" s="209"/>
      <c r="CQ1239" s="209"/>
      <c r="CR1239" s="209"/>
      <c r="CS1239" s="209"/>
      <c r="CT1239" s="209"/>
      <c r="CU1239" s="209"/>
      <c r="CV1239" s="209"/>
      <c r="CW1239" s="209"/>
      <c r="CX1239" s="209"/>
    </row>
    <row r="1240" spans="1:102" s="200" customFormat="1" ht="13.7" customHeight="1">
      <c r="A1240" s="532">
        <v>46055</v>
      </c>
      <c r="B1240" s="193" t="s">
        <v>131</v>
      </c>
      <c r="C1240" s="533" t="s">
        <v>3045</v>
      </c>
      <c r="D1240" s="193" t="s">
        <v>14</v>
      </c>
      <c r="E1240" s="193" t="s">
        <v>32</v>
      </c>
      <c r="F1240" s="193"/>
      <c r="G1240" s="193" t="s">
        <v>15</v>
      </c>
      <c r="H1240" s="193" t="s">
        <v>37</v>
      </c>
      <c r="I1240" s="193" t="s">
        <v>3046</v>
      </c>
      <c r="J1240" s="534" t="s">
        <v>3047</v>
      </c>
      <c r="K1240" s="533" t="s">
        <v>2610</v>
      </c>
      <c r="L1240" s="535">
        <v>2563560.4499999997</v>
      </c>
      <c r="M1240" s="193" t="s">
        <v>29</v>
      </c>
      <c r="N1240" s="535">
        <v>4956216.87</v>
      </c>
      <c r="O1240" s="522">
        <v>592000</v>
      </c>
      <c r="P1240" s="534" t="s">
        <v>3047</v>
      </c>
      <c r="Q1240" s="440" t="s">
        <v>2185</v>
      </c>
      <c r="R1240" s="445"/>
      <c r="S1240" s="445"/>
      <c r="T1240" s="445"/>
      <c r="U1240" s="445"/>
      <c r="V1240" s="445"/>
      <c r="W1240" s="445"/>
      <c r="X1240" s="445"/>
      <c r="Y1240" s="445"/>
      <c r="Z1240" s="445"/>
      <c r="AA1240" s="445"/>
      <c r="AB1240" s="445"/>
      <c r="AC1240" s="445"/>
      <c r="AD1240" s="445"/>
      <c r="AE1240" s="445"/>
      <c r="AF1240" s="445"/>
      <c r="AG1240" s="445"/>
      <c r="AH1240" s="445"/>
      <c r="AI1240" s="445"/>
      <c r="AJ1240" s="445"/>
      <c r="AK1240" s="445"/>
      <c r="AL1240" s="445"/>
      <c r="AM1240" s="445"/>
      <c r="AN1240" s="445"/>
      <c r="AO1240" s="445"/>
      <c r="AP1240" s="445"/>
      <c r="AQ1240" s="445"/>
      <c r="AR1240" s="445"/>
      <c r="AS1240" s="445"/>
      <c r="AT1240" s="445"/>
      <c r="AU1240" s="445"/>
      <c r="AV1240" s="445"/>
      <c r="AW1240" s="445"/>
      <c r="AX1240" s="445"/>
      <c r="AY1240" s="445"/>
      <c r="AZ1240" s="445"/>
      <c r="BA1240" s="445"/>
      <c r="BB1240" s="445"/>
      <c r="BC1240" s="445"/>
      <c r="BD1240" s="445"/>
      <c r="BE1240" s="445"/>
      <c r="BF1240" s="445"/>
      <c r="BG1240" s="445"/>
      <c r="BH1240" s="445"/>
      <c r="BI1240" s="445"/>
      <c r="BJ1240" s="445"/>
      <c r="BK1240" s="445"/>
      <c r="BL1240" s="445"/>
      <c r="BM1240" s="445"/>
      <c r="BN1240" s="445"/>
      <c r="BO1240" s="445"/>
      <c r="BP1240" s="445"/>
      <c r="BQ1240" s="228"/>
      <c r="BR1240" s="228"/>
      <c r="BS1240" s="228"/>
      <c r="BT1240" s="228"/>
      <c r="BU1240" s="228"/>
      <c r="BV1240" s="228"/>
      <c r="BW1240" s="228"/>
      <c r="BX1240" s="228"/>
      <c r="BY1240" s="228"/>
      <c r="BZ1240" s="228"/>
      <c r="CA1240" s="228"/>
      <c r="CB1240" s="228"/>
      <c r="CC1240" s="228"/>
      <c r="CD1240" s="228"/>
      <c r="CE1240" s="228"/>
      <c r="CF1240" s="228"/>
      <c r="CG1240" s="228"/>
      <c r="CH1240" s="228"/>
      <c r="CI1240" s="209"/>
      <c r="CJ1240" s="209"/>
      <c r="CK1240" s="209"/>
      <c r="CL1240" s="209"/>
      <c r="CM1240" s="209"/>
      <c r="CN1240" s="209"/>
      <c r="CO1240" s="209"/>
      <c r="CP1240" s="209"/>
      <c r="CQ1240" s="209"/>
      <c r="CR1240" s="209"/>
      <c r="CS1240" s="209"/>
      <c r="CT1240" s="209"/>
      <c r="CU1240" s="209"/>
      <c r="CV1240" s="209"/>
      <c r="CW1240" s="209"/>
      <c r="CX1240" s="209"/>
    </row>
    <row r="1241" spans="1:102" s="200" customFormat="1" ht="13.7" customHeight="1">
      <c r="A1241" s="532">
        <v>46055</v>
      </c>
      <c r="B1241" s="193" t="s">
        <v>131</v>
      </c>
      <c r="C1241" s="533" t="s">
        <v>1989</v>
      </c>
      <c r="D1241" s="193" t="s">
        <v>14</v>
      </c>
      <c r="E1241" s="193" t="s">
        <v>32</v>
      </c>
      <c r="F1241" s="193"/>
      <c r="G1241" s="193" t="s">
        <v>15</v>
      </c>
      <c r="H1241" s="193" t="s">
        <v>16</v>
      </c>
      <c r="I1241" s="193" t="s">
        <v>16</v>
      </c>
      <c r="J1241" s="534" t="s">
        <v>3048</v>
      </c>
      <c r="K1241" s="533" t="s">
        <v>2644</v>
      </c>
      <c r="L1241" s="535">
        <v>2304324</v>
      </c>
      <c r="M1241" s="193" t="s">
        <v>29</v>
      </c>
      <c r="N1241" s="535">
        <v>3610107.6</v>
      </c>
      <c r="O1241" s="522">
        <v>30000</v>
      </c>
      <c r="P1241" s="534" t="s">
        <v>3048</v>
      </c>
      <c r="Q1241" s="440" t="s">
        <v>2185</v>
      </c>
      <c r="R1241" s="445"/>
      <c r="S1241" s="445"/>
      <c r="T1241" s="445"/>
      <c r="U1241" s="445"/>
      <c r="V1241" s="445"/>
      <c r="W1241" s="445"/>
      <c r="X1241" s="445"/>
      <c r="Y1241" s="445"/>
      <c r="Z1241" s="445"/>
      <c r="AA1241" s="445"/>
      <c r="AB1241" s="445"/>
      <c r="AC1241" s="445"/>
      <c r="AD1241" s="445"/>
      <c r="AE1241" s="445"/>
      <c r="AF1241" s="445"/>
      <c r="AG1241" s="445"/>
      <c r="AH1241" s="445"/>
      <c r="AI1241" s="445"/>
      <c r="AJ1241" s="445"/>
      <c r="AK1241" s="445"/>
      <c r="AL1241" s="445"/>
      <c r="AM1241" s="445"/>
      <c r="AN1241" s="445"/>
      <c r="AO1241" s="445"/>
      <c r="AP1241" s="445"/>
      <c r="AQ1241" s="445"/>
      <c r="AR1241" s="445"/>
      <c r="AS1241" s="445"/>
      <c r="AT1241" s="445"/>
      <c r="AU1241" s="445"/>
      <c r="AV1241" s="445"/>
      <c r="AW1241" s="445"/>
      <c r="AX1241" s="445"/>
      <c r="AY1241" s="445"/>
      <c r="AZ1241" s="445"/>
      <c r="BA1241" s="445"/>
      <c r="BB1241" s="445"/>
      <c r="BC1241" s="445"/>
      <c r="BD1241" s="445"/>
      <c r="BE1241" s="445"/>
      <c r="BF1241" s="445"/>
      <c r="BG1241" s="445"/>
      <c r="BH1241" s="445"/>
      <c r="BI1241" s="445"/>
      <c r="BJ1241" s="445"/>
      <c r="BK1241" s="445"/>
      <c r="BL1241" s="445"/>
      <c r="BM1241" s="445"/>
      <c r="BN1241" s="445"/>
      <c r="BO1241" s="445"/>
      <c r="BP1241" s="445"/>
      <c r="BQ1241" s="228"/>
      <c r="BR1241" s="228"/>
      <c r="BS1241" s="228"/>
      <c r="BT1241" s="228"/>
      <c r="BU1241" s="228"/>
      <c r="BV1241" s="228"/>
      <c r="BW1241" s="228"/>
      <c r="BX1241" s="228"/>
      <c r="BY1241" s="228"/>
      <c r="BZ1241" s="228"/>
      <c r="CA1241" s="228"/>
      <c r="CB1241" s="228"/>
      <c r="CC1241" s="228"/>
      <c r="CD1241" s="228"/>
      <c r="CE1241" s="228"/>
      <c r="CF1241" s="228"/>
      <c r="CG1241" s="228"/>
      <c r="CH1241" s="228"/>
      <c r="CI1241" s="209"/>
      <c r="CJ1241" s="209"/>
      <c r="CK1241" s="209"/>
      <c r="CL1241" s="209"/>
      <c r="CM1241" s="209"/>
      <c r="CN1241" s="209"/>
      <c r="CO1241" s="209"/>
      <c r="CP1241" s="209"/>
      <c r="CQ1241" s="209"/>
      <c r="CR1241" s="209"/>
      <c r="CS1241" s="209"/>
      <c r="CT1241" s="209"/>
      <c r="CU1241" s="209"/>
      <c r="CV1241" s="209"/>
      <c r="CW1241" s="209"/>
      <c r="CX1241" s="209"/>
    </row>
    <row r="1242" spans="1:102" s="200" customFormat="1" ht="13.7" customHeight="1">
      <c r="A1242" s="532">
        <v>46055</v>
      </c>
      <c r="B1242" s="193" t="s">
        <v>131</v>
      </c>
      <c r="C1242" s="533" t="s">
        <v>1989</v>
      </c>
      <c r="D1242" s="193" t="s">
        <v>14</v>
      </c>
      <c r="E1242" s="193" t="s">
        <v>32</v>
      </c>
      <c r="F1242" s="193"/>
      <c r="G1242" s="193" t="s">
        <v>15</v>
      </c>
      <c r="H1242" s="193" t="s">
        <v>16</v>
      </c>
      <c r="I1242" s="193" t="s">
        <v>16</v>
      </c>
      <c r="J1242" s="534" t="s">
        <v>3048</v>
      </c>
      <c r="K1242" s="533" t="s">
        <v>2644</v>
      </c>
      <c r="L1242" s="535">
        <v>2304324</v>
      </c>
      <c r="M1242" s="193" t="s">
        <v>29</v>
      </c>
      <c r="N1242" s="535">
        <v>3610107.6</v>
      </c>
      <c r="O1242" s="522">
        <v>30000</v>
      </c>
      <c r="P1242" s="534" t="s">
        <v>3048</v>
      </c>
      <c r="Q1242" s="440" t="s">
        <v>2185</v>
      </c>
      <c r="R1242" s="445"/>
      <c r="S1242" s="445"/>
      <c r="T1242" s="445"/>
      <c r="U1242" s="445"/>
      <c r="V1242" s="445"/>
      <c r="W1242" s="445"/>
      <c r="X1242" s="445"/>
      <c r="Y1242" s="445"/>
      <c r="Z1242" s="445"/>
      <c r="AA1242" s="445"/>
      <c r="AB1242" s="445"/>
      <c r="AC1242" s="445"/>
      <c r="AD1242" s="445"/>
      <c r="AE1242" s="445"/>
      <c r="AF1242" s="445"/>
      <c r="AG1242" s="445"/>
      <c r="AH1242" s="445"/>
      <c r="AI1242" s="445"/>
      <c r="AJ1242" s="445"/>
      <c r="AK1242" s="445"/>
      <c r="AL1242" s="445"/>
      <c r="AM1242" s="445"/>
      <c r="AN1242" s="445"/>
      <c r="AO1242" s="445"/>
      <c r="AP1242" s="445"/>
      <c r="AQ1242" s="445"/>
      <c r="AR1242" s="445"/>
      <c r="AS1242" s="445"/>
      <c r="AT1242" s="445"/>
      <c r="AU1242" s="445"/>
      <c r="AV1242" s="445"/>
      <c r="AW1242" s="445"/>
      <c r="AX1242" s="445"/>
      <c r="AY1242" s="445"/>
      <c r="AZ1242" s="445"/>
      <c r="BA1242" s="445"/>
      <c r="BB1242" s="445"/>
      <c r="BC1242" s="445"/>
      <c r="BD1242" s="445"/>
      <c r="BE1242" s="445"/>
      <c r="BF1242" s="445"/>
      <c r="BG1242" s="445"/>
      <c r="BH1242" s="445"/>
      <c r="BI1242" s="445"/>
      <c r="BJ1242" s="445"/>
      <c r="BK1242" s="445"/>
      <c r="BL1242" s="445"/>
      <c r="BM1242" s="445"/>
      <c r="BN1242" s="445"/>
      <c r="BO1242" s="445"/>
      <c r="BP1242" s="445"/>
      <c r="BQ1242" s="228"/>
      <c r="BR1242" s="228"/>
      <c r="BS1242" s="228"/>
      <c r="BT1242" s="228"/>
      <c r="BU1242" s="228"/>
      <c r="BV1242" s="228"/>
      <c r="BW1242" s="228"/>
      <c r="BX1242" s="228"/>
      <c r="BY1242" s="228"/>
      <c r="BZ1242" s="228"/>
      <c r="CA1242" s="228"/>
      <c r="CB1242" s="228"/>
      <c r="CC1242" s="228"/>
      <c r="CD1242" s="228"/>
      <c r="CE1242" s="228"/>
      <c r="CF1242" s="228"/>
      <c r="CG1242" s="228"/>
      <c r="CH1242" s="228"/>
      <c r="CI1242" s="209"/>
      <c r="CJ1242" s="209"/>
      <c r="CK1242" s="209"/>
      <c r="CL1242" s="209"/>
      <c r="CM1242" s="209"/>
      <c r="CN1242" s="209"/>
      <c r="CO1242" s="209"/>
      <c r="CP1242" s="209"/>
      <c r="CQ1242" s="209"/>
      <c r="CR1242" s="209"/>
      <c r="CS1242" s="209"/>
      <c r="CT1242" s="209"/>
      <c r="CU1242" s="209"/>
      <c r="CV1242" s="209"/>
      <c r="CW1242" s="209"/>
      <c r="CX1242" s="209"/>
    </row>
    <row r="1243" spans="1:102" s="200" customFormat="1" ht="13.7" customHeight="1">
      <c r="A1243" s="532">
        <v>46055</v>
      </c>
      <c r="B1243" s="193" t="s">
        <v>131</v>
      </c>
      <c r="C1243" s="533" t="s">
        <v>109</v>
      </c>
      <c r="D1243" s="193" t="s">
        <v>14</v>
      </c>
      <c r="E1243" s="193" t="s">
        <v>32</v>
      </c>
      <c r="F1243" s="193"/>
      <c r="G1243" s="193" t="s">
        <v>15</v>
      </c>
      <c r="H1243" s="193" t="s">
        <v>16</v>
      </c>
      <c r="I1243" s="193" t="s">
        <v>16</v>
      </c>
      <c r="J1243" s="534" t="s">
        <v>3049</v>
      </c>
      <c r="K1243" s="533" t="s">
        <v>3050</v>
      </c>
      <c r="L1243" s="535">
        <v>13035272.827500001</v>
      </c>
      <c r="M1243" s="193" t="s">
        <v>29</v>
      </c>
      <c r="N1243" s="535">
        <v>13469781.921750002</v>
      </c>
      <c r="O1243" s="522">
        <v>1583400</v>
      </c>
      <c r="P1243" s="534" t="s">
        <v>3049</v>
      </c>
      <c r="Q1243" s="440" t="s">
        <v>2185</v>
      </c>
      <c r="R1243" s="445"/>
      <c r="S1243" s="445"/>
      <c r="T1243" s="445"/>
      <c r="U1243" s="445"/>
      <c r="V1243" s="445"/>
      <c r="W1243" s="445"/>
      <c r="X1243" s="445"/>
      <c r="Y1243" s="445"/>
      <c r="Z1243" s="445"/>
      <c r="AA1243" s="445"/>
      <c r="AB1243" s="445"/>
      <c r="AC1243" s="445"/>
      <c r="AD1243" s="445"/>
      <c r="AE1243" s="445"/>
      <c r="AF1243" s="445"/>
      <c r="AG1243" s="445"/>
      <c r="AH1243" s="445"/>
      <c r="AI1243" s="445"/>
      <c r="AJ1243" s="445"/>
      <c r="AK1243" s="445"/>
      <c r="AL1243" s="445"/>
      <c r="AM1243" s="445"/>
      <c r="AN1243" s="445"/>
      <c r="AO1243" s="445"/>
      <c r="AP1243" s="445"/>
      <c r="AQ1243" s="445"/>
      <c r="AR1243" s="445"/>
      <c r="AS1243" s="445"/>
      <c r="AT1243" s="445"/>
      <c r="AU1243" s="445"/>
      <c r="AV1243" s="445"/>
      <c r="AW1243" s="445"/>
      <c r="AX1243" s="445"/>
      <c r="AY1243" s="445"/>
      <c r="AZ1243" s="445"/>
      <c r="BA1243" s="445"/>
      <c r="BB1243" s="445"/>
      <c r="BC1243" s="445"/>
      <c r="BD1243" s="445"/>
      <c r="BE1243" s="445"/>
      <c r="BF1243" s="445"/>
      <c r="BG1243" s="445"/>
      <c r="BH1243" s="445"/>
      <c r="BI1243" s="445"/>
      <c r="BJ1243" s="445"/>
      <c r="BK1243" s="445"/>
      <c r="BL1243" s="445"/>
      <c r="BM1243" s="445"/>
      <c r="BN1243" s="445"/>
      <c r="BO1243" s="445"/>
      <c r="BP1243" s="445"/>
      <c r="BQ1243" s="228"/>
      <c r="BR1243" s="228"/>
      <c r="BS1243" s="228"/>
      <c r="BT1243" s="228"/>
      <c r="BU1243" s="228"/>
      <c r="BV1243" s="228"/>
      <c r="BW1243" s="228"/>
      <c r="BX1243" s="228"/>
      <c r="BY1243" s="228"/>
      <c r="BZ1243" s="228"/>
      <c r="CA1243" s="228"/>
      <c r="CB1243" s="228"/>
      <c r="CC1243" s="228"/>
      <c r="CD1243" s="228"/>
      <c r="CE1243" s="228"/>
      <c r="CF1243" s="228"/>
      <c r="CG1243" s="228"/>
      <c r="CH1243" s="228"/>
      <c r="CI1243" s="209"/>
      <c r="CJ1243" s="209"/>
      <c r="CK1243" s="209"/>
      <c r="CL1243" s="209"/>
      <c r="CM1243" s="209"/>
      <c r="CN1243" s="209"/>
      <c r="CO1243" s="209"/>
      <c r="CP1243" s="209"/>
      <c r="CQ1243" s="209"/>
      <c r="CR1243" s="209"/>
      <c r="CS1243" s="209"/>
      <c r="CT1243" s="209"/>
      <c r="CU1243" s="209"/>
      <c r="CV1243" s="209"/>
      <c r="CW1243" s="209"/>
      <c r="CX1243" s="209"/>
    </row>
    <row r="1244" spans="1:102" s="200" customFormat="1" ht="13.7" customHeight="1">
      <c r="A1244" s="532">
        <v>46055</v>
      </c>
      <c r="B1244" s="193" t="s">
        <v>131</v>
      </c>
      <c r="C1244" s="533" t="s">
        <v>158</v>
      </c>
      <c r="D1244" s="193" t="s">
        <v>14</v>
      </c>
      <c r="E1244" s="193" t="s">
        <v>32</v>
      </c>
      <c r="F1244" s="193"/>
      <c r="G1244" s="193" t="s">
        <v>15</v>
      </c>
      <c r="H1244" s="193" t="s">
        <v>138</v>
      </c>
      <c r="I1244" s="193" t="s">
        <v>23</v>
      </c>
      <c r="J1244" s="534" t="s">
        <v>3047</v>
      </c>
      <c r="K1244" s="533" t="s">
        <v>2644</v>
      </c>
      <c r="L1244" s="535">
        <v>2646132.06</v>
      </c>
      <c r="M1244" s="193" t="s">
        <v>29</v>
      </c>
      <c r="N1244" s="535">
        <v>12525025.083999999</v>
      </c>
      <c r="O1244" s="522">
        <v>185650</v>
      </c>
      <c r="P1244" s="534" t="s">
        <v>3047</v>
      </c>
      <c r="Q1244" s="440" t="s">
        <v>2185</v>
      </c>
      <c r="R1244" s="445"/>
      <c r="S1244" s="445"/>
      <c r="T1244" s="445"/>
      <c r="U1244" s="445"/>
      <c r="V1244" s="445"/>
      <c r="W1244" s="445"/>
      <c r="X1244" s="445"/>
      <c r="Y1244" s="445"/>
      <c r="Z1244" s="445"/>
      <c r="AA1244" s="445"/>
      <c r="AB1244" s="445"/>
      <c r="AC1244" s="445"/>
      <c r="AD1244" s="445"/>
      <c r="AE1244" s="445"/>
      <c r="AF1244" s="445"/>
      <c r="AG1244" s="445"/>
      <c r="AH1244" s="445"/>
      <c r="AI1244" s="445"/>
      <c r="AJ1244" s="445"/>
      <c r="AK1244" s="445"/>
      <c r="AL1244" s="445"/>
      <c r="AM1244" s="445"/>
      <c r="AN1244" s="445"/>
      <c r="AO1244" s="445"/>
      <c r="AP1244" s="445"/>
      <c r="AQ1244" s="445"/>
      <c r="AR1244" s="445"/>
      <c r="AS1244" s="445"/>
      <c r="AT1244" s="445"/>
      <c r="AU1244" s="445"/>
      <c r="AV1244" s="445"/>
      <c r="AW1244" s="445"/>
      <c r="AX1244" s="445"/>
      <c r="AY1244" s="445"/>
      <c r="AZ1244" s="445"/>
      <c r="BA1244" s="445"/>
      <c r="BB1244" s="445"/>
      <c r="BC1244" s="445"/>
      <c r="BD1244" s="445"/>
      <c r="BE1244" s="445"/>
      <c r="BF1244" s="445"/>
      <c r="BG1244" s="445"/>
      <c r="BH1244" s="445"/>
      <c r="BI1244" s="445"/>
      <c r="BJ1244" s="445"/>
      <c r="BK1244" s="445"/>
      <c r="BL1244" s="445"/>
      <c r="BM1244" s="445"/>
      <c r="BN1244" s="445"/>
      <c r="BO1244" s="445"/>
      <c r="BP1244" s="445"/>
      <c r="BQ1244" s="228"/>
      <c r="BR1244" s="228"/>
      <c r="BS1244" s="228"/>
      <c r="BT1244" s="228"/>
      <c r="BU1244" s="228"/>
      <c r="BV1244" s="228"/>
      <c r="BW1244" s="228"/>
      <c r="BX1244" s="228"/>
      <c r="BY1244" s="228"/>
      <c r="BZ1244" s="228"/>
      <c r="CA1244" s="228"/>
      <c r="CB1244" s="228"/>
      <c r="CC1244" s="228"/>
      <c r="CD1244" s="228"/>
      <c r="CE1244" s="228"/>
      <c r="CF1244" s="228"/>
      <c r="CG1244" s="228"/>
      <c r="CH1244" s="228"/>
      <c r="CI1244" s="209"/>
      <c r="CJ1244" s="209"/>
      <c r="CK1244" s="209"/>
      <c r="CL1244" s="209"/>
      <c r="CM1244" s="209"/>
      <c r="CN1244" s="209"/>
      <c r="CO1244" s="209"/>
      <c r="CP1244" s="209"/>
      <c r="CQ1244" s="209"/>
      <c r="CR1244" s="209"/>
      <c r="CS1244" s="209"/>
      <c r="CT1244" s="209"/>
      <c r="CU1244" s="209"/>
      <c r="CV1244" s="209"/>
      <c r="CW1244" s="209"/>
      <c r="CX1244" s="209"/>
    </row>
    <row r="1245" spans="1:102" s="200" customFormat="1" ht="13.7" customHeight="1">
      <c r="A1245" s="532">
        <v>46055</v>
      </c>
      <c r="B1245" s="193" t="s">
        <v>131</v>
      </c>
      <c r="C1245" s="533" t="s">
        <v>166</v>
      </c>
      <c r="D1245" s="193" t="s">
        <v>14</v>
      </c>
      <c r="E1245" s="193" t="s">
        <v>32</v>
      </c>
      <c r="F1245" s="193"/>
      <c r="G1245" s="193" t="s">
        <v>15</v>
      </c>
      <c r="H1245" s="193" t="s">
        <v>16</v>
      </c>
      <c r="I1245" s="193" t="s">
        <v>16</v>
      </c>
      <c r="J1245" s="534" t="s">
        <v>3051</v>
      </c>
      <c r="K1245" s="533" t="s">
        <v>2644</v>
      </c>
      <c r="L1245" s="535">
        <v>5376756</v>
      </c>
      <c r="M1245" s="193" t="s">
        <v>29</v>
      </c>
      <c r="N1245" s="535">
        <v>14875691.6</v>
      </c>
      <c r="O1245" s="522">
        <v>405000</v>
      </c>
      <c r="P1245" s="534" t="s">
        <v>3051</v>
      </c>
      <c r="Q1245" s="440" t="s">
        <v>2185</v>
      </c>
      <c r="R1245" s="445"/>
      <c r="S1245" s="445"/>
      <c r="T1245" s="445"/>
      <c r="U1245" s="445"/>
      <c r="V1245" s="445"/>
      <c r="W1245" s="445"/>
      <c r="X1245" s="445"/>
      <c r="Y1245" s="445"/>
      <c r="Z1245" s="445"/>
      <c r="AA1245" s="445"/>
      <c r="AB1245" s="445"/>
      <c r="AC1245" s="445"/>
      <c r="AD1245" s="445"/>
      <c r="AE1245" s="445"/>
      <c r="AF1245" s="445"/>
      <c r="AG1245" s="445"/>
      <c r="AH1245" s="445"/>
      <c r="AI1245" s="445"/>
      <c r="AJ1245" s="445"/>
      <c r="AK1245" s="445"/>
      <c r="AL1245" s="445"/>
      <c r="AM1245" s="445"/>
      <c r="AN1245" s="445"/>
      <c r="AO1245" s="445"/>
      <c r="AP1245" s="445"/>
      <c r="AQ1245" s="445"/>
      <c r="AR1245" s="445"/>
      <c r="AS1245" s="445"/>
      <c r="AT1245" s="445"/>
      <c r="AU1245" s="445"/>
      <c r="AV1245" s="445"/>
      <c r="AW1245" s="445"/>
      <c r="AX1245" s="445"/>
      <c r="AY1245" s="445"/>
      <c r="AZ1245" s="445"/>
      <c r="BA1245" s="445"/>
      <c r="BB1245" s="445"/>
      <c r="BC1245" s="445"/>
      <c r="BD1245" s="445"/>
      <c r="BE1245" s="445"/>
      <c r="BF1245" s="445"/>
      <c r="BG1245" s="445"/>
      <c r="BH1245" s="445"/>
      <c r="BI1245" s="445"/>
      <c r="BJ1245" s="445"/>
      <c r="BK1245" s="445"/>
      <c r="BL1245" s="445"/>
      <c r="BM1245" s="445"/>
      <c r="BN1245" s="445"/>
      <c r="BO1245" s="445"/>
      <c r="BP1245" s="445"/>
      <c r="BQ1245" s="228"/>
      <c r="BR1245" s="228"/>
      <c r="BS1245" s="228"/>
      <c r="BT1245" s="228"/>
      <c r="BU1245" s="228"/>
      <c r="BV1245" s="228"/>
      <c r="BW1245" s="228"/>
      <c r="BX1245" s="228"/>
      <c r="BY1245" s="228"/>
      <c r="BZ1245" s="228"/>
      <c r="CA1245" s="228"/>
      <c r="CB1245" s="228"/>
      <c r="CC1245" s="228"/>
      <c r="CD1245" s="228"/>
      <c r="CE1245" s="228"/>
      <c r="CF1245" s="228"/>
      <c r="CG1245" s="228"/>
      <c r="CH1245" s="228"/>
      <c r="CI1245" s="209"/>
      <c r="CJ1245" s="209"/>
      <c r="CK1245" s="209"/>
      <c r="CL1245" s="209"/>
      <c r="CM1245" s="209"/>
      <c r="CN1245" s="209"/>
      <c r="CO1245" s="209"/>
      <c r="CP1245" s="209"/>
      <c r="CQ1245" s="209"/>
      <c r="CR1245" s="209"/>
      <c r="CS1245" s="209"/>
      <c r="CT1245" s="209"/>
      <c r="CU1245" s="209"/>
      <c r="CV1245" s="209"/>
      <c r="CW1245" s="209"/>
      <c r="CX1245" s="209"/>
    </row>
    <row r="1246" spans="1:102" s="200" customFormat="1" ht="13.7" customHeight="1">
      <c r="A1246" s="532">
        <v>46055</v>
      </c>
      <c r="B1246" s="193" t="s">
        <v>131</v>
      </c>
      <c r="C1246" s="533" t="s">
        <v>155</v>
      </c>
      <c r="D1246" s="193" t="s">
        <v>14</v>
      </c>
      <c r="E1246" s="193" t="s">
        <v>32</v>
      </c>
      <c r="F1246" s="193"/>
      <c r="G1246" s="193" t="s">
        <v>15</v>
      </c>
      <c r="H1246" s="193" t="s">
        <v>16</v>
      </c>
      <c r="I1246" s="193" t="s">
        <v>16</v>
      </c>
      <c r="J1246" s="534" t="s">
        <v>3052</v>
      </c>
      <c r="K1246" s="533" t="s">
        <v>2610</v>
      </c>
      <c r="L1246" s="535">
        <v>106252.37964</v>
      </c>
      <c r="M1246" s="193" t="s">
        <v>29</v>
      </c>
      <c r="N1246" s="535">
        <v>662306.49975599989</v>
      </c>
      <c r="O1246" s="522">
        <v>156700</v>
      </c>
      <c r="P1246" s="534" t="s">
        <v>3052</v>
      </c>
      <c r="Q1246" s="440" t="s">
        <v>2185</v>
      </c>
      <c r="R1246" s="445"/>
      <c r="S1246" s="445"/>
      <c r="T1246" s="445"/>
      <c r="U1246" s="445"/>
      <c r="V1246" s="445"/>
      <c r="W1246" s="445"/>
      <c r="X1246" s="445"/>
      <c r="Y1246" s="445"/>
      <c r="Z1246" s="445"/>
      <c r="AA1246" s="445"/>
      <c r="AB1246" s="445"/>
      <c r="AC1246" s="445"/>
      <c r="AD1246" s="445"/>
      <c r="AE1246" s="445"/>
      <c r="AF1246" s="445"/>
      <c r="AG1246" s="445"/>
      <c r="AH1246" s="445"/>
      <c r="AI1246" s="445"/>
      <c r="AJ1246" s="445"/>
      <c r="AK1246" s="445"/>
      <c r="AL1246" s="445"/>
      <c r="AM1246" s="445"/>
      <c r="AN1246" s="445"/>
      <c r="AO1246" s="445"/>
      <c r="AP1246" s="445"/>
      <c r="AQ1246" s="445"/>
      <c r="AR1246" s="445"/>
      <c r="AS1246" s="445"/>
      <c r="AT1246" s="445"/>
      <c r="AU1246" s="445"/>
      <c r="AV1246" s="445"/>
      <c r="AW1246" s="445"/>
      <c r="AX1246" s="445"/>
      <c r="AY1246" s="445"/>
      <c r="AZ1246" s="445"/>
      <c r="BA1246" s="445"/>
      <c r="BB1246" s="445"/>
      <c r="BC1246" s="445"/>
      <c r="BD1246" s="445"/>
      <c r="BE1246" s="445"/>
      <c r="BF1246" s="445"/>
      <c r="BG1246" s="445"/>
      <c r="BH1246" s="445"/>
      <c r="BI1246" s="445"/>
      <c r="BJ1246" s="445"/>
      <c r="BK1246" s="445"/>
      <c r="BL1246" s="445"/>
      <c r="BM1246" s="445"/>
      <c r="BN1246" s="445"/>
      <c r="BO1246" s="445"/>
      <c r="BP1246" s="445"/>
      <c r="BQ1246" s="228"/>
      <c r="BR1246" s="228"/>
      <c r="BS1246" s="228"/>
      <c r="BT1246" s="228"/>
      <c r="BU1246" s="228"/>
      <c r="BV1246" s="228"/>
      <c r="BW1246" s="228"/>
      <c r="BX1246" s="228"/>
      <c r="BY1246" s="228"/>
      <c r="BZ1246" s="228"/>
      <c r="CA1246" s="228"/>
      <c r="CB1246" s="228"/>
      <c r="CC1246" s="228"/>
      <c r="CD1246" s="228"/>
      <c r="CE1246" s="228"/>
      <c r="CF1246" s="228"/>
      <c r="CG1246" s="228"/>
      <c r="CH1246" s="228"/>
      <c r="CI1246" s="209"/>
      <c r="CJ1246" s="209"/>
      <c r="CK1246" s="209"/>
      <c r="CL1246" s="209"/>
      <c r="CM1246" s="209"/>
      <c r="CN1246" s="209"/>
      <c r="CO1246" s="209"/>
      <c r="CP1246" s="209"/>
      <c r="CQ1246" s="209"/>
      <c r="CR1246" s="209"/>
      <c r="CS1246" s="209"/>
      <c r="CT1246" s="209"/>
      <c r="CU1246" s="209"/>
      <c r="CV1246" s="209"/>
      <c r="CW1246" s="209"/>
      <c r="CX1246" s="209"/>
    </row>
    <row r="1247" spans="1:102" s="200" customFormat="1" ht="13.7" customHeight="1">
      <c r="A1247" s="532">
        <v>46055</v>
      </c>
      <c r="B1247" s="193" t="s">
        <v>131</v>
      </c>
      <c r="C1247" s="533" t="s">
        <v>222</v>
      </c>
      <c r="D1247" s="193" t="s">
        <v>14</v>
      </c>
      <c r="E1247" s="200" t="s">
        <v>2719</v>
      </c>
      <c r="F1247" s="193"/>
      <c r="G1247" s="193" t="s">
        <v>15</v>
      </c>
      <c r="H1247" s="193" t="s">
        <v>16</v>
      </c>
      <c r="I1247" s="193" t="s">
        <v>16</v>
      </c>
      <c r="J1247" s="534" t="s">
        <v>3053</v>
      </c>
      <c r="K1247" s="533" t="s">
        <v>3054</v>
      </c>
      <c r="L1247" s="535">
        <v>15074119.500000004</v>
      </c>
      <c r="M1247" s="193" t="s">
        <v>17</v>
      </c>
      <c r="N1247" s="535">
        <v>103006483.25000003</v>
      </c>
      <c r="O1247" s="522">
        <v>2065500</v>
      </c>
      <c r="P1247" s="534" t="s">
        <v>3053</v>
      </c>
      <c r="Q1247" s="440" t="s">
        <v>2185</v>
      </c>
      <c r="R1247" s="445"/>
      <c r="S1247" s="445"/>
      <c r="T1247" s="445"/>
      <c r="U1247" s="445"/>
      <c r="V1247" s="445"/>
      <c r="W1247" s="445"/>
      <c r="X1247" s="445"/>
      <c r="Y1247" s="445"/>
      <c r="Z1247" s="445"/>
      <c r="AA1247" s="445"/>
      <c r="AB1247" s="445"/>
      <c r="AC1247" s="445"/>
      <c r="AD1247" s="445"/>
      <c r="AE1247" s="445"/>
      <c r="AF1247" s="445"/>
      <c r="AG1247" s="445"/>
      <c r="AH1247" s="445"/>
      <c r="AI1247" s="445"/>
      <c r="AJ1247" s="445"/>
      <c r="AK1247" s="445"/>
      <c r="AL1247" s="445"/>
      <c r="AM1247" s="445"/>
      <c r="AN1247" s="445"/>
      <c r="AO1247" s="445"/>
      <c r="AP1247" s="445"/>
      <c r="AQ1247" s="445"/>
      <c r="AR1247" s="445"/>
      <c r="AS1247" s="445"/>
      <c r="AT1247" s="445"/>
      <c r="AU1247" s="445"/>
      <c r="AV1247" s="445"/>
      <c r="AW1247" s="445"/>
      <c r="AX1247" s="445"/>
      <c r="AY1247" s="445"/>
      <c r="AZ1247" s="445"/>
      <c r="BA1247" s="445"/>
      <c r="BB1247" s="445"/>
      <c r="BC1247" s="445"/>
      <c r="BD1247" s="445"/>
      <c r="BE1247" s="445"/>
      <c r="BF1247" s="445"/>
      <c r="BG1247" s="445"/>
      <c r="BH1247" s="445"/>
      <c r="BI1247" s="445"/>
      <c r="BJ1247" s="445"/>
      <c r="BK1247" s="445"/>
      <c r="BL1247" s="445"/>
      <c r="BM1247" s="445"/>
      <c r="BN1247" s="445"/>
      <c r="BO1247" s="445"/>
      <c r="BP1247" s="445"/>
      <c r="BQ1247" s="228"/>
      <c r="BR1247" s="228"/>
      <c r="BS1247" s="228"/>
      <c r="BT1247" s="228"/>
      <c r="BU1247" s="228"/>
      <c r="BV1247" s="228"/>
      <c r="BW1247" s="228"/>
      <c r="BX1247" s="228"/>
      <c r="BY1247" s="228"/>
      <c r="BZ1247" s="228"/>
      <c r="CA1247" s="228"/>
      <c r="CB1247" s="228"/>
      <c r="CC1247" s="228"/>
      <c r="CD1247" s="228"/>
      <c r="CE1247" s="228"/>
      <c r="CF1247" s="228"/>
      <c r="CG1247" s="228"/>
      <c r="CH1247" s="228"/>
      <c r="CI1247" s="209"/>
      <c r="CJ1247" s="209"/>
      <c r="CK1247" s="209"/>
      <c r="CL1247" s="209"/>
      <c r="CM1247" s="209"/>
      <c r="CN1247" s="209"/>
      <c r="CO1247" s="209"/>
      <c r="CP1247" s="209"/>
      <c r="CQ1247" s="209"/>
      <c r="CR1247" s="209"/>
      <c r="CS1247" s="209"/>
      <c r="CT1247" s="209"/>
      <c r="CU1247" s="209"/>
      <c r="CV1247" s="209"/>
      <c r="CW1247" s="209"/>
      <c r="CX1247" s="209"/>
    </row>
    <row r="1248" spans="1:102" s="200" customFormat="1" ht="13.7" customHeight="1">
      <c r="A1248" s="532">
        <v>46055</v>
      </c>
      <c r="B1248" s="193" t="s">
        <v>131</v>
      </c>
      <c r="C1248" s="533" t="s">
        <v>120</v>
      </c>
      <c r="D1248" s="193" t="s">
        <v>14</v>
      </c>
      <c r="E1248" s="193" t="s">
        <v>32</v>
      </c>
      <c r="F1248" s="193"/>
      <c r="G1248" s="193" t="s">
        <v>15</v>
      </c>
      <c r="H1248" s="193" t="s">
        <v>16</v>
      </c>
      <c r="I1248" s="193" t="s">
        <v>16</v>
      </c>
      <c r="J1248" s="534" t="s">
        <v>3055</v>
      </c>
      <c r="K1248" s="193" t="s">
        <v>2644</v>
      </c>
      <c r="L1248" s="535">
        <v>752042.5</v>
      </c>
      <c r="M1248" s="193" t="s">
        <v>29</v>
      </c>
      <c r="N1248" s="535">
        <v>3509531.6666666665</v>
      </c>
      <c r="O1248" s="522">
        <v>121500</v>
      </c>
      <c r="P1248" s="534" t="s">
        <v>3055</v>
      </c>
      <c r="Q1248" s="440" t="s">
        <v>2185</v>
      </c>
      <c r="R1248" s="445"/>
      <c r="S1248" s="445"/>
      <c r="T1248" s="445"/>
      <c r="U1248" s="445"/>
      <c r="V1248" s="445"/>
      <c r="W1248" s="445"/>
      <c r="X1248" s="445"/>
      <c r="Y1248" s="445"/>
      <c r="Z1248" s="445"/>
      <c r="AA1248" s="445"/>
      <c r="AB1248" s="445"/>
      <c r="AC1248" s="445"/>
      <c r="AD1248" s="445"/>
      <c r="AE1248" s="445"/>
      <c r="AF1248" s="445"/>
      <c r="AG1248" s="445"/>
      <c r="AH1248" s="445"/>
      <c r="AI1248" s="445"/>
      <c r="AJ1248" s="445"/>
      <c r="AK1248" s="445"/>
      <c r="AL1248" s="445"/>
      <c r="AM1248" s="445"/>
      <c r="AN1248" s="445"/>
      <c r="AO1248" s="445"/>
      <c r="AP1248" s="445"/>
      <c r="AQ1248" s="445"/>
      <c r="AR1248" s="445"/>
      <c r="AS1248" s="445"/>
      <c r="AT1248" s="445"/>
      <c r="AU1248" s="445"/>
      <c r="AV1248" s="445"/>
      <c r="AW1248" s="445"/>
      <c r="AX1248" s="445"/>
      <c r="AY1248" s="445"/>
      <c r="AZ1248" s="445"/>
      <c r="BA1248" s="445"/>
      <c r="BB1248" s="445"/>
      <c r="BC1248" s="445"/>
      <c r="BD1248" s="445"/>
      <c r="BE1248" s="445"/>
      <c r="BF1248" s="445"/>
      <c r="BG1248" s="445"/>
      <c r="BH1248" s="445"/>
      <c r="BI1248" s="445"/>
      <c r="BJ1248" s="445"/>
      <c r="BK1248" s="445"/>
      <c r="BL1248" s="445"/>
      <c r="BM1248" s="445"/>
      <c r="BN1248" s="445"/>
      <c r="BO1248" s="445"/>
      <c r="BP1248" s="445"/>
      <c r="BQ1248" s="228"/>
      <c r="BR1248" s="228"/>
      <c r="BS1248" s="228"/>
      <c r="BT1248" s="228"/>
      <c r="BU1248" s="228"/>
      <c r="BV1248" s="228"/>
      <c r="BW1248" s="228"/>
      <c r="BX1248" s="228"/>
      <c r="BY1248" s="228"/>
      <c r="BZ1248" s="228"/>
      <c r="CA1248" s="228"/>
      <c r="CB1248" s="228"/>
      <c r="CC1248" s="228"/>
      <c r="CD1248" s="228"/>
      <c r="CE1248" s="228"/>
      <c r="CF1248" s="228"/>
      <c r="CG1248" s="228"/>
      <c r="CH1248" s="228"/>
      <c r="CI1248" s="209"/>
      <c r="CJ1248" s="209"/>
      <c r="CK1248" s="209"/>
      <c r="CL1248" s="209"/>
      <c r="CM1248" s="209"/>
      <c r="CN1248" s="209"/>
      <c r="CO1248" s="209"/>
      <c r="CP1248" s="209"/>
      <c r="CQ1248" s="209"/>
      <c r="CR1248" s="209"/>
      <c r="CS1248" s="209"/>
      <c r="CT1248" s="209"/>
      <c r="CU1248" s="209"/>
      <c r="CV1248" s="209"/>
      <c r="CW1248" s="209"/>
      <c r="CX1248" s="209"/>
    </row>
    <row r="1249" spans="1:102" s="200" customFormat="1" ht="13.7" customHeight="1">
      <c r="A1249" s="532">
        <v>46056</v>
      </c>
      <c r="B1249" s="193" t="s">
        <v>131</v>
      </c>
      <c r="C1249" s="533" t="s">
        <v>155</v>
      </c>
      <c r="D1249" s="193" t="s">
        <v>20</v>
      </c>
      <c r="E1249" s="193" t="s">
        <v>161</v>
      </c>
      <c r="F1249" s="193"/>
      <c r="G1249" s="193" t="s">
        <v>15</v>
      </c>
      <c r="H1249" s="193" t="s">
        <v>16</v>
      </c>
      <c r="I1249" s="193" t="s">
        <v>16</v>
      </c>
      <c r="J1249" s="534" t="s">
        <v>3056</v>
      </c>
      <c r="K1249" s="533" t="s">
        <v>3057</v>
      </c>
      <c r="L1249" s="535">
        <v>106252.37964</v>
      </c>
      <c r="M1249" s="193" t="s">
        <v>29</v>
      </c>
      <c r="N1249" s="535">
        <v>382508.566704</v>
      </c>
      <c r="O1249" s="522">
        <v>156700</v>
      </c>
      <c r="P1249" s="534" t="s">
        <v>3056</v>
      </c>
      <c r="Q1249" s="440" t="s">
        <v>2185</v>
      </c>
      <c r="R1249" s="445"/>
      <c r="S1249" s="445"/>
      <c r="T1249" s="445"/>
      <c r="U1249" s="445"/>
      <c r="V1249" s="445"/>
      <c r="W1249" s="445"/>
      <c r="X1249" s="445"/>
      <c r="Y1249" s="445"/>
      <c r="Z1249" s="445"/>
      <c r="AA1249" s="445"/>
      <c r="AB1249" s="445"/>
      <c r="AC1249" s="445"/>
      <c r="AD1249" s="445"/>
      <c r="AE1249" s="445"/>
      <c r="AF1249" s="445"/>
      <c r="AG1249" s="445"/>
      <c r="AH1249" s="445"/>
      <c r="AI1249" s="445"/>
      <c r="AJ1249" s="445"/>
      <c r="AK1249" s="445"/>
      <c r="AL1249" s="445"/>
      <c r="AM1249" s="445"/>
      <c r="AN1249" s="445"/>
      <c r="AO1249" s="445"/>
      <c r="AP1249" s="445"/>
      <c r="AQ1249" s="445"/>
      <c r="AR1249" s="445"/>
      <c r="AS1249" s="445"/>
      <c r="AT1249" s="445"/>
      <c r="AU1249" s="445"/>
      <c r="AV1249" s="445"/>
      <c r="AW1249" s="445"/>
      <c r="AX1249" s="445"/>
      <c r="AY1249" s="445"/>
      <c r="AZ1249" s="445"/>
      <c r="BA1249" s="445"/>
      <c r="BB1249" s="445"/>
      <c r="BC1249" s="445"/>
      <c r="BD1249" s="445"/>
      <c r="BE1249" s="445"/>
      <c r="BF1249" s="445"/>
      <c r="BG1249" s="445"/>
      <c r="BH1249" s="445"/>
      <c r="BI1249" s="445"/>
      <c r="BJ1249" s="445"/>
      <c r="BK1249" s="445"/>
      <c r="BL1249" s="445"/>
      <c r="BM1249" s="445"/>
      <c r="BN1249" s="445"/>
      <c r="BO1249" s="445"/>
      <c r="BP1249" s="445"/>
      <c r="BQ1249" s="228"/>
      <c r="BR1249" s="228"/>
      <c r="BS1249" s="228"/>
      <c r="BT1249" s="228"/>
      <c r="BU1249" s="228"/>
      <c r="BV1249" s="228"/>
      <c r="BW1249" s="228"/>
      <c r="BX1249" s="228"/>
      <c r="BY1249" s="228"/>
      <c r="BZ1249" s="228"/>
      <c r="CA1249" s="228"/>
      <c r="CB1249" s="228"/>
      <c r="CC1249" s="228"/>
      <c r="CD1249" s="228"/>
      <c r="CE1249" s="228"/>
      <c r="CF1249" s="228"/>
      <c r="CG1249" s="228"/>
      <c r="CH1249" s="228"/>
      <c r="CI1249" s="209"/>
      <c r="CJ1249" s="209"/>
      <c r="CK1249" s="209"/>
      <c r="CL1249" s="209"/>
      <c r="CM1249" s="209"/>
      <c r="CN1249" s="209"/>
      <c r="CO1249" s="209"/>
      <c r="CP1249" s="209"/>
      <c r="CQ1249" s="209"/>
      <c r="CR1249" s="209"/>
      <c r="CS1249" s="209"/>
      <c r="CT1249" s="209"/>
      <c r="CU1249" s="209"/>
      <c r="CV1249" s="209"/>
      <c r="CW1249" s="209"/>
      <c r="CX1249" s="209"/>
    </row>
    <row r="1250" spans="1:102" s="200" customFormat="1" ht="13.7" customHeight="1">
      <c r="A1250" s="532">
        <v>46057</v>
      </c>
      <c r="B1250" s="193" t="s">
        <v>131</v>
      </c>
      <c r="C1250" s="533" t="s">
        <v>2800</v>
      </c>
      <c r="D1250" s="193" t="s">
        <v>14</v>
      </c>
      <c r="E1250" s="200" t="s">
        <v>2719</v>
      </c>
      <c r="F1250" s="193"/>
      <c r="G1250" s="193" t="s">
        <v>15</v>
      </c>
      <c r="H1250" s="193" t="s">
        <v>16</v>
      </c>
      <c r="I1250" s="193" t="s">
        <v>16</v>
      </c>
      <c r="J1250" s="534" t="s">
        <v>2801</v>
      </c>
      <c r="K1250" s="533" t="s">
        <v>2802</v>
      </c>
      <c r="L1250" s="193"/>
      <c r="M1250" s="193" t="s">
        <v>29</v>
      </c>
      <c r="N1250" s="535">
        <v>0</v>
      </c>
      <c r="O1250" s="200">
        <v>9300</v>
      </c>
      <c r="P1250" s="534" t="s">
        <v>2801</v>
      </c>
      <c r="Q1250" s="440" t="s">
        <v>2185</v>
      </c>
      <c r="R1250" s="445"/>
      <c r="S1250" s="445"/>
      <c r="T1250" s="445"/>
      <c r="U1250" s="445"/>
      <c r="V1250" s="445"/>
      <c r="W1250" s="445"/>
      <c r="X1250" s="445"/>
      <c r="Y1250" s="445"/>
      <c r="Z1250" s="445"/>
      <c r="AA1250" s="445"/>
      <c r="AB1250" s="445"/>
      <c r="AC1250" s="445"/>
      <c r="AD1250" s="445"/>
      <c r="AE1250" s="445"/>
      <c r="AF1250" s="445"/>
      <c r="AG1250" s="445"/>
      <c r="AH1250" s="445"/>
      <c r="AI1250" s="445"/>
      <c r="AJ1250" s="445"/>
      <c r="AK1250" s="445"/>
      <c r="AL1250" s="445"/>
      <c r="AM1250" s="445"/>
      <c r="AN1250" s="445"/>
      <c r="AO1250" s="445"/>
      <c r="AP1250" s="445"/>
      <c r="AQ1250" s="445"/>
      <c r="AR1250" s="445"/>
      <c r="AS1250" s="445"/>
      <c r="AT1250" s="445"/>
      <c r="AU1250" s="445"/>
      <c r="AV1250" s="445"/>
      <c r="AW1250" s="445"/>
      <c r="AX1250" s="445"/>
      <c r="AY1250" s="445"/>
      <c r="AZ1250" s="445"/>
      <c r="BA1250" s="445"/>
      <c r="BB1250" s="445"/>
      <c r="BC1250" s="445"/>
      <c r="BD1250" s="445"/>
      <c r="BE1250" s="445"/>
      <c r="BF1250" s="445"/>
      <c r="BG1250" s="445"/>
      <c r="BH1250" s="445"/>
      <c r="BI1250" s="445"/>
      <c r="BJ1250" s="445"/>
      <c r="BK1250" s="445"/>
      <c r="BL1250" s="445"/>
      <c r="BM1250" s="445"/>
      <c r="BN1250" s="445"/>
      <c r="BO1250" s="445"/>
      <c r="BP1250" s="445"/>
      <c r="BQ1250" s="228"/>
      <c r="BR1250" s="228"/>
      <c r="BS1250" s="228"/>
      <c r="BT1250" s="228"/>
      <c r="BU1250" s="228"/>
      <c r="BV1250" s="228"/>
      <c r="BW1250" s="228"/>
      <c r="BX1250" s="228"/>
      <c r="BY1250" s="228"/>
      <c r="BZ1250" s="228"/>
      <c r="CA1250" s="228"/>
      <c r="CB1250" s="228"/>
      <c r="CC1250" s="228"/>
      <c r="CD1250" s="228"/>
      <c r="CE1250" s="228"/>
      <c r="CF1250" s="228"/>
      <c r="CG1250" s="228"/>
      <c r="CH1250" s="228"/>
      <c r="CI1250" s="209"/>
      <c r="CJ1250" s="209"/>
      <c r="CK1250" s="209"/>
      <c r="CL1250" s="209"/>
      <c r="CM1250" s="209"/>
      <c r="CN1250" s="209"/>
      <c r="CO1250" s="209"/>
      <c r="CP1250" s="209"/>
      <c r="CQ1250" s="209"/>
      <c r="CR1250" s="209"/>
      <c r="CS1250" s="209"/>
      <c r="CT1250" s="209"/>
      <c r="CU1250" s="209"/>
      <c r="CV1250" s="209"/>
      <c r="CW1250" s="209"/>
      <c r="CX1250" s="209"/>
    </row>
    <row r="1251" spans="1:102" s="200" customFormat="1" ht="13.7" customHeight="1">
      <c r="A1251" s="532">
        <v>46057</v>
      </c>
      <c r="B1251" s="193" t="s">
        <v>131</v>
      </c>
      <c r="C1251" s="533" t="s">
        <v>2803</v>
      </c>
      <c r="D1251" s="193" t="s">
        <v>14</v>
      </c>
      <c r="E1251" s="200" t="s">
        <v>2719</v>
      </c>
      <c r="F1251" s="193"/>
      <c r="G1251" s="193" t="s">
        <v>15</v>
      </c>
      <c r="H1251" s="193" t="s">
        <v>71</v>
      </c>
      <c r="I1251" s="193" t="s">
        <v>71</v>
      </c>
      <c r="J1251" s="534" t="s">
        <v>2804</v>
      </c>
      <c r="K1251" s="533" t="s">
        <v>2805</v>
      </c>
      <c r="L1251" s="193"/>
      <c r="M1251" s="193" t="s">
        <v>29</v>
      </c>
      <c r="N1251" s="535">
        <v>0</v>
      </c>
      <c r="O1251" s="200">
        <v>7100</v>
      </c>
      <c r="P1251" s="534" t="s">
        <v>2804</v>
      </c>
      <c r="Q1251" s="440" t="s">
        <v>2185</v>
      </c>
      <c r="R1251" s="445"/>
      <c r="S1251" s="445"/>
      <c r="T1251" s="445"/>
      <c r="U1251" s="445"/>
      <c r="V1251" s="445"/>
      <c r="W1251" s="445"/>
      <c r="X1251" s="445"/>
      <c r="Y1251" s="445"/>
      <c r="Z1251" s="445"/>
      <c r="AA1251" s="445"/>
      <c r="AB1251" s="445"/>
      <c r="AC1251" s="445"/>
      <c r="AD1251" s="445"/>
      <c r="AE1251" s="445"/>
      <c r="AF1251" s="445"/>
      <c r="AG1251" s="445"/>
      <c r="AH1251" s="445"/>
      <c r="AI1251" s="445"/>
      <c r="AJ1251" s="445"/>
      <c r="AK1251" s="445"/>
      <c r="AL1251" s="445"/>
      <c r="AM1251" s="445"/>
      <c r="AN1251" s="445"/>
      <c r="AO1251" s="445"/>
      <c r="AP1251" s="445"/>
      <c r="AQ1251" s="445"/>
      <c r="AR1251" s="445"/>
      <c r="AS1251" s="445"/>
      <c r="AT1251" s="445"/>
      <c r="AU1251" s="445"/>
      <c r="AV1251" s="445"/>
      <c r="AW1251" s="445"/>
      <c r="AX1251" s="445"/>
      <c r="AY1251" s="445"/>
      <c r="AZ1251" s="445"/>
      <c r="BA1251" s="445"/>
      <c r="BB1251" s="445"/>
      <c r="BC1251" s="445"/>
      <c r="BD1251" s="445"/>
      <c r="BE1251" s="445"/>
      <c r="BF1251" s="445"/>
      <c r="BG1251" s="445"/>
      <c r="BH1251" s="445"/>
      <c r="BI1251" s="445"/>
      <c r="BJ1251" s="445"/>
      <c r="BK1251" s="445"/>
      <c r="BL1251" s="445"/>
      <c r="BM1251" s="445"/>
      <c r="BN1251" s="445"/>
      <c r="BO1251" s="445"/>
      <c r="BP1251" s="445"/>
      <c r="BQ1251" s="228"/>
      <c r="BR1251" s="228"/>
      <c r="BS1251" s="228"/>
      <c r="BT1251" s="228"/>
      <c r="BU1251" s="228"/>
      <c r="BV1251" s="228"/>
      <c r="BW1251" s="228"/>
      <c r="BX1251" s="228"/>
      <c r="BY1251" s="228"/>
      <c r="BZ1251" s="228"/>
      <c r="CA1251" s="228"/>
      <c r="CB1251" s="228"/>
      <c r="CC1251" s="228"/>
      <c r="CD1251" s="228"/>
      <c r="CE1251" s="228"/>
      <c r="CF1251" s="228"/>
      <c r="CG1251" s="228"/>
      <c r="CH1251" s="228"/>
      <c r="CI1251" s="209"/>
      <c r="CJ1251" s="209"/>
      <c r="CK1251" s="209"/>
      <c r="CL1251" s="209"/>
      <c r="CM1251" s="209"/>
      <c r="CN1251" s="209"/>
      <c r="CO1251" s="209"/>
      <c r="CP1251" s="209"/>
      <c r="CQ1251" s="209"/>
      <c r="CR1251" s="209"/>
      <c r="CS1251" s="209"/>
      <c r="CT1251" s="209"/>
      <c r="CU1251" s="209"/>
      <c r="CV1251" s="209"/>
      <c r="CW1251" s="209"/>
      <c r="CX1251" s="209"/>
    </row>
    <row r="1252" spans="1:102" s="200" customFormat="1" ht="13.7" customHeight="1">
      <c r="A1252" s="532">
        <v>46057</v>
      </c>
      <c r="B1252" s="193" t="s">
        <v>131</v>
      </c>
      <c r="C1252" s="533" t="s">
        <v>155</v>
      </c>
      <c r="D1252" s="193" t="s">
        <v>14</v>
      </c>
      <c r="E1252" s="200" t="s">
        <v>2719</v>
      </c>
      <c r="F1252" s="193"/>
      <c r="G1252" s="193" t="s">
        <v>15</v>
      </c>
      <c r="H1252" s="193" t="s">
        <v>16</v>
      </c>
      <c r="I1252" s="193" t="s">
        <v>16</v>
      </c>
      <c r="J1252" s="534" t="s">
        <v>2804</v>
      </c>
      <c r="K1252" s="533" t="s">
        <v>3058</v>
      </c>
      <c r="L1252" s="535">
        <v>106252.37964</v>
      </c>
      <c r="M1252" s="193" t="s">
        <v>29</v>
      </c>
      <c r="N1252" s="535">
        <v>301048.40898000001</v>
      </c>
      <c r="O1252" s="522">
        <v>156700</v>
      </c>
      <c r="P1252" s="534" t="s">
        <v>2804</v>
      </c>
      <c r="Q1252" s="440" t="s">
        <v>2185</v>
      </c>
      <c r="R1252" s="228"/>
      <c r="S1252" s="228"/>
      <c r="T1252" s="228"/>
      <c r="U1252" s="228"/>
      <c r="V1252" s="228"/>
      <c r="W1252" s="228"/>
      <c r="X1252" s="228"/>
      <c r="Y1252" s="228"/>
      <c r="Z1252" s="228"/>
      <c r="AA1252" s="228"/>
      <c r="AB1252" s="228"/>
      <c r="AC1252" s="228"/>
      <c r="AD1252" s="228"/>
      <c r="AE1252" s="228"/>
      <c r="AF1252" s="228"/>
      <c r="AG1252" s="228"/>
      <c r="AH1252" s="228"/>
      <c r="AI1252" s="228"/>
      <c r="AJ1252" s="228"/>
      <c r="AK1252" s="228"/>
      <c r="AL1252" s="228"/>
      <c r="AM1252" s="228"/>
      <c r="AN1252" s="228"/>
      <c r="AO1252" s="228"/>
      <c r="AP1252" s="228"/>
      <c r="AQ1252" s="228"/>
      <c r="AR1252" s="228"/>
      <c r="AS1252" s="228"/>
      <c r="AT1252" s="228"/>
      <c r="AU1252" s="228"/>
      <c r="AV1252" s="228"/>
      <c r="AW1252" s="228"/>
      <c r="AX1252" s="228"/>
      <c r="AY1252" s="228"/>
      <c r="AZ1252" s="228"/>
      <c r="BA1252" s="228"/>
      <c r="BB1252" s="228"/>
      <c r="BC1252" s="228"/>
      <c r="BD1252" s="228"/>
      <c r="BE1252" s="228"/>
      <c r="BF1252" s="228"/>
      <c r="BG1252" s="228"/>
      <c r="BH1252" s="228"/>
      <c r="BI1252" s="228"/>
      <c r="BJ1252" s="228"/>
      <c r="BK1252" s="228"/>
      <c r="BL1252" s="228"/>
      <c r="BM1252" s="228"/>
      <c r="BN1252" s="228"/>
      <c r="BO1252" s="228"/>
      <c r="BP1252" s="228"/>
      <c r="BQ1252" s="228"/>
      <c r="BR1252" s="228"/>
      <c r="BS1252" s="228"/>
      <c r="BT1252" s="228"/>
      <c r="BU1252" s="228"/>
      <c r="BV1252" s="228"/>
      <c r="BW1252" s="228"/>
      <c r="BX1252" s="228"/>
      <c r="BY1252" s="228"/>
      <c r="BZ1252" s="228"/>
      <c r="CA1252" s="228"/>
      <c r="CB1252" s="228"/>
      <c r="CC1252" s="228"/>
      <c r="CD1252" s="228"/>
      <c r="CE1252" s="228"/>
      <c r="CF1252" s="228"/>
      <c r="CG1252" s="228"/>
      <c r="CH1252" s="228"/>
      <c r="CI1252" s="209"/>
      <c r="CJ1252" s="209"/>
      <c r="CK1252" s="209"/>
      <c r="CL1252" s="209"/>
      <c r="CM1252" s="209"/>
      <c r="CN1252" s="209"/>
      <c r="CO1252" s="209"/>
      <c r="CP1252" s="209"/>
      <c r="CQ1252" s="209"/>
      <c r="CR1252" s="209"/>
      <c r="CS1252" s="209"/>
      <c r="CT1252" s="209"/>
      <c r="CU1252" s="209"/>
      <c r="CV1252" s="209"/>
      <c r="CW1252" s="209"/>
      <c r="CX1252" s="209"/>
    </row>
    <row r="1253" spans="1:102" s="200" customFormat="1" ht="13.7" customHeight="1">
      <c r="A1253" s="532">
        <v>46057</v>
      </c>
      <c r="B1253" s="193" t="s">
        <v>131</v>
      </c>
      <c r="C1253" s="533" t="s">
        <v>222</v>
      </c>
      <c r="D1253" s="193" t="s">
        <v>20</v>
      </c>
      <c r="E1253" s="193" t="s">
        <v>161</v>
      </c>
      <c r="F1253" s="193"/>
      <c r="G1253" s="193" t="s">
        <v>15</v>
      </c>
      <c r="H1253" s="193" t="s">
        <v>16</v>
      </c>
      <c r="I1253" s="193" t="s">
        <v>16</v>
      </c>
      <c r="J1253" s="534" t="s">
        <v>2004</v>
      </c>
      <c r="K1253" s="533" t="s">
        <v>3059</v>
      </c>
      <c r="L1253" s="535">
        <v>12414545.549999999</v>
      </c>
      <c r="M1253" s="193" t="s">
        <v>29</v>
      </c>
      <c r="N1253" s="535">
        <v>38485091.204999998</v>
      </c>
      <c r="O1253" s="522">
        <v>1417500</v>
      </c>
      <c r="P1253" s="534" t="s">
        <v>2004</v>
      </c>
      <c r="Q1253" s="440" t="s">
        <v>2185</v>
      </c>
      <c r="R1253" s="228"/>
      <c r="S1253" s="228"/>
      <c r="T1253" s="228"/>
      <c r="U1253" s="228"/>
      <c r="V1253" s="228"/>
      <c r="W1253" s="228"/>
      <c r="X1253" s="228"/>
      <c r="Y1253" s="228"/>
      <c r="Z1253" s="228"/>
      <c r="AA1253" s="228"/>
      <c r="AB1253" s="228"/>
      <c r="AC1253" s="228"/>
      <c r="AD1253" s="228"/>
      <c r="AE1253" s="228"/>
      <c r="AF1253" s="228"/>
      <c r="AG1253" s="228"/>
      <c r="AH1253" s="228"/>
      <c r="AI1253" s="228"/>
      <c r="AJ1253" s="228"/>
      <c r="AK1253" s="228"/>
      <c r="AL1253" s="228"/>
      <c r="AM1253" s="228"/>
      <c r="AN1253" s="228"/>
      <c r="AO1253" s="228"/>
      <c r="AP1253" s="228"/>
      <c r="AQ1253" s="228"/>
      <c r="AR1253" s="228"/>
      <c r="AS1253" s="228"/>
      <c r="AT1253" s="228"/>
      <c r="AU1253" s="228"/>
      <c r="AV1253" s="228"/>
      <c r="AW1253" s="228"/>
      <c r="AX1253" s="228"/>
      <c r="AY1253" s="228"/>
      <c r="AZ1253" s="228"/>
      <c r="BA1253" s="228"/>
      <c r="BB1253" s="228"/>
      <c r="BC1253" s="228"/>
      <c r="BD1253" s="228"/>
      <c r="BE1253" s="228"/>
      <c r="BF1253" s="228"/>
      <c r="BG1253" s="228"/>
      <c r="BH1253" s="228"/>
      <c r="BI1253" s="228"/>
      <c r="BJ1253" s="228"/>
      <c r="BK1253" s="228"/>
      <c r="BL1253" s="228"/>
      <c r="BM1253" s="228"/>
      <c r="BN1253" s="228"/>
      <c r="BO1253" s="228"/>
      <c r="BP1253" s="228"/>
      <c r="BQ1253" s="228"/>
      <c r="BR1253" s="228"/>
      <c r="BS1253" s="228"/>
      <c r="BT1253" s="228"/>
      <c r="BU1253" s="228"/>
      <c r="BV1253" s="228"/>
      <c r="BW1253" s="228"/>
      <c r="BX1253" s="228"/>
      <c r="BY1253" s="228"/>
      <c r="BZ1253" s="228"/>
      <c r="CA1253" s="228"/>
      <c r="CB1253" s="228"/>
      <c r="CC1253" s="228"/>
      <c r="CD1253" s="228"/>
      <c r="CE1253" s="228"/>
      <c r="CF1253" s="228"/>
      <c r="CG1253" s="228"/>
      <c r="CH1253" s="228"/>
      <c r="CI1253" s="209"/>
      <c r="CJ1253" s="209"/>
      <c r="CK1253" s="209"/>
      <c r="CL1253" s="209"/>
      <c r="CM1253" s="209"/>
      <c r="CN1253" s="209"/>
      <c r="CO1253" s="209"/>
      <c r="CP1253" s="209"/>
      <c r="CQ1253" s="209"/>
      <c r="CR1253" s="209"/>
      <c r="CS1253" s="209"/>
      <c r="CT1253" s="209"/>
      <c r="CU1253" s="209"/>
      <c r="CV1253" s="209"/>
      <c r="CW1253" s="209"/>
      <c r="CX1253" s="209"/>
    </row>
    <row r="1254" spans="1:102" s="200" customFormat="1" ht="13.7" customHeight="1">
      <c r="A1254" s="532">
        <v>46057</v>
      </c>
      <c r="B1254" s="193" t="s">
        <v>131</v>
      </c>
      <c r="C1254" s="533" t="s">
        <v>222</v>
      </c>
      <c r="D1254" s="193" t="s">
        <v>14</v>
      </c>
      <c r="E1254" s="200" t="s">
        <v>2719</v>
      </c>
      <c r="F1254" s="193"/>
      <c r="G1254" s="193" t="s">
        <v>15</v>
      </c>
      <c r="H1254" s="193" t="s">
        <v>16</v>
      </c>
      <c r="I1254" s="193" t="s">
        <v>16</v>
      </c>
      <c r="J1254" s="534" t="s">
        <v>3060</v>
      </c>
      <c r="K1254" s="533" t="s">
        <v>3061</v>
      </c>
      <c r="L1254" s="535">
        <v>15074119.500000004</v>
      </c>
      <c r="M1254" s="193" t="s">
        <v>29</v>
      </c>
      <c r="N1254" s="535">
        <v>40197652.000000007</v>
      </c>
      <c r="O1254" s="522">
        <v>2065500</v>
      </c>
      <c r="P1254" s="534" t="s">
        <v>3060</v>
      </c>
      <c r="Q1254" s="440" t="s">
        <v>2185</v>
      </c>
      <c r="R1254" s="228"/>
      <c r="S1254" s="228"/>
      <c r="T1254" s="228"/>
      <c r="U1254" s="228"/>
      <c r="V1254" s="228"/>
      <c r="W1254" s="228"/>
      <c r="X1254" s="228"/>
      <c r="Y1254" s="228"/>
      <c r="Z1254" s="228"/>
      <c r="AA1254" s="228"/>
      <c r="AB1254" s="228"/>
      <c r="AC1254" s="228"/>
      <c r="AD1254" s="228"/>
      <c r="AE1254" s="228"/>
      <c r="AF1254" s="228"/>
      <c r="AG1254" s="228"/>
      <c r="AH1254" s="228"/>
      <c r="AI1254" s="228"/>
      <c r="AJ1254" s="228"/>
      <c r="AK1254" s="228"/>
      <c r="AL1254" s="228"/>
      <c r="AM1254" s="228"/>
      <c r="AN1254" s="228"/>
      <c r="AO1254" s="228"/>
      <c r="AP1254" s="228"/>
      <c r="AQ1254" s="228"/>
      <c r="AR1254" s="228"/>
      <c r="AS1254" s="228"/>
      <c r="AT1254" s="228"/>
      <c r="AU1254" s="228"/>
      <c r="AV1254" s="228"/>
      <c r="AW1254" s="228"/>
      <c r="AX1254" s="228"/>
      <c r="AY1254" s="228"/>
      <c r="AZ1254" s="228"/>
      <c r="BA1254" s="228"/>
      <c r="BB1254" s="228"/>
      <c r="BC1254" s="228"/>
      <c r="BD1254" s="228"/>
      <c r="BE1254" s="228"/>
      <c r="BF1254" s="228"/>
      <c r="BG1254" s="228"/>
      <c r="BH1254" s="228"/>
      <c r="BI1254" s="228"/>
      <c r="BJ1254" s="228"/>
      <c r="BK1254" s="228"/>
      <c r="BL1254" s="228"/>
      <c r="BM1254" s="228"/>
      <c r="BN1254" s="228"/>
      <c r="BO1254" s="228"/>
      <c r="BP1254" s="228"/>
      <c r="BQ1254" s="228"/>
      <c r="BR1254" s="228"/>
      <c r="BS1254" s="228"/>
      <c r="BT1254" s="228"/>
      <c r="BU1254" s="228"/>
      <c r="BV1254" s="228"/>
      <c r="BW1254" s="228"/>
      <c r="BX1254" s="228"/>
      <c r="BY1254" s="228"/>
      <c r="BZ1254" s="228"/>
      <c r="CA1254" s="228"/>
      <c r="CB1254" s="228"/>
      <c r="CC1254" s="228"/>
      <c r="CD1254" s="228"/>
      <c r="CE1254" s="228"/>
      <c r="CF1254" s="228"/>
      <c r="CG1254" s="228"/>
      <c r="CH1254" s="228"/>
      <c r="CI1254" s="209"/>
      <c r="CJ1254" s="209"/>
      <c r="CK1254" s="209"/>
      <c r="CL1254" s="209"/>
      <c r="CM1254" s="209"/>
      <c r="CN1254" s="209"/>
      <c r="CO1254" s="209"/>
      <c r="CP1254" s="209"/>
      <c r="CQ1254" s="209"/>
      <c r="CR1254" s="209"/>
      <c r="CS1254" s="209"/>
      <c r="CT1254" s="209"/>
      <c r="CU1254" s="209"/>
      <c r="CV1254" s="209"/>
      <c r="CW1254" s="209"/>
      <c r="CX1254" s="209"/>
    </row>
    <row r="1255" spans="1:102" s="200" customFormat="1" ht="13.7" customHeight="1">
      <c r="A1255" s="532">
        <v>46057</v>
      </c>
      <c r="B1255" s="193" t="s">
        <v>131</v>
      </c>
      <c r="C1255" s="533" t="s">
        <v>3062</v>
      </c>
      <c r="D1255" s="193" t="s">
        <v>14</v>
      </c>
      <c r="E1255" s="200" t="s">
        <v>2719</v>
      </c>
      <c r="F1255" s="193"/>
      <c r="G1255" s="193" t="s">
        <v>15</v>
      </c>
      <c r="H1255" s="193" t="s">
        <v>16</v>
      </c>
      <c r="I1255" s="193" t="s">
        <v>16</v>
      </c>
      <c r="J1255" s="534" t="s">
        <v>3063</v>
      </c>
      <c r="K1255" s="193" t="s">
        <v>3064</v>
      </c>
      <c r="L1255" s="193"/>
      <c r="M1255" s="193" t="s">
        <v>29</v>
      </c>
      <c r="N1255" s="535">
        <v>0</v>
      </c>
      <c r="O1255" s="200">
        <v>6500</v>
      </c>
      <c r="P1255" s="534" t="s">
        <v>3063</v>
      </c>
      <c r="Q1255" s="440" t="s">
        <v>2185</v>
      </c>
      <c r="R1255" s="228"/>
      <c r="S1255" s="228"/>
      <c r="T1255" s="228"/>
      <c r="U1255" s="228"/>
      <c r="V1255" s="228"/>
      <c r="W1255" s="228"/>
      <c r="X1255" s="228"/>
      <c r="Y1255" s="228"/>
      <c r="Z1255" s="228"/>
      <c r="AA1255" s="228"/>
      <c r="AB1255" s="228"/>
      <c r="AC1255" s="228"/>
      <c r="AD1255" s="228"/>
      <c r="AE1255" s="228"/>
      <c r="AF1255" s="228"/>
      <c r="AG1255" s="228"/>
      <c r="AH1255" s="228"/>
      <c r="AI1255" s="228"/>
      <c r="AJ1255" s="228"/>
      <c r="AK1255" s="228"/>
      <c r="AL1255" s="228"/>
      <c r="AM1255" s="228"/>
      <c r="AN1255" s="228"/>
      <c r="AO1255" s="228"/>
      <c r="AP1255" s="228"/>
      <c r="AQ1255" s="228"/>
      <c r="AR1255" s="228"/>
      <c r="AS1255" s="228"/>
      <c r="AT1255" s="228"/>
      <c r="AU1255" s="228"/>
      <c r="AV1255" s="228"/>
      <c r="AW1255" s="228"/>
      <c r="AX1255" s="228"/>
      <c r="AY1255" s="228"/>
      <c r="AZ1255" s="228"/>
      <c r="BA1255" s="228"/>
      <c r="BB1255" s="228"/>
      <c r="BC1255" s="228"/>
      <c r="BD1255" s="228"/>
      <c r="BE1255" s="228"/>
      <c r="BF1255" s="228"/>
      <c r="BG1255" s="228"/>
      <c r="BH1255" s="228"/>
      <c r="BI1255" s="228"/>
      <c r="BJ1255" s="228"/>
      <c r="BK1255" s="228"/>
      <c r="BL1255" s="228"/>
      <c r="BM1255" s="228"/>
      <c r="BN1255" s="228"/>
      <c r="BO1255" s="228"/>
      <c r="BP1255" s="228"/>
      <c r="BQ1255" s="228"/>
      <c r="BR1255" s="228"/>
      <c r="BS1255" s="228"/>
      <c r="BT1255" s="228"/>
      <c r="BU1255" s="228"/>
      <c r="BV1255" s="228"/>
      <c r="BW1255" s="228"/>
      <c r="BX1255" s="228"/>
      <c r="BY1255" s="228"/>
      <c r="BZ1255" s="228"/>
      <c r="CA1255" s="228"/>
      <c r="CB1255" s="228"/>
      <c r="CC1255" s="228"/>
      <c r="CD1255" s="228"/>
      <c r="CE1255" s="228"/>
      <c r="CF1255" s="228"/>
      <c r="CG1255" s="228"/>
      <c r="CH1255" s="228"/>
      <c r="CI1255" s="209"/>
      <c r="CJ1255" s="209"/>
      <c r="CK1255" s="209"/>
      <c r="CL1255" s="209"/>
      <c r="CM1255" s="209"/>
      <c r="CN1255" s="209"/>
      <c r="CO1255" s="209"/>
      <c r="CP1255" s="209"/>
      <c r="CQ1255" s="209"/>
      <c r="CR1255" s="209"/>
      <c r="CS1255" s="209"/>
      <c r="CT1255" s="209"/>
      <c r="CU1255" s="209"/>
      <c r="CV1255" s="209"/>
      <c r="CW1255" s="209"/>
      <c r="CX1255" s="209"/>
    </row>
    <row r="1256" spans="1:102" s="200" customFormat="1" ht="13.7" customHeight="1">
      <c r="A1256" s="532">
        <v>46058</v>
      </c>
      <c r="B1256" s="193" t="s">
        <v>131</v>
      </c>
      <c r="C1256" s="533" t="s">
        <v>109</v>
      </c>
      <c r="D1256" s="193" t="s">
        <v>14</v>
      </c>
      <c r="E1256" s="200" t="s">
        <v>2849</v>
      </c>
      <c r="F1256" s="193"/>
      <c r="G1256" s="193" t="s">
        <v>15</v>
      </c>
      <c r="H1256" s="193" t="s">
        <v>16</v>
      </c>
      <c r="I1256" s="193" t="s">
        <v>16</v>
      </c>
      <c r="J1256" s="534" t="s">
        <v>3065</v>
      </c>
      <c r="K1256" s="533" t="s">
        <v>3066</v>
      </c>
      <c r="L1256" s="535">
        <v>13035272.827500001</v>
      </c>
      <c r="M1256" s="193" t="s">
        <v>29</v>
      </c>
      <c r="N1256" s="535">
        <v>9993709.167750001</v>
      </c>
      <c r="O1256" s="522">
        <v>1583400</v>
      </c>
      <c r="P1256" s="534" t="s">
        <v>3065</v>
      </c>
      <c r="Q1256" s="440" t="s">
        <v>2185</v>
      </c>
      <c r="R1256" s="228"/>
      <c r="S1256" s="228"/>
      <c r="T1256" s="228"/>
      <c r="U1256" s="228"/>
      <c r="V1256" s="228"/>
      <c r="W1256" s="228"/>
      <c r="X1256" s="228"/>
      <c r="Y1256" s="228"/>
      <c r="Z1256" s="228"/>
      <c r="AA1256" s="228"/>
      <c r="AB1256" s="228"/>
      <c r="AC1256" s="228"/>
      <c r="AD1256" s="228"/>
      <c r="AE1256" s="228"/>
      <c r="AF1256" s="228"/>
      <c r="AG1256" s="228"/>
      <c r="AH1256" s="228"/>
      <c r="AI1256" s="228"/>
      <c r="AJ1256" s="228"/>
      <c r="AK1256" s="228"/>
      <c r="AL1256" s="228"/>
      <c r="AM1256" s="228"/>
      <c r="AN1256" s="228"/>
      <c r="AO1256" s="228"/>
      <c r="AP1256" s="228"/>
      <c r="AQ1256" s="228"/>
      <c r="AR1256" s="228"/>
      <c r="AS1256" s="228"/>
      <c r="AT1256" s="228"/>
      <c r="AU1256" s="228"/>
      <c r="AV1256" s="228"/>
      <c r="AW1256" s="228"/>
      <c r="AX1256" s="228"/>
      <c r="AY1256" s="228"/>
      <c r="AZ1256" s="228"/>
      <c r="BA1256" s="228"/>
      <c r="BB1256" s="228"/>
      <c r="BC1256" s="228"/>
      <c r="BD1256" s="228"/>
      <c r="BE1256" s="228"/>
      <c r="BF1256" s="228"/>
      <c r="BG1256" s="228"/>
      <c r="BH1256" s="228"/>
      <c r="BI1256" s="228"/>
      <c r="BJ1256" s="228"/>
      <c r="BK1256" s="228"/>
      <c r="BL1256" s="228"/>
      <c r="BM1256" s="228"/>
      <c r="BN1256" s="228"/>
      <c r="BO1256" s="228"/>
      <c r="BP1256" s="228"/>
      <c r="BQ1256" s="228"/>
      <c r="BR1256" s="228"/>
      <c r="BS1256" s="228"/>
      <c r="BT1256" s="228"/>
      <c r="BU1256" s="228"/>
      <c r="BV1256" s="228"/>
      <c r="BW1256" s="228"/>
      <c r="BX1256" s="228"/>
      <c r="BY1256" s="228"/>
      <c r="BZ1256" s="228"/>
      <c r="CA1256" s="228"/>
      <c r="CB1256" s="228"/>
      <c r="CC1256" s="228"/>
      <c r="CD1256" s="228"/>
      <c r="CE1256" s="228"/>
      <c r="CF1256" s="228"/>
      <c r="CG1256" s="228"/>
      <c r="CH1256" s="228"/>
      <c r="CI1256" s="209"/>
      <c r="CJ1256" s="209"/>
      <c r="CK1256" s="209"/>
      <c r="CL1256" s="209"/>
      <c r="CM1256" s="209"/>
      <c r="CN1256" s="209"/>
      <c r="CO1256" s="209"/>
      <c r="CP1256" s="209"/>
      <c r="CQ1256" s="209"/>
      <c r="CR1256" s="209"/>
      <c r="CS1256" s="209"/>
      <c r="CT1256" s="209"/>
      <c r="CU1256" s="209"/>
      <c r="CV1256" s="209"/>
      <c r="CW1256" s="209"/>
      <c r="CX1256" s="209"/>
    </row>
    <row r="1257" spans="1:102" s="200" customFormat="1" ht="13.7" customHeight="1">
      <c r="A1257" s="532">
        <v>46058</v>
      </c>
      <c r="B1257" s="193" t="s">
        <v>131</v>
      </c>
      <c r="C1257" s="533" t="s">
        <v>155</v>
      </c>
      <c r="D1257" s="193" t="s">
        <v>14</v>
      </c>
      <c r="E1257" s="200" t="s">
        <v>2849</v>
      </c>
      <c r="F1257" s="193"/>
      <c r="G1257" s="193" t="s">
        <v>15</v>
      </c>
      <c r="H1257" s="193" t="s">
        <v>16</v>
      </c>
      <c r="I1257" s="193" t="s">
        <v>16</v>
      </c>
      <c r="J1257" s="534" t="s">
        <v>3067</v>
      </c>
      <c r="K1257" s="533" t="s">
        <v>2855</v>
      </c>
      <c r="L1257" s="535">
        <v>106252.37964</v>
      </c>
      <c r="M1257" s="193" t="s">
        <v>29</v>
      </c>
      <c r="N1257" s="535">
        <v>1579618.710648</v>
      </c>
      <c r="O1257" s="522">
        <v>156700</v>
      </c>
      <c r="P1257" s="534" t="s">
        <v>3067</v>
      </c>
      <c r="Q1257" s="440" t="s">
        <v>2185</v>
      </c>
      <c r="R1257" s="228"/>
      <c r="S1257" s="228"/>
      <c r="T1257" s="228"/>
      <c r="U1257" s="228"/>
      <c r="V1257" s="228"/>
      <c r="W1257" s="228"/>
      <c r="X1257" s="228"/>
      <c r="Y1257" s="228"/>
      <c r="Z1257" s="228"/>
      <c r="AA1257" s="228"/>
      <c r="AB1257" s="228"/>
      <c r="AC1257" s="228"/>
      <c r="AD1257" s="228"/>
      <c r="AE1257" s="228"/>
      <c r="AF1257" s="228"/>
      <c r="AG1257" s="228"/>
      <c r="AH1257" s="228"/>
      <c r="AI1257" s="228"/>
      <c r="AJ1257" s="228"/>
      <c r="AK1257" s="228"/>
      <c r="AL1257" s="228"/>
      <c r="AM1257" s="228"/>
      <c r="AN1257" s="228"/>
      <c r="AO1257" s="228"/>
      <c r="AP1257" s="228"/>
      <c r="AQ1257" s="228"/>
      <c r="AR1257" s="228"/>
      <c r="AS1257" s="228"/>
      <c r="AT1257" s="228"/>
      <c r="AU1257" s="228"/>
      <c r="AV1257" s="228"/>
      <c r="AW1257" s="228"/>
      <c r="AX1257" s="228"/>
      <c r="AY1257" s="228"/>
      <c r="AZ1257" s="228"/>
      <c r="BA1257" s="228"/>
      <c r="BB1257" s="228"/>
      <c r="BC1257" s="228"/>
      <c r="BD1257" s="228"/>
      <c r="BE1257" s="228"/>
      <c r="BF1257" s="228"/>
      <c r="BG1257" s="228"/>
      <c r="BH1257" s="228"/>
      <c r="BI1257" s="228"/>
      <c r="BJ1257" s="228"/>
      <c r="BK1257" s="228"/>
      <c r="BL1257" s="228"/>
      <c r="BM1257" s="228"/>
      <c r="BN1257" s="228"/>
      <c r="BO1257" s="228"/>
      <c r="BP1257" s="228"/>
      <c r="BQ1257" s="228"/>
      <c r="BR1257" s="228"/>
      <c r="BS1257" s="228"/>
      <c r="BT1257" s="228"/>
      <c r="BU1257" s="228"/>
      <c r="BV1257" s="228"/>
      <c r="BW1257" s="228"/>
      <c r="BX1257" s="228"/>
      <c r="BY1257" s="228"/>
      <c r="BZ1257" s="228"/>
      <c r="CA1257" s="228"/>
      <c r="CB1257" s="228"/>
      <c r="CC1257" s="228"/>
      <c r="CD1257" s="228"/>
      <c r="CE1257" s="228"/>
      <c r="CF1257" s="228"/>
      <c r="CG1257" s="228"/>
      <c r="CH1257" s="228"/>
      <c r="CI1257" s="209"/>
      <c r="CJ1257" s="209"/>
      <c r="CK1257" s="209"/>
      <c r="CL1257" s="209"/>
      <c r="CM1257" s="209"/>
      <c r="CN1257" s="209"/>
      <c r="CO1257" s="209"/>
      <c r="CP1257" s="209"/>
      <c r="CQ1257" s="209"/>
      <c r="CR1257" s="209"/>
      <c r="CS1257" s="209"/>
      <c r="CT1257" s="209"/>
      <c r="CU1257" s="209"/>
      <c r="CV1257" s="209"/>
      <c r="CW1257" s="209"/>
      <c r="CX1257" s="209"/>
    </row>
    <row r="1258" spans="1:102" s="200" customFormat="1" ht="13.7" customHeight="1">
      <c r="A1258" s="532">
        <v>46058</v>
      </c>
      <c r="B1258" s="193" t="s">
        <v>131</v>
      </c>
      <c r="C1258" s="533" t="s">
        <v>155</v>
      </c>
      <c r="D1258" s="193" t="s">
        <v>14</v>
      </c>
      <c r="E1258" s="193" t="s">
        <v>199</v>
      </c>
      <c r="F1258" s="193" t="s">
        <v>3070</v>
      </c>
      <c r="G1258" s="193" t="s">
        <v>15</v>
      </c>
      <c r="H1258" s="193" t="s">
        <v>16</v>
      </c>
      <c r="I1258" s="193" t="s">
        <v>16</v>
      </c>
      <c r="J1258" s="534" t="s">
        <v>3068</v>
      </c>
      <c r="K1258" s="533" t="s">
        <v>3069</v>
      </c>
      <c r="L1258" s="535">
        <v>106252.37964</v>
      </c>
      <c r="M1258" s="193" t="s">
        <v>29</v>
      </c>
      <c r="N1258" s="535">
        <v>255005.71113599997</v>
      </c>
      <c r="O1258" s="522">
        <v>156700</v>
      </c>
      <c r="P1258" s="534" t="s">
        <v>3068</v>
      </c>
      <c r="Q1258" s="440" t="s">
        <v>2185</v>
      </c>
      <c r="R1258" s="228"/>
      <c r="S1258" s="228"/>
      <c r="T1258" s="228"/>
      <c r="U1258" s="228"/>
      <c r="V1258" s="228"/>
      <c r="W1258" s="228"/>
      <c r="X1258" s="228"/>
      <c r="Y1258" s="228"/>
      <c r="Z1258" s="228"/>
      <c r="AA1258" s="228"/>
      <c r="AB1258" s="228"/>
      <c r="AC1258" s="228"/>
      <c r="AD1258" s="228"/>
      <c r="AE1258" s="228"/>
      <c r="AF1258" s="228"/>
      <c r="AG1258" s="228"/>
      <c r="AH1258" s="228"/>
      <c r="AI1258" s="228"/>
      <c r="AJ1258" s="228"/>
      <c r="AK1258" s="228"/>
      <c r="AL1258" s="228"/>
      <c r="AM1258" s="228"/>
      <c r="AN1258" s="228"/>
      <c r="AO1258" s="228"/>
      <c r="AP1258" s="228"/>
      <c r="AQ1258" s="228"/>
      <c r="AR1258" s="228"/>
      <c r="AS1258" s="228"/>
      <c r="AT1258" s="228"/>
      <c r="AU1258" s="228"/>
      <c r="AV1258" s="228"/>
      <c r="AW1258" s="228"/>
      <c r="AX1258" s="228"/>
      <c r="AY1258" s="228"/>
      <c r="AZ1258" s="228"/>
      <c r="BA1258" s="228"/>
      <c r="BB1258" s="228"/>
      <c r="BC1258" s="228"/>
      <c r="BD1258" s="228"/>
      <c r="BE1258" s="228"/>
      <c r="BF1258" s="228"/>
      <c r="BG1258" s="228"/>
      <c r="BH1258" s="228"/>
      <c r="BI1258" s="228"/>
      <c r="BJ1258" s="228"/>
      <c r="BK1258" s="228"/>
      <c r="BL1258" s="228"/>
      <c r="BM1258" s="228"/>
      <c r="BN1258" s="228"/>
      <c r="BO1258" s="228"/>
      <c r="BP1258" s="228"/>
      <c r="BQ1258" s="228"/>
      <c r="BR1258" s="228"/>
      <c r="BS1258" s="228"/>
      <c r="BT1258" s="228"/>
      <c r="BU1258" s="228"/>
      <c r="BV1258" s="228"/>
      <c r="BW1258" s="228"/>
      <c r="BX1258" s="228"/>
      <c r="BY1258" s="228"/>
      <c r="BZ1258" s="228"/>
      <c r="CA1258" s="228"/>
      <c r="CB1258" s="228"/>
      <c r="CC1258" s="228"/>
      <c r="CD1258" s="228"/>
      <c r="CE1258" s="228"/>
      <c r="CF1258" s="228"/>
      <c r="CG1258" s="228"/>
      <c r="CH1258" s="228"/>
      <c r="CI1258" s="209"/>
      <c r="CJ1258" s="209"/>
      <c r="CK1258" s="209"/>
      <c r="CL1258" s="209"/>
      <c r="CM1258" s="209"/>
      <c r="CN1258" s="209"/>
      <c r="CO1258" s="209"/>
      <c r="CP1258" s="209"/>
      <c r="CQ1258" s="209"/>
      <c r="CR1258" s="209"/>
      <c r="CS1258" s="209"/>
      <c r="CT1258" s="209"/>
      <c r="CU1258" s="209"/>
      <c r="CV1258" s="209"/>
      <c r="CW1258" s="209"/>
      <c r="CX1258" s="209"/>
    </row>
    <row r="1259" spans="1:102" s="200" customFormat="1" ht="13.7" customHeight="1">
      <c r="A1259" s="532">
        <v>46058</v>
      </c>
      <c r="B1259" s="193" t="s">
        <v>131</v>
      </c>
      <c r="C1259" s="533" t="s">
        <v>155</v>
      </c>
      <c r="D1259" s="193" t="s">
        <v>14</v>
      </c>
      <c r="E1259" s="193" t="s">
        <v>199</v>
      </c>
      <c r="F1259" s="193" t="s">
        <v>3070</v>
      </c>
      <c r="G1259" s="193" t="s">
        <v>15</v>
      </c>
      <c r="H1259" s="193" t="s">
        <v>16</v>
      </c>
      <c r="I1259" s="193" t="s">
        <v>16</v>
      </c>
      <c r="J1259" s="534" t="s">
        <v>3068</v>
      </c>
      <c r="K1259" s="533" t="s">
        <v>3069</v>
      </c>
      <c r="L1259" s="535">
        <v>106252.37964</v>
      </c>
      <c r="M1259" s="193" t="s">
        <v>29</v>
      </c>
      <c r="N1259" s="535">
        <v>216046.50526800001</v>
      </c>
      <c r="O1259" s="522">
        <v>156700</v>
      </c>
      <c r="P1259" s="534" t="s">
        <v>3068</v>
      </c>
      <c r="Q1259" s="440" t="s">
        <v>2185</v>
      </c>
      <c r="R1259" s="228"/>
      <c r="S1259" s="228"/>
      <c r="T1259" s="228"/>
      <c r="U1259" s="228"/>
      <c r="V1259" s="228"/>
      <c r="W1259" s="228"/>
      <c r="X1259" s="228"/>
      <c r="Y1259" s="228"/>
      <c r="Z1259" s="228"/>
      <c r="AA1259" s="228"/>
      <c r="AB1259" s="228"/>
      <c r="AC1259" s="228"/>
      <c r="AD1259" s="228"/>
      <c r="AE1259" s="228"/>
      <c r="AF1259" s="228"/>
      <c r="AG1259" s="228"/>
      <c r="AH1259" s="228"/>
      <c r="AI1259" s="228"/>
      <c r="AJ1259" s="228"/>
      <c r="AK1259" s="228"/>
      <c r="AL1259" s="228"/>
      <c r="AM1259" s="228"/>
      <c r="AN1259" s="228"/>
      <c r="AO1259" s="228"/>
      <c r="AP1259" s="228"/>
      <c r="AQ1259" s="228"/>
      <c r="AR1259" s="228"/>
      <c r="AS1259" s="228"/>
      <c r="AT1259" s="228"/>
      <c r="AU1259" s="228"/>
      <c r="AV1259" s="228"/>
      <c r="AW1259" s="228"/>
      <c r="AX1259" s="228"/>
      <c r="AY1259" s="228"/>
      <c r="AZ1259" s="228"/>
      <c r="BA1259" s="228"/>
      <c r="BB1259" s="228"/>
      <c r="BC1259" s="228"/>
      <c r="BD1259" s="228"/>
      <c r="BE1259" s="228"/>
      <c r="BF1259" s="228"/>
      <c r="BG1259" s="228"/>
      <c r="BH1259" s="228"/>
      <c r="BI1259" s="228"/>
      <c r="BJ1259" s="228"/>
      <c r="BK1259" s="228"/>
      <c r="BL1259" s="228"/>
      <c r="BM1259" s="228"/>
      <c r="BN1259" s="228"/>
      <c r="BO1259" s="228"/>
      <c r="BP1259" s="228"/>
      <c r="BQ1259" s="228"/>
      <c r="BR1259" s="228"/>
      <c r="BS1259" s="228"/>
      <c r="BT1259" s="228"/>
      <c r="BU1259" s="228"/>
      <c r="BV1259" s="228"/>
      <c r="BW1259" s="228"/>
      <c r="BX1259" s="228"/>
      <c r="BY1259" s="228"/>
      <c r="BZ1259" s="228"/>
      <c r="CA1259" s="228"/>
      <c r="CB1259" s="228"/>
      <c r="CC1259" s="228"/>
      <c r="CD1259" s="228"/>
      <c r="CE1259" s="228"/>
      <c r="CF1259" s="228"/>
      <c r="CG1259" s="228"/>
      <c r="CH1259" s="228"/>
      <c r="CI1259" s="209"/>
      <c r="CJ1259" s="209"/>
      <c r="CK1259" s="209"/>
      <c r="CL1259" s="209"/>
      <c r="CM1259" s="209"/>
      <c r="CN1259" s="209"/>
      <c r="CO1259" s="209"/>
      <c r="CP1259" s="209"/>
      <c r="CQ1259" s="209"/>
      <c r="CR1259" s="209"/>
      <c r="CS1259" s="209"/>
      <c r="CT1259" s="209"/>
      <c r="CU1259" s="209"/>
      <c r="CV1259" s="209"/>
      <c r="CW1259" s="209"/>
      <c r="CX1259" s="209"/>
    </row>
    <row r="1260" spans="1:102" s="58" customFormat="1" ht="23.25" customHeight="1">
      <c r="A1260" s="536">
        <v>46056</v>
      </c>
      <c r="B1260" s="537" t="s">
        <v>2486</v>
      </c>
      <c r="C1260" s="538" t="s">
        <v>2225</v>
      </c>
      <c r="D1260" s="193" t="s">
        <v>14</v>
      </c>
      <c r="E1260" s="539" t="s">
        <v>32</v>
      </c>
      <c r="F1260" s="539" t="s">
        <v>3072</v>
      </c>
      <c r="G1260" s="226" t="s">
        <v>15</v>
      </c>
      <c r="H1260" s="540" t="s">
        <v>21</v>
      </c>
      <c r="I1260" s="540" t="s">
        <v>176</v>
      </c>
      <c r="J1260" s="539" t="s">
        <v>3073</v>
      </c>
      <c r="K1260" s="539" t="s">
        <v>3074</v>
      </c>
      <c r="L1260" s="541"/>
      <c r="M1260" s="540" t="s">
        <v>29</v>
      </c>
      <c r="N1260" s="542"/>
      <c r="O1260" s="540">
        <v>250</v>
      </c>
      <c r="P1260" s="585" t="s">
        <v>3075</v>
      </c>
      <c r="Q1260" s="58" t="s">
        <v>2487</v>
      </c>
    </row>
    <row r="1261" spans="1:102" s="58" customFormat="1" ht="23.25" customHeight="1">
      <c r="A1261" s="536">
        <v>46056</v>
      </c>
      <c r="B1261" s="543" t="s">
        <v>2486</v>
      </c>
      <c r="C1261" s="544" t="s">
        <v>3076</v>
      </c>
      <c r="D1261" s="193" t="s">
        <v>14</v>
      </c>
      <c r="E1261" s="545" t="s">
        <v>32</v>
      </c>
      <c r="F1261" s="545" t="s">
        <v>3072</v>
      </c>
      <c r="G1261" s="226" t="s">
        <v>15</v>
      </c>
      <c r="H1261" s="540" t="s">
        <v>21</v>
      </c>
      <c r="I1261" s="540" t="s">
        <v>176</v>
      </c>
      <c r="J1261" s="545" t="s">
        <v>3077</v>
      </c>
      <c r="K1261" s="545" t="s">
        <v>3078</v>
      </c>
      <c r="L1261" s="541"/>
      <c r="M1261" s="540" t="s">
        <v>29</v>
      </c>
      <c r="N1261" s="542"/>
      <c r="O1261" s="540">
        <v>250</v>
      </c>
      <c r="P1261" s="586" t="s">
        <v>3079</v>
      </c>
      <c r="Q1261" s="58" t="s">
        <v>2487</v>
      </c>
    </row>
    <row r="1262" spans="1:102" s="58" customFormat="1" ht="23.25" customHeight="1">
      <c r="A1262" s="536">
        <v>46056</v>
      </c>
      <c r="B1262" s="543" t="s">
        <v>2486</v>
      </c>
      <c r="C1262" s="544" t="s">
        <v>3080</v>
      </c>
      <c r="D1262" s="193" t="s">
        <v>14</v>
      </c>
      <c r="E1262" s="200" t="s">
        <v>88</v>
      </c>
      <c r="F1262" s="545" t="s">
        <v>3081</v>
      </c>
      <c r="G1262" s="226" t="s">
        <v>15</v>
      </c>
      <c r="H1262" s="540" t="s">
        <v>21</v>
      </c>
      <c r="I1262" s="540" t="s">
        <v>176</v>
      </c>
      <c r="J1262" s="545" t="s">
        <v>3082</v>
      </c>
      <c r="K1262" s="545" t="s">
        <v>3083</v>
      </c>
      <c r="L1262" s="541"/>
      <c r="M1262" s="540" t="s">
        <v>29</v>
      </c>
      <c r="N1262" s="542"/>
      <c r="O1262" s="540">
        <v>250</v>
      </c>
      <c r="P1262" s="546" t="s">
        <v>3084</v>
      </c>
      <c r="Q1262" s="58" t="s">
        <v>2487</v>
      </c>
    </row>
    <row r="1263" spans="1:102" s="58" customFormat="1" ht="23.25" customHeight="1">
      <c r="A1263" s="536">
        <v>46056</v>
      </c>
      <c r="B1263" s="543" t="s">
        <v>2486</v>
      </c>
      <c r="C1263" s="544" t="s">
        <v>139</v>
      </c>
      <c r="D1263" s="193" t="s">
        <v>14</v>
      </c>
      <c r="E1263" s="545" t="s">
        <v>32</v>
      </c>
      <c r="F1263" s="545" t="s">
        <v>3072</v>
      </c>
      <c r="G1263" s="226" t="s">
        <v>15</v>
      </c>
      <c r="H1263" s="540" t="s">
        <v>21</v>
      </c>
      <c r="I1263" s="540" t="s">
        <v>176</v>
      </c>
      <c r="J1263" s="545" t="s">
        <v>2596</v>
      </c>
      <c r="K1263" s="545" t="s">
        <v>3085</v>
      </c>
      <c r="L1263" s="541"/>
      <c r="M1263" s="540" t="s">
        <v>29</v>
      </c>
      <c r="N1263" s="542"/>
      <c r="O1263" s="540">
        <v>250</v>
      </c>
      <c r="P1263" s="586" t="s">
        <v>3086</v>
      </c>
      <c r="Q1263" s="58" t="s">
        <v>2487</v>
      </c>
    </row>
    <row r="1264" spans="1:102" s="58" customFormat="1" ht="23.25" customHeight="1">
      <c r="A1264" s="536">
        <v>46056</v>
      </c>
      <c r="B1264" s="543" t="s">
        <v>2486</v>
      </c>
      <c r="C1264" s="544" t="s">
        <v>1394</v>
      </c>
      <c r="D1264" s="193" t="s">
        <v>14</v>
      </c>
      <c r="E1264" s="200" t="s">
        <v>88</v>
      </c>
      <c r="F1264" s="545" t="s">
        <v>3087</v>
      </c>
      <c r="G1264" s="226" t="s">
        <v>15</v>
      </c>
      <c r="H1264" s="540" t="s">
        <v>21</v>
      </c>
      <c r="I1264" s="540" t="s">
        <v>176</v>
      </c>
      <c r="J1264" s="545" t="s">
        <v>3088</v>
      </c>
      <c r="K1264" s="545" t="s">
        <v>3089</v>
      </c>
      <c r="L1264" s="541"/>
      <c r="M1264" s="540" t="s">
        <v>29</v>
      </c>
      <c r="N1264" s="542"/>
      <c r="O1264" s="540">
        <v>250</v>
      </c>
      <c r="P1264" s="586" t="s">
        <v>3090</v>
      </c>
      <c r="Q1264" s="58" t="s">
        <v>2487</v>
      </c>
    </row>
    <row r="1265" spans="1:17" s="58" customFormat="1" ht="23.25" customHeight="1">
      <c r="A1265" s="536">
        <v>46056</v>
      </c>
      <c r="B1265" s="543" t="s">
        <v>2486</v>
      </c>
      <c r="C1265" s="544" t="s">
        <v>200</v>
      </c>
      <c r="D1265" s="193" t="s">
        <v>14</v>
      </c>
      <c r="E1265" s="200" t="s">
        <v>88</v>
      </c>
      <c r="F1265" s="545" t="s">
        <v>3087</v>
      </c>
      <c r="G1265" s="226" t="s">
        <v>15</v>
      </c>
      <c r="H1265" s="540" t="s">
        <v>21</v>
      </c>
      <c r="I1265" s="540" t="s">
        <v>176</v>
      </c>
      <c r="J1265" s="545" t="s">
        <v>3091</v>
      </c>
      <c r="K1265" s="545" t="s">
        <v>3092</v>
      </c>
      <c r="L1265" s="541"/>
      <c r="M1265" s="540" t="s">
        <v>29</v>
      </c>
      <c r="N1265" s="542"/>
      <c r="O1265" s="540">
        <v>250</v>
      </c>
      <c r="P1265" s="586" t="s">
        <v>3093</v>
      </c>
      <c r="Q1265" s="58" t="s">
        <v>2487</v>
      </c>
    </row>
    <row r="1266" spans="1:17" s="58" customFormat="1" ht="23.25" customHeight="1">
      <c r="A1266" s="536">
        <v>46056</v>
      </c>
      <c r="B1266" s="543" t="s">
        <v>2486</v>
      </c>
      <c r="C1266" s="544" t="s">
        <v>3094</v>
      </c>
      <c r="D1266" s="193" t="s">
        <v>14</v>
      </c>
      <c r="E1266" s="200" t="s">
        <v>88</v>
      </c>
      <c r="F1266" s="545" t="s">
        <v>3087</v>
      </c>
      <c r="G1266" s="226" t="s">
        <v>15</v>
      </c>
      <c r="H1266" s="540" t="s">
        <v>21</v>
      </c>
      <c r="I1266" s="540" t="s">
        <v>176</v>
      </c>
      <c r="J1266" s="545" t="s">
        <v>3091</v>
      </c>
      <c r="K1266" s="545" t="s">
        <v>3095</v>
      </c>
      <c r="L1266" s="541"/>
      <c r="M1266" s="540" t="s">
        <v>29</v>
      </c>
      <c r="N1266" s="542"/>
      <c r="O1266" s="540">
        <v>250</v>
      </c>
      <c r="P1266" s="586" t="s">
        <v>3096</v>
      </c>
      <c r="Q1266" s="58" t="s">
        <v>2487</v>
      </c>
    </row>
    <row r="1267" spans="1:17" s="58" customFormat="1" ht="23.25" customHeight="1">
      <c r="A1267" s="536">
        <v>46057</v>
      </c>
      <c r="B1267" s="543" t="s">
        <v>2486</v>
      </c>
      <c r="C1267" s="544" t="s">
        <v>3094</v>
      </c>
      <c r="D1267" s="193" t="s">
        <v>14</v>
      </c>
      <c r="E1267" s="200" t="s">
        <v>88</v>
      </c>
      <c r="F1267" s="545" t="s">
        <v>3087</v>
      </c>
      <c r="G1267" s="226" t="s">
        <v>15</v>
      </c>
      <c r="H1267" s="540" t="s">
        <v>21</v>
      </c>
      <c r="I1267" s="540" t="s">
        <v>176</v>
      </c>
      <c r="J1267" s="545" t="s">
        <v>3091</v>
      </c>
      <c r="K1267" s="545" t="s">
        <v>3095</v>
      </c>
      <c r="L1267" s="541"/>
      <c r="M1267" s="540" t="s">
        <v>29</v>
      </c>
      <c r="N1267" s="542"/>
      <c r="O1267" s="540">
        <v>250</v>
      </c>
      <c r="P1267" s="546" t="s">
        <v>3097</v>
      </c>
      <c r="Q1267" s="58" t="s">
        <v>2487</v>
      </c>
    </row>
    <row r="1268" spans="1:17" s="58" customFormat="1" ht="23.25" customHeight="1">
      <c r="A1268" s="536">
        <v>46057</v>
      </c>
      <c r="B1268" s="543" t="s">
        <v>2486</v>
      </c>
      <c r="C1268" s="544" t="s">
        <v>139</v>
      </c>
      <c r="D1268" s="193" t="s">
        <v>14</v>
      </c>
      <c r="E1268" s="545" t="s">
        <v>2848</v>
      </c>
      <c r="F1268" s="545" t="s">
        <v>3098</v>
      </c>
      <c r="G1268" s="226" t="s">
        <v>15</v>
      </c>
      <c r="H1268" s="540" t="s">
        <v>21</v>
      </c>
      <c r="I1268" s="540" t="s">
        <v>176</v>
      </c>
      <c r="J1268" s="545" t="s">
        <v>3099</v>
      </c>
      <c r="K1268" s="545" t="s">
        <v>3100</v>
      </c>
      <c r="L1268" s="541"/>
      <c r="M1268" s="540" t="s">
        <v>29</v>
      </c>
      <c r="N1268" s="542"/>
      <c r="O1268" s="540">
        <v>250</v>
      </c>
      <c r="P1268" s="546" t="s">
        <v>3101</v>
      </c>
      <c r="Q1268" s="58" t="s">
        <v>2487</v>
      </c>
    </row>
    <row r="1269" spans="1:17" s="58" customFormat="1" ht="23.25" customHeight="1">
      <c r="A1269" s="536">
        <v>46057</v>
      </c>
      <c r="B1269" s="543" t="s">
        <v>2486</v>
      </c>
      <c r="C1269" s="544" t="s">
        <v>3102</v>
      </c>
      <c r="D1269" s="193" t="s">
        <v>14</v>
      </c>
      <c r="E1269" s="545" t="s">
        <v>32</v>
      </c>
      <c r="F1269" s="545" t="s">
        <v>3103</v>
      </c>
      <c r="G1269" s="226" t="s">
        <v>15</v>
      </c>
      <c r="H1269" s="540" t="s">
        <v>21</v>
      </c>
      <c r="I1269" s="540" t="s">
        <v>176</v>
      </c>
      <c r="J1269" s="545" t="s">
        <v>3104</v>
      </c>
      <c r="K1269" s="545" t="s">
        <v>3105</v>
      </c>
      <c r="L1269" s="541"/>
      <c r="M1269" s="540" t="s">
        <v>29</v>
      </c>
      <c r="N1269" s="542"/>
      <c r="O1269" s="540">
        <v>250</v>
      </c>
      <c r="P1269" s="546" t="s">
        <v>3106</v>
      </c>
      <c r="Q1269" s="58" t="s">
        <v>2487</v>
      </c>
    </row>
    <row r="1270" spans="1:17" s="58" customFormat="1" ht="23.25" customHeight="1">
      <c r="A1270" s="536">
        <v>46057</v>
      </c>
      <c r="B1270" s="543" t="s">
        <v>2486</v>
      </c>
      <c r="C1270" s="544" t="s">
        <v>3107</v>
      </c>
      <c r="D1270" s="193" t="s">
        <v>14</v>
      </c>
      <c r="E1270" s="200" t="s">
        <v>88</v>
      </c>
      <c r="F1270" s="545" t="s">
        <v>3108</v>
      </c>
      <c r="G1270" s="226" t="s">
        <v>15</v>
      </c>
      <c r="H1270" s="540" t="s">
        <v>21</v>
      </c>
      <c r="I1270" s="540" t="s">
        <v>176</v>
      </c>
      <c r="J1270" s="545" t="s">
        <v>3109</v>
      </c>
      <c r="K1270" s="545" t="s">
        <v>3110</v>
      </c>
      <c r="L1270" s="541"/>
      <c r="M1270" s="540" t="s">
        <v>29</v>
      </c>
      <c r="N1270" s="542"/>
      <c r="O1270" s="540">
        <v>250</v>
      </c>
      <c r="P1270" s="586" t="s">
        <v>3111</v>
      </c>
      <c r="Q1270" s="58" t="s">
        <v>2487</v>
      </c>
    </row>
    <row r="1271" spans="1:17" s="58" customFormat="1" ht="23.25" customHeight="1">
      <c r="A1271" s="536">
        <v>46057</v>
      </c>
      <c r="B1271" s="543" t="s">
        <v>2486</v>
      </c>
      <c r="C1271" s="544" t="s">
        <v>2225</v>
      </c>
      <c r="D1271" s="193" t="s">
        <v>14</v>
      </c>
      <c r="E1271" s="200" t="s">
        <v>88</v>
      </c>
      <c r="F1271" s="545" t="s">
        <v>3108</v>
      </c>
      <c r="G1271" s="226" t="s">
        <v>15</v>
      </c>
      <c r="H1271" s="540" t="s">
        <v>21</v>
      </c>
      <c r="I1271" s="540" t="s">
        <v>176</v>
      </c>
      <c r="J1271" s="545" t="s">
        <v>3109</v>
      </c>
      <c r="K1271" s="545" t="s">
        <v>3110</v>
      </c>
      <c r="L1271" s="541"/>
      <c r="M1271" s="540" t="s">
        <v>29</v>
      </c>
      <c r="N1271" s="542"/>
      <c r="O1271" s="540">
        <v>250</v>
      </c>
      <c r="P1271" s="586" t="s">
        <v>3112</v>
      </c>
      <c r="Q1271" s="58" t="s">
        <v>2487</v>
      </c>
    </row>
    <row r="1272" spans="1:17" s="58" customFormat="1" ht="23.25" customHeight="1">
      <c r="A1272" s="536">
        <v>46057</v>
      </c>
      <c r="B1272" s="543" t="s">
        <v>2486</v>
      </c>
      <c r="C1272" s="544" t="s">
        <v>787</v>
      </c>
      <c r="D1272" s="193" t="s">
        <v>14</v>
      </c>
      <c r="E1272" s="200" t="s">
        <v>88</v>
      </c>
      <c r="F1272" s="545" t="s">
        <v>3108</v>
      </c>
      <c r="G1272" s="226" t="s">
        <v>15</v>
      </c>
      <c r="H1272" s="540" t="s">
        <v>21</v>
      </c>
      <c r="I1272" s="540" t="s">
        <v>176</v>
      </c>
      <c r="J1272" s="545" t="s">
        <v>3109</v>
      </c>
      <c r="K1272" s="545" t="s">
        <v>3110</v>
      </c>
      <c r="L1272" s="541"/>
      <c r="M1272" s="540" t="s">
        <v>29</v>
      </c>
      <c r="N1272" s="542"/>
      <c r="O1272" s="540">
        <v>250</v>
      </c>
      <c r="P1272" s="586" t="s">
        <v>3113</v>
      </c>
      <c r="Q1272" s="58" t="s">
        <v>2487</v>
      </c>
    </row>
    <row r="1273" spans="1:17" s="58" customFormat="1" ht="23.25" customHeight="1">
      <c r="A1273" s="536">
        <v>46057</v>
      </c>
      <c r="B1273" s="543" t="s">
        <v>2486</v>
      </c>
      <c r="C1273" s="544" t="s">
        <v>3114</v>
      </c>
      <c r="D1273" s="193" t="s">
        <v>14</v>
      </c>
      <c r="E1273" s="200" t="s">
        <v>88</v>
      </c>
      <c r="F1273" s="545" t="s">
        <v>3108</v>
      </c>
      <c r="G1273" s="226" t="s">
        <v>15</v>
      </c>
      <c r="H1273" s="540" t="s">
        <v>21</v>
      </c>
      <c r="I1273" s="540" t="s">
        <v>176</v>
      </c>
      <c r="J1273" s="545" t="s">
        <v>3109</v>
      </c>
      <c r="K1273" s="545" t="s">
        <v>3110</v>
      </c>
      <c r="L1273" s="541"/>
      <c r="M1273" s="540" t="s">
        <v>29</v>
      </c>
      <c r="N1273" s="542"/>
      <c r="O1273" s="540">
        <v>250</v>
      </c>
      <c r="P1273" s="586" t="s">
        <v>3115</v>
      </c>
      <c r="Q1273" s="58" t="s">
        <v>2487</v>
      </c>
    </row>
    <row r="1274" spans="1:17" s="58" customFormat="1" ht="23.25" customHeight="1">
      <c r="A1274" s="536">
        <v>46057</v>
      </c>
      <c r="B1274" s="543" t="s">
        <v>30</v>
      </c>
      <c r="C1274" s="544" t="s">
        <v>42</v>
      </c>
      <c r="D1274" s="193" t="s">
        <v>14</v>
      </c>
      <c r="E1274" s="545" t="s">
        <v>76</v>
      </c>
      <c r="F1274" s="545" t="s">
        <v>3116</v>
      </c>
      <c r="G1274" s="226" t="s">
        <v>15</v>
      </c>
      <c r="H1274" s="540" t="s">
        <v>21</v>
      </c>
      <c r="I1274" s="540" t="s">
        <v>176</v>
      </c>
      <c r="J1274" s="545" t="s">
        <v>2711</v>
      </c>
      <c r="K1274" s="545" t="s">
        <v>2712</v>
      </c>
      <c r="L1274" s="541"/>
      <c r="M1274" s="540" t="s">
        <v>29</v>
      </c>
      <c r="N1274" s="542"/>
      <c r="O1274" s="540">
        <v>44000</v>
      </c>
      <c r="P1274" s="586" t="s">
        <v>3117</v>
      </c>
      <c r="Q1274" s="58" t="s">
        <v>2487</v>
      </c>
    </row>
    <row r="1275" spans="1:17" s="58" customFormat="1" ht="23.25" customHeight="1">
      <c r="A1275" s="536">
        <v>46057</v>
      </c>
      <c r="B1275" s="543" t="s">
        <v>2486</v>
      </c>
      <c r="C1275" s="544" t="s">
        <v>3118</v>
      </c>
      <c r="D1275" s="193" t="s">
        <v>14</v>
      </c>
      <c r="E1275" s="200" t="s">
        <v>88</v>
      </c>
      <c r="F1275" s="545" t="s">
        <v>3108</v>
      </c>
      <c r="G1275" s="226" t="s">
        <v>15</v>
      </c>
      <c r="H1275" s="540" t="s">
        <v>21</v>
      </c>
      <c r="I1275" s="540" t="s">
        <v>176</v>
      </c>
      <c r="J1275" s="545" t="s">
        <v>3109</v>
      </c>
      <c r="K1275" s="545" t="s">
        <v>3110</v>
      </c>
      <c r="L1275" s="541"/>
      <c r="M1275" s="540" t="s">
        <v>29</v>
      </c>
      <c r="N1275" s="542"/>
      <c r="O1275" s="540">
        <v>250</v>
      </c>
      <c r="P1275" s="586" t="s">
        <v>3119</v>
      </c>
      <c r="Q1275" s="58" t="s">
        <v>2487</v>
      </c>
    </row>
    <row r="1276" spans="1:17" s="58" customFormat="1" ht="23.25" customHeight="1">
      <c r="A1276" s="536">
        <v>46058</v>
      </c>
      <c r="B1276" s="543" t="s">
        <v>2486</v>
      </c>
      <c r="C1276" s="544" t="s">
        <v>3076</v>
      </c>
      <c r="D1276" s="193" t="s">
        <v>14</v>
      </c>
      <c r="E1276" s="200" t="s">
        <v>88</v>
      </c>
      <c r="F1276" s="545" t="s">
        <v>3087</v>
      </c>
      <c r="G1276" s="226" t="s">
        <v>15</v>
      </c>
      <c r="H1276" s="540" t="s">
        <v>21</v>
      </c>
      <c r="I1276" s="540" t="s">
        <v>176</v>
      </c>
      <c r="J1276" s="545" t="s">
        <v>3120</v>
      </c>
      <c r="K1276" s="545" t="s">
        <v>3121</v>
      </c>
      <c r="L1276" s="541"/>
      <c r="M1276" s="540" t="s">
        <v>29</v>
      </c>
      <c r="N1276" s="542"/>
      <c r="O1276" s="540">
        <v>250</v>
      </c>
      <c r="P1276" s="586" t="s">
        <v>3122</v>
      </c>
      <c r="Q1276" s="58" t="s">
        <v>2487</v>
      </c>
    </row>
    <row r="1277" spans="1:17" s="58" customFormat="1" ht="23.25" customHeight="1">
      <c r="A1277" s="536">
        <v>46058</v>
      </c>
      <c r="B1277" s="543" t="s">
        <v>2486</v>
      </c>
      <c r="C1277" s="544" t="s">
        <v>3123</v>
      </c>
      <c r="D1277" s="193" t="s">
        <v>14</v>
      </c>
      <c r="E1277" s="545" t="s">
        <v>76</v>
      </c>
      <c r="F1277" s="545" t="s">
        <v>3116</v>
      </c>
      <c r="G1277" s="226" t="s">
        <v>15</v>
      </c>
      <c r="H1277" s="540" t="s">
        <v>21</v>
      </c>
      <c r="I1277" s="540" t="s">
        <v>176</v>
      </c>
      <c r="J1277" s="545" t="s">
        <v>2188</v>
      </c>
      <c r="K1277" s="545" t="s">
        <v>3124</v>
      </c>
      <c r="L1277" s="541"/>
      <c r="M1277" s="540" t="s">
        <v>29</v>
      </c>
      <c r="N1277" s="542"/>
      <c r="O1277" s="540">
        <v>250</v>
      </c>
      <c r="P1277" s="586" t="s">
        <v>3125</v>
      </c>
      <c r="Q1277" s="58" t="s">
        <v>2487</v>
      </c>
    </row>
    <row r="1278" spans="1:17" s="58" customFormat="1" ht="23.25" customHeight="1">
      <c r="A1278" s="536">
        <v>46058</v>
      </c>
      <c r="B1278" s="543" t="s">
        <v>2486</v>
      </c>
      <c r="C1278" s="544" t="s">
        <v>2225</v>
      </c>
      <c r="D1278" s="193" t="s">
        <v>14</v>
      </c>
      <c r="E1278" s="545" t="s">
        <v>142</v>
      </c>
      <c r="F1278" s="545" t="s">
        <v>3126</v>
      </c>
      <c r="G1278" s="226" t="s">
        <v>15</v>
      </c>
      <c r="H1278" s="540" t="s">
        <v>21</v>
      </c>
      <c r="I1278" s="540" t="s">
        <v>176</v>
      </c>
      <c r="J1278" s="545" t="s">
        <v>3127</v>
      </c>
      <c r="K1278" s="545" t="s">
        <v>3128</v>
      </c>
      <c r="L1278" s="541"/>
      <c r="M1278" s="540" t="s">
        <v>29</v>
      </c>
      <c r="N1278" s="542"/>
      <c r="O1278" s="540">
        <v>250</v>
      </c>
      <c r="P1278" s="586" t="s">
        <v>3129</v>
      </c>
      <c r="Q1278" s="58" t="s">
        <v>2487</v>
      </c>
    </row>
    <row r="1279" spans="1:17" s="58" customFormat="1" ht="23.25" customHeight="1">
      <c r="A1279" s="536">
        <v>46058</v>
      </c>
      <c r="B1279" s="543" t="s">
        <v>2486</v>
      </c>
      <c r="C1279" s="544" t="s">
        <v>2225</v>
      </c>
      <c r="D1279" s="193" t="s">
        <v>14</v>
      </c>
      <c r="E1279" s="545" t="s">
        <v>142</v>
      </c>
      <c r="F1279" s="545" t="s">
        <v>3126</v>
      </c>
      <c r="G1279" s="226" t="s">
        <v>15</v>
      </c>
      <c r="H1279" s="540" t="s">
        <v>21</v>
      </c>
      <c r="I1279" s="540" t="s">
        <v>176</v>
      </c>
      <c r="J1279" s="545" t="s">
        <v>3127</v>
      </c>
      <c r="K1279" s="545" t="s">
        <v>3128</v>
      </c>
      <c r="L1279" s="541"/>
      <c r="M1279" s="540" t="s">
        <v>29</v>
      </c>
      <c r="N1279" s="542"/>
      <c r="O1279" s="540">
        <v>250</v>
      </c>
      <c r="P1279" s="586" t="s">
        <v>3130</v>
      </c>
      <c r="Q1279" s="58" t="s">
        <v>2487</v>
      </c>
    </row>
    <row r="1280" spans="1:17" s="58" customFormat="1" ht="23.25" customHeight="1">
      <c r="A1280" s="536">
        <v>46058</v>
      </c>
      <c r="B1280" s="543" t="s">
        <v>2486</v>
      </c>
      <c r="C1280" s="544" t="s">
        <v>167</v>
      </c>
      <c r="D1280" s="193" t="s">
        <v>14</v>
      </c>
      <c r="E1280" s="545" t="s">
        <v>142</v>
      </c>
      <c r="F1280" s="545" t="s">
        <v>3126</v>
      </c>
      <c r="G1280" s="226" t="s">
        <v>15</v>
      </c>
      <c r="H1280" s="540" t="s">
        <v>21</v>
      </c>
      <c r="I1280" s="540" t="s">
        <v>176</v>
      </c>
      <c r="J1280" s="545" t="s">
        <v>3127</v>
      </c>
      <c r="K1280" s="545" t="s">
        <v>3128</v>
      </c>
      <c r="L1280" s="541"/>
      <c r="M1280" s="540" t="s">
        <v>29</v>
      </c>
      <c r="N1280" s="542"/>
      <c r="O1280" s="540">
        <v>250</v>
      </c>
      <c r="P1280" s="586" t="s">
        <v>3131</v>
      </c>
      <c r="Q1280" s="58" t="s">
        <v>2487</v>
      </c>
    </row>
    <row r="1281" spans="1:86" s="58" customFormat="1" ht="23.25" customHeight="1">
      <c r="A1281" s="536">
        <v>46058</v>
      </c>
      <c r="B1281" s="543" t="s">
        <v>2486</v>
      </c>
      <c r="C1281" s="544" t="s">
        <v>3107</v>
      </c>
      <c r="D1281" s="193" t="s">
        <v>14</v>
      </c>
      <c r="E1281" s="545" t="s">
        <v>142</v>
      </c>
      <c r="F1281" s="545" t="s">
        <v>3126</v>
      </c>
      <c r="G1281" s="226" t="s">
        <v>15</v>
      </c>
      <c r="H1281" s="540" t="s">
        <v>21</v>
      </c>
      <c r="I1281" s="540" t="s">
        <v>176</v>
      </c>
      <c r="J1281" s="545" t="s">
        <v>3127</v>
      </c>
      <c r="K1281" s="545" t="s">
        <v>3128</v>
      </c>
      <c r="L1281" s="541"/>
      <c r="M1281" s="540" t="s">
        <v>29</v>
      </c>
      <c r="N1281" s="542"/>
      <c r="O1281" s="540">
        <v>250</v>
      </c>
      <c r="P1281" s="586" t="s">
        <v>3132</v>
      </c>
      <c r="Q1281" s="58" t="s">
        <v>2487</v>
      </c>
    </row>
    <row r="1282" spans="1:86" s="58" customFormat="1" ht="23.25" customHeight="1">
      <c r="A1282" s="536">
        <v>46058</v>
      </c>
      <c r="B1282" s="543" t="s">
        <v>2486</v>
      </c>
      <c r="C1282" s="547" t="s">
        <v>190</v>
      </c>
      <c r="D1282" s="193" t="s">
        <v>14</v>
      </c>
      <c r="E1282" s="548" t="s">
        <v>142</v>
      </c>
      <c r="F1282" s="548" t="s">
        <v>3126</v>
      </c>
      <c r="G1282" s="226" t="s">
        <v>15</v>
      </c>
      <c r="H1282" s="540" t="s">
        <v>21</v>
      </c>
      <c r="I1282" s="540" t="s">
        <v>176</v>
      </c>
      <c r="J1282" s="545" t="s">
        <v>3127</v>
      </c>
      <c r="K1282" s="545" t="s">
        <v>3128</v>
      </c>
      <c r="L1282" s="541"/>
      <c r="M1282" s="540" t="s">
        <v>29</v>
      </c>
      <c r="N1282" s="542"/>
      <c r="O1282" s="540">
        <v>250</v>
      </c>
      <c r="P1282" s="586" t="s">
        <v>3133</v>
      </c>
      <c r="Q1282" s="58" t="s">
        <v>2487</v>
      </c>
    </row>
    <row r="1283" spans="1:86" s="58" customFormat="1" ht="23.25" customHeight="1">
      <c r="A1283" s="536">
        <v>46059</v>
      </c>
      <c r="B1283" s="549" t="s">
        <v>2486</v>
      </c>
      <c r="C1283" s="548" t="s">
        <v>3134</v>
      </c>
      <c r="D1283" s="193" t="s">
        <v>14</v>
      </c>
      <c r="E1283" s="548" t="s">
        <v>2719</v>
      </c>
      <c r="F1283" s="548" t="s">
        <v>3135</v>
      </c>
      <c r="G1283" s="226" t="s">
        <v>15</v>
      </c>
      <c r="H1283" s="540" t="s">
        <v>21</v>
      </c>
      <c r="I1283" s="540" t="s">
        <v>176</v>
      </c>
      <c r="J1283" s="545" t="s">
        <v>3136</v>
      </c>
      <c r="K1283" s="545" t="s">
        <v>3136</v>
      </c>
      <c r="L1283" s="541"/>
      <c r="M1283" s="540" t="s">
        <v>29</v>
      </c>
      <c r="N1283" s="542"/>
      <c r="O1283" s="540">
        <v>250</v>
      </c>
      <c r="P1283" s="586" t="s">
        <v>3137</v>
      </c>
      <c r="Q1283" s="58" t="s">
        <v>2487</v>
      </c>
    </row>
    <row r="1284" spans="1:86" s="58" customFormat="1" ht="23.25" customHeight="1">
      <c r="A1284" s="550">
        <v>46055</v>
      </c>
      <c r="B1284" s="402" t="s">
        <v>19</v>
      </c>
      <c r="C1284" s="405" t="s">
        <v>110</v>
      </c>
      <c r="D1284" s="193" t="s">
        <v>14</v>
      </c>
      <c r="E1284" s="402" t="s">
        <v>32</v>
      </c>
      <c r="F1284" s="402" t="s">
        <v>3138</v>
      </c>
      <c r="G1284" s="402" t="s">
        <v>15</v>
      </c>
      <c r="H1284" s="551" t="s">
        <v>52</v>
      </c>
      <c r="I1284" s="551" t="s">
        <v>53</v>
      </c>
      <c r="J1284" s="402" t="s">
        <v>3139</v>
      </c>
      <c r="K1284" s="402" t="s">
        <v>3140</v>
      </c>
      <c r="L1284" s="541"/>
      <c r="M1284" s="552" t="s">
        <v>29</v>
      </c>
      <c r="N1284" s="542"/>
      <c r="O1284" s="540">
        <v>2500</v>
      </c>
      <c r="P1284" s="587" t="s">
        <v>3141</v>
      </c>
      <c r="Q1284" s="58" t="s">
        <v>2487</v>
      </c>
    </row>
    <row r="1285" spans="1:86" customFormat="1" ht="23.25" customHeight="1">
      <c r="A1285" s="553">
        <v>46055</v>
      </c>
      <c r="B1285" s="554" t="s">
        <v>2486</v>
      </c>
      <c r="C1285" s="555" t="s">
        <v>482</v>
      </c>
      <c r="D1285" s="193" t="s">
        <v>14</v>
      </c>
      <c r="E1285" s="554" t="s">
        <v>32</v>
      </c>
      <c r="F1285" s="554" t="s">
        <v>3138</v>
      </c>
      <c r="G1285" s="554" t="s">
        <v>15</v>
      </c>
      <c r="H1285" s="556" t="s">
        <v>52</v>
      </c>
      <c r="I1285" s="551" t="s">
        <v>53</v>
      </c>
      <c r="J1285" s="554" t="s">
        <v>3142</v>
      </c>
      <c r="K1285" s="554" t="s">
        <v>3140</v>
      </c>
      <c r="L1285" s="541"/>
      <c r="M1285" s="557" t="s">
        <v>29</v>
      </c>
      <c r="N1285" s="542"/>
      <c r="O1285" s="540">
        <v>250</v>
      </c>
      <c r="P1285" s="588" t="s">
        <v>3143</v>
      </c>
      <c r="Q1285" s="58" t="s">
        <v>2487</v>
      </c>
      <c r="R1285" s="58"/>
      <c r="S1285" s="58"/>
      <c r="T1285" s="58"/>
      <c r="U1285" s="58"/>
      <c r="V1285" s="58"/>
      <c r="W1285" s="58"/>
      <c r="X1285" s="58"/>
      <c r="Y1285" s="58"/>
      <c r="Z1285" s="58"/>
      <c r="AA1285" s="58"/>
      <c r="AB1285" s="58"/>
      <c r="AC1285" s="58"/>
      <c r="AD1285" s="58"/>
      <c r="AE1285" s="58"/>
      <c r="AF1285" s="58"/>
      <c r="AG1285" s="58"/>
      <c r="AH1285" s="58"/>
      <c r="AI1285" s="58"/>
      <c r="AJ1285" s="58"/>
      <c r="AK1285" s="58"/>
      <c r="AL1285" s="58"/>
      <c r="AM1285" s="58"/>
      <c r="AN1285" s="58"/>
      <c r="AO1285" s="58"/>
      <c r="AP1285" s="58"/>
      <c r="AQ1285" s="58"/>
      <c r="AR1285" s="58"/>
      <c r="AS1285" s="58"/>
      <c r="AT1285" s="58"/>
      <c r="AU1285" s="58"/>
      <c r="AV1285" s="58"/>
      <c r="AW1285" s="58"/>
      <c r="AX1285" s="58"/>
      <c r="AY1285" s="58"/>
      <c r="AZ1285" s="58"/>
      <c r="BA1285" s="58"/>
      <c r="BB1285" s="58"/>
      <c r="BC1285" s="58"/>
      <c r="BD1285" s="58"/>
      <c r="BE1285" s="58"/>
      <c r="BF1285" s="58"/>
      <c r="BG1285" s="58"/>
      <c r="BH1285" s="58"/>
      <c r="BI1285" s="58"/>
      <c r="BJ1285" s="58"/>
      <c r="BK1285" s="58"/>
      <c r="BL1285" s="58"/>
      <c r="BM1285" s="58"/>
      <c r="BN1285" s="58"/>
      <c r="BO1285" s="58"/>
      <c r="BP1285" s="58"/>
      <c r="BQ1285" s="58"/>
      <c r="BR1285" s="58"/>
      <c r="BS1285" s="58"/>
      <c r="BT1285" s="58"/>
      <c r="BU1285" s="58"/>
      <c r="BV1285" s="58"/>
      <c r="BW1285" s="58"/>
      <c r="BX1285" s="58"/>
      <c r="BY1285" s="58"/>
      <c r="BZ1285" s="58"/>
      <c r="CA1285" s="58"/>
      <c r="CB1285" s="58"/>
      <c r="CC1285" s="58"/>
      <c r="CD1285" s="58"/>
      <c r="CE1285" s="58"/>
      <c r="CF1285" s="58"/>
      <c r="CG1285" s="58"/>
      <c r="CH1285" s="58"/>
    </row>
    <row r="1286" spans="1:86" customFormat="1" ht="23.25" customHeight="1">
      <c r="A1286" s="553">
        <v>46055</v>
      </c>
      <c r="B1286" s="554" t="s">
        <v>2486</v>
      </c>
      <c r="C1286" s="555" t="s">
        <v>242</v>
      </c>
      <c r="D1286" s="193" t="s">
        <v>14</v>
      </c>
      <c r="E1286" s="554" t="s">
        <v>32</v>
      </c>
      <c r="F1286" s="554" t="s">
        <v>3138</v>
      </c>
      <c r="G1286" s="554" t="s">
        <v>15</v>
      </c>
      <c r="H1286" s="556" t="s">
        <v>52</v>
      </c>
      <c r="I1286" s="551" t="s">
        <v>53</v>
      </c>
      <c r="J1286" s="554" t="s">
        <v>3144</v>
      </c>
      <c r="K1286" s="554" t="s">
        <v>3140</v>
      </c>
      <c r="L1286" s="541"/>
      <c r="M1286" s="557" t="s">
        <v>29</v>
      </c>
      <c r="N1286" s="542"/>
      <c r="O1286" s="540">
        <v>250</v>
      </c>
      <c r="P1286" s="588" t="s">
        <v>3145</v>
      </c>
      <c r="Q1286" s="58" t="s">
        <v>2487</v>
      </c>
      <c r="R1286" s="58"/>
      <c r="S1286" s="58"/>
      <c r="T1286" s="58"/>
      <c r="U1286" s="58"/>
      <c r="V1286" s="58"/>
      <c r="W1286" s="58"/>
      <c r="X1286" s="58"/>
      <c r="Y1286" s="58"/>
      <c r="Z1286" s="58"/>
      <c r="AA1286" s="58"/>
      <c r="AB1286" s="58"/>
      <c r="AC1286" s="58"/>
      <c r="AD1286" s="58"/>
      <c r="AE1286" s="58"/>
      <c r="AF1286" s="58"/>
      <c r="AG1286" s="58"/>
      <c r="AH1286" s="58"/>
      <c r="AI1286" s="58"/>
      <c r="AJ1286" s="58"/>
      <c r="AK1286" s="58"/>
      <c r="AL1286" s="58"/>
      <c r="AM1286" s="58"/>
      <c r="AN1286" s="58"/>
      <c r="AO1286" s="58"/>
      <c r="AP1286" s="58"/>
      <c r="AQ1286" s="58"/>
      <c r="AR1286" s="58"/>
      <c r="AS1286" s="58"/>
      <c r="AT1286" s="58"/>
      <c r="AU1286" s="58"/>
      <c r="AV1286" s="58"/>
      <c r="AW1286" s="58"/>
      <c r="AX1286" s="58"/>
      <c r="AY1286" s="58"/>
      <c r="AZ1286" s="58"/>
      <c r="BA1286" s="58"/>
      <c r="BB1286" s="58"/>
      <c r="BC1286" s="58"/>
      <c r="BD1286" s="58"/>
      <c r="BE1286" s="58"/>
      <c r="BF1286" s="58"/>
      <c r="BG1286" s="58"/>
      <c r="BH1286" s="58"/>
      <c r="BI1286" s="58"/>
      <c r="BJ1286" s="58"/>
      <c r="BK1286" s="58"/>
      <c r="BL1286" s="58"/>
      <c r="BM1286" s="58"/>
      <c r="BN1286" s="58"/>
      <c r="BO1286" s="58"/>
      <c r="BP1286" s="58"/>
      <c r="BQ1286" s="58"/>
      <c r="BR1286" s="58"/>
      <c r="BS1286" s="58"/>
      <c r="BT1286" s="58"/>
      <c r="BU1286" s="58"/>
      <c r="BV1286" s="58"/>
      <c r="BW1286" s="58"/>
      <c r="BX1286" s="58"/>
      <c r="BY1286" s="58"/>
      <c r="BZ1286" s="58"/>
      <c r="CA1286" s="58"/>
      <c r="CB1286" s="58"/>
      <c r="CC1286" s="58"/>
      <c r="CD1286" s="58"/>
      <c r="CE1286" s="58"/>
      <c r="CF1286" s="58"/>
      <c r="CG1286" s="58"/>
      <c r="CH1286" s="58"/>
    </row>
    <row r="1287" spans="1:86" customFormat="1" ht="23.25" customHeight="1">
      <c r="A1287" s="553">
        <v>46055</v>
      </c>
      <c r="B1287" s="554" t="s">
        <v>2486</v>
      </c>
      <c r="C1287" s="555" t="s">
        <v>119</v>
      </c>
      <c r="D1287" s="193" t="s">
        <v>14</v>
      </c>
      <c r="E1287" s="554" t="s">
        <v>32</v>
      </c>
      <c r="F1287" s="554" t="s">
        <v>3138</v>
      </c>
      <c r="G1287" s="554" t="s">
        <v>15</v>
      </c>
      <c r="H1287" s="556" t="s">
        <v>52</v>
      </c>
      <c r="I1287" s="551" t="s">
        <v>53</v>
      </c>
      <c r="J1287" s="554" t="s">
        <v>3142</v>
      </c>
      <c r="K1287" s="554" t="s">
        <v>3140</v>
      </c>
      <c r="L1287" s="541"/>
      <c r="M1287" s="557" t="s">
        <v>29</v>
      </c>
      <c r="N1287" s="542"/>
      <c r="O1287" s="540">
        <v>250</v>
      </c>
      <c r="P1287" s="588" t="s">
        <v>3146</v>
      </c>
      <c r="Q1287" s="58" t="s">
        <v>2487</v>
      </c>
      <c r="R1287" s="58"/>
      <c r="S1287" s="58"/>
      <c r="T1287" s="58"/>
      <c r="U1287" s="58"/>
      <c r="V1287" s="58"/>
      <c r="W1287" s="58"/>
      <c r="X1287" s="58"/>
      <c r="Y1287" s="58"/>
      <c r="Z1287" s="58"/>
      <c r="AA1287" s="58"/>
      <c r="AB1287" s="58"/>
      <c r="AC1287" s="58"/>
      <c r="AD1287" s="58"/>
      <c r="AE1287" s="58"/>
      <c r="AF1287" s="58"/>
      <c r="AG1287" s="58"/>
      <c r="AH1287" s="58"/>
      <c r="AI1287" s="58"/>
      <c r="AJ1287" s="58"/>
      <c r="AK1287" s="58"/>
      <c r="AL1287" s="58"/>
      <c r="AM1287" s="58"/>
      <c r="AN1287" s="58"/>
      <c r="AO1287" s="58"/>
      <c r="AP1287" s="58"/>
      <c r="AQ1287" s="58"/>
      <c r="AR1287" s="58"/>
      <c r="AS1287" s="58"/>
      <c r="AT1287" s="58"/>
      <c r="AU1287" s="58"/>
      <c r="AV1287" s="58"/>
      <c r="AW1287" s="58"/>
      <c r="AX1287" s="58"/>
      <c r="AY1287" s="58"/>
      <c r="AZ1287" s="58"/>
      <c r="BA1287" s="58"/>
      <c r="BB1287" s="58"/>
      <c r="BC1287" s="58"/>
      <c r="BD1287" s="58"/>
      <c r="BE1287" s="58"/>
      <c r="BF1287" s="58"/>
      <c r="BG1287" s="58"/>
      <c r="BH1287" s="58"/>
      <c r="BI1287" s="58"/>
      <c r="BJ1287" s="58"/>
      <c r="BK1287" s="58"/>
      <c r="BL1287" s="58"/>
      <c r="BM1287" s="58"/>
      <c r="BN1287" s="58"/>
      <c r="BO1287" s="58"/>
      <c r="BP1287" s="58"/>
      <c r="BQ1287" s="58"/>
      <c r="BR1287" s="58"/>
      <c r="BS1287" s="58"/>
      <c r="BT1287" s="58"/>
      <c r="BU1287" s="58"/>
      <c r="BV1287" s="58"/>
      <c r="BW1287" s="58"/>
      <c r="BX1287" s="58"/>
      <c r="BY1287" s="58"/>
      <c r="BZ1287" s="58"/>
      <c r="CA1287" s="58"/>
      <c r="CB1287" s="58"/>
      <c r="CC1287" s="58"/>
      <c r="CD1287" s="58"/>
      <c r="CE1287" s="58"/>
      <c r="CF1287" s="58"/>
      <c r="CG1287" s="58"/>
      <c r="CH1287" s="58"/>
    </row>
    <row r="1288" spans="1:86" customFormat="1" ht="23.25" customHeight="1">
      <c r="A1288" s="553">
        <v>46055</v>
      </c>
      <c r="B1288" s="554" t="s">
        <v>2486</v>
      </c>
      <c r="C1288" s="555" t="s">
        <v>156</v>
      </c>
      <c r="D1288" s="193" t="s">
        <v>14</v>
      </c>
      <c r="E1288" s="554" t="s">
        <v>32</v>
      </c>
      <c r="F1288" s="554" t="s">
        <v>3138</v>
      </c>
      <c r="G1288" s="554" t="s">
        <v>15</v>
      </c>
      <c r="H1288" s="556" t="s">
        <v>52</v>
      </c>
      <c r="I1288" s="551" t="s">
        <v>53</v>
      </c>
      <c r="J1288" s="554" t="s">
        <v>3147</v>
      </c>
      <c r="K1288" s="554" t="s">
        <v>3140</v>
      </c>
      <c r="L1288" s="541"/>
      <c r="M1288" s="557" t="s">
        <v>29</v>
      </c>
      <c r="N1288" s="542"/>
      <c r="O1288" s="540">
        <v>250</v>
      </c>
      <c r="P1288" s="588" t="s">
        <v>3148</v>
      </c>
      <c r="Q1288" s="58" t="s">
        <v>2487</v>
      </c>
      <c r="R1288" s="58"/>
      <c r="S1288" s="58"/>
      <c r="T1288" s="58"/>
      <c r="U1288" s="58"/>
      <c r="V1288" s="58"/>
      <c r="W1288" s="58"/>
      <c r="X1288" s="58"/>
      <c r="Y1288" s="58"/>
      <c r="Z1288" s="58"/>
      <c r="AA1288" s="58"/>
      <c r="AB1288" s="58"/>
      <c r="AC1288" s="58"/>
      <c r="AD1288" s="58"/>
      <c r="AE1288" s="58"/>
      <c r="AF1288" s="58"/>
      <c r="AG1288" s="58"/>
      <c r="AH1288" s="58"/>
      <c r="AI1288" s="58"/>
      <c r="AJ1288" s="58"/>
      <c r="AK1288" s="58"/>
      <c r="AL1288" s="58"/>
      <c r="AM1288" s="58"/>
      <c r="AN1288" s="58"/>
      <c r="AO1288" s="58"/>
      <c r="AP1288" s="58"/>
      <c r="AQ1288" s="58"/>
      <c r="AR1288" s="58"/>
      <c r="AS1288" s="58"/>
      <c r="AT1288" s="58"/>
      <c r="AU1288" s="58"/>
      <c r="AV1288" s="58"/>
      <c r="AW1288" s="58"/>
      <c r="AX1288" s="58"/>
      <c r="AY1288" s="58"/>
      <c r="AZ1288" s="58"/>
      <c r="BA1288" s="58"/>
      <c r="BB1288" s="58"/>
      <c r="BC1288" s="58"/>
      <c r="BD1288" s="58"/>
      <c r="BE1288" s="58"/>
      <c r="BF1288" s="58"/>
      <c r="BG1288" s="58"/>
      <c r="BH1288" s="58"/>
      <c r="BI1288" s="58"/>
      <c r="BJ1288" s="58"/>
      <c r="BK1288" s="58"/>
      <c r="BL1288" s="58"/>
      <c r="BM1288" s="58"/>
      <c r="BN1288" s="58"/>
      <c r="BO1288" s="58"/>
      <c r="BP1288" s="58"/>
      <c r="BQ1288" s="58"/>
      <c r="BR1288" s="58"/>
      <c r="BS1288" s="58"/>
      <c r="BT1288" s="58"/>
      <c r="BU1288" s="58"/>
      <c r="BV1288" s="58"/>
      <c r="BW1288" s="58"/>
      <c r="BX1288" s="58"/>
      <c r="BY1288" s="58"/>
      <c r="BZ1288" s="58"/>
      <c r="CA1288" s="58"/>
      <c r="CB1288" s="58"/>
      <c r="CC1288" s="58"/>
      <c r="CD1288" s="58"/>
      <c r="CE1288" s="58"/>
      <c r="CF1288" s="58"/>
      <c r="CG1288" s="58"/>
      <c r="CH1288" s="58"/>
    </row>
    <row r="1289" spans="1:86" customFormat="1" ht="23.25" customHeight="1">
      <c r="A1289" s="553">
        <v>46058</v>
      </c>
      <c r="B1289" s="554" t="s">
        <v>2486</v>
      </c>
      <c r="C1289" s="555" t="s">
        <v>482</v>
      </c>
      <c r="D1289" s="193" t="s">
        <v>14</v>
      </c>
      <c r="E1289" s="554" t="s">
        <v>108</v>
      </c>
      <c r="F1289" s="554" t="s">
        <v>3149</v>
      </c>
      <c r="G1289" s="554" t="s">
        <v>15</v>
      </c>
      <c r="H1289" s="556" t="s">
        <v>52</v>
      </c>
      <c r="I1289" s="551" t="s">
        <v>53</v>
      </c>
      <c r="J1289" s="554" t="s">
        <v>3150</v>
      </c>
      <c r="K1289" s="555" t="s">
        <v>3151</v>
      </c>
      <c r="L1289" s="541"/>
      <c r="M1289" s="557" t="s">
        <v>29</v>
      </c>
      <c r="N1289" s="542"/>
      <c r="O1289" s="540">
        <v>250</v>
      </c>
      <c r="P1289" s="588" t="s">
        <v>3152</v>
      </c>
      <c r="Q1289" s="58" t="s">
        <v>2487</v>
      </c>
      <c r="R1289" s="58"/>
      <c r="S1289" s="58"/>
      <c r="T1289" s="58"/>
      <c r="U1289" s="58"/>
      <c r="V1289" s="58"/>
      <c r="W1289" s="58"/>
      <c r="X1289" s="58"/>
      <c r="Y1289" s="58"/>
      <c r="Z1289" s="58"/>
      <c r="AA1289" s="58"/>
      <c r="AB1289" s="58"/>
      <c r="AC1289" s="58"/>
      <c r="AD1289" s="58"/>
      <c r="AE1289" s="58"/>
      <c r="AF1289" s="58"/>
      <c r="AG1289" s="58"/>
      <c r="AH1289" s="58"/>
      <c r="AI1289" s="58"/>
      <c r="AJ1289" s="58"/>
      <c r="AK1289" s="58"/>
      <c r="AL1289" s="58"/>
      <c r="AM1289" s="58"/>
      <c r="AN1289" s="58"/>
      <c r="AO1289" s="58"/>
      <c r="AP1289" s="58"/>
      <c r="AQ1289" s="58"/>
      <c r="AR1289" s="58"/>
      <c r="AS1289" s="58"/>
      <c r="AT1289" s="58"/>
      <c r="AU1289" s="58"/>
      <c r="AV1289" s="58"/>
      <c r="AW1289" s="58"/>
      <c r="AX1289" s="58"/>
      <c r="AY1289" s="58"/>
      <c r="AZ1289" s="58"/>
      <c r="BA1289" s="58"/>
      <c r="BB1289" s="58"/>
      <c r="BC1289" s="58"/>
      <c r="BD1289" s="58"/>
      <c r="BE1289" s="58"/>
      <c r="BF1289" s="58"/>
      <c r="BG1289" s="58"/>
      <c r="BH1289" s="58"/>
      <c r="BI1289" s="58"/>
      <c r="BJ1289" s="58"/>
      <c r="BK1289" s="58"/>
      <c r="BL1289" s="58"/>
      <c r="BM1289" s="58"/>
      <c r="BN1289" s="58"/>
      <c r="BO1289" s="58"/>
      <c r="BP1289" s="58"/>
      <c r="BQ1289" s="58"/>
      <c r="BR1289" s="58"/>
      <c r="BS1289" s="58"/>
      <c r="BT1289" s="58"/>
      <c r="BU1289" s="58"/>
      <c r="BV1289" s="58"/>
      <c r="BW1289" s="58"/>
      <c r="BX1289" s="58"/>
      <c r="BY1289" s="58"/>
      <c r="BZ1289" s="58"/>
      <c r="CA1289" s="58"/>
      <c r="CB1289" s="58"/>
      <c r="CC1289" s="58"/>
      <c r="CD1289" s="58"/>
      <c r="CE1289" s="58"/>
      <c r="CF1289" s="58"/>
      <c r="CG1289" s="58"/>
      <c r="CH1289" s="58"/>
    </row>
    <row r="1290" spans="1:86" customFormat="1" ht="23.25" customHeight="1">
      <c r="A1290" s="553">
        <v>46058</v>
      </c>
      <c r="B1290" s="554" t="s">
        <v>2486</v>
      </c>
      <c r="C1290" s="555" t="s">
        <v>482</v>
      </c>
      <c r="D1290" s="193" t="s">
        <v>14</v>
      </c>
      <c r="E1290" s="554" t="s">
        <v>108</v>
      </c>
      <c r="F1290" s="554" t="s">
        <v>3149</v>
      </c>
      <c r="G1290" s="554" t="s">
        <v>15</v>
      </c>
      <c r="H1290" s="556" t="s">
        <v>52</v>
      </c>
      <c r="I1290" s="551" t="s">
        <v>53</v>
      </c>
      <c r="J1290" s="554" t="s">
        <v>3153</v>
      </c>
      <c r="K1290" s="555" t="s">
        <v>3154</v>
      </c>
      <c r="L1290" s="541"/>
      <c r="M1290" s="557" t="s">
        <v>29</v>
      </c>
      <c r="N1290" s="542"/>
      <c r="O1290" s="540">
        <v>250</v>
      </c>
      <c r="P1290" s="588" t="s">
        <v>3155</v>
      </c>
      <c r="Q1290" s="58" t="s">
        <v>2487</v>
      </c>
      <c r="R1290" s="58"/>
      <c r="S1290" s="58"/>
      <c r="T1290" s="58"/>
      <c r="U1290" s="58"/>
      <c r="V1290" s="58"/>
      <c r="W1290" s="58"/>
      <c r="X1290" s="58"/>
      <c r="Y1290" s="58"/>
      <c r="Z1290" s="58"/>
      <c r="AA1290" s="58"/>
      <c r="AB1290" s="58"/>
      <c r="AC1290" s="58"/>
      <c r="AD1290" s="58"/>
      <c r="AE1290" s="58"/>
      <c r="AF1290" s="58"/>
      <c r="AG1290" s="58"/>
      <c r="AH1290" s="58"/>
      <c r="AI1290" s="58"/>
      <c r="AJ1290" s="58"/>
      <c r="AK1290" s="58"/>
      <c r="AL1290" s="58"/>
      <c r="AM1290" s="58"/>
      <c r="AN1290" s="58"/>
      <c r="AO1290" s="58"/>
      <c r="AP1290" s="58"/>
      <c r="AQ1290" s="58"/>
      <c r="AR1290" s="58"/>
      <c r="AS1290" s="58"/>
      <c r="AT1290" s="58"/>
      <c r="AU1290" s="58"/>
      <c r="AV1290" s="58"/>
      <c r="AW1290" s="58"/>
      <c r="AX1290" s="58"/>
      <c r="AY1290" s="58"/>
      <c r="AZ1290" s="58"/>
      <c r="BA1290" s="58"/>
      <c r="BB1290" s="58"/>
      <c r="BC1290" s="58"/>
      <c r="BD1290" s="58"/>
      <c r="BE1290" s="58"/>
      <c r="BF1290" s="58"/>
      <c r="BG1290" s="58"/>
      <c r="BH1290" s="58"/>
      <c r="BI1290" s="58"/>
      <c r="BJ1290" s="58"/>
      <c r="BK1290" s="58"/>
      <c r="BL1290" s="58"/>
      <c r="BM1290" s="58"/>
      <c r="BN1290" s="58"/>
      <c r="BO1290" s="58"/>
      <c r="BP1290" s="58"/>
      <c r="BQ1290" s="58"/>
      <c r="BR1290" s="58"/>
      <c r="BS1290" s="58"/>
      <c r="BT1290" s="58"/>
      <c r="BU1290" s="58"/>
      <c r="BV1290" s="58"/>
      <c r="BW1290" s="58"/>
      <c r="BX1290" s="58"/>
      <c r="BY1290" s="58"/>
      <c r="BZ1290" s="58"/>
      <c r="CA1290" s="58"/>
      <c r="CB1290" s="58"/>
      <c r="CC1290" s="58"/>
      <c r="CD1290" s="58"/>
      <c r="CE1290" s="58"/>
      <c r="CF1290" s="58"/>
      <c r="CG1290" s="58"/>
      <c r="CH1290" s="58"/>
    </row>
    <row r="1291" spans="1:86" customFormat="1" ht="23.25" customHeight="1">
      <c r="A1291" s="553">
        <v>46058</v>
      </c>
      <c r="B1291" s="554" t="s">
        <v>2486</v>
      </c>
      <c r="C1291" s="555" t="s">
        <v>482</v>
      </c>
      <c r="D1291" s="193" t="s">
        <v>14</v>
      </c>
      <c r="E1291" s="554" t="s">
        <v>108</v>
      </c>
      <c r="F1291" s="554" t="s">
        <v>3149</v>
      </c>
      <c r="G1291" s="554" t="s">
        <v>15</v>
      </c>
      <c r="H1291" s="556" t="s">
        <v>52</v>
      </c>
      <c r="I1291" s="551" t="s">
        <v>53</v>
      </c>
      <c r="J1291" s="554" t="s">
        <v>3156</v>
      </c>
      <c r="K1291" s="555" t="s">
        <v>3157</v>
      </c>
      <c r="L1291" s="541"/>
      <c r="M1291" s="557" t="s">
        <v>29</v>
      </c>
      <c r="N1291" s="542"/>
      <c r="O1291" s="540">
        <v>250</v>
      </c>
      <c r="P1291" s="588" t="s">
        <v>3158</v>
      </c>
      <c r="Q1291" s="58" t="s">
        <v>2487</v>
      </c>
      <c r="R1291" s="58"/>
      <c r="S1291" s="58"/>
      <c r="T1291" s="58"/>
      <c r="U1291" s="58"/>
      <c r="V1291" s="58"/>
      <c r="W1291" s="58"/>
      <c r="X1291" s="58"/>
      <c r="Y1291" s="58"/>
      <c r="Z1291" s="58"/>
      <c r="AA1291" s="58"/>
      <c r="AB1291" s="58"/>
      <c r="AC1291" s="58"/>
      <c r="AD1291" s="58"/>
      <c r="AE1291" s="58"/>
      <c r="AF1291" s="58"/>
      <c r="AG1291" s="58"/>
      <c r="AH1291" s="58"/>
      <c r="AI1291" s="58"/>
      <c r="AJ1291" s="58"/>
      <c r="AK1291" s="58"/>
      <c r="AL1291" s="58"/>
      <c r="AM1291" s="58"/>
      <c r="AN1291" s="58"/>
      <c r="AO1291" s="58"/>
      <c r="AP1291" s="58"/>
      <c r="AQ1291" s="58"/>
      <c r="AR1291" s="58"/>
      <c r="AS1291" s="58"/>
      <c r="AT1291" s="58"/>
      <c r="AU1291" s="58"/>
      <c r="AV1291" s="58"/>
      <c r="AW1291" s="58"/>
      <c r="AX1291" s="58"/>
      <c r="AY1291" s="58"/>
      <c r="AZ1291" s="58"/>
      <c r="BA1291" s="58"/>
      <c r="BB1291" s="58"/>
      <c r="BC1291" s="58"/>
      <c r="BD1291" s="58"/>
      <c r="BE1291" s="58"/>
      <c r="BF1291" s="58"/>
      <c r="BG1291" s="58"/>
      <c r="BH1291" s="58"/>
      <c r="BI1291" s="58"/>
      <c r="BJ1291" s="58"/>
      <c r="BK1291" s="58"/>
      <c r="BL1291" s="58"/>
      <c r="BM1291" s="58"/>
      <c r="BN1291" s="58"/>
      <c r="BO1291" s="58"/>
      <c r="BP1291" s="58"/>
      <c r="BQ1291" s="58"/>
      <c r="BR1291" s="58"/>
      <c r="BS1291" s="58"/>
      <c r="BT1291" s="58"/>
      <c r="BU1291" s="58"/>
      <c r="BV1291" s="58"/>
      <c r="BW1291" s="58"/>
      <c r="BX1291" s="58"/>
      <c r="BY1291" s="58"/>
      <c r="BZ1291" s="58"/>
      <c r="CA1291" s="58"/>
      <c r="CB1291" s="58"/>
      <c r="CC1291" s="58"/>
      <c r="CD1291" s="58"/>
      <c r="CE1291" s="58"/>
      <c r="CF1291" s="58"/>
      <c r="CG1291" s="58"/>
      <c r="CH1291" s="58"/>
    </row>
    <row r="1292" spans="1:86" customFormat="1" ht="23.25" customHeight="1">
      <c r="A1292" s="553">
        <v>46058</v>
      </c>
      <c r="B1292" s="554" t="s">
        <v>2486</v>
      </c>
      <c r="C1292" s="555" t="s">
        <v>482</v>
      </c>
      <c r="D1292" s="193" t="s">
        <v>14</v>
      </c>
      <c r="E1292" s="554" t="s">
        <v>108</v>
      </c>
      <c r="F1292" s="554" t="s">
        <v>3149</v>
      </c>
      <c r="G1292" s="554" t="s">
        <v>15</v>
      </c>
      <c r="H1292" s="556" t="s">
        <v>52</v>
      </c>
      <c r="I1292" s="551" t="s">
        <v>53</v>
      </c>
      <c r="J1292" s="554" t="s">
        <v>3159</v>
      </c>
      <c r="K1292" s="555" t="s">
        <v>3160</v>
      </c>
      <c r="L1292" s="541"/>
      <c r="M1292" s="557" t="s">
        <v>29</v>
      </c>
      <c r="N1292" s="542"/>
      <c r="O1292" s="540">
        <v>250</v>
      </c>
      <c r="P1292" s="588" t="s">
        <v>3161</v>
      </c>
      <c r="Q1292" s="58" t="s">
        <v>2487</v>
      </c>
      <c r="R1292" s="58"/>
      <c r="S1292" s="58"/>
      <c r="T1292" s="58"/>
      <c r="U1292" s="58"/>
      <c r="V1292" s="58"/>
      <c r="W1292" s="58"/>
      <c r="X1292" s="58"/>
      <c r="Y1292" s="58"/>
      <c r="Z1292" s="58"/>
      <c r="AA1292" s="58"/>
      <c r="AB1292" s="58"/>
      <c r="AC1292" s="58"/>
      <c r="AD1292" s="58"/>
      <c r="AE1292" s="58"/>
      <c r="AF1292" s="58"/>
      <c r="AG1292" s="58"/>
      <c r="AH1292" s="58"/>
      <c r="AI1292" s="58"/>
      <c r="AJ1292" s="58"/>
      <c r="AK1292" s="58"/>
      <c r="AL1292" s="58"/>
      <c r="AM1292" s="58"/>
      <c r="AN1292" s="58"/>
      <c r="AO1292" s="58"/>
      <c r="AP1292" s="58"/>
      <c r="AQ1292" s="58"/>
      <c r="AR1292" s="58"/>
      <c r="AS1292" s="58"/>
      <c r="AT1292" s="58"/>
      <c r="AU1292" s="58"/>
      <c r="AV1292" s="58"/>
      <c r="AW1292" s="58"/>
      <c r="AX1292" s="58"/>
      <c r="AY1292" s="58"/>
      <c r="AZ1292" s="58"/>
      <c r="BA1292" s="58"/>
      <c r="BB1292" s="58"/>
      <c r="BC1292" s="58"/>
      <c r="BD1292" s="58"/>
      <c r="BE1292" s="58"/>
      <c r="BF1292" s="58"/>
      <c r="BG1292" s="58"/>
      <c r="BH1292" s="58"/>
      <c r="BI1292" s="58"/>
      <c r="BJ1292" s="58"/>
      <c r="BK1292" s="58"/>
      <c r="BL1292" s="58"/>
      <c r="BM1292" s="58"/>
      <c r="BN1292" s="58"/>
      <c r="BO1292" s="58"/>
      <c r="BP1292" s="58"/>
      <c r="BQ1292" s="58"/>
      <c r="BR1292" s="58"/>
      <c r="BS1292" s="58"/>
      <c r="BT1292" s="58"/>
      <c r="BU1292" s="58"/>
      <c r="BV1292" s="58"/>
      <c r="BW1292" s="58"/>
      <c r="BX1292" s="58"/>
      <c r="BY1292" s="58"/>
      <c r="BZ1292" s="58"/>
      <c r="CA1292" s="58"/>
      <c r="CB1292" s="58"/>
      <c r="CC1292" s="58"/>
      <c r="CD1292" s="58"/>
      <c r="CE1292" s="58"/>
      <c r="CF1292" s="58"/>
      <c r="CG1292" s="58"/>
      <c r="CH1292" s="58"/>
    </row>
    <row r="1293" spans="1:86" customFormat="1" ht="23.25" customHeight="1">
      <c r="A1293" s="553">
        <v>46058</v>
      </c>
      <c r="B1293" s="554" t="s">
        <v>2486</v>
      </c>
      <c r="C1293" s="555" t="s">
        <v>482</v>
      </c>
      <c r="D1293" s="193" t="s">
        <v>14</v>
      </c>
      <c r="E1293" s="554" t="s">
        <v>142</v>
      </c>
      <c r="F1293" s="554" t="s">
        <v>3162</v>
      </c>
      <c r="G1293" s="554" t="s">
        <v>15</v>
      </c>
      <c r="H1293" s="556" t="s">
        <v>52</v>
      </c>
      <c r="I1293" s="551" t="s">
        <v>53</v>
      </c>
      <c r="J1293" s="554" t="s">
        <v>3163</v>
      </c>
      <c r="K1293" s="555" t="s">
        <v>3164</v>
      </c>
      <c r="L1293" s="541"/>
      <c r="M1293" s="557" t="s">
        <v>29</v>
      </c>
      <c r="N1293" s="542"/>
      <c r="O1293" s="540">
        <v>250</v>
      </c>
      <c r="P1293" s="588" t="s">
        <v>3165</v>
      </c>
      <c r="Q1293" s="58" t="s">
        <v>2487</v>
      </c>
      <c r="R1293" s="58"/>
      <c r="S1293" s="58"/>
      <c r="T1293" s="58"/>
      <c r="U1293" s="58"/>
      <c r="V1293" s="58"/>
      <c r="W1293" s="58"/>
      <c r="X1293" s="58"/>
      <c r="Y1293" s="58"/>
      <c r="Z1293" s="58"/>
      <c r="AA1293" s="58"/>
      <c r="AB1293" s="58"/>
      <c r="AC1293" s="58"/>
      <c r="AD1293" s="58"/>
      <c r="AE1293" s="58"/>
      <c r="AF1293" s="58"/>
      <c r="AG1293" s="58"/>
      <c r="AH1293" s="58"/>
      <c r="AI1293" s="58"/>
      <c r="AJ1293" s="58"/>
      <c r="AK1293" s="58"/>
      <c r="AL1293" s="58"/>
      <c r="AM1293" s="58"/>
      <c r="AN1293" s="58"/>
      <c r="AO1293" s="58"/>
      <c r="AP1293" s="58"/>
      <c r="AQ1293" s="58"/>
      <c r="AR1293" s="58"/>
      <c r="AS1293" s="58"/>
      <c r="AT1293" s="58"/>
      <c r="AU1293" s="58"/>
      <c r="AV1293" s="58"/>
      <c r="AW1293" s="58"/>
      <c r="AX1293" s="58"/>
      <c r="AY1293" s="58"/>
      <c r="AZ1293" s="58"/>
      <c r="BA1293" s="58"/>
      <c r="BB1293" s="58"/>
      <c r="BC1293" s="58"/>
      <c r="BD1293" s="58"/>
      <c r="BE1293" s="58"/>
      <c r="BF1293" s="58"/>
      <c r="BG1293" s="58"/>
      <c r="BH1293" s="58"/>
      <c r="BI1293" s="58"/>
      <c r="BJ1293" s="58"/>
      <c r="BK1293" s="58"/>
      <c r="BL1293" s="58"/>
      <c r="BM1293" s="58"/>
      <c r="BN1293" s="58"/>
      <c r="BO1293" s="58"/>
      <c r="BP1293" s="58"/>
      <c r="BQ1293" s="58"/>
      <c r="BR1293" s="58"/>
      <c r="BS1293" s="58"/>
      <c r="BT1293" s="58"/>
      <c r="BU1293" s="58"/>
      <c r="BV1293" s="58"/>
      <c r="BW1293" s="58"/>
      <c r="BX1293" s="58"/>
      <c r="BY1293" s="58"/>
      <c r="BZ1293" s="58"/>
      <c r="CA1293" s="58"/>
      <c r="CB1293" s="58"/>
      <c r="CC1293" s="58"/>
      <c r="CD1293" s="58"/>
      <c r="CE1293" s="58"/>
      <c r="CF1293" s="58"/>
      <c r="CG1293" s="58"/>
      <c r="CH1293" s="58"/>
    </row>
    <row r="1294" spans="1:86" customFormat="1" ht="23.25" customHeight="1">
      <c r="A1294" s="553">
        <v>46058</v>
      </c>
      <c r="B1294" s="554" t="s">
        <v>2486</v>
      </c>
      <c r="C1294" s="555" t="s">
        <v>3166</v>
      </c>
      <c r="D1294" s="193" t="s">
        <v>14</v>
      </c>
      <c r="E1294" s="554" t="s">
        <v>108</v>
      </c>
      <c r="F1294" s="554" t="s">
        <v>3149</v>
      </c>
      <c r="G1294" s="554" t="s">
        <v>15</v>
      </c>
      <c r="H1294" s="556" t="s">
        <v>52</v>
      </c>
      <c r="I1294" s="551" t="s">
        <v>53</v>
      </c>
      <c r="J1294" s="554" t="s">
        <v>3167</v>
      </c>
      <c r="K1294" s="555" t="s">
        <v>3168</v>
      </c>
      <c r="L1294" s="541"/>
      <c r="M1294" s="557" t="s">
        <v>29</v>
      </c>
      <c r="N1294" s="542"/>
      <c r="O1294" s="540">
        <v>250</v>
      </c>
      <c r="P1294" s="588" t="s">
        <v>3169</v>
      </c>
      <c r="Q1294" s="58" t="s">
        <v>2487</v>
      </c>
      <c r="R1294" s="58"/>
      <c r="S1294" s="58"/>
      <c r="T1294" s="58"/>
      <c r="U1294" s="58"/>
      <c r="V1294" s="58"/>
      <c r="W1294" s="58"/>
      <c r="X1294" s="58"/>
      <c r="Y1294" s="58"/>
      <c r="Z1294" s="58"/>
      <c r="AA1294" s="58"/>
      <c r="AB1294" s="58"/>
      <c r="AC1294" s="58"/>
      <c r="AD1294" s="58"/>
      <c r="AE1294" s="58"/>
      <c r="AF1294" s="58"/>
      <c r="AG1294" s="58"/>
      <c r="AH1294" s="58"/>
      <c r="AI1294" s="58"/>
      <c r="AJ1294" s="58"/>
      <c r="AK1294" s="58"/>
      <c r="AL1294" s="58"/>
      <c r="AM1294" s="58"/>
      <c r="AN1294" s="58"/>
      <c r="AO1294" s="58"/>
      <c r="AP1294" s="58"/>
      <c r="AQ1294" s="58"/>
      <c r="AR1294" s="58"/>
      <c r="AS1294" s="58"/>
      <c r="AT1294" s="58"/>
      <c r="AU1294" s="58"/>
      <c r="AV1294" s="58"/>
      <c r="AW1294" s="58"/>
      <c r="AX1294" s="58"/>
      <c r="AY1294" s="58"/>
      <c r="AZ1294" s="58"/>
      <c r="BA1294" s="58"/>
      <c r="BB1294" s="58"/>
      <c r="BC1294" s="58"/>
      <c r="BD1294" s="58"/>
      <c r="BE1294" s="58"/>
      <c r="BF1294" s="58"/>
      <c r="BG1294" s="58"/>
      <c r="BH1294" s="58"/>
      <c r="BI1294" s="58"/>
      <c r="BJ1294" s="58"/>
      <c r="BK1294" s="58"/>
      <c r="BL1294" s="58"/>
      <c r="BM1294" s="58"/>
      <c r="BN1294" s="58"/>
      <c r="BO1294" s="58"/>
      <c r="BP1294" s="58"/>
      <c r="BQ1294" s="58"/>
      <c r="BR1294" s="58"/>
      <c r="BS1294" s="58"/>
      <c r="BT1294" s="58"/>
      <c r="BU1294" s="58"/>
      <c r="BV1294" s="58"/>
      <c r="BW1294" s="58"/>
      <c r="BX1294" s="58"/>
      <c r="BY1294" s="58"/>
      <c r="BZ1294" s="58"/>
      <c r="CA1294" s="58"/>
      <c r="CB1294" s="58"/>
      <c r="CC1294" s="58"/>
      <c r="CD1294" s="58"/>
      <c r="CE1294" s="58"/>
      <c r="CF1294" s="58"/>
      <c r="CG1294" s="58"/>
      <c r="CH1294" s="58"/>
    </row>
    <row r="1295" spans="1:86" customFormat="1" ht="23.25" customHeight="1">
      <c r="A1295" s="553">
        <v>46059</v>
      </c>
      <c r="B1295" s="554" t="s">
        <v>2486</v>
      </c>
      <c r="C1295" s="555" t="s">
        <v>156</v>
      </c>
      <c r="D1295" s="193" t="s">
        <v>14</v>
      </c>
      <c r="E1295" s="554" t="s">
        <v>108</v>
      </c>
      <c r="F1295" s="554" t="s">
        <v>3149</v>
      </c>
      <c r="G1295" s="554" t="s">
        <v>15</v>
      </c>
      <c r="H1295" s="556" t="s">
        <v>52</v>
      </c>
      <c r="I1295" s="551" t="s">
        <v>53</v>
      </c>
      <c r="J1295" s="554" t="s">
        <v>3170</v>
      </c>
      <c r="K1295" s="555" t="s">
        <v>3168</v>
      </c>
      <c r="L1295" s="541"/>
      <c r="M1295" s="557" t="s">
        <v>29</v>
      </c>
      <c r="N1295" s="542"/>
      <c r="O1295" s="540">
        <v>250</v>
      </c>
      <c r="P1295" s="588" t="s">
        <v>3171</v>
      </c>
      <c r="Q1295" s="58" t="s">
        <v>2487</v>
      </c>
      <c r="R1295" s="58"/>
      <c r="S1295" s="58"/>
      <c r="T1295" s="58"/>
      <c r="U1295" s="58"/>
      <c r="V1295" s="58"/>
      <c r="W1295" s="58"/>
      <c r="X1295" s="58"/>
      <c r="Y1295" s="58"/>
      <c r="Z1295" s="58"/>
      <c r="AA1295" s="58"/>
      <c r="AB1295" s="58"/>
      <c r="AC1295" s="58"/>
      <c r="AD1295" s="58"/>
      <c r="AE1295" s="58"/>
      <c r="AF1295" s="58"/>
      <c r="AG1295" s="58"/>
      <c r="AH1295" s="58"/>
      <c r="AI1295" s="58"/>
      <c r="AJ1295" s="58"/>
      <c r="AK1295" s="58"/>
      <c r="AL1295" s="58"/>
      <c r="AM1295" s="58"/>
      <c r="AN1295" s="58"/>
      <c r="AO1295" s="58"/>
      <c r="AP1295" s="58"/>
      <c r="AQ1295" s="58"/>
      <c r="AR1295" s="58"/>
      <c r="AS1295" s="58"/>
      <c r="AT1295" s="58"/>
      <c r="AU1295" s="58"/>
      <c r="AV1295" s="58"/>
      <c r="AW1295" s="58"/>
      <c r="AX1295" s="58"/>
      <c r="AY1295" s="58"/>
      <c r="AZ1295" s="58"/>
      <c r="BA1295" s="58"/>
      <c r="BB1295" s="58"/>
      <c r="BC1295" s="58"/>
      <c r="BD1295" s="58"/>
      <c r="BE1295" s="58"/>
      <c r="BF1295" s="58"/>
      <c r="BG1295" s="58"/>
      <c r="BH1295" s="58"/>
      <c r="BI1295" s="58"/>
      <c r="BJ1295" s="58"/>
      <c r="BK1295" s="58"/>
      <c r="BL1295" s="58"/>
      <c r="BM1295" s="58"/>
      <c r="BN1295" s="58"/>
      <c r="BO1295" s="58"/>
      <c r="BP1295" s="58"/>
      <c r="BQ1295" s="58"/>
      <c r="BR1295" s="58"/>
      <c r="BS1295" s="58"/>
      <c r="BT1295" s="58"/>
      <c r="BU1295" s="58"/>
      <c r="BV1295" s="58"/>
      <c r="BW1295" s="58"/>
      <c r="BX1295" s="58"/>
      <c r="BY1295" s="58"/>
      <c r="BZ1295" s="58"/>
      <c r="CA1295" s="58"/>
      <c r="CB1295" s="58"/>
      <c r="CC1295" s="58"/>
      <c r="CD1295" s="58"/>
      <c r="CE1295" s="58"/>
      <c r="CF1295" s="58"/>
      <c r="CG1295" s="58"/>
      <c r="CH1295" s="58"/>
    </row>
    <row r="1296" spans="1:86" customFormat="1" ht="23.25" customHeight="1">
      <c r="A1296" s="553">
        <v>46059</v>
      </c>
      <c r="B1296" s="554" t="s">
        <v>2486</v>
      </c>
      <c r="C1296" s="555" t="s">
        <v>156</v>
      </c>
      <c r="D1296" s="193" t="s">
        <v>14</v>
      </c>
      <c r="E1296" s="554" t="s">
        <v>108</v>
      </c>
      <c r="F1296" s="554" t="s">
        <v>3149</v>
      </c>
      <c r="G1296" s="554" t="s">
        <v>15</v>
      </c>
      <c r="H1296" s="556" t="s">
        <v>52</v>
      </c>
      <c r="I1296" s="551" t="s">
        <v>53</v>
      </c>
      <c r="J1296" s="554" t="s">
        <v>3172</v>
      </c>
      <c r="K1296" s="555" t="s">
        <v>3160</v>
      </c>
      <c r="L1296" s="541"/>
      <c r="M1296" s="557" t="s">
        <v>29</v>
      </c>
      <c r="N1296" s="542"/>
      <c r="O1296" s="540">
        <v>250</v>
      </c>
      <c r="P1296" s="588" t="s">
        <v>3173</v>
      </c>
      <c r="Q1296" s="58" t="s">
        <v>2487</v>
      </c>
      <c r="R1296" s="58"/>
      <c r="S1296" s="58"/>
      <c r="T1296" s="58"/>
      <c r="U1296" s="58"/>
      <c r="V1296" s="58"/>
      <c r="W1296" s="58"/>
      <c r="X1296" s="58"/>
      <c r="Y1296" s="58"/>
      <c r="Z1296" s="58"/>
      <c r="AA1296" s="58"/>
      <c r="AB1296" s="58"/>
      <c r="AC1296" s="58"/>
      <c r="AD1296" s="58"/>
      <c r="AE1296" s="58"/>
      <c r="AF1296" s="58"/>
      <c r="AG1296" s="58"/>
      <c r="AH1296" s="58"/>
      <c r="AI1296" s="58"/>
      <c r="AJ1296" s="58"/>
      <c r="AK1296" s="58"/>
      <c r="AL1296" s="58"/>
      <c r="AM1296" s="58"/>
      <c r="AN1296" s="58"/>
      <c r="AO1296" s="58"/>
      <c r="AP1296" s="58"/>
      <c r="AQ1296" s="58"/>
      <c r="AR1296" s="58"/>
      <c r="AS1296" s="58"/>
      <c r="AT1296" s="58"/>
      <c r="AU1296" s="58"/>
      <c r="AV1296" s="58"/>
      <c r="AW1296" s="58"/>
      <c r="AX1296" s="58"/>
      <c r="AY1296" s="58"/>
      <c r="AZ1296" s="58"/>
      <c r="BA1296" s="58"/>
      <c r="BB1296" s="58"/>
      <c r="BC1296" s="58"/>
      <c r="BD1296" s="58"/>
      <c r="BE1296" s="58"/>
      <c r="BF1296" s="58"/>
      <c r="BG1296" s="58"/>
      <c r="BH1296" s="58"/>
      <c r="BI1296" s="58"/>
      <c r="BJ1296" s="58"/>
      <c r="BK1296" s="58"/>
      <c r="BL1296" s="58"/>
      <c r="BM1296" s="58"/>
      <c r="BN1296" s="58"/>
      <c r="BO1296" s="58"/>
      <c r="BP1296" s="58"/>
      <c r="BQ1296" s="58"/>
      <c r="BR1296" s="58"/>
      <c r="BS1296" s="58"/>
      <c r="BT1296" s="58"/>
      <c r="BU1296" s="58"/>
      <c r="BV1296" s="58"/>
      <c r="BW1296" s="58"/>
      <c r="BX1296" s="58"/>
      <c r="BY1296" s="58"/>
      <c r="BZ1296" s="58"/>
      <c r="CA1296" s="58"/>
      <c r="CB1296" s="58"/>
      <c r="CC1296" s="58"/>
      <c r="CD1296" s="58"/>
      <c r="CE1296" s="58"/>
      <c r="CF1296" s="58"/>
      <c r="CG1296" s="58"/>
      <c r="CH1296" s="58"/>
    </row>
    <row r="1297" spans="1:86" customFormat="1" ht="23.25" customHeight="1">
      <c r="A1297" s="553">
        <v>46059</v>
      </c>
      <c r="B1297" s="554" t="s">
        <v>2486</v>
      </c>
      <c r="C1297" s="555" t="s">
        <v>156</v>
      </c>
      <c r="D1297" s="193" t="s">
        <v>14</v>
      </c>
      <c r="E1297" s="554" t="s">
        <v>142</v>
      </c>
      <c r="F1297" s="554" t="s">
        <v>3162</v>
      </c>
      <c r="G1297" s="554" t="s">
        <v>15</v>
      </c>
      <c r="H1297" s="556" t="s">
        <v>52</v>
      </c>
      <c r="I1297" s="551" t="s">
        <v>53</v>
      </c>
      <c r="J1297" s="554" t="s">
        <v>3163</v>
      </c>
      <c r="K1297" s="555" t="s">
        <v>3164</v>
      </c>
      <c r="L1297" s="541"/>
      <c r="M1297" s="557" t="s">
        <v>29</v>
      </c>
      <c r="N1297" s="542"/>
      <c r="O1297" s="540">
        <v>250</v>
      </c>
      <c r="P1297" s="588" t="s">
        <v>3174</v>
      </c>
      <c r="Q1297" s="58" t="s">
        <v>2487</v>
      </c>
      <c r="R1297" s="58"/>
      <c r="S1297" s="58"/>
      <c r="T1297" s="58"/>
      <c r="U1297" s="58"/>
      <c r="V1297" s="58"/>
      <c r="W1297" s="58"/>
      <c r="X1297" s="58"/>
      <c r="Y1297" s="58"/>
      <c r="Z1297" s="58"/>
      <c r="AA1297" s="58"/>
      <c r="AB1297" s="58"/>
      <c r="AC1297" s="58"/>
      <c r="AD1297" s="58"/>
      <c r="AE1297" s="58"/>
      <c r="AF1297" s="58"/>
      <c r="AG1297" s="58"/>
      <c r="AH1297" s="58"/>
      <c r="AI1297" s="58"/>
      <c r="AJ1297" s="58"/>
      <c r="AK1297" s="58"/>
      <c r="AL1297" s="58"/>
      <c r="AM1297" s="58"/>
      <c r="AN1297" s="58"/>
      <c r="AO1297" s="58"/>
      <c r="AP1297" s="58"/>
      <c r="AQ1297" s="58"/>
      <c r="AR1297" s="58"/>
      <c r="AS1297" s="58"/>
      <c r="AT1297" s="58"/>
      <c r="AU1297" s="58"/>
      <c r="AV1297" s="58"/>
      <c r="AW1297" s="58"/>
      <c r="AX1297" s="58"/>
      <c r="AY1297" s="58"/>
      <c r="AZ1297" s="58"/>
      <c r="BA1297" s="58"/>
      <c r="BB1297" s="58"/>
      <c r="BC1297" s="58"/>
      <c r="BD1297" s="58"/>
      <c r="BE1297" s="58"/>
      <c r="BF1297" s="58"/>
      <c r="BG1297" s="58"/>
      <c r="BH1297" s="58"/>
      <c r="BI1297" s="58"/>
      <c r="BJ1297" s="58"/>
      <c r="BK1297" s="58"/>
      <c r="BL1297" s="58"/>
      <c r="BM1297" s="58"/>
      <c r="BN1297" s="58"/>
      <c r="BO1297" s="58"/>
      <c r="BP1297" s="58"/>
      <c r="BQ1297" s="58"/>
      <c r="BR1297" s="58"/>
      <c r="BS1297" s="58"/>
      <c r="BT1297" s="58"/>
      <c r="BU1297" s="58"/>
      <c r="BV1297" s="58"/>
      <c r="BW1297" s="58"/>
      <c r="BX1297" s="58"/>
      <c r="BY1297" s="58"/>
      <c r="BZ1297" s="58"/>
      <c r="CA1297" s="58"/>
      <c r="CB1297" s="58"/>
      <c r="CC1297" s="58"/>
      <c r="CD1297" s="58"/>
      <c r="CE1297" s="58"/>
      <c r="CF1297" s="58"/>
      <c r="CG1297" s="58"/>
      <c r="CH1297" s="58"/>
    </row>
    <row r="1298" spans="1:86" customFormat="1" ht="23.25" customHeight="1">
      <c r="A1298" s="553">
        <v>46059</v>
      </c>
      <c r="B1298" s="554" t="s">
        <v>19</v>
      </c>
      <c r="C1298" s="555" t="s">
        <v>201</v>
      </c>
      <c r="D1298" s="193" t="s">
        <v>14</v>
      </c>
      <c r="E1298" s="554" t="s">
        <v>108</v>
      </c>
      <c r="F1298" s="554" t="s">
        <v>3149</v>
      </c>
      <c r="G1298" s="554" t="s">
        <v>15</v>
      </c>
      <c r="H1298" s="556" t="s">
        <v>52</v>
      </c>
      <c r="I1298" s="551" t="s">
        <v>53</v>
      </c>
      <c r="J1298" s="554" t="s">
        <v>3150</v>
      </c>
      <c r="K1298" s="555" t="s">
        <v>3168</v>
      </c>
      <c r="L1298" s="541"/>
      <c r="M1298" s="557" t="s">
        <v>29</v>
      </c>
      <c r="N1298" s="542"/>
      <c r="O1298" s="540">
        <v>2500</v>
      </c>
      <c r="P1298" s="588" t="s">
        <v>3175</v>
      </c>
      <c r="Q1298" s="58" t="s">
        <v>2487</v>
      </c>
      <c r="R1298" s="58"/>
      <c r="S1298" s="58"/>
      <c r="T1298" s="58"/>
      <c r="U1298" s="58"/>
      <c r="V1298" s="58"/>
      <c r="W1298" s="58"/>
      <c r="X1298" s="58"/>
      <c r="Y1298" s="58"/>
      <c r="Z1298" s="58"/>
      <c r="AA1298" s="58"/>
      <c r="AB1298" s="58"/>
      <c r="AC1298" s="58"/>
      <c r="AD1298" s="58"/>
      <c r="AE1298" s="58"/>
      <c r="AF1298" s="58"/>
      <c r="AG1298" s="58"/>
      <c r="AH1298" s="58"/>
      <c r="AI1298" s="58"/>
      <c r="AJ1298" s="58"/>
      <c r="AK1298" s="58"/>
      <c r="AL1298" s="58"/>
      <c r="AM1298" s="58"/>
      <c r="AN1298" s="58"/>
      <c r="AO1298" s="58"/>
      <c r="AP1298" s="58"/>
      <c r="AQ1298" s="58"/>
      <c r="AR1298" s="58"/>
      <c r="AS1298" s="58"/>
      <c r="AT1298" s="58"/>
      <c r="AU1298" s="58"/>
      <c r="AV1298" s="58"/>
      <c r="AW1298" s="58"/>
      <c r="AX1298" s="58"/>
      <c r="AY1298" s="58"/>
      <c r="AZ1298" s="58"/>
      <c r="BA1298" s="58"/>
      <c r="BB1298" s="58"/>
      <c r="BC1298" s="58"/>
      <c r="BD1298" s="58"/>
      <c r="BE1298" s="58"/>
      <c r="BF1298" s="58"/>
      <c r="BG1298" s="58"/>
      <c r="BH1298" s="58"/>
      <c r="BI1298" s="58"/>
      <c r="BJ1298" s="58"/>
      <c r="BK1298" s="58"/>
      <c r="BL1298" s="58"/>
      <c r="BM1298" s="58"/>
      <c r="BN1298" s="58"/>
      <c r="BO1298" s="58"/>
      <c r="BP1298" s="58"/>
      <c r="BQ1298" s="58"/>
      <c r="BR1298" s="58"/>
      <c r="BS1298" s="58"/>
      <c r="BT1298" s="58"/>
      <c r="BU1298" s="58"/>
      <c r="BV1298" s="58"/>
      <c r="BW1298" s="58"/>
      <c r="BX1298" s="58"/>
      <c r="BY1298" s="58"/>
      <c r="BZ1298" s="58"/>
      <c r="CA1298" s="58"/>
      <c r="CB1298" s="58"/>
      <c r="CC1298" s="58"/>
      <c r="CD1298" s="58"/>
      <c r="CE1298" s="58"/>
      <c r="CF1298" s="58"/>
      <c r="CG1298" s="58"/>
      <c r="CH1298" s="58"/>
    </row>
    <row r="1299" spans="1:86" customFormat="1" ht="23.25" customHeight="1">
      <c r="A1299" s="553">
        <v>46059</v>
      </c>
      <c r="B1299" s="554" t="s">
        <v>19</v>
      </c>
      <c r="C1299" s="555" t="s">
        <v>110</v>
      </c>
      <c r="D1299" s="193" t="s">
        <v>14</v>
      </c>
      <c r="E1299" s="554" t="s">
        <v>108</v>
      </c>
      <c r="F1299" s="554" t="s">
        <v>3149</v>
      </c>
      <c r="G1299" s="554" t="s">
        <v>15</v>
      </c>
      <c r="H1299" s="556" t="s">
        <v>52</v>
      </c>
      <c r="I1299" s="551" t="s">
        <v>53</v>
      </c>
      <c r="J1299" s="554" t="s">
        <v>3150</v>
      </c>
      <c r="K1299" s="555" t="s">
        <v>3168</v>
      </c>
      <c r="L1299" s="541"/>
      <c r="M1299" s="557" t="s">
        <v>29</v>
      </c>
      <c r="N1299" s="542"/>
      <c r="O1299" s="540">
        <v>2500</v>
      </c>
      <c r="P1299" s="588" t="s">
        <v>3176</v>
      </c>
      <c r="Q1299" s="58" t="s">
        <v>2487</v>
      </c>
      <c r="R1299" s="58"/>
      <c r="S1299" s="58"/>
      <c r="T1299" s="58"/>
      <c r="U1299" s="58"/>
      <c r="V1299" s="58"/>
      <c r="W1299" s="58"/>
      <c r="X1299" s="58"/>
      <c r="Y1299" s="58"/>
      <c r="Z1299" s="58"/>
      <c r="AA1299" s="58"/>
      <c r="AB1299" s="58"/>
      <c r="AC1299" s="58"/>
      <c r="AD1299" s="58"/>
      <c r="AE1299" s="58"/>
      <c r="AF1299" s="58"/>
      <c r="AG1299" s="58"/>
      <c r="AH1299" s="58"/>
      <c r="AI1299" s="58"/>
      <c r="AJ1299" s="58"/>
      <c r="AK1299" s="58"/>
      <c r="AL1299" s="58"/>
      <c r="AM1299" s="58"/>
      <c r="AN1299" s="58"/>
      <c r="AO1299" s="58"/>
      <c r="AP1299" s="58"/>
      <c r="AQ1299" s="58"/>
      <c r="AR1299" s="58"/>
      <c r="AS1299" s="58"/>
      <c r="AT1299" s="58"/>
      <c r="AU1299" s="58"/>
      <c r="AV1299" s="58"/>
      <c r="AW1299" s="58"/>
      <c r="AX1299" s="58"/>
      <c r="AY1299" s="58"/>
      <c r="AZ1299" s="58"/>
      <c r="BA1299" s="58"/>
      <c r="BB1299" s="58"/>
      <c r="BC1299" s="58"/>
      <c r="BD1299" s="58"/>
      <c r="BE1299" s="58"/>
      <c r="BF1299" s="58"/>
      <c r="BG1299" s="58"/>
      <c r="BH1299" s="58"/>
      <c r="BI1299" s="58"/>
      <c r="BJ1299" s="58"/>
      <c r="BK1299" s="58"/>
      <c r="BL1299" s="58"/>
      <c r="BM1299" s="58"/>
      <c r="BN1299" s="58"/>
      <c r="BO1299" s="58"/>
      <c r="BP1299" s="58"/>
      <c r="BQ1299" s="58"/>
      <c r="BR1299" s="58"/>
      <c r="BS1299" s="58"/>
      <c r="BT1299" s="58"/>
      <c r="BU1299" s="58"/>
      <c r="BV1299" s="58"/>
      <c r="BW1299" s="58"/>
      <c r="BX1299" s="58"/>
      <c r="BY1299" s="58"/>
      <c r="BZ1299" s="58"/>
      <c r="CA1299" s="58"/>
      <c r="CB1299" s="58"/>
      <c r="CC1299" s="58"/>
      <c r="CD1299" s="58"/>
      <c r="CE1299" s="58"/>
      <c r="CF1299" s="58"/>
      <c r="CG1299" s="58"/>
      <c r="CH1299" s="58"/>
    </row>
    <row r="1300" spans="1:86" customFormat="1" ht="23.25" customHeight="1">
      <c r="A1300" s="536">
        <v>46055</v>
      </c>
      <c r="B1300" s="540" t="s">
        <v>2486</v>
      </c>
      <c r="C1300" s="558" t="s">
        <v>3177</v>
      </c>
      <c r="D1300" s="193" t="s">
        <v>14</v>
      </c>
      <c r="E1300" s="200" t="s">
        <v>88</v>
      </c>
      <c r="F1300" s="540" t="s">
        <v>3178</v>
      </c>
      <c r="G1300" s="554" t="s">
        <v>15</v>
      </c>
      <c r="H1300" s="556" t="s">
        <v>68</v>
      </c>
      <c r="I1300" s="556" t="s">
        <v>57</v>
      </c>
      <c r="J1300" s="559" t="s">
        <v>3179</v>
      </c>
      <c r="K1300" s="560" t="s">
        <v>3179</v>
      </c>
      <c r="L1300" s="541"/>
      <c r="M1300" s="540" t="s">
        <v>29</v>
      </c>
      <c r="N1300" s="542"/>
      <c r="O1300" s="200">
        <v>2500</v>
      </c>
      <c r="P1300" s="561" t="s">
        <v>3180</v>
      </c>
      <c r="Q1300" s="58" t="s">
        <v>2487</v>
      </c>
      <c r="R1300" s="58"/>
      <c r="S1300" s="58"/>
      <c r="T1300" s="58"/>
      <c r="U1300" s="58"/>
      <c r="V1300" s="58"/>
      <c r="W1300" s="58"/>
      <c r="X1300" s="58"/>
      <c r="Y1300" s="58"/>
      <c r="Z1300" s="58"/>
      <c r="AA1300" s="58"/>
      <c r="AB1300" s="58"/>
      <c r="AC1300" s="58"/>
      <c r="AD1300" s="58"/>
      <c r="AE1300" s="58"/>
      <c r="AF1300" s="58"/>
      <c r="AG1300" s="58"/>
      <c r="AH1300" s="58"/>
      <c r="AI1300" s="58"/>
      <c r="AJ1300" s="58"/>
      <c r="AK1300" s="58"/>
      <c r="AL1300" s="58"/>
      <c r="AM1300" s="58"/>
      <c r="AN1300" s="58"/>
      <c r="AO1300" s="58"/>
      <c r="AP1300" s="58"/>
      <c r="AQ1300" s="58"/>
      <c r="AR1300" s="58"/>
      <c r="AS1300" s="58"/>
      <c r="AT1300" s="58"/>
      <c r="AU1300" s="58"/>
      <c r="AV1300" s="58"/>
      <c r="AW1300" s="58"/>
      <c r="AX1300" s="58"/>
      <c r="AY1300" s="58"/>
      <c r="AZ1300" s="58"/>
      <c r="BA1300" s="58"/>
      <c r="BB1300" s="58"/>
      <c r="BC1300" s="58"/>
      <c r="BD1300" s="58"/>
      <c r="BE1300" s="58"/>
      <c r="BF1300" s="58"/>
      <c r="BG1300" s="58"/>
      <c r="BH1300" s="58"/>
      <c r="BI1300" s="58"/>
      <c r="BJ1300" s="58"/>
      <c r="BK1300" s="58"/>
      <c r="BL1300" s="58"/>
      <c r="BM1300" s="58"/>
      <c r="BN1300" s="58"/>
      <c r="BO1300" s="58"/>
      <c r="BP1300" s="58"/>
      <c r="BQ1300" s="58"/>
      <c r="BR1300" s="58"/>
      <c r="BS1300" s="58"/>
      <c r="BT1300" s="58"/>
      <c r="BU1300" s="58"/>
      <c r="BV1300" s="58"/>
      <c r="BW1300" s="58"/>
      <c r="BX1300" s="58"/>
      <c r="BY1300" s="58"/>
      <c r="BZ1300" s="58"/>
      <c r="CA1300" s="58"/>
      <c r="CB1300" s="58"/>
      <c r="CC1300" s="58"/>
      <c r="CD1300" s="58"/>
      <c r="CE1300" s="58"/>
      <c r="CF1300" s="58"/>
      <c r="CG1300" s="58"/>
      <c r="CH1300" s="58"/>
    </row>
    <row r="1301" spans="1:86" customFormat="1" ht="23.25" customHeight="1">
      <c r="A1301" s="536">
        <v>46059</v>
      </c>
      <c r="B1301" s="540" t="s">
        <v>2486</v>
      </c>
      <c r="C1301" s="558" t="s">
        <v>3181</v>
      </c>
      <c r="D1301" s="193" t="s">
        <v>14</v>
      </c>
      <c r="E1301" s="540" t="s">
        <v>32</v>
      </c>
      <c r="F1301" s="540" t="s">
        <v>3182</v>
      </c>
      <c r="G1301" s="562" t="s">
        <v>15</v>
      </c>
      <c r="H1301" s="556" t="s">
        <v>56</v>
      </c>
      <c r="I1301" s="540" t="s">
        <v>57</v>
      </c>
      <c r="J1301" s="559" t="s">
        <v>3183</v>
      </c>
      <c r="K1301" s="559" t="s">
        <v>3183</v>
      </c>
      <c r="L1301" s="541"/>
      <c r="M1301" s="540" t="s">
        <v>29</v>
      </c>
      <c r="N1301" s="542"/>
      <c r="O1301" s="200">
        <v>2500</v>
      </c>
      <c r="P1301" s="561" t="s">
        <v>3184</v>
      </c>
      <c r="Q1301" s="58" t="s">
        <v>2487</v>
      </c>
      <c r="R1301" s="58"/>
      <c r="S1301" s="58"/>
      <c r="T1301" s="58"/>
      <c r="U1301" s="58"/>
      <c r="V1301" s="58"/>
      <c r="W1301" s="58"/>
      <c r="X1301" s="58"/>
      <c r="Y1301" s="58"/>
      <c r="Z1301" s="58"/>
      <c r="AA1301" s="58"/>
      <c r="AB1301" s="58"/>
      <c r="AC1301" s="58"/>
      <c r="AD1301" s="58"/>
      <c r="AE1301" s="58"/>
      <c r="AF1301" s="58"/>
      <c r="AG1301" s="58"/>
      <c r="AH1301" s="58"/>
      <c r="AI1301" s="58"/>
      <c r="AJ1301" s="58"/>
      <c r="AK1301" s="58"/>
      <c r="AL1301" s="58"/>
      <c r="AM1301" s="58"/>
      <c r="AN1301" s="58"/>
      <c r="AO1301" s="58"/>
      <c r="AP1301" s="58"/>
      <c r="AQ1301" s="58"/>
      <c r="AR1301" s="58"/>
      <c r="AS1301" s="58"/>
      <c r="AT1301" s="58"/>
      <c r="AU1301" s="58"/>
      <c r="AV1301" s="58"/>
      <c r="AW1301" s="58"/>
      <c r="AX1301" s="58"/>
      <c r="AY1301" s="58"/>
      <c r="AZ1301" s="58"/>
      <c r="BA1301" s="58"/>
      <c r="BB1301" s="58"/>
      <c r="BC1301" s="58"/>
      <c r="BD1301" s="58"/>
      <c r="BE1301" s="58"/>
      <c r="BF1301" s="58"/>
      <c r="BG1301" s="58"/>
      <c r="BH1301" s="58"/>
      <c r="BI1301" s="58"/>
      <c r="BJ1301" s="58"/>
      <c r="BK1301" s="58"/>
      <c r="BL1301" s="58"/>
      <c r="BM1301" s="58"/>
      <c r="BN1301" s="58"/>
      <c r="BO1301" s="58"/>
      <c r="BP1301" s="58"/>
      <c r="BQ1301" s="58"/>
      <c r="BR1301" s="58"/>
      <c r="BS1301" s="58"/>
      <c r="BT1301" s="58"/>
      <c r="BU1301" s="58"/>
      <c r="BV1301" s="58"/>
      <c r="BW1301" s="58"/>
      <c r="BX1301" s="58"/>
      <c r="BY1301" s="58"/>
      <c r="BZ1301" s="58"/>
      <c r="CA1301" s="58"/>
      <c r="CB1301" s="58"/>
      <c r="CC1301" s="58"/>
      <c r="CD1301" s="58"/>
      <c r="CE1301" s="58"/>
      <c r="CF1301" s="58"/>
      <c r="CG1301" s="58"/>
      <c r="CH1301" s="58"/>
    </row>
    <row r="1302" spans="1:86" customFormat="1" ht="23.25" customHeight="1">
      <c r="A1302" s="536">
        <v>46057</v>
      </c>
      <c r="B1302" s="540" t="s">
        <v>2486</v>
      </c>
      <c r="C1302" s="560" t="s">
        <v>3185</v>
      </c>
      <c r="D1302" s="193" t="s">
        <v>14</v>
      </c>
      <c r="E1302" s="200" t="s">
        <v>1919</v>
      </c>
      <c r="F1302" s="540" t="s">
        <v>3186</v>
      </c>
      <c r="G1302" s="562" t="s">
        <v>15</v>
      </c>
      <c r="H1302" s="556" t="s">
        <v>239</v>
      </c>
      <c r="I1302" s="540" t="s">
        <v>57</v>
      </c>
      <c r="J1302" s="559" t="s">
        <v>3187</v>
      </c>
      <c r="K1302" s="559" t="s">
        <v>3187</v>
      </c>
      <c r="L1302" s="541"/>
      <c r="M1302" s="540" t="s">
        <v>17</v>
      </c>
      <c r="N1302" s="542"/>
      <c r="O1302" s="200">
        <v>2500</v>
      </c>
      <c r="P1302" s="561" t="s">
        <v>3188</v>
      </c>
      <c r="Q1302" s="58" t="s">
        <v>2487</v>
      </c>
      <c r="R1302" s="58"/>
      <c r="S1302" s="58"/>
      <c r="T1302" s="58"/>
      <c r="U1302" s="58"/>
      <c r="V1302" s="58"/>
      <c r="W1302" s="58"/>
      <c r="X1302" s="58"/>
      <c r="Y1302" s="58"/>
      <c r="Z1302" s="58"/>
      <c r="AA1302" s="58"/>
      <c r="AB1302" s="58"/>
      <c r="AC1302" s="58"/>
      <c r="AD1302" s="58"/>
      <c r="AE1302" s="58"/>
      <c r="AF1302" s="58"/>
      <c r="AG1302" s="58"/>
      <c r="AH1302" s="58"/>
      <c r="AI1302" s="58"/>
      <c r="AJ1302" s="58"/>
      <c r="AK1302" s="58"/>
      <c r="AL1302" s="58"/>
      <c r="AM1302" s="58"/>
      <c r="AN1302" s="58"/>
      <c r="AO1302" s="58"/>
      <c r="AP1302" s="58"/>
      <c r="AQ1302" s="58"/>
      <c r="AR1302" s="58"/>
      <c r="AS1302" s="58"/>
      <c r="AT1302" s="58"/>
      <c r="AU1302" s="58"/>
      <c r="AV1302" s="58"/>
      <c r="AW1302" s="58"/>
      <c r="AX1302" s="58"/>
      <c r="AY1302" s="58"/>
      <c r="AZ1302" s="58"/>
      <c r="BA1302" s="58"/>
      <c r="BB1302" s="58"/>
      <c r="BC1302" s="58"/>
      <c r="BD1302" s="58"/>
      <c r="BE1302" s="58"/>
      <c r="BF1302" s="58"/>
      <c r="BG1302" s="58"/>
      <c r="BH1302" s="58"/>
      <c r="BI1302" s="58"/>
      <c r="BJ1302" s="58"/>
      <c r="BK1302" s="58"/>
      <c r="BL1302" s="58"/>
      <c r="BM1302" s="58"/>
      <c r="BN1302" s="58"/>
      <c r="BO1302" s="58"/>
      <c r="BP1302" s="58"/>
      <c r="BQ1302" s="58"/>
      <c r="BR1302" s="58"/>
      <c r="BS1302" s="58"/>
      <c r="BT1302" s="58"/>
      <c r="BU1302" s="58"/>
      <c r="BV1302" s="58"/>
      <c r="BW1302" s="58"/>
      <c r="BX1302" s="58"/>
      <c r="BY1302" s="58"/>
      <c r="BZ1302" s="58"/>
      <c r="CA1302" s="58"/>
      <c r="CB1302" s="58"/>
      <c r="CC1302" s="58"/>
      <c r="CD1302" s="58"/>
      <c r="CE1302" s="58"/>
      <c r="CF1302" s="58"/>
      <c r="CG1302" s="58"/>
      <c r="CH1302" s="58"/>
    </row>
    <row r="1303" spans="1:86" customFormat="1" ht="23.25" customHeight="1">
      <c r="A1303" s="536">
        <v>46058</v>
      </c>
      <c r="B1303" s="540" t="s">
        <v>2486</v>
      </c>
      <c r="C1303" s="607" t="s">
        <v>3189</v>
      </c>
      <c r="D1303" s="193" t="s">
        <v>14</v>
      </c>
      <c r="E1303" s="200" t="s">
        <v>88</v>
      </c>
      <c r="F1303" s="607" t="s">
        <v>3178</v>
      </c>
      <c r="G1303" s="226" t="s">
        <v>15</v>
      </c>
      <c r="H1303" s="540" t="s">
        <v>68</v>
      </c>
      <c r="I1303" s="540" t="s">
        <v>57</v>
      </c>
      <c r="J1303" s="559" t="s">
        <v>3190</v>
      </c>
      <c r="K1303" s="608" t="s">
        <v>3191</v>
      </c>
      <c r="L1303" s="541"/>
      <c r="M1303" s="540" t="s">
        <v>29</v>
      </c>
      <c r="N1303" s="542"/>
      <c r="O1303" s="200">
        <v>2500</v>
      </c>
      <c r="P1303" s="561" t="s">
        <v>3192</v>
      </c>
      <c r="Q1303" s="58" t="s">
        <v>2487</v>
      </c>
      <c r="R1303" s="58"/>
      <c r="S1303" s="58"/>
      <c r="T1303" s="58"/>
      <c r="U1303" s="58"/>
      <c r="V1303" s="58"/>
      <c r="W1303" s="58"/>
      <c r="X1303" s="58"/>
      <c r="Y1303" s="58"/>
      <c r="Z1303" s="58"/>
      <c r="AA1303" s="58"/>
      <c r="AB1303" s="58"/>
      <c r="AC1303" s="58"/>
      <c r="AD1303" s="58"/>
      <c r="AE1303" s="58"/>
      <c r="AF1303" s="58"/>
      <c r="AG1303" s="58"/>
      <c r="AH1303" s="58"/>
      <c r="AI1303" s="58"/>
      <c r="AJ1303" s="58"/>
      <c r="AK1303" s="58"/>
      <c r="AL1303" s="58"/>
      <c r="AM1303" s="58"/>
      <c r="AN1303" s="58"/>
      <c r="AO1303" s="58"/>
      <c r="AP1303" s="58"/>
      <c r="AQ1303" s="58"/>
      <c r="AR1303" s="58"/>
      <c r="AS1303" s="58"/>
      <c r="AT1303" s="58"/>
      <c r="AU1303" s="58"/>
      <c r="AV1303" s="58"/>
      <c r="AW1303" s="58"/>
      <c r="AX1303" s="58"/>
      <c r="AY1303" s="58"/>
      <c r="AZ1303" s="58"/>
      <c r="BA1303" s="58"/>
      <c r="BB1303" s="58"/>
      <c r="BC1303" s="58"/>
      <c r="BD1303" s="58"/>
      <c r="BE1303" s="58"/>
      <c r="BF1303" s="58"/>
      <c r="BG1303" s="58"/>
      <c r="BH1303" s="58"/>
      <c r="BI1303" s="58"/>
      <c r="BJ1303" s="58"/>
      <c r="BK1303" s="58"/>
      <c r="BL1303" s="58"/>
      <c r="BM1303" s="58"/>
      <c r="BN1303" s="58"/>
      <c r="BO1303" s="58"/>
      <c r="BP1303" s="58"/>
      <c r="BQ1303" s="58"/>
      <c r="BR1303" s="58"/>
      <c r="BS1303" s="58"/>
      <c r="BT1303" s="58"/>
      <c r="BU1303" s="58"/>
      <c r="BV1303" s="58"/>
      <c r="BW1303" s="58"/>
      <c r="BX1303" s="58"/>
      <c r="BY1303" s="58"/>
      <c r="BZ1303" s="58"/>
      <c r="CA1303" s="58"/>
      <c r="CB1303" s="58"/>
      <c r="CC1303" s="58"/>
      <c r="CD1303" s="58"/>
      <c r="CE1303" s="58"/>
      <c r="CF1303" s="58"/>
      <c r="CG1303" s="58"/>
      <c r="CH1303" s="58"/>
    </row>
    <row r="1304" spans="1:86" customFormat="1" ht="23.25" customHeight="1">
      <c r="A1304" s="536">
        <v>46058</v>
      </c>
      <c r="B1304" s="540" t="s">
        <v>2486</v>
      </c>
      <c r="C1304" s="560" t="s">
        <v>3193</v>
      </c>
      <c r="D1304" s="193" t="s">
        <v>14</v>
      </c>
      <c r="E1304" s="200" t="s">
        <v>2849</v>
      </c>
      <c r="F1304" s="540" t="s">
        <v>3194</v>
      </c>
      <c r="G1304" s="226" t="s">
        <v>15</v>
      </c>
      <c r="H1304" s="540" t="s">
        <v>68</v>
      </c>
      <c r="I1304" s="540" t="s">
        <v>57</v>
      </c>
      <c r="J1304" s="559" t="s">
        <v>3195</v>
      </c>
      <c r="K1304" s="559" t="s">
        <v>3195</v>
      </c>
      <c r="L1304" s="541"/>
      <c r="M1304" s="540" t="s">
        <v>29</v>
      </c>
      <c r="N1304" s="542"/>
      <c r="O1304" s="200">
        <v>2500</v>
      </c>
      <c r="P1304" s="561" t="s">
        <v>3196</v>
      </c>
      <c r="Q1304" s="58" t="s">
        <v>2487</v>
      </c>
      <c r="R1304" s="58"/>
      <c r="S1304" s="58"/>
      <c r="T1304" s="58"/>
      <c r="U1304" s="58"/>
      <c r="V1304" s="58"/>
      <c r="W1304" s="58"/>
      <c r="X1304" s="58"/>
      <c r="Y1304" s="58"/>
      <c r="Z1304" s="58"/>
      <c r="AA1304" s="58"/>
      <c r="AB1304" s="58"/>
      <c r="AC1304" s="58"/>
      <c r="AD1304" s="58"/>
      <c r="AE1304" s="58"/>
      <c r="AF1304" s="58"/>
      <c r="AG1304" s="58"/>
      <c r="AH1304" s="58"/>
      <c r="AI1304" s="58"/>
      <c r="AJ1304" s="58"/>
      <c r="AK1304" s="58"/>
      <c r="AL1304" s="58"/>
      <c r="AM1304" s="58"/>
      <c r="AN1304" s="58"/>
      <c r="AO1304" s="58"/>
      <c r="AP1304" s="58"/>
      <c r="AQ1304" s="58"/>
      <c r="AR1304" s="58"/>
      <c r="AS1304" s="58"/>
      <c r="AT1304" s="58"/>
      <c r="AU1304" s="58"/>
      <c r="AV1304" s="58"/>
      <c r="AW1304" s="58"/>
      <c r="AX1304" s="58"/>
      <c r="AY1304" s="58"/>
      <c r="AZ1304" s="58"/>
      <c r="BA1304" s="58"/>
      <c r="BB1304" s="58"/>
      <c r="BC1304" s="58"/>
      <c r="BD1304" s="58"/>
      <c r="BE1304" s="58"/>
      <c r="BF1304" s="58"/>
      <c r="BG1304" s="58"/>
      <c r="BH1304" s="58"/>
      <c r="BI1304" s="58"/>
      <c r="BJ1304" s="58"/>
      <c r="BK1304" s="58"/>
      <c r="BL1304" s="58"/>
      <c r="BM1304" s="58"/>
      <c r="BN1304" s="58"/>
      <c r="BO1304" s="58"/>
      <c r="BP1304" s="58"/>
      <c r="BQ1304" s="58"/>
      <c r="BR1304" s="58"/>
      <c r="BS1304" s="58"/>
      <c r="BT1304" s="58"/>
      <c r="BU1304" s="58"/>
      <c r="BV1304" s="58"/>
      <c r="BW1304" s="58"/>
      <c r="BX1304" s="58"/>
      <c r="BY1304" s="58"/>
      <c r="BZ1304" s="58"/>
      <c r="CA1304" s="58"/>
      <c r="CB1304" s="58"/>
      <c r="CC1304" s="58"/>
      <c r="CD1304" s="58"/>
      <c r="CE1304" s="58"/>
      <c r="CF1304" s="58"/>
      <c r="CG1304" s="58"/>
      <c r="CH1304" s="58"/>
    </row>
    <row r="1305" spans="1:86" customFormat="1" ht="23.25" customHeight="1">
      <c r="A1305" s="536">
        <v>46058</v>
      </c>
      <c r="B1305" s="593" t="s">
        <v>12</v>
      </c>
      <c r="C1305" s="560" t="s">
        <v>3197</v>
      </c>
      <c r="D1305" s="193" t="s">
        <v>14</v>
      </c>
      <c r="E1305" s="200" t="s">
        <v>2849</v>
      </c>
      <c r="F1305" s="540" t="s">
        <v>3194</v>
      </c>
      <c r="G1305" s="226" t="s">
        <v>15</v>
      </c>
      <c r="H1305" s="540" t="s">
        <v>68</v>
      </c>
      <c r="I1305" s="540" t="s">
        <v>57</v>
      </c>
      <c r="J1305" s="607" t="s">
        <v>3195</v>
      </c>
      <c r="K1305" s="607" t="s">
        <v>3195</v>
      </c>
      <c r="L1305" s="541"/>
      <c r="M1305" s="540" t="s">
        <v>29</v>
      </c>
      <c r="N1305" s="542"/>
      <c r="O1305" s="200">
        <v>2500</v>
      </c>
      <c r="P1305" s="609" t="s">
        <v>3198</v>
      </c>
      <c r="Q1305" s="58" t="s">
        <v>2487</v>
      </c>
      <c r="R1305" s="58"/>
      <c r="S1305" s="58"/>
      <c r="T1305" s="58"/>
      <c r="U1305" s="58"/>
      <c r="V1305" s="58"/>
      <c r="W1305" s="58"/>
      <c r="X1305" s="58"/>
      <c r="Y1305" s="58"/>
      <c r="Z1305" s="58"/>
      <c r="AA1305" s="58"/>
      <c r="AB1305" s="58"/>
      <c r="AC1305" s="58"/>
      <c r="AD1305" s="58"/>
      <c r="AE1305" s="58"/>
      <c r="AF1305" s="58"/>
      <c r="AG1305" s="58"/>
      <c r="AH1305" s="58"/>
      <c r="AI1305" s="58"/>
      <c r="AJ1305" s="58"/>
      <c r="AK1305" s="58"/>
      <c r="AL1305" s="58"/>
      <c r="AM1305" s="58"/>
      <c r="AN1305" s="58"/>
      <c r="AO1305" s="58"/>
      <c r="AP1305" s="58"/>
      <c r="AQ1305" s="58"/>
      <c r="AR1305" s="58"/>
      <c r="AS1305" s="58"/>
      <c r="AT1305" s="58"/>
      <c r="AU1305" s="58"/>
      <c r="AV1305" s="58"/>
      <c r="AW1305" s="58"/>
      <c r="AX1305" s="58"/>
      <c r="AY1305" s="58"/>
      <c r="AZ1305" s="58"/>
      <c r="BA1305" s="58"/>
      <c r="BB1305" s="58"/>
      <c r="BC1305" s="58"/>
      <c r="BD1305" s="58"/>
      <c r="BE1305" s="58"/>
      <c r="BF1305" s="58"/>
      <c r="BG1305" s="58"/>
      <c r="BH1305" s="58"/>
      <c r="BI1305" s="58"/>
      <c r="BJ1305" s="58"/>
      <c r="BK1305" s="58"/>
      <c r="BL1305" s="58"/>
      <c r="BM1305" s="58"/>
      <c r="BN1305" s="58"/>
      <c r="BO1305" s="58"/>
      <c r="BP1305" s="58"/>
      <c r="BQ1305" s="58"/>
      <c r="BR1305" s="58"/>
      <c r="BS1305" s="58"/>
      <c r="BT1305" s="58"/>
      <c r="BU1305" s="58"/>
      <c r="BV1305" s="58"/>
      <c r="BW1305" s="58"/>
      <c r="BX1305" s="58"/>
      <c r="BY1305" s="58"/>
      <c r="BZ1305" s="58"/>
      <c r="CA1305" s="58"/>
      <c r="CB1305" s="58"/>
      <c r="CC1305" s="58"/>
      <c r="CD1305" s="58"/>
      <c r="CE1305" s="58"/>
      <c r="CF1305" s="58"/>
      <c r="CG1305" s="58"/>
      <c r="CH1305" s="58"/>
    </row>
    <row r="1306" spans="1:86" customFormat="1" ht="23.25" customHeight="1">
      <c r="A1306" s="536">
        <v>46058</v>
      </c>
      <c r="B1306" s="540" t="s">
        <v>2486</v>
      </c>
      <c r="C1306" s="560" t="s">
        <v>3199</v>
      </c>
      <c r="D1306" s="193" t="s">
        <v>14</v>
      </c>
      <c r="E1306" s="200" t="s">
        <v>2849</v>
      </c>
      <c r="F1306" s="540" t="s">
        <v>3194</v>
      </c>
      <c r="G1306" s="226" t="s">
        <v>15</v>
      </c>
      <c r="H1306" s="540" t="s">
        <v>68</v>
      </c>
      <c r="I1306" s="540" t="s">
        <v>57</v>
      </c>
      <c r="J1306" s="559" t="s">
        <v>3200</v>
      </c>
      <c r="K1306" s="559" t="s">
        <v>3200</v>
      </c>
      <c r="L1306" s="541"/>
      <c r="M1306" s="540" t="s">
        <v>29</v>
      </c>
      <c r="N1306" s="542"/>
      <c r="O1306" s="200">
        <v>2500</v>
      </c>
      <c r="P1306" s="561" t="s">
        <v>3201</v>
      </c>
      <c r="Q1306" s="58" t="s">
        <v>2487</v>
      </c>
      <c r="R1306" s="58"/>
      <c r="S1306" s="58"/>
      <c r="T1306" s="58"/>
      <c r="U1306" s="58"/>
      <c r="V1306" s="58"/>
      <c r="W1306" s="58"/>
      <c r="X1306" s="58"/>
      <c r="Y1306" s="58"/>
      <c r="Z1306" s="58"/>
      <c r="AA1306" s="58"/>
      <c r="AB1306" s="58"/>
      <c r="AC1306" s="58"/>
      <c r="AD1306" s="58"/>
      <c r="AE1306" s="58"/>
      <c r="AF1306" s="58"/>
      <c r="AG1306" s="58"/>
      <c r="AH1306" s="58"/>
      <c r="AI1306" s="58"/>
      <c r="AJ1306" s="58"/>
      <c r="AK1306" s="58"/>
      <c r="AL1306" s="58"/>
      <c r="AM1306" s="58"/>
      <c r="AN1306" s="58"/>
      <c r="AO1306" s="58"/>
      <c r="AP1306" s="58"/>
      <c r="AQ1306" s="58"/>
      <c r="AR1306" s="58"/>
      <c r="AS1306" s="58"/>
      <c r="AT1306" s="58"/>
      <c r="AU1306" s="58"/>
      <c r="AV1306" s="58"/>
      <c r="AW1306" s="58"/>
      <c r="AX1306" s="58"/>
      <c r="AY1306" s="58"/>
      <c r="AZ1306" s="58"/>
      <c r="BA1306" s="58"/>
      <c r="BB1306" s="58"/>
      <c r="BC1306" s="58"/>
      <c r="BD1306" s="58"/>
      <c r="BE1306" s="58"/>
      <c r="BF1306" s="58"/>
      <c r="BG1306" s="58"/>
      <c r="BH1306" s="58"/>
      <c r="BI1306" s="58"/>
      <c r="BJ1306" s="58"/>
      <c r="BK1306" s="58"/>
      <c r="BL1306" s="58"/>
      <c r="BM1306" s="58"/>
      <c r="BN1306" s="58"/>
      <c r="BO1306" s="58"/>
      <c r="BP1306" s="58"/>
      <c r="BQ1306" s="58"/>
      <c r="BR1306" s="58"/>
      <c r="BS1306" s="58"/>
      <c r="BT1306" s="58"/>
      <c r="BU1306" s="58"/>
      <c r="BV1306" s="58"/>
      <c r="BW1306" s="58"/>
      <c r="BX1306" s="58"/>
      <c r="BY1306" s="58"/>
      <c r="BZ1306" s="58"/>
      <c r="CA1306" s="58"/>
      <c r="CB1306" s="58"/>
      <c r="CC1306" s="58"/>
      <c r="CD1306" s="58"/>
      <c r="CE1306" s="58"/>
      <c r="CF1306" s="58"/>
      <c r="CG1306" s="58"/>
      <c r="CH1306" s="58"/>
    </row>
    <row r="1307" spans="1:86" customFormat="1" ht="23.25" hidden="1" customHeight="1">
      <c r="A1307" s="536">
        <v>46053</v>
      </c>
      <c r="B1307" s="540" t="s">
        <v>2486</v>
      </c>
      <c r="C1307" s="560" t="s">
        <v>3202</v>
      </c>
      <c r="D1307" s="193" t="s">
        <v>14</v>
      </c>
      <c r="E1307" s="200" t="s">
        <v>88</v>
      </c>
      <c r="F1307" s="540" t="s">
        <v>3203</v>
      </c>
      <c r="G1307" s="226" t="s">
        <v>15</v>
      </c>
      <c r="H1307" s="540" t="s">
        <v>68</v>
      </c>
      <c r="I1307" s="540" t="s">
        <v>57</v>
      </c>
      <c r="J1307" s="559" t="s">
        <v>3204</v>
      </c>
      <c r="K1307" s="559" t="s">
        <v>3205</v>
      </c>
      <c r="L1307" s="541"/>
      <c r="M1307" s="540" t="s">
        <v>29</v>
      </c>
      <c r="N1307" s="542"/>
      <c r="O1307" s="200">
        <v>2500</v>
      </c>
      <c r="P1307" s="561" t="s">
        <v>3206</v>
      </c>
      <c r="Q1307" s="58" t="s">
        <v>2487</v>
      </c>
      <c r="R1307" s="58"/>
      <c r="S1307" s="58"/>
      <c r="T1307" s="58"/>
      <c r="U1307" s="58"/>
      <c r="V1307" s="58"/>
      <c r="W1307" s="58"/>
      <c r="X1307" s="58"/>
      <c r="Y1307" s="58"/>
      <c r="Z1307" s="58"/>
      <c r="AA1307" s="58"/>
      <c r="AB1307" s="58"/>
      <c r="AC1307" s="58"/>
      <c r="AD1307" s="58"/>
      <c r="AE1307" s="58"/>
      <c r="AF1307" s="58"/>
      <c r="AG1307" s="58"/>
      <c r="AH1307" s="58"/>
      <c r="AI1307" s="58"/>
      <c r="AJ1307" s="58"/>
      <c r="AK1307" s="58"/>
      <c r="AL1307" s="58"/>
      <c r="AM1307" s="58"/>
      <c r="AN1307" s="58"/>
      <c r="AO1307" s="58"/>
      <c r="AP1307" s="58"/>
      <c r="AQ1307" s="58"/>
      <c r="AR1307" s="58"/>
      <c r="AS1307" s="58"/>
      <c r="AT1307" s="58"/>
      <c r="AU1307" s="58"/>
      <c r="AV1307" s="58"/>
      <c r="AW1307" s="58"/>
      <c r="AX1307" s="58"/>
      <c r="AY1307" s="58"/>
      <c r="AZ1307" s="58"/>
      <c r="BA1307" s="58"/>
      <c r="BB1307" s="58"/>
      <c r="BC1307" s="58"/>
      <c r="BD1307" s="58"/>
      <c r="BE1307" s="58"/>
      <c r="BF1307" s="58"/>
      <c r="BG1307" s="58"/>
      <c r="BH1307" s="58"/>
      <c r="BI1307" s="58"/>
      <c r="BJ1307" s="58"/>
      <c r="BK1307" s="58"/>
      <c r="BL1307" s="58"/>
      <c r="BM1307" s="58"/>
      <c r="BN1307" s="58"/>
      <c r="BO1307" s="58"/>
      <c r="BP1307" s="58"/>
      <c r="BQ1307" s="58"/>
      <c r="BR1307" s="58"/>
      <c r="BS1307" s="58"/>
      <c r="BT1307" s="58"/>
      <c r="BU1307" s="58"/>
      <c r="BV1307" s="58"/>
      <c r="BW1307" s="58"/>
      <c r="BX1307" s="58"/>
      <c r="BY1307" s="58"/>
      <c r="BZ1307" s="58"/>
      <c r="CA1307" s="58"/>
      <c r="CB1307" s="58"/>
      <c r="CC1307" s="58"/>
      <c r="CD1307" s="58"/>
      <c r="CE1307" s="58"/>
      <c r="CF1307" s="58"/>
      <c r="CG1307" s="58"/>
      <c r="CH1307" s="58"/>
    </row>
    <row r="1308" spans="1:86" customFormat="1" ht="23.25" customHeight="1">
      <c r="A1308" s="536">
        <v>46055</v>
      </c>
      <c r="B1308" s="540" t="s">
        <v>19</v>
      </c>
      <c r="C1308" s="560" t="s">
        <v>3207</v>
      </c>
      <c r="D1308" s="193" t="s">
        <v>14</v>
      </c>
      <c r="E1308" s="200" t="s">
        <v>88</v>
      </c>
      <c r="F1308" s="540" t="s">
        <v>3178</v>
      </c>
      <c r="G1308" s="226" t="s">
        <v>15</v>
      </c>
      <c r="H1308" s="540" t="s">
        <v>68</v>
      </c>
      <c r="I1308" s="540" t="s">
        <v>57</v>
      </c>
      <c r="J1308" s="559" t="s">
        <v>3208</v>
      </c>
      <c r="K1308" s="559" t="s">
        <v>3208</v>
      </c>
      <c r="L1308" s="541"/>
      <c r="M1308" s="540" t="s">
        <v>29</v>
      </c>
      <c r="N1308" s="542"/>
      <c r="O1308" s="200">
        <v>2500</v>
      </c>
      <c r="P1308" s="561" t="s">
        <v>3209</v>
      </c>
      <c r="Q1308" s="58" t="s">
        <v>2487</v>
      </c>
      <c r="R1308" s="58"/>
      <c r="S1308" s="58"/>
      <c r="T1308" s="58"/>
      <c r="U1308" s="58"/>
      <c r="V1308" s="58"/>
      <c r="W1308" s="58"/>
      <c r="X1308" s="58"/>
      <c r="Y1308" s="58"/>
      <c r="Z1308" s="58"/>
      <c r="AA1308" s="58"/>
      <c r="AB1308" s="58"/>
      <c r="AC1308" s="58"/>
      <c r="AD1308" s="58"/>
      <c r="AE1308" s="58"/>
      <c r="AF1308" s="58"/>
      <c r="AG1308" s="58"/>
      <c r="AH1308" s="58"/>
      <c r="AI1308" s="58"/>
      <c r="AJ1308" s="58"/>
      <c r="AK1308" s="58"/>
      <c r="AL1308" s="58"/>
      <c r="AM1308" s="58"/>
      <c r="AN1308" s="58"/>
      <c r="AO1308" s="58"/>
      <c r="AP1308" s="58"/>
      <c r="AQ1308" s="58"/>
      <c r="AR1308" s="58"/>
      <c r="AS1308" s="58"/>
      <c r="AT1308" s="58"/>
      <c r="AU1308" s="58"/>
      <c r="AV1308" s="58"/>
      <c r="AW1308" s="58"/>
      <c r="AX1308" s="58"/>
      <c r="AY1308" s="58"/>
      <c r="AZ1308" s="58"/>
      <c r="BA1308" s="58"/>
      <c r="BB1308" s="58"/>
      <c r="BC1308" s="58"/>
      <c r="BD1308" s="58"/>
      <c r="BE1308" s="58"/>
      <c r="BF1308" s="58"/>
      <c r="BG1308" s="58"/>
      <c r="BH1308" s="58"/>
      <c r="BI1308" s="58"/>
      <c r="BJ1308" s="58"/>
      <c r="BK1308" s="58"/>
      <c r="BL1308" s="58"/>
      <c r="BM1308" s="58"/>
      <c r="BN1308" s="58"/>
      <c r="BO1308" s="58"/>
      <c r="BP1308" s="58"/>
      <c r="BQ1308" s="58"/>
      <c r="BR1308" s="58"/>
      <c r="BS1308" s="58"/>
      <c r="BT1308" s="58"/>
      <c r="BU1308" s="58"/>
      <c r="BV1308" s="58"/>
      <c r="BW1308" s="58"/>
      <c r="BX1308" s="58"/>
      <c r="BY1308" s="58"/>
      <c r="BZ1308" s="58"/>
      <c r="CA1308" s="58"/>
      <c r="CB1308" s="58"/>
      <c r="CC1308" s="58"/>
      <c r="CD1308" s="58"/>
      <c r="CE1308" s="58"/>
      <c r="CF1308" s="58"/>
      <c r="CG1308" s="58"/>
      <c r="CH1308" s="58"/>
    </row>
    <row r="1309" spans="1:86" customFormat="1" ht="23.25" customHeight="1">
      <c r="A1309" s="536">
        <v>46057</v>
      </c>
      <c r="B1309" s="540" t="s">
        <v>2486</v>
      </c>
      <c r="C1309" s="560" t="s">
        <v>3210</v>
      </c>
      <c r="D1309" s="193" t="s">
        <v>14</v>
      </c>
      <c r="E1309" s="200" t="s">
        <v>88</v>
      </c>
      <c r="F1309" s="540" t="s">
        <v>3178</v>
      </c>
      <c r="G1309" s="226" t="s">
        <v>15</v>
      </c>
      <c r="H1309" s="540" t="s">
        <v>68</v>
      </c>
      <c r="I1309" s="540" t="s">
        <v>57</v>
      </c>
      <c r="J1309" s="559" t="s">
        <v>3211</v>
      </c>
      <c r="K1309" s="559" t="s">
        <v>3211</v>
      </c>
      <c r="L1309" s="541"/>
      <c r="M1309" s="540" t="s">
        <v>29</v>
      </c>
      <c r="N1309" s="542"/>
      <c r="O1309" s="200">
        <v>2500</v>
      </c>
      <c r="P1309" s="561" t="s">
        <v>3212</v>
      </c>
      <c r="Q1309" s="58" t="s">
        <v>2487</v>
      </c>
      <c r="R1309" s="58"/>
      <c r="S1309" s="58"/>
      <c r="T1309" s="58"/>
      <c r="U1309" s="58"/>
      <c r="V1309" s="58"/>
      <c r="W1309" s="58"/>
      <c r="X1309" s="58"/>
      <c r="Y1309" s="58"/>
      <c r="Z1309" s="58"/>
      <c r="AA1309" s="58"/>
      <c r="AB1309" s="58"/>
      <c r="AC1309" s="58"/>
      <c r="AD1309" s="58"/>
      <c r="AE1309" s="58"/>
      <c r="AF1309" s="58"/>
      <c r="AG1309" s="58"/>
      <c r="AH1309" s="58"/>
      <c r="AI1309" s="58"/>
      <c r="AJ1309" s="58"/>
      <c r="AK1309" s="58"/>
      <c r="AL1309" s="58"/>
      <c r="AM1309" s="58"/>
      <c r="AN1309" s="58"/>
      <c r="AO1309" s="58"/>
      <c r="AP1309" s="58"/>
      <c r="AQ1309" s="58"/>
      <c r="AR1309" s="58"/>
      <c r="AS1309" s="58"/>
      <c r="AT1309" s="58"/>
      <c r="AU1309" s="58"/>
      <c r="AV1309" s="58"/>
      <c r="AW1309" s="58"/>
      <c r="AX1309" s="58"/>
      <c r="AY1309" s="58"/>
      <c r="AZ1309" s="58"/>
      <c r="BA1309" s="58"/>
      <c r="BB1309" s="58"/>
      <c r="BC1309" s="58"/>
      <c r="BD1309" s="58"/>
      <c r="BE1309" s="58"/>
      <c r="BF1309" s="58"/>
      <c r="BG1309" s="58"/>
      <c r="BH1309" s="58"/>
      <c r="BI1309" s="58"/>
      <c r="BJ1309" s="58"/>
      <c r="BK1309" s="58"/>
      <c r="BL1309" s="58"/>
      <c r="BM1309" s="58"/>
      <c r="BN1309" s="58"/>
      <c r="BO1309" s="58"/>
      <c r="BP1309" s="58"/>
      <c r="BQ1309" s="58"/>
      <c r="BR1309" s="58"/>
      <c r="BS1309" s="58"/>
      <c r="BT1309" s="58"/>
      <c r="BU1309" s="58"/>
      <c r="BV1309" s="58"/>
      <c r="BW1309" s="58"/>
      <c r="BX1309" s="58"/>
      <c r="BY1309" s="58"/>
      <c r="BZ1309" s="58"/>
      <c r="CA1309" s="58"/>
      <c r="CB1309" s="58"/>
      <c r="CC1309" s="58"/>
      <c r="CD1309" s="58"/>
      <c r="CE1309" s="58"/>
      <c r="CF1309" s="58"/>
      <c r="CG1309" s="58"/>
      <c r="CH1309" s="58"/>
    </row>
    <row r="1310" spans="1:86" customFormat="1" ht="23.25" customHeight="1">
      <c r="A1310" s="536">
        <v>46058</v>
      </c>
      <c r="B1310" s="592" t="s">
        <v>2486</v>
      </c>
      <c r="C1310" s="560" t="s">
        <v>3213</v>
      </c>
      <c r="D1310" s="193" t="s">
        <v>14</v>
      </c>
      <c r="E1310" s="200" t="s">
        <v>1919</v>
      </c>
      <c r="F1310" s="540" t="s">
        <v>3186</v>
      </c>
      <c r="G1310" s="226" t="s">
        <v>15</v>
      </c>
      <c r="H1310" s="540" t="s">
        <v>239</v>
      </c>
      <c r="I1310" s="540" t="s">
        <v>57</v>
      </c>
      <c r="J1310" s="559" t="s">
        <v>3214</v>
      </c>
      <c r="K1310" s="559" t="s">
        <v>3214</v>
      </c>
      <c r="L1310" s="541"/>
      <c r="M1310" s="540" t="s">
        <v>17</v>
      </c>
      <c r="N1310" s="542"/>
      <c r="O1310" s="200">
        <v>2500</v>
      </c>
      <c r="P1310" s="561" t="s">
        <v>3215</v>
      </c>
      <c r="Q1310" s="58" t="s">
        <v>2487</v>
      </c>
      <c r="R1310" s="58"/>
      <c r="S1310" s="58"/>
      <c r="T1310" s="58"/>
      <c r="U1310" s="58"/>
      <c r="V1310" s="58"/>
      <c r="W1310" s="58"/>
      <c r="X1310" s="58"/>
      <c r="Y1310" s="58"/>
      <c r="Z1310" s="58"/>
      <c r="AA1310" s="58"/>
      <c r="AB1310" s="58"/>
      <c r="AC1310" s="58"/>
      <c r="AD1310" s="58"/>
      <c r="AE1310" s="58"/>
      <c r="AF1310" s="58"/>
      <c r="AG1310" s="58"/>
      <c r="AH1310" s="58"/>
      <c r="AI1310" s="58"/>
      <c r="AJ1310" s="58"/>
      <c r="AK1310" s="58"/>
      <c r="AL1310" s="58"/>
      <c r="AM1310" s="58"/>
      <c r="AN1310" s="58"/>
      <c r="AO1310" s="58"/>
      <c r="AP1310" s="58"/>
      <c r="AQ1310" s="58"/>
      <c r="AR1310" s="58"/>
      <c r="AS1310" s="58"/>
      <c r="AT1310" s="58"/>
      <c r="AU1310" s="58"/>
      <c r="AV1310" s="58"/>
      <c r="AW1310" s="58"/>
      <c r="AX1310" s="58"/>
      <c r="AY1310" s="58"/>
      <c r="AZ1310" s="58"/>
      <c r="BA1310" s="58"/>
      <c r="BB1310" s="58"/>
      <c r="BC1310" s="58"/>
      <c r="BD1310" s="58"/>
      <c r="BE1310" s="58"/>
      <c r="BF1310" s="58"/>
      <c r="BG1310" s="58"/>
      <c r="BH1310" s="58"/>
      <c r="BI1310" s="58"/>
      <c r="BJ1310" s="58"/>
      <c r="BK1310" s="58"/>
      <c r="BL1310" s="58"/>
      <c r="BM1310" s="58"/>
      <c r="BN1310" s="58"/>
      <c r="BO1310" s="58"/>
      <c r="BP1310" s="58"/>
      <c r="BQ1310" s="58"/>
      <c r="BR1310" s="58"/>
      <c r="BS1310" s="58"/>
      <c r="BT1310" s="58"/>
      <c r="BU1310" s="58"/>
      <c r="BV1310" s="58"/>
      <c r="BW1310" s="58"/>
      <c r="BX1310" s="58"/>
      <c r="BY1310" s="58"/>
      <c r="BZ1310" s="58"/>
      <c r="CA1310" s="58"/>
      <c r="CB1310" s="58"/>
      <c r="CC1310" s="58"/>
      <c r="CD1310" s="58"/>
      <c r="CE1310" s="58"/>
      <c r="CF1310" s="58"/>
      <c r="CG1310" s="58"/>
      <c r="CH1310" s="58"/>
    </row>
    <row r="1311" spans="1:86" customFormat="1" ht="23.25" customHeight="1">
      <c r="A1311" s="536">
        <v>46057</v>
      </c>
      <c r="B1311" s="540" t="s">
        <v>19</v>
      </c>
      <c r="C1311" s="560" t="s">
        <v>2339</v>
      </c>
      <c r="D1311" s="193" t="s">
        <v>14</v>
      </c>
      <c r="E1311" s="200" t="s">
        <v>88</v>
      </c>
      <c r="F1311" s="540" t="s">
        <v>3178</v>
      </c>
      <c r="G1311" s="226" t="s">
        <v>15</v>
      </c>
      <c r="H1311" s="540" t="s">
        <v>239</v>
      </c>
      <c r="I1311" s="540" t="s">
        <v>57</v>
      </c>
      <c r="J1311" s="559" t="s">
        <v>3216</v>
      </c>
      <c r="K1311" s="559" t="s">
        <v>3216</v>
      </c>
      <c r="L1311" s="541"/>
      <c r="M1311" s="540" t="s">
        <v>29</v>
      </c>
      <c r="N1311" s="542"/>
      <c r="O1311" s="200">
        <v>2500</v>
      </c>
      <c r="P1311" s="561" t="s">
        <v>3217</v>
      </c>
      <c r="Q1311" s="58" t="s">
        <v>2487</v>
      </c>
      <c r="R1311" s="58"/>
      <c r="S1311" s="58"/>
      <c r="T1311" s="58"/>
      <c r="U1311" s="58"/>
      <c r="V1311" s="58"/>
      <c r="W1311" s="58"/>
      <c r="X1311" s="58"/>
      <c r="Y1311" s="58"/>
      <c r="Z1311" s="58"/>
      <c r="AA1311" s="58"/>
      <c r="AB1311" s="58"/>
      <c r="AC1311" s="58"/>
      <c r="AD1311" s="58"/>
      <c r="AE1311" s="58"/>
      <c r="AF1311" s="58"/>
      <c r="AG1311" s="58"/>
      <c r="AH1311" s="58"/>
      <c r="AI1311" s="58"/>
      <c r="AJ1311" s="58"/>
      <c r="AK1311" s="58"/>
      <c r="AL1311" s="58"/>
      <c r="AM1311" s="58"/>
      <c r="AN1311" s="58"/>
      <c r="AO1311" s="58"/>
      <c r="AP1311" s="58"/>
      <c r="AQ1311" s="58"/>
      <c r="AR1311" s="58"/>
      <c r="AS1311" s="58"/>
      <c r="AT1311" s="58"/>
      <c r="AU1311" s="58"/>
      <c r="AV1311" s="58"/>
      <c r="AW1311" s="58"/>
      <c r="AX1311" s="58"/>
      <c r="AY1311" s="58"/>
      <c r="AZ1311" s="58"/>
      <c r="BA1311" s="58"/>
      <c r="BB1311" s="58"/>
      <c r="BC1311" s="58"/>
      <c r="BD1311" s="58"/>
      <c r="BE1311" s="58"/>
      <c r="BF1311" s="58"/>
      <c r="BG1311" s="58"/>
      <c r="BH1311" s="58"/>
      <c r="BI1311" s="58"/>
      <c r="BJ1311" s="58"/>
      <c r="BK1311" s="58"/>
      <c r="BL1311" s="58"/>
      <c r="BM1311" s="58"/>
      <c r="BN1311" s="58"/>
      <c r="BO1311" s="58"/>
      <c r="BP1311" s="58"/>
      <c r="BQ1311" s="58"/>
      <c r="BR1311" s="58"/>
      <c r="BS1311" s="58"/>
      <c r="BT1311" s="58"/>
      <c r="BU1311" s="58"/>
      <c r="BV1311" s="58"/>
      <c r="BW1311" s="58"/>
      <c r="BX1311" s="58"/>
      <c r="BY1311" s="58"/>
      <c r="BZ1311" s="58"/>
      <c r="CA1311" s="58"/>
      <c r="CB1311" s="58"/>
      <c r="CC1311" s="58"/>
      <c r="CD1311" s="58"/>
      <c r="CE1311" s="58"/>
      <c r="CF1311" s="58"/>
      <c r="CG1311" s="58"/>
      <c r="CH1311" s="58"/>
    </row>
    <row r="1312" spans="1:86" s="571" customFormat="1" ht="23.25" customHeight="1">
      <c r="A1312" s="536">
        <v>46055</v>
      </c>
      <c r="B1312" s="563" t="s">
        <v>2486</v>
      </c>
      <c r="C1312" s="564" t="s">
        <v>3218</v>
      </c>
      <c r="D1312" s="193" t="s">
        <v>14</v>
      </c>
      <c r="E1312" s="200" t="s">
        <v>88</v>
      </c>
      <c r="F1312" s="565" t="s">
        <v>3219</v>
      </c>
      <c r="G1312" s="563" t="s">
        <v>15</v>
      </c>
      <c r="H1312" s="563" t="s">
        <v>50</v>
      </c>
      <c r="I1312" s="566" t="s">
        <v>50</v>
      </c>
      <c r="J1312" s="564" t="s">
        <v>3220</v>
      </c>
      <c r="K1312" s="563" t="s">
        <v>3220</v>
      </c>
      <c r="L1312" s="567"/>
      <c r="M1312" s="568" t="s">
        <v>29</v>
      </c>
      <c r="N1312" s="569"/>
      <c r="O1312" s="200">
        <v>2500</v>
      </c>
      <c r="P1312" s="204" t="s">
        <v>3221</v>
      </c>
      <c r="Q1312" s="570" t="s">
        <v>2487</v>
      </c>
      <c r="R1312" s="570"/>
      <c r="S1312" s="570"/>
      <c r="T1312" s="570"/>
      <c r="U1312" s="570"/>
      <c r="V1312" s="570"/>
      <c r="W1312" s="570"/>
      <c r="X1312" s="570"/>
      <c r="Y1312" s="570"/>
      <c r="Z1312" s="570"/>
      <c r="AA1312" s="570"/>
      <c r="AB1312" s="570"/>
      <c r="AC1312" s="570"/>
      <c r="AD1312" s="570"/>
      <c r="AE1312" s="570"/>
      <c r="AF1312" s="570"/>
      <c r="AG1312" s="570"/>
      <c r="AH1312" s="570"/>
      <c r="AI1312" s="570"/>
      <c r="AJ1312" s="570"/>
      <c r="AK1312" s="570"/>
      <c r="AL1312" s="570"/>
      <c r="AM1312" s="570"/>
      <c r="AN1312" s="570"/>
      <c r="AO1312" s="570"/>
      <c r="AP1312" s="570"/>
      <c r="AQ1312" s="570"/>
      <c r="AR1312" s="570"/>
      <c r="AS1312" s="570"/>
      <c r="AT1312" s="570"/>
      <c r="AU1312" s="570"/>
      <c r="AV1312" s="570"/>
      <c r="AW1312" s="570"/>
      <c r="AX1312" s="570"/>
      <c r="AY1312" s="570"/>
      <c r="AZ1312" s="570"/>
      <c r="BA1312" s="570"/>
      <c r="BB1312" s="570"/>
      <c r="BC1312" s="570"/>
      <c r="BD1312" s="570"/>
      <c r="BE1312" s="570"/>
      <c r="BF1312" s="570"/>
      <c r="BG1312" s="570"/>
      <c r="BH1312" s="570"/>
      <c r="BI1312" s="570"/>
      <c r="BJ1312" s="570"/>
      <c r="BK1312" s="570"/>
      <c r="BL1312" s="570"/>
      <c r="BM1312" s="570"/>
      <c r="BN1312" s="570"/>
      <c r="BO1312" s="570"/>
      <c r="BP1312" s="570"/>
      <c r="BQ1312" s="570"/>
      <c r="BR1312" s="570"/>
      <c r="BS1312" s="570"/>
      <c r="BT1312" s="570"/>
      <c r="BU1312" s="570"/>
      <c r="BV1312" s="570"/>
      <c r="BW1312" s="570"/>
      <c r="BX1312" s="570"/>
      <c r="BY1312" s="570"/>
      <c r="BZ1312" s="570"/>
      <c r="CA1312" s="570"/>
      <c r="CB1312" s="570"/>
      <c r="CC1312" s="570"/>
      <c r="CD1312" s="570"/>
      <c r="CE1312" s="570"/>
      <c r="CF1312" s="570"/>
      <c r="CG1312" s="570"/>
      <c r="CH1312" s="570"/>
    </row>
    <row r="1313" spans="1:86" s="571" customFormat="1" ht="23.25" customHeight="1">
      <c r="A1313" s="536">
        <v>46055</v>
      </c>
      <c r="B1313" s="594" t="s">
        <v>12</v>
      </c>
      <c r="C1313" s="573" t="s">
        <v>3222</v>
      </c>
      <c r="D1313" s="193" t="s">
        <v>14</v>
      </c>
      <c r="E1313" s="200" t="s">
        <v>88</v>
      </c>
      <c r="F1313" s="574" t="s">
        <v>3219</v>
      </c>
      <c r="G1313" s="572" t="s">
        <v>15</v>
      </c>
      <c r="H1313" s="572" t="s">
        <v>50</v>
      </c>
      <c r="I1313" s="575" t="s">
        <v>50</v>
      </c>
      <c r="J1313" s="573" t="s">
        <v>2294</v>
      </c>
      <c r="K1313" s="572" t="s">
        <v>3220</v>
      </c>
      <c r="L1313" s="576"/>
      <c r="M1313" s="577" t="s">
        <v>29</v>
      </c>
      <c r="N1313" s="578"/>
      <c r="O1313" s="200">
        <v>2500</v>
      </c>
      <c r="P1313" s="589" t="s">
        <v>3223</v>
      </c>
      <c r="Q1313" s="570" t="s">
        <v>2487</v>
      </c>
      <c r="R1313" s="570"/>
      <c r="S1313" s="570"/>
      <c r="T1313" s="570"/>
      <c r="U1313" s="570"/>
      <c r="V1313" s="570"/>
      <c r="W1313" s="570"/>
      <c r="X1313" s="570"/>
      <c r="Y1313" s="570"/>
      <c r="Z1313" s="570"/>
      <c r="AA1313" s="570"/>
      <c r="AB1313" s="570"/>
      <c r="AC1313" s="570"/>
      <c r="AD1313" s="570"/>
      <c r="AE1313" s="570"/>
      <c r="AF1313" s="570"/>
      <c r="AG1313" s="570"/>
      <c r="AH1313" s="570"/>
      <c r="AI1313" s="570"/>
      <c r="AJ1313" s="570"/>
      <c r="AK1313" s="570"/>
      <c r="AL1313" s="570"/>
      <c r="AM1313" s="570"/>
      <c r="AN1313" s="570"/>
      <c r="AO1313" s="570"/>
      <c r="AP1313" s="570"/>
      <c r="AQ1313" s="570"/>
      <c r="AR1313" s="570"/>
      <c r="AS1313" s="570"/>
      <c r="AT1313" s="570"/>
      <c r="AU1313" s="570"/>
      <c r="AV1313" s="570"/>
      <c r="AW1313" s="570"/>
      <c r="AX1313" s="570"/>
      <c r="AY1313" s="570"/>
      <c r="AZ1313" s="570"/>
      <c r="BA1313" s="570"/>
      <c r="BB1313" s="570"/>
      <c r="BC1313" s="570"/>
      <c r="BD1313" s="570"/>
      <c r="BE1313" s="570"/>
      <c r="BF1313" s="570"/>
      <c r="BG1313" s="570"/>
      <c r="BH1313" s="570"/>
      <c r="BI1313" s="570"/>
      <c r="BJ1313" s="570"/>
      <c r="BK1313" s="570"/>
      <c r="BL1313" s="570"/>
      <c r="BM1313" s="570"/>
      <c r="BN1313" s="570"/>
      <c r="BO1313" s="570"/>
      <c r="BP1313" s="570"/>
      <c r="BQ1313" s="570"/>
      <c r="BR1313" s="570"/>
      <c r="BS1313" s="570"/>
      <c r="BT1313" s="570"/>
      <c r="BU1313" s="570"/>
      <c r="BV1313" s="570"/>
      <c r="BW1313" s="570"/>
      <c r="BX1313" s="570"/>
      <c r="BY1313" s="570"/>
      <c r="BZ1313" s="570"/>
      <c r="CA1313" s="570"/>
      <c r="CB1313" s="570"/>
      <c r="CC1313" s="570"/>
      <c r="CD1313" s="570"/>
      <c r="CE1313" s="570"/>
      <c r="CF1313" s="570"/>
      <c r="CG1313" s="570"/>
      <c r="CH1313" s="570"/>
    </row>
    <row r="1314" spans="1:86" s="571" customFormat="1" ht="23.25" customHeight="1">
      <c r="A1314" s="536">
        <v>46055</v>
      </c>
      <c r="B1314" s="572" t="s">
        <v>19</v>
      </c>
      <c r="C1314" s="573" t="s">
        <v>3224</v>
      </c>
      <c r="D1314" s="193" t="s">
        <v>14</v>
      </c>
      <c r="E1314" s="200" t="s">
        <v>88</v>
      </c>
      <c r="F1314" s="574" t="s">
        <v>3219</v>
      </c>
      <c r="G1314" s="572" t="s">
        <v>15</v>
      </c>
      <c r="H1314" s="572" t="s">
        <v>50</v>
      </c>
      <c r="I1314" s="575" t="s">
        <v>50</v>
      </c>
      <c r="J1314" s="573" t="s">
        <v>2307</v>
      </c>
      <c r="K1314" s="572" t="s">
        <v>3220</v>
      </c>
      <c r="L1314" s="576"/>
      <c r="M1314" s="577" t="s">
        <v>29</v>
      </c>
      <c r="N1314" s="578"/>
      <c r="O1314" s="200">
        <v>2500</v>
      </c>
      <c r="P1314" s="589" t="s">
        <v>2308</v>
      </c>
      <c r="Q1314" s="570" t="s">
        <v>2487</v>
      </c>
      <c r="R1314" s="570"/>
      <c r="S1314" s="570"/>
      <c r="T1314" s="570"/>
      <c r="U1314" s="570"/>
      <c r="V1314" s="570"/>
      <c r="W1314" s="570"/>
      <c r="X1314" s="570"/>
      <c r="Y1314" s="570"/>
      <c r="Z1314" s="570"/>
      <c r="AA1314" s="570"/>
      <c r="AB1314" s="570"/>
      <c r="AC1314" s="570"/>
      <c r="AD1314" s="570"/>
      <c r="AE1314" s="570"/>
      <c r="AF1314" s="570"/>
      <c r="AG1314" s="570"/>
      <c r="AH1314" s="570"/>
      <c r="AI1314" s="570"/>
      <c r="AJ1314" s="570"/>
      <c r="AK1314" s="570"/>
      <c r="AL1314" s="570"/>
      <c r="AM1314" s="570"/>
      <c r="AN1314" s="570"/>
      <c r="AO1314" s="570"/>
      <c r="AP1314" s="570"/>
      <c r="AQ1314" s="570"/>
      <c r="AR1314" s="570"/>
      <c r="AS1314" s="570"/>
      <c r="AT1314" s="570"/>
      <c r="AU1314" s="570"/>
      <c r="AV1314" s="570"/>
      <c r="AW1314" s="570"/>
      <c r="AX1314" s="570"/>
      <c r="AY1314" s="570"/>
      <c r="AZ1314" s="570"/>
      <c r="BA1314" s="570"/>
      <c r="BB1314" s="570"/>
      <c r="BC1314" s="570"/>
      <c r="BD1314" s="570"/>
      <c r="BE1314" s="570"/>
      <c r="BF1314" s="570"/>
      <c r="BG1314" s="570"/>
      <c r="BH1314" s="570"/>
      <c r="BI1314" s="570"/>
      <c r="BJ1314" s="570"/>
      <c r="BK1314" s="570"/>
      <c r="BL1314" s="570"/>
      <c r="BM1314" s="570"/>
      <c r="BN1314" s="570"/>
      <c r="BO1314" s="570"/>
      <c r="BP1314" s="570"/>
      <c r="BQ1314" s="570"/>
      <c r="BR1314" s="570"/>
      <c r="BS1314" s="570"/>
      <c r="BT1314" s="570"/>
      <c r="BU1314" s="570"/>
      <c r="BV1314" s="570"/>
      <c r="BW1314" s="570"/>
      <c r="BX1314" s="570"/>
      <c r="BY1314" s="570"/>
      <c r="BZ1314" s="570"/>
      <c r="CA1314" s="570"/>
      <c r="CB1314" s="570"/>
      <c r="CC1314" s="570"/>
      <c r="CD1314" s="570"/>
      <c r="CE1314" s="570"/>
      <c r="CF1314" s="570"/>
      <c r="CG1314" s="570"/>
      <c r="CH1314" s="570"/>
    </row>
    <row r="1315" spans="1:86" s="571" customFormat="1" ht="23.25" customHeight="1">
      <c r="A1315" s="536">
        <v>46057</v>
      </c>
      <c r="B1315" s="572" t="s">
        <v>2486</v>
      </c>
      <c r="C1315" s="573" t="s">
        <v>3225</v>
      </c>
      <c r="D1315" s="193" t="s">
        <v>14</v>
      </c>
      <c r="E1315" s="200" t="s">
        <v>88</v>
      </c>
      <c r="F1315" s="574" t="s">
        <v>88</v>
      </c>
      <c r="G1315" s="572" t="s">
        <v>15</v>
      </c>
      <c r="H1315" s="572" t="s">
        <v>50</v>
      </c>
      <c r="I1315" s="575" t="s">
        <v>50</v>
      </c>
      <c r="J1315" s="573" t="s">
        <v>3226</v>
      </c>
      <c r="K1315" s="579" t="s">
        <v>3227</v>
      </c>
      <c r="L1315" s="576"/>
      <c r="M1315" s="577" t="s">
        <v>29</v>
      </c>
      <c r="N1315" s="578"/>
      <c r="O1315" s="200">
        <v>2500</v>
      </c>
      <c r="P1315" s="589" t="s">
        <v>3228</v>
      </c>
      <c r="Q1315" s="570" t="s">
        <v>2487</v>
      </c>
      <c r="R1315" s="570"/>
      <c r="S1315" s="570"/>
      <c r="T1315" s="570"/>
      <c r="U1315" s="570"/>
      <c r="V1315" s="570"/>
      <c r="W1315" s="570"/>
      <c r="X1315" s="570"/>
      <c r="Y1315" s="570"/>
      <c r="Z1315" s="570"/>
      <c r="AA1315" s="570"/>
      <c r="AB1315" s="570"/>
      <c r="AC1315" s="570"/>
      <c r="AD1315" s="570"/>
      <c r="AE1315" s="570"/>
      <c r="AF1315" s="570"/>
      <c r="AG1315" s="570"/>
      <c r="AH1315" s="570"/>
      <c r="AI1315" s="570"/>
      <c r="AJ1315" s="570"/>
      <c r="AK1315" s="570"/>
      <c r="AL1315" s="570"/>
      <c r="AM1315" s="570"/>
      <c r="AN1315" s="570"/>
      <c r="AO1315" s="570"/>
      <c r="AP1315" s="570"/>
      <c r="AQ1315" s="570"/>
      <c r="AR1315" s="570"/>
      <c r="AS1315" s="570"/>
      <c r="AT1315" s="570"/>
      <c r="AU1315" s="570"/>
      <c r="AV1315" s="570"/>
      <c r="AW1315" s="570"/>
      <c r="AX1315" s="570"/>
      <c r="AY1315" s="570"/>
      <c r="AZ1315" s="570"/>
      <c r="BA1315" s="570"/>
      <c r="BB1315" s="570"/>
      <c r="BC1315" s="570"/>
      <c r="BD1315" s="570"/>
      <c r="BE1315" s="570"/>
      <c r="BF1315" s="570"/>
      <c r="BG1315" s="570"/>
      <c r="BH1315" s="570"/>
      <c r="BI1315" s="570"/>
      <c r="BJ1315" s="570"/>
      <c r="BK1315" s="570"/>
      <c r="BL1315" s="570"/>
      <c r="BM1315" s="570"/>
      <c r="BN1315" s="570"/>
      <c r="BO1315" s="570"/>
      <c r="BP1315" s="570"/>
      <c r="BQ1315" s="570"/>
      <c r="BR1315" s="570"/>
      <c r="BS1315" s="570"/>
      <c r="BT1315" s="570"/>
      <c r="BU1315" s="570"/>
      <c r="BV1315" s="570"/>
      <c r="BW1315" s="570"/>
      <c r="BX1315" s="570"/>
      <c r="BY1315" s="570"/>
      <c r="BZ1315" s="570"/>
      <c r="CA1315" s="570"/>
      <c r="CB1315" s="570"/>
      <c r="CC1315" s="570"/>
      <c r="CD1315" s="570"/>
      <c r="CE1315" s="570"/>
      <c r="CF1315" s="570"/>
      <c r="CG1315" s="570"/>
      <c r="CH1315" s="570"/>
    </row>
    <row r="1316" spans="1:86" s="571" customFormat="1" ht="23.25" customHeight="1">
      <c r="A1316" s="536">
        <v>46057</v>
      </c>
      <c r="B1316" s="572" t="s">
        <v>2486</v>
      </c>
      <c r="C1316" s="573" t="s">
        <v>3229</v>
      </c>
      <c r="D1316" s="193" t="s">
        <v>14</v>
      </c>
      <c r="E1316" s="200" t="s">
        <v>88</v>
      </c>
      <c r="F1316" s="574" t="s">
        <v>88</v>
      </c>
      <c r="G1316" s="572" t="s">
        <v>15</v>
      </c>
      <c r="H1316" s="572" t="s">
        <v>50</v>
      </c>
      <c r="I1316" s="575" t="s">
        <v>50</v>
      </c>
      <c r="J1316" s="573" t="s">
        <v>3226</v>
      </c>
      <c r="K1316" s="579" t="s">
        <v>3227</v>
      </c>
      <c r="L1316" s="576"/>
      <c r="M1316" s="577" t="s">
        <v>29</v>
      </c>
      <c r="N1316" s="578"/>
      <c r="O1316" s="200">
        <v>2500</v>
      </c>
      <c r="P1316" s="589" t="s">
        <v>3230</v>
      </c>
      <c r="Q1316" s="570" t="s">
        <v>2487</v>
      </c>
      <c r="R1316" s="570"/>
      <c r="S1316" s="570"/>
      <c r="T1316" s="570"/>
      <c r="U1316" s="570"/>
      <c r="V1316" s="570"/>
      <c r="W1316" s="570"/>
      <c r="X1316" s="570"/>
      <c r="Y1316" s="570"/>
      <c r="Z1316" s="570"/>
      <c r="AA1316" s="570"/>
      <c r="AB1316" s="570"/>
      <c r="AC1316" s="570"/>
      <c r="AD1316" s="570"/>
      <c r="AE1316" s="570"/>
      <c r="AF1316" s="570"/>
      <c r="AG1316" s="570"/>
      <c r="AH1316" s="570"/>
      <c r="AI1316" s="570"/>
      <c r="AJ1316" s="570"/>
      <c r="AK1316" s="570"/>
      <c r="AL1316" s="570"/>
      <c r="AM1316" s="570"/>
      <c r="AN1316" s="570"/>
      <c r="AO1316" s="570"/>
      <c r="AP1316" s="570"/>
      <c r="AQ1316" s="570"/>
      <c r="AR1316" s="570"/>
      <c r="AS1316" s="570"/>
      <c r="AT1316" s="570"/>
      <c r="AU1316" s="570"/>
      <c r="AV1316" s="570"/>
      <c r="AW1316" s="570"/>
      <c r="AX1316" s="570"/>
      <c r="AY1316" s="570"/>
      <c r="AZ1316" s="570"/>
      <c r="BA1316" s="570"/>
      <c r="BB1316" s="570"/>
      <c r="BC1316" s="570"/>
      <c r="BD1316" s="570"/>
      <c r="BE1316" s="570"/>
      <c r="BF1316" s="570"/>
      <c r="BG1316" s="570"/>
      <c r="BH1316" s="570"/>
      <c r="BI1316" s="570"/>
      <c r="BJ1316" s="570"/>
      <c r="BK1316" s="570"/>
      <c r="BL1316" s="570"/>
      <c r="BM1316" s="570"/>
      <c r="BN1316" s="570"/>
      <c r="BO1316" s="570"/>
      <c r="BP1316" s="570"/>
      <c r="BQ1316" s="570"/>
      <c r="BR1316" s="570"/>
      <c r="BS1316" s="570"/>
      <c r="BT1316" s="570"/>
      <c r="BU1316" s="570"/>
      <c r="BV1316" s="570"/>
      <c r="BW1316" s="570"/>
      <c r="BX1316" s="570"/>
      <c r="BY1316" s="570"/>
      <c r="BZ1316" s="570"/>
      <c r="CA1316" s="570"/>
      <c r="CB1316" s="570"/>
      <c r="CC1316" s="570"/>
      <c r="CD1316" s="570"/>
      <c r="CE1316" s="570"/>
      <c r="CF1316" s="570"/>
      <c r="CG1316" s="570"/>
      <c r="CH1316" s="570"/>
    </row>
    <row r="1317" spans="1:86" s="571" customFormat="1" ht="23.25" customHeight="1">
      <c r="A1317" s="536">
        <v>46057</v>
      </c>
      <c r="B1317" s="572" t="s">
        <v>2486</v>
      </c>
      <c r="C1317" s="573" t="s">
        <v>2786</v>
      </c>
      <c r="D1317" s="193" t="s">
        <v>1392</v>
      </c>
      <c r="E1317" s="574" t="s">
        <v>2719</v>
      </c>
      <c r="F1317" s="574" t="s">
        <v>3231</v>
      </c>
      <c r="G1317" s="572" t="s">
        <v>45</v>
      </c>
      <c r="H1317" s="572" t="s">
        <v>50</v>
      </c>
      <c r="I1317" s="575" t="s">
        <v>50</v>
      </c>
      <c r="J1317" s="573" t="s">
        <v>2787</v>
      </c>
      <c r="K1317" s="579" t="s">
        <v>2788</v>
      </c>
      <c r="L1317" s="576"/>
      <c r="M1317" s="577" t="s">
        <v>29</v>
      </c>
      <c r="N1317" s="578"/>
      <c r="O1317" s="200">
        <v>2500</v>
      </c>
      <c r="P1317" s="589" t="s">
        <v>3232</v>
      </c>
      <c r="Q1317" s="570" t="s">
        <v>2487</v>
      </c>
      <c r="R1317" s="570"/>
      <c r="S1317" s="570"/>
      <c r="T1317" s="570"/>
      <c r="U1317" s="570"/>
      <c r="V1317" s="570"/>
      <c r="W1317" s="570"/>
      <c r="X1317" s="570"/>
      <c r="Y1317" s="570"/>
      <c r="Z1317" s="570"/>
      <c r="AA1317" s="570"/>
      <c r="AB1317" s="570"/>
      <c r="AC1317" s="570"/>
      <c r="AD1317" s="570"/>
      <c r="AE1317" s="570"/>
      <c r="AF1317" s="570"/>
      <c r="AG1317" s="570"/>
      <c r="AH1317" s="570"/>
      <c r="AI1317" s="570"/>
      <c r="AJ1317" s="570"/>
      <c r="AK1317" s="570"/>
      <c r="AL1317" s="570"/>
      <c r="AM1317" s="570"/>
      <c r="AN1317" s="570"/>
      <c r="AO1317" s="570"/>
      <c r="AP1317" s="570"/>
      <c r="AQ1317" s="570"/>
      <c r="AR1317" s="570"/>
      <c r="AS1317" s="570"/>
      <c r="AT1317" s="570"/>
      <c r="AU1317" s="570"/>
      <c r="AV1317" s="570"/>
      <c r="AW1317" s="570"/>
      <c r="AX1317" s="570"/>
      <c r="AY1317" s="570"/>
      <c r="AZ1317" s="570"/>
      <c r="BA1317" s="570"/>
      <c r="BB1317" s="570"/>
      <c r="BC1317" s="570"/>
      <c r="BD1317" s="570"/>
      <c r="BE1317" s="570"/>
      <c r="BF1317" s="570"/>
      <c r="BG1317" s="570"/>
      <c r="BH1317" s="570"/>
      <c r="BI1317" s="570"/>
      <c r="BJ1317" s="570"/>
      <c r="BK1317" s="570"/>
      <c r="BL1317" s="570"/>
      <c r="BM1317" s="570"/>
      <c r="BN1317" s="570"/>
      <c r="BO1317" s="570"/>
      <c r="BP1317" s="570"/>
      <c r="BQ1317" s="570"/>
      <c r="BR1317" s="570"/>
      <c r="BS1317" s="570"/>
      <c r="BT1317" s="570"/>
      <c r="BU1317" s="570"/>
      <c r="BV1317" s="570"/>
      <c r="BW1317" s="570"/>
      <c r="BX1317" s="570"/>
      <c r="BY1317" s="570"/>
      <c r="BZ1317" s="570"/>
      <c r="CA1317" s="570"/>
      <c r="CB1317" s="570"/>
      <c r="CC1317" s="570"/>
      <c r="CD1317" s="570"/>
      <c r="CE1317" s="570"/>
      <c r="CF1317" s="570"/>
      <c r="CG1317" s="570"/>
      <c r="CH1317" s="570"/>
    </row>
    <row r="1318" spans="1:86" s="571" customFormat="1" ht="23.25" customHeight="1">
      <c r="A1318" s="536">
        <v>46059</v>
      </c>
      <c r="B1318" s="572" t="s">
        <v>2486</v>
      </c>
      <c r="C1318" s="573" t="s">
        <v>3233</v>
      </c>
      <c r="D1318" s="193" t="s">
        <v>14</v>
      </c>
      <c r="E1318" s="200" t="s">
        <v>88</v>
      </c>
      <c r="F1318" s="574" t="s">
        <v>88</v>
      </c>
      <c r="G1318" s="572" t="s">
        <v>15</v>
      </c>
      <c r="H1318" s="572" t="s">
        <v>50</v>
      </c>
      <c r="I1318" s="575" t="s">
        <v>50</v>
      </c>
      <c r="J1318" s="573" t="s">
        <v>3226</v>
      </c>
      <c r="K1318" s="579" t="s">
        <v>3227</v>
      </c>
      <c r="L1318" s="576"/>
      <c r="M1318" s="577" t="s">
        <v>29</v>
      </c>
      <c r="N1318" s="578"/>
      <c r="O1318" s="200">
        <v>2500</v>
      </c>
      <c r="P1318" s="589" t="s">
        <v>3234</v>
      </c>
      <c r="Q1318" s="570" t="s">
        <v>2487</v>
      </c>
      <c r="R1318" s="570"/>
      <c r="S1318" s="570"/>
      <c r="T1318" s="570"/>
      <c r="U1318" s="570"/>
      <c r="V1318" s="570"/>
      <c r="W1318" s="570"/>
      <c r="X1318" s="570"/>
      <c r="Y1318" s="570"/>
      <c r="Z1318" s="570"/>
      <c r="AA1318" s="570"/>
      <c r="AB1318" s="570"/>
      <c r="AC1318" s="570"/>
      <c r="AD1318" s="570"/>
      <c r="AE1318" s="570"/>
      <c r="AF1318" s="570"/>
      <c r="AG1318" s="570"/>
      <c r="AH1318" s="570"/>
      <c r="AI1318" s="570"/>
      <c r="AJ1318" s="570"/>
      <c r="AK1318" s="570"/>
      <c r="AL1318" s="570"/>
      <c r="AM1318" s="570"/>
      <c r="AN1318" s="570"/>
      <c r="AO1318" s="570"/>
      <c r="AP1318" s="570"/>
      <c r="AQ1318" s="570"/>
      <c r="AR1318" s="570"/>
      <c r="AS1318" s="570"/>
      <c r="AT1318" s="570"/>
      <c r="AU1318" s="570"/>
      <c r="AV1318" s="570"/>
      <c r="AW1318" s="570"/>
      <c r="AX1318" s="570"/>
      <c r="AY1318" s="570"/>
      <c r="AZ1318" s="570"/>
      <c r="BA1318" s="570"/>
      <c r="BB1318" s="570"/>
      <c r="BC1318" s="570"/>
      <c r="BD1318" s="570"/>
      <c r="BE1318" s="570"/>
      <c r="BF1318" s="570"/>
      <c r="BG1318" s="570"/>
      <c r="BH1318" s="570"/>
      <c r="BI1318" s="570"/>
      <c r="BJ1318" s="570"/>
      <c r="BK1318" s="570"/>
      <c r="BL1318" s="570"/>
      <c r="BM1318" s="570"/>
      <c r="BN1318" s="570"/>
      <c r="BO1318" s="570"/>
      <c r="BP1318" s="570"/>
      <c r="BQ1318" s="570"/>
      <c r="BR1318" s="570"/>
      <c r="BS1318" s="570"/>
      <c r="BT1318" s="570"/>
      <c r="BU1318" s="570"/>
      <c r="BV1318" s="570"/>
      <c r="BW1318" s="570"/>
      <c r="BX1318" s="570"/>
      <c r="BY1318" s="570"/>
      <c r="BZ1318" s="570"/>
      <c r="CA1318" s="570"/>
      <c r="CB1318" s="570"/>
      <c r="CC1318" s="570"/>
      <c r="CD1318" s="570"/>
      <c r="CE1318" s="570"/>
      <c r="CF1318" s="570"/>
      <c r="CG1318" s="570"/>
      <c r="CH1318" s="570"/>
    </row>
    <row r="1319" spans="1:86" s="571" customFormat="1" ht="23.25" customHeight="1">
      <c r="A1319" s="536">
        <v>46059</v>
      </c>
      <c r="B1319" s="572" t="s">
        <v>2486</v>
      </c>
      <c r="C1319" s="573" t="s">
        <v>275</v>
      </c>
      <c r="D1319" s="193" t="s">
        <v>14</v>
      </c>
      <c r="E1319" s="200" t="s">
        <v>88</v>
      </c>
      <c r="F1319" s="574" t="s">
        <v>88</v>
      </c>
      <c r="G1319" s="572" t="s">
        <v>15</v>
      </c>
      <c r="H1319" s="572" t="s">
        <v>50</v>
      </c>
      <c r="I1319" s="575" t="s">
        <v>50</v>
      </c>
      <c r="J1319" s="573" t="s">
        <v>3226</v>
      </c>
      <c r="K1319" s="579" t="s">
        <v>3227</v>
      </c>
      <c r="L1319" s="576"/>
      <c r="M1319" s="577" t="s">
        <v>29</v>
      </c>
      <c r="N1319" s="578"/>
      <c r="O1319" s="200">
        <v>2500</v>
      </c>
      <c r="P1319" s="589" t="s">
        <v>3235</v>
      </c>
      <c r="Q1319" s="570" t="s">
        <v>2487</v>
      </c>
      <c r="R1319" s="570"/>
      <c r="S1319" s="570"/>
      <c r="T1319" s="570"/>
      <c r="U1319" s="570"/>
      <c r="V1319" s="570"/>
      <c r="W1319" s="570"/>
      <c r="X1319" s="570"/>
      <c r="Y1319" s="570"/>
      <c r="Z1319" s="570"/>
      <c r="AA1319" s="570"/>
      <c r="AB1319" s="570"/>
      <c r="AC1319" s="570"/>
      <c r="AD1319" s="570"/>
      <c r="AE1319" s="570"/>
      <c r="AF1319" s="570"/>
      <c r="AG1319" s="570"/>
      <c r="AH1319" s="570"/>
      <c r="AI1319" s="570"/>
      <c r="AJ1319" s="570"/>
      <c r="AK1319" s="570"/>
      <c r="AL1319" s="570"/>
      <c r="AM1319" s="570"/>
      <c r="AN1319" s="570"/>
      <c r="AO1319" s="570"/>
      <c r="AP1319" s="570"/>
      <c r="AQ1319" s="570"/>
      <c r="AR1319" s="570"/>
      <c r="AS1319" s="570"/>
      <c r="AT1319" s="570"/>
      <c r="AU1319" s="570"/>
      <c r="AV1319" s="570"/>
      <c r="AW1319" s="570"/>
      <c r="AX1319" s="570"/>
      <c r="AY1319" s="570"/>
      <c r="AZ1319" s="570"/>
      <c r="BA1319" s="570"/>
      <c r="BB1319" s="570"/>
      <c r="BC1319" s="570"/>
      <c r="BD1319" s="570"/>
      <c r="BE1319" s="570"/>
      <c r="BF1319" s="570"/>
      <c r="BG1319" s="570"/>
      <c r="BH1319" s="570"/>
      <c r="BI1319" s="570"/>
      <c r="BJ1319" s="570"/>
      <c r="BK1319" s="570"/>
      <c r="BL1319" s="570"/>
      <c r="BM1319" s="570"/>
      <c r="BN1319" s="570"/>
      <c r="BO1319" s="570"/>
      <c r="BP1319" s="570"/>
      <c r="BQ1319" s="570"/>
      <c r="BR1319" s="570"/>
      <c r="BS1319" s="570"/>
      <c r="BT1319" s="570"/>
      <c r="BU1319" s="570"/>
      <c r="BV1319" s="570"/>
      <c r="BW1319" s="570"/>
      <c r="BX1319" s="570"/>
      <c r="BY1319" s="570"/>
      <c r="BZ1319" s="570"/>
      <c r="CA1319" s="570"/>
      <c r="CB1319" s="570"/>
      <c r="CC1319" s="570"/>
      <c r="CD1319" s="570"/>
      <c r="CE1319" s="570"/>
      <c r="CF1319" s="570"/>
      <c r="CG1319" s="570"/>
      <c r="CH1319" s="570"/>
    </row>
    <row r="1320" spans="1:86" s="571" customFormat="1" ht="23.25" customHeight="1">
      <c r="A1320" s="536">
        <v>46059</v>
      </c>
      <c r="B1320" s="572" t="s">
        <v>2486</v>
      </c>
      <c r="C1320" s="573" t="s">
        <v>3236</v>
      </c>
      <c r="D1320" s="193" t="s">
        <v>14</v>
      </c>
      <c r="E1320" s="200" t="s">
        <v>88</v>
      </c>
      <c r="F1320" s="574" t="s">
        <v>88</v>
      </c>
      <c r="G1320" s="572" t="s">
        <v>15</v>
      </c>
      <c r="H1320" s="572" t="s">
        <v>50</v>
      </c>
      <c r="I1320" s="575" t="s">
        <v>50</v>
      </c>
      <c r="J1320" s="573" t="s">
        <v>3226</v>
      </c>
      <c r="K1320" s="579" t="s">
        <v>3227</v>
      </c>
      <c r="L1320" s="576"/>
      <c r="M1320" s="577" t="s">
        <v>29</v>
      </c>
      <c r="N1320" s="578"/>
      <c r="O1320" s="200">
        <v>2500</v>
      </c>
      <c r="P1320" s="589" t="s">
        <v>3237</v>
      </c>
      <c r="Q1320" s="570" t="s">
        <v>2487</v>
      </c>
      <c r="R1320" s="570"/>
      <c r="S1320" s="570"/>
      <c r="T1320" s="570"/>
      <c r="U1320" s="570"/>
      <c r="V1320" s="570"/>
      <c r="W1320" s="570"/>
      <c r="X1320" s="570"/>
      <c r="Y1320" s="570"/>
      <c r="Z1320" s="570"/>
      <c r="AA1320" s="570"/>
      <c r="AB1320" s="570"/>
      <c r="AC1320" s="570"/>
      <c r="AD1320" s="570"/>
      <c r="AE1320" s="570"/>
      <c r="AF1320" s="570"/>
      <c r="AG1320" s="570"/>
      <c r="AH1320" s="570"/>
      <c r="AI1320" s="570"/>
      <c r="AJ1320" s="570"/>
      <c r="AK1320" s="570"/>
      <c r="AL1320" s="570"/>
      <c r="AM1320" s="570"/>
      <c r="AN1320" s="570"/>
      <c r="AO1320" s="570"/>
      <c r="AP1320" s="570"/>
      <c r="AQ1320" s="570"/>
      <c r="AR1320" s="570"/>
      <c r="AS1320" s="570"/>
      <c r="AT1320" s="570"/>
      <c r="AU1320" s="570"/>
      <c r="AV1320" s="570"/>
      <c r="AW1320" s="570"/>
      <c r="AX1320" s="570"/>
      <c r="AY1320" s="570"/>
      <c r="AZ1320" s="570"/>
      <c r="BA1320" s="570"/>
      <c r="BB1320" s="570"/>
      <c r="BC1320" s="570"/>
      <c r="BD1320" s="570"/>
      <c r="BE1320" s="570"/>
      <c r="BF1320" s="570"/>
      <c r="BG1320" s="570"/>
      <c r="BH1320" s="570"/>
      <c r="BI1320" s="570"/>
      <c r="BJ1320" s="570"/>
      <c r="BK1320" s="570"/>
      <c r="BL1320" s="570"/>
      <c r="BM1320" s="570"/>
      <c r="BN1320" s="570"/>
      <c r="BO1320" s="570"/>
      <c r="BP1320" s="570"/>
      <c r="BQ1320" s="570"/>
      <c r="BR1320" s="570"/>
      <c r="BS1320" s="570"/>
      <c r="BT1320" s="570"/>
      <c r="BU1320" s="570"/>
      <c r="BV1320" s="570"/>
      <c r="BW1320" s="570"/>
      <c r="BX1320" s="570"/>
      <c r="BY1320" s="570"/>
      <c r="BZ1320" s="570"/>
      <c r="CA1320" s="570"/>
      <c r="CB1320" s="570"/>
      <c r="CC1320" s="570"/>
      <c r="CD1320" s="570"/>
      <c r="CE1320" s="570"/>
      <c r="CF1320" s="570"/>
      <c r="CG1320" s="570"/>
      <c r="CH1320" s="570"/>
    </row>
    <row r="1321" spans="1:86" s="571" customFormat="1" ht="23.25" customHeight="1">
      <c r="A1321" s="536">
        <v>46059</v>
      </c>
      <c r="B1321" s="572" t="s">
        <v>2486</v>
      </c>
      <c r="C1321" s="573" t="s">
        <v>3238</v>
      </c>
      <c r="D1321" s="193" t="s">
        <v>14</v>
      </c>
      <c r="E1321" s="200" t="s">
        <v>88</v>
      </c>
      <c r="F1321" s="574" t="s">
        <v>88</v>
      </c>
      <c r="G1321" s="572" t="s">
        <v>15</v>
      </c>
      <c r="H1321" s="572" t="s">
        <v>50</v>
      </c>
      <c r="I1321" s="575" t="s">
        <v>50</v>
      </c>
      <c r="J1321" s="573" t="s">
        <v>3226</v>
      </c>
      <c r="K1321" s="579" t="s">
        <v>3227</v>
      </c>
      <c r="L1321" s="576"/>
      <c r="M1321" s="577" t="s">
        <v>29</v>
      </c>
      <c r="N1321" s="578"/>
      <c r="O1321" s="200">
        <v>2500</v>
      </c>
      <c r="P1321" s="589" t="s">
        <v>3239</v>
      </c>
      <c r="Q1321" s="570" t="s">
        <v>2487</v>
      </c>
      <c r="R1321" s="570"/>
      <c r="S1321" s="570"/>
      <c r="T1321" s="570"/>
      <c r="U1321" s="570"/>
      <c r="V1321" s="570"/>
      <c r="W1321" s="570"/>
      <c r="X1321" s="570"/>
      <c r="Y1321" s="570"/>
      <c r="Z1321" s="570"/>
      <c r="AA1321" s="570"/>
      <c r="AB1321" s="570"/>
      <c r="AC1321" s="570"/>
      <c r="AD1321" s="570"/>
      <c r="AE1321" s="570"/>
      <c r="AF1321" s="570"/>
      <c r="AG1321" s="570"/>
      <c r="AH1321" s="570"/>
      <c r="AI1321" s="570"/>
      <c r="AJ1321" s="570"/>
      <c r="AK1321" s="570"/>
      <c r="AL1321" s="570"/>
      <c r="AM1321" s="570"/>
      <c r="AN1321" s="570"/>
      <c r="AO1321" s="570"/>
      <c r="AP1321" s="570"/>
      <c r="AQ1321" s="570"/>
      <c r="AR1321" s="570"/>
      <c r="AS1321" s="570"/>
      <c r="AT1321" s="570"/>
      <c r="AU1321" s="570"/>
      <c r="AV1321" s="570"/>
      <c r="AW1321" s="570"/>
      <c r="AX1321" s="570"/>
      <c r="AY1321" s="570"/>
      <c r="AZ1321" s="570"/>
      <c r="BA1321" s="570"/>
      <c r="BB1321" s="570"/>
      <c r="BC1321" s="570"/>
      <c r="BD1321" s="570"/>
      <c r="BE1321" s="570"/>
      <c r="BF1321" s="570"/>
      <c r="BG1321" s="570"/>
      <c r="BH1321" s="570"/>
      <c r="BI1321" s="570"/>
      <c r="BJ1321" s="570"/>
      <c r="BK1321" s="570"/>
      <c r="BL1321" s="570"/>
      <c r="BM1321" s="570"/>
      <c r="BN1321" s="570"/>
      <c r="BO1321" s="570"/>
      <c r="BP1321" s="570"/>
      <c r="BQ1321" s="570"/>
      <c r="BR1321" s="570"/>
      <c r="BS1321" s="570"/>
      <c r="BT1321" s="570"/>
      <c r="BU1321" s="570"/>
      <c r="BV1321" s="570"/>
      <c r="BW1321" s="570"/>
      <c r="BX1321" s="570"/>
      <c r="BY1321" s="570"/>
      <c r="BZ1321" s="570"/>
      <c r="CA1321" s="570"/>
      <c r="CB1321" s="570"/>
      <c r="CC1321" s="570"/>
      <c r="CD1321" s="570"/>
      <c r="CE1321" s="570"/>
      <c r="CF1321" s="570"/>
      <c r="CG1321" s="570"/>
      <c r="CH1321" s="570"/>
    </row>
    <row r="1322" spans="1:86" s="571" customFormat="1" ht="23.25" customHeight="1">
      <c r="A1322" s="536">
        <v>46059</v>
      </c>
      <c r="B1322" s="572" t="s">
        <v>19</v>
      </c>
      <c r="C1322" s="573" t="s">
        <v>3240</v>
      </c>
      <c r="D1322" s="193" t="s">
        <v>14</v>
      </c>
      <c r="E1322" s="200" t="s">
        <v>88</v>
      </c>
      <c r="F1322" s="574" t="s">
        <v>88</v>
      </c>
      <c r="G1322" s="572" t="s">
        <v>15</v>
      </c>
      <c r="H1322" s="572" t="s">
        <v>50</v>
      </c>
      <c r="I1322" s="575" t="s">
        <v>50</v>
      </c>
      <c r="J1322" s="573" t="s">
        <v>3226</v>
      </c>
      <c r="K1322" s="579" t="s">
        <v>3227</v>
      </c>
      <c r="L1322" s="576"/>
      <c r="M1322" s="577" t="s">
        <v>29</v>
      </c>
      <c r="N1322" s="578"/>
      <c r="O1322" s="200">
        <v>2500</v>
      </c>
      <c r="P1322" s="589" t="s">
        <v>3241</v>
      </c>
      <c r="Q1322" s="570" t="s">
        <v>2487</v>
      </c>
      <c r="R1322" s="570"/>
      <c r="S1322" s="570"/>
      <c r="T1322" s="570"/>
      <c r="U1322" s="570"/>
      <c r="V1322" s="570"/>
      <c r="W1322" s="570"/>
      <c r="X1322" s="570"/>
      <c r="Y1322" s="570"/>
      <c r="Z1322" s="570"/>
      <c r="AA1322" s="570"/>
      <c r="AB1322" s="570"/>
      <c r="AC1322" s="570"/>
      <c r="AD1322" s="570"/>
      <c r="AE1322" s="570"/>
      <c r="AF1322" s="570"/>
      <c r="AG1322" s="570"/>
      <c r="AH1322" s="570"/>
      <c r="AI1322" s="570"/>
      <c r="AJ1322" s="570"/>
      <c r="AK1322" s="570"/>
      <c r="AL1322" s="570"/>
      <c r="AM1322" s="570"/>
      <c r="AN1322" s="570"/>
      <c r="AO1322" s="570"/>
      <c r="AP1322" s="570"/>
      <c r="AQ1322" s="570"/>
      <c r="AR1322" s="570"/>
      <c r="AS1322" s="570"/>
      <c r="AT1322" s="570"/>
      <c r="AU1322" s="570"/>
      <c r="AV1322" s="570"/>
      <c r="AW1322" s="570"/>
      <c r="AX1322" s="570"/>
      <c r="AY1322" s="570"/>
      <c r="AZ1322" s="570"/>
      <c r="BA1322" s="570"/>
      <c r="BB1322" s="570"/>
      <c r="BC1322" s="570"/>
      <c r="BD1322" s="570"/>
      <c r="BE1322" s="570"/>
      <c r="BF1322" s="570"/>
      <c r="BG1322" s="570"/>
      <c r="BH1322" s="570"/>
      <c r="BI1322" s="570"/>
      <c r="BJ1322" s="570"/>
      <c r="BK1322" s="570"/>
      <c r="BL1322" s="570"/>
      <c r="BM1322" s="570"/>
      <c r="BN1322" s="570"/>
      <c r="BO1322" s="570"/>
      <c r="BP1322" s="570"/>
      <c r="BQ1322" s="570"/>
      <c r="BR1322" s="570"/>
      <c r="BS1322" s="570"/>
      <c r="BT1322" s="570"/>
      <c r="BU1322" s="570"/>
      <c r="BV1322" s="570"/>
      <c r="BW1322" s="570"/>
      <c r="BX1322" s="570"/>
      <c r="BY1322" s="570"/>
      <c r="BZ1322" s="570"/>
      <c r="CA1322" s="570"/>
      <c r="CB1322" s="570"/>
      <c r="CC1322" s="570"/>
      <c r="CD1322" s="570"/>
      <c r="CE1322" s="570"/>
      <c r="CF1322" s="570"/>
      <c r="CG1322" s="570"/>
      <c r="CH1322" s="570"/>
    </row>
    <row r="1323" spans="1:86" s="571" customFormat="1" ht="23.25" customHeight="1">
      <c r="A1323" s="536">
        <v>46059</v>
      </c>
      <c r="B1323" s="572" t="s">
        <v>19</v>
      </c>
      <c r="C1323" s="573" t="s">
        <v>3242</v>
      </c>
      <c r="D1323" s="193" t="s">
        <v>14</v>
      </c>
      <c r="E1323" s="200" t="s">
        <v>88</v>
      </c>
      <c r="F1323" s="574" t="s">
        <v>88</v>
      </c>
      <c r="G1323" s="572" t="s">
        <v>15</v>
      </c>
      <c r="H1323" s="572" t="s">
        <v>50</v>
      </c>
      <c r="I1323" s="575" t="s">
        <v>50</v>
      </c>
      <c r="J1323" s="573" t="s">
        <v>3226</v>
      </c>
      <c r="K1323" s="579" t="s">
        <v>3227</v>
      </c>
      <c r="L1323" s="576"/>
      <c r="M1323" s="577" t="s">
        <v>29</v>
      </c>
      <c r="N1323" s="578"/>
      <c r="O1323" s="200">
        <v>2500</v>
      </c>
      <c r="P1323" s="589" t="s">
        <v>3243</v>
      </c>
      <c r="Q1323" s="570" t="s">
        <v>2487</v>
      </c>
      <c r="R1323" s="570"/>
      <c r="S1323" s="570"/>
      <c r="T1323" s="570"/>
      <c r="U1323" s="570"/>
      <c r="V1323" s="570"/>
      <c r="W1323" s="570"/>
      <c r="X1323" s="570"/>
      <c r="Y1323" s="570"/>
      <c r="Z1323" s="570"/>
      <c r="AA1323" s="570"/>
      <c r="AB1323" s="570"/>
      <c r="AC1323" s="570"/>
      <c r="AD1323" s="570"/>
      <c r="AE1323" s="570"/>
      <c r="AF1323" s="570"/>
      <c r="AG1323" s="570"/>
      <c r="AH1323" s="570"/>
      <c r="AI1323" s="570"/>
      <c r="AJ1323" s="570"/>
      <c r="AK1323" s="570"/>
      <c r="AL1323" s="570"/>
      <c r="AM1323" s="570"/>
      <c r="AN1323" s="570"/>
      <c r="AO1323" s="570"/>
      <c r="AP1323" s="570"/>
      <c r="AQ1323" s="570"/>
      <c r="AR1323" s="570"/>
      <c r="AS1323" s="570"/>
      <c r="AT1323" s="570"/>
      <c r="AU1323" s="570"/>
      <c r="AV1323" s="570"/>
      <c r="AW1323" s="570"/>
      <c r="AX1323" s="570"/>
      <c r="AY1323" s="570"/>
      <c r="AZ1323" s="570"/>
      <c r="BA1323" s="570"/>
      <c r="BB1323" s="570"/>
      <c r="BC1323" s="570"/>
      <c r="BD1323" s="570"/>
      <c r="BE1323" s="570"/>
      <c r="BF1323" s="570"/>
      <c r="BG1323" s="570"/>
      <c r="BH1323" s="570"/>
      <c r="BI1323" s="570"/>
      <c r="BJ1323" s="570"/>
      <c r="BK1323" s="570"/>
      <c r="BL1323" s="570"/>
      <c r="BM1323" s="570"/>
      <c r="BN1323" s="570"/>
      <c r="BO1323" s="570"/>
      <c r="BP1323" s="570"/>
      <c r="BQ1323" s="570"/>
      <c r="BR1323" s="570"/>
      <c r="BS1323" s="570"/>
      <c r="BT1323" s="570"/>
      <c r="BU1323" s="570"/>
      <c r="BV1323" s="570"/>
      <c r="BW1323" s="570"/>
      <c r="BX1323" s="570"/>
      <c r="BY1323" s="570"/>
      <c r="BZ1323" s="570"/>
      <c r="CA1323" s="570"/>
      <c r="CB1323" s="570"/>
      <c r="CC1323" s="570"/>
      <c r="CD1323" s="570"/>
      <c r="CE1323" s="570"/>
      <c r="CF1323" s="570"/>
      <c r="CG1323" s="570"/>
      <c r="CH1323" s="570"/>
    </row>
    <row r="1324" spans="1:86" s="571" customFormat="1" ht="23.25" customHeight="1">
      <c r="A1324" s="536">
        <v>46055</v>
      </c>
      <c r="B1324" s="572" t="s">
        <v>19</v>
      </c>
      <c r="C1324" s="573" t="s">
        <v>3244</v>
      </c>
      <c r="D1324" s="193" t="s">
        <v>1392</v>
      </c>
      <c r="E1324" s="200" t="s">
        <v>88</v>
      </c>
      <c r="F1324" s="574" t="s">
        <v>3245</v>
      </c>
      <c r="G1324" s="572" t="s">
        <v>45</v>
      </c>
      <c r="H1324" s="572" t="s">
        <v>50</v>
      </c>
      <c r="I1324" s="575" t="s">
        <v>50</v>
      </c>
      <c r="J1324" s="573" t="s">
        <v>3246</v>
      </c>
      <c r="K1324" s="579"/>
      <c r="L1324" s="576"/>
      <c r="M1324" s="577" t="s">
        <v>29</v>
      </c>
      <c r="N1324" s="578"/>
      <c r="O1324" s="200">
        <v>2500</v>
      </c>
      <c r="P1324" s="589" t="s">
        <v>3247</v>
      </c>
      <c r="Q1324" s="570" t="s">
        <v>2487</v>
      </c>
      <c r="R1324" s="570"/>
      <c r="S1324" s="570"/>
      <c r="T1324" s="570"/>
      <c r="U1324" s="570"/>
      <c r="V1324" s="570"/>
      <c r="W1324" s="570"/>
      <c r="X1324" s="570"/>
      <c r="Y1324" s="570"/>
      <c r="Z1324" s="570"/>
      <c r="AA1324" s="570"/>
      <c r="AB1324" s="570"/>
      <c r="AC1324" s="570"/>
      <c r="AD1324" s="570"/>
      <c r="AE1324" s="570"/>
      <c r="AF1324" s="570"/>
      <c r="AG1324" s="570"/>
      <c r="AH1324" s="570"/>
      <c r="AI1324" s="570"/>
      <c r="AJ1324" s="570"/>
      <c r="AK1324" s="570"/>
      <c r="AL1324" s="570"/>
      <c r="AM1324" s="570"/>
      <c r="AN1324" s="570"/>
      <c r="AO1324" s="570"/>
      <c r="AP1324" s="570"/>
      <c r="AQ1324" s="570"/>
      <c r="AR1324" s="570"/>
      <c r="AS1324" s="570"/>
      <c r="AT1324" s="570"/>
      <c r="AU1324" s="570"/>
      <c r="AV1324" s="570"/>
      <c r="AW1324" s="570"/>
      <c r="AX1324" s="570"/>
      <c r="AY1324" s="570"/>
      <c r="AZ1324" s="570"/>
      <c r="BA1324" s="570"/>
      <c r="BB1324" s="570"/>
      <c r="BC1324" s="570"/>
      <c r="BD1324" s="570"/>
      <c r="BE1324" s="570"/>
      <c r="BF1324" s="570"/>
      <c r="BG1324" s="570"/>
      <c r="BH1324" s="570"/>
      <c r="BI1324" s="570"/>
      <c r="BJ1324" s="570"/>
      <c r="BK1324" s="570"/>
      <c r="BL1324" s="570"/>
      <c r="BM1324" s="570"/>
      <c r="BN1324" s="570"/>
      <c r="BO1324" s="570"/>
      <c r="BP1324" s="570"/>
      <c r="BQ1324" s="570"/>
      <c r="BR1324" s="570"/>
      <c r="BS1324" s="570"/>
      <c r="BT1324" s="570"/>
      <c r="BU1324" s="570"/>
      <c r="BV1324" s="570"/>
      <c r="BW1324" s="570"/>
      <c r="BX1324" s="570"/>
      <c r="BY1324" s="570"/>
      <c r="BZ1324" s="570"/>
      <c r="CA1324" s="570"/>
      <c r="CB1324" s="570"/>
      <c r="CC1324" s="570"/>
      <c r="CD1324" s="570"/>
      <c r="CE1324" s="570"/>
      <c r="CF1324" s="570"/>
      <c r="CG1324" s="570"/>
      <c r="CH1324" s="570"/>
    </row>
    <row r="1325" spans="1:86" s="571" customFormat="1" ht="23.25" customHeight="1">
      <c r="A1325" s="536">
        <v>46059</v>
      </c>
      <c r="B1325" s="572" t="s">
        <v>2486</v>
      </c>
      <c r="C1325" s="573" t="s">
        <v>2287</v>
      </c>
      <c r="D1325" s="193" t="s">
        <v>14</v>
      </c>
      <c r="E1325" s="200" t="s">
        <v>88</v>
      </c>
      <c r="F1325" s="574" t="s">
        <v>88</v>
      </c>
      <c r="G1325" s="572" t="s">
        <v>15</v>
      </c>
      <c r="H1325" s="572" t="s">
        <v>50</v>
      </c>
      <c r="I1325" s="575" t="s">
        <v>50</v>
      </c>
      <c r="J1325" s="573" t="s">
        <v>3226</v>
      </c>
      <c r="K1325" s="579" t="s">
        <v>3227</v>
      </c>
      <c r="L1325" s="580"/>
      <c r="M1325" s="577" t="s">
        <v>29</v>
      </c>
      <c r="N1325" s="581"/>
      <c r="O1325" s="200">
        <v>2500</v>
      </c>
      <c r="P1325" s="590" t="s">
        <v>3248</v>
      </c>
      <c r="Q1325" s="570" t="s">
        <v>2487</v>
      </c>
      <c r="R1325" s="570"/>
      <c r="S1325" s="570"/>
      <c r="T1325" s="570"/>
      <c r="U1325" s="570"/>
      <c r="V1325" s="570"/>
      <c r="W1325" s="570"/>
      <c r="X1325" s="570"/>
      <c r="Y1325" s="570"/>
      <c r="Z1325" s="570"/>
      <c r="AA1325" s="570"/>
      <c r="AB1325" s="570"/>
      <c r="AC1325" s="570"/>
      <c r="AD1325" s="570"/>
      <c r="AE1325" s="570"/>
      <c r="AF1325" s="570"/>
      <c r="AG1325" s="570"/>
      <c r="AH1325" s="570"/>
      <c r="AI1325" s="570"/>
      <c r="AJ1325" s="570"/>
      <c r="AK1325" s="570"/>
      <c r="AL1325" s="570"/>
      <c r="AM1325" s="570"/>
      <c r="AN1325" s="570"/>
      <c r="AO1325" s="570"/>
      <c r="AP1325" s="570"/>
      <c r="AQ1325" s="570"/>
      <c r="AR1325" s="570"/>
      <c r="AS1325" s="570"/>
      <c r="AT1325" s="570"/>
      <c r="AU1325" s="570"/>
      <c r="AV1325" s="570"/>
      <c r="AW1325" s="570"/>
      <c r="AX1325" s="570"/>
      <c r="AY1325" s="570"/>
      <c r="AZ1325" s="570"/>
      <c r="BA1325" s="570"/>
      <c r="BB1325" s="570"/>
      <c r="BC1325" s="570"/>
      <c r="BD1325" s="570"/>
      <c r="BE1325" s="570"/>
      <c r="BF1325" s="570"/>
      <c r="BG1325" s="570"/>
      <c r="BH1325" s="570"/>
      <c r="BI1325" s="570"/>
      <c r="BJ1325" s="570"/>
      <c r="BK1325" s="570"/>
      <c r="BL1325" s="570"/>
      <c r="BM1325" s="570"/>
      <c r="BN1325" s="570"/>
      <c r="BO1325" s="570"/>
      <c r="BP1325" s="570"/>
      <c r="BQ1325" s="570"/>
      <c r="BR1325" s="570"/>
      <c r="BS1325" s="570"/>
      <c r="BT1325" s="570"/>
      <c r="BU1325" s="570"/>
      <c r="BV1325" s="570"/>
      <c r="BW1325" s="570"/>
      <c r="BX1325" s="570"/>
      <c r="BY1325" s="570"/>
      <c r="BZ1325" s="570"/>
      <c r="CA1325" s="570"/>
      <c r="CB1325" s="570"/>
      <c r="CC1325" s="570"/>
      <c r="CD1325" s="570"/>
      <c r="CE1325" s="570"/>
      <c r="CF1325" s="570"/>
      <c r="CG1325" s="570"/>
      <c r="CH1325" s="570"/>
    </row>
    <row r="1326" spans="1:86" s="571" customFormat="1" ht="23.25" customHeight="1">
      <c r="A1326" s="536">
        <v>46059</v>
      </c>
      <c r="B1326" s="572" t="s">
        <v>2486</v>
      </c>
      <c r="C1326" s="573" t="s">
        <v>3225</v>
      </c>
      <c r="D1326" s="193" t="s">
        <v>14</v>
      </c>
      <c r="E1326" s="200" t="s">
        <v>88</v>
      </c>
      <c r="F1326" s="574" t="s">
        <v>88</v>
      </c>
      <c r="G1326" s="572" t="s">
        <v>15</v>
      </c>
      <c r="H1326" s="572" t="s">
        <v>50</v>
      </c>
      <c r="I1326" s="575" t="s">
        <v>50</v>
      </c>
      <c r="J1326" s="573" t="s">
        <v>3226</v>
      </c>
      <c r="K1326" s="579" t="s">
        <v>3227</v>
      </c>
      <c r="L1326" s="580"/>
      <c r="M1326" s="577" t="s">
        <v>29</v>
      </c>
      <c r="N1326" s="581"/>
      <c r="O1326" s="200">
        <v>2500</v>
      </c>
      <c r="P1326" s="590" t="s">
        <v>3249</v>
      </c>
      <c r="Q1326" s="570" t="s">
        <v>2487</v>
      </c>
      <c r="R1326" s="570"/>
      <c r="S1326" s="570"/>
      <c r="T1326" s="570"/>
      <c r="U1326" s="570"/>
      <c r="V1326" s="570"/>
      <c r="W1326" s="570"/>
      <c r="X1326" s="570"/>
      <c r="Y1326" s="570"/>
      <c r="Z1326" s="570"/>
      <c r="AA1326" s="570"/>
      <c r="AB1326" s="570"/>
      <c r="AC1326" s="570"/>
      <c r="AD1326" s="570"/>
      <c r="AE1326" s="570"/>
      <c r="AF1326" s="570"/>
      <c r="AG1326" s="570"/>
      <c r="AH1326" s="570"/>
      <c r="AI1326" s="570"/>
      <c r="AJ1326" s="570"/>
      <c r="AK1326" s="570"/>
      <c r="AL1326" s="570"/>
      <c r="AM1326" s="570"/>
      <c r="AN1326" s="570"/>
      <c r="AO1326" s="570"/>
      <c r="AP1326" s="570"/>
      <c r="AQ1326" s="570"/>
      <c r="AR1326" s="570"/>
      <c r="AS1326" s="570"/>
      <c r="AT1326" s="570"/>
      <c r="AU1326" s="570"/>
      <c r="AV1326" s="570"/>
      <c r="AW1326" s="570"/>
      <c r="AX1326" s="570"/>
      <c r="AY1326" s="570"/>
      <c r="AZ1326" s="570"/>
      <c r="BA1326" s="570"/>
      <c r="BB1326" s="570"/>
      <c r="BC1326" s="570"/>
      <c r="BD1326" s="570"/>
      <c r="BE1326" s="570"/>
      <c r="BF1326" s="570"/>
      <c r="BG1326" s="570"/>
      <c r="BH1326" s="570"/>
      <c r="BI1326" s="570"/>
      <c r="BJ1326" s="570"/>
      <c r="BK1326" s="570"/>
      <c r="BL1326" s="570"/>
      <c r="BM1326" s="570"/>
      <c r="BN1326" s="570"/>
      <c r="BO1326" s="570"/>
      <c r="BP1326" s="570"/>
      <c r="BQ1326" s="570"/>
      <c r="BR1326" s="570"/>
      <c r="BS1326" s="570"/>
      <c r="BT1326" s="570"/>
      <c r="BU1326" s="570"/>
      <c r="BV1326" s="570"/>
      <c r="BW1326" s="570"/>
      <c r="BX1326" s="570"/>
      <c r="BY1326" s="570"/>
      <c r="BZ1326" s="570"/>
      <c r="CA1326" s="570"/>
      <c r="CB1326" s="570"/>
      <c r="CC1326" s="570"/>
      <c r="CD1326" s="570"/>
      <c r="CE1326" s="570"/>
      <c r="CF1326" s="570"/>
      <c r="CG1326" s="570"/>
      <c r="CH1326" s="570"/>
    </row>
    <row r="1327" spans="1:86" s="571" customFormat="1" ht="23.25" customHeight="1">
      <c r="A1327" s="536">
        <v>46059</v>
      </c>
      <c r="B1327" s="582" t="s">
        <v>2486</v>
      </c>
      <c r="C1327" s="582" t="s">
        <v>3225</v>
      </c>
      <c r="D1327" s="193" t="s">
        <v>14</v>
      </c>
      <c r="E1327" s="405" t="s">
        <v>32</v>
      </c>
      <c r="F1327" s="405" t="s">
        <v>3250</v>
      </c>
      <c r="G1327" s="572" t="s">
        <v>15</v>
      </c>
      <c r="H1327" s="572" t="s">
        <v>50</v>
      </c>
      <c r="I1327" s="575" t="s">
        <v>50</v>
      </c>
      <c r="J1327" s="405" t="s">
        <v>3139</v>
      </c>
      <c r="K1327" s="583" t="s">
        <v>3251</v>
      </c>
      <c r="L1327" s="568"/>
      <c r="M1327" s="568" t="s">
        <v>29</v>
      </c>
      <c r="N1327" s="584"/>
      <c r="O1327" s="200">
        <v>2500</v>
      </c>
      <c r="P1327" s="591" t="s">
        <v>3249</v>
      </c>
      <c r="Q1327" s="570" t="s">
        <v>2487</v>
      </c>
      <c r="R1327" s="570"/>
      <c r="S1327" s="570"/>
      <c r="T1327" s="570"/>
      <c r="U1327" s="570"/>
      <c r="V1327" s="570"/>
      <c r="W1327" s="570"/>
      <c r="X1327" s="570"/>
      <c r="Y1327" s="570"/>
      <c r="Z1327" s="570"/>
      <c r="AA1327" s="570"/>
      <c r="AB1327" s="570"/>
      <c r="AC1327" s="570"/>
      <c r="AD1327" s="570"/>
      <c r="AE1327" s="570"/>
      <c r="AF1327" s="570"/>
      <c r="AG1327" s="570"/>
      <c r="AH1327" s="570"/>
      <c r="AI1327" s="570"/>
      <c r="AJ1327" s="570"/>
      <c r="AK1327" s="570"/>
      <c r="AL1327" s="570"/>
      <c r="AM1327" s="570"/>
      <c r="AN1327" s="570"/>
      <c r="AO1327" s="570"/>
      <c r="AP1327" s="570"/>
      <c r="AQ1327" s="570"/>
      <c r="AR1327" s="570"/>
      <c r="AS1327" s="570"/>
      <c r="AT1327" s="570"/>
      <c r="AU1327" s="570"/>
      <c r="AV1327" s="570"/>
      <c r="AW1327" s="570"/>
      <c r="AX1327" s="570"/>
      <c r="AY1327" s="570"/>
      <c r="AZ1327" s="570"/>
      <c r="BA1327" s="570"/>
      <c r="BB1327" s="570"/>
      <c r="BC1327" s="570"/>
      <c r="BD1327" s="570"/>
      <c r="BE1327" s="570"/>
      <c r="BF1327" s="570"/>
      <c r="BG1327" s="570"/>
      <c r="BH1327" s="570"/>
      <c r="BI1327" s="570"/>
      <c r="BJ1327" s="570"/>
      <c r="BK1327" s="570"/>
      <c r="BL1327" s="570"/>
      <c r="BM1327" s="570"/>
      <c r="BN1327" s="570"/>
      <c r="BO1327" s="570"/>
      <c r="BP1327" s="570"/>
      <c r="BQ1327" s="570"/>
      <c r="BR1327" s="570"/>
      <c r="BS1327" s="570"/>
      <c r="BT1327" s="570"/>
      <c r="BU1327" s="570"/>
      <c r="BV1327" s="570"/>
      <c r="BW1327" s="570"/>
      <c r="BX1327" s="570"/>
      <c r="BY1327" s="570"/>
      <c r="BZ1327" s="570"/>
      <c r="CA1327" s="570"/>
      <c r="CB1327" s="570"/>
      <c r="CC1327" s="570"/>
      <c r="CD1327" s="570"/>
      <c r="CE1327" s="570"/>
      <c r="CF1327" s="570"/>
      <c r="CG1327" s="570"/>
      <c r="CH1327" s="570"/>
    </row>
    <row r="1328" spans="1:86" s="571" customFormat="1" ht="23.25" customHeight="1">
      <c r="A1328" s="614">
        <v>46059</v>
      </c>
      <c r="B1328" s="615" t="s">
        <v>2486</v>
      </c>
      <c r="C1328" s="615" t="s">
        <v>3233</v>
      </c>
      <c r="D1328" s="616" t="s">
        <v>14</v>
      </c>
      <c r="E1328" s="617" t="s">
        <v>32</v>
      </c>
      <c r="F1328" s="617" t="s">
        <v>3250</v>
      </c>
      <c r="G1328" s="618" t="s">
        <v>15</v>
      </c>
      <c r="H1328" s="618" t="s">
        <v>50</v>
      </c>
      <c r="I1328" s="619" t="s">
        <v>50</v>
      </c>
      <c r="J1328" s="617" t="s">
        <v>3139</v>
      </c>
      <c r="K1328" s="583" t="s">
        <v>3251</v>
      </c>
      <c r="L1328" s="620"/>
      <c r="M1328" s="620" t="s">
        <v>29</v>
      </c>
      <c r="N1328" s="621"/>
      <c r="O1328" s="622">
        <v>2500</v>
      </c>
      <c r="P1328" s="623" t="s">
        <v>3252</v>
      </c>
      <c r="Q1328" s="570" t="s">
        <v>2487</v>
      </c>
      <c r="R1328" s="570"/>
      <c r="S1328" s="570"/>
      <c r="T1328" s="570"/>
      <c r="U1328" s="570"/>
      <c r="V1328" s="570"/>
      <c r="W1328" s="570"/>
      <c r="X1328" s="570"/>
      <c r="Y1328" s="570"/>
      <c r="Z1328" s="570"/>
      <c r="AA1328" s="570"/>
      <c r="AB1328" s="570"/>
      <c r="AC1328" s="570"/>
      <c r="AD1328" s="570"/>
      <c r="AE1328" s="570"/>
      <c r="AF1328" s="570"/>
      <c r="AG1328" s="570"/>
      <c r="AH1328" s="570"/>
      <c r="AI1328" s="570"/>
      <c r="AJ1328" s="570"/>
      <c r="AK1328" s="570"/>
      <c r="AL1328" s="570"/>
      <c r="AM1328" s="570"/>
      <c r="AN1328" s="570"/>
      <c r="AO1328" s="570"/>
      <c r="AP1328" s="570"/>
      <c r="AQ1328" s="570"/>
      <c r="AR1328" s="570"/>
      <c r="AS1328" s="570"/>
      <c r="AT1328" s="570"/>
      <c r="AU1328" s="570"/>
      <c r="AV1328" s="570"/>
      <c r="AW1328" s="570"/>
      <c r="AX1328" s="570"/>
      <c r="AY1328" s="570"/>
      <c r="AZ1328" s="570"/>
      <c r="BA1328" s="570"/>
      <c r="BB1328" s="570"/>
      <c r="BC1328" s="570"/>
      <c r="BD1328" s="570"/>
      <c r="BE1328" s="570"/>
      <c r="BF1328" s="570"/>
      <c r="BG1328" s="570"/>
      <c r="BH1328" s="570"/>
      <c r="BI1328" s="570"/>
      <c r="BJ1328" s="570"/>
      <c r="BK1328" s="570"/>
      <c r="BL1328" s="570"/>
      <c r="BM1328" s="570"/>
      <c r="BN1328" s="570"/>
      <c r="BO1328" s="570"/>
      <c r="BP1328" s="570"/>
      <c r="BQ1328" s="570"/>
      <c r="BR1328" s="570"/>
      <c r="BS1328" s="570"/>
      <c r="BT1328" s="570"/>
      <c r="BU1328" s="570"/>
      <c r="BV1328" s="570"/>
      <c r="BW1328" s="570"/>
      <c r="BX1328" s="570"/>
      <c r="BY1328" s="570"/>
      <c r="BZ1328" s="570"/>
      <c r="CA1328" s="570"/>
      <c r="CB1328" s="570"/>
      <c r="CC1328" s="570"/>
      <c r="CD1328" s="570"/>
      <c r="CE1328" s="570"/>
      <c r="CF1328" s="570"/>
      <c r="CG1328" s="570"/>
      <c r="CH1328" s="570"/>
    </row>
    <row r="1329" spans="1:86" customFormat="1" ht="15.75">
      <c r="A1329" s="536">
        <v>46059</v>
      </c>
      <c r="B1329" s="566" t="s">
        <v>30</v>
      </c>
      <c r="C1329" s="527" t="s">
        <v>31</v>
      </c>
      <c r="D1329" s="193" t="s">
        <v>14</v>
      </c>
      <c r="E1329" s="193" t="s">
        <v>199</v>
      </c>
      <c r="F1329" s="193" t="s">
        <v>3070</v>
      </c>
      <c r="G1329" s="566" t="s">
        <v>15</v>
      </c>
      <c r="H1329" s="566" t="s">
        <v>16</v>
      </c>
      <c r="I1329" s="566" t="s">
        <v>16</v>
      </c>
      <c r="J1329" s="212" t="s">
        <v>3254</v>
      </c>
      <c r="K1329" s="211" t="s">
        <v>3255</v>
      </c>
      <c r="L1329" s="200"/>
      <c r="M1329" s="624" t="s">
        <v>29</v>
      </c>
      <c r="N1329" s="200"/>
      <c r="O1329" s="200">
        <v>45000</v>
      </c>
      <c r="P1329" s="212" t="s">
        <v>3254</v>
      </c>
      <c r="Q1329" s="58"/>
      <c r="R1329" s="58"/>
      <c r="S1329" s="58"/>
      <c r="T1329" s="58"/>
      <c r="U1329" s="58"/>
      <c r="V1329" s="58"/>
      <c r="W1329" s="58"/>
      <c r="X1329" s="58"/>
      <c r="Y1329" s="58"/>
      <c r="Z1329" s="58"/>
      <c r="AA1329" s="58"/>
      <c r="AB1329" s="58"/>
      <c r="AC1329" s="58"/>
      <c r="AD1329" s="58"/>
      <c r="AE1329" s="58"/>
      <c r="AF1329" s="58"/>
      <c r="AG1329" s="58"/>
      <c r="AH1329" s="58"/>
      <c r="AI1329" s="58"/>
      <c r="AJ1329" s="58"/>
      <c r="AK1329" s="58"/>
      <c r="AL1329" s="58"/>
      <c r="AM1329" s="58"/>
      <c r="AN1329" s="58"/>
      <c r="AO1329" s="58"/>
      <c r="AP1329" s="58"/>
      <c r="AQ1329" s="58"/>
      <c r="AR1329" s="58"/>
      <c r="AS1329" s="58"/>
      <c r="AT1329" s="58"/>
      <c r="AU1329" s="58"/>
      <c r="AV1329" s="58"/>
      <c r="AW1329" s="58"/>
      <c r="AX1329" s="58"/>
      <c r="AY1329" s="58"/>
      <c r="AZ1329" s="58"/>
      <c r="BA1329" s="58"/>
      <c r="BB1329" s="58"/>
      <c r="BC1329" s="58"/>
      <c r="BD1329" s="58"/>
      <c r="BE1329" s="58"/>
      <c r="BF1329" s="58"/>
      <c r="BG1329" s="58"/>
      <c r="BH1329" s="58"/>
      <c r="BI1329" s="58"/>
      <c r="BJ1329" s="58"/>
      <c r="BK1329" s="58"/>
      <c r="BL1329" s="58"/>
      <c r="BM1329" s="58"/>
      <c r="BN1329" s="58"/>
      <c r="BO1329" s="58"/>
      <c r="BP1329" s="58"/>
      <c r="BQ1329" s="58"/>
      <c r="BR1329" s="58"/>
      <c r="BS1329" s="58"/>
      <c r="BT1329" s="58"/>
      <c r="BU1329" s="58"/>
      <c r="BV1329" s="58"/>
      <c r="BW1329" s="58"/>
      <c r="BX1329" s="58"/>
      <c r="BY1329" s="58"/>
      <c r="BZ1329" s="58"/>
      <c r="CA1329" s="58"/>
      <c r="CB1329" s="58"/>
      <c r="CC1329" s="58"/>
      <c r="CD1329" s="58"/>
      <c r="CE1329" s="58"/>
      <c r="CF1329" s="58"/>
      <c r="CG1329" s="58"/>
      <c r="CH1329" s="58"/>
    </row>
    <row r="1330" spans="1:86" customFormat="1" ht="30">
      <c r="A1330" s="536">
        <v>46060</v>
      </c>
      <c r="B1330" s="566" t="s">
        <v>19</v>
      </c>
      <c r="C1330" s="201" t="s">
        <v>35</v>
      </c>
      <c r="D1330" s="193" t="s">
        <v>43</v>
      </c>
      <c r="E1330" s="200" t="s">
        <v>44</v>
      </c>
      <c r="F1330" s="193"/>
      <c r="G1330" s="524" t="s">
        <v>45</v>
      </c>
      <c r="H1330" s="566" t="s">
        <v>16</v>
      </c>
      <c r="I1330" s="566" t="s">
        <v>16</v>
      </c>
      <c r="J1330" s="213" t="s">
        <v>3256</v>
      </c>
      <c r="K1330" s="201" t="s">
        <v>3257</v>
      </c>
      <c r="L1330" s="200"/>
      <c r="M1330" s="624" t="s">
        <v>17</v>
      </c>
      <c r="N1330" s="200"/>
      <c r="O1330" s="200">
        <v>186330</v>
      </c>
      <c r="P1330" s="213" t="s">
        <v>3256</v>
      </c>
      <c r="Q1330" s="58"/>
      <c r="R1330" s="58"/>
      <c r="S1330" s="58"/>
      <c r="T1330" s="58"/>
      <c r="U1330" s="58"/>
      <c r="V1330" s="58"/>
      <c r="W1330" s="58"/>
      <c r="X1330" s="58"/>
      <c r="Y1330" s="58"/>
      <c r="Z1330" s="58"/>
      <c r="AA1330" s="58"/>
      <c r="AB1330" s="58"/>
      <c r="AC1330" s="58"/>
      <c r="AD1330" s="58"/>
      <c r="AE1330" s="58"/>
      <c r="AF1330" s="58"/>
      <c r="AG1330" s="58"/>
      <c r="AH1330" s="58"/>
      <c r="AI1330" s="58"/>
      <c r="AJ1330" s="58"/>
      <c r="AK1330" s="58"/>
      <c r="AL1330" s="58"/>
      <c r="AM1330" s="58"/>
      <c r="AN1330" s="58"/>
      <c r="AO1330" s="58"/>
      <c r="AP1330" s="58"/>
      <c r="AQ1330" s="58"/>
      <c r="AR1330" s="58"/>
      <c r="AS1330" s="58"/>
      <c r="AT1330" s="58"/>
      <c r="AU1330" s="58"/>
      <c r="AV1330" s="58"/>
      <c r="AW1330" s="58"/>
      <c r="AX1330" s="58"/>
      <c r="AY1330" s="58"/>
      <c r="AZ1330" s="58"/>
      <c r="BA1330" s="58"/>
      <c r="BB1330" s="58"/>
      <c r="BC1330" s="58"/>
      <c r="BD1330" s="58"/>
      <c r="BE1330" s="58"/>
      <c r="BF1330" s="58"/>
      <c r="BG1330" s="58"/>
      <c r="BH1330" s="58"/>
      <c r="BI1330" s="58"/>
      <c r="BJ1330" s="58"/>
      <c r="BK1330" s="58"/>
      <c r="BL1330" s="58"/>
      <c r="BM1330" s="58"/>
      <c r="BN1330" s="58"/>
      <c r="BO1330" s="58"/>
      <c r="BP1330" s="58"/>
      <c r="BQ1330" s="58"/>
      <c r="BR1330" s="58"/>
      <c r="BS1330" s="58"/>
      <c r="BT1330" s="58"/>
      <c r="BU1330" s="58"/>
      <c r="BV1330" s="58"/>
      <c r="BW1330" s="58"/>
      <c r="BX1330" s="58"/>
      <c r="BY1330" s="58"/>
      <c r="BZ1330" s="58"/>
      <c r="CA1330" s="58"/>
      <c r="CB1330" s="58"/>
      <c r="CC1330" s="58"/>
      <c r="CD1330" s="58"/>
      <c r="CE1330" s="58"/>
      <c r="CF1330" s="58"/>
      <c r="CG1330" s="58"/>
      <c r="CH1330" s="58"/>
    </row>
    <row r="1331" spans="1:86" customFormat="1" ht="31.5">
      <c r="A1331" s="536">
        <v>46060</v>
      </c>
      <c r="B1331" s="566" t="s">
        <v>19</v>
      </c>
      <c r="C1331" s="225" t="s">
        <v>124</v>
      </c>
      <c r="D1331" s="193" t="s">
        <v>1392</v>
      </c>
      <c r="E1331" s="200" t="s">
        <v>64</v>
      </c>
      <c r="F1331" s="193"/>
      <c r="G1331" s="566" t="s">
        <v>45</v>
      </c>
      <c r="H1331" s="566" t="s">
        <v>136</v>
      </c>
      <c r="I1331" s="566" t="s">
        <v>3046</v>
      </c>
      <c r="J1331" s="213" t="s">
        <v>3258</v>
      </c>
      <c r="K1331" s="225" t="s">
        <v>3259</v>
      </c>
      <c r="L1331" s="200"/>
      <c r="M1331" s="624" t="s">
        <v>17</v>
      </c>
      <c r="N1331" s="200"/>
      <c r="O1331" s="200">
        <v>44000</v>
      </c>
      <c r="P1331" s="213" t="s">
        <v>3258</v>
      </c>
      <c r="Q1331" s="58"/>
      <c r="R1331" s="58"/>
      <c r="S1331" s="58"/>
      <c r="T1331" s="58"/>
      <c r="U1331" s="58"/>
      <c r="V1331" s="58"/>
      <c r="W1331" s="58"/>
      <c r="X1331" s="58"/>
      <c r="Y1331" s="58"/>
      <c r="Z1331" s="58"/>
      <c r="AA1331" s="58"/>
      <c r="AB1331" s="58"/>
      <c r="AC1331" s="58"/>
      <c r="AD1331" s="58"/>
      <c r="AE1331" s="58"/>
      <c r="AF1331" s="58"/>
      <c r="AG1331" s="58"/>
      <c r="AH1331" s="58"/>
      <c r="AI1331" s="58"/>
      <c r="AJ1331" s="58"/>
      <c r="AK1331" s="58"/>
      <c r="AL1331" s="58"/>
      <c r="AM1331" s="58"/>
      <c r="AN1331" s="58"/>
      <c r="AO1331" s="58"/>
      <c r="AP1331" s="58"/>
      <c r="AQ1331" s="58"/>
      <c r="AR1331" s="58"/>
      <c r="AS1331" s="58"/>
      <c r="AT1331" s="58"/>
      <c r="AU1331" s="58"/>
      <c r="AV1331" s="58"/>
      <c r="AW1331" s="58"/>
      <c r="AX1331" s="58"/>
      <c r="AY1331" s="58"/>
      <c r="AZ1331" s="58"/>
      <c r="BA1331" s="58"/>
      <c r="BB1331" s="58"/>
      <c r="BC1331" s="58"/>
      <c r="BD1331" s="58"/>
      <c r="BE1331" s="58"/>
      <c r="BF1331" s="58"/>
      <c r="BG1331" s="58"/>
      <c r="BH1331" s="58"/>
      <c r="BI1331" s="58"/>
      <c r="BJ1331" s="58"/>
      <c r="BK1331" s="58"/>
      <c r="BL1331" s="58"/>
      <c r="BM1331" s="58"/>
      <c r="BN1331" s="58"/>
      <c r="BO1331" s="58"/>
      <c r="BP1331" s="58"/>
      <c r="BQ1331" s="58"/>
      <c r="BR1331" s="58"/>
      <c r="BS1331" s="58"/>
      <c r="BT1331" s="58"/>
      <c r="BU1331" s="58"/>
      <c r="BV1331" s="58"/>
      <c r="BW1331" s="58"/>
      <c r="BX1331" s="58"/>
      <c r="BY1331" s="58"/>
      <c r="BZ1331" s="58"/>
      <c r="CA1331" s="58"/>
      <c r="CB1331" s="58"/>
      <c r="CC1331" s="58"/>
      <c r="CD1331" s="58"/>
      <c r="CE1331" s="58"/>
      <c r="CF1331" s="58"/>
      <c r="CG1331" s="58"/>
      <c r="CH1331" s="58"/>
    </row>
    <row r="1332" spans="1:86" customFormat="1" ht="30">
      <c r="A1332" s="536">
        <v>46060</v>
      </c>
      <c r="B1332" s="566" t="s">
        <v>19</v>
      </c>
      <c r="C1332" s="201" t="s">
        <v>40</v>
      </c>
      <c r="D1332" s="193" t="s">
        <v>14</v>
      </c>
      <c r="E1332" s="200" t="s">
        <v>2849</v>
      </c>
      <c r="F1332" s="193"/>
      <c r="G1332" s="566" t="s">
        <v>15</v>
      </c>
      <c r="H1332" s="566" t="s">
        <v>16</v>
      </c>
      <c r="I1332" s="566" t="s">
        <v>16</v>
      </c>
      <c r="J1332" s="213" t="s">
        <v>3260</v>
      </c>
      <c r="K1332" s="201" t="s">
        <v>3261</v>
      </c>
      <c r="L1332" s="200"/>
      <c r="M1332" s="624" t="s">
        <v>17</v>
      </c>
      <c r="N1332" s="200"/>
      <c r="O1332" s="200">
        <v>8500</v>
      </c>
      <c r="P1332" s="213" t="s">
        <v>3260</v>
      </c>
      <c r="Q1332" s="58"/>
      <c r="R1332" s="58"/>
      <c r="S1332" s="58"/>
      <c r="T1332" s="58"/>
      <c r="U1332" s="58"/>
      <c r="V1332" s="58"/>
      <c r="W1332" s="58"/>
      <c r="X1332" s="58"/>
      <c r="Y1332" s="58"/>
      <c r="Z1332" s="58"/>
      <c r="AA1332" s="58"/>
      <c r="AB1332" s="58"/>
      <c r="AC1332" s="58"/>
      <c r="AD1332" s="58"/>
      <c r="AE1332" s="58"/>
      <c r="AF1332" s="58"/>
      <c r="AG1332" s="58"/>
      <c r="AH1332" s="58"/>
      <c r="AI1332" s="58"/>
      <c r="AJ1332" s="58"/>
      <c r="AK1332" s="58"/>
      <c r="AL1332" s="58"/>
      <c r="AM1332" s="58"/>
      <c r="AN1332" s="58"/>
      <c r="AO1332" s="58"/>
      <c r="AP1332" s="58"/>
      <c r="AQ1332" s="58"/>
      <c r="AR1332" s="58"/>
      <c r="AS1332" s="58"/>
      <c r="AT1332" s="58"/>
      <c r="AU1332" s="58"/>
      <c r="AV1332" s="58"/>
      <c r="AW1332" s="58"/>
      <c r="AX1332" s="58"/>
      <c r="AY1332" s="58"/>
      <c r="AZ1332" s="58"/>
      <c r="BA1332" s="58"/>
      <c r="BB1332" s="58"/>
      <c r="BC1332" s="58"/>
      <c r="BD1332" s="58"/>
      <c r="BE1332" s="58"/>
      <c r="BF1332" s="58"/>
      <c r="BG1332" s="58"/>
      <c r="BH1332" s="58"/>
      <c r="BI1332" s="58"/>
      <c r="BJ1332" s="58"/>
      <c r="BK1332" s="58"/>
      <c r="BL1332" s="58"/>
      <c r="BM1332" s="58"/>
      <c r="BN1332" s="58"/>
      <c r="BO1332" s="58"/>
      <c r="BP1332" s="58"/>
      <c r="BQ1332" s="58"/>
      <c r="BR1332" s="58"/>
      <c r="BS1332" s="58"/>
      <c r="BT1332" s="58"/>
      <c r="BU1332" s="58"/>
      <c r="BV1332" s="58"/>
      <c r="BW1332" s="58"/>
      <c r="BX1332" s="58"/>
      <c r="BY1332" s="58"/>
      <c r="BZ1332" s="58"/>
      <c r="CA1332" s="58"/>
      <c r="CB1332" s="58"/>
      <c r="CC1332" s="58"/>
      <c r="CD1332" s="58"/>
      <c r="CE1332" s="58"/>
      <c r="CF1332" s="58"/>
      <c r="CG1332" s="58"/>
      <c r="CH1332" s="58"/>
    </row>
    <row r="1333" spans="1:86" customFormat="1" ht="45">
      <c r="A1333" s="536">
        <v>46060</v>
      </c>
      <c r="B1333" s="566" t="s">
        <v>19</v>
      </c>
      <c r="C1333" s="201" t="s">
        <v>38</v>
      </c>
      <c r="D1333" s="193" t="s">
        <v>14</v>
      </c>
      <c r="E1333" s="200" t="s">
        <v>32</v>
      </c>
      <c r="F1333" s="193"/>
      <c r="G1333" s="566" t="s">
        <v>15</v>
      </c>
      <c r="H1333" s="566" t="s">
        <v>3285</v>
      </c>
      <c r="I1333" s="566" t="s">
        <v>23</v>
      </c>
      <c r="J1333" s="213" t="s">
        <v>3262</v>
      </c>
      <c r="K1333" s="201" t="s">
        <v>3263</v>
      </c>
      <c r="L1333" s="200"/>
      <c r="M1333" s="624" t="s">
        <v>29</v>
      </c>
      <c r="N1333" s="200"/>
      <c r="O1333" s="200">
        <v>11500</v>
      </c>
      <c r="P1333" s="213" t="s">
        <v>3262</v>
      </c>
      <c r="Q1333" s="58"/>
      <c r="R1333" s="58"/>
      <c r="S1333" s="58"/>
      <c r="T1333" s="58"/>
      <c r="U1333" s="58"/>
      <c r="V1333" s="58"/>
      <c r="W1333" s="58"/>
      <c r="X1333" s="58"/>
      <c r="Y1333" s="58"/>
      <c r="Z1333" s="58"/>
      <c r="AA1333" s="58"/>
      <c r="AB1333" s="58"/>
      <c r="AC1333" s="58"/>
      <c r="AD1333" s="58"/>
      <c r="AE1333" s="58"/>
      <c r="AF1333" s="58"/>
      <c r="AG1333" s="58"/>
      <c r="AH1333" s="58"/>
      <c r="AI1333" s="58"/>
      <c r="AJ1333" s="58"/>
      <c r="AK1333" s="58"/>
      <c r="AL1333" s="58"/>
      <c r="AM1333" s="58"/>
      <c r="AN1333" s="58"/>
      <c r="AO1333" s="58"/>
      <c r="AP1333" s="58"/>
      <c r="AQ1333" s="58"/>
      <c r="AR1333" s="58"/>
      <c r="AS1333" s="58"/>
      <c r="AT1333" s="58"/>
      <c r="AU1333" s="58"/>
      <c r="AV1333" s="58"/>
      <c r="AW1333" s="58"/>
      <c r="AX1333" s="58"/>
      <c r="AY1333" s="58"/>
      <c r="AZ1333" s="58"/>
      <c r="BA1333" s="58"/>
      <c r="BB1333" s="58"/>
      <c r="BC1333" s="58"/>
      <c r="BD1333" s="58"/>
      <c r="BE1333" s="58"/>
      <c r="BF1333" s="58"/>
      <c r="BG1333" s="58"/>
      <c r="BH1333" s="58"/>
      <c r="BI1333" s="58"/>
      <c r="BJ1333" s="58"/>
      <c r="BK1333" s="58"/>
      <c r="BL1333" s="58"/>
      <c r="BM1333" s="58"/>
      <c r="BN1333" s="58"/>
      <c r="BO1333" s="58"/>
      <c r="BP1333" s="58"/>
      <c r="BQ1333" s="58"/>
      <c r="BR1333" s="58"/>
      <c r="BS1333" s="58"/>
      <c r="BT1333" s="58"/>
      <c r="BU1333" s="58"/>
      <c r="BV1333" s="58"/>
      <c r="BW1333" s="58"/>
      <c r="BX1333" s="58"/>
      <c r="BY1333" s="58"/>
      <c r="BZ1333" s="58"/>
      <c r="CA1333" s="58"/>
      <c r="CB1333" s="58"/>
      <c r="CC1333" s="58"/>
      <c r="CD1333" s="58"/>
      <c r="CE1333" s="58"/>
      <c r="CF1333" s="58"/>
      <c r="CG1333" s="58"/>
      <c r="CH1333" s="58"/>
    </row>
    <row r="1334" spans="1:86" customFormat="1" ht="30">
      <c r="A1334" s="536">
        <v>46060</v>
      </c>
      <c r="B1334" s="566" t="s">
        <v>19</v>
      </c>
      <c r="C1334" s="201" t="s">
        <v>31</v>
      </c>
      <c r="D1334" s="193" t="s">
        <v>14</v>
      </c>
      <c r="E1334" s="200" t="s">
        <v>2849</v>
      </c>
      <c r="F1334" s="193"/>
      <c r="G1334" s="566" t="s">
        <v>15</v>
      </c>
      <c r="H1334" s="566" t="s">
        <v>16</v>
      </c>
      <c r="I1334" s="566" t="s">
        <v>16</v>
      </c>
      <c r="J1334" s="213" t="s">
        <v>2861</v>
      </c>
      <c r="K1334" s="201" t="s">
        <v>3264</v>
      </c>
      <c r="L1334" s="200"/>
      <c r="M1334" s="624" t="s">
        <v>29</v>
      </c>
      <c r="N1334" s="200"/>
      <c r="O1334" s="200">
        <v>82033</v>
      </c>
      <c r="P1334" s="213" t="s">
        <v>2861</v>
      </c>
      <c r="Q1334" s="58"/>
      <c r="R1334" s="58"/>
      <c r="S1334" s="58"/>
      <c r="T1334" s="58"/>
      <c r="U1334" s="58"/>
      <c r="V1334" s="58"/>
      <c r="W1334" s="58"/>
      <c r="X1334" s="58"/>
      <c r="Y1334" s="58"/>
      <c r="Z1334" s="58"/>
      <c r="AA1334" s="58"/>
      <c r="AB1334" s="58"/>
      <c r="AC1334" s="58"/>
      <c r="AD1334" s="58"/>
      <c r="AE1334" s="58"/>
      <c r="AF1334" s="58"/>
      <c r="AG1334" s="58"/>
      <c r="AH1334" s="58"/>
      <c r="AI1334" s="58"/>
      <c r="AJ1334" s="58"/>
      <c r="AK1334" s="58"/>
      <c r="AL1334" s="58"/>
      <c r="AM1334" s="58"/>
      <c r="AN1334" s="58"/>
      <c r="AO1334" s="58"/>
      <c r="AP1334" s="58"/>
      <c r="AQ1334" s="58"/>
      <c r="AR1334" s="58"/>
      <c r="AS1334" s="58"/>
      <c r="AT1334" s="58"/>
      <c r="AU1334" s="58"/>
      <c r="AV1334" s="58"/>
      <c r="AW1334" s="58"/>
      <c r="AX1334" s="58"/>
      <c r="AY1334" s="58"/>
      <c r="AZ1334" s="58"/>
      <c r="BA1334" s="58"/>
      <c r="BB1334" s="58"/>
      <c r="BC1334" s="58"/>
      <c r="BD1334" s="58"/>
      <c r="BE1334" s="58"/>
      <c r="BF1334" s="58"/>
      <c r="BG1334" s="58"/>
      <c r="BH1334" s="58"/>
      <c r="BI1334" s="58"/>
      <c r="BJ1334" s="58"/>
      <c r="BK1334" s="58"/>
      <c r="BL1334" s="58"/>
      <c r="BM1334" s="58"/>
      <c r="BN1334" s="58"/>
      <c r="BO1334" s="58"/>
      <c r="BP1334" s="58"/>
      <c r="BQ1334" s="58"/>
      <c r="BR1334" s="58"/>
      <c r="BS1334" s="58"/>
      <c r="BT1334" s="58"/>
      <c r="BU1334" s="58"/>
      <c r="BV1334" s="58"/>
      <c r="BW1334" s="58"/>
      <c r="BX1334" s="58"/>
      <c r="BY1334" s="58"/>
      <c r="BZ1334" s="58"/>
      <c r="CA1334" s="58"/>
      <c r="CB1334" s="58"/>
      <c r="CC1334" s="58"/>
      <c r="CD1334" s="58"/>
      <c r="CE1334" s="58"/>
      <c r="CF1334" s="58"/>
      <c r="CG1334" s="58"/>
      <c r="CH1334" s="58"/>
    </row>
    <row r="1335" spans="1:86" customFormat="1" ht="30">
      <c r="A1335" s="536">
        <v>46060</v>
      </c>
      <c r="B1335" s="566" t="s">
        <v>19</v>
      </c>
      <c r="C1335" s="201" t="s">
        <v>189</v>
      </c>
      <c r="D1335" s="193" t="s">
        <v>14</v>
      </c>
      <c r="E1335" s="200" t="s">
        <v>2849</v>
      </c>
      <c r="F1335" s="193"/>
      <c r="G1335" s="566" t="s">
        <v>15</v>
      </c>
      <c r="H1335" s="566" t="s">
        <v>16</v>
      </c>
      <c r="I1335" s="566" t="s">
        <v>16</v>
      </c>
      <c r="J1335" s="213" t="s">
        <v>2881</v>
      </c>
      <c r="K1335" s="201" t="s">
        <v>3265</v>
      </c>
      <c r="L1335" s="200"/>
      <c r="M1335" s="624" t="s">
        <v>29</v>
      </c>
      <c r="N1335" s="200"/>
      <c r="O1335" s="200">
        <v>6500</v>
      </c>
      <c r="P1335" s="213" t="s">
        <v>2881</v>
      </c>
      <c r="Q1335" s="58"/>
      <c r="R1335" s="58"/>
      <c r="S1335" s="58"/>
      <c r="T1335" s="58"/>
      <c r="U1335" s="58"/>
      <c r="V1335" s="58"/>
      <c r="W1335" s="58"/>
      <c r="X1335" s="58"/>
      <c r="Y1335" s="58"/>
      <c r="Z1335" s="58"/>
      <c r="AA1335" s="58"/>
      <c r="AB1335" s="58"/>
      <c r="AC1335" s="58"/>
      <c r="AD1335" s="58"/>
      <c r="AE1335" s="58"/>
      <c r="AF1335" s="58"/>
      <c r="AG1335" s="58"/>
      <c r="AH1335" s="58"/>
      <c r="AI1335" s="58"/>
      <c r="AJ1335" s="58"/>
      <c r="AK1335" s="58"/>
      <c r="AL1335" s="58"/>
      <c r="AM1335" s="58"/>
      <c r="AN1335" s="58"/>
      <c r="AO1335" s="58"/>
      <c r="AP1335" s="58"/>
      <c r="AQ1335" s="58"/>
      <c r="AR1335" s="58"/>
      <c r="AS1335" s="58"/>
      <c r="AT1335" s="58"/>
      <c r="AU1335" s="58"/>
      <c r="AV1335" s="58"/>
      <c r="AW1335" s="58"/>
      <c r="AX1335" s="58"/>
      <c r="AY1335" s="58"/>
      <c r="AZ1335" s="58"/>
      <c r="BA1335" s="58"/>
      <c r="BB1335" s="58"/>
      <c r="BC1335" s="58"/>
      <c r="BD1335" s="58"/>
      <c r="BE1335" s="58"/>
      <c r="BF1335" s="58"/>
      <c r="BG1335" s="58"/>
      <c r="BH1335" s="58"/>
      <c r="BI1335" s="58"/>
      <c r="BJ1335" s="58"/>
      <c r="BK1335" s="58"/>
      <c r="BL1335" s="58"/>
      <c r="BM1335" s="58"/>
      <c r="BN1335" s="58"/>
      <c r="BO1335" s="58"/>
      <c r="BP1335" s="58"/>
      <c r="BQ1335" s="58"/>
      <c r="BR1335" s="58"/>
      <c r="BS1335" s="58"/>
      <c r="BT1335" s="58"/>
      <c r="BU1335" s="58"/>
      <c r="BV1335" s="58"/>
      <c r="BW1335" s="58"/>
      <c r="BX1335" s="58"/>
      <c r="BY1335" s="58"/>
      <c r="BZ1335" s="58"/>
      <c r="CA1335" s="58"/>
      <c r="CB1335" s="58"/>
      <c r="CC1335" s="58"/>
      <c r="CD1335" s="58"/>
      <c r="CE1335" s="58"/>
      <c r="CF1335" s="58"/>
      <c r="CG1335" s="58"/>
      <c r="CH1335" s="58"/>
    </row>
    <row r="1336" spans="1:86" customFormat="1" ht="30">
      <c r="A1336" s="536">
        <v>46060</v>
      </c>
      <c r="B1336" s="524" t="s">
        <v>19</v>
      </c>
      <c r="C1336" s="201" t="s">
        <v>41</v>
      </c>
      <c r="D1336" s="193" t="s">
        <v>14</v>
      </c>
      <c r="E1336" s="200" t="s">
        <v>2849</v>
      </c>
      <c r="F1336" s="193"/>
      <c r="G1336" s="566" t="s">
        <v>15</v>
      </c>
      <c r="H1336" s="566" t="s">
        <v>16</v>
      </c>
      <c r="I1336" s="566" t="s">
        <v>16</v>
      </c>
      <c r="J1336" s="213" t="s">
        <v>3266</v>
      </c>
      <c r="K1336" s="201" t="s">
        <v>3267</v>
      </c>
      <c r="L1336" s="200"/>
      <c r="M1336" s="624" t="s">
        <v>29</v>
      </c>
      <c r="N1336" s="200"/>
      <c r="O1336" s="200">
        <v>26333</v>
      </c>
      <c r="P1336" s="213" t="s">
        <v>3266</v>
      </c>
      <c r="Q1336" s="58"/>
      <c r="R1336" s="58"/>
      <c r="S1336" s="58"/>
      <c r="T1336" s="58"/>
      <c r="U1336" s="58"/>
      <c r="V1336" s="58"/>
      <c r="W1336" s="58"/>
      <c r="X1336" s="58"/>
      <c r="Y1336" s="58"/>
      <c r="Z1336" s="58"/>
      <c r="AA1336" s="58"/>
      <c r="AB1336" s="58"/>
      <c r="AC1336" s="58"/>
      <c r="AD1336" s="58"/>
      <c r="AE1336" s="58"/>
      <c r="AF1336" s="58"/>
      <c r="AG1336" s="58"/>
      <c r="AH1336" s="58"/>
      <c r="AI1336" s="58"/>
      <c r="AJ1336" s="58"/>
      <c r="AK1336" s="58"/>
      <c r="AL1336" s="58"/>
      <c r="AM1336" s="58"/>
      <c r="AN1336" s="58"/>
      <c r="AO1336" s="58"/>
      <c r="AP1336" s="58"/>
      <c r="AQ1336" s="58"/>
      <c r="AR1336" s="58"/>
      <c r="AS1336" s="58"/>
      <c r="AT1336" s="58"/>
      <c r="AU1336" s="58"/>
      <c r="AV1336" s="58"/>
      <c r="AW1336" s="58"/>
      <c r="AX1336" s="58"/>
      <c r="AY1336" s="58"/>
      <c r="AZ1336" s="58"/>
      <c r="BA1336" s="58"/>
      <c r="BB1336" s="58"/>
      <c r="BC1336" s="58"/>
      <c r="BD1336" s="58"/>
      <c r="BE1336" s="58"/>
      <c r="BF1336" s="58"/>
      <c r="BG1336" s="58"/>
      <c r="BH1336" s="58"/>
      <c r="BI1336" s="58"/>
      <c r="BJ1336" s="58"/>
      <c r="BK1336" s="58"/>
      <c r="BL1336" s="58"/>
      <c r="BM1336" s="58"/>
      <c r="BN1336" s="58"/>
      <c r="BO1336" s="58"/>
      <c r="BP1336" s="58"/>
      <c r="BQ1336" s="58"/>
      <c r="BR1336" s="58"/>
      <c r="BS1336" s="58"/>
      <c r="BT1336" s="58"/>
      <c r="BU1336" s="58"/>
      <c r="BV1336" s="58"/>
      <c r="BW1336" s="58"/>
      <c r="BX1336" s="58"/>
      <c r="BY1336" s="58"/>
      <c r="BZ1336" s="58"/>
      <c r="CA1336" s="58"/>
      <c r="CB1336" s="58"/>
      <c r="CC1336" s="58"/>
      <c r="CD1336" s="58"/>
      <c r="CE1336" s="58"/>
      <c r="CF1336" s="58"/>
      <c r="CG1336" s="58"/>
      <c r="CH1336" s="58"/>
    </row>
    <row r="1337" spans="1:86" customFormat="1" ht="45">
      <c r="A1337" s="536">
        <v>46060</v>
      </c>
      <c r="B1337" s="566" t="s">
        <v>19</v>
      </c>
      <c r="C1337" s="201" t="s">
        <v>139</v>
      </c>
      <c r="D1337" s="193" t="s">
        <v>14</v>
      </c>
      <c r="E1337" s="200" t="s">
        <v>2848</v>
      </c>
      <c r="F1337" s="193"/>
      <c r="G1337" s="566" t="s">
        <v>15</v>
      </c>
      <c r="H1337" s="566" t="s">
        <v>21</v>
      </c>
      <c r="I1337" s="566" t="s">
        <v>176</v>
      </c>
      <c r="J1337" s="213" t="s">
        <v>3268</v>
      </c>
      <c r="K1337" s="201" t="s">
        <v>3269</v>
      </c>
      <c r="L1337" s="200"/>
      <c r="M1337" s="624" t="s">
        <v>29</v>
      </c>
      <c r="N1337" s="200"/>
      <c r="O1337" s="200">
        <v>2500</v>
      </c>
      <c r="P1337" s="213" t="s">
        <v>3268</v>
      </c>
      <c r="Q1337" s="58"/>
      <c r="R1337" s="58"/>
      <c r="S1337" s="58"/>
      <c r="T1337" s="58"/>
      <c r="U1337" s="58"/>
      <c r="V1337" s="58"/>
      <c r="W1337" s="58"/>
      <c r="X1337" s="58"/>
      <c r="Y1337" s="58"/>
      <c r="Z1337" s="58"/>
      <c r="AA1337" s="58"/>
      <c r="AB1337" s="58"/>
      <c r="AC1337" s="58"/>
      <c r="AD1337" s="58"/>
      <c r="AE1337" s="58"/>
      <c r="AF1337" s="58"/>
      <c r="AG1337" s="58"/>
      <c r="AH1337" s="58"/>
      <c r="AI1337" s="58"/>
      <c r="AJ1337" s="58"/>
      <c r="AK1337" s="58"/>
      <c r="AL1337" s="58"/>
      <c r="AM1337" s="58"/>
      <c r="AN1337" s="58"/>
      <c r="AO1337" s="58"/>
      <c r="AP1337" s="58"/>
      <c r="AQ1337" s="58"/>
      <c r="AR1337" s="58"/>
      <c r="AS1337" s="58"/>
      <c r="AT1337" s="58"/>
      <c r="AU1337" s="58"/>
      <c r="AV1337" s="58"/>
      <c r="AW1337" s="58"/>
      <c r="AX1337" s="58"/>
      <c r="AY1337" s="58"/>
      <c r="AZ1337" s="58"/>
      <c r="BA1337" s="58"/>
      <c r="BB1337" s="58"/>
      <c r="BC1337" s="58"/>
      <c r="BD1337" s="58"/>
      <c r="BE1337" s="58"/>
      <c r="BF1337" s="58"/>
      <c r="BG1337" s="58"/>
      <c r="BH1337" s="58"/>
      <c r="BI1337" s="58"/>
      <c r="BJ1337" s="58"/>
      <c r="BK1337" s="58"/>
      <c r="BL1337" s="58"/>
      <c r="BM1337" s="58"/>
      <c r="BN1337" s="58"/>
      <c r="BO1337" s="58"/>
      <c r="BP1337" s="58"/>
      <c r="BQ1337" s="58"/>
      <c r="BR1337" s="58"/>
      <c r="BS1337" s="58"/>
      <c r="BT1337" s="58"/>
      <c r="BU1337" s="58"/>
      <c r="BV1337" s="58"/>
      <c r="BW1337" s="58"/>
      <c r="BX1337" s="58"/>
      <c r="BY1337" s="58"/>
      <c r="BZ1337" s="58"/>
      <c r="CA1337" s="58"/>
      <c r="CB1337" s="58"/>
      <c r="CC1337" s="58"/>
      <c r="CD1337" s="58"/>
      <c r="CE1337" s="58"/>
      <c r="CF1337" s="58"/>
      <c r="CG1337" s="58"/>
      <c r="CH1337" s="58"/>
    </row>
    <row r="1338" spans="1:86" customFormat="1" ht="31.5">
      <c r="A1338" s="536">
        <v>46060</v>
      </c>
      <c r="B1338" s="566" t="s">
        <v>19</v>
      </c>
      <c r="C1338" s="201" t="s">
        <v>36</v>
      </c>
      <c r="D1338" s="193" t="s">
        <v>14</v>
      </c>
      <c r="E1338" s="200" t="s">
        <v>2848</v>
      </c>
      <c r="F1338" s="193"/>
      <c r="G1338" s="566" t="s">
        <v>15</v>
      </c>
      <c r="H1338" s="566" t="s">
        <v>37</v>
      </c>
      <c r="I1338" s="566" t="s">
        <v>3046</v>
      </c>
      <c r="J1338" s="213" t="s">
        <v>3270</v>
      </c>
      <c r="K1338" s="201" t="s">
        <v>3271</v>
      </c>
      <c r="L1338" s="200"/>
      <c r="M1338" s="624" t="s">
        <v>29</v>
      </c>
      <c r="N1338" s="200"/>
      <c r="O1338" s="200">
        <v>106360</v>
      </c>
      <c r="P1338" s="213" t="s">
        <v>3270</v>
      </c>
      <c r="Q1338" s="58"/>
      <c r="R1338" s="58"/>
      <c r="S1338" s="58"/>
      <c r="T1338" s="58"/>
      <c r="U1338" s="58"/>
      <c r="V1338" s="58"/>
      <c r="W1338" s="58"/>
      <c r="X1338" s="58"/>
      <c r="Y1338" s="58"/>
      <c r="Z1338" s="58"/>
      <c r="AA1338" s="58"/>
      <c r="AB1338" s="58"/>
      <c r="AC1338" s="58"/>
      <c r="AD1338" s="58"/>
      <c r="AE1338" s="58"/>
      <c r="AF1338" s="58"/>
      <c r="AG1338" s="58"/>
      <c r="AH1338" s="58"/>
      <c r="AI1338" s="58"/>
      <c r="AJ1338" s="58"/>
      <c r="AK1338" s="58"/>
      <c r="AL1338" s="58"/>
      <c r="AM1338" s="58"/>
      <c r="AN1338" s="58"/>
      <c r="AO1338" s="58"/>
      <c r="AP1338" s="58"/>
      <c r="AQ1338" s="58"/>
      <c r="AR1338" s="58"/>
      <c r="AS1338" s="58"/>
      <c r="AT1338" s="58"/>
      <c r="AU1338" s="58"/>
      <c r="AV1338" s="58"/>
      <c r="AW1338" s="58"/>
      <c r="AX1338" s="58"/>
      <c r="AY1338" s="58"/>
      <c r="AZ1338" s="58"/>
      <c r="BA1338" s="58"/>
      <c r="BB1338" s="58"/>
      <c r="BC1338" s="58"/>
      <c r="BD1338" s="58"/>
      <c r="BE1338" s="58"/>
      <c r="BF1338" s="58"/>
      <c r="BG1338" s="58"/>
      <c r="BH1338" s="58"/>
      <c r="BI1338" s="58"/>
      <c r="BJ1338" s="58"/>
      <c r="BK1338" s="58"/>
      <c r="BL1338" s="58"/>
      <c r="BM1338" s="58"/>
      <c r="BN1338" s="58"/>
      <c r="BO1338" s="58"/>
      <c r="BP1338" s="58"/>
      <c r="BQ1338" s="58"/>
      <c r="BR1338" s="58"/>
      <c r="BS1338" s="58"/>
      <c r="BT1338" s="58"/>
      <c r="BU1338" s="58"/>
      <c r="BV1338" s="58"/>
      <c r="BW1338" s="58"/>
      <c r="BX1338" s="58"/>
      <c r="BY1338" s="58"/>
      <c r="BZ1338" s="58"/>
      <c r="CA1338" s="58"/>
      <c r="CB1338" s="58"/>
      <c r="CC1338" s="58"/>
      <c r="CD1338" s="58"/>
      <c r="CE1338" s="58"/>
      <c r="CF1338" s="58"/>
      <c r="CG1338" s="58"/>
      <c r="CH1338" s="58"/>
    </row>
    <row r="1339" spans="1:86" customFormat="1" ht="30">
      <c r="A1339" s="536">
        <v>46060</v>
      </c>
      <c r="B1339" s="566" t="s">
        <v>19</v>
      </c>
      <c r="C1339" s="201" t="s">
        <v>62</v>
      </c>
      <c r="D1339" s="193" t="s">
        <v>14</v>
      </c>
      <c r="E1339" s="200" t="s">
        <v>1919</v>
      </c>
      <c r="F1339" s="193"/>
      <c r="G1339" s="566" t="s">
        <v>15</v>
      </c>
      <c r="H1339" s="566" t="s">
        <v>16</v>
      </c>
      <c r="I1339" s="566" t="s">
        <v>16</v>
      </c>
      <c r="J1339" s="213" t="s">
        <v>3272</v>
      </c>
      <c r="K1339" s="201" t="s">
        <v>3273</v>
      </c>
      <c r="L1339" s="200"/>
      <c r="M1339" s="624" t="s">
        <v>29</v>
      </c>
      <c r="N1339" s="200"/>
      <c r="O1339" s="200">
        <v>8500</v>
      </c>
      <c r="P1339" s="213" t="s">
        <v>3272</v>
      </c>
      <c r="Q1339" s="58"/>
      <c r="R1339" s="58"/>
      <c r="S1339" s="58"/>
      <c r="T1339" s="58"/>
      <c r="U1339" s="58"/>
      <c r="V1339" s="58"/>
      <c r="W1339" s="58"/>
      <c r="X1339" s="58"/>
      <c r="Y1339" s="58"/>
      <c r="Z1339" s="58"/>
      <c r="AA1339" s="58"/>
      <c r="AB1339" s="58"/>
      <c r="AC1339" s="58"/>
      <c r="AD1339" s="58"/>
      <c r="AE1339" s="58"/>
      <c r="AF1339" s="58"/>
      <c r="AG1339" s="58"/>
      <c r="AH1339" s="58"/>
      <c r="AI1339" s="58"/>
      <c r="AJ1339" s="58"/>
      <c r="AK1339" s="58"/>
      <c r="AL1339" s="58"/>
      <c r="AM1339" s="58"/>
      <c r="AN1339" s="58"/>
      <c r="AO1339" s="58"/>
      <c r="AP1339" s="58"/>
      <c r="AQ1339" s="58"/>
      <c r="AR1339" s="58"/>
      <c r="AS1339" s="58"/>
      <c r="AT1339" s="58"/>
      <c r="AU1339" s="58"/>
      <c r="AV1339" s="58"/>
      <c r="AW1339" s="58"/>
      <c r="AX1339" s="58"/>
      <c r="AY1339" s="58"/>
      <c r="AZ1339" s="58"/>
      <c r="BA1339" s="58"/>
      <c r="BB1339" s="58"/>
      <c r="BC1339" s="58"/>
      <c r="BD1339" s="58"/>
      <c r="BE1339" s="58"/>
      <c r="BF1339" s="58"/>
      <c r="BG1339" s="58"/>
      <c r="BH1339" s="58"/>
      <c r="BI1339" s="58"/>
      <c r="BJ1339" s="58"/>
      <c r="BK1339" s="58"/>
      <c r="BL1339" s="58"/>
      <c r="BM1339" s="58"/>
      <c r="BN1339" s="58"/>
      <c r="BO1339" s="58"/>
      <c r="BP1339" s="58"/>
      <c r="BQ1339" s="58"/>
      <c r="BR1339" s="58"/>
      <c r="BS1339" s="58"/>
      <c r="BT1339" s="58"/>
      <c r="BU1339" s="58"/>
      <c r="BV1339" s="58"/>
      <c r="BW1339" s="58"/>
      <c r="BX1339" s="58"/>
      <c r="BY1339" s="58"/>
      <c r="BZ1339" s="58"/>
      <c r="CA1339" s="58"/>
      <c r="CB1339" s="58"/>
      <c r="CC1339" s="58"/>
      <c r="CD1339" s="58"/>
      <c r="CE1339" s="58"/>
      <c r="CF1339" s="58"/>
      <c r="CG1339" s="58"/>
      <c r="CH1339" s="58"/>
    </row>
    <row r="1340" spans="1:86" customFormat="1" ht="30">
      <c r="A1340" s="536">
        <v>46060</v>
      </c>
      <c r="B1340" s="566" t="s">
        <v>19</v>
      </c>
      <c r="C1340" s="201" t="s">
        <v>28</v>
      </c>
      <c r="D1340" s="193" t="s">
        <v>14</v>
      </c>
      <c r="E1340" s="200" t="s">
        <v>32</v>
      </c>
      <c r="F1340" s="193"/>
      <c r="G1340" s="566" t="s">
        <v>15</v>
      </c>
      <c r="H1340" s="566" t="s">
        <v>16</v>
      </c>
      <c r="I1340" s="566" t="s">
        <v>16</v>
      </c>
      <c r="J1340" s="213" t="s">
        <v>3274</v>
      </c>
      <c r="K1340" s="201" t="s">
        <v>3275</v>
      </c>
      <c r="L1340" s="200"/>
      <c r="M1340" s="624" t="s">
        <v>29</v>
      </c>
      <c r="N1340" s="200"/>
      <c r="O1340" s="200">
        <v>7500</v>
      </c>
      <c r="P1340" s="213" t="s">
        <v>3274</v>
      </c>
      <c r="Q1340" s="58"/>
      <c r="R1340" s="58"/>
      <c r="S1340" s="58"/>
      <c r="T1340" s="58"/>
      <c r="U1340" s="58"/>
      <c r="V1340" s="58"/>
      <c r="W1340" s="58"/>
      <c r="X1340" s="58"/>
      <c r="Y1340" s="58"/>
      <c r="Z1340" s="58"/>
      <c r="AA1340" s="58"/>
      <c r="AB1340" s="58"/>
      <c r="AC1340" s="58"/>
      <c r="AD1340" s="58"/>
      <c r="AE1340" s="58"/>
      <c r="AF1340" s="58"/>
      <c r="AG1340" s="58"/>
      <c r="AH1340" s="58"/>
      <c r="AI1340" s="58"/>
      <c r="AJ1340" s="58"/>
      <c r="AK1340" s="58"/>
      <c r="AL1340" s="58"/>
      <c r="AM1340" s="58"/>
      <c r="AN1340" s="58"/>
      <c r="AO1340" s="58"/>
      <c r="AP1340" s="58"/>
      <c r="AQ1340" s="58"/>
      <c r="AR1340" s="58"/>
      <c r="AS1340" s="58"/>
      <c r="AT1340" s="58"/>
      <c r="AU1340" s="58"/>
      <c r="AV1340" s="58"/>
      <c r="AW1340" s="58"/>
      <c r="AX1340" s="58"/>
      <c r="AY1340" s="58"/>
      <c r="AZ1340" s="58"/>
      <c r="BA1340" s="58"/>
      <c r="BB1340" s="58"/>
      <c r="BC1340" s="58"/>
      <c r="BD1340" s="58"/>
      <c r="BE1340" s="58"/>
      <c r="BF1340" s="58"/>
      <c r="BG1340" s="58"/>
      <c r="BH1340" s="58"/>
      <c r="BI1340" s="58"/>
      <c r="BJ1340" s="58"/>
      <c r="BK1340" s="58"/>
      <c r="BL1340" s="58"/>
      <c r="BM1340" s="58"/>
      <c r="BN1340" s="58"/>
      <c r="BO1340" s="58"/>
      <c r="BP1340" s="58"/>
      <c r="BQ1340" s="58"/>
      <c r="BR1340" s="58"/>
      <c r="BS1340" s="58"/>
      <c r="BT1340" s="58"/>
      <c r="BU1340" s="58"/>
      <c r="BV1340" s="58"/>
      <c r="BW1340" s="58"/>
      <c r="BX1340" s="58"/>
      <c r="BY1340" s="58"/>
      <c r="BZ1340" s="58"/>
      <c r="CA1340" s="58"/>
      <c r="CB1340" s="58"/>
      <c r="CC1340" s="58"/>
      <c r="CD1340" s="58"/>
      <c r="CE1340" s="58"/>
      <c r="CF1340" s="58"/>
      <c r="CG1340" s="58"/>
      <c r="CH1340" s="58"/>
    </row>
    <row r="1341" spans="1:86" customFormat="1" ht="15.75">
      <c r="A1341" s="536">
        <v>46060</v>
      </c>
      <c r="B1341" s="566" t="s">
        <v>30</v>
      </c>
      <c r="C1341" s="201" t="s">
        <v>31</v>
      </c>
      <c r="D1341" s="193" t="s">
        <v>14</v>
      </c>
      <c r="E1341" s="200" t="s">
        <v>32</v>
      </c>
      <c r="F1341" s="193"/>
      <c r="G1341" s="566" t="s">
        <v>15</v>
      </c>
      <c r="H1341" s="566" t="s">
        <v>16</v>
      </c>
      <c r="I1341" s="566" t="s">
        <v>16</v>
      </c>
      <c r="J1341" s="213" t="s">
        <v>3276</v>
      </c>
      <c r="K1341" s="201" t="s">
        <v>3277</v>
      </c>
      <c r="L1341" s="200"/>
      <c r="M1341" s="624" t="s">
        <v>29</v>
      </c>
      <c r="N1341" s="200"/>
      <c r="O1341" s="200">
        <v>45000</v>
      </c>
      <c r="P1341" s="213" t="s">
        <v>3276</v>
      </c>
      <c r="Q1341" s="58"/>
      <c r="R1341" s="58"/>
      <c r="S1341" s="58"/>
      <c r="T1341" s="58"/>
      <c r="U1341" s="58"/>
      <c r="V1341" s="58"/>
      <c r="W1341" s="58"/>
      <c r="X1341" s="58"/>
      <c r="Y1341" s="58"/>
      <c r="Z1341" s="58"/>
      <c r="AA1341" s="58"/>
      <c r="AB1341" s="58"/>
      <c r="AC1341" s="58"/>
      <c r="AD1341" s="58"/>
      <c r="AE1341" s="58"/>
      <c r="AF1341" s="58"/>
      <c r="AG1341" s="58"/>
      <c r="AH1341" s="58"/>
      <c r="AI1341" s="58"/>
      <c r="AJ1341" s="58"/>
      <c r="AK1341" s="58"/>
      <c r="AL1341" s="58"/>
      <c r="AM1341" s="58"/>
      <c r="AN1341" s="58"/>
      <c r="AO1341" s="58"/>
      <c r="AP1341" s="58"/>
      <c r="AQ1341" s="58"/>
      <c r="AR1341" s="58"/>
      <c r="AS1341" s="58"/>
      <c r="AT1341" s="58"/>
      <c r="AU1341" s="58"/>
      <c r="AV1341" s="58"/>
      <c r="AW1341" s="58"/>
      <c r="AX1341" s="58"/>
      <c r="AY1341" s="58"/>
      <c r="AZ1341" s="58"/>
      <c r="BA1341" s="58"/>
      <c r="BB1341" s="58"/>
      <c r="BC1341" s="58"/>
      <c r="BD1341" s="58"/>
      <c r="BE1341" s="58"/>
      <c r="BF1341" s="58"/>
      <c r="BG1341" s="58"/>
      <c r="BH1341" s="58"/>
      <c r="BI1341" s="58"/>
      <c r="BJ1341" s="58"/>
      <c r="BK1341" s="58"/>
      <c r="BL1341" s="58"/>
      <c r="BM1341" s="58"/>
      <c r="BN1341" s="58"/>
      <c r="BO1341" s="58"/>
      <c r="BP1341" s="58"/>
      <c r="BQ1341" s="58"/>
      <c r="BR1341" s="58"/>
      <c r="BS1341" s="58"/>
      <c r="BT1341" s="58"/>
      <c r="BU1341" s="58"/>
      <c r="BV1341" s="58"/>
      <c r="BW1341" s="58"/>
      <c r="BX1341" s="58"/>
      <c r="BY1341" s="58"/>
      <c r="BZ1341" s="58"/>
      <c r="CA1341" s="58"/>
      <c r="CB1341" s="58"/>
      <c r="CC1341" s="58"/>
      <c r="CD1341" s="58"/>
      <c r="CE1341" s="58"/>
      <c r="CF1341" s="58"/>
      <c r="CG1341" s="58"/>
      <c r="CH1341" s="58"/>
    </row>
    <row r="1342" spans="1:86" customFormat="1" ht="30">
      <c r="A1342" s="536">
        <v>46060</v>
      </c>
      <c r="B1342" s="566" t="s">
        <v>19</v>
      </c>
      <c r="C1342" s="201" t="s">
        <v>2590</v>
      </c>
      <c r="D1342" s="193" t="s">
        <v>14</v>
      </c>
      <c r="E1342" s="200" t="s">
        <v>32</v>
      </c>
      <c r="F1342" s="193"/>
      <c r="G1342" s="566" t="s">
        <v>15</v>
      </c>
      <c r="H1342" s="566" t="s">
        <v>71</v>
      </c>
      <c r="I1342" s="566" t="s">
        <v>71</v>
      </c>
      <c r="J1342" s="213" t="s">
        <v>3278</v>
      </c>
      <c r="K1342" s="201" t="s">
        <v>3279</v>
      </c>
      <c r="L1342" s="200"/>
      <c r="M1342" s="624" t="s">
        <v>29</v>
      </c>
      <c r="N1342" s="200"/>
      <c r="O1342" s="200">
        <v>7100</v>
      </c>
      <c r="P1342" s="213" t="s">
        <v>3278</v>
      </c>
      <c r="Q1342" s="58"/>
      <c r="R1342" s="58"/>
      <c r="S1342" s="58"/>
      <c r="T1342" s="58"/>
      <c r="U1342" s="58"/>
      <c r="V1342" s="58"/>
      <c r="W1342" s="58"/>
      <c r="X1342" s="58"/>
      <c r="Y1342" s="58"/>
      <c r="Z1342" s="58"/>
      <c r="AA1342" s="58"/>
      <c r="AB1342" s="58"/>
      <c r="AC1342" s="58"/>
      <c r="AD1342" s="58"/>
      <c r="AE1342" s="58"/>
      <c r="AF1342" s="58"/>
      <c r="AG1342" s="58"/>
      <c r="AH1342" s="58"/>
      <c r="AI1342" s="58"/>
      <c r="AJ1342" s="58"/>
      <c r="AK1342" s="58"/>
      <c r="AL1342" s="58"/>
      <c r="AM1342" s="58"/>
      <c r="AN1342" s="58"/>
      <c r="AO1342" s="58"/>
      <c r="AP1342" s="58"/>
      <c r="AQ1342" s="58"/>
      <c r="AR1342" s="58"/>
      <c r="AS1342" s="58"/>
      <c r="AT1342" s="58"/>
      <c r="AU1342" s="58"/>
      <c r="AV1342" s="58"/>
      <c r="AW1342" s="58"/>
      <c r="AX1342" s="58"/>
      <c r="AY1342" s="58"/>
      <c r="AZ1342" s="58"/>
      <c r="BA1342" s="58"/>
      <c r="BB1342" s="58"/>
      <c r="BC1342" s="58"/>
      <c r="BD1342" s="58"/>
      <c r="BE1342" s="58"/>
      <c r="BF1342" s="58"/>
      <c r="BG1342" s="58"/>
      <c r="BH1342" s="58"/>
      <c r="BI1342" s="58"/>
      <c r="BJ1342" s="58"/>
      <c r="BK1342" s="58"/>
      <c r="BL1342" s="58"/>
      <c r="BM1342" s="58"/>
      <c r="BN1342" s="58"/>
      <c r="BO1342" s="58"/>
      <c r="BP1342" s="58"/>
      <c r="BQ1342" s="58"/>
      <c r="BR1342" s="58"/>
      <c r="BS1342" s="58"/>
      <c r="BT1342" s="58"/>
      <c r="BU1342" s="58"/>
      <c r="BV1342" s="58"/>
      <c r="BW1342" s="58"/>
      <c r="BX1342" s="58"/>
      <c r="BY1342" s="58"/>
      <c r="BZ1342" s="58"/>
      <c r="CA1342" s="58"/>
      <c r="CB1342" s="58"/>
      <c r="CC1342" s="58"/>
      <c r="CD1342" s="58"/>
      <c r="CE1342" s="58"/>
      <c r="CF1342" s="58"/>
      <c r="CG1342" s="58"/>
      <c r="CH1342" s="58"/>
    </row>
    <row r="1343" spans="1:86" customFormat="1" ht="45">
      <c r="A1343" s="536">
        <v>46060</v>
      </c>
      <c r="B1343" s="566" t="s">
        <v>19</v>
      </c>
      <c r="C1343" s="201" t="s">
        <v>116</v>
      </c>
      <c r="D1343" s="193" t="s">
        <v>14</v>
      </c>
      <c r="E1343" s="200" t="s">
        <v>32</v>
      </c>
      <c r="F1343" s="193"/>
      <c r="G1343" s="566" t="s">
        <v>15</v>
      </c>
      <c r="H1343" s="566" t="s">
        <v>16</v>
      </c>
      <c r="I1343" s="566" t="s">
        <v>16</v>
      </c>
      <c r="J1343" s="213" t="s">
        <v>2934</v>
      </c>
      <c r="K1343" s="201" t="s">
        <v>2935</v>
      </c>
      <c r="L1343" s="200"/>
      <c r="M1343" s="624" t="s">
        <v>29</v>
      </c>
      <c r="N1343" s="200"/>
      <c r="O1343" s="200">
        <v>9500</v>
      </c>
      <c r="P1343" s="213" t="s">
        <v>2934</v>
      </c>
      <c r="Q1343" s="58"/>
      <c r="R1343" s="58"/>
      <c r="S1343" s="58"/>
      <c r="T1343" s="58"/>
      <c r="U1343" s="58"/>
      <c r="V1343" s="58"/>
      <c r="W1343" s="58"/>
      <c r="X1343" s="58"/>
      <c r="Y1343" s="58"/>
      <c r="Z1343" s="58"/>
      <c r="AA1343" s="58"/>
      <c r="AB1343" s="58"/>
      <c r="AC1343" s="58"/>
      <c r="AD1343" s="58"/>
      <c r="AE1343" s="58"/>
      <c r="AF1343" s="58"/>
      <c r="AG1343" s="58"/>
      <c r="AH1343" s="58"/>
      <c r="AI1343" s="58"/>
      <c r="AJ1343" s="58"/>
      <c r="AK1343" s="58"/>
      <c r="AL1343" s="58"/>
      <c r="AM1343" s="58"/>
      <c r="AN1343" s="58"/>
      <c r="AO1343" s="58"/>
      <c r="AP1343" s="58"/>
      <c r="AQ1343" s="58"/>
      <c r="AR1343" s="58"/>
      <c r="AS1343" s="58"/>
      <c r="AT1343" s="58"/>
      <c r="AU1343" s="58"/>
      <c r="AV1343" s="58"/>
      <c r="AW1343" s="58"/>
      <c r="AX1343" s="58"/>
      <c r="AY1343" s="58"/>
      <c r="AZ1343" s="58"/>
      <c r="BA1343" s="58"/>
      <c r="BB1343" s="58"/>
      <c r="BC1343" s="58"/>
      <c r="BD1343" s="58"/>
      <c r="BE1343" s="58"/>
      <c r="BF1343" s="58"/>
      <c r="BG1343" s="58"/>
      <c r="BH1343" s="58"/>
      <c r="BI1343" s="58"/>
      <c r="BJ1343" s="58"/>
      <c r="BK1343" s="58"/>
      <c r="BL1343" s="58"/>
      <c r="BM1343" s="58"/>
      <c r="BN1343" s="58"/>
      <c r="BO1343" s="58"/>
      <c r="BP1343" s="58"/>
      <c r="BQ1343" s="58"/>
      <c r="BR1343" s="58"/>
      <c r="BS1343" s="58"/>
      <c r="BT1343" s="58"/>
      <c r="BU1343" s="58"/>
      <c r="BV1343" s="58"/>
      <c r="BW1343" s="58"/>
      <c r="BX1343" s="58"/>
      <c r="BY1343" s="58"/>
      <c r="BZ1343" s="58"/>
      <c r="CA1343" s="58"/>
      <c r="CB1343" s="58"/>
      <c r="CC1343" s="58"/>
      <c r="CD1343" s="58"/>
      <c r="CE1343" s="58"/>
      <c r="CF1343" s="58"/>
      <c r="CG1343" s="58"/>
      <c r="CH1343" s="58"/>
    </row>
    <row r="1344" spans="1:86" customFormat="1" ht="30">
      <c r="A1344" s="536">
        <v>46060</v>
      </c>
      <c r="B1344" s="566" t="s">
        <v>19</v>
      </c>
      <c r="C1344" s="201" t="s">
        <v>26</v>
      </c>
      <c r="D1344" s="193" t="s">
        <v>14</v>
      </c>
      <c r="E1344" s="200" t="s">
        <v>32</v>
      </c>
      <c r="F1344" s="193"/>
      <c r="G1344" s="566" t="s">
        <v>15</v>
      </c>
      <c r="H1344" s="566" t="s">
        <v>16</v>
      </c>
      <c r="I1344" s="566" t="s">
        <v>16</v>
      </c>
      <c r="J1344" s="213" t="s">
        <v>3280</v>
      </c>
      <c r="K1344" s="201" t="s">
        <v>3281</v>
      </c>
      <c r="L1344" s="200"/>
      <c r="M1344" s="624" t="s">
        <v>29</v>
      </c>
      <c r="N1344" s="200"/>
      <c r="O1344" s="200">
        <v>149166</v>
      </c>
      <c r="P1344" s="213" t="s">
        <v>3280</v>
      </c>
      <c r="Q1344" s="58"/>
      <c r="R1344" s="58"/>
      <c r="S1344" s="58"/>
      <c r="T1344" s="58"/>
      <c r="U1344" s="58"/>
      <c r="V1344" s="58"/>
      <c r="W1344" s="58"/>
      <c r="X1344" s="58"/>
      <c r="Y1344" s="58"/>
      <c r="Z1344" s="58"/>
      <c r="AA1344" s="58"/>
      <c r="AB1344" s="58"/>
      <c r="AC1344" s="58"/>
      <c r="AD1344" s="58"/>
      <c r="AE1344" s="58"/>
      <c r="AF1344" s="58"/>
      <c r="AG1344" s="58"/>
      <c r="AH1344" s="58"/>
      <c r="AI1344" s="58"/>
      <c r="AJ1344" s="58"/>
      <c r="AK1344" s="58"/>
      <c r="AL1344" s="58"/>
      <c r="AM1344" s="58"/>
      <c r="AN1344" s="58"/>
      <c r="AO1344" s="58"/>
      <c r="AP1344" s="58"/>
      <c r="AQ1344" s="58"/>
      <c r="AR1344" s="58"/>
      <c r="AS1344" s="58"/>
      <c r="AT1344" s="58"/>
      <c r="AU1344" s="58"/>
      <c r="AV1344" s="58"/>
      <c r="AW1344" s="58"/>
      <c r="AX1344" s="58"/>
      <c r="AY1344" s="58"/>
      <c r="AZ1344" s="58"/>
      <c r="BA1344" s="58"/>
      <c r="BB1344" s="58"/>
      <c r="BC1344" s="58"/>
      <c r="BD1344" s="58"/>
      <c r="BE1344" s="58"/>
      <c r="BF1344" s="58"/>
      <c r="BG1344" s="58"/>
      <c r="BH1344" s="58"/>
      <c r="BI1344" s="58"/>
      <c r="BJ1344" s="58"/>
      <c r="BK1344" s="58"/>
      <c r="BL1344" s="58"/>
      <c r="BM1344" s="58"/>
      <c r="BN1344" s="58"/>
      <c r="BO1344" s="58"/>
      <c r="BP1344" s="58"/>
      <c r="BQ1344" s="58"/>
      <c r="BR1344" s="58"/>
      <c r="BS1344" s="58"/>
      <c r="BT1344" s="58"/>
      <c r="BU1344" s="58"/>
      <c r="BV1344" s="58"/>
      <c r="BW1344" s="58"/>
      <c r="BX1344" s="58"/>
      <c r="BY1344" s="58"/>
      <c r="BZ1344" s="58"/>
      <c r="CA1344" s="58"/>
      <c r="CB1344" s="58"/>
      <c r="CC1344" s="58"/>
      <c r="CD1344" s="58"/>
      <c r="CE1344" s="58"/>
      <c r="CF1344" s="58"/>
      <c r="CG1344" s="58"/>
      <c r="CH1344" s="58"/>
    </row>
    <row r="1345" spans="1:103" customFormat="1" ht="31.5">
      <c r="A1345" s="536">
        <v>46060</v>
      </c>
      <c r="B1345" s="566" t="s">
        <v>19</v>
      </c>
      <c r="C1345" s="201" t="s">
        <v>66</v>
      </c>
      <c r="D1345" s="193" t="s">
        <v>14</v>
      </c>
      <c r="E1345" s="200" t="s">
        <v>32</v>
      </c>
      <c r="F1345" s="193"/>
      <c r="G1345" s="566" t="s">
        <v>15</v>
      </c>
      <c r="H1345" s="566" t="s">
        <v>67</v>
      </c>
      <c r="I1345" s="566" t="s">
        <v>176</v>
      </c>
      <c r="J1345" s="213" t="s">
        <v>3282</v>
      </c>
      <c r="K1345" s="201" t="s">
        <v>3283</v>
      </c>
      <c r="L1345" s="200"/>
      <c r="M1345" s="624" t="s">
        <v>29</v>
      </c>
      <c r="N1345" s="200"/>
      <c r="O1345" s="200">
        <v>15500</v>
      </c>
      <c r="P1345" s="213" t="s">
        <v>3282</v>
      </c>
      <c r="Q1345" s="58"/>
      <c r="R1345" s="58"/>
      <c r="S1345" s="58"/>
      <c r="T1345" s="58"/>
      <c r="U1345" s="58"/>
      <c r="V1345" s="58"/>
      <c r="W1345" s="58"/>
      <c r="X1345" s="58"/>
      <c r="Y1345" s="58"/>
      <c r="Z1345" s="58"/>
      <c r="AA1345" s="58"/>
      <c r="AB1345" s="58"/>
      <c r="AC1345" s="58"/>
      <c r="AD1345" s="58"/>
      <c r="AE1345" s="58"/>
      <c r="AF1345" s="58"/>
      <c r="AG1345" s="58"/>
      <c r="AH1345" s="58"/>
      <c r="AI1345" s="58"/>
      <c r="AJ1345" s="58"/>
      <c r="AK1345" s="58"/>
      <c r="AL1345" s="58"/>
      <c r="AM1345" s="58"/>
      <c r="AN1345" s="58"/>
      <c r="AO1345" s="58"/>
      <c r="AP1345" s="58"/>
      <c r="AQ1345" s="58"/>
      <c r="AR1345" s="58"/>
      <c r="AS1345" s="58"/>
      <c r="AT1345" s="58"/>
      <c r="AU1345" s="58"/>
      <c r="AV1345" s="58"/>
      <c r="AW1345" s="58"/>
      <c r="AX1345" s="58"/>
      <c r="AY1345" s="58"/>
      <c r="AZ1345" s="58"/>
      <c r="BA1345" s="58"/>
      <c r="BB1345" s="58"/>
      <c r="BC1345" s="58"/>
      <c r="BD1345" s="58"/>
      <c r="BE1345" s="58"/>
      <c r="BF1345" s="58"/>
      <c r="BG1345" s="58"/>
      <c r="BH1345" s="58"/>
      <c r="BI1345" s="58"/>
      <c r="BJ1345" s="58"/>
      <c r="BK1345" s="58"/>
      <c r="BL1345" s="58"/>
      <c r="BM1345" s="58"/>
      <c r="BN1345" s="58"/>
      <c r="BO1345" s="58"/>
      <c r="BP1345" s="58"/>
      <c r="BQ1345" s="58"/>
      <c r="BR1345" s="58"/>
      <c r="BS1345" s="58"/>
      <c r="BT1345" s="58"/>
      <c r="BU1345" s="58"/>
      <c r="BV1345" s="58"/>
      <c r="BW1345" s="58"/>
      <c r="BX1345" s="58"/>
      <c r="BY1345" s="58"/>
      <c r="BZ1345" s="58"/>
      <c r="CA1345" s="58"/>
      <c r="CB1345" s="58"/>
      <c r="CC1345" s="58"/>
      <c r="CD1345" s="58"/>
      <c r="CE1345" s="58"/>
      <c r="CF1345" s="58"/>
      <c r="CG1345" s="58"/>
      <c r="CH1345" s="58"/>
    </row>
    <row r="1346" spans="1:103" customFormat="1" ht="30">
      <c r="A1346" s="536">
        <v>46060</v>
      </c>
      <c r="B1346" s="566" t="s">
        <v>19</v>
      </c>
      <c r="C1346" s="201" t="s">
        <v>148</v>
      </c>
      <c r="D1346" s="193" t="s">
        <v>14</v>
      </c>
      <c r="E1346" s="200" t="s">
        <v>32</v>
      </c>
      <c r="F1346" s="193"/>
      <c r="G1346" s="566" t="s">
        <v>15</v>
      </c>
      <c r="H1346" s="566" t="s">
        <v>16</v>
      </c>
      <c r="I1346" s="566" t="s">
        <v>16</v>
      </c>
      <c r="J1346" s="213" t="s">
        <v>3284</v>
      </c>
      <c r="K1346" s="201" t="s">
        <v>2923</v>
      </c>
      <c r="L1346" s="200"/>
      <c r="M1346" s="624" t="s">
        <v>29</v>
      </c>
      <c r="N1346" s="200"/>
      <c r="O1346" s="200">
        <v>6500</v>
      </c>
      <c r="P1346" s="213" t="s">
        <v>3284</v>
      </c>
      <c r="Q1346" s="58"/>
      <c r="R1346" s="58"/>
      <c r="S1346" s="58"/>
      <c r="T1346" s="58"/>
      <c r="U1346" s="58"/>
      <c r="V1346" s="58"/>
      <c r="W1346" s="58"/>
      <c r="X1346" s="58"/>
      <c r="Y1346" s="58"/>
      <c r="Z1346" s="58"/>
      <c r="AA1346" s="58"/>
      <c r="AB1346" s="58"/>
      <c r="AC1346" s="58"/>
      <c r="AD1346" s="58"/>
      <c r="AE1346" s="58"/>
      <c r="AF1346" s="58"/>
      <c r="AG1346" s="58"/>
      <c r="AH1346" s="58"/>
      <c r="AI1346" s="58"/>
      <c r="AJ1346" s="58"/>
      <c r="AK1346" s="58"/>
      <c r="AL1346" s="58"/>
      <c r="AM1346" s="58"/>
      <c r="AN1346" s="58"/>
      <c r="AO1346" s="58"/>
      <c r="AP1346" s="58"/>
      <c r="AQ1346" s="58"/>
      <c r="AR1346" s="58"/>
      <c r="AS1346" s="58"/>
      <c r="AT1346" s="58"/>
      <c r="AU1346" s="58"/>
      <c r="AV1346" s="58"/>
      <c r="AW1346" s="58"/>
      <c r="AX1346" s="58"/>
      <c r="AY1346" s="58"/>
      <c r="AZ1346" s="58"/>
      <c r="BA1346" s="58"/>
      <c r="BB1346" s="58"/>
      <c r="BC1346" s="58"/>
      <c r="BD1346" s="58"/>
      <c r="BE1346" s="58"/>
      <c r="BF1346" s="58"/>
      <c r="BG1346" s="58"/>
      <c r="BH1346" s="58"/>
      <c r="BI1346" s="58"/>
      <c r="BJ1346" s="58"/>
      <c r="BK1346" s="58"/>
      <c r="BL1346" s="58"/>
      <c r="BM1346" s="58"/>
      <c r="BN1346" s="58"/>
      <c r="BO1346" s="58"/>
      <c r="BP1346" s="58"/>
      <c r="BQ1346" s="58"/>
      <c r="BR1346" s="58"/>
      <c r="BS1346" s="58"/>
      <c r="BT1346" s="58"/>
      <c r="BU1346" s="58"/>
      <c r="BV1346" s="58"/>
      <c r="BW1346" s="58"/>
      <c r="BX1346" s="58"/>
      <c r="BY1346" s="58"/>
      <c r="BZ1346" s="58"/>
      <c r="CA1346" s="58"/>
      <c r="CB1346" s="58"/>
      <c r="CC1346" s="58"/>
      <c r="CD1346" s="58"/>
      <c r="CE1346" s="58"/>
      <c r="CF1346" s="58"/>
      <c r="CG1346" s="58"/>
      <c r="CH1346" s="58"/>
    </row>
    <row r="1347" spans="1:103" customFormat="1" ht="15.75">
      <c r="A1347" s="536">
        <v>46061</v>
      </c>
      <c r="B1347" s="566" t="s">
        <v>19</v>
      </c>
      <c r="C1347" s="211" t="s">
        <v>3286</v>
      </c>
      <c r="D1347" s="193" t="s">
        <v>14</v>
      </c>
      <c r="E1347" s="200" t="s">
        <v>64</v>
      </c>
      <c r="F1347" s="193"/>
      <c r="G1347" s="566" t="s">
        <v>15</v>
      </c>
      <c r="H1347" s="566" t="s">
        <v>16</v>
      </c>
      <c r="I1347" s="566" t="s">
        <v>16</v>
      </c>
      <c r="J1347" s="212" t="s">
        <v>3287</v>
      </c>
      <c r="K1347" s="211" t="s">
        <v>3288</v>
      </c>
      <c r="L1347" s="200"/>
      <c r="M1347" s="624" t="s">
        <v>29</v>
      </c>
      <c r="N1347" s="200"/>
      <c r="O1347" s="540">
        <v>8500</v>
      </c>
      <c r="P1347" s="212" t="s">
        <v>3287</v>
      </c>
      <c r="Q1347" s="58"/>
      <c r="R1347" s="58"/>
      <c r="S1347" s="58"/>
      <c r="T1347" s="58"/>
      <c r="U1347" s="58"/>
      <c r="V1347" s="58"/>
      <c r="W1347" s="58"/>
      <c r="X1347" s="58"/>
      <c r="Y1347" s="58"/>
      <c r="Z1347" s="58"/>
      <c r="AA1347" s="58"/>
      <c r="AB1347" s="58"/>
      <c r="AC1347" s="58"/>
      <c r="AD1347" s="58"/>
      <c r="AE1347" s="58"/>
      <c r="AF1347" s="58"/>
      <c r="AG1347" s="58"/>
      <c r="AH1347" s="58"/>
      <c r="AI1347" s="58"/>
      <c r="AJ1347" s="58"/>
      <c r="AK1347" s="58"/>
      <c r="AL1347" s="58"/>
      <c r="AM1347" s="58"/>
      <c r="AN1347" s="58"/>
      <c r="AO1347" s="58"/>
      <c r="AP1347" s="58"/>
      <c r="AQ1347" s="58"/>
      <c r="AR1347" s="58"/>
      <c r="AS1347" s="58"/>
      <c r="AT1347" s="58"/>
      <c r="AU1347" s="58"/>
      <c r="AV1347" s="58"/>
      <c r="AW1347" s="58"/>
      <c r="AX1347" s="58"/>
      <c r="AY1347" s="58"/>
      <c r="AZ1347" s="58"/>
      <c r="BA1347" s="58"/>
      <c r="BB1347" s="58"/>
      <c r="BC1347" s="58"/>
      <c r="BD1347" s="58"/>
      <c r="BE1347" s="58"/>
      <c r="BF1347" s="58"/>
      <c r="BG1347" s="58"/>
      <c r="BH1347" s="58"/>
      <c r="BI1347" s="58"/>
      <c r="BJ1347" s="58"/>
      <c r="BK1347" s="58"/>
      <c r="BL1347" s="58"/>
      <c r="BM1347" s="58"/>
      <c r="BN1347" s="58"/>
      <c r="BO1347" s="58"/>
      <c r="BP1347" s="58"/>
      <c r="BQ1347" s="58"/>
      <c r="BR1347" s="58"/>
      <c r="BS1347" s="58"/>
      <c r="BT1347" s="58"/>
      <c r="BU1347" s="58"/>
      <c r="BV1347" s="58"/>
      <c r="BW1347" s="58"/>
      <c r="BX1347" s="58"/>
      <c r="BY1347" s="58"/>
      <c r="BZ1347" s="58"/>
      <c r="CA1347" s="58"/>
      <c r="CB1347" s="58"/>
      <c r="CC1347" s="58"/>
      <c r="CD1347" s="58"/>
      <c r="CE1347" s="58"/>
      <c r="CF1347" s="58"/>
      <c r="CG1347" s="58"/>
      <c r="CH1347" s="58"/>
    </row>
    <row r="1348" spans="1:103" customFormat="1" ht="31.5">
      <c r="A1348" s="536">
        <v>46061</v>
      </c>
      <c r="B1348" s="566" t="s">
        <v>19</v>
      </c>
      <c r="C1348" s="211" t="s">
        <v>61</v>
      </c>
      <c r="D1348" s="193" t="s">
        <v>14</v>
      </c>
      <c r="E1348" s="200" t="s">
        <v>88</v>
      </c>
      <c r="F1348" s="193"/>
      <c r="G1348" s="566" t="s">
        <v>15</v>
      </c>
      <c r="H1348" s="566" t="s">
        <v>21</v>
      </c>
      <c r="I1348" s="566" t="s">
        <v>176</v>
      </c>
      <c r="J1348" s="212" t="s">
        <v>3289</v>
      </c>
      <c r="K1348" s="211" t="s">
        <v>3290</v>
      </c>
      <c r="L1348" s="200"/>
      <c r="M1348" s="624" t="s">
        <v>29</v>
      </c>
      <c r="N1348" s="200"/>
      <c r="O1348" s="200">
        <v>10500</v>
      </c>
      <c r="P1348" s="212" t="s">
        <v>3289</v>
      </c>
      <c r="Q1348" s="58"/>
      <c r="R1348" s="58"/>
      <c r="S1348" s="58"/>
      <c r="T1348" s="58"/>
      <c r="U1348" s="58"/>
      <c r="V1348" s="58"/>
      <c r="W1348" s="58"/>
      <c r="X1348" s="58"/>
      <c r="Y1348" s="58"/>
      <c r="Z1348" s="58"/>
      <c r="AA1348" s="58"/>
      <c r="AB1348" s="58"/>
      <c r="AC1348" s="58"/>
      <c r="AD1348" s="58"/>
      <c r="AE1348" s="58"/>
      <c r="AF1348" s="58"/>
      <c r="AG1348" s="58"/>
      <c r="AH1348" s="58"/>
      <c r="AI1348" s="58"/>
      <c r="AJ1348" s="58"/>
      <c r="AK1348" s="58"/>
      <c r="AL1348" s="58"/>
      <c r="AM1348" s="58"/>
      <c r="AN1348" s="58"/>
      <c r="AO1348" s="58"/>
      <c r="AP1348" s="58"/>
      <c r="AQ1348" s="58"/>
      <c r="AR1348" s="58"/>
      <c r="AS1348" s="58"/>
      <c r="AT1348" s="58"/>
      <c r="AU1348" s="58"/>
      <c r="AV1348" s="58"/>
      <c r="AW1348" s="58"/>
      <c r="AX1348" s="58"/>
      <c r="AY1348" s="58"/>
      <c r="AZ1348" s="58"/>
      <c r="BA1348" s="58"/>
      <c r="BB1348" s="58"/>
      <c r="BC1348" s="58"/>
      <c r="BD1348" s="58"/>
      <c r="BE1348" s="58"/>
      <c r="BF1348" s="58"/>
      <c r="BG1348" s="58"/>
      <c r="BH1348" s="58"/>
      <c r="BI1348" s="58"/>
      <c r="BJ1348" s="58"/>
      <c r="BK1348" s="58"/>
      <c r="BL1348" s="58"/>
      <c r="BM1348" s="58"/>
      <c r="BN1348" s="58"/>
      <c r="BO1348" s="58"/>
      <c r="BP1348" s="58"/>
      <c r="BQ1348" s="58"/>
      <c r="BR1348" s="58"/>
      <c r="BS1348" s="58"/>
      <c r="BT1348" s="58"/>
      <c r="BU1348" s="58"/>
      <c r="BV1348" s="58"/>
      <c r="BW1348" s="58"/>
      <c r="BX1348" s="58"/>
      <c r="BY1348" s="58"/>
      <c r="BZ1348" s="58"/>
      <c r="CA1348" s="58"/>
      <c r="CB1348" s="58"/>
      <c r="CC1348" s="58"/>
      <c r="CD1348" s="58"/>
      <c r="CE1348" s="58"/>
      <c r="CF1348" s="58"/>
      <c r="CG1348" s="58"/>
      <c r="CH1348" s="58"/>
    </row>
    <row r="1349" spans="1:103" customFormat="1" ht="15.75">
      <c r="A1349" s="536">
        <v>46061</v>
      </c>
      <c r="B1349" s="566" t="s">
        <v>19</v>
      </c>
      <c r="C1349" s="211" t="s">
        <v>1246</v>
      </c>
      <c r="D1349" s="193" t="s">
        <v>14</v>
      </c>
      <c r="E1349" s="200" t="s">
        <v>2849</v>
      </c>
      <c r="F1349" s="193"/>
      <c r="G1349" s="566" t="s">
        <v>15</v>
      </c>
      <c r="H1349" s="566" t="s">
        <v>71</v>
      </c>
      <c r="I1349" s="566" t="s">
        <v>71</v>
      </c>
      <c r="J1349" s="212" t="s">
        <v>3291</v>
      </c>
      <c r="K1349" s="211" t="s">
        <v>3292</v>
      </c>
      <c r="L1349" s="200"/>
      <c r="M1349" s="624" t="s">
        <v>29</v>
      </c>
      <c r="N1349" s="200"/>
      <c r="O1349" s="200">
        <v>7000</v>
      </c>
      <c r="P1349" s="212" t="s">
        <v>3291</v>
      </c>
      <c r="Q1349" s="58"/>
      <c r="R1349" s="58"/>
      <c r="S1349" s="58"/>
      <c r="T1349" s="58"/>
      <c r="U1349" s="58"/>
      <c r="V1349" s="58"/>
      <c r="W1349" s="58"/>
      <c r="X1349" s="58"/>
      <c r="Y1349" s="58"/>
      <c r="Z1349" s="58"/>
      <c r="AA1349" s="58"/>
      <c r="AB1349" s="58"/>
      <c r="AC1349" s="58"/>
      <c r="AD1349" s="58"/>
      <c r="AE1349" s="58"/>
      <c r="AF1349" s="58"/>
      <c r="AG1349" s="58"/>
      <c r="AH1349" s="58"/>
      <c r="AI1349" s="58"/>
      <c r="AJ1349" s="58"/>
      <c r="AK1349" s="58"/>
      <c r="AL1349" s="58"/>
      <c r="AM1349" s="58"/>
      <c r="AN1349" s="58"/>
      <c r="AO1349" s="58"/>
      <c r="AP1349" s="58"/>
      <c r="AQ1349" s="58"/>
      <c r="AR1349" s="58"/>
      <c r="AS1349" s="58"/>
      <c r="AT1349" s="58"/>
      <c r="AU1349" s="58"/>
      <c r="AV1349" s="58"/>
      <c r="AW1349" s="58"/>
      <c r="AX1349" s="58"/>
      <c r="AY1349" s="58"/>
      <c r="AZ1349" s="58"/>
      <c r="BA1349" s="58"/>
      <c r="BB1349" s="58"/>
      <c r="BC1349" s="58"/>
      <c r="BD1349" s="58"/>
      <c r="BE1349" s="58"/>
      <c r="BF1349" s="58"/>
      <c r="BG1349" s="58"/>
      <c r="BH1349" s="58"/>
      <c r="BI1349" s="58"/>
      <c r="BJ1349" s="58"/>
      <c r="BK1349" s="58"/>
      <c r="BL1349" s="58"/>
      <c r="BM1349" s="58"/>
      <c r="BN1349" s="58"/>
      <c r="BO1349" s="58"/>
      <c r="BP1349" s="58"/>
      <c r="BQ1349" s="58"/>
      <c r="BR1349" s="58"/>
      <c r="BS1349" s="58"/>
      <c r="BT1349" s="58"/>
      <c r="BU1349" s="58"/>
      <c r="BV1349" s="58"/>
      <c r="BW1349" s="58"/>
      <c r="BX1349" s="58"/>
      <c r="BY1349" s="58"/>
      <c r="BZ1349" s="58"/>
      <c r="CA1349" s="58"/>
      <c r="CB1349" s="58"/>
      <c r="CC1349" s="58"/>
      <c r="CD1349" s="58"/>
      <c r="CE1349" s="58"/>
      <c r="CF1349" s="58"/>
      <c r="CG1349" s="58"/>
      <c r="CH1349" s="58"/>
    </row>
    <row r="1350" spans="1:103" customFormat="1" ht="31.5">
      <c r="A1350" s="536">
        <v>46061</v>
      </c>
      <c r="B1350" s="566" t="s">
        <v>19</v>
      </c>
      <c r="C1350" s="211" t="s">
        <v>3293</v>
      </c>
      <c r="D1350" s="193" t="s">
        <v>14</v>
      </c>
      <c r="E1350" s="200" t="s">
        <v>2849</v>
      </c>
      <c r="F1350" s="200"/>
      <c r="G1350" s="566" t="s">
        <v>15</v>
      </c>
      <c r="H1350" s="566" t="s">
        <v>135</v>
      </c>
      <c r="I1350" s="566" t="s">
        <v>3046</v>
      </c>
      <c r="J1350" s="212" t="s">
        <v>3294</v>
      </c>
      <c r="K1350" s="211" t="s">
        <v>3295</v>
      </c>
      <c r="L1350" s="200"/>
      <c r="M1350" s="624" t="s">
        <v>29</v>
      </c>
      <c r="N1350" s="200"/>
      <c r="O1350" s="200">
        <v>5500</v>
      </c>
      <c r="P1350" s="212" t="s">
        <v>3294</v>
      </c>
      <c r="Q1350" s="58"/>
      <c r="R1350" s="58"/>
      <c r="S1350" s="58"/>
      <c r="T1350" s="58"/>
      <c r="U1350" s="58"/>
      <c r="V1350" s="58"/>
      <c r="W1350" s="58"/>
      <c r="X1350" s="58"/>
      <c r="Y1350" s="58"/>
      <c r="Z1350" s="58"/>
      <c r="AA1350" s="58"/>
      <c r="AB1350" s="58"/>
      <c r="AC1350" s="58"/>
      <c r="AD1350" s="58"/>
      <c r="AE1350" s="58"/>
      <c r="AF1350" s="58"/>
      <c r="AG1350" s="58"/>
      <c r="AH1350" s="58"/>
      <c r="AI1350" s="58"/>
      <c r="AJ1350" s="58"/>
      <c r="AK1350" s="58"/>
      <c r="AL1350" s="58"/>
      <c r="AM1350" s="58"/>
      <c r="AN1350" s="58"/>
      <c r="AO1350" s="58"/>
      <c r="AP1350" s="58"/>
      <c r="AQ1350" s="58"/>
      <c r="AR1350" s="58"/>
      <c r="AS1350" s="58"/>
      <c r="AT1350" s="58"/>
      <c r="AU1350" s="58"/>
      <c r="AV1350" s="58"/>
      <c r="AW1350" s="58"/>
      <c r="AX1350" s="58"/>
      <c r="AY1350" s="58"/>
      <c r="AZ1350" s="58"/>
      <c r="BA1350" s="58"/>
      <c r="BB1350" s="58"/>
      <c r="BC1350" s="58"/>
      <c r="BD1350" s="58"/>
      <c r="BE1350" s="58"/>
      <c r="BF1350" s="58"/>
      <c r="BG1350" s="58"/>
      <c r="BH1350" s="58"/>
      <c r="BI1350" s="58"/>
      <c r="BJ1350" s="58"/>
      <c r="BK1350" s="58"/>
      <c r="BL1350" s="58"/>
      <c r="BM1350" s="58"/>
      <c r="BN1350" s="58"/>
      <c r="BO1350" s="58"/>
      <c r="BP1350" s="58"/>
      <c r="BQ1350" s="58"/>
      <c r="BR1350" s="58"/>
      <c r="BS1350" s="58"/>
      <c r="BT1350" s="58"/>
      <c r="BU1350" s="58"/>
      <c r="BV1350" s="58"/>
      <c r="BW1350" s="58"/>
      <c r="BX1350" s="58"/>
      <c r="BY1350" s="58"/>
      <c r="BZ1350" s="58"/>
      <c r="CA1350" s="58"/>
      <c r="CB1350" s="58"/>
      <c r="CC1350" s="58"/>
      <c r="CD1350" s="58"/>
      <c r="CE1350" s="58"/>
      <c r="CF1350" s="58"/>
      <c r="CG1350" s="58"/>
      <c r="CH1350" s="58"/>
    </row>
    <row r="1351" spans="1:103" customFormat="1" ht="15.75">
      <c r="A1351" s="536">
        <v>46061</v>
      </c>
      <c r="B1351" s="566" t="s">
        <v>19</v>
      </c>
      <c r="C1351" s="211" t="s">
        <v>1642</v>
      </c>
      <c r="D1351" s="193" t="s">
        <v>20</v>
      </c>
      <c r="E1351" s="200" t="s">
        <v>161</v>
      </c>
      <c r="F1351" s="200"/>
      <c r="G1351" s="566" t="s">
        <v>15</v>
      </c>
      <c r="H1351" s="566" t="s">
        <v>71</v>
      </c>
      <c r="I1351" s="566" t="s">
        <v>71</v>
      </c>
      <c r="J1351" s="212" t="s">
        <v>3296</v>
      </c>
      <c r="K1351" s="211" t="s">
        <v>3297</v>
      </c>
      <c r="L1351" s="200"/>
      <c r="M1351" s="200" t="s">
        <v>17</v>
      </c>
      <c r="N1351" s="200"/>
      <c r="O1351" s="200">
        <v>7000</v>
      </c>
      <c r="P1351" s="212" t="s">
        <v>3296</v>
      </c>
      <c r="Q1351" s="58"/>
      <c r="R1351" s="58"/>
      <c r="S1351" s="58"/>
      <c r="T1351" s="58"/>
      <c r="U1351" s="58"/>
      <c r="V1351" s="58"/>
      <c r="W1351" s="58"/>
      <c r="X1351" s="58"/>
      <c r="Y1351" s="58"/>
      <c r="Z1351" s="58"/>
      <c r="AA1351" s="58"/>
      <c r="AB1351" s="58"/>
      <c r="AC1351" s="58"/>
      <c r="AD1351" s="58"/>
      <c r="AE1351" s="58"/>
      <c r="AF1351" s="58"/>
      <c r="AG1351" s="58"/>
      <c r="AH1351" s="58"/>
      <c r="AI1351" s="58"/>
      <c r="AJ1351" s="58"/>
      <c r="AK1351" s="58"/>
      <c r="AL1351" s="58"/>
      <c r="AM1351" s="58"/>
      <c r="AN1351" s="58"/>
      <c r="AO1351" s="58"/>
      <c r="AP1351" s="58"/>
      <c r="AQ1351" s="58"/>
      <c r="AR1351" s="58"/>
      <c r="AS1351" s="58"/>
      <c r="AT1351" s="58"/>
      <c r="AU1351" s="58"/>
      <c r="AV1351" s="58"/>
      <c r="AW1351" s="58"/>
      <c r="AX1351" s="58"/>
      <c r="AY1351" s="58"/>
      <c r="AZ1351" s="58"/>
      <c r="BA1351" s="58"/>
      <c r="BB1351" s="58"/>
      <c r="BC1351" s="58"/>
      <c r="BD1351" s="58"/>
      <c r="BE1351" s="58"/>
      <c r="BF1351" s="58"/>
      <c r="BG1351" s="58"/>
      <c r="BH1351" s="58"/>
      <c r="BI1351" s="58"/>
      <c r="BJ1351" s="58"/>
      <c r="BK1351" s="58"/>
      <c r="BL1351" s="58"/>
      <c r="BM1351" s="58"/>
      <c r="BN1351" s="58"/>
      <c r="BO1351" s="58"/>
      <c r="BP1351" s="58"/>
      <c r="BQ1351" s="58"/>
      <c r="BR1351" s="58"/>
      <c r="BS1351" s="58"/>
      <c r="BT1351" s="58"/>
      <c r="BU1351" s="58"/>
      <c r="BV1351" s="58"/>
      <c r="BW1351" s="58"/>
      <c r="BX1351" s="58"/>
      <c r="BY1351" s="58"/>
      <c r="BZ1351" s="58"/>
      <c r="CA1351" s="58"/>
      <c r="CB1351" s="58"/>
      <c r="CC1351" s="58"/>
      <c r="CD1351" s="58"/>
      <c r="CE1351" s="58"/>
      <c r="CF1351" s="58"/>
      <c r="CG1351" s="58"/>
      <c r="CH1351" s="58"/>
    </row>
    <row r="1352" spans="1:103" customFormat="1" ht="15.75">
      <c r="A1352" s="536">
        <v>46061</v>
      </c>
      <c r="B1352" s="566" t="s">
        <v>19</v>
      </c>
      <c r="C1352" s="211" t="s">
        <v>28</v>
      </c>
      <c r="D1352" s="193" t="s">
        <v>14</v>
      </c>
      <c r="E1352" s="200" t="s">
        <v>32</v>
      </c>
      <c r="F1352" s="200"/>
      <c r="G1352" s="566" t="s">
        <v>15</v>
      </c>
      <c r="H1352" s="566" t="s">
        <v>16</v>
      </c>
      <c r="I1352" s="566" t="s">
        <v>16</v>
      </c>
      <c r="J1352" s="212" t="s">
        <v>3298</v>
      </c>
      <c r="K1352" s="211" t="s">
        <v>3299</v>
      </c>
      <c r="L1352" s="200"/>
      <c r="M1352" s="624" t="s">
        <v>29</v>
      </c>
      <c r="N1352" s="200"/>
      <c r="O1352" s="200">
        <v>7500</v>
      </c>
      <c r="P1352" s="212" t="s">
        <v>3298</v>
      </c>
      <c r="Q1352" s="58"/>
      <c r="R1352" s="58"/>
      <c r="S1352" s="58"/>
      <c r="T1352" s="58"/>
      <c r="U1352" s="58"/>
      <c r="V1352" s="58"/>
      <c r="W1352" s="58"/>
      <c r="X1352" s="58"/>
      <c r="Y1352" s="58"/>
      <c r="Z1352" s="58"/>
      <c r="AA1352" s="58"/>
      <c r="AB1352" s="58"/>
      <c r="AC1352" s="58"/>
      <c r="AD1352" s="58"/>
      <c r="AE1352" s="58"/>
      <c r="AF1352" s="58"/>
      <c r="AG1352" s="58"/>
      <c r="AH1352" s="58"/>
      <c r="AI1352" s="58"/>
      <c r="AJ1352" s="58"/>
      <c r="AK1352" s="58"/>
      <c r="AL1352" s="58"/>
      <c r="AM1352" s="58"/>
      <c r="AN1352" s="58"/>
      <c r="AO1352" s="58"/>
      <c r="AP1352" s="58"/>
      <c r="AQ1352" s="58"/>
      <c r="AR1352" s="58"/>
      <c r="AS1352" s="58"/>
      <c r="AT1352" s="58"/>
      <c r="AU1352" s="58"/>
      <c r="AV1352" s="58"/>
      <c r="AW1352" s="58"/>
      <c r="AX1352" s="58"/>
      <c r="AY1352" s="58"/>
      <c r="AZ1352" s="58"/>
      <c r="BA1352" s="58"/>
      <c r="BB1352" s="58"/>
      <c r="BC1352" s="58"/>
      <c r="BD1352" s="58"/>
      <c r="BE1352" s="58"/>
      <c r="BF1352" s="58"/>
      <c r="BG1352" s="58"/>
      <c r="BH1352" s="58"/>
      <c r="BI1352" s="58"/>
      <c r="BJ1352" s="58"/>
      <c r="BK1352" s="58"/>
      <c r="BL1352" s="58"/>
      <c r="BM1352" s="58"/>
      <c r="BN1352" s="58"/>
      <c r="BO1352" s="58"/>
      <c r="BP1352" s="58"/>
      <c r="BQ1352" s="58"/>
      <c r="BR1352" s="58"/>
      <c r="BS1352" s="58"/>
      <c r="BT1352" s="58"/>
      <c r="BU1352" s="58"/>
      <c r="BV1352" s="58"/>
      <c r="BW1352" s="58"/>
      <c r="BX1352" s="58"/>
      <c r="BY1352" s="58"/>
      <c r="BZ1352" s="58"/>
      <c r="CA1352" s="58"/>
      <c r="CB1352" s="58"/>
      <c r="CC1352" s="58"/>
      <c r="CD1352" s="58"/>
      <c r="CE1352" s="58"/>
      <c r="CF1352" s="58"/>
      <c r="CG1352" s="58"/>
      <c r="CH1352" s="58"/>
    </row>
    <row r="1353" spans="1:103" s="58" customFormat="1">
      <c r="A1353" s="536">
        <v>46061</v>
      </c>
      <c r="B1353" s="200" t="s">
        <v>30</v>
      </c>
      <c r="C1353" s="211" t="s">
        <v>40</v>
      </c>
      <c r="D1353" s="193" t="s">
        <v>14</v>
      </c>
      <c r="E1353" s="200" t="s">
        <v>2849</v>
      </c>
      <c r="F1353" s="200"/>
      <c r="G1353" s="200" t="s">
        <v>15</v>
      </c>
      <c r="H1353" s="200" t="s">
        <v>16</v>
      </c>
      <c r="I1353" s="200" t="s">
        <v>16</v>
      </c>
      <c r="J1353" s="212" t="s">
        <v>3300</v>
      </c>
      <c r="K1353" s="211" t="s">
        <v>3301</v>
      </c>
      <c r="L1353" s="228"/>
      <c r="M1353" s="228" t="s">
        <v>17</v>
      </c>
      <c r="N1353" s="228"/>
      <c r="O1353" s="228">
        <v>450000</v>
      </c>
      <c r="P1353" s="212" t="s">
        <v>3300</v>
      </c>
    </row>
    <row r="1354" spans="1:103" s="58" customFormat="1" ht="30">
      <c r="A1354" s="536">
        <v>46061</v>
      </c>
      <c r="B1354" s="200" t="s">
        <v>30</v>
      </c>
      <c r="C1354" s="225" t="s">
        <v>35</v>
      </c>
      <c r="D1354" s="193" t="s">
        <v>14</v>
      </c>
      <c r="E1354" s="200" t="s">
        <v>1919</v>
      </c>
      <c r="F1354" s="200"/>
      <c r="G1354" s="200" t="s">
        <v>15</v>
      </c>
      <c r="H1354" s="200" t="s">
        <v>16</v>
      </c>
      <c r="I1354" s="200" t="s">
        <v>16</v>
      </c>
      <c r="J1354" s="213" t="s">
        <v>3304</v>
      </c>
      <c r="K1354" s="225" t="s">
        <v>3305</v>
      </c>
      <c r="L1354" s="228"/>
      <c r="M1354" s="228" t="s">
        <v>17</v>
      </c>
      <c r="N1354" s="228"/>
      <c r="O1354" s="228">
        <v>260000</v>
      </c>
      <c r="P1354" s="213" t="s">
        <v>3304</v>
      </c>
    </row>
    <row r="1355" spans="1:103" s="58" customFormat="1">
      <c r="A1355" s="536">
        <v>46061</v>
      </c>
      <c r="B1355" s="200" t="s">
        <v>30</v>
      </c>
      <c r="C1355" s="225" t="s">
        <v>35</v>
      </c>
      <c r="D1355" s="193" t="s">
        <v>14</v>
      </c>
      <c r="E1355" s="200" t="s">
        <v>76</v>
      </c>
      <c r="F1355" s="200"/>
      <c r="G1355" s="200" t="s">
        <v>15</v>
      </c>
      <c r="H1355" s="200" t="s">
        <v>16</v>
      </c>
      <c r="I1355" s="200" t="s">
        <v>16</v>
      </c>
      <c r="J1355" s="213" t="s">
        <v>3306</v>
      </c>
      <c r="K1355" s="201" t="s">
        <v>3307</v>
      </c>
      <c r="L1355" s="228"/>
      <c r="M1355" s="228" t="s">
        <v>29</v>
      </c>
      <c r="N1355" s="228"/>
      <c r="O1355" s="228">
        <v>260000</v>
      </c>
      <c r="P1355" s="213" t="s">
        <v>3306</v>
      </c>
    </row>
    <row r="1356" spans="1:103" s="58" customFormat="1">
      <c r="A1356" s="536">
        <v>46061</v>
      </c>
      <c r="B1356" s="200" t="s">
        <v>30</v>
      </c>
      <c r="C1356" s="214" t="s">
        <v>35</v>
      </c>
      <c r="D1356" s="193" t="s">
        <v>14</v>
      </c>
      <c r="E1356" s="200" t="s">
        <v>76</v>
      </c>
      <c r="F1356" s="200"/>
      <c r="G1356" s="200" t="s">
        <v>15</v>
      </c>
      <c r="H1356" s="200" t="s">
        <v>16</v>
      </c>
      <c r="I1356" s="200" t="s">
        <v>16</v>
      </c>
      <c r="J1356" s="212" t="s">
        <v>3308</v>
      </c>
      <c r="K1356" s="211" t="s">
        <v>3309</v>
      </c>
      <c r="L1356" s="228"/>
      <c r="M1356" s="228" t="s">
        <v>17</v>
      </c>
      <c r="N1356" s="228"/>
      <c r="O1356" s="228">
        <v>260000</v>
      </c>
      <c r="P1356" s="212" t="s">
        <v>3308</v>
      </c>
    </row>
    <row r="1357" spans="1:103" s="58" customFormat="1">
      <c r="A1357" s="536">
        <v>46061</v>
      </c>
      <c r="B1357" s="200" t="s">
        <v>30</v>
      </c>
      <c r="C1357" s="214" t="s">
        <v>35</v>
      </c>
      <c r="D1357" s="193" t="s">
        <v>43</v>
      </c>
      <c r="E1357" s="200" t="s">
        <v>44</v>
      </c>
      <c r="F1357" s="200"/>
      <c r="G1357" s="524" t="s">
        <v>45</v>
      </c>
      <c r="H1357" s="200" t="s">
        <v>16</v>
      </c>
      <c r="I1357" s="200" t="s">
        <v>16</v>
      </c>
      <c r="J1357" s="213" t="s">
        <v>3310</v>
      </c>
      <c r="K1357" s="225" t="s">
        <v>3311</v>
      </c>
      <c r="L1357" s="228"/>
      <c r="M1357" s="228" t="s">
        <v>17</v>
      </c>
      <c r="N1357" s="228"/>
      <c r="O1357" s="228">
        <v>260000</v>
      </c>
      <c r="P1357" s="213" t="s">
        <v>3310</v>
      </c>
    </row>
    <row r="1358" spans="1:103">
      <c r="A1358" s="536">
        <v>46062</v>
      </c>
      <c r="B1358" s="171" t="s">
        <v>30</v>
      </c>
      <c r="C1358" s="131" t="s">
        <v>39</v>
      </c>
      <c r="D1358" s="193" t="s">
        <v>14</v>
      </c>
      <c r="E1358" s="171" t="s">
        <v>3331</v>
      </c>
      <c r="G1358" s="200" t="s">
        <v>15</v>
      </c>
      <c r="H1358" s="200" t="s">
        <v>16</v>
      </c>
      <c r="I1358" s="200" t="s">
        <v>16</v>
      </c>
      <c r="J1358" s="132" t="s">
        <v>3312</v>
      </c>
      <c r="K1358" s="131" t="s">
        <v>3313</v>
      </c>
      <c r="M1358" s="171" t="s">
        <v>17</v>
      </c>
      <c r="O1358" s="171">
        <v>25000</v>
      </c>
      <c r="P1358" s="132" t="s">
        <v>3312</v>
      </c>
    </row>
    <row r="1359" spans="1:103" s="200" customFormat="1">
      <c r="A1359" s="536">
        <v>46062</v>
      </c>
      <c r="B1359" s="200" t="s">
        <v>19</v>
      </c>
      <c r="C1359" s="131" t="s">
        <v>3314</v>
      </c>
      <c r="D1359" s="193" t="s">
        <v>14</v>
      </c>
      <c r="E1359" s="171" t="s">
        <v>3331</v>
      </c>
      <c r="G1359" s="200" t="s">
        <v>15</v>
      </c>
      <c r="H1359" s="200" t="s">
        <v>16</v>
      </c>
      <c r="I1359" s="200" t="s">
        <v>16</v>
      </c>
      <c r="J1359" s="132" t="s">
        <v>3315</v>
      </c>
      <c r="K1359" s="131" t="s">
        <v>3316</v>
      </c>
      <c r="L1359" s="207"/>
      <c r="M1359" s="200" t="s">
        <v>17</v>
      </c>
      <c r="N1359" s="404"/>
      <c r="O1359" s="200">
        <v>2500</v>
      </c>
      <c r="P1359" s="132" t="s">
        <v>3315</v>
      </c>
      <c r="Q1359" s="208"/>
      <c r="R1359" s="208"/>
      <c r="S1359" s="208"/>
      <c r="T1359" s="208"/>
      <c r="U1359" s="208"/>
      <c r="V1359" s="208"/>
      <c r="W1359" s="208"/>
      <c r="X1359" s="208"/>
      <c r="Y1359" s="208"/>
      <c r="Z1359" s="208"/>
      <c r="AA1359" s="208"/>
      <c r="AB1359" s="208"/>
      <c r="AC1359" s="208"/>
      <c r="AD1359" s="208"/>
      <c r="AE1359" s="208"/>
      <c r="AF1359" s="208"/>
      <c r="AG1359" s="208"/>
      <c r="AH1359" s="209"/>
      <c r="AI1359" s="209"/>
      <c r="AJ1359" s="209"/>
      <c r="AK1359" s="209"/>
      <c r="AL1359" s="209"/>
      <c r="AM1359" s="209"/>
      <c r="AN1359" s="209"/>
      <c r="AO1359" s="209"/>
      <c r="AP1359" s="209"/>
      <c r="AQ1359" s="209"/>
      <c r="AR1359" s="209"/>
      <c r="AS1359" s="209"/>
      <c r="AT1359" s="209"/>
      <c r="AU1359" s="209"/>
      <c r="AV1359" s="209"/>
      <c r="AW1359" s="209"/>
      <c r="AX1359" s="209"/>
      <c r="AY1359" s="209"/>
      <c r="AZ1359" s="209"/>
      <c r="BA1359" s="209"/>
      <c r="BB1359" s="209"/>
      <c r="BC1359" s="209"/>
      <c r="BD1359" s="209"/>
      <c r="BE1359" s="209"/>
      <c r="BF1359" s="209"/>
      <c r="BG1359" s="209"/>
      <c r="BH1359" s="209"/>
      <c r="BI1359" s="209"/>
      <c r="BJ1359" s="209"/>
      <c r="BK1359" s="209"/>
      <c r="BL1359" s="209"/>
      <c r="BM1359" s="209"/>
      <c r="BN1359" s="209"/>
      <c r="BO1359" s="209"/>
      <c r="BP1359" s="209"/>
      <c r="BQ1359" s="209"/>
      <c r="BR1359" s="209"/>
      <c r="BS1359" s="209"/>
      <c r="BT1359" s="209"/>
      <c r="BU1359" s="209"/>
      <c r="BV1359" s="209"/>
      <c r="BW1359" s="209"/>
      <c r="BX1359" s="209"/>
      <c r="BY1359" s="209"/>
      <c r="BZ1359" s="209"/>
      <c r="CA1359" s="209"/>
      <c r="CB1359" s="209"/>
      <c r="CC1359" s="209"/>
      <c r="CD1359" s="209"/>
      <c r="CE1359" s="209"/>
      <c r="CF1359" s="209"/>
      <c r="CG1359" s="209"/>
      <c r="CH1359" s="209"/>
      <c r="CI1359" s="209"/>
      <c r="CJ1359" s="209"/>
      <c r="CK1359" s="209"/>
      <c r="CL1359" s="209"/>
      <c r="CM1359" s="209"/>
      <c r="CN1359" s="209"/>
      <c r="CO1359" s="209"/>
      <c r="CP1359" s="209"/>
      <c r="CQ1359" s="209"/>
      <c r="CR1359" s="209"/>
      <c r="CS1359" s="209"/>
      <c r="CT1359" s="209"/>
      <c r="CU1359" s="209"/>
      <c r="CV1359" s="209"/>
      <c r="CW1359" s="209"/>
      <c r="CX1359" s="209"/>
      <c r="CY1359" s="209"/>
    </row>
    <row r="1360" spans="1:103" s="200" customFormat="1" ht="30">
      <c r="A1360" s="536">
        <v>46062</v>
      </c>
      <c r="B1360" s="200" t="s">
        <v>30</v>
      </c>
      <c r="C1360" s="178" t="s">
        <v>31</v>
      </c>
      <c r="D1360" s="193" t="s">
        <v>20</v>
      </c>
      <c r="E1360" s="171" t="s">
        <v>161</v>
      </c>
      <c r="G1360" s="200" t="s">
        <v>15</v>
      </c>
      <c r="H1360" s="200" t="s">
        <v>16</v>
      </c>
      <c r="I1360" s="200" t="s">
        <v>16</v>
      </c>
      <c r="J1360" s="130" t="s">
        <v>3317</v>
      </c>
      <c r="K1360" s="178" t="s">
        <v>3318</v>
      </c>
      <c r="L1360" s="207"/>
      <c r="M1360" s="200" t="s">
        <v>29</v>
      </c>
      <c r="N1360" s="404"/>
      <c r="O1360" s="200">
        <v>45000</v>
      </c>
      <c r="P1360" s="130" t="s">
        <v>3317</v>
      </c>
      <c r="Q1360" s="208"/>
      <c r="R1360" s="208"/>
      <c r="S1360" s="208"/>
      <c r="T1360" s="208"/>
      <c r="U1360" s="208"/>
      <c r="V1360" s="208"/>
      <c r="W1360" s="208"/>
      <c r="X1360" s="208"/>
      <c r="Y1360" s="208"/>
      <c r="Z1360" s="208"/>
      <c r="AA1360" s="208"/>
      <c r="AB1360" s="208"/>
      <c r="AC1360" s="208"/>
      <c r="AD1360" s="208"/>
      <c r="AE1360" s="208"/>
      <c r="AF1360" s="208"/>
      <c r="AG1360" s="208"/>
      <c r="AH1360" s="209"/>
      <c r="AI1360" s="209"/>
      <c r="AJ1360" s="209"/>
      <c r="AK1360" s="209"/>
      <c r="AL1360" s="209"/>
      <c r="AM1360" s="209"/>
      <c r="AN1360" s="209"/>
      <c r="AO1360" s="209"/>
      <c r="AP1360" s="209"/>
      <c r="AQ1360" s="209"/>
      <c r="AR1360" s="209"/>
      <c r="AS1360" s="209"/>
      <c r="AT1360" s="209"/>
      <c r="AU1360" s="209"/>
      <c r="AV1360" s="209"/>
      <c r="AW1360" s="209"/>
      <c r="AX1360" s="209"/>
      <c r="AY1360" s="209"/>
      <c r="AZ1360" s="209"/>
      <c r="BA1360" s="209"/>
      <c r="BB1360" s="209"/>
      <c r="BC1360" s="209"/>
      <c r="BD1360" s="209"/>
      <c r="BE1360" s="209"/>
      <c r="BF1360" s="209"/>
      <c r="BG1360" s="209"/>
      <c r="BH1360" s="209"/>
      <c r="BI1360" s="209"/>
      <c r="BJ1360" s="209"/>
      <c r="BK1360" s="209"/>
      <c r="BL1360" s="209"/>
      <c r="BM1360" s="209"/>
      <c r="BN1360" s="209"/>
      <c r="BO1360" s="209"/>
      <c r="BP1360" s="209"/>
      <c r="BQ1360" s="209"/>
      <c r="BR1360" s="209"/>
      <c r="BS1360" s="209"/>
      <c r="BT1360" s="209"/>
      <c r="BU1360" s="209"/>
      <c r="BV1360" s="209"/>
      <c r="BW1360" s="209"/>
      <c r="BX1360" s="209"/>
      <c r="BY1360" s="209"/>
      <c r="BZ1360" s="209"/>
      <c r="CA1360" s="209"/>
      <c r="CB1360" s="209"/>
      <c r="CC1360" s="209"/>
      <c r="CD1360" s="209"/>
      <c r="CE1360" s="209"/>
      <c r="CF1360" s="209"/>
      <c r="CG1360" s="209"/>
      <c r="CH1360" s="209"/>
      <c r="CI1360" s="209"/>
      <c r="CJ1360" s="209"/>
      <c r="CK1360" s="209"/>
      <c r="CL1360" s="209"/>
      <c r="CM1360" s="209"/>
      <c r="CN1360" s="209"/>
      <c r="CO1360" s="209"/>
      <c r="CP1360" s="209"/>
      <c r="CQ1360" s="209"/>
      <c r="CR1360" s="209"/>
      <c r="CS1360" s="209"/>
      <c r="CT1360" s="209"/>
      <c r="CU1360" s="209"/>
      <c r="CV1360" s="209"/>
      <c r="CW1360" s="209"/>
      <c r="CX1360" s="209"/>
      <c r="CY1360" s="209"/>
    </row>
    <row r="1361" spans="1:103" s="200" customFormat="1" ht="30">
      <c r="A1361" s="536">
        <v>46062</v>
      </c>
      <c r="B1361" s="200" t="s">
        <v>19</v>
      </c>
      <c r="C1361" s="178" t="s">
        <v>3319</v>
      </c>
      <c r="D1361" s="193" t="s">
        <v>14</v>
      </c>
      <c r="E1361" s="171" t="s">
        <v>88</v>
      </c>
      <c r="G1361" s="200" t="s">
        <v>15</v>
      </c>
      <c r="H1361" s="200" t="s">
        <v>172</v>
      </c>
      <c r="I1361" s="200" t="s">
        <v>23</v>
      </c>
      <c r="J1361" s="130" t="s">
        <v>3320</v>
      </c>
      <c r="K1361" s="178" t="s">
        <v>3321</v>
      </c>
      <c r="L1361" s="207"/>
      <c r="M1361" s="200" t="s">
        <v>29</v>
      </c>
      <c r="N1361" s="404"/>
      <c r="O1361" s="200">
        <v>2500</v>
      </c>
      <c r="P1361" s="130" t="s">
        <v>3320</v>
      </c>
      <c r="Q1361" s="208"/>
      <c r="R1361" s="208"/>
      <c r="S1361" s="208"/>
      <c r="T1361" s="208"/>
      <c r="U1361" s="208"/>
      <c r="V1361" s="208"/>
      <c r="W1361" s="208"/>
      <c r="X1361" s="208"/>
      <c r="Y1361" s="208"/>
      <c r="Z1361" s="208"/>
      <c r="AA1361" s="208"/>
      <c r="AB1361" s="208"/>
      <c r="AC1361" s="208"/>
      <c r="AD1361" s="208"/>
      <c r="AE1361" s="208"/>
      <c r="AF1361" s="208"/>
      <c r="AG1361" s="208"/>
      <c r="AH1361" s="209"/>
      <c r="AI1361" s="209"/>
      <c r="AJ1361" s="209"/>
      <c r="AK1361" s="209"/>
      <c r="AL1361" s="209"/>
      <c r="AM1361" s="209"/>
      <c r="AN1361" s="209"/>
      <c r="AO1361" s="209"/>
      <c r="AP1361" s="209"/>
      <c r="AQ1361" s="209"/>
      <c r="AR1361" s="209"/>
      <c r="AS1361" s="209"/>
      <c r="AT1361" s="209"/>
      <c r="AU1361" s="209"/>
      <c r="AV1361" s="209"/>
      <c r="AW1361" s="209"/>
      <c r="AX1361" s="209"/>
      <c r="AY1361" s="209"/>
      <c r="AZ1361" s="209"/>
      <c r="BA1361" s="209"/>
      <c r="BB1361" s="209"/>
      <c r="BC1361" s="209"/>
      <c r="BD1361" s="209"/>
      <c r="BE1361" s="209"/>
      <c r="BF1361" s="209"/>
      <c r="BG1361" s="209"/>
      <c r="BH1361" s="209"/>
      <c r="BI1361" s="209"/>
      <c r="BJ1361" s="209"/>
      <c r="BK1361" s="209"/>
      <c r="BL1361" s="209"/>
      <c r="BM1361" s="209"/>
      <c r="BN1361" s="209"/>
      <c r="BO1361" s="209"/>
      <c r="BP1361" s="209"/>
      <c r="BQ1361" s="209"/>
      <c r="BR1361" s="209"/>
      <c r="BS1361" s="209"/>
      <c r="BT1361" s="209"/>
      <c r="BU1361" s="209"/>
      <c r="BV1361" s="209"/>
      <c r="BW1361" s="209"/>
      <c r="BX1361" s="209"/>
      <c r="BY1361" s="209"/>
      <c r="BZ1361" s="209"/>
      <c r="CA1361" s="209"/>
      <c r="CB1361" s="209"/>
      <c r="CC1361" s="209"/>
      <c r="CD1361" s="209"/>
      <c r="CE1361" s="209"/>
      <c r="CF1361" s="209"/>
      <c r="CG1361" s="209"/>
      <c r="CH1361" s="209"/>
      <c r="CI1361" s="209"/>
      <c r="CJ1361" s="209"/>
      <c r="CK1361" s="209"/>
      <c r="CL1361" s="209"/>
      <c r="CM1361" s="209"/>
      <c r="CN1361" s="209"/>
      <c r="CO1361" s="209"/>
      <c r="CP1361" s="209"/>
      <c r="CQ1361" s="209"/>
      <c r="CR1361" s="209"/>
      <c r="CS1361" s="209"/>
      <c r="CT1361" s="209"/>
      <c r="CU1361" s="209"/>
      <c r="CV1361" s="209"/>
      <c r="CW1361" s="209"/>
      <c r="CX1361" s="209"/>
      <c r="CY1361" s="209"/>
    </row>
    <row r="1362" spans="1:103" s="200" customFormat="1">
      <c r="A1362" s="536">
        <v>46062</v>
      </c>
      <c r="B1362" s="200" t="s">
        <v>19</v>
      </c>
      <c r="C1362" s="131" t="s">
        <v>786</v>
      </c>
      <c r="D1362" s="193" t="s">
        <v>14</v>
      </c>
      <c r="E1362" s="171" t="s">
        <v>88</v>
      </c>
      <c r="G1362" s="200" t="s">
        <v>15</v>
      </c>
      <c r="H1362" s="200" t="s">
        <v>16</v>
      </c>
      <c r="I1362" s="200" t="s">
        <v>16</v>
      </c>
      <c r="J1362" s="132" t="s">
        <v>3322</v>
      </c>
      <c r="K1362" s="131" t="s">
        <v>3323</v>
      </c>
      <c r="L1362" s="207"/>
      <c r="M1362" s="200" t="s">
        <v>29</v>
      </c>
      <c r="N1362" s="404"/>
      <c r="O1362" s="200">
        <v>539000</v>
      </c>
      <c r="P1362" s="132" t="s">
        <v>3322</v>
      </c>
      <c r="Q1362" s="208"/>
      <c r="R1362" s="208"/>
      <c r="S1362" s="208"/>
      <c r="T1362" s="208"/>
      <c r="U1362" s="208"/>
      <c r="V1362" s="208"/>
      <c r="W1362" s="208"/>
      <c r="X1362" s="208"/>
      <c r="Y1362" s="208"/>
      <c r="Z1362" s="208"/>
      <c r="AA1362" s="208"/>
      <c r="AB1362" s="208"/>
      <c r="AC1362" s="208"/>
      <c r="AD1362" s="208"/>
      <c r="AE1362" s="208"/>
      <c r="AF1362" s="208"/>
      <c r="AG1362" s="208"/>
      <c r="AH1362" s="209"/>
      <c r="AI1362" s="209"/>
      <c r="AJ1362" s="209"/>
      <c r="AK1362" s="209"/>
      <c r="AL1362" s="209"/>
      <c r="AM1362" s="209"/>
      <c r="AN1362" s="209"/>
      <c r="AO1362" s="209"/>
      <c r="AP1362" s="209"/>
      <c r="AQ1362" s="209"/>
      <c r="AR1362" s="209"/>
      <c r="AS1362" s="209"/>
      <c r="AT1362" s="209"/>
      <c r="AU1362" s="209"/>
      <c r="AV1362" s="209"/>
      <c r="AW1362" s="209"/>
      <c r="AX1362" s="209"/>
      <c r="AY1362" s="209"/>
      <c r="AZ1362" s="209"/>
      <c r="BA1362" s="209"/>
      <c r="BB1362" s="209"/>
      <c r="BC1362" s="209"/>
      <c r="BD1362" s="209"/>
      <c r="BE1362" s="209"/>
      <c r="BF1362" s="209"/>
      <c r="BG1362" s="209"/>
      <c r="BH1362" s="209"/>
      <c r="BI1362" s="209"/>
      <c r="BJ1362" s="209"/>
      <c r="BK1362" s="209"/>
      <c r="BL1362" s="209"/>
      <c r="BM1362" s="209"/>
      <c r="BN1362" s="209"/>
      <c r="BO1362" s="209"/>
      <c r="BP1362" s="209"/>
      <c r="BQ1362" s="209"/>
      <c r="BR1362" s="209"/>
      <c r="BS1362" s="209"/>
      <c r="BT1362" s="209"/>
      <c r="BU1362" s="209"/>
      <c r="BV1362" s="209"/>
      <c r="BW1362" s="209"/>
      <c r="BX1362" s="209"/>
      <c r="BY1362" s="209"/>
      <c r="BZ1362" s="209"/>
      <c r="CA1362" s="209"/>
      <c r="CB1362" s="209"/>
      <c r="CC1362" s="209"/>
      <c r="CD1362" s="209"/>
      <c r="CE1362" s="209"/>
      <c r="CF1362" s="209"/>
      <c r="CG1362" s="209"/>
      <c r="CH1362" s="209"/>
      <c r="CI1362" s="209"/>
      <c r="CJ1362" s="209"/>
      <c r="CK1362" s="209"/>
      <c r="CL1362" s="209"/>
      <c r="CM1362" s="209"/>
      <c r="CN1362" s="209"/>
      <c r="CO1362" s="209"/>
      <c r="CP1362" s="209"/>
      <c r="CQ1362" s="209"/>
      <c r="CR1362" s="209"/>
      <c r="CS1362" s="209"/>
      <c r="CT1362" s="209"/>
      <c r="CU1362" s="209"/>
      <c r="CV1362" s="209"/>
      <c r="CW1362" s="209"/>
      <c r="CX1362" s="209"/>
      <c r="CY1362" s="209"/>
    </row>
    <row r="1363" spans="1:103" s="200" customFormat="1">
      <c r="A1363" s="536">
        <v>46062</v>
      </c>
      <c r="B1363" s="200" t="s">
        <v>19</v>
      </c>
      <c r="C1363" s="131" t="s">
        <v>31</v>
      </c>
      <c r="D1363" s="193" t="s">
        <v>14</v>
      </c>
      <c r="E1363" s="171" t="s">
        <v>3330</v>
      </c>
      <c r="G1363" s="200" t="s">
        <v>15</v>
      </c>
      <c r="H1363" s="200" t="s">
        <v>16</v>
      </c>
      <c r="I1363" s="200" t="s">
        <v>16</v>
      </c>
      <c r="J1363" s="132" t="s">
        <v>3324</v>
      </c>
      <c r="K1363" s="131" t="s">
        <v>3325</v>
      </c>
      <c r="L1363" s="207"/>
      <c r="M1363" s="200" t="s">
        <v>29</v>
      </c>
      <c r="N1363" s="404"/>
      <c r="O1363" s="200">
        <v>82033</v>
      </c>
      <c r="P1363" s="132" t="s">
        <v>3324</v>
      </c>
      <c r="Q1363" s="208"/>
      <c r="R1363" s="208"/>
      <c r="S1363" s="208"/>
      <c r="T1363" s="208"/>
      <c r="U1363" s="208"/>
      <c r="V1363" s="208"/>
      <c r="W1363" s="208"/>
      <c r="X1363" s="208"/>
      <c r="Y1363" s="208"/>
      <c r="Z1363" s="208"/>
      <c r="AA1363" s="208"/>
      <c r="AB1363" s="208"/>
      <c r="AC1363" s="208"/>
      <c r="AD1363" s="208"/>
      <c r="AE1363" s="208"/>
      <c r="AF1363" s="208"/>
      <c r="AG1363" s="208"/>
      <c r="AH1363" s="209"/>
      <c r="AI1363" s="209"/>
      <c r="AJ1363" s="209"/>
      <c r="AK1363" s="209"/>
      <c r="AL1363" s="209"/>
      <c r="AM1363" s="209"/>
      <c r="AN1363" s="209"/>
      <c r="AO1363" s="209"/>
      <c r="AP1363" s="209"/>
      <c r="AQ1363" s="209"/>
      <c r="AR1363" s="209"/>
      <c r="AS1363" s="209"/>
      <c r="AT1363" s="209"/>
      <c r="AU1363" s="209"/>
      <c r="AV1363" s="209"/>
      <c r="AW1363" s="209"/>
      <c r="AX1363" s="209"/>
      <c r="AY1363" s="209"/>
      <c r="AZ1363" s="209"/>
      <c r="BA1363" s="209"/>
      <c r="BB1363" s="209"/>
      <c r="BC1363" s="209"/>
      <c r="BD1363" s="209"/>
      <c r="BE1363" s="209"/>
      <c r="BF1363" s="209"/>
      <c r="BG1363" s="209"/>
      <c r="BH1363" s="209"/>
      <c r="BI1363" s="209"/>
      <c r="BJ1363" s="209"/>
      <c r="BK1363" s="209"/>
      <c r="BL1363" s="209"/>
      <c r="BM1363" s="209"/>
      <c r="BN1363" s="209"/>
      <c r="BO1363" s="209"/>
      <c r="BP1363" s="209"/>
      <c r="BQ1363" s="209"/>
      <c r="BR1363" s="209"/>
      <c r="BS1363" s="209"/>
      <c r="BT1363" s="209"/>
      <c r="BU1363" s="209"/>
      <c r="BV1363" s="209"/>
      <c r="BW1363" s="209"/>
      <c r="BX1363" s="209"/>
      <c r="BY1363" s="209"/>
      <c r="BZ1363" s="209"/>
      <c r="CA1363" s="209"/>
      <c r="CB1363" s="209"/>
      <c r="CC1363" s="209"/>
      <c r="CD1363" s="209"/>
      <c r="CE1363" s="209"/>
      <c r="CF1363" s="209"/>
      <c r="CG1363" s="209"/>
      <c r="CH1363" s="209"/>
      <c r="CI1363" s="209"/>
      <c r="CJ1363" s="209"/>
      <c r="CK1363" s="209"/>
      <c r="CL1363" s="209"/>
      <c r="CM1363" s="209"/>
      <c r="CN1363" s="209"/>
      <c r="CO1363" s="209"/>
      <c r="CP1363" s="209"/>
      <c r="CQ1363" s="209"/>
      <c r="CR1363" s="209"/>
      <c r="CS1363" s="209"/>
      <c r="CT1363" s="209"/>
      <c r="CU1363" s="209"/>
      <c r="CV1363" s="209"/>
      <c r="CW1363" s="209"/>
      <c r="CX1363" s="209"/>
      <c r="CY1363" s="209"/>
    </row>
    <row r="1364" spans="1:103" s="200" customFormat="1">
      <c r="A1364" s="536">
        <v>46062</v>
      </c>
      <c r="B1364" s="200" t="s">
        <v>19</v>
      </c>
      <c r="C1364" s="131" t="s">
        <v>46</v>
      </c>
      <c r="D1364" s="193" t="s">
        <v>14</v>
      </c>
      <c r="E1364" s="171" t="s">
        <v>76</v>
      </c>
      <c r="G1364" s="200" t="s">
        <v>15</v>
      </c>
      <c r="H1364" s="200" t="s">
        <v>16</v>
      </c>
      <c r="I1364" s="200" t="s">
        <v>16</v>
      </c>
      <c r="J1364" s="132" t="s">
        <v>3326</v>
      </c>
      <c r="K1364" s="131" t="s">
        <v>3327</v>
      </c>
      <c r="L1364" s="207"/>
      <c r="M1364" s="200" t="s">
        <v>17</v>
      </c>
      <c r="N1364" s="404"/>
      <c r="O1364" s="200">
        <v>539000</v>
      </c>
      <c r="P1364" s="132" t="s">
        <v>3326</v>
      </c>
      <c r="Q1364" s="208"/>
      <c r="R1364" s="208"/>
      <c r="S1364" s="208"/>
      <c r="T1364" s="208"/>
      <c r="U1364" s="208"/>
      <c r="V1364" s="208"/>
      <c r="W1364" s="208"/>
      <c r="X1364" s="208"/>
      <c r="Y1364" s="208"/>
      <c r="Z1364" s="208"/>
      <c r="AA1364" s="208"/>
      <c r="AB1364" s="208"/>
      <c r="AC1364" s="208"/>
      <c r="AD1364" s="208"/>
      <c r="AE1364" s="208"/>
      <c r="AF1364" s="208"/>
      <c r="AG1364" s="208"/>
      <c r="AH1364" s="209"/>
      <c r="AI1364" s="209"/>
      <c r="AJ1364" s="209"/>
      <c r="AK1364" s="209"/>
      <c r="AL1364" s="209"/>
      <c r="AM1364" s="209"/>
      <c r="AN1364" s="209"/>
      <c r="AO1364" s="209"/>
      <c r="AP1364" s="209"/>
      <c r="AQ1364" s="209"/>
      <c r="AR1364" s="209"/>
      <c r="AS1364" s="209"/>
      <c r="AT1364" s="209"/>
      <c r="AU1364" s="209"/>
      <c r="AV1364" s="209"/>
      <c r="AW1364" s="209"/>
      <c r="AX1364" s="209"/>
      <c r="AY1364" s="209"/>
      <c r="AZ1364" s="209"/>
      <c r="BA1364" s="209"/>
      <c r="BB1364" s="209"/>
      <c r="BC1364" s="209"/>
      <c r="BD1364" s="209"/>
      <c r="BE1364" s="209"/>
      <c r="BF1364" s="209"/>
      <c r="BG1364" s="209"/>
      <c r="BH1364" s="209"/>
      <c r="BI1364" s="209"/>
      <c r="BJ1364" s="209"/>
      <c r="BK1364" s="209"/>
      <c r="BL1364" s="209"/>
      <c r="BM1364" s="209"/>
      <c r="BN1364" s="209"/>
      <c r="BO1364" s="209"/>
      <c r="BP1364" s="209"/>
      <c r="BQ1364" s="209"/>
      <c r="BR1364" s="209"/>
      <c r="BS1364" s="209"/>
      <c r="BT1364" s="209"/>
      <c r="BU1364" s="209"/>
      <c r="BV1364" s="209"/>
      <c r="BW1364" s="209"/>
      <c r="BX1364" s="209"/>
      <c r="BY1364" s="209"/>
      <c r="BZ1364" s="209"/>
      <c r="CA1364" s="209"/>
      <c r="CB1364" s="209"/>
      <c r="CC1364" s="209"/>
      <c r="CD1364" s="209"/>
      <c r="CE1364" s="209"/>
      <c r="CF1364" s="209"/>
      <c r="CG1364" s="209"/>
      <c r="CH1364" s="209"/>
      <c r="CI1364" s="209"/>
      <c r="CJ1364" s="209"/>
      <c r="CK1364" s="209"/>
      <c r="CL1364" s="209"/>
      <c r="CM1364" s="209"/>
      <c r="CN1364" s="209"/>
      <c r="CO1364" s="209"/>
      <c r="CP1364" s="209"/>
      <c r="CQ1364" s="209"/>
      <c r="CR1364" s="209"/>
      <c r="CS1364" s="209"/>
      <c r="CT1364" s="209"/>
      <c r="CU1364" s="209"/>
      <c r="CV1364" s="209"/>
      <c r="CW1364" s="209"/>
      <c r="CX1364" s="209"/>
      <c r="CY1364" s="209"/>
    </row>
    <row r="1365" spans="1:103">
      <c r="A1365" s="536">
        <v>46062</v>
      </c>
      <c r="B1365" s="171" t="s">
        <v>19</v>
      </c>
      <c r="C1365" s="131" t="s">
        <v>35</v>
      </c>
      <c r="D1365" s="193" t="s">
        <v>14</v>
      </c>
      <c r="E1365" s="171" t="s">
        <v>76</v>
      </c>
      <c r="G1365" s="200" t="s">
        <v>15</v>
      </c>
      <c r="H1365" s="200" t="s">
        <v>16</v>
      </c>
      <c r="I1365" s="200" t="s">
        <v>16</v>
      </c>
      <c r="J1365" s="132" t="s">
        <v>3328</v>
      </c>
      <c r="K1365" s="131" t="s">
        <v>3329</v>
      </c>
      <c r="M1365" s="171" t="s">
        <v>17</v>
      </c>
      <c r="O1365" s="171">
        <v>186330</v>
      </c>
      <c r="P1365" s="132" t="s">
        <v>3328</v>
      </c>
    </row>
    <row r="1366" spans="1:103" s="200" customFormat="1">
      <c r="A1366" s="536">
        <v>46063</v>
      </c>
      <c r="B1366" s="171" t="s">
        <v>19</v>
      </c>
      <c r="C1366" s="131" t="s">
        <v>1009</v>
      </c>
      <c r="D1366" s="193" t="s">
        <v>14</v>
      </c>
      <c r="E1366" s="171" t="s">
        <v>3330</v>
      </c>
      <c r="G1366" s="200" t="s">
        <v>15</v>
      </c>
      <c r="H1366" s="200" t="s">
        <v>16</v>
      </c>
      <c r="I1366" s="200" t="s">
        <v>16</v>
      </c>
      <c r="J1366" s="132" t="s">
        <v>3332</v>
      </c>
      <c r="K1366" s="131" t="s">
        <v>3333</v>
      </c>
      <c r="L1366" s="207"/>
      <c r="M1366" s="200" t="s">
        <v>29</v>
      </c>
      <c r="N1366" s="404"/>
      <c r="O1366" s="200">
        <v>2500</v>
      </c>
      <c r="P1366" s="132" t="s">
        <v>3332</v>
      </c>
      <c r="Q1366" s="208"/>
      <c r="R1366" s="208"/>
      <c r="S1366" s="208"/>
      <c r="T1366" s="208"/>
      <c r="U1366" s="208"/>
      <c r="V1366" s="208"/>
      <c r="W1366" s="208"/>
      <c r="X1366" s="208"/>
      <c r="Y1366" s="208"/>
      <c r="Z1366" s="208"/>
      <c r="AA1366" s="208"/>
      <c r="AB1366" s="208"/>
      <c r="AC1366" s="208"/>
      <c r="AD1366" s="208"/>
      <c r="AE1366" s="208"/>
      <c r="AF1366" s="208"/>
      <c r="AG1366" s="208"/>
      <c r="AH1366" s="209"/>
      <c r="AI1366" s="209"/>
      <c r="AJ1366" s="209"/>
      <c r="AK1366" s="209"/>
      <c r="AL1366" s="209"/>
      <c r="AM1366" s="209"/>
      <c r="AN1366" s="209"/>
      <c r="AO1366" s="209"/>
      <c r="AP1366" s="209"/>
      <c r="AQ1366" s="209"/>
      <c r="AR1366" s="209"/>
      <c r="AS1366" s="209"/>
      <c r="AT1366" s="209"/>
      <c r="AU1366" s="209"/>
      <c r="AV1366" s="209"/>
      <c r="AW1366" s="209"/>
      <c r="AX1366" s="209"/>
      <c r="AY1366" s="209"/>
      <c r="AZ1366" s="209"/>
      <c r="BA1366" s="209"/>
      <c r="BB1366" s="209"/>
      <c r="BC1366" s="209"/>
      <c r="BD1366" s="209"/>
      <c r="BE1366" s="209"/>
      <c r="BF1366" s="209"/>
      <c r="BG1366" s="209"/>
      <c r="BH1366" s="209"/>
      <c r="BI1366" s="209"/>
      <c r="BJ1366" s="209"/>
      <c r="BK1366" s="209"/>
      <c r="BL1366" s="209"/>
      <c r="BM1366" s="209"/>
      <c r="BN1366" s="209"/>
      <c r="BO1366" s="209"/>
      <c r="BP1366" s="209"/>
      <c r="BQ1366" s="209"/>
      <c r="BR1366" s="209"/>
      <c r="BS1366" s="209"/>
      <c r="BT1366" s="209"/>
      <c r="BU1366" s="209"/>
      <c r="BV1366" s="209"/>
      <c r="BW1366" s="209"/>
      <c r="BX1366" s="209"/>
      <c r="BY1366" s="209"/>
      <c r="BZ1366" s="209"/>
      <c r="CA1366" s="209"/>
      <c r="CB1366" s="209"/>
      <c r="CC1366" s="209"/>
      <c r="CD1366" s="209"/>
      <c r="CE1366" s="209"/>
      <c r="CF1366" s="209"/>
      <c r="CG1366" s="209"/>
      <c r="CH1366" s="209"/>
      <c r="CI1366" s="209"/>
      <c r="CJ1366" s="209"/>
      <c r="CK1366" s="209"/>
      <c r="CL1366" s="209"/>
      <c r="CM1366" s="209"/>
      <c r="CN1366" s="209"/>
      <c r="CO1366" s="209"/>
      <c r="CP1366" s="209"/>
      <c r="CQ1366" s="209"/>
      <c r="CR1366" s="209"/>
      <c r="CS1366" s="209"/>
      <c r="CT1366" s="209"/>
      <c r="CU1366" s="209"/>
      <c r="CV1366" s="209"/>
      <c r="CW1366" s="209"/>
      <c r="CX1366" s="209"/>
      <c r="CY1366" s="209"/>
    </row>
    <row r="1367" spans="1:103" s="200" customFormat="1">
      <c r="A1367" s="536">
        <v>46063</v>
      </c>
      <c r="B1367" s="171" t="s">
        <v>19</v>
      </c>
      <c r="C1367" s="131" t="s">
        <v>35</v>
      </c>
      <c r="D1367" s="193" t="s">
        <v>14</v>
      </c>
      <c r="E1367" s="171" t="s">
        <v>3330</v>
      </c>
      <c r="G1367" s="200" t="s">
        <v>15</v>
      </c>
      <c r="H1367" s="200" t="s">
        <v>16</v>
      </c>
      <c r="I1367" s="200" t="s">
        <v>16</v>
      </c>
      <c r="J1367" s="132" t="s">
        <v>3334</v>
      </c>
      <c r="K1367" s="131" t="s">
        <v>3335</v>
      </c>
      <c r="L1367" s="207"/>
      <c r="M1367" s="200" t="s">
        <v>29</v>
      </c>
      <c r="N1367" s="404"/>
      <c r="O1367" s="171">
        <v>186330</v>
      </c>
      <c r="P1367" s="132" t="s">
        <v>3334</v>
      </c>
      <c r="Q1367" s="208"/>
      <c r="R1367" s="208"/>
      <c r="S1367" s="208"/>
      <c r="T1367" s="208"/>
      <c r="U1367" s="208"/>
      <c r="V1367" s="208"/>
      <c r="W1367" s="208"/>
      <c r="X1367" s="208"/>
      <c r="Y1367" s="208"/>
      <c r="Z1367" s="208"/>
      <c r="AA1367" s="208"/>
      <c r="AB1367" s="208"/>
      <c r="AC1367" s="208"/>
      <c r="AD1367" s="208"/>
      <c r="AE1367" s="208"/>
      <c r="AF1367" s="208"/>
      <c r="AG1367" s="208"/>
      <c r="AH1367" s="209"/>
      <c r="AI1367" s="209"/>
      <c r="AJ1367" s="209"/>
      <c r="AK1367" s="209"/>
      <c r="AL1367" s="209"/>
      <c r="AM1367" s="209"/>
      <c r="AN1367" s="209"/>
      <c r="AO1367" s="209"/>
      <c r="AP1367" s="209"/>
      <c r="AQ1367" s="209"/>
      <c r="AR1367" s="209"/>
      <c r="AS1367" s="209"/>
      <c r="AT1367" s="209"/>
      <c r="AU1367" s="209"/>
      <c r="AV1367" s="209"/>
      <c r="AW1367" s="209"/>
      <c r="AX1367" s="209"/>
      <c r="AY1367" s="209"/>
      <c r="AZ1367" s="209"/>
      <c r="BA1367" s="209"/>
      <c r="BB1367" s="209"/>
      <c r="BC1367" s="209"/>
      <c r="BD1367" s="209"/>
      <c r="BE1367" s="209"/>
      <c r="BF1367" s="209"/>
      <c r="BG1367" s="209"/>
      <c r="BH1367" s="209"/>
      <c r="BI1367" s="209"/>
      <c r="BJ1367" s="209"/>
      <c r="BK1367" s="209"/>
      <c r="BL1367" s="209"/>
      <c r="BM1367" s="209"/>
      <c r="BN1367" s="209"/>
      <c r="BO1367" s="209"/>
      <c r="BP1367" s="209"/>
      <c r="BQ1367" s="209"/>
      <c r="BR1367" s="209"/>
      <c r="BS1367" s="209"/>
      <c r="BT1367" s="209"/>
      <c r="BU1367" s="209"/>
      <c r="BV1367" s="209"/>
      <c r="BW1367" s="209"/>
      <c r="BX1367" s="209"/>
      <c r="BY1367" s="209"/>
      <c r="BZ1367" s="209"/>
      <c r="CA1367" s="209"/>
      <c r="CB1367" s="209"/>
      <c r="CC1367" s="209"/>
      <c r="CD1367" s="209"/>
      <c r="CE1367" s="209"/>
      <c r="CF1367" s="209"/>
      <c r="CG1367" s="209"/>
      <c r="CH1367" s="209"/>
      <c r="CI1367" s="209"/>
      <c r="CJ1367" s="209"/>
      <c r="CK1367" s="209"/>
      <c r="CL1367" s="209"/>
      <c r="CM1367" s="209"/>
      <c r="CN1367" s="209"/>
      <c r="CO1367" s="209"/>
      <c r="CP1367" s="209"/>
      <c r="CQ1367" s="209"/>
      <c r="CR1367" s="209"/>
      <c r="CS1367" s="209"/>
      <c r="CT1367" s="209"/>
      <c r="CU1367" s="209"/>
      <c r="CV1367" s="209"/>
      <c r="CW1367" s="209"/>
      <c r="CX1367" s="209"/>
      <c r="CY1367" s="209"/>
    </row>
    <row r="1368" spans="1:103" s="200" customFormat="1">
      <c r="A1368" s="536">
        <v>46063</v>
      </c>
      <c r="B1368" s="171" t="s">
        <v>19</v>
      </c>
      <c r="C1368" s="131" t="s">
        <v>31</v>
      </c>
      <c r="D1368" s="193" t="s">
        <v>14</v>
      </c>
      <c r="E1368" s="171" t="s">
        <v>3330</v>
      </c>
      <c r="G1368" s="200" t="s">
        <v>15</v>
      </c>
      <c r="H1368" s="200" t="s">
        <v>16</v>
      </c>
      <c r="I1368" s="200" t="s">
        <v>16</v>
      </c>
      <c r="J1368" s="132" t="s">
        <v>3324</v>
      </c>
      <c r="K1368" s="131" t="s">
        <v>3336</v>
      </c>
      <c r="L1368" s="207"/>
      <c r="M1368" s="200" t="s">
        <v>29</v>
      </c>
      <c r="N1368" s="404"/>
      <c r="O1368" s="200">
        <v>82033</v>
      </c>
      <c r="P1368" s="132" t="s">
        <v>3324</v>
      </c>
      <c r="Q1368" s="208"/>
      <c r="R1368" s="208"/>
      <c r="S1368" s="208"/>
      <c r="T1368" s="208"/>
      <c r="U1368" s="208"/>
      <c r="V1368" s="208"/>
      <c r="W1368" s="208"/>
      <c r="X1368" s="208"/>
      <c r="Y1368" s="208"/>
      <c r="Z1368" s="208"/>
      <c r="AA1368" s="208"/>
      <c r="AB1368" s="208"/>
      <c r="AC1368" s="208"/>
      <c r="AD1368" s="208"/>
      <c r="AE1368" s="208"/>
      <c r="AF1368" s="208"/>
      <c r="AG1368" s="208"/>
      <c r="AH1368" s="209"/>
      <c r="AI1368" s="209"/>
      <c r="AJ1368" s="209"/>
      <c r="AK1368" s="209"/>
      <c r="AL1368" s="209"/>
      <c r="AM1368" s="209"/>
      <c r="AN1368" s="209"/>
      <c r="AO1368" s="209"/>
      <c r="AP1368" s="209"/>
      <c r="AQ1368" s="209"/>
      <c r="AR1368" s="209"/>
      <c r="AS1368" s="209"/>
      <c r="AT1368" s="209"/>
      <c r="AU1368" s="209"/>
      <c r="AV1368" s="209"/>
      <c r="AW1368" s="209"/>
      <c r="AX1368" s="209"/>
      <c r="AY1368" s="209"/>
      <c r="AZ1368" s="209"/>
      <c r="BA1368" s="209"/>
      <c r="BB1368" s="209"/>
      <c r="BC1368" s="209"/>
      <c r="BD1368" s="209"/>
      <c r="BE1368" s="209"/>
      <c r="BF1368" s="209"/>
      <c r="BG1368" s="209"/>
      <c r="BH1368" s="209"/>
      <c r="BI1368" s="209"/>
      <c r="BJ1368" s="209"/>
      <c r="BK1368" s="209"/>
      <c r="BL1368" s="209"/>
      <c r="BM1368" s="209"/>
      <c r="BN1368" s="209"/>
      <c r="BO1368" s="209"/>
      <c r="BP1368" s="209"/>
      <c r="BQ1368" s="209"/>
      <c r="BR1368" s="209"/>
      <c r="BS1368" s="209"/>
      <c r="BT1368" s="209"/>
      <c r="BU1368" s="209"/>
      <c r="BV1368" s="209"/>
      <c r="BW1368" s="209"/>
      <c r="BX1368" s="209"/>
      <c r="BY1368" s="209"/>
      <c r="BZ1368" s="209"/>
      <c r="CA1368" s="209"/>
      <c r="CB1368" s="209"/>
      <c r="CC1368" s="209"/>
      <c r="CD1368" s="209"/>
      <c r="CE1368" s="209"/>
      <c r="CF1368" s="209"/>
      <c r="CG1368" s="209"/>
      <c r="CH1368" s="209"/>
      <c r="CI1368" s="209"/>
      <c r="CJ1368" s="209"/>
      <c r="CK1368" s="209"/>
      <c r="CL1368" s="209"/>
      <c r="CM1368" s="209"/>
      <c r="CN1368" s="209"/>
      <c r="CO1368" s="209"/>
      <c r="CP1368" s="209"/>
      <c r="CQ1368" s="209"/>
      <c r="CR1368" s="209"/>
      <c r="CS1368" s="209"/>
      <c r="CT1368" s="209"/>
      <c r="CU1368" s="209"/>
      <c r="CV1368" s="209"/>
      <c r="CW1368" s="209"/>
      <c r="CX1368" s="209"/>
      <c r="CY1368" s="209"/>
    </row>
    <row r="1369" spans="1:103" s="200" customFormat="1">
      <c r="A1369" s="536">
        <v>46063</v>
      </c>
      <c r="B1369" s="171" t="s">
        <v>19</v>
      </c>
      <c r="C1369" s="131" t="s">
        <v>39</v>
      </c>
      <c r="D1369" s="193" t="s">
        <v>14</v>
      </c>
      <c r="E1369" s="171" t="s">
        <v>3330</v>
      </c>
      <c r="G1369" s="200" t="s">
        <v>15</v>
      </c>
      <c r="H1369" s="200" t="s">
        <v>16</v>
      </c>
      <c r="I1369" s="200" t="s">
        <v>16</v>
      </c>
      <c r="J1369" s="132" t="s">
        <v>3337</v>
      </c>
      <c r="K1369" s="131" t="s">
        <v>3338</v>
      </c>
      <c r="L1369" s="207"/>
      <c r="M1369" s="200" t="s">
        <v>29</v>
      </c>
      <c r="N1369" s="404"/>
      <c r="O1369" s="200">
        <v>35360</v>
      </c>
      <c r="P1369" s="132" t="s">
        <v>3337</v>
      </c>
      <c r="Q1369" s="208"/>
      <c r="R1369" s="208"/>
      <c r="S1369" s="208"/>
      <c r="T1369" s="208"/>
      <c r="U1369" s="208"/>
      <c r="V1369" s="208"/>
      <c r="W1369" s="208"/>
      <c r="X1369" s="208"/>
      <c r="Y1369" s="208"/>
      <c r="Z1369" s="208"/>
      <c r="AA1369" s="208"/>
      <c r="AB1369" s="208"/>
      <c r="AC1369" s="208"/>
      <c r="AD1369" s="208"/>
      <c r="AE1369" s="208"/>
      <c r="AF1369" s="208"/>
      <c r="AG1369" s="208"/>
      <c r="AH1369" s="209"/>
      <c r="AI1369" s="209"/>
      <c r="AJ1369" s="209"/>
      <c r="AK1369" s="209"/>
      <c r="AL1369" s="209"/>
      <c r="AM1369" s="209"/>
      <c r="AN1369" s="209"/>
      <c r="AO1369" s="209"/>
      <c r="AP1369" s="209"/>
      <c r="AQ1369" s="209"/>
      <c r="AR1369" s="209"/>
      <c r="AS1369" s="209"/>
      <c r="AT1369" s="209"/>
      <c r="AU1369" s="209"/>
      <c r="AV1369" s="209"/>
      <c r="AW1369" s="209"/>
      <c r="AX1369" s="209"/>
      <c r="AY1369" s="209"/>
      <c r="AZ1369" s="209"/>
      <c r="BA1369" s="209"/>
      <c r="BB1369" s="209"/>
      <c r="BC1369" s="209"/>
      <c r="BD1369" s="209"/>
      <c r="BE1369" s="209"/>
      <c r="BF1369" s="209"/>
      <c r="BG1369" s="209"/>
      <c r="BH1369" s="209"/>
      <c r="BI1369" s="209"/>
      <c r="BJ1369" s="209"/>
      <c r="BK1369" s="209"/>
      <c r="BL1369" s="209"/>
      <c r="BM1369" s="209"/>
      <c r="BN1369" s="209"/>
      <c r="BO1369" s="209"/>
      <c r="BP1369" s="209"/>
      <c r="BQ1369" s="209"/>
      <c r="BR1369" s="209"/>
      <c r="BS1369" s="209"/>
      <c r="BT1369" s="209"/>
      <c r="BU1369" s="209"/>
      <c r="BV1369" s="209"/>
      <c r="BW1369" s="209"/>
      <c r="BX1369" s="209"/>
      <c r="BY1369" s="209"/>
      <c r="BZ1369" s="209"/>
      <c r="CA1369" s="209"/>
      <c r="CB1369" s="209"/>
      <c r="CC1369" s="209"/>
      <c r="CD1369" s="209"/>
      <c r="CE1369" s="209"/>
      <c r="CF1369" s="209"/>
      <c r="CG1369" s="209"/>
      <c r="CH1369" s="209"/>
      <c r="CI1369" s="209"/>
      <c r="CJ1369" s="209"/>
      <c r="CK1369" s="209"/>
      <c r="CL1369" s="209"/>
      <c r="CM1369" s="209"/>
      <c r="CN1369" s="209"/>
      <c r="CO1369" s="209"/>
      <c r="CP1369" s="209"/>
      <c r="CQ1369" s="209"/>
      <c r="CR1369" s="209"/>
      <c r="CS1369" s="209"/>
      <c r="CT1369" s="209"/>
      <c r="CU1369" s="209"/>
      <c r="CV1369" s="209"/>
      <c r="CW1369" s="209"/>
      <c r="CX1369" s="209"/>
      <c r="CY1369" s="209"/>
    </row>
    <row r="1370" spans="1:103" s="200" customFormat="1">
      <c r="A1370" s="536">
        <v>46063</v>
      </c>
      <c r="B1370" s="171" t="s">
        <v>19</v>
      </c>
      <c r="C1370" s="131" t="s">
        <v>61</v>
      </c>
      <c r="D1370" s="193" t="s">
        <v>14</v>
      </c>
      <c r="E1370" s="171" t="s">
        <v>3330</v>
      </c>
      <c r="G1370" s="200" t="s">
        <v>15</v>
      </c>
      <c r="H1370" s="200" t="s">
        <v>21</v>
      </c>
      <c r="I1370" s="200" t="s">
        <v>176</v>
      </c>
      <c r="J1370" s="132" t="s">
        <v>3339</v>
      </c>
      <c r="K1370" s="131" t="s">
        <v>3340</v>
      </c>
      <c r="L1370" s="207"/>
      <c r="M1370" s="200" t="s">
        <v>29</v>
      </c>
      <c r="N1370" s="404"/>
      <c r="O1370" s="200">
        <v>14500</v>
      </c>
      <c r="P1370" s="132" t="s">
        <v>3339</v>
      </c>
      <c r="Q1370" s="208"/>
      <c r="R1370" s="208"/>
      <c r="S1370" s="208"/>
      <c r="T1370" s="208"/>
      <c r="U1370" s="208"/>
      <c r="V1370" s="208"/>
      <c r="W1370" s="208"/>
      <c r="X1370" s="208"/>
      <c r="Y1370" s="208"/>
      <c r="Z1370" s="208"/>
      <c r="AA1370" s="208"/>
      <c r="AB1370" s="208"/>
      <c r="AC1370" s="208"/>
      <c r="AD1370" s="208"/>
      <c r="AE1370" s="208"/>
      <c r="AF1370" s="208"/>
      <c r="AG1370" s="208"/>
      <c r="AH1370" s="209"/>
      <c r="AI1370" s="209"/>
      <c r="AJ1370" s="209"/>
      <c r="AK1370" s="209"/>
      <c r="AL1370" s="209"/>
      <c r="AM1370" s="209"/>
      <c r="AN1370" s="209"/>
      <c r="AO1370" s="209"/>
      <c r="AP1370" s="209"/>
      <c r="AQ1370" s="209"/>
      <c r="AR1370" s="209"/>
      <c r="AS1370" s="209"/>
      <c r="AT1370" s="209"/>
      <c r="AU1370" s="209"/>
      <c r="AV1370" s="209"/>
      <c r="AW1370" s="209"/>
      <c r="AX1370" s="209"/>
      <c r="AY1370" s="209"/>
      <c r="AZ1370" s="209"/>
      <c r="BA1370" s="209"/>
      <c r="BB1370" s="209"/>
      <c r="BC1370" s="209"/>
      <c r="BD1370" s="209"/>
      <c r="BE1370" s="209"/>
      <c r="BF1370" s="209"/>
      <c r="BG1370" s="209"/>
      <c r="BH1370" s="209"/>
      <c r="BI1370" s="209"/>
      <c r="BJ1370" s="209"/>
      <c r="BK1370" s="209"/>
      <c r="BL1370" s="209"/>
      <c r="BM1370" s="209"/>
      <c r="BN1370" s="209"/>
      <c r="BO1370" s="209"/>
      <c r="BP1370" s="209"/>
      <c r="BQ1370" s="209"/>
      <c r="BR1370" s="209"/>
      <c r="BS1370" s="209"/>
      <c r="BT1370" s="209"/>
      <c r="BU1370" s="209"/>
      <c r="BV1370" s="209"/>
      <c r="BW1370" s="209"/>
      <c r="BX1370" s="209"/>
      <c r="BY1370" s="209"/>
      <c r="BZ1370" s="209"/>
      <c r="CA1370" s="209"/>
      <c r="CB1370" s="209"/>
      <c r="CC1370" s="209"/>
      <c r="CD1370" s="209"/>
      <c r="CE1370" s="209"/>
      <c r="CF1370" s="209"/>
      <c r="CG1370" s="209"/>
      <c r="CH1370" s="209"/>
      <c r="CI1370" s="209"/>
      <c r="CJ1370" s="209"/>
      <c r="CK1370" s="209"/>
      <c r="CL1370" s="209"/>
      <c r="CM1370" s="209"/>
      <c r="CN1370" s="209"/>
      <c r="CO1370" s="209"/>
      <c r="CP1370" s="209"/>
      <c r="CQ1370" s="209"/>
      <c r="CR1370" s="209"/>
      <c r="CS1370" s="209"/>
      <c r="CT1370" s="209"/>
      <c r="CU1370" s="209"/>
      <c r="CV1370" s="209"/>
      <c r="CW1370" s="209"/>
      <c r="CX1370" s="209"/>
      <c r="CY1370" s="209"/>
    </row>
    <row r="1371" spans="1:103" s="200" customFormat="1">
      <c r="A1371" s="536">
        <v>46063</v>
      </c>
      <c r="B1371" s="171" t="s">
        <v>19</v>
      </c>
      <c r="C1371" s="131" t="s">
        <v>675</v>
      </c>
      <c r="D1371" s="193" t="s">
        <v>14</v>
      </c>
      <c r="E1371" s="171" t="s">
        <v>3537</v>
      </c>
      <c r="G1371" s="200" t="s">
        <v>15</v>
      </c>
      <c r="H1371" s="200" t="s">
        <v>52</v>
      </c>
      <c r="I1371" s="200" t="s">
        <v>53</v>
      </c>
      <c r="J1371" s="132" t="s">
        <v>3341</v>
      </c>
      <c r="K1371" s="131" t="s">
        <v>3342</v>
      </c>
      <c r="L1371" s="207"/>
      <c r="M1371" s="200" t="s">
        <v>29</v>
      </c>
      <c r="N1371" s="404"/>
      <c r="O1371" s="200">
        <v>2700</v>
      </c>
      <c r="P1371" s="132" t="s">
        <v>3341</v>
      </c>
      <c r="Q1371" s="208"/>
      <c r="R1371" s="208"/>
      <c r="S1371" s="208"/>
      <c r="T1371" s="208"/>
      <c r="U1371" s="208"/>
      <c r="V1371" s="208"/>
      <c r="W1371" s="208"/>
      <c r="X1371" s="208"/>
      <c r="Y1371" s="208"/>
      <c r="Z1371" s="208"/>
      <c r="AA1371" s="208"/>
      <c r="AB1371" s="208"/>
      <c r="AC1371" s="208"/>
      <c r="AD1371" s="208"/>
      <c r="AE1371" s="208"/>
      <c r="AF1371" s="208"/>
      <c r="AG1371" s="208"/>
      <c r="AH1371" s="209"/>
      <c r="AI1371" s="209"/>
      <c r="AJ1371" s="209"/>
      <c r="AK1371" s="209"/>
      <c r="AL1371" s="209"/>
      <c r="AM1371" s="209"/>
      <c r="AN1371" s="209"/>
      <c r="AO1371" s="209"/>
      <c r="AP1371" s="209"/>
      <c r="AQ1371" s="209"/>
      <c r="AR1371" s="209"/>
      <c r="AS1371" s="209"/>
      <c r="AT1371" s="209"/>
      <c r="AU1371" s="209"/>
      <c r="AV1371" s="209"/>
      <c r="AW1371" s="209"/>
      <c r="AX1371" s="209"/>
      <c r="AY1371" s="209"/>
      <c r="AZ1371" s="209"/>
      <c r="BA1371" s="209"/>
      <c r="BB1371" s="209"/>
      <c r="BC1371" s="209"/>
      <c r="BD1371" s="209"/>
      <c r="BE1371" s="209"/>
      <c r="BF1371" s="209"/>
      <c r="BG1371" s="209"/>
      <c r="BH1371" s="209"/>
      <c r="BI1371" s="209"/>
      <c r="BJ1371" s="209"/>
      <c r="BK1371" s="209"/>
      <c r="BL1371" s="209"/>
      <c r="BM1371" s="209"/>
      <c r="BN1371" s="209"/>
      <c r="BO1371" s="209"/>
      <c r="BP1371" s="209"/>
      <c r="BQ1371" s="209"/>
      <c r="BR1371" s="209"/>
      <c r="BS1371" s="209"/>
      <c r="BT1371" s="209"/>
      <c r="BU1371" s="209"/>
      <c r="BV1371" s="209"/>
      <c r="BW1371" s="209"/>
      <c r="BX1371" s="209"/>
      <c r="BY1371" s="209"/>
      <c r="BZ1371" s="209"/>
      <c r="CA1371" s="209"/>
      <c r="CB1371" s="209"/>
      <c r="CC1371" s="209"/>
      <c r="CD1371" s="209"/>
      <c r="CE1371" s="209"/>
      <c r="CF1371" s="209"/>
      <c r="CG1371" s="209"/>
      <c r="CH1371" s="209"/>
      <c r="CI1371" s="209"/>
      <c r="CJ1371" s="209"/>
      <c r="CK1371" s="209"/>
      <c r="CL1371" s="209"/>
      <c r="CM1371" s="209"/>
      <c r="CN1371" s="209"/>
      <c r="CO1371" s="209"/>
      <c r="CP1371" s="209"/>
      <c r="CQ1371" s="209"/>
      <c r="CR1371" s="209"/>
      <c r="CS1371" s="209"/>
      <c r="CT1371" s="209"/>
      <c r="CU1371" s="209"/>
      <c r="CV1371" s="209"/>
      <c r="CW1371" s="209"/>
      <c r="CX1371" s="209"/>
      <c r="CY1371" s="209"/>
    </row>
    <row r="1372" spans="1:103" s="200" customFormat="1">
      <c r="A1372" s="536">
        <v>46063</v>
      </c>
      <c r="B1372" s="171" t="s">
        <v>19</v>
      </c>
      <c r="C1372" s="131" t="s">
        <v>46</v>
      </c>
      <c r="D1372" s="193" t="s">
        <v>14</v>
      </c>
      <c r="E1372" s="171" t="s">
        <v>76</v>
      </c>
      <c r="G1372" s="200" t="s">
        <v>15</v>
      </c>
      <c r="H1372" s="200" t="s">
        <v>16</v>
      </c>
      <c r="I1372" s="200" t="s">
        <v>16</v>
      </c>
      <c r="J1372" s="132" t="s">
        <v>3326</v>
      </c>
      <c r="K1372" s="131" t="s">
        <v>3343</v>
      </c>
      <c r="L1372" s="207"/>
      <c r="M1372" s="200" t="s">
        <v>17</v>
      </c>
      <c r="N1372" s="404"/>
      <c r="O1372" s="200">
        <v>539000</v>
      </c>
      <c r="P1372" s="132" t="s">
        <v>3326</v>
      </c>
      <c r="Q1372" s="208"/>
      <c r="R1372" s="208"/>
      <c r="S1372" s="208"/>
      <c r="T1372" s="208"/>
      <c r="U1372" s="208"/>
      <c r="V1372" s="208"/>
      <c r="W1372" s="208"/>
      <c r="X1372" s="208"/>
      <c r="Y1372" s="208"/>
      <c r="Z1372" s="208"/>
      <c r="AA1372" s="208"/>
      <c r="AB1372" s="208"/>
      <c r="AC1372" s="208"/>
      <c r="AD1372" s="208"/>
      <c r="AE1372" s="208"/>
      <c r="AF1372" s="208"/>
      <c r="AG1372" s="208"/>
      <c r="AH1372" s="209"/>
      <c r="AI1372" s="209"/>
      <c r="AJ1372" s="209"/>
      <c r="AK1372" s="209"/>
      <c r="AL1372" s="209"/>
      <c r="AM1372" s="209"/>
      <c r="AN1372" s="209"/>
      <c r="AO1372" s="209"/>
      <c r="AP1372" s="209"/>
      <c r="AQ1372" s="209"/>
      <c r="AR1372" s="209"/>
      <c r="AS1372" s="209"/>
      <c r="AT1372" s="209"/>
      <c r="AU1372" s="209"/>
      <c r="AV1372" s="209"/>
      <c r="AW1372" s="209"/>
      <c r="AX1372" s="209"/>
      <c r="AY1372" s="209"/>
      <c r="AZ1372" s="209"/>
      <c r="BA1372" s="209"/>
      <c r="BB1372" s="209"/>
      <c r="BC1372" s="209"/>
      <c r="BD1372" s="209"/>
      <c r="BE1372" s="209"/>
      <c r="BF1372" s="209"/>
      <c r="BG1372" s="209"/>
      <c r="BH1372" s="209"/>
      <c r="BI1372" s="209"/>
      <c r="BJ1372" s="209"/>
      <c r="BK1372" s="209"/>
      <c r="BL1372" s="209"/>
      <c r="BM1372" s="209"/>
      <c r="BN1372" s="209"/>
      <c r="BO1372" s="209"/>
      <c r="BP1372" s="209"/>
      <c r="BQ1372" s="209"/>
      <c r="BR1372" s="209"/>
      <c r="BS1372" s="209"/>
      <c r="BT1372" s="209"/>
      <c r="BU1372" s="209"/>
      <c r="BV1372" s="209"/>
      <c r="BW1372" s="209"/>
      <c r="BX1372" s="209"/>
      <c r="BY1372" s="209"/>
      <c r="BZ1372" s="209"/>
      <c r="CA1372" s="209"/>
      <c r="CB1372" s="209"/>
      <c r="CC1372" s="209"/>
      <c r="CD1372" s="209"/>
      <c r="CE1372" s="209"/>
      <c r="CF1372" s="209"/>
      <c r="CG1372" s="209"/>
      <c r="CH1372" s="209"/>
      <c r="CI1372" s="209"/>
      <c r="CJ1372" s="209"/>
      <c r="CK1372" s="209"/>
      <c r="CL1372" s="209"/>
      <c r="CM1372" s="209"/>
      <c r="CN1372" s="209"/>
      <c r="CO1372" s="209"/>
      <c r="CP1372" s="209"/>
      <c r="CQ1372" s="209"/>
      <c r="CR1372" s="209"/>
      <c r="CS1372" s="209"/>
      <c r="CT1372" s="209"/>
      <c r="CU1372" s="209"/>
      <c r="CV1372" s="209"/>
      <c r="CW1372" s="209"/>
      <c r="CX1372" s="209"/>
      <c r="CY1372" s="209"/>
    </row>
    <row r="1373" spans="1:103" s="200" customFormat="1">
      <c r="A1373" s="536">
        <v>46063</v>
      </c>
      <c r="B1373" s="171" t="s">
        <v>19</v>
      </c>
      <c r="C1373" s="131" t="s">
        <v>35</v>
      </c>
      <c r="D1373" s="193" t="s">
        <v>14</v>
      </c>
      <c r="E1373" s="171" t="s">
        <v>32</v>
      </c>
      <c r="G1373" s="200" t="s">
        <v>15</v>
      </c>
      <c r="H1373" s="200" t="s">
        <v>16</v>
      </c>
      <c r="I1373" s="200" t="s">
        <v>16</v>
      </c>
      <c r="J1373" s="132" t="s">
        <v>3328</v>
      </c>
      <c r="K1373" s="131" t="s">
        <v>3344</v>
      </c>
      <c r="L1373" s="207"/>
      <c r="M1373" s="200" t="s">
        <v>17</v>
      </c>
      <c r="N1373" s="404"/>
      <c r="O1373" s="171">
        <v>186330</v>
      </c>
      <c r="P1373" s="132" t="s">
        <v>3328</v>
      </c>
      <c r="Q1373" s="208"/>
      <c r="R1373" s="208"/>
      <c r="S1373" s="208"/>
      <c r="T1373" s="208"/>
      <c r="U1373" s="208"/>
      <c r="V1373" s="208"/>
      <c r="W1373" s="208"/>
      <c r="X1373" s="208"/>
      <c r="Y1373" s="208"/>
      <c r="Z1373" s="208"/>
      <c r="AA1373" s="208"/>
      <c r="AB1373" s="208"/>
      <c r="AC1373" s="208"/>
      <c r="AD1373" s="208"/>
      <c r="AE1373" s="208"/>
      <c r="AF1373" s="208"/>
      <c r="AG1373" s="208"/>
      <c r="AH1373" s="209"/>
      <c r="AI1373" s="209"/>
      <c r="AJ1373" s="209"/>
      <c r="AK1373" s="209"/>
      <c r="AL1373" s="209"/>
      <c r="AM1373" s="209"/>
      <c r="AN1373" s="209"/>
      <c r="AO1373" s="209"/>
      <c r="AP1373" s="209"/>
      <c r="AQ1373" s="209"/>
      <c r="AR1373" s="209"/>
      <c r="AS1373" s="209"/>
      <c r="AT1373" s="209"/>
      <c r="AU1373" s="209"/>
      <c r="AV1373" s="209"/>
      <c r="AW1373" s="209"/>
      <c r="AX1373" s="209"/>
      <c r="AY1373" s="209"/>
      <c r="AZ1373" s="209"/>
      <c r="BA1373" s="209"/>
      <c r="BB1373" s="209"/>
      <c r="BC1373" s="209"/>
      <c r="BD1373" s="209"/>
      <c r="BE1373" s="209"/>
      <c r="BF1373" s="209"/>
      <c r="BG1373" s="209"/>
      <c r="BH1373" s="209"/>
      <c r="BI1373" s="209"/>
      <c r="BJ1373" s="209"/>
      <c r="BK1373" s="209"/>
      <c r="BL1373" s="209"/>
      <c r="BM1373" s="209"/>
      <c r="BN1373" s="209"/>
      <c r="BO1373" s="209"/>
      <c r="BP1373" s="209"/>
      <c r="BQ1373" s="209"/>
      <c r="BR1373" s="209"/>
      <c r="BS1373" s="209"/>
      <c r="BT1373" s="209"/>
      <c r="BU1373" s="209"/>
      <c r="BV1373" s="209"/>
      <c r="BW1373" s="209"/>
      <c r="BX1373" s="209"/>
      <c r="BY1373" s="209"/>
      <c r="BZ1373" s="209"/>
      <c r="CA1373" s="209"/>
      <c r="CB1373" s="209"/>
      <c r="CC1373" s="209"/>
      <c r="CD1373" s="209"/>
      <c r="CE1373" s="209"/>
      <c r="CF1373" s="209"/>
      <c r="CG1373" s="209"/>
      <c r="CH1373" s="209"/>
      <c r="CI1373" s="209"/>
      <c r="CJ1373" s="209"/>
      <c r="CK1373" s="209"/>
      <c r="CL1373" s="209"/>
      <c r="CM1373" s="209"/>
      <c r="CN1373" s="209"/>
      <c r="CO1373" s="209"/>
      <c r="CP1373" s="209"/>
      <c r="CQ1373" s="209"/>
      <c r="CR1373" s="209"/>
      <c r="CS1373" s="209"/>
      <c r="CT1373" s="209"/>
      <c r="CU1373" s="209"/>
      <c r="CV1373" s="209"/>
      <c r="CW1373" s="209"/>
      <c r="CX1373" s="209"/>
      <c r="CY1373" s="209"/>
    </row>
    <row r="1374" spans="1:103" s="200" customFormat="1">
      <c r="A1374" s="536">
        <v>46063</v>
      </c>
      <c r="B1374" s="171" t="s">
        <v>19</v>
      </c>
      <c r="C1374" s="131" t="s">
        <v>59</v>
      </c>
      <c r="D1374" s="193" t="s">
        <v>43</v>
      </c>
      <c r="E1374" s="171" t="s">
        <v>44</v>
      </c>
      <c r="G1374" s="200" t="s">
        <v>15</v>
      </c>
      <c r="H1374" s="200" t="s">
        <v>16</v>
      </c>
      <c r="I1374" s="200" t="s">
        <v>16</v>
      </c>
      <c r="J1374" s="132" t="s">
        <v>3345</v>
      </c>
      <c r="K1374" s="131" t="s">
        <v>3346</v>
      </c>
      <c r="L1374" s="207"/>
      <c r="M1374" s="200" t="s">
        <v>25</v>
      </c>
      <c r="N1374" s="404"/>
      <c r="O1374" s="200">
        <v>212366</v>
      </c>
      <c r="P1374" s="132" t="s">
        <v>3345</v>
      </c>
      <c r="Q1374" s="208"/>
      <c r="R1374" s="208"/>
      <c r="S1374" s="208"/>
      <c r="T1374" s="208"/>
      <c r="U1374" s="208"/>
      <c r="V1374" s="208"/>
      <c r="W1374" s="208"/>
      <c r="X1374" s="208"/>
      <c r="Y1374" s="208"/>
      <c r="Z1374" s="208"/>
      <c r="AA1374" s="208"/>
      <c r="AB1374" s="208"/>
      <c r="AC1374" s="208"/>
      <c r="AD1374" s="208"/>
      <c r="AE1374" s="208"/>
      <c r="AF1374" s="208"/>
      <c r="AG1374" s="208"/>
      <c r="AH1374" s="209"/>
      <c r="AI1374" s="209"/>
      <c r="AJ1374" s="209"/>
      <c r="AK1374" s="209"/>
      <c r="AL1374" s="209"/>
      <c r="AM1374" s="209"/>
      <c r="AN1374" s="209"/>
      <c r="AO1374" s="209"/>
      <c r="AP1374" s="209"/>
      <c r="AQ1374" s="209"/>
      <c r="AR1374" s="209"/>
      <c r="AS1374" s="209"/>
      <c r="AT1374" s="209"/>
      <c r="AU1374" s="209"/>
      <c r="AV1374" s="209"/>
      <c r="AW1374" s="209"/>
      <c r="AX1374" s="209"/>
      <c r="AY1374" s="209"/>
      <c r="AZ1374" s="209"/>
      <c r="BA1374" s="209"/>
      <c r="BB1374" s="209"/>
      <c r="BC1374" s="209"/>
      <c r="BD1374" s="209"/>
      <c r="BE1374" s="209"/>
      <c r="BF1374" s="209"/>
      <c r="BG1374" s="209"/>
      <c r="BH1374" s="209"/>
      <c r="BI1374" s="209"/>
      <c r="BJ1374" s="209"/>
      <c r="BK1374" s="209"/>
      <c r="BL1374" s="209"/>
      <c r="BM1374" s="209"/>
      <c r="BN1374" s="209"/>
      <c r="BO1374" s="209"/>
      <c r="BP1374" s="209"/>
      <c r="BQ1374" s="209"/>
      <c r="BR1374" s="209"/>
      <c r="BS1374" s="209"/>
      <c r="BT1374" s="209"/>
      <c r="BU1374" s="209"/>
      <c r="BV1374" s="209"/>
      <c r="BW1374" s="209"/>
      <c r="BX1374" s="209"/>
      <c r="BY1374" s="209"/>
      <c r="BZ1374" s="209"/>
      <c r="CA1374" s="209"/>
      <c r="CB1374" s="209"/>
      <c r="CC1374" s="209"/>
      <c r="CD1374" s="209"/>
      <c r="CE1374" s="209"/>
      <c r="CF1374" s="209"/>
      <c r="CG1374" s="209"/>
      <c r="CH1374" s="209"/>
      <c r="CI1374" s="209"/>
      <c r="CJ1374" s="209"/>
      <c r="CK1374" s="209"/>
      <c r="CL1374" s="209"/>
      <c r="CM1374" s="209"/>
      <c r="CN1374" s="209"/>
      <c r="CO1374" s="209"/>
      <c r="CP1374" s="209"/>
      <c r="CQ1374" s="209"/>
      <c r="CR1374" s="209"/>
      <c r="CS1374" s="209"/>
      <c r="CT1374" s="209"/>
      <c r="CU1374" s="209"/>
      <c r="CV1374" s="209"/>
      <c r="CW1374" s="209"/>
      <c r="CX1374" s="209"/>
      <c r="CY1374" s="209"/>
    </row>
    <row r="1375" spans="1:103" s="200" customFormat="1">
      <c r="A1375" s="536">
        <v>46063</v>
      </c>
      <c r="B1375" s="171" t="s">
        <v>19</v>
      </c>
      <c r="C1375" s="131" t="s">
        <v>59</v>
      </c>
      <c r="D1375" s="193" t="s">
        <v>43</v>
      </c>
      <c r="E1375" s="171" t="s">
        <v>44</v>
      </c>
      <c r="G1375" s="200" t="s">
        <v>15</v>
      </c>
      <c r="H1375" s="200" t="s">
        <v>16</v>
      </c>
      <c r="I1375" s="200" t="s">
        <v>16</v>
      </c>
      <c r="J1375" s="132" t="s">
        <v>3347</v>
      </c>
      <c r="K1375" s="131" t="s">
        <v>3348</v>
      </c>
      <c r="L1375" s="207"/>
      <c r="M1375" s="200" t="s">
        <v>25</v>
      </c>
      <c r="N1375" s="404"/>
      <c r="O1375" s="200">
        <v>212366</v>
      </c>
      <c r="P1375" s="132" t="s">
        <v>3347</v>
      </c>
      <c r="Q1375" s="208"/>
      <c r="R1375" s="208"/>
      <c r="S1375" s="208"/>
      <c r="T1375" s="208"/>
      <c r="U1375" s="208"/>
      <c r="V1375" s="208"/>
      <c r="W1375" s="208"/>
      <c r="X1375" s="208"/>
      <c r="Y1375" s="208"/>
      <c r="Z1375" s="208"/>
      <c r="AA1375" s="208"/>
      <c r="AB1375" s="208"/>
      <c r="AC1375" s="208"/>
      <c r="AD1375" s="208"/>
      <c r="AE1375" s="208"/>
      <c r="AF1375" s="208"/>
      <c r="AG1375" s="208"/>
      <c r="AH1375" s="209"/>
      <c r="AI1375" s="209"/>
      <c r="AJ1375" s="209"/>
      <c r="AK1375" s="209"/>
      <c r="AL1375" s="209"/>
      <c r="AM1375" s="209"/>
      <c r="AN1375" s="209"/>
      <c r="AO1375" s="209"/>
      <c r="AP1375" s="209"/>
      <c r="AQ1375" s="209"/>
      <c r="AR1375" s="209"/>
      <c r="AS1375" s="209"/>
      <c r="AT1375" s="209"/>
      <c r="AU1375" s="209"/>
      <c r="AV1375" s="209"/>
      <c r="AW1375" s="209"/>
      <c r="AX1375" s="209"/>
      <c r="AY1375" s="209"/>
      <c r="AZ1375" s="209"/>
      <c r="BA1375" s="209"/>
      <c r="BB1375" s="209"/>
      <c r="BC1375" s="209"/>
      <c r="BD1375" s="209"/>
      <c r="BE1375" s="209"/>
      <c r="BF1375" s="209"/>
      <c r="BG1375" s="209"/>
      <c r="BH1375" s="209"/>
      <c r="BI1375" s="209"/>
      <c r="BJ1375" s="209"/>
      <c r="BK1375" s="209"/>
      <c r="BL1375" s="209"/>
      <c r="BM1375" s="209"/>
      <c r="BN1375" s="209"/>
      <c r="BO1375" s="209"/>
      <c r="BP1375" s="209"/>
      <c r="BQ1375" s="209"/>
      <c r="BR1375" s="209"/>
      <c r="BS1375" s="209"/>
      <c r="BT1375" s="209"/>
      <c r="BU1375" s="209"/>
      <c r="BV1375" s="209"/>
      <c r="BW1375" s="209"/>
      <c r="BX1375" s="209"/>
      <c r="BY1375" s="209"/>
      <c r="BZ1375" s="209"/>
      <c r="CA1375" s="209"/>
      <c r="CB1375" s="209"/>
      <c r="CC1375" s="209"/>
      <c r="CD1375" s="209"/>
      <c r="CE1375" s="209"/>
      <c r="CF1375" s="209"/>
      <c r="CG1375" s="209"/>
      <c r="CH1375" s="209"/>
      <c r="CI1375" s="209"/>
      <c r="CJ1375" s="209"/>
      <c r="CK1375" s="209"/>
      <c r="CL1375" s="209"/>
      <c r="CM1375" s="209"/>
      <c r="CN1375" s="209"/>
      <c r="CO1375" s="209"/>
      <c r="CP1375" s="209"/>
      <c r="CQ1375" s="209"/>
      <c r="CR1375" s="209"/>
      <c r="CS1375" s="209"/>
      <c r="CT1375" s="209"/>
      <c r="CU1375" s="209"/>
      <c r="CV1375" s="209"/>
      <c r="CW1375" s="209"/>
      <c r="CX1375" s="209"/>
      <c r="CY1375" s="209"/>
    </row>
    <row r="1376" spans="1:103" s="200" customFormat="1">
      <c r="A1376" s="536">
        <v>46063</v>
      </c>
      <c r="B1376" s="171" t="s">
        <v>19</v>
      </c>
      <c r="C1376" s="131" t="s">
        <v>59</v>
      </c>
      <c r="D1376" s="193" t="s">
        <v>43</v>
      </c>
      <c r="E1376" s="171" t="s">
        <v>44</v>
      </c>
      <c r="G1376" s="200" t="s">
        <v>15</v>
      </c>
      <c r="H1376" s="200" t="s">
        <v>16</v>
      </c>
      <c r="I1376" s="200" t="s">
        <v>16</v>
      </c>
      <c r="J1376" s="132" t="s">
        <v>3349</v>
      </c>
      <c r="K1376" s="131" t="s">
        <v>3350</v>
      </c>
      <c r="L1376" s="207"/>
      <c r="M1376" s="200" t="s">
        <v>25</v>
      </c>
      <c r="N1376" s="404"/>
      <c r="O1376" s="200">
        <v>212366</v>
      </c>
      <c r="P1376" s="132" t="s">
        <v>3349</v>
      </c>
      <c r="Q1376" s="208"/>
      <c r="R1376" s="208"/>
      <c r="S1376" s="208"/>
      <c r="T1376" s="208"/>
      <c r="U1376" s="208"/>
      <c r="V1376" s="208"/>
      <c r="W1376" s="208"/>
      <c r="X1376" s="208"/>
      <c r="Y1376" s="208"/>
      <c r="Z1376" s="208"/>
      <c r="AA1376" s="208"/>
      <c r="AB1376" s="208"/>
      <c r="AC1376" s="208"/>
      <c r="AD1376" s="208"/>
      <c r="AE1376" s="208"/>
      <c r="AF1376" s="208"/>
      <c r="AG1376" s="208"/>
      <c r="AH1376" s="209"/>
      <c r="AI1376" s="209"/>
      <c r="AJ1376" s="209"/>
      <c r="AK1376" s="209"/>
      <c r="AL1376" s="209"/>
      <c r="AM1376" s="209"/>
      <c r="AN1376" s="209"/>
      <c r="AO1376" s="209"/>
      <c r="AP1376" s="209"/>
      <c r="AQ1376" s="209"/>
      <c r="AR1376" s="209"/>
      <c r="AS1376" s="209"/>
      <c r="AT1376" s="209"/>
      <c r="AU1376" s="209"/>
      <c r="AV1376" s="209"/>
      <c r="AW1376" s="209"/>
      <c r="AX1376" s="209"/>
      <c r="AY1376" s="209"/>
      <c r="AZ1376" s="209"/>
      <c r="BA1376" s="209"/>
      <c r="BB1376" s="209"/>
      <c r="BC1376" s="209"/>
      <c r="BD1376" s="209"/>
      <c r="BE1376" s="209"/>
      <c r="BF1376" s="209"/>
      <c r="BG1376" s="209"/>
      <c r="BH1376" s="209"/>
      <c r="BI1376" s="209"/>
      <c r="BJ1376" s="209"/>
      <c r="BK1376" s="209"/>
      <c r="BL1376" s="209"/>
      <c r="BM1376" s="209"/>
      <c r="BN1376" s="209"/>
      <c r="BO1376" s="209"/>
      <c r="BP1376" s="209"/>
      <c r="BQ1376" s="209"/>
      <c r="BR1376" s="209"/>
      <c r="BS1376" s="209"/>
      <c r="BT1376" s="209"/>
      <c r="BU1376" s="209"/>
      <c r="BV1376" s="209"/>
      <c r="BW1376" s="209"/>
      <c r="BX1376" s="209"/>
      <c r="BY1376" s="209"/>
      <c r="BZ1376" s="209"/>
      <c r="CA1376" s="209"/>
      <c r="CB1376" s="209"/>
      <c r="CC1376" s="209"/>
      <c r="CD1376" s="209"/>
      <c r="CE1376" s="209"/>
      <c r="CF1376" s="209"/>
      <c r="CG1376" s="209"/>
      <c r="CH1376" s="209"/>
      <c r="CI1376" s="209"/>
      <c r="CJ1376" s="209"/>
      <c r="CK1376" s="209"/>
      <c r="CL1376" s="209"/>
      <c r="CM1376" s="209"/>
      <c r="CN1376" s="209"/>
      <c r="CO1376" s="209"/>
      <c r="CP1376" s="209"/>
      <c r="CQ1376" s="209"/>
      <c r="CR1376" s="209"/>
      <c r="CS1376" s="209"/>
      <c r="CT1376" s="209"/>
      <c r="CU1376" s="209"/>
      <c r="CV1376" s="209"/>
      <c r="CW1376" s="209"/>
      <c r="CX1376" s="209"/>
      <c r="CY1376" s="209"/>
    </row>
    <row r="1377" spans="1:103" s="200" customFormat="1">
      <c r="A1377" s="536">
        <v>46063</v>
      </c>
      <c r="B1377" s="171" t="s">
        <v>30</v>
      </c>
      <c r="C1377" s="131" t="s">
        <v>35</v>
      </c>
      <c r="D1377" s="193" t="s">
        <v>43</v>
      </c>
      <c r="E1377" s="171" t="s">
        <v>44</v>
      </c>
      <c r="G1377" s="200" t="s">
        <v>15</v>
      </c>
      <c r="H1377" s="200" t="s">
        <v>16</v>
      </c>
      <c r="I1377" s="200" t="s">
        <v>16</v>
      </c>
      <c r="J1377" s="132" t="s">
        <v>3351</v>
      </c>
      <c r="K1377" s="131" t="s">
        <v>3352</v>
      </c>
      <c r="L1377" s="207"/>
      <c r="M1377" s="200" t="s">
        <v>25</v>
      </c>
      <c r="N1377" s="404"/>
      <c r="O1377" s="171">
        <v>186330</v>
      </c>
      <c r="P1377" s="132" t="s">
        <v>3351</v>
      </c>
      <c r="Q1377" s="208"/>
      <c r="R1377" s="208"/>
      <c r="S1377" s="208"/>
      <c r="T1377" s="208"/>
      <c r="U1377" s="208"/>
      <c r="V1377" s="208"/>
      <c r="W1377" s="208"/>
      <c r="X1377" s="208"/>
      <c r="Y1377" s="208"/>
      <c r="Z1377" s="208"/>
      <c r="AA1377" s="208"/>
      <c r="AB1377" s="208"/>
      <c r="AC1377" s="208"/>
      <c r="AD1377" s="208"/>
      <c r="AE1377" s="208"/>
      <c r="AF1377" s="208"/>
      <c r="AG1377" s="208"/>
      <c r="AH1377" s="209"/>
      <c r="AI1377" s="209"/>
      <c r="AJ1377" s="209"/>
      <c r="AK1377" s="209"/>
      <c r="AL1377" s="209"/>
      <c r="AM1377" s="209"/>
      <c r="AN1377" s="209"/>
      <c r="AO1377" s="209"/>
      <c r="AP1377" s="209"/>
      <c r="AQ1377" s="209"/>
      <c r="AR1377" s="209"/>
      <c r="AS1377" s="209"/>
      <c r="AT1377" s="209"/>
      <c r="AU1377" s="209"/>
      <c r="AV1377" s="209"/>
      <c r="AW1377" s="209"/>
      <c r="AX1377" s="209"/>
      <c r="AY1377" s="209"/>
      <c r="AZ1377" s="209"/>
      <c r="BA1377" s="209"/>
      <c r="BB1377" s="209"/>
      <c r="BC1377" s="209"/>
      <c r="BD1377" s="209"/>
      <c r="BE1377" s="209"/>
      <c r="BF1377" s="209"/>
      <c r="BG1377" s="209"/>
      <c r="BH1377" s="209"/>
      <c r="BI1377" s="209"/>
      <c r="BJ1377" s="209"/>
      <c r="BK1377" s="209"/>
      <c r="BL1377" s="209"/>
      <c r="BM1377" s="209"/>
      <c r="BN1377" s="209"/>
      <c r="BO1377" s="209"/>
      <c r="BP1377" s="209"/>
      <c r="BQ1377" s="209"/>
      <c r="BR1377" s="209"/>
      <c r="BS1377" s="209"/>
      <c r="BT1377" s="209"/>
      <c r="BU1377" s="209"/>
      <c r="BV1377" s="209"/>
      <c r="BW1377" s="209"/>
      <c r="BX1377" s="209"/>
      <c r="BY1377" s="209"/>
      <c r="BZ1377" s="209"/>
      <c r="CA1377" s="209"/>
      <c r="CB1377" s="209"/>
      <c r="CC1377" s="209"/>
      <c r="CD1377" s="209"/>
      <c r="CE1377" s="209"/>
      <c r="CF1377" s="209"/>
      <c r="CG1377" s="209"/>
      <c r="CH1377" s="209"/>
      <c r="CI1377" s="209"/>
      <c r="CJ1377" s="209"/>
      <c r="CK1377" s="209"/>
      <c r="CL1377" s="209"/>
      <c r="CM1377" s="209"/>
      <c r="CN1377" s="209"/>
      <c r="CO1377" s="209"/>
      <c r="CP1377" s="209"/>
      <c r="CQ1377" s="209"/>
      <c r="CR1377" s="209"/>
      <c r="CS1377" s="209"/>
      <c r="CT1377" s="209"/>
      <c r="CU1377" s="209"/>
      <c r="CV1377" s="209"/>
      <c r="CW1377" s="209"/>
      <c r="CX1377" s="209"/>
      <c r="CY1377" s="209"/>
    </row>
    <row r="1378" spans="1:103" s="200" customFormat="1">
      <c r="A1378" s="536">
        <v>46063</v>
      </c>
      <c r="B1378" s="171" t="s">
        <v>30</v>
      </c>
      <c r="C1378" s="131" t="s">
        <v>35</v>
      </c>
      <c r="D1378" s="193" t="s">
        <v>43</v>
      </c>
      <c r="E1378" s="171" t="s">
        <v>44</v>
      </c>
      <c r="G1378" s="200" t="s">
        <v>15</v>
      </c>
      <c r="H1378" s="200" t="s">
        <v>16</v>
      </c>
      <c r="I1378" s="200" t="s">
        <v>16</v>
      </c>
      <c r="J1378" s="132" t="s">
        <v>3353</v>
      </c>
      <c r="K1378" s="131" t="s">
        <v>3354</v>
      </c>
      <c r="L1378" s="207"/>
      <c r="M1378" s="200" t="s">
        <v>25</v>
      </c>
      <c r="N1378" s="404"/>
      <c r="O1378" s="171">
        <v>186330</v>
      </c>
      <c r="P1378" s="132" t="s">
        <v>3353</v>
      </c>
      <c r="Q1378" s="208"/>
      <c r="R1378" s="208"/>
      <c r="S1378" s="208"/>
      <c r="T1378" s="208"/>
      <c r="U1378" s="208"/>
      <c r="V1378" s="208"/>
      <c r="W1378" s="208"/>
      <c r="X1378" s="208"/>
      <c r="Y1378" s="208"/>
      <c r="Z1378" s="208"/>
      <c r="AA1378" s="208"/>
      <c r="AB1378" s="208"/>
      <c r="AC1378" s="208"/>
      <c r="AD1378" s="208"/>
      <c r="AE1378" s="208"/>
      <c r="AF1378" s="208"/>
      <c r="AG1378" s="208"/>
      <c r="AH1378" s="209"/>
      <c r="AI1378" s="209"/>
      <c r="AJ1378" s="209"/>
      <c r="AK1378" s="209"/>
      <c r="AL1378" s="209"/>
      <c r="AM1378" s="209"/>
      <c r="AN1378" s="209"/>
      <c r="AO1378" s="209"/>
      <c r="AP1378" s="209"/>
      <c r="AQ1378" s="209"/>
      <c r="AR1378" s="209"/>
      <c r="AS1378" s="209"/>
      <c r="AT1378" s="209"/>
      <c r="AU1378" s="209"/>
      <c r="AV1378" s="209"/>
      <c r="AW1378" s="209"/>
      <c r="AX1378" s="209"/>
      <c r="AY1378" s="209"/>
      <c r="AZ1378" s="209"/>
      <c r="BA1378" s="209"/>
      <c r="BB1378" s="209"/>
      <c r="BC1378" s="209"/>
      <c r="BD1378" s="209"/>
      <c r="BE1378" s="209"/>
      <c r="BF1378" s="209"/>
      <c r="BG1378" s="209"/>
      <c r="BH1378" s="209"/>
      <c r="BI1378" s="209"/>
      <c r="BJ1378" s="209"/>
      <c r="BK1378" s="209"/>
      <c r="BL1378" s="209"/>
      <c r="BM1378" s="209"/>
      <c r="BN1378" s="209"/>
      <c r="BO1378" s="209"/>
      <c r="BP1378" s="209"/>
      <c r="BQ1378" s="209"/>
      <c r="BR1378" s="209"/>
      <c r="BS1378" s="209"/>
      <c r="BT1378" s="209"/>
      <c r="BU1378" s="209"/>
      <c r="BV1378" s="209"/>
      <c r="BW1378" s="209"/>
      <c r="BX1378" s="209"/>
      <c r="BY1378" s="209"/>
      <c r="BZ1378" s="209"/>
      <c r="CA1378" s="209"/>
      <c r="CB1378" s="209"/>
      <c r="CC1378" s="209"/>
      <c r="CD1378" s="209"/>
      <c r="CE1378" s="209"/>
      <c r="CF1378" s="209"/>
      <c r="CG1378" s="209"/>
      <c r="CH1378" s="209"/>
      <c r="CI1378" s="209"/>
      <c r="CJ1378" s="209"/>
      <c r="CK1378" s="209"/>
      <c r="CL1378" s="209"/>
      <c r="CM1378" s="209"/>
      <c r="CN1378" s="209"/>
      <c r="CO1378" s="209"/>
      <c r="CP1378" s="209"/>
      <c r="CQ1378" s="209"/>
      <c r="CR1378" s="209"/>
      <c r="CS1378" s="209"/>
      <c r="CT1378" s="209"/>
      <c r="CU1378" s="209"/>
      <c r="CV1378" s="209"/>
      <c r="CW1378" s="209"/>
      <c r="CX1378" s="209"/>
      <c r="CY1378" s="209"/>
    </row>
    <row r="1379" spans="1:103" s="200" customFormat="1">
      <c r="A1379" s="536">
        <v>46063</v>
      </c>
      <c r="B1379" s="171" t="s">
        <v>19</v>
      </c>
      <c r="C1379" s="131" t="s">
        <v>35</v>
      </c>
      <c r="D1379" s="193" t="s">
        <v>43</v>
      </c>
      <c r="E1379" s="171" t="s">
        <v>44</v>
      </c>
      <c r="G1379" s="200" t="s">
        <v>15</v>
      </c>
      <c r="H1379" s="200" t="s">
        <v>16</v>
      </c>
      <c r="I1379" s="200" t="s">
        <v>16</v>
      </c>
      <c r="J1379" s="132" t="s">
        <v>3355</v>
      </c>
      <c r="K1379" s="131" t="s">
        <v>3356</v>
      </c>
      <c r="L1379" s="207"/>
      <c r="M1379" s="200" t="s">
        <v>25</v>
      </c>
      <c r="N1379" s="404"/>
      <c r="O1379" s="171">
        <v>186330</v>
      </c>
      <c r="P1379" s="132" t="s">
        <v>3355</v>
      </c>
      <c r="Q1379" s="208"/>
      <c r="R1379" s="208"/>
      <c r="S1379" s="208"/>
      <c r="T1379" s="208"/>
      <c r="U1379" s="208"/>
      <c r="V1379" s="208"/>
      <c r="W1379" s="208"/>
      <c r="X1379" s="208"/>
      <c r="Y1379" s="208"/>
      <c r="Z1379" s="208"/>
      <c r="AA1379" s="208"/>
      <c r="AB1379" s="208"/>
      <c r="AC1379" s="208"/>
      <c r="AD1379" s="208"/>
      <c r="AE1379" s="208"/>
      <c r="AF1379" s="208"/>
      <c r="AG1379" s="208"/>
      <c r="AH1379" s="209"/>
      <c r="AI1379" s="209"/>
      <c r="AJ1379" s="209"/>
      <c r="AK1379" s="209"/>
      <c r="AL1379" s="209"/>
      <c r="AM1379" s="209"/>
      <c r="AN1379" s="209"/>
      <c r="AO1379" s="209"/>
      <c r="AP1379" s="209"/>
      <c r="AQ1379" s="209"/>
      <c r="AR1379" s="209"/>
      <c r="AS1379" s="209"/>
      <c r="AT1379" s="209"/>
      <c r="AU1379" s="209"/>
      <c r="AV1379" s="209"/>
      <c r="AW1379" s="209"/>
      <c r="AX1379" s="209"/>
      <c r="AY1379" s="209"/>
      <c r="AZ1379" s="209"/>
      <c r="BA1379" s="209"/>
      <c r="BB1379" s="209"/>
      <c r="BC1379" s="209"/>
      <c r="BD1379" s="209"/>
      <c r="BE1379" s="209"/>
      <c r="BF1379" s="209"/>
      <c r="BG1379" s="209"/>
      <c r="BH1379" s="209"/>
      <c r="BI1379" s="209"/>
      <c r="BJ1379" s="209"/>
      <c r="BK1379" s="209"/>
      <c r="BL1379" s="209"/>
      <c r="BM1379" s="209"/>
      <c r="BN1379" s="209"/>
      <c r="BO1379" s="209"/>
      <c r="BP1379" s="209"/>
      <c r="BQ1379" s="209"/>
      <c r="BR1379" s="209"/>
      <c r="BS1379" s="209"/>
      <c r="BT1379" s="209"/>
      <c r="BU1379" s="209"/>
      <c r="BV1379" s="209"/>
      <c r="BW1379" s="209"/>
      <c r="BX1379" s="209"/>
      <c r="BY1379" s="209"/>
      <c r="BZ1379" s="209"/>
      <c r="CA1379" s="209"/>
      <c r="CB1379" s="209"/>
      <c r="CC1379" s="209"/>
      <c r="CD1379" s="209"/>
      <c r="CE1379" s="209"/>
      <c r="CF1379" s="209"/>
      <c r="CG1379" s="209"/>
      <c r="CH1379" s="209"/>
      <c r="CI1379" s="209"/>
      <c r="CJ1379" s="209"/>
      <c r="CK1379" s="209"/>
      <c r="CL1379" s="209"/>
      <c r="CM1379" s="209"/>
      <c r="CN1379" s="209"/>
      <c r="CO1379" s="209"/>
      <c r="CP1379" s="209"/>
      <c r="CQ1379" s="209"/>
      <c r="CR1379" s="209"/>
      <c r="CS1379" s="209"/>
      <c r="CT1379" s="209"/>
      <c r="CU1379" s="209"/>
      <c r="CV1379" s="209"/>
      <c r="CW1379" s="209"/>
      <c r="CX1379" s="209"/>
      <c r="CY1379" s="209"/>
    </row>
    <row r="1380" spans="1:103" s="200" customFormat="1">
      <c r="A1380" s="536">
        <v>46063</v>
      </c>
      <c r="B1380" s="171" t="s">
        <v>19</v>
      </c>
      <c r="C1380" s="131" t="s">
        <v>35</v>
      </c>
      <c r="D1380" s="193" t="s">
        <v>43</v>
      </c>
      <c r="E1380" s="171" t="s">
        <v>44</v>
      </c>
      <c r="G1380" s="200" t="s">
        <v>15</v>
      </c>
      <c r="H1380" s="200" t="s">
        <v>16</v>
      </c>
      <c r="I1380" s="200" t="s">
        <v>16</v>
      </c>
      <c r="J1380" s="132" t="s">
        <v>3357</v>
      </c>
      <c r="K1380" s="131" t="s">
        <v>3358</v>
      </c>
      <c r="L1380" s="207"/>
      <c r="M1380" s="200" t="s">
        <v>25</v>
      </c>
      <c r="N1380" s="404"/>
      <c r="O1380" s="171">
        <v>186330</v>
      </c>
      <c r="P1380" s="132" t="s">
        <v>3357</v>
      </c>
      <c r="Q1380" s="208"/>
      <c r="R1380" s="208"/>
      <c r="S1380" s="208"/>
      <c r="T1380" s="208"/>
      <c r="U1380" s="208"/>
      <c r="V1380" s="208"/>
      <c r="W1380" s="208"/>
      <c r="X1380" s="208"/>
      <c r="Y1380" s="208"/>
      <c r="Z1380" s="208"/>
      <c r="AA1380" s="208"/>
      <c r="AB1380" s="208"/>
      <c r="AC1380" s="208"/>
      <c r="AD1380" s="208"/>
      <c r="AE1380" s="208"/>
      <c r="AF1380" s="208"/>
      <c r="AG1380" s="208"/>
      <c r="AH1380" s="209"/>
      <c r="AI1380" s="209"/>
      <c r="AJ1380" s="209"/>
      <c r="AK1380" s="209"/>
      <c r="AL1380" s="209"/>
      <c r="AM1380" s="209"/>
      <c r="AN1380" s="209"/>
      <c r="AO1380" s="209"/>
      <c r="AP1380" s="209"/>
      <c r="AQ1380" s="209"/>
      <c r="AR1380" s="209"/>
      <c r="AS1380" s="209"/>
      <c r="AT1380" s="209"/>
      <c r="AU1380" s="209"/>
      <c r="AV1380" s="209"/>
      <c r="AW1380" s="209"/>
      <c r="AX1380" s="209"/>
      <c r="AY1380" s="209"/>
      <c r="AZ1380" s="209"/>
      <c r="BA1380" s="209"/>
      <c r="BB1380" s="209"/>
      <c r="BC1380" s="209"/>
      <c r="BD1380" s="209"/>
      <c r="BE1380" s="209"/>
      <c r="BF1380" s="209"/>
      <c r="BG1380" s="209"/>
      <c r="BH1380" s="209"/>
      <c r="BI1380" s="209"/>
      <c r="BJ1380" s="209"/>
      <c r="BK1380" s="209"/>
      <c r="BL1380" s="209"/>
      <c r="BM1380" s="209"/>
      <c r="BN1380" s="209"/>
      <c r="BO1380" s="209"/>
      <c r="BP1380" s="209"/>
      <c r="BQ1380" s="209"/>
      <c r="BR1380" s="209"/>
      <c r="BS1380" s="209"/>
      <c r="BT1380" s="209"/>
      <c r="BU1380" s="209"/>
      <c r="BV1380" s="209"/>
      <c r="BW1380" s="209"/>
      <c r="BX1380" s="209"/>
      <c r="BY1380" s="209"/>
      <c r="BZ1380" s="209"/>
      <c r="CA1380" s="209"/>
      <c r="CB1380" s="209"/>
      <c r="CC1380" s="209"/>
      <c r="CD1380" s="209"/>
      <c r="CE1380" s="209"/>
      <c r="CF1380" s="209"/>
      <c r="CG1380" s="209"/>
      <c r="CH1380" s="209"/>
      <c r="CI1380" s="209"/>
      <c r="CJ1380" s="209"/>
      <c r="CK1380" s="209"/>
      <c r="CL1380" s="209"/>
      <c r="CM1380" s="209"/>
      <c r="CN1380" s="209"/>
      <c r="CO1380" s="209"/>
      <c r="CP1380" s="209"/>
      <c r="CQ1380" s="209"/>
      <c r="CR1380" s="209"/>
      <c r="CS1380" s="209"/>
      <c r="CT1380" s="209"/>
      <c r="CU1380" s="209"/>
      <c r="CV1380" s="209"/>
      <c r="CW1380" s="209"/>
      <c r="CX1380" s="209"/>
      <c r="CY1380" s="209"/>
    </row>
    <row r="1381" spans="1:103" s="200" customFormat="1">
      <c r="A1381" s="536">
        <v>46063</v>
      </c>
      <c r="B1381" s="171" t="s">
        <v>19</v>
      </c>
      <c r="C1381" s="131" t="s">
        <v>35</v>
      </c>
      <c r="D1381" s="193" t="s">
        <v>43</v>
      </c>
      <c r="E1381" s="171" t="s">
        <v>44</v>
      </c>
      <c r="G1381" s="200" t="s">
        <v>15</v>
      </c>
      <c r="H1381" s="200" t="s">
        <v>16</v>
      </c>
      <c r="I1381" s="200" t="s">
        <v>16</v>
      </c>
      <c r="J1381" s="132" t="s">
        <v>3359</v>
      </c>
      <c r="K1381" s="131" t="s">
        <v>3360</v>
      </c>
      <c r="L1381" s="207"/>
      <c r="M1381" s="200" t="s">
        <v>25</v>
      </c>
      <c r="N1381" s="404"/>
      <c r="O1381" s="171">
        <v>186330</v>
      </c>
      <c r="P1381" s="132" t="s">
        <v>3359</v>
      </c>
      <c r="Q1381" s="208"/>
      <c r="R1381" s="208"/>
      <c r="S1381" s="208"/>
      <c r="T1381" s="208"/>
      <c r="U1381" s="208"/>
      <c r="V1381" s="208"/>
      <c r="W1381" s="208"/>
      <c r="X1381" s="208"/>
      <c r="Y1381" s="208"/>
      <c r="Z1381" s="208"/>
      <c r="AA1381" s="208"/>
      <c r="AB1381" s="208"/>
      <c r="AC1381" s="208"/>
      <c r="AD1381" s="208"/>
      <c r="AE1381" s="208"/>
      <c r="AF1381" s="208"/>
      <c r="AG1381" s="208"/>
      <c r="AH1381" s="209"/>
      <c r="AI1381" s="209"/>
      <c r="AJ1381" s="209"/>
      <c r="AK1381" s="209"/>
      <c r="AL1381" s="209"/>
      <c r="AM1381" s="209"/>
      <c r="AN1381" s="209"/>
      <c r="AO1381" s="209"/>
      <c r="AP1381" s="209"/>
      <c r="AQ1381" s="209"/>
      <c r="AR1381" s="209"/>
      <c r="AS1381" s="209"/>
      <c r="AT1381" s="209"/>
      <c r="AU1381" s="209"/>
      <c r="AV1381" s="209"/>
      <c r="AW1381" s="209"/>
      <c r="AX1381" s="209"/>
      <c r="AY1381" s="209"/>
      <c r="AZ1381" s="209"/>
      <c r="BA1381" s="209"/>
      <c r="BB1381" s="209"/>
      <c r="BC1381" s="209"/>
      <c r="BD1381" s="209"/>
      <c r="BE1381" s="209"/>
      <c r="BF1381" s="209"/>
      <c r="BG1381" s="209"/>
      <c r="BH1381" s="209"/>
      <c r="BI1381" s="209"/>
      <c r="BJ1381" s="209"/>
      <c r="BK1381" s="209"/>
      <c r="BL1381" s="209"/>
      <c r="BM1381" s="209"/>
      <c r="BN1381" s="209"/>
      <c r="BO1381" s="209"/>
      <c r="BP1381" s="209"/>
      <c r="BQ1381" s="209"/>
      <c r="BR1381" s="209"/>
      <c r="BS1381" s="209"/>
      <c r="BT1381" s="209"/>
      <c r="BU1381" s="209"/>
      <c r="BV1381" s="209"/>
      <c r="BW1381" s="209"/>
      <c r="BX1381" s="209"/>
      <c r="BY1381" s="209"/>
      <c r="BZ1381" s="209"/>
      <c r="CA1381" s="209"/>
      <c r="CB1381" s="209"/>
      <c r="CC1381" s="209"/>
      <c r="CD1381" s="209"/>
      <c r="CE1381" s="209"/>
      <c r="CF1381" s="209"/>
      <c r="CG1381" s="209"/>
      <c r="CH1381" s="209"/>
      <c r="CI1381" s="209"/>
      <c r="CJ1381" s="209"/>
      <c r="CK1381" s="209"/>
      <c r="CL1381" s="209"/>
      <c r="CM1381" s="209"/>
      <c r="CN1381" s="209"/>
      <c r="CO1381" s="209"/>
      <c r="CP1381" s="209"/>
      <c r="CQ1381" s="209"/>
      <c r="CR1381" s="209"/>
      <c r="CS1381" s="209"/>
      <c r="CT1381" s="209"/>
      <c r="CU1381" s="209"/>
      <c r="CV1381" s="209"/>
      <c r="CW1381" s="209"/>
      <c r="CX1381" s="209"/>
      <c r="CY1381" s="209"/>
    </row>
    <row r="1382" spans="1:103" s="200" customFormat="1">
      <c r="A1382" s="536">
        <v>46063</v>
      </c>
      <c r="B1382" s="171" t="s">
        <v>19</v>
      </c>
      <c r="C1382" s="131" t="s">
        <v>35</v>
      </c>
      <c r="D1382" s="193" t="s">
        <v>43</v>
      </c>
      <c r="E1382" s="171" t="s">
        <v>44</v>
      </c>
      <c r="G1382" s="200" t="s">
        <v>15</v>
      </c>
      <c r="H1382" s="200" t="s">
        <v>16</v>
      </c>
      <c r="I1382" s="200" t="s">
        <v>16</v>
      </c>
      <c r="J1382" s="132" t="s">
        <v>3361</v>
      </c>
      <c r="K1382" s="131" t="s">
        <v>3362</v>
      </c>
      <c r="L1382" s="207"/>
      <c r="M1382" s="200" t="s">
        <v>25</v>
      </c>
      <c r="N1382" s="404"/>
      <c r="O1382" s="171">
        <v>186330</v>
      </c>
      <c r="P1382" s="132" t="s">
        <v>3361</v>
      </c>
      <c r="Q1382" s="208"/>
      <c r="R1382" s="208"/>
      <c r="S1382" s="208"/>
      <c r="T1382" s="208"/>
      <c r="U1382" s="208"/>
      <c r="V1382" s="208"/>
      <c r="W1382" s="208"/>
      <c r="X1382" s="208"/>
      <c r="Y1382" s="208"/>
      <c r="Z1382" s="208"/>
      <c r="AA1382" s="208"/>
      <c r="AB1382" s="208"/>
      <c r="AC1382" s="208"/>
      <c r="AD1382" s="208"/>
      <c r="AE1382" s="208"/>
      <c r="AF1382" s="208"/>
      <c r="AG1382" s="208"/>
      <c r="AH1382" s="209"/>
      <c r="AI1382" s="209"/>
      <c r="AJ1382" s="209"/>
      <c r="AK1382" s="209"/>
      <c r="AL1382" s="209"/>
      <c r="AM1382" s="209"/>
      <c r="AN1382" s="209"/>
      <c r="AO1382" s="209"/>
      <c r="AP1382" s="209"/>
      <c r="AQ1382" s="209"/>
      <c r="AR1382" s="209"/>
      <c r="AS1382" s="209"/>
      <c r="AT1382" s="209"/>
      <c r="AU1382" s="209"/>
      <c r="AV1382" s="209"/>
      <c r="AW1382" s="209"/>
      <c r="AX1382" s="209"/>
      <c r="AY1382" s="209"/>
      <c r="AZ1382" s="209"/>
      <c r="BA1382" s="209"/>
      <c r="BB1382" s="209"/>
      <c r="BC1382" s="209"/>
      <c r="BD1382" s="209"/>
      <c r="BE1382" s="209"/>
      <c r="BF1382" s="209"/>
      <c r="BG1382" s="209"/>
      <c r="BH1382" s="209"/>
      <c r="BI1382" s="209"/>
      <c r="BJ1382" s="209"/>
      <c r="BK1382" s="209"/>
      <c r="BL1382" s="209"/>
      <c r="BM1382" s="209"/>
      <c r="BN1382" s="209"/>
      <c r="BO1382" s="209"/>
      <c r="BP1382" s="209"/>
      <c r="BQ1382" s="209"/>
      <c r="BR1382" s="209"/>
      <c r="BS1382" s="209"/>
      <c r="BT1382" s="209"/>
      <c r="BU1382" s="209"/>
      <c r="BV1382" s="209"/>
      <c r="BW1382" s="209"/>
      <c r="BX1382" s="209"/>
      <c r="BY1382" s="209"/>
      <c r="BZ1382" s="209"/>
      <c r="CA1382" s="209"/>
      <c r="CB1382" s="209"/>
      <c r="CC1382" s="209"/>
      <c r="CD1382" s="209"/>
      <c r="CE1382" s="209"/>
      <c r="CF1382" s="209"/>
      <c r="CG1382" s="209"/>
      <c r="CH1382" s="209"/>
      <c r="CI1382" s="209"/>
      <c r="CJ1382" s="209"/>
      <c r="CK1382" s="209"/>
      <c r="CL1382" s="209"/>
      <c r="CM1382" s="209"/>
      <c r="CN1382" s="209"/>
      <c r="CO1382" s="209"/>
      <c r="CP1382" s="209"/>
      <c r="CQ1382" s="209"/>
      <c r="CR1382" s="209"/>
      <c r="CS1382" s="209"/>
      <c r="CT1382" s="209"/>
      <c r="CU1382" s="209"/>
      <c r="CV1382" s="209"/>
      <c r="CW1382" s="209"/>
      <c r="CX1382" s="209"/>
      <c r="CY1382" s="209"/>
    </row>
    <row r="1383" spans="1:103" s="200" customFormat="1">
      <c r="A1383" s="536">
        <v>46063</v>
      </c>
      <c r="B1383" s="171" t="s">
        <v>19</v>
      </c>
      <c r="C1383" s="131" t="s">
        <v>35</v>
      </c>
      <c r="D1383" s="193" t="s">
        <v>43</v>
      </c>
      <c r="E1383" s="171" t="s">
        <v>44</v>
      </c>
      <c r="G1383" s="200" t="s">
        <v>15</v>
      </c>
      <c r="H1383" s="200" t="s">
        <v>16</v>
      </c>
      <c r="I1383" s="200" t="s">
        <v>16</v>
      </c>
      <c r="J1383" s="132" t="s">
        <v>3359</v>
      </c>
      <c r="K1383" s="131" t="s">
        <v>3360</v>
      </c>
      <c r="L1383" s="207"/>
      <c r="M1383" s="200" t="s">
        <v>25</v>
      </c>
      <c r="N1383" s="404"/>
      <c r="O1383" s="171">
        <v>186330</v>
      </c>
      <c r="P1383" s="132" t="s">
        <v>3359</v>
      </c>
      <c r="Q1383" s="208"/>
      <c r="R1383" s="208"/>
      <c r="S1383" s="208"/>
      <c r="T1383" s="208"/>
      <c r="U1383" s="208"/>
      <c r="V1383" s="208"/>
      <c r="W1383" s="208"/>
      <c r="X1383" s="208"/>
      <c r="Y1383" s="208"/>
      <c r="Z1383" s="208"/>
      <c r="AA1383" s="208"/>
      <c r="AB1383" s="208"/>
      <c r="AC1383" s="208"/>
      <c r="AD1383" s="208"/>
      <c r="AE1383" s="208"/>
      <c r="AF1383" s="208"/>
      <c r="AG1383" s="208"/>
      <c r="AH1383" s="209"/>
      <c r="AI1383" s="209"/>
      <c r="AJ1383" s="209"/>
      <c r="AK1383" s="209"/>
      <c r="AL1383" s="209"/>
      <c r="AM1383" s="209"/>
      <c r="AN1383" s="209"/>
      <c r="AO1383" s="209"/>
      <c r="AP1383" s="209"/>
      <c r="AQ1383" s="209"/>
      <c r="AR1383" s="209"/>
      <c r="AS1383" s="209"/>
      <c r="AT1383" s="209"/>
      <c r="AU1383" s="209"/>
      <c r="AV1383" s="209"/>
      <c r="AW1383" s="209"/>
      <c r="AX1383" s="209"/>
      <c r="AY1383" s="209"/>
      <c r="AZ1383" s="209"/>
      <c r="BA1383" s="209"/>
      <c r="BB1383" s="209"/>
      <c r="BC1383" s="209"/>
      <c r="BD1383" s="209"/>
      <c r="BE1383" s="209"/>
      <c r="BF1383" s="209"/>
      <c r="BG1383" s="209"/>
      <c r="BH1383" s="209"/>
      <c r="BI1383" s="209"/>
      <c r="BJ1383" s="209"/>
      <c r="BK1383" s="209"/>
      <c r="BL1383" s="209"/>
      <c r="BM1383" s="209"/>
      <c r="BN1383" s="209"/>
      <c r="BO1383" s="209"/>
      <c r="BP1383" s="209"/>
      <c r="BQ1383" s="209"/>
      <c r="BR1383" s="209"/>
      <c r="BS1383" s="209"/>
      <c r="BT1383" s="209"/>
      <c r="BU1383" s="209"/>
      <c r="BV1383" s="209"/>
      <c r="BW1383" s="209"/>
      <c r="BX1383" s="209"/>
      <c r="BY1383" s="209"/>
      <c r="BZ1383" s="209"/>
      <c r="CA1383" s="209"/>
      <c r="CB1383" s="209"/>
      <c r="CC1383" s="209"/>
      <c r="CD1383" s="209"/>
      <c r="CE1383" s="209"/>
      <c r="CF1383" s="209"/>
      <c r="CG1383" s="209"/>
      <c r="CH1383" s="209"/>
      <c r="CI1383" s="209"/>
      <c r="CJ1383" s="209"/>
      <c r="CK1383" s="209"/>
      <c r="CL1383" s="209"/>
      <c r="CM1383" s="209"/>
      <c r="CN1383" s="209"/>
      <c r="CO1383" s="209"/>
      <c r="CP1383" s="209"/>
      <c r="CQ1383" s="209"/>
      <c r="CR1383" s="209"/>
      <c r="CS1383" s="209"/>
      <c r="CT1383" s="209"/>
      <c r="CU1383" s="209"/>
      <c r="CV1383" s="209"/>
      <c r="CW1383" s="209"/>
      <c r="CX1383" s="209"/>
      <c r="CY1383" s="209"/>
    </row>
    <row r="1384" spans="1:103" s="200" customFormat="1">
      <c r="A1384" s="536">
        <v>46063</v>
      </c>
      <c r="B1384" s="171" t="s">
        <v>30</v>
      </c>
      <c r="C1384" s="131" t="s">
        <v>31</v>
      </c>
      <c r="D1384" s="193" t="s">
        <v>43</v>
      </c>
      <c r="E1384" s="171" t="s">
        <v>44</v>
      </c>
      <c r="G1384" s="200" t="s">
        <v>15</v>
      </c>
      <c r="H1384" s="200" t="s">
        <v>16</v>
      </c>
      <c r="I1384" s="200" t="s">
        <v>16</v>
      </c>
      <c r="J1384" s="132" t="s">
        <v>3363</v>
      </c>
      <c r="K1384" s="131" t="s">
        <v>3364</v>
      </c>
      <c r="L1384" s="207"/>
      <c r="M1384" s="200" t="s">
        <v>25</v>
      </c>
      <c r="N1384" s="404"/>
      <c r="O1384" s="200">
        <v>45000</v>
      </c>
      <c r="P1384" s="132" t="s">
        <v>3363</v>
      </c>
      <c r="Q1384" s="208"/>
      <c r="R1384" s="208"/>
      <c r="S1384" s="208"/>
      <c r="T1384" s="208"/>
      <c r="U1384" s="208"/>
      <c r="V1384" s="208"/>
      <c r="W1384" s="208"/>
      <c r="X1384" s="208"/>
      <c r="Y1384" s="208"/>
      <c r="Z1384" s="208"/>
      <c r="AA1384" s="208"/>
      <c r="AB1384" s="208"/>
      <c r="AC1384" s="208"/>
      <c r="AD1384" s="208"/>
      <c r="AE1384" s="208"/>
      <c r="AF1384" s="208"/>
      <c r="AG1384" s="208"/>
      <c r="AH1384" s="209"/>
      <c r="AI1384" s="209"/>
      <c r="AJ1384" s="209"/>
      <c r="AK1384" s="209"/>
      <c r="AL1384" s="209"/>
      <c r="AM1384" s="209"/>
      <c r="AN1384" s="209"/>
      <c r="AO1384" s="209"/>
      <c r="AP1384" s="209"/>
      <c r="AQ1384" s="209"/>
      <c r="AR1384" s="209"/>
      <c r="AS1384" s="209"/>
      <c r="AT1384" s="209"/>
      <c r="AU1384" s="209"/>
      <c r="AV1384" s="209"/>
      <c r="AW1384" s="209"/>
      <c r="AX1384" s="209"/>
      <c r="AY1384" s="209"/>
      <c r="AZ1384" s="209"/>
      <c r="BA1384" s="209"/>
      <c r="BB1384" s="209"/>
      <c r="BC1384" s="209"/>
      <c r="BD1384" s="209"/>
      <c r="BE1384" s="209"/>
      <c r="BF1384" s="209"/>
      <c r="BG1384" s="209"/>
      <c r="BH1384" s="209"/>
      <c r="BI1384" s="209"/>
      <c r="BJ1384" s="209"/>
      <c r="BK1384" s="209"/>
      <c r="BL1384" s="209"/>
      <c r="BM1384" s="209"/>
      <c r="BN1384" s="209"/>
      <c r="BO1384" s="209"/>
      <c r="BP1384" s="209"/>
      <c r="BQ1384" s="209"/>
      <c r="BR1384" s="209"/>
      <c r="BS1384" s="209"/>
      <c r="BT1384" s="209"/>
      <c r="BU1384" s="209"/>
      <c r="BV1384" s="209"/>
      <c r="BW1384" s="209"/>
      <c r="BX1384" s="209"/>
      <c r="BY1384" s="209"/>
      <c r="BZ1384" s="209"/>
      <c r="CA1384" s="209"/>
      <c r="CB1384" s="209"/>
      <c r="CC1384" s="209"/>
      <c r="CD1384" s="209"/>
      <c r="CE1384" s="209"/>
      <c r="CF1384" s="209"/>
      <c r="CG1384" s="209"/>
      <c r="CH1384" s="209"/>
      <c r="CI1384" s="209"/>
      <c r="CJ1384" s="209"/>
      <c r="CK1384" s="209"/>
      <c r="CL1384" s="209"/>
      <c r="CM1384" s="209"/>
      <c r="CN1384" s="209"/>
      <c r="CO1384" s="209"/>
      <c r="CP1384" s="209"/>
      <c r="CQ1384" s="209"/>
      <c r="CR1384" s="209"/>
      <c r="CS1384" s="209"/>
      <c r="CT1384" s="209"/>
      <c r="CU1384" s="209"/>
      <c r="CV1384" s="209"/>
      <c r="CW1384" s="209"/>
      <c r="CX1384" s="209"/>
      <c r="CY1384" s="209"/>
    </row>
    <row r="1385" spans="1:103" s="200" customFormat="1">
      <c r="A1385" s="536">
        <v>46063</v>
      </c>
      <c r="B1385" s="171" t="s">
        <v>30</v>
      </c>
      <c r="C1385" s="131" t="s">
        <v>39</v>
      </c>
      <c r="D1385" s="193" t="s">
        <v>43</v>
      </c>
      <c r="E1385" s="171" t="s">
        <v>44</v>
      </c>
      <c r="G1385" s="200" t="s">
        <v>15</v>
      </c>
      <c r="H1385" s="200" t="s">
        <v>16</v>
      </c>
      <c r="I1385" s="200" t="s">
        <v>16</v>
      </c>
      <c r="J1385" s="132" t="s">
        <v>3365</v>
      </c>
      <c r="K1385" s="131" t="s">
        <v>3366</v>
      </c>
      <c r="L1385" s="207"/>
      <c r="M1385" s="200" t="s">
        <v>25</v>
      </c>
      <c r="N1385" s="404"/>
      <c r="O1385" s="200">
        <v>25000</v>
      </c>
      <c r="P1385" s="132" t="s">
        <v>3365</v>
      </c>
      <c r="Q1385" s="208"/>
      <c r="R1385" s="208"/>
      <c r="S1385" s="208"/>
      <c r="T1385" s="208"/>
      <c r="U1385" s="208"/>
      <c r="V1385" s="208"/>
      <c r="W1385" s="208"/>
      <c r="X1385" s="208"/>
      <c r="Y1385" s="208"/>
      <c r="Z1385" s="208"/>
      <c r="AA1385" s="208"/>
      <c r="AB1385" s="208"/>
      <c r="AC1385" s="208"/>
      <c r="AD1385" s="208"/>
      <c r="AE1385" s="208"/>
      <c r="AF1385" s="208"/>
      <c r="AG1385" s="208"/>
      <c r="AH1385" s="209"/>
      <c r="AI1385" s="209"/>
      <c r="AJ1385" s="209"/>
      <c r="AK1385" s="209"/>
      <c r="AL1385" s="209"/>
      <c r="AM1385" s="209"/>
      <c r="AN1385" s="209"/>
      <c r="AO1385" s="209"/>
      <c r="AP1385" s="209"/>
      <c r="AQ1385" s="209"/>
      <c r="AR1385" s="209"/>
      <c r="AS1385" s="209"/>
      <c r="AT1385" s="209"/>
      <c r="AU1385" s="209"/>
      <c r="AV1385" s="209"/>
      <c r="AW1385" s="209"/>
      <c r="AX1385" s="209"/>
      <c r="AY1385" s="209"/>
      <c r="AZ1385" s="209"/>
      <c r="BA1385" s="209"/>
      <c r="BB1385" s="209"/>
      <c r="BC1385" s="209"/>
      <c r="BD1385" s="209"/>
      <c r="BE1385" s="209"/>
      <c r="BF1385" s="209"/>
      <c r="BG1385" s="209"/>
      <c r="BH1385" s="209"/>
      <c r="BI1385" s="209"/>
      <c r="BJ1385" s="209"/>
      <c r="BK1385" s="209"/>
      <c r="BL1385" s="209"/>
      <c r="BM1385" s="209"/>
      <c r="BN1385" s="209"/>
      <c r="BO1385" s="209"/>
      <c r="BP1385" s="209"/>
      <c r="BQ1385" s="209"/>
      <c r="BR1385" s="209"/>
      <c r="BS1385" s="209"/>
      <c r="BT1385" s="209"/>
      <c r="BU1385" s="209"/>
      <c r="BV1385" s="209"/>
      <c r="BW1385" s="209"/>
      <c r="BX1385" s="209"/>
      <c r="BY1385" s="209"/>
      <c r="BZ1385" s="209"/>
      <c r="CA1385" s="209"/>
      <c r="CB1385" s="209"/>
      <c r="CC1385" s="209"/>
      <c r="CD1385" s="209"/>
      <c r="CE1385" s="209"/>
      <c r="CF1385" s="209"/>
      <c r="CG1385" s="209"/>
      <c r="CH1385" s="209"/>
      <c r="CI1385" s="209"/>
      <c r="CJ1385" s="209"/>
      <c r="CK1385" s="209"/>
      <c r="CL1385" s="209"/>
      <c r="CM1385" s="209"/>
      <c r="CN1385" s="209"/>
      <c r="CO1385" s="209"/>
      <c r="CP1385" s="209"/>
      <c r="CQ1385" s="209"/>
      <c r="CR1385" s="209"/>
      <c r="CS1385" s="209"/>
      <c r="CT1385" s="209"/>
      <c r="CU1385" s="209"/>
      <c r="CV1385" s="209"/>
      <c r="CW1385" s="209"/>
      <c r="CX1385" s="209"/>
      <c r="CY1385" s="209"/>
    </row>
    <row r="1386" spans="1:103" s="200" customFormat="1">
      <c r="A1386" s="536">
        <v>46063</v>
      </c>
      <c r="B1386" s="171" t="s">
        <v>30</v>
      </c>
      <c r="C1386" s="131" t="s">
        <v>39</v>
      </c>
      <c r="D1386" s="193" t="s">
        <v>43</v>
      </c>
      <c r="E1386" s="171" t="s">
        <v>44</v>
      </c>
      <c r="G1386" s="200" t="s">
        <v>15</v>
      </c>
      <c r="H1386" s="200" t="s">
        <v>16</v>
      </c>
      <c r="I1386" s="200" t="s">
        <v>16</v>
      </c>
      <c r="J1386" s="132" t="s">
        <v>3367</v>
      </c>
      <c r="K1386" s="131" t="s">
        <v>3368</v>
      </c>
      <c r="L1386" s="207"/>
      <c r="M1386" s="200" t="s">
        <v>25</v>
      </c>
      <c r="N1386" s="404"/>
      <c r="O1386" s="200">
        <v>25000</v>
      </c>
      <c r="P1386" s="132" t="s">
        <v>3367</v>
      </c>
      <c r="Q1386" s="208"/>
      <c r="R1386" s="208"/>
      <c r="S1386" s="208"/>
      <c r="T1386" s="208"/>
      <c r="U1386" s="208"/>
      <c r="V1386" s="208"/>
      <c r="W1386" s="208"/>
      <c r="X1386" s="208"/>
      <c r="Y1386" s="208"/>
      <c r="Z1386" s="208"/>
      <c r="AA1386" s="208"/>
      <c r="AB1386" s="208"/>
      <c r="AC1386" s="208"/>
      <c r="AD1386" s="208"/>
      <c r="AE1386" s="208"/>
      <c r="AF1386" s="208"/>
      <c r="AG1386" s="208"/>
      <c r="AH1386" s="209"/>
      <c r="AI1386" s="209"/>
      <c r="AJ1386" s="209"/>
      <c r="AK1386" s="209"/>
      <c r="AL1386" s="209"/>
      <c r="AM1386" s="209"/>
      <c r="AN1386" s="209"/>
      <c r="AO1386" s="209"/>
      <c r="AP1386" s="209"/>
      <c r="AQ1386" s="209"/>
      <c r="AR1386" s="209"/>
      <c r="AS1386" s="209"/>
      <c r="AT1386" s="209"/>
      <c r="AU1386" s="209"/>
      <c r="AV1386" s="209"/>
      <c r="AW1386" s="209"/>
      <c r="AX1386" s="209"/>
      <c r="AY1386" s="209"/>
      <c r="AZ1386" s="209"/>
      <c r="BA1386" s="209"/>
      <c r="BB1386" s="209"/>
      <c r="BC1386" s="209"/>
      <c r="BD1386" s="209"/>
      <c r="BE1386" s="209"/>
      <c r="BF1386" s="209"/>
      <c r="BG1386" s="209"/>
      <c r="BH1386" s="209"/>
      <c r="BI1386" s="209"/>
      <c r="BJ1386" s="209"/>
      <c r="BK1386" s="209"/>
      <c r="BL1386" s="209"/>
      <c r="BM1386" s="209"/>
      <c r="BN1386" s="209"/>
      <c r="BO1386" s="209"/>
      <c r="BP1386" s="209"/>
      <c r="BQ1386" s="209"/>
      <c r="BR1386" s="209"/>
      <c r="BS1386" s="209"/>
      <c r="BT1386" s="209"/>
      <c r="BU1386" s="209"/>
      <c r="BV1386" s="209"/>
      <c r="BW1386" s="209"/>
      <c r="BX1386" s="209"/>
      <c r="BY1386" s="209"/>
      <c r="BZ1386" s="209"/>
      <c r="CA1386" s="209"/>
      <c r="CB1386" s="209"/>
      <c r="CC1386" s="209"/>
      <c r="CD1386" s="209"/>
      <c r="CE1386" s="209"/>
      <c r="CF1386" s="209"/>
      <c r="CG1386" s="209"/>
      <c r="CH1386" s="209"/>
      <c r="CI1386" s="209"/>
      <c r="CJ1386" s="209"/>
      <c r="CK1386" s="209"/>
      <c r="CL1386" s="209"/>
      <c r="CM1386" s="209"/>
      <c r="CN1386" s="209"/>
      <c r="CO1386" s="209"/>
      <c r="CP1386" s="209"/>
      <c r="CQ1386" s="209"/>
      <c r="CR1386" s="209"/>
      <c r="CS1386" s="209"/>
      <c r="CT1386" s="209"/>
      <c r="CU1386" s="209"/>
      <c r="CV1386" s="209"/>
      <c r="CW1386" s="209"/>
      <c r="CX1386" s="209"/>
      <c r="CY1386" s="209"/>
    </row>
    <row r="1387" spans="1:103" s="200" customFormat="1">
      <c r="A1387" s="536">
        <v>46063</v>
      </c>
      <c r="B1387" s="171" t="s">
        <v>19</v>
      </c>
      <c r="C1387" s="131" t="s">
        <v>39</v>
      </c>
      <c r="D1387" s="193" t="s">
        <v>43</v>
      </c>
      <c r="E1387" s="171" t="s">
        <v>44</v>
      </c>
      <c r="G1387" s="200" t="s">
        <v>15</v>
      </c>
      <c r="H1387" s="200" t="s">
        <v>16</v>
      </c>
      <c r="I1387" s="200" t="s">
        <v>16</v>
      </c>
      <c r="J1387" s="132" t="s">
        <v>3369</v>
      </c>
      <c r="K1387" s="131" t="s">
        <v>3370</v>
      </c>
      <c r="L1387" s="207"/>
      <c r="M1387" s="200" t="s">
        <v>25</v>
      </c>
      <c r="N1387" s="404"/>
      <c r="O1387" s="200">
        <v>35360</v>
      </c>
      <c r="P1387" s="132" t="s">
        <v>3369</v>
      </c>
      <c r="Q1387" s="208"/>
      <c r="R1387" s="208"/>
      <c r="S1387" s="208"/>
      <c r="T1387" s="208"/>
      <c r="U1387" s="208"/>
      <c r="V1387" s="208"/>
      <c r="W1387" s="208"/>
      <c r="X1387" s="208"/>
      <c r="Y1387" s="208"/>
      <c r="Z1387" s="208"/>
      <c r="AA1387" s="208"/>
      <c r="AB1387" s="208"/>
      <c r="AC1387" s="208"/>
      <c r="AD1387" s="208"/>
      <c r="AE1387" s="208"/>
      <c r="AF1387" s="208"/>
      <c r="AG1387" s="208"/>
      <c r="AH1387" s="209"/>
      <c r="AI1387" s="209"/>
      <c r="AJ1387" s="209"/>
      <c r="AK1387" s="209"/>
      <c r="AL1387" s="209"/>
      <c r="AM1387" s="209"/>
      <c r="AN1387" s="209"/>
      <c r="AO1387" s="209"/>
      <c r="AP1387" s="209"/>
      <c r="AQ1387" s="209"/>
      <c r="AR1387" s="209"/>
      <c r="AS1387" s="209"/>
      <c r="AT1387" s="209"/>
      <c r="AU1387" s="209"/>
      <c r="AV1387" s="209"/>
      <c r="AW1387" s="209"/>
      <c r="AX1387" s="209"/>
      <c r="AY1387" s="209"/>
      <c r="AZ1387" s="209"/>
      <c r="BA1387" s="209"/>
      <c r="BB1387" s="209"/>
      <c r="BC1387" s="209"/>
      <c r="BD1387" s="209"/>
      <c r="BE1387" s="209"/>
      <c r="BF1387" s="209"/>
      <c r="BG1387" s="209"/>
      <c r="BH1387" s="209"/>
      <c r="BI1387" s="209"/>
      <c r="BJ1387" s="209"/>
      <c r="BK1387" s="209"/>
      <c r="BL1387" s="209"/>
      <c r="BM1387" s="209"/>
      <c r="BN1387" s="209"/>
      <c r="BO1387" s="209"/>
      <c r="BP1387" s="209"/>
      <c r="BQ1387" s="209"/>
      <c r="BR1387" s="209"/>
      <c r="BS1387" s="209"/>
      <c r="BT1387" s="209"/>
      <c r="BU1387" s="209"/>
      <c r="BV1387" s="209"/>
      <c r="BW1387" s="209"/>
      <c r="BX1387" s="209"/>
      <c r="BY1387" s="209"/>
      <c r="BZ1387" s="209"/>
      <c r="CA1387" s="209"/>
      <c r="CB1387" s="209"/>
      <c r="CC1387" s="209"/>
      <c r="CD1387" s="209"/>
      <c r="CE1387" s="209"/>
      <c r="CF1387" s="209"/>
      <c r="CG1387" s="209"/>
      <c r="CH1387" s="209"/>
      <c r="CI1387" s="209"/>
      <c r="CJ1387" s="209"/>
      <c r="CK1387" s="209"/>
      <c r="CL1387" s="209"/>
      <c r="CM1387" s="209"/>
      <c r="CN1387" s="209"/>
      <c r="CO1387" s="209"/>
      <c r="CP1387" s="209"/>
      <c r="CQ1387" s="209"/>
      <c r="CR1387" s="209"/>
      <c r="CS1387" s="209"/>
      <c r="CT1387" s="209"/>
      <c r="CU1387" s="209"/>
      <c r="CV1387" s="209"/>
      <c r="CW1387" s="209"/>
      <c r="CX1387" s="209"/>
      <c r="CY1387" s="209"/>
    </row>
    <row r="1388" spans="1:103" s="200" customFormat="1">
      <c r="A1388" s="536">
        <v>46063</v>
      </c>
      <c r="B1388" s="171" t="s">
        <v>19</v>
      </c>
      <c r="C1388" s="131" t="s">
        <v>39</v>
      </c>
      <c r="D1388" s="193" t="s">
        <v>43</v>
      </c>
      <c r="E1388" s="171" t="s">
        <v>44</v>
      </c>
      <c r="G1388" s="200" t="s">
        <v>15</v>
      </c>
      <c r="H1388" s="200" t="s">
        <v>16</v>
      </c>
      <c r="I1388" s="200" t="s">
        <v>16</v>
      </c>
      <c r="J1388" s="132" t="s">
        <v>3371</v>
      </c>
      <c r="K1388" s="131" t="s">
        <v>3372</v>
      </c>
      <c r="L1388" s="207"/>
      <c r="M1388" s="200" t="s">
        <v>25</v>
      </c>
      <c r="N1388" s="404"/>
      <c r="O1388" s="200">
        <v>35360</v>
      </c>
      <c r="P1388" s="132" t="s">
        <v>3371</v>
      </c>
      <c r="Q1388" s="208"/>
      <c r="R1388" s="208"/>
      <c r="S1388" s="208"/>
      <c r="T1388" s="208"/>
      <c r="U1388" s="208"/>
      <c r="V1388" s="208"/>
      <c r="W1388" s="208"/>
      <c r="X1388" s="208"/>
      <c r="Y1388" s="208"/>
      <c r="Z1388" s="208"/>
      <c r="AA1388" s="208"/>
      <c r="AB1388" s="208"/>
      <c r="AC1388" s="208"/>
      <c r="AD1388" s="208"/>
      <c r="AE1388" s="208"/>
      <c r="AF1388" s="208"/>
      <c r="AG1388" s="208"/>
      <c r="AH1388" s="209"/>
      <c r="AI1388" s="209"/>
      <c r="AJ1388" s="209"/>
      <c r="AK1388" s="209"/>
      <c r="AL1388" s="209"/>
      <c r="AM1388" s="209"/>
      <c r="AN1388" s="209"/>
      <c r="AO1388" s="209"/>
      <c r="AP1388" s="209"/>
      <c r="AQ1388" s="209"/>
      <c r="AR1388" s="209"/>
      <c r="AS1388" s="209"/>
      <c r="AT1388" s="209"/>
      <c r="AU1388" s="209"/>
      <c r="AV1388" s="209"/>
      <c r="AW1388" s="209"/>
      <c r="AX1388" s="209"/>
      <c r="AY1388" s="209"/>
      <c r="AZ1388" s="209"/>
      <c r="BA1388" s="209"/>
      <c r="BB1388" s="209"/>
      <c r="BC1388" s="209"/>
      <c r="BD1388" s="209"/>
      <c r="BE1388" s="209"/>
      <c r="BF1388" s="209"/>
      <c r="BG1388" s="209"/>
      <c r="BH1388" s="209"/>
      <c r="BI1388" s="209"/>
      <c r="BJ1388" s="209"/>
      <c r="BK1388" s="209"/>
      <c r="BL1388" s="209"/>
      <c r="BM1388" s="209"/>
      <c r="BN1388" s="209"/>
      <c r="BO1388" s="209"/>
      <c r="BP1388" s="209"/>
      <c r="BQ1388" s="209"/>
      <c r="BR1388" s="209"/>
      <c r="BS1388" s="209"/>
      <c r="BT1388" s="209"/>
      <c r="BU1388" s="209"/>
      <c r="BV1388" s="209"/>
      <c r="BW1388" s="209"/>
      <c r="BX1388" s="209"/>
      <c r="BY1388" s="209"/>
      <c r="BZ1388" s="209"/>
      <c r="CA1388" s="209"/>
      <c r="CB1388" s="209"/>
      <c r="CC1388" s="209"/>
      <c r="CD1388" s="209"/>
      <c r="CE1388" s="209"/>
      <c r="CF1388" s="209"/>
      <c r="CG1388" s="209"/>
      <c r="CH1388" s="209"/>
      <c r="CI1388" s="209"/>
      <c r="CJ1388" s="209"/>
      <c r="CK1388" s="209"/>
      <c r="CL1388" s="209"/>
      <c r="CM1388" s="209"/>
      <c r="CN1388" s="209"/>
      <c r="CO1388" s="209"/>
      <c r="CP1388" s="209"/>
      <c r="CQ1388" s="209"/>
      <c r="CR1388" s="209"/>
      <c r="CS1388" s="209"/>
      <c r="CT1388" s="209"/>
      <c r="CU1388" s="209"/>
      <c r="CV1388" s="209"/>
      <c r="CW1388" s="209"/>
      <c r="CX1388" s="209"/>
      <c r="CY1388" s="209"/>
    </row>
    <row r="1389" spans="1:103" s="200" customFormat="1">
      <c r="A1389" s="536">
        <v>46063</v>
      </c>
      <c r="B1389" s="171" t="s">
        <v>19</v>
      </c>
      <c r="C1389" s="131" t="s">
        <v>40</v>
      </c>
      <c r="D1389" s="193" t="s">
        <v>43</v>
      </c>
      <c r="E1389" s="171" t="s">
        <v>44</v>
      </c>
      <c r="G1389" s="200" t="s">
        <v>15</v>
      </c>
      <c r="H1389" s="200" t="s">
        <v>16</v>
      </c>
      <c r="I1389" s="200" t="s">
        <v>16</v>
      </c>
      <c r="J1389" s="132" t="s">
        <v>3373</v>
      </c>
      <c r="K1389" s="131" t="s">
        <v>3374</v>
      </c>
      <c r="L1389" s="207"/>
      <c r="M1389" s="200" t="s">
        <v>25</v>
      </c>
      <c r="N1389" s="404"/>
      <c r="O1389" s="200">
        <v>8500</v>
      </c>
      <c r="P1389" s="132" t="s">
        <v>3373</v>
      </c>
      <c r="Q1389" s="208"/>
      <c r="R1389" s="208"/>
      <c r="S1389" s="208"/>
      <c r="T1389" s="208"/>
      <c r="U1389" s="208"/>
      <c r="V1389" s="208"/>
      <c r="W1389" s="208"/>
      <c r="X1389" s="208"/>
      <c r="Y1389" s="208"/>
      <c r="Z1389" s="208"/>
      <c r="AA1389" s="208"/>
      <c r="AB1389" s="208"/>
      <c r="AC1389" s="208"/>
      <c r="AD1389" s="208"/>
      <c r="AE1389" s="208"/>
      <c r="AF1389" s="208"/>
      <c r="AG1389" s="208"/>
      <c r="AH1389" s="209"/>
      <c r="AI1389" s="209"/>
      <c r="AJ1389" s="209"/>
      <c r="AK1389" s="209"/>
      <c r="AL1389" s="209"/>
      <c r="AM1389" s="209"/>
      <c r="AN1389" s="209"/>
      <c r="AO1389" s="209"/>
      <c r="AP1389" s="209"/>
      <c r="AQ1389" s="209"/>
      <c r="AR1389" s="209"/>
      <c r="AS1389" s="209"/>
      <c r="AT1389" s="209"/>
      <c r="AU1389" s="209"/>
      <c r="AV1389" s="209"/>
      <c r="AW1389" s="209"/>
      <c r="AX1389" s="209"/>
      <c r="AY1389" s="209"/>
      <c r="AZ1389" s="209"/>
      <c r="BA1389" s="209"/>
      <c r="BB1389" s="209"/>
      <c r="BC1389" s="209"/>
      <c r="BD1389" s="209"/>
      <c r="BE1389" s="209"/>
      <c r="BF1389" s="209"/>
      <c r="BG1389" s="209"/>
      <c r="BH1389" s="209"/>
      <c r="BI1389" s="209"/>
      <c r="BJ1389" s="209"/>
      <c r="BK1389" s="209"/>
      <c r="BL1389" s="209"/>
      <c r="BM1389" s="209"/>
      <c r="BN1389" s="209"/>
      <c r="BO1389" s="209"/>
      <c r="BP1389" s="209"/>
      <c r="BQ1389" s="209"/>
      <c r="BR1389" s="209"/>
      <c r="BS1389" s="209"/>
      <c r="BT1389" s="209"/>
      <c r="BU1389" s="209"/>
      <c r="BV1389" s="209"/>
      <c r="BW1389" s="209"/>
      <c r="BX1389" s="209"/>
      <c r="BY1389" s="209"/>
      <c r="BZ1389" s="209"/>
      <c r="CA1389" s="209"/>
      <c r="CB1389" s="209"/>
      <c r="CC1389" s="209"/>
      <c r="CD1389" s="209"/>
      <c r="CE1389" s="209"/>
      <c r="CF1389" s="209"/>
      <c r="CG1389" s="209"/>
      <c r="CH1389" s="209"/>
      <c r="CI1389" s="209"/>
      <c r="CJ1389" s="209"/>
      <c r="CK1389" s="209"/>
      <c r="CL1389" s="209"/>
      <c r="CM1389" s="209"/>
      <c r="CN1389" s="209"/>
      <c r="CO1389" s="209"/>
      <c r="CP1389" s="209"/>
      <c r="CQ1389" s="209"/>
      <c r="CR1389" s="209"/>
      <c r="CS1389" s="209"/>
      <c r="CT1389" s="209"/>
      <c r="CU1389" s="209"/>
      <c r="CV1389" s="209"/>
      <c r="CW1389" s="209"/>
      <c r="CX1389" s="209"/>
      <c r="CY1389" s="209"/>
    </row>
    <row r="1390" spans="1:103" s="200" customFormat="1">
      <c r="A1390" s="536">
        <v>46063</v>
      </c>
      <c r="B1390" s="171" t="s">
        <v>19</v>
      </c>
      <c r="C1390" s="131" t="s">
        <v>40</v>
      </c>
      <c r="D1390" s="193" t="s">
        <v>43</v>
      </c>
      <c r="E1390" s="171" t="s">
        <v>44</v>
      </c>
      <c r="G1390" s="200" t="s">
        <v>15</v>
      </c>
      <c r="H1390" s="200" t="s">
        <v>16</v>
      </c>
      <c r="I1390" s="200" t="s">
        <v>16</v>
      </c>
      <c r="J1390" s="132" t="s">
        <v>3375</v>
      </c>
      <c r="K1390" s="131" t="s">
        <v>3376</v>
      </c>
      <c r="L1390" s="207"/>
      <c r="M1390" s="200" t="s">
        <v>25</v>
      </c>
      <c r="N1390" s="404"/>
      <c r="O1390" s="200">
        <v>8500</v>
      </c>
      <c r="P1390" s="132" t="s">
        <v>3375</v>
      </c>
      <c r="Q1390" s="208"/>
      <c r="R1390" s="208"/>
      <c r="S1390" s="208"/>
      <c r="T1390" s="208"/>
      <c r="U1390" s="208"/>
      <c r="V1390" s="208"/>
      <c r="W1390" s="208"/>
      <c r="X1390" s="208"/>
      <c r="Y1390" s="208"/>
      <c r="Z1390" s="208"/>
      <c r="AA1390" s="208"/>
      <c r="AB1390" s="208"/>
      <c r="AC1390" s="208"/>
      <c r="AD1390" s="208"/>
      <c r="AE1390" s="208"/>
      <c r="AF1390" s="208"/>
      <c r="AG1390" s="208"/>
      <c r="AH1390" s="209"/>
      <c r="AI1390" s="209"/>
      <c r="AJ1390" s="209"/>
      <c r="AK1390" s="209"/>
      <c r="AL1390" s="209"/>
      <c r="AM1390" s="209"/>
      <c r="AN1390" s="209"/>
      <c r="AO1390" s="209"/>
      <c r="AP1390" s="209"/>
      <c r="AQ1390" s="209"/>
      <c r="AR1390" s="209"/>
      <c r="AS1390" s="209"/>
      <c r="AT1390" s="209"/>
      <c r="AU1390" s="209"/>
      <c r="AV1390" s="209"/>
      <c r="AW1390" s="209"/>
      <c r="AX1390" s="209"/>
      <c r="AY1390" s="209"/>
      <c r="AZ1390" s="209"/>
      <c r="BA1390" s="209"/>
      <c r="BB1390" s="209"/>
      <c r="BC1390" s="209"/>
      <c r="BD1390" s="209"/>
      <c r="BE1390" s="209"/>
      <c r="BF1390" s="209"/>
      <c r="BG1390" s="209"/>
      <c r="BH1390" s="209"/>
      <c r="BI1390" s="209"/>
      <c r="BJ1390" s="209"/>
      <c r="BK1390" s="209"/>
      <c r="BL1390" s="209"/>
      <c r="BM1390" s="209"/>
      <c r="BN1390" s="209"/>
      <c r="BO1390" s="209"/>
      <c r="BP1390" s="209"/>
      <c r="BQ1390" s="209"/>
      <c r="BR1390" s="209"/>
      <c r="BS1390" s="209"/>
      <c r="BT1390" s="209"/>
      <c r="BU1390" s="209"/>
      <c r="BV1390" s="209"/>
      <c r="BW1390" s="209"/>
      <c r="BX1390" s="209"/>
      <c r="BY1390" s="209"/>
      <c r="BZ1390" s="209"/>
      <c r="CA1390" s="209"/>
      <c r="CB1390" s="209"/>
      <c r="CC1390" s="209"/>
      <c r="CD1390" s="209"/>
      <c r="CE1390" s="209"/>
      <c r="CF1390" s="209"/>
      <c r="CG1390" s="209"/>
      <c r="CH1390" s="209"/>
      <c r="CI1390" s="209"/>
      <c r="CJ1390" s="209"/>
      <c r="CK1390" s="209"/>
      <c r="CL1390" s="209"/>
      <c r="CM1390" s="209"/>
      <c r="CN1390" s="209"/>
      <c r="CO1390" s="209"/>
      <c r="CP1390" s="209"/>
      <c r="CQ1390" s="209"/>
      <c r="CR1390" s="209"/>
      <c r="CS1390" s="209"/>
      <c r="CT1390" s="209"/>
      <c r="CU1390" s="209"/>
      <c r="CV1390" s="209"/>
      <c r="CW1390" s="209"/>
      <c r="CX1390" s="209"/>
      <c r="CY1390" s="209"/>
    </row>
    <row r="1391" spans="1:103" s="200" customFormat="1">
      <c r="A1391" s="536">
        <v>46063</v>
      </c>
      <c r="B1391" s="171" t="s">
        <v>19</v>
      </c>
      <c r="C1391" s="131" t="s">
        <v>40</v>
      </c>
      <c r="D1391" s="193" t="s">
        <v>43</v>
      </c>
      <c r="E1391" s="171" t="s">
        <v>44</v>
      </c>
      <c r="G1391" s="200" t="s">
        <v>15</v>
      </c>
      <c r="H1391" s="200" t="s">
        <v>16</v>
      </c>
      <c r="I1391" s="200" t="s">
        <v>16</v>
      </c>
      <c r="J1391" s="132" t="s">
        <v>3377</v>
      </c>
      <c r="K1391" s="131" t="s">
        <v>3378</v>
      </c>
      <c r="L1391" s="207"/>
      <c r="M1391" s="200" t="s">
        <v>25</v>
      </c>
      <c r="N1391" s="404"/>
      <c r="O1391" s="200">
        <v>8500</v>
      </c>
      <c r="P1391" s="132" t="s">
        <v>3377</v>
      </c>
      <c r="Q1391" s="208"/>
      <c r="R1391" s="208"/>
      <c r="S1391" s="208"/>
      <c r="T1391" s="208"/>
      <c r="U1391" s="208"/>
      <c r="V1391" s="208"/>
      <c r="W1391" s="208"/>
      <c r="X1391" s="208"/>
      <c r="Y1391" s="208"/>
      <c r="Z1391" s="208"/>
      <c r="AA1391" s="208"/>
      <c r="AB1391" s="208"/>
      <c r="AC1391" s="208"/>
      <c r="AD1391" s="208"/>
      <c r="AE1391" s="208"/>
      <c r="AF1391" s="208"/>
      <c r="AG1391" s="208"/>
      <c r="AH1391" s="209"/>
      <c r="AI1391" s="209"/>
      <c r="AJ1391" s="209"/>
      <c r="AK1391" s="209"/>
      <c r="AL1391" s="209"/>
      <c r="AM1391" s="209"/>
      <c r="AN1391" s="209"/>
      <c r="AO1391" s="209"/>
      <c r="AP1391" s="209"/>
      <c r="AQ1391" s="209"/>
      <c r="AR1391" s="209"/>
      <c r="AS1391" s="209"/>
      <c r="AT1391" s="209"/>
      <c r="AU1391" s="209"/>
      <c r="AV1391" s="209"/>
      <c r="AW1391" s="209"/>
      <c r="AX1391" s="209"/>
      <c r="AY1391" s="209"/>
      <c r="AZ1391" s="209"/>
      <c r="BA1391" s="209"/>
      <c r="BB1391" s="209"/>
      <c r="BC1391" s="209"/>
      <c r="BD1391" s="209"/>
      <c r="BE1391" s="209"/>
      <c r="BF1391" s="209"/>
      <c r="BG1391" s="209"/>
      <c r="BH1391" s="209"/>
      <c r="BI1391" s="209"/>
      <c r="BJ1391" s="209"/>
      <c r="BK1391" s="209"/>
      <c r="BL1391" s="209"/>
      <c r="BM1391" s="209"/>
      <c r="BN1391" s="209"/>
      <c r="BO1391" s="209"/>
      <c r="BP1391" s="209"/>
      <c r="BQ1391" s="209"/>
      <c r="BR1391" s="209"/>
      <c r="BS1391" s="209"/>
      <c r="BT1391" s="209"/>
      <c r="BU1391" s="209"/>
      <c r="BV1391" s="209"/>
      <c r="BW1391" s="209"/>
      <c r="BX1391" s="209"/>
      <c r="BY1391" s="209"/>
      <c r="BZ1391" s="209"/>
      <c r="CA1391" s="209"/>
      <c r="CB1391" s="209"/>
      <c r="CC1391" s="209"/>
      <c r="CD1391" s="209"/>
      <c r="CE1391" s="209"/>
      <c r="CF1391" s="209"/>
      <c r="CG1391" s="209"/>
      <c r="CH1391" s="209"/>
      <c r="CI1391" s="209"/>
      <c r="CJ1391" s="209"/>
      <c r="CK1391" s="209"/>
      <c r="CL1391" s="209"/>
      <c r="CM1391" s="209"/>
      <c r="CN1391" s="209"/>
      <c r="CO1391" s="209"/>
      <c r="CP1391" s="209"/>
      <c r="CQ1391" s="209"/>
      <c r="CR1391" s="209"/>
      <c r="CS1391" s="209"/>
      <c r="CT1391" s="209"/>
      <c r="CU1391" s="209"/>
      <c r="CV1391" s="209"/>
      <c r="CW1391" s="209"/>
      <c r="CX1391" s="209"/>
      <c r="CY1391" s="209"/>
    </row>
    <row r="1392" spans="1:103" s="200" customFormat="1">
      <c r="A1392" s="536">
        <v>46063</v>
      </c>
      <c r="B1392" s="171" t="s">
        <v>19</v>
      </c>
      <c r="C1392" s="131" t="s">
        <v>34</v>
      </c>
      <c r="D1392" s="193" t="s">
        <v>43</v>
      </c>
      <c r="E1392" s="171" t="s">
        <v>44</v>
      </c>
      <c r="G1392" s="200" t="s">
        <v>15</v>
      </c>
      <c r="H1392" s="200" t="s">
        <v>16</v>
      </c>
      <c r="I1392" s="200" t="s">
        <v>16</v>
      </c>
      <c r="J1392" s="132" t="s">
        <v>3379</v>
      </c>
      <c r="K1392" s="131" t="s">
        <v>3380</v>
      </c>
      <c r="L1392" s="207"/>
      <c r="M1392" s="200" t="s">
        <v>25</v>
      </c>
      <c r="N1392" s="404"/>
      <c r="O1392" s="200">
        <v>446166</v>
      </c>
      <c r="P1392" s="132" t="s">
        <v>3379</v>
      </c>
      <c r="Q1392" s="208"/>
      <c r="R1392" s="208"/>
      <c r="S1392" s="208"/>
      <c r="T1392" s="208"/>
      <c r="U1392" s="208"/>
      <c r="V1392" s="208"/>
      <c r="W1392" s="208"/>
      <c r="X1392" s="208"/>
      <c r="Y1392" s="208"/>
      <c r="Z1392" s="208"/>
      <c r="AA1392" s="208"/>
      <c r="AB1392" s="208"/>
      <c r="AC1392" s="208"/>
      <c r="AD1392" s="208"/>
      <c r="AE1392" s="208"/>
      <c r="AF1392" s="208"/>
      <c r="AG1392" s="208"/>
      <c r="AH1392" s="209"/>
      <c r="AI1392" s="209"/>
      <c r="AJ1392" s="209"/>
      <c r="AK1392" s="209"/>
      <c r="AL1392" s="209"/>
      <c r="AM1392" s="209"/>
      <c r="AN1392" s="209"/>
      <c r="AO1392" s="209"/>
      <c r="AP1392" s="209"/>
      <c r="AQ1392" s="209"/>
      <c r="AR1392" s="209"/>
      <c r="AS1392" s="209"/>
      <c r="AT1392" s="209"/>
      <c r="AU1392" s="209"/>
      <c r="AV1392" s="209"/>
      <c r="AW1392" s="209"/>
      <c r="AX1392" s="209"/>
      <c r="AY1392" s="209"/>
      <c r="AZ1392" s="209"/>
      <c r="BA1392" s="209"/>
      <c r="BB1392" s="209"/>
      <c r="BC1392" s="209"/>
      <c r="BD1392" s="209"/>
      <c r="BE1392" s="209"/>
      <c r="BF1392" s="209"/>
      <c r="BG1392" s="209"/>
      <c r="BH1392" s="209"/>
      <c r="BI1392" s="209"/>
      <c r="BJ1392" s="209"/>
      <c r="BK1392" s="209"/>
      <c r="BL1392" s="209"/>
      <c r="BM1392" s="209"/>
      <c r="BN1392" s="209"/>
      <c r="BO1392" s="209"/>
      <c r="BP1392" s="209"/>
      <c r="BQ1392" s="209"/>
      <c r="BR1392" s="209"/>
      <c r="BS1392" s="209"/>
      <c r="BT1392" s="209"/>
      <c r="BU1392" s="209"/>
      <c r="BV1392" s="209"/>
      <c r="BW1392" s="209"/>
      <c r="BX1392" s="209"/>
      <c r="BY1392" s="209"/>
      <c r="BZ1392" s="209"/>
      <c r="CA1392" s="209"/>
      <c r="CB1392" s="209"/>
      <c r="CC1392" s="209"/>
      <c r="CD1392" s="209"/>
      <c r="CE1392" s="209"/>
      <c r="CF1392" s="209"/>
      <c r="CG1392" s="209"/>
      <c r="CH1392" s="209"/>
      <c r="CI1392" s="209"/>
      <c r="CJ1392" s="209"/>
      <c r="CK1392" s="209"/>
      <c r="CL1392" s="209"/>
      <c r="CM1392" s="209"/>
      <c r="CN1392" s="209"/>
      <c r="CO1392" s="209"/>
      <c r="CP1392" s="209"/>
      <c r="CQ1392" s="209"/>
      <c r="CR1392" s="209"/>
      <c r="CS1392" s="209"/>
      <c r="CT1392" s="209"/>
      <c r="CU1392" s="209"/>
      <c r="CV1392" s="209"/>
      <c r="CW1392" s="209"/>
      <c r="CX1392" s="209"/>
      <c r="CY1392" s="209"/>
    </row>
    <row r="1393" spans="1:103" s="200" customFormat="1">
      <c r="A1393" s="536">
        <v>46063</v>
      </c>
      <c r="B1393" s="171" t="s">
        <v>19</v>
      </c>
      <c r="C1393" s="131" t="s">
        <v>34</v>
      </c>
      <c r="D1393" s="193" t="s">
        <v>43</v>
      </c>
      <c r="E1393" s="171" t="s">
        <v>44</v>
      </c>
      <c r="G1393" s="200" t="s">
        <v>15</v>
      </c>
      <c r="H1393" s="200" t="s">
        <v>16</v>
      </c>
      <c r="I1393" s="200" t="s">
        <v>16</v>
      </c>
      <c r="J1393" s="132" t="s">
        <v>3381</v>
      </c>
      <c r="K1393" s="131" t="s">
        <v>3382</v>
      </c>
      <c r="L1393" s="207"/>
      <c r="M1393" s="200" t="s">
        <v>25</v>
      </c>
      <c r="N1393" s="404"/>
      <c r="O1393" s="200">
        <v>446166</v>
      </c>
      <c r="P1393" s="132" t="s">
        <v>3381</v>
      </c>
      <c r="Q1393" s="208"/>
      <c r="R1393" s="208"/>
      <c r="S1393" s="208"/>
      <c r="T1393" s="208"/>
      <c r="U1393" s="208"/>
      <c r="V1393" s="208"/>
      <c r="W1393" s="208"/>
      <c r="X1393" s="208"/>
      <c r="Y1393" s="208"/>
      <c r="Z1393" s="208"/>
      <c r="AA1393" s="208"/>
      <c r="AB1393" s="208"/>
      <c r="AC1393" s="208"/>
      <c r="AD1393" s="208"/>
      <c r="AE1393" s="208"/>
      <c r="AF1393" s="208"/>
      <c r="AG1393" s="208"/>
      <c r="AH1393" s="209"/>
      <c r="AI1393" s="209"/>
      <c r="AJ1393" s="209"/>
      <c r="AK1393" s="209"/>
      <c r="AL1393" s="209"/>
      <c r="AM1393" s="209"/>
      <c r="AN1393" s="209"/>
      <c r="AO1393" s="209"/>
      <c r="AP1393" s="209"/>
      <c r="AQ1393" s="209"/>
      <c r="AR1393" s="209"/>
      <c r="AS1393" s="209"/>
      <c r="AT1393" s="209"/>
      <c r="AU1393" s="209"/>
      <c r="AV1393" s="209"/>
      <c r="AW1393" s="209"/>
      <c r="AX1393" s="209"/>
      <c r="AY1393" s="209"/>
      <c r="AZ1393" s="209"/>
      <c r="BA1393" s="209"/>
      <c r="BB1393" s="209"/>
      <c r="BC1393" s="209"/>
      <c r="BD1393" s="209"/>
      <c r="BE1393" s="209"/>
      <c r="BF1393" s="209"/>
      <c r="BG1393" s="209"/>
      <c r="BH1393" s="209"/>
      <c r="BI1393" s="209"/>
      <c r="BJ1393" s="209"/>
      <c r="BK1393" s="209"/>
      <c r="BL1393" s="209"/>
      <c r="BM1393" s="209"/>
      <c r="BN1393" s="209"/>
      <c r="BO1393" s="209"/>
      <c r="BP1393" s="209"/>
      <c r="BQ1393" s="209"/>
      <c r="BR1393" s="209"/>
      <c r="BS1393" s="209"/>
      <c r="BT1393" s="209"/>
      <c r="BU1393" s="209"/>
      <c r="BV1393" s="209"/>
      <c r="BW1393" s="209"/>
      <c r="BX1393" s="209"/>
      <c r="BY1393" s="209"/>
      <c r="BZ1393" s="209"/>
      <c r="CA1393" s="209"/>
      <c r="CB1393" s="209"/>
      <c r="CC1393" s="209"/>
      <c r="CD1393" s="209"/>
      <c r="CE1393" s="209"/>
      <c r="CF1393" s="209"/>
      <c r="CG1393" s="209"/>
      <c r="CH1393" s="209"/>
      <c r="CI1393" s="209"/>
      <c r="CJ1393" s="209"/>
      <c r="CK1393" s="209"/>
      <c r="CL1393" s="209"/>
      <c r="CM1393" s="209"/>
      <c r="CN1393" s="209"/>
      <c r="CO1393" s="209"/>
      <c r="CP1393" s="209"/>
      <c r="CQ1393" s="209"/>
      <c r="CR1393" s="209"/>
      <c r="CS1393" s="209"/>
      <c r="CT1393" s="209"/>
      <c r="CU1393" s="209"/>
      <c r="CV1393" s="209"/>
      <c r="CW1393" s="209"/>
      <c r="CX1393" s="209"/>
      <c r="CY1393" s="209"/>
    </row>
    <row r="1394" spans="1:103" s="200" customFormat="1">
      <c r="A1394" s="536">
        <v>46063</v>
      </c>
      <c r="B1394" s="171" t="s">
        <v>19</v>
      </c>
      <c r="C1394" s="131" t="s">
        <v>34</v>
      </c>
      <c r="D1394" s="193" t="s">
        <v>43</v>
      </c>
      <c r="E1394" s="171" t="s">
        <v>44</v>
      </c>
      <c r="G1394" s="200" t="s">
        <v>15</v>
      </c>
      <c r="H1394" s="200" t="s">
        <v>16</v>
      </c>
      <c r="I1394" s="200" t="s">
        <v>16</v>
      </c>
      <c r="J1394" s="132" t="s">
        <v>3383</v>
      </c>
      <c r="K1394" s="131" t="s">
        <v>3384</v>
      </c>
      <c r="L1394" s="207"/>
      <c r="M1394" s="200" t="s">
        <v>17</v>
      </c>
      <c r="N1394" s="404"/>
      <c r="O1394" s="200">
        <v>446166</v>
      </c>
      <c r="P1394" s="132" t="s">
        <v>3383</v>
      </c>
      <c r="Q1394" s="208"/>
      <c r="R1394" s="208"/>
      <c r="S1394" s="208"/>
      <c r="T1394" s="208"/>
      <c r="U1394" s="208"/>
      <c r="V1394" s="208"/>
      <c r="W1394" s="208"/>
      <c r="X1394" s="208"/>
      <c r="Y1394" s="208"/>
      <c r="Z1394" s="208"/>
      <c r="AA1394" s="208"/>
      <c r="AB1394" s="208"/>
      <c r="AC1394" s="208"/>
      <c r="AD1394" s="208"/>
      <c r="AE1394" s="208"/>
      <c r="AF1394" s="208"/>
      <c r="AG1394" s="208"/>
      <c r="AH1394" s="209"/>
      <c r="AI1394" s="209"/>
      <c r="AJ1394" s="209"/>
      <c r="AK1394" s="209"/>
      <c r="AL1394" s="209"/>
      <c r="AM1394" s="209"/>
      <c r="AN1394" s="209"/>
      <c r="AO1394" s="209"/>
      <c r="AP1394" s="209"/>
      <c r="AQ1394" s="209"/>
      <c r="AR1394" s="209"/>
      <c r="AS1394" s="209"/>
      <c r="AT1394" s="209"/>
      <c r="AU1394" s="209"/>
      <c r="AV1394" s="209"/>
      <c r="AW1394" s="209"/>
      <c r="AX1394" s="209"/>
      <c r="AY1394" s="209"/>
      <c r="AZ1394" s="209"/>
      <c r="BA1394" s="209"/>
      <c r="BB1394" s="209"/>
      <c r="BC1394" s="209"/>
      <c r="BD1394" s="209"/>
      <c r="BE1394" s="209"/>
      <c r="BF1394" s="209"/>
      <c r="BG1394" s="209"/>
      <c r="BH1394" s="209"/>
      <c r="BI1394" s="209"/>
      <c r="BJ1394" s="209"/>
      <c r="BK1394" s="209"/>
      <c r="BL1394" s="209"/>
      <c r="BM1394" s="209"/>
      <c r="BN1394" s="209"/>
      <c r="BO1394" s="209"/>
      <c r="BP1394" s="209"/>
      <c r="BQ1394" s="209"/>
      <c r="BR1394" s="209"/>
      <c r="BS1394" s="209"/>
      <c r="BT1394" s="209"/>
      <c r="BU1394" s="209"/>
      <c r="BV1394" s="209"/>
      <c r="BW1394" s="209"/>
      <c r="BX1394" s="209"/>
      <c r="BY1394" s="209"/>
      <c r="BZ1394" s="209"/>
      <c r="CA1394" s="209"/>
      <c r="CB1394" s="209"/>
      <c r="CC1394" s="209"/>
      <c r="CD1394" s="209"/>
      <c r="CE1394" s="209"/>
      <c r="CF1394" s="209"/>
      <c r="CG1394" s="209"/>
      <c r="CH1394" s="209"/>
      <c r="CI1394" s="209"/>
      <c r="CJ1394" s="209"/>
      <c r="CK1394" s="209"/>
      <c r="CL1394" s="209"/>
      <c r="CM1394" s="209"/>
      <c r="CN1394" s="209"/>
      <c r="CO1394" s="209"/>
      <c r="CP1394" s="209"/>
      <c r="CQ1394" s="209"/>
      <c r="CR1394" s="209"/>
      <c r="CS1394" s="209"/>
      <c r="CT1394" s="209"/>
      <c r="CU1394" s="209"/>
      <c r="CV1394" s="209"/>
      <c r="CW1394" s="209"/>
      <c r="CX1394" s="209"/>
      <c r="CY1394" s="209"/>
    </row>
    <row r="1395" spans="1:103" s="200" customFormat="1">
      <c r="A1395" s="536">
        <v>46063</v>
      </c>
      <c r="B1395" s="171" t="s">
        <v>19</v>
      </c>
      <c r="C1395" s="131" t="s">
        <v>47</v>
      </c>
      <c r="D1395" s="193" t="s">
        <v>43</v>
      </c>
      <c r="E1395" s="171" t="s">
        <v>44</v>
      </c>
      <c r="G1395" s="200" t="s">
        <v>15</v>
      </c>
      <c r="H1395" s="200" t="s">
        <v>16</v>
      </c>
      <c r="I1395" s="200" t="s">
        <v>16</v>
      </c>
      <c r="J1395" s="132" t="s">
        <v>3385</v>
      </c>
      <c r="K1395" s="131" t="s">
        <v>3386</v>
      </c>
      <c r="L1395" s="207"/>
      <c r="M1395" s="200" t="s">
        <v>25</v>
      </c>
      <c r="N1395" s="404"/>
      <c r="O1395" s="200">
        <v>210330</v>
      </c>
      <c r="P1395" s="132" t="s">
        <v>3385</v>
      </c>
      <c r="Q1395" s="208"/>
      <c r="R1395" s="208"/>
      <c r="S1395" s="208"/>
      <c r="T1395" s="208"/>
      <c r="U1395" s="208"/>
      <c r="V1395" s="208"/>
      <c r="W1395" s="208"/>
      <c r="X1395" s="208"/>
      <c r="Y1395" s="208"/>
      <c r="Z1395" s="208"/>
      <c r="AA1395" s="208"/>
      <c r="AB1395" s="208"/>
      <c r="AC1395" s="208"/>
      <c r="AD1395" s="208"/>
      <c r="AE1395" s="208"/>
      <c r="AF1395" s="208"/>
      <c r="AG1395" s="208"/>
      <c r="AH1395" s="209"/>
      <c r="AI1395" s="209"/>
      <c r="AJ1395" s="209"/>
      <c r="AK1395" s="209"/>
      <c r="AL1395" s="209"/>
      <c r="AM1395" s="209"/>
      <c r="AN1395" s="209"/>
      <c r="AO1395" s="209"/>
      <c r="AP1395" s="209"/>
      <c r="AQ1395" s="209"/>
      <c r="AR1395" s="209"/>
      <c r="AS1395" s="209"/>
      <c r="AT1395" s="209"/>
      <c r="AU1395" s="209"/>
      <c r="AV1395" s="209"/>
      <c r="AW1395" s="209"/>
      <c r="AX1395" s="209"/>
      <c r="AY1395" s="209"/>
      <c r="AZ1395" s="209"/>
      <c r="BA1395" s="209"/>
      <c r="BB1395" s="209"/>
      <c r="BC1395" s="209"/>
      <c r="BD1395" s="209"/>
      <c r="BE1395" s="209"/>
      <c r="BF1395" s="209"/>
      <c r="BG1395" s="209"/>
      <c r="BH1395" s="209"/>
      <c r="BI1395" s="209"/>
      <c r="BJ1395" s="209"/>
      <c r="BK1395" s="209"/>
      <c r="BL1395" s="209"/>
      <c r="BM1395" s="209"/>
      <c r="BN1395" s="209"/>
      <c r="BO1395" s="209"/>
      <c r="BP1395" s="209"/>
      <c r="BQ1395" s="209"/>
      <c r="BR1395" s="209"/>
      <c r="BS1395" s="209"/>
      <c r="BT1395" s="209"/>
      <c r="BU1395" s="209"/>
      <c r="BV1395" s="209"/>
      <c r="BW1395" s="209"/>
      <c r="BX1395" s="209"/>
      <c r="BY1395" s="209"/>
      <c r="BZ1395" s="209"/>
      <c r="CA1395" s="209"/>
      <c r="CB1395" s="209"/>
      <c r="CC1395" s="209"/>
      <c r="CD1395" s="209"/>
      <c r="CE1395" s="209"/>
      <c r="CF1395" s="209"/>
      <c r="CG1395" s="209"/>
      <c r="CH1395" s="209"/>
      <c r="CI1395" s="209"/>
      <c r="CJ1395" s="209"/>
      <c r="CK1395" s="209"/>
      <c r="CL1395" s="209"/>
      <c r="CM1395" s="209"/>
      <c r="CN1395" s="209"/>
      <c r="CO1395" s="209"/>
      <c r="CP1395" s="209"/>
      <c r="CQ1395" s="209"/>
      <c r="CR1395" s="209"/>
      <c r="CS1395" s="209"/>
      <c r="CT1395" s="209"/>
      <c r="CU1395" s="209"/>
      <c r="CV1395" s="209"/>
      <c r="CW1395" s="209"/>
      <c r="CX1395" s="209"/>
      <c r="CY1395" s="209"/>
    </row>
    <row r="1396" spans="1:103" s="200" customFormat="1">
      <c r="A1396" s="536">
        <v>46063</v>
      </c>
      <c r="B1396" s="171" t="s">
        <v>19</v>
      </c>
      <c r="C1396" s="131" t="s">
        <v>47</v>
      </c>
      <c r="D1396" s="193" t="s">
        <v>43</v>
      </c>
      <c r="E1396" s="171" t="s">
        <v>44</v>
      </c>
      <c r="G1396" s="200" t="s">
        <v>15</v>
      </c>
      <c r="H1396" s="200" t="s">
        <v>16</v>
      </c>
      <c r="I1396" s="200" t="s">
        <v>16</v>
      </c>
      <c r="J1396" s="132" t="s">
        <v>3387</v>
      </c>
      <c r="K1396" s="131" t="s">
        <v>3388</v>
      </c>
      <c r="L1396" s="207"/>
      <c r="M1396" s="200" t="s">
        <v>17</v>
      </c>
      <c r="N1396" s="404"/>
      <c r="O1396" s="200">
        <v>210330</v>
      </c>
      <c r="P1396" s="132" t="s">
        <v>3387</v>
      </c>
      <c r="Q1396" s="208"/>
      <c r="R1396" s="208"/>
      <c r="S1396" s="208"/>
      <c r="T1396" s="208"/>
      <c r="U1396" s="208"/>
      <c r="V1396" s="208"/>
      <c r="W1396" s="208"/>
      <c r="X1396" s="208"/>
      <c r="Y1396" s="208"/>
      <c r="Z1396" s="208"/>
      <c r="AA1396" s="208"/>
      <c r="AB1396" s="208"/>
      <c r="AC1396" s="208"/>
      <c r="AD1396" s="208"/>
      <c r="AE1396" s="208"/>
      <c r="AF1396" s="208"/>
      <c r="AG1396" s="208"/>
      <c r="AH1396" s="209"/>
      <c r="AI1396" s="209"/>
      <c r="AJ1396" s="209"/>
      <c r="AK1396" s="209"/>
      <c r="AL1396" s="209"/>
      <c r="AM1396" s="209"/>
      <c r="AN1396" s="209"/>
      <c r="AO1396" s="209"/>
      <c r="AP1396" s="209"/>
      <c r="AQ1396" s="209"/>
      <c r="AR1396" s="209"/>
      <c r="AS1396" s="209"/>
      <c r="AT1396" s="209"/>
      <c r="AU1396" s="209"/>
      <c r="AV1396" s="209"/>
      <c r="AW1396" s="209"/>
      <c r="AX1396" s="209"/>
      <c r="AY1396" s="209"/>
      <c r="AZ1396" s="209"/>
      <c r="BA1396" s="209"/>
      <c r="BB1396" s="209"/>
      <c r="BC1396" s="209"/>
      <c r="BD1396" s="209"/>
      <c r="BE1396" s="209"/>
      <c r="BF1396" s="209"/>
      <c r="BG1396" s="209"/>
      <c r="BH1396" s="209"/>
      <c r="BI1396" s="209"/>
      <c r="BJ1396" s="209"/>
      <c r="BK1396" s="209"/>
      <c r="BL1396" s="209"/>
      <c r="BM1396" s="209"/>
      <c r="BN1396" s="209"/>
      <c r="BO1396" s="209"/>
      <c r="BP1396" s="209"/>
      <c r="BQ1396" s="209"/>
      <c r="BR1396" s="209"/>
      <c r="BS1396" s="209"/>
      <c r="BT1396" s="209"/>
      <c r="BU1396" s="209"/>
      <c r="BV1396" s="209"/>
      <c r="BW1396" s="209"/>
      <c r="BX1396" s="209"/>
      <c r="BY1396" s="209"/>
      <c r="BZ1396" s="209"/>
      <c r="CA1396" s="209"/>
      <c r="CB1396" s="209"/>
      <c r="CC1396" s="209"/>
      <c r="CD1396" s="209"/>
      <c r="CE1396" s="209"/>
      <c r="CF1396" s="209"/>
      <c r="CG1396" s="209"/>
      <c r="CH1396" s="209"/>
      <c r="CI1396" s="209"/>
      <c r="CJ1396" s="209"/>
      <c r="CK1396" s="209"/>
      <c r="CL1396" s="209"/>
      <c r="CM1396" s="209"/>
      <c r="CN1396" s="209"/>
      <c r="CO1396" s="209"/>
      <c r="CP1396" s="209"/>
      <c r="CQ1396" s="209"/>
      <c r="CR1396" s="209"/>
      <c r="CS1396" s="209"/>
      <c r="CT1396" s="209"/>
      <c r="CU1396" s="209"/>
      <c r="CV1396" s="209"/>
      <c r="CW1396" s="209"/>
      <c r="CX1396" s="209"/>
      <c r="CY1396" s="209"/>
    </row>
    <row r="1397" spans="1:103" s="200" customFormat="1">
      <c r="A1397" s="536">
        <v>46063</v>
      </c>
      <c r="B1397" s="171" t="s">
        <v>19</v>
      </c>
      <c r="C1397" s="131" t="s">
        <v>47</v>
      </c>
      <c r="D1397" s="193" t="s">
        <v>43</v>
      </c>
      <c r="E1397" s="171" t="s">
        <v>44</v>
      </c>
      <c r="G1397" s="200" t="s">
        <v>15</v>
      </c>
      <c r="H1397" s="200" t="s">
        <v>16</v>
      </c>
      <c r="I1397" s="200" t="s">
        <v>16</v>
      </c>
      <c r="J1397" s="132" t="s">
        <v>3389</v>
      </c>
      <c r="K1397" s="131" t="s">
        <v>3390</v>
      </c>
      <c r="L1397" s="207"/>
      <c r="M1397" s="200" t="s">
        <v>25</v>
      </c>
      <c r="N1397" s="404"/>
      <c r="O1397" s="200">
        <v>210330</v>
      </c>
      <c r="P1397" s="132" t="s">
        <v>3389</v>
      </c>
      <c r="Q1397" s="208"/>
      <c r="R1397" s="208"/>
      <c r="S1397" s="208"/>
      <c r="T1397" s="208"/>
      <c r="U1397" s="208"/>
      <c r="V1397" s="208"/>
      <c r="W1397" s="208"/>
      <c r="X1397" s="208"/>
      <c r="Y1397" s="208"/>
      <c r="Z1397" s="208"/>
      <c r="AA1397" s="208"/>
      <c r="AB1397" s="208"/>
      <c r="AC1397" s="208"/>
      <c r="AD1397" s="208"/>
      <c r="AE1397" s="208"/>
      <c r="AF1397" s="208"/>
      <c r="AG1397" s="208"/>
      <c r="AH1397" s="209"/>
      <c r="AI1397" s="209"/>
      <c r="AJ1397" s="209"/>
      <c r="AK1397" s="209"/>
      <c r="AL1397" s="209"/>
      <c r="AM1397" s="209"/>
      <c r="AN1397" s="209"/>
      <c r="AO1397" s="209"/>
      <c r="AP1397" s="209"/>
      <c r="AQ1397" s="209"/>
      <c r="AR1397" s="209"/>
      <c r="AS1397" s="209"/>
      <c r="AT1397" s="209"/>
      <c r="AU1397" s="209"/>
      <c r="AV1397" s="209"/>
      <c r="AW1397" s="209"/>
      <c r="AX1397" s="209"/>
      <c r="AY1397" s="209"/>
      <c r="AZ1397" s="209"/>
      <c r="BA1397" s="209"/>
      <c r="BB1397" s="209"/>
      <c r="BC1397" s="209"/>
      <c r="BD1397" s="209"/>
      <c r="BE1397" s="209"/>
      <c r="BF1397" s="209"/>
      <c r="BG1397" s="209"/>
      <c r="BH1397" s="209"/>
      <c r="BI1397" s="209"/>
      <c r="BJ1397" s="209"/>
      <c r="BK1397" s="209"/>
      <c r="BL1397" s="209"/>
      <c r="BM1397" s="209"/>
      <c r="BN1397" s="209"/>
      <c r="BO1397" s="209"/>
      <c r="BP1397" s="209"/>
      <c r="BQ1397" s="209"/>
      <c r="BR1397" s="209"/>
      <c r="BS1397" s="209"/>
      <c r="BT1397" s="209"/>
      <c r="BU1397" s="209"/>
      <c r="BV1397" s="209"/>
      <c r="BW1397" s="209"/>
      <c r="BX1397" s="209"/>
      <c r="BY1397" s="209"/>
      <c r="BZ1397" s="209"/>
      <c r="CA1397" s="209"/>
      <c r="CB1397" s="209"/>
      <c r="CC1397" s="209"/>
      <c r="CD1397" s="209"/>
      <c r="CE1397" s="209"/>
      <c r="CF1397" s="209"/>
      <c r="CG1397" s="209"/>
      <c r="CH1397" s="209"/>
      <c r="CI1397" s="209"/>
      <c r="CJ1397" s="209"/>
      <c r="CK1397" s="209"/>
      <c r="CL1397" s="209"/>
      <c r="CM1397" s="209"/>
      <c r="CN1397" s="209"/>
      <c r="CO1397" s="209"/>
      <c r="CP1397" s="209"/>
      <c r="CQ1397" s="209"/>
      <c r="CR1397" s="209"/>
      <c r="CS1397" s="209"/>
      <c r="CT1397" s="209"/>
      <c r="CU1397" s="209"/>
      <c r="CV1397" s="209"/>
      <c r="CW1397" s="209"/>
      <c r="CX1397" s="209"/>
      <c r="CY1397" s="209"/>
    </row>
    <row r="1398" spans="1:103" s="200" customFormat="1">
      <c r="A1398" s="536">
        <v>46063</v>
      </c>
      <c r="B1398" s="171" t="s">
        <v>19</v>
      </c>
      <c r="C1398" s="131" t="s">
        <v>47</v>
      </c>
      <c r="D1398" s="193" t="s">
        <v>43</v>
      </c>
      <c r="E1398" s="171" t="s">
        <v>44</v>
      </c>
      <c r="G1398" s="200" t="s">
        <v>15</v>
      </c>
      <c r="H1398" s="200" t="s">
        <v>16</v>
      </c>
      <c r="I1398" s="200" t="s">
        <v>16</v>
      </c>
      <c r="J1398" s="132" t="s">
        <v>3391</v>
      </c>
      <c r="K1398" s="131" t="s">
        <v>3392</v>
      </c>
      <c r="L1398" s="207"/>
      <c r="M1398" s="200" t="s">
        <v>25</v>
      </c>
      <c r="N1398" s="404"/>
      <c r="O1398" s="200">
        <v>210330</v>
      </c>
      <c r="P1398" s="132" t="s">
        <v>3391</v>
      </c>
      <c r="Q1398" s="208"/>
      <c r="R1398" s="208"/>
      <c r="S1398" s="208"/>
      <c r="T1398" s="208"/>
      <c r="U1398" s="208"/>
      <c r="V1398" s="208"/>
      <c r="W1398" s="208"/>
      <c r="X1398" s="208"/>
      <c r="Y1398" s="208"/>
      <c r="Z1398" s="208"/>
      <c r="AA1398" s="208"/>
      <c r="AB1398" s="208"/>
      <c r="AC1398" s="208"/>
      <c r="AD1398" s="208"/>
      <c r="AE1398" s="208"/>
      <c r="AF1398" s="208"/>
      <c r="AG1398" s="208"/>
      <c r="AH1398" s="209"/>
      <c r="AI1398" s="209"/>
      <c r="AJ1398" s="209"/>
      <c r="AK1398" s="209"/>
      <c r="AL1398" s="209"/>
      <c r="AM1398" s="209"/>
      <c r="AN1398" s="209"/>
      <c r="AO1398" s="209"/>
      <c r="AP1398" s="209"/>
      <c r="AQ1398" s="209"/>
      <c r="AR1398" s="209"/>
      <c r="AS1398" s="209"/>
      <c r="AT1398" s="209"/>
      <c r="AU1398" s="209"/>
      <c r="AV1398" s="209"/>
      <c r="AW1398" s="209"/>
      <c r="AX1398" s="209"/>
      <c r="AY1398" s="209"/>
      <c r="AZ1398" s="209"/>
      <c r="BA1398" s="209"/>
      <c r="BB1398" s="209"/>
      <c r="BC1398" s="209"/>
      <c r="BD1398" s="209"/>
      <c r="BE1398" s="209"/>
      <c r="BF1398" s="209"/>
      <c r="BG1398" s="209"/>
      <c r="BH1398" s="209"/>
      <c r="BI1398" s="209"/>
      <c r="BJ1398" s="209"/>
      <c r="BK1398" s="209"/>
      <c r="BL1398" s="209"/>
      <c r="BM1398" s="209"/>
      <c r="BN1398" s="209"/>
      <c r="BO1398" s="209"/>
      <c r="BP1398" s="209"/>
      <c r="BQ1398" s="209"/>
      <c r="BR1398" s="209"/>
      <c r="BS1398" s="209"/>
      <c r="BT1398" s="209"/>
      <c r="BU1398" s="209"/>
      <c r="BV1398" s="209"/>
      <c r="BW1398" s="209"/>
      <c r="BX1398" s="209"/>
      <c r="BY1398" s="209"/>
      <c r="BZ1398" s="209"/>
      <c r="CA1398" s="209"/>
      <c r="CB1398" s="209"/>
      <c r="CC1398" s="209"/>
      <c r="CD1398" s="209"/>
      <c r="CE1398" s="209"/>
      <c r="CF1398" s="209"/>
      <c r="CG1398" s="209"/>
      <c r="CH1398" s="209"/>
      <c r="CI1398" s="209"/>
      <c r="CJ1398" s="209"/>
      <c r="CK1398" s="209"/>
      <c r="CL1398" s="209"/>
      <c r="CM1398" s="209"/>
      <c r="CN1398" s="209"/>
      <c r="CO1398" s="209"/>
      <c r="CP1398" s="209"/>
      <c r="CQ1398" s="209"/>
      <c r="CR1398" s="209"/>
      <c r="CS1398" s="209"/>
      <c r="CT1398" s="209"/>
      <c r="CU1398" s="209"/>
      <c r="CV1398" s="209"/>
      <c r="CW1398" s="209"/>
      <c r="CX1398" s="209"/>
      <c r="CY1398" s="209"/>
    </row>
    <row r="1399" spans="1:103" s="200" customFormat="1">
      <c r="A1399" s="536">
        <v>46063</v>
      </c>
      <c r="B1399" s="171" t="s">
        <v>19</v>
      </c>
      <c r="C1399" s="131" t="s">
        <v>27</v>
      </c>
      <c r="D1399" s="193" t="s">
        <v>43</v>
      </c>
      <c r="E1399" s="171" t="s">
        <v>44</v>
      </c>
      <c r="G1399" s="200" t="s">
        <v>15</v>
      </c>
      <c r="H1399" s="200" t="s">
        <v>16</v>
      </c>
      <c r="I1399" s="200" t="s">
        <v>16</v>
      </c>
      <c r="J1399" s="132" t="s">
        <v>3393</v>
      </c>
      <c r="K1399" s="131" t="s">
        <v>3394</v>
      </c>
      <c r="L1399" s="207"/>
      <c r="M1399" s="200" t="s">
        <v>17</v>
      </c>
      <c r="N1399" s="404"/>
      <c r="O1399" s="200">
        <v>228733</v>
      </c>
      <c r="P1399" s="132" t="s">
        <v>3393</v>
      </c>
      <c r="Q1399" s="208"/>
      <c r="R1399" s="208"/>
      <c r="S1399" s="208" t="s">
        <v>218</v>
      </c>
      <c r="T1399" s="208"/>
      <c r="U1399" s="208"/>
      <c r="V1399" s="208"/>
      <c r="W1399" s="208"/>
      <c r="X1399" s="208"/>
      <c r="Y1399" s="208"/>
      <c r="Z1399" s="208"/>
      <c r="AA1399" s="208"/>
      <c r="AB1399" s="208"/>
      <c r="AC1399" s="208"/>
      <c r="AD1399" s="208"/>
      <c r="AE1399" s="208"/>
      <c r="AF1399" s="208"/>
      <c r="AG1399" s="208"/>
      <c r="AH1399" s="209"/>
      <c r="AI1399" s="209"/>
      <c r="AJ1399" s="209"/>
      <c r="AK1399" s="209"/>
      <c r="AL1399" s="209"/>
      <c r="AM1399" s="209"/>
      <c r="AN1399" s="209"/>
      <c r="AO1399" s="209"/>
      <c r="AP1399" s="209"/>
      <c r="AQ1399" s="209"/>
      <c r="AR1399" s="209"/>
      <c r="AS1399" s="209"/>
      <c r="AT1399" s="209"/>
      <c r="AU1399" s="209"/>
      <c r="AV1399" s="209"/>
      <c r="AW1399" s="209"/>
      <c r="AX1399" s="209"/>
      <c r="AY1399" s="209"/>
      <c r="AZ1399" s="209"/>
      <c r="BA1399" s="209"/>
      <c r="BB1399" s="209"/>
      <c r="BC1399" s="209"/>
      <c r="BD1399" s="209"/>
      <c r="BE1399" s="209"/>
      <c r="BF1399" s="209"/>
      <c r="BG1399" s="209"/>
      <c r="BH1399" s="209"/>
      <c r="BI1399" s="209"/>
      <c r="BJ1399" s="209"/>
      <c r="BK1399" s="209"/>
      <c r="BL1399" s="209"/>
      <c r="BM1399" s="209"/>
      <c r="BN1399" s="209"/>
      <c r="BO1399" s="209"/>
      <c r="BP1399" s="209"/>
      <c r="BQ1399" s="209"/>
      <c r="BR1399" s="209"/>
      <c r="BS1399" s="209"/>
      <c r="BT1399" s="209"/>
      <c r="BU1399" s="209"/>
      <c r="BV1399" s="209"/>
      <c r="BW1399" s="209"/>
      <c r="BX1399" s="209"/>
      <c r="BY1399" s="209"/>
      <c r="BZ1399" s="209"/>
      <c r="CA1399" s="209"/>
      <c r="CB1399" s="209"/>
      <c r="CC1399" s="209"/>
      <c r="CD1399" s="209"/>
      <c r="CE1399" s="209"/>
      <c r="CF1399" s="209"/>
      <c r="CG1399" s="209"/>
      <c r="CH1399" s="209"/>
      <c r="CI1399" s="209"/>
      <c r="CJ1399" s="209"/>
      <c r="CK1399" s="209"/>
      <c r="CL1399" s="209"/>
      <c r="CM1399" s="209"/>
      <c r="CN1399" s="209"/>
      <c r="CO1399" s="209"/>
      <c r="CP1399" s="209"/>
      <c r="CQ1399" s="209"/>
      <c r="CR1399" s="209"/>
      <c r="CS1399" s="209"/>
      <c r="CT1399" s="209"/>
      <c r="CU1399" s="209"/>
      <c r="CV1399" s="209"/>
      <c r="CW1399" s="209"/>
      <c r="CX1399" s="209"/>
      <c r="CY1399" s="209"/>
    </row>
    <row r="1400" spans="1:103" s="200" customFormat="1">
      <c r="A1400" s="536">
        <v>46063</v>
      </c>
      <c r="B1400" s="171" t="s">
        <v>19</v>
      </c>
      <c r="C1400" s="131" t="s">
        <v>27</v>
      </c>
      <c r="D1400" s="193" t="s">
        <v>43</v>
      </c>
      <c r="E1400" s="171" t="s">
        <v>44</v>
      </c>
      <c r="G1400" s="200" t="s">
        <v>15</v>
      </c>
      <c r="H1400" s="200" t="s">
        <v>16</v>
      </c>
      <c r="I1400" s="200" t="s">
        <v>16</v>
      </c>
      <c r="J1400" s="132" t="s">
        <v>3395</v>
      </c>
      <c r="K1400" s="131" t="s">
        <v>3396</v>
      </c>
      <c r="L1400" s="207"/>
      <c r="M1400" s="200" t="s">
        <v>17</v>
      </c>
      <c r="N1400" s="404"/>
      <c r="O1400" s="200">
        <v>228733</v>
      </c>
      <c r="P1400" s="132" t="s">
        <v>3395</v>
      </c>
      <c r="Q1400" s="208"/>
      <c r="R1400" s="208"/>
      <c r="S1400" s="208" t="s">
        <v>218</v>
      </c>
      <c r="T1400" s="208"/>
      <c r="U1400" s="208"/>
      <c r="V1400" s="208"/>
      <c r="W1400" s="208"/>
      <c r="X1400" s="208"/>
      <c r="Y1400" s="208"/>
      <c r="Z1400" s="208"/>
      <c r="AA1400" s="208"/>
      <c r="AB1400" s="208"/>
      <c r="AC1400" s="208"/>
      <c r="AD1400" s="208"/>
      <c r="AE1400" s="208"/>
      <c r="AF1400" s="208"/>
      <c r="AG1400" s="208"/>
      <c r="AH1400" s="209"/>
      <c r="AI1400" s="209"/>
      <c r="AJ1400" s="209"/>
      <c r="AK1400" s="209"/>
      <c r="AL1400" s="209"/>
      <c r="AM1400" s="209"/>
      <c r="AN1400" s="209"/>
      <c r="AO1400" s="209"/>
      <c r="AP1400" s="209"/>
      <c r="AQ1400" s="209"/>
      <c r="AR1400" s="209"/>
      <c r="AS1400" s="209"/>
      <c r="AT1400" s="209"/>
      <c r="AU1400" s="209"/>
      <c r="AV1400" s="209"/>
      <c r="AW1400" s="209"/>
      <c r="AX1400" s="209"/>
      <c r="AY1400" s="209"/>
      <c r="AZ1400" s="209"/>
      <c r="BA1400" s="209"/>
      <c r="BB1400" s="209"/>
      <c r="BC1400" s="209"/>
      <c r="BD1400" s="209"/>
      <c r="BE1400" s="209"/>
      <c r="BF1400" s="209"/>
      <c r="BG1400" s="209"/>
      <c r="BH1400" s="209"/>
      <c r="BI1400" s="209"/>
      <c r="BJ1400" s="209"/>
      <c r="BK1400" s="209"/>
      <c r="BL1400" s="209"/>
      <c r="BM1400" s="209"/>
      <c r="BN1400" s="209"/>
      <c r="BO1400" s="209"/>
      <c r="BP1400" s="209"/>
      <c r="BQ1400" s="209"/>
      <c r="BR1400" s="209"/>
      <c r="BS1400" s="209"/>
      <c r="BT1400" s="209"/>
      <c r="BU1400" s="209"/>
      <c r="BV1400" s="209"/>
      <c r="BW1400" s="209"/>
      <c r="BX1400" s="209"/>
      <c r="BY1400" s="209"/>
      <c r="BZ1400" s="209"/>
      <c r="CA1400" s="209"/>
      <c r="CB1400" s="209"/>
      <c r="CC1400" s="209"/>
      <c r="CD1400" s="209"/>
      <c r="CE1400" s="209"/>
      <c r="CF1400" s="209"/>
      <c r="CG1400" s="209"/>
      <c r="CH1400" s="209"/>
      <c r="CI1400" s="209"/>
      <c r="CJ1400" s="209"/>
      <c r="CK1400" s="209"/>
      <c r="CL1400" s="209"/>
      <c r="CM1400" s="209"/>
      <c r="CN1400" s="209"/>
      <c r="CO1400" s="209"/>
      <c r="CP1400" s="209"/>
      <c r="CQ1400" s="209"/>
      <c r="CR1400" s="209"/>
      <c r="CS1400" s="209"/>
      <c r="CT1400" s="209"/>
      <c r="CU1400" s="209"/>
      <c r="CV1400" s="209"/>
      <c r="CW1400" s="209"/>
      <c r="CX1400" s="209"/>
      <c r="CY1400" s="209"/>
    </row>
    <row r="1401" spans="1:103" s="200" customFormat="1">
      <c r="A1401" s="536">
        <v>46063</v>
      </c>
      <c r="B1401" s="171" t="s">
        <v>19</v>
      </c>
      <c r="C1401" s="131" t="s">
        <v>60</v>
      </c>
      <c r="D1401" s="193" t="s">
        <v>43</v>
      </c>
      <c r="E1401" s="171" t="s">
        <v>44</v>
      </c>
      <c r="G1401" s="200" t="s">
        <v>15</v>
      </c>
      <c r="H1401" s="200" t="s">
        <v>16</v>
      </c>
      <c r="I1401" s="200" t="s">
        <v>16</v>
      </c>
      <c r="J1401" s="132" t="s">
        <v>3397</v>
      </c>
      <c r="K1401" s="131" t="s">
        <v>3398</v>
      </c>
      <c r="L1401" s="207"/>
      <c r="M1401" s="200" t="s">
        <v>25</v>
      </c>
      <c r="N1401" s="404"/>
      <c r="O1401" s="200">
        <v>171066</v>
      </c>
      <c r="P1401" s="132" t="s">
        <v>3397</v>
      </c>
      <c r="Q1401" s="208"/>
      <c r="R1401" s="208"/>
      <c r="S1401" s="208" t="s">
        <v>218</v>
      </c>
      <c r="T1401" s="208"/>
      <c r="U1401" s="208"/>
      <c r="V1401" s="208"/>
      <c r="W1401" s="208"/>
      <c r="X1401" s="208"/>
      <c r="Y1401" s="208"/>
      <c r="Z1401" s="208"/>
      <c r="AA1401" s="208"/>
      <c r="AB1401" s="208"/>
      <c r="AC1401" s="208"/>
      <c r="AD1401" s="208"/>
      <c r="AE1401" s="208"/>
      <c r="AF1401" s="208"/>
      <c r="AG1401" s="208"/>
      <c r="AH1401" s="209"/>
      <c r="AI1401" s="209"/>
      <c r="AJ1401" s="209"/>
      <c r="AK1401" s="209"/>
      <c r="AL1401" s="209"/>
      <c r="AM1401" s="209"/>
      <c r="AN1401" s="209"/>
      <c r="AO1401" s="209"/>
      <c r="AP1401" s="209"/>
      <c r="AQ1401" s="209"/>
      <c r="AR1401" s="209"/>
      <c r="AS1401" s="209"/>
      <c r="AT1401" s="209"/>
      <c r="AU1401" s="209"/>
      <c r="AV1401" s="209"/>
      <c r="AW1401" s="209"/>
      <c r="AX1401" s="209"/>
      <c r="AY1401" s="209"/>
      <c r="AZ1401" s="209"/>
      <c r="BA1401" s="209"/>
      <c r="BB1401" s="209"/>
      <c r="BC1401" s="209"/>
      <c r="BD1401" s="209"/>
      <c r="BE1401" s="209"/>
      <c r="BF1401" s="209"/>
      <c r="BG1401" s="209"/>
      <c r="BH1401" s="209"/>
      <c r="BI1401" s="209"/>
      <c r="BJ1401" s="209"/>
      <c r="BK1401" s="209"/>
      <c r="BL1401" s="209"/>
      <c r="BM1401" s="209"/>
      <c r="BN1401" s="209"/>
      <c r="BO1401" s="209"/>
      <c r="BP1401" s="209"/>
      <c r="BQ1401" s="209"/>
      <c r="BR1401" s="209"/>
      <c r="BS1401" s="209"/>
      <c r="BT1401" s="209"/>
      <c r="BU1401" s="209"/>
      <c r="BV1401" s="209"/>
      <c r="BW1401" s="209"/>
      <c r="BX1401" s="209"/>
      <c r="BY1401" s="209"/>
      <c r="BZ1401" s="209"/>
      <c r="CA1401" s="209"/>
      <c r="CB1401" s="209"/>
      <c r="CC1401" s="209"/>
      <c r="CD1401" s="209"/>
      <c r="CE1401" s="209"/>
      <c r="CF1401" s="209"/>
      <c r="CG1401" s="209"/>
      <c r="CH1401" s="209"/>
      <c r="CI1401" s="209"/>
      <c r="CJ1401" s="209"/>
      <c r="CK1401" s="209"/>
      <c r="CL1401" s="209"/>
      <c r="CM1401" s="209"/>
      <c r="CN1401" s="209"/>
      <c r="CO1401" s="209"/>
      <c r="CP1401" s="209"/>
      <c r="CQ1401" s="209"/>
      <c r="CR1401" s="209"/>
      <c r="CS1401" s="209"/>
      <c r="CT1401" s="209"/>
      <c r="CU1401" s="209"/>
      <c r="CV1401" s="209"/>
      <c r="CW1401" s="209"/>
      <c r="CX1401" s="209"/>
      <c r="CY1401" s="209"/>
    </row>
    <row r="1402" spans="1:103" s="200" customFormat="1">
      <c r="A1402" s="536">
        <v>46063</v>
      </c>
      <c r="B1402" s="171" t="s">
        <v>19</v>
      </c>
      <c r="C1402" s="131" t="s">
        <v>60</v>
      </c>
      <c r="D1402" s="193" t="s">
        <v>43</v>
      </c>
      <c r="E1402" s="171" t="s">
        <v>44</v>
      </c>
      <c r="G1402" s="200" t="s">
        <v>15</v>
      </c>
      <c r="H1402" s="200" t="s">
        <v>16</v>
      </c>
      <c r="I1402" s="200" t="s">
        <v>16</v>
      </c>
      <c r="J1402" s="132" t="s">
        <v>3399</v>
      </c>
      <c r="K1402" s="131" t="s">
        <v>3400</v>
      </c>
      <c r="L1402" s="207"/>
      <c r="M1402" s="200" t="s">
        <v>17</v>
      </c>
      <c r="N1402" s="404"/>
      <c r="O1402" s="200">
        <v>171066</v>
      </c>
      <c r="P1402" s="132" t="s">
        <v>3399</v>
      </c>
      <c r="Q1402" s="208"/>
      <c r="R1402" s="208"/>
      <c r="S1402" s="208" t="s">
        <v>218</v>
      </c>
      <c r="T1402" s="208"/>
      <c r="U1402" s="208"/>
      <c r="V1402" s="208"/>
      <c r="W1402" s="208"/>
      <c r="X1402" s="208"/>
      <c r="Y1402" s="208"/>
      <c r="Z1402" s="208"/>
      <c r="AA1402" s="208"/>
      <c r="AB1402" s="208"/>
      <c r="AC1402" s="208"/>
      <c r="AD1402" s="208"/>
      <c r="AE1402" s="208"/>
      <c r="AF1402" s="208"/>
      <c r="AG1402" s="208"/>
      <c r="AH1402" s="209"/>
      <c r="AI1402" s="209"/>
      <c r="AJ1402" s="209"/>
      <c r="AK1402" s="209"/>
      <c r="AL1402" s="209"/>
      <c r="AM1402" s="209"/>
      <c r="AN1402" s="209"/>
      <c r="AO1402" s="209"/>
      <c r="AP1402" s="209"/>
      <c r="AQ1402" s="209"/>
      <c r="AR1402" s="209"/>
      <c r="AS1402" s="209"/>
      <c r="AT1402" s="209"/>
      <c r="AU1402" s="209"/>
      <c r="AV1402" s="209"/>
      <c r="AW1402" s="209"/>
      <c r="AX1402" s="209"/>
      <c r="AY1402" s="209"/>
      <c r="AZ1402" s="209"/>
      <c r="BA1402" s="209"/>
      <c r="BB1402" s="209"/>
      <c r="BC1402" s="209"/>
      <c r="BD1402" s="209"/>
      <c r="BE1402" s="209"/>
      <c r="BF1402" s="209"/>
      <c r="BG1402" s="209"/>
      <c r="BH1402" s="209"/>
      <c r="BI1402" s="209"/>
      <c r="BJ1402" s="209"/>
      <c r="BK1402" s="209"/>
      <c r="BL1402" s="209"/>
      <c r="BM1402" s="209"/>
      <c r="BN1402" s="209"/>
      <c r="BO1402" s="209"/>
      <c r="BP1402" s="209"/>
      <c r="BQ1402" s="209"/>
      <c r="BR1402" s="209"/>
      <c r="BS1402" s="209"/>
      <c r="BT1402" s="209"/>
      <c r="BU1402" s="209"/>
      <c r="BV1402" s="209"/>
      <c r="BW1402" s="209"/>
      <c r="BX1402" s="209"/>
      <c r="BY1402" s="209"/>
      <c r="BZ1402" s="209"/>
      <c r="CA1402" s="209"/>
      <c r="CB1402" s="209"/>
      <c r="CC1402" s="209"/>
      <c r="CD1402" s="209"/>
      <c r="CE1402" s="209"/>
      <c r="CF1402" s="209"/>
      <c r="CG1402" s="209"/>
      <c r="CH1402" s="209"/>
      <c r="CI1402" s="209"/>
      <c r="CJ1402" s="209"/>
      <c r="CK1402" s="209"/>
      <c r="CL1402" s="209"/>
      <c r="CM1402" s="209"/>
      <c r="CN1402" s="209"/>
      <c r="CO1402" s="209"/>
      <c r="CP1402" s="209"/>
      <c r="CQ1402" s="209"/>
      <c r="CR1402" s="209"/>
      <c r="CS1402" s="209"/>
      <c r="CT1402" s="209"/>
      <c r="CU1402" s="209"/>
      <c r="CV1402" s="209"/>
      <c r="CW1402" s="209"/>
      <c r="CX1402" s="209"/>
      <c r="CY1402" s="209"/>
    </row>
    <row r="1403" spans="1:103" s="200" customFormat="1">
      <c r="A1403" s="536">
        <v>46063</v>
      </c>
      <c r="B1403" s="171" t="s">
        <v>19</v>
      </c>
      <c r="C1403" s="131" t="s">
        <v>115</v>
      </c>
      <c r="D1403" s="193" t="s">
        <v>43</v>
      </c>
      <c r="E1403" s="171" t="s">
        <v>44</v>
      </c>
      <c r="G1403" s="200" t="s">
        <v>15</v>
      </c>
      <c r="H1403" s="200" t="s">
        <v>138</v>
      </c>
      <c r="I1403" s="200" t="s">
        <v>23</v>
      </c>
      <c r="J1403" s="132" t="s">
        <v>3401</v>
      </c>
      <c r="K1403" s="131" t="s">
        <v>3402</v>
      </c>
      <c r="L1403" s="207"/>
      <c r="M1403" s="200" t="s">
        <v>25</v>
      </c>
      <c r="N1403" s="404"/>
      <c r="O1403" s="200">
        <v>44000</v>
      </c>
      <c r="P1403" s="132" t="s">
        <v>3401</v>
      </c>
      <c r="Q1403" s="208"/>
      <c r="R1403" s="208"/>
      <c r="S1403" s="208"/>
      <c r="T1403" s="208"/>
      <c r="U1403" s="208"/>
      <c r="V1403" s="208"/>
      <c r="W1403" s="208"/>
      <c r="X1403" s="208"/>
      <c r="Y1403" s="208"/>
      <c r="Z1403" s="208"/>
      <c r="AA1403" s="208"/>
      <c r="AB1403" s="208"/>
      <c r="AC1403" s="208"/>
      <c r="AD1403" s="208"/>
      <c r="AE1403" s="208"/>
      <c r="AF1403" s="208"/>
      <c r="AG1403" s="208"/>
      <c r="AH1403" s="209"/>
      <c r="AI1403" s="209"/>
      <c r="AJ1403" s="209"/>
      <c r="AK1403" s="209"/>
      <c r="AL1403" s="209"/>
      <c r="AM1403" s="209"/>
      <c r="AN1403" s="209"/>
      <c r="AO1403" s="209"/>
      <c r="AP1403" s="209"/>
      <c r="AQ1403" s="209"/>
      <c r="AR1403" s="209"/>
      <c r="AS1403" s="209"/>
      <c r="AT1403" s="209"/>
      <c r="AU1403" s="209"/>
      <c r="AV1403" s="209"/>
      <c r="AW1403" s="209"/>
      <c r="AX1403" s="209"/>
      <c r="AY1403" s="209"/>
      <c r="AZ1403" s="209"/>
      <c r="BA1403" s="209"/>
      <c r="BB1403" s="209"/>
      <c r="BC1403" s="209"/>
      <c r="BD1403" s="209"/>
      <c r="BE1403" s="209"/>
      <c r="BF1403" s="209"/>
      <c r="BG1403" s="209"/>
      <c r="BH1403" s="209"/>
      <c r="BI1403" s="209"/>
      <c r="BJ1403" s="209"/>
      <c r="BK1403" s="209"/>
      <c r="BL1403" s="209"/>
      <c r="BM1403" s="209"/>
      <c r="BN1403" s="209"/>
      <c r="BO1403" s="209"/>
      <c r="BP1403" s="209"/>
      <c r="BQ1403" s="209"/>
      <c r="BR1403" s="209"/>
      <c r="BS1403" s="209"/>
      <c r="BT1403" s="209"/>
      <c r="BU1403" s="209"/>
      <c r="BV1403" s="209"/>
      <c r="BW1403" s="209"/>
      <c r="BX1403" s="209"/>
      <c r="BY1403" s="209"/>
      <c r="BZ1403" s="209"/>
      <c r="CA1403" s="209"/>
      <c r="CB1403" s="209"/>
      <c r="CC1403" s="209"/>
      <c r="CD1403" s="209"/>
      <c r="CE1403" s="209"/>
      <c r="CF1403" s="209"/>
      <c r="CG1403" s="209"/>
      <c r="CH1403" s="209"/>
      <c r="CI1403" s="209"/>
      <c r="CJ1403" s="209"/>
      <c r="CK1403" s="209"/>
      <c r="CL1403" s="209"/>
      <c r="CM1403" s="209"/>
      <c r="CN1403" s="209"/>
      <c r="CO1403" s="209"/>
      <c r="CP1403" s="209"/>
      <c r="CQ1403" s="209"/>
      <c r="CR1403" s="209"/>
      <c r="CS1403" s="209"/>
      <c r="CT1403" s="209"/>
      <c r="CU1403" s="209"/>
      <c r="CV1403" s="209"/>
      <c r="CW1403" s="209"/>
      <c r="CX1403" s="209"/>
      <c r="CY1403" s="209"/>
    </row>
    <row r="1404" spans="1:103" s="200" customFormat="1">
      <c r="A1404" s="536">
        <v>46063</v>
      </c>
      <c r="B1404" s="171" t="s">
        <v>19</v>
      </c>
      <c r="C1404" s="131" t="s">
        <v>115</v>
      </c>
      <c r="D1404" s="193" t="s">
        <v>43</v>
      </c>
      <c r="E1404" s="171" t="s">
        <v>44</v>
      </c>
      <c r="G1404" s="200" t="s">
        <v>15</v>
      </c>
      <c r="H1404" s="200" t="s">
        <v>138</v>
      </c>
      <c r="I1404" s="200" t="s">
        <v>23</v>
      </c>
      <c r="J1404" s="132" t="s">
        <v>3403</v>
      </c>
      <c r="K1404" s="131" t="s">
        <v>3404</v>
      </c>
      <c r="L1404" s="207"/>
      <c r="M1404" s="200" t="s">
        <v>17</v>
      </c>
      <c r="N1404" s="404"/>
      <c r="O1404" s="200">
        <v>44000</v>
      </c>
      <c r="P1404" s="132" t="s">
        <v>3403</v>
      </c>
      <c r="Q1404" s="208"/>
      <c r="R1404" s="208"/>
      <c r="S1404" s="208"/>
      <c r="T1404" s="208"/>
      <c r="U1404" s="208"/>
      <c r="V1404" s="208"/>
      <c r="W1404" s="208"/>
      <c r="X1404" s="208"/>
      <c r="Y1404" s="208"/>
      <c r="Z1404" s="208"/>
      <c r="AA1404" s="208"/>
      <c r="AB1404" s="208"/>
      <c r="AC1404" s="208"/>
      <c r="AD1404" s="208"/>
      <c r="AE1404" s="208"/>
      <c r="AF1404" s="208"/>
      <c r="AG1404" s="208"/>
      <c r="AH1404" s="209"/>
      <c r="AI1404" s="209"/>
      <c r="AJ1404" s="209"/>
      <c r="AK1404" s="209"/>
      <c r="AL1404" s="209"/>
      <c r="AM1404" s="209"/>
      <c r="AN1404" s="209"/>
      <c r="AO1404" s="209"/>
      <c r="AP1404" s="209"/>
      <c r="AQ1404" s="209"/>
      <c r="AR1404" s="209"/>
      <c r="AS1404" s="209"/>
      <c r="AT1404" s="209"/>
      <c r="AU1404" s="209"/>
      <c r="AV1404" s="209"/>
      <c r="AW1404" s="209"/>
      <c r="AX1404" s="209"/>
      <c r="AY1404" s="209"/>
      <c r="AZ1404" s="209"/>
      <c r="BA1404" s="209"/>
      <c r="BB1404" s="209"/>
      <c r="BC1404" s="209"/>
      <c r="BD1404" s="209"/>
      <c r="BE1404" s="209"/>
      <c r="BF1404" s="209"/>
      <c r="BG1404" s="209"/>
      <c r="BH1404" s="209"/>
      <c r="BI1404" s="209"/>
      <c r="BJ1404" s="209"/>
      <c r="BK1404" s="209"/>
      <c r="BL1404" s="209"/>
      <c r="BM1404" s="209"/>
      <c r="BN1404" s="209"/>
      <c r="BO1404" s="209"/>
      <c r="BP1404" s="209"/>
      <c r="BQ1404" s="209"/>
      <c r="BR1404" s="209"/>
      <c r="BS1404" s="209"/>
      <c r="BT1404" s="209"/>
      <c r="BU1404" s="209"/>
      <c r="BV1404" s="209"/>
      <c r="BW1404" s="209"/>
      <c r="BX1404" s="209"/>
      <c r="BY1404" s="209"/>
      <c r="BZ1404" s="209"/>
      <c r="CA1404" s="209"/>
      <c r="CB1404" s="209"/>
      <c r="CC1404" s="209"/>
      <c r="CD1404" s="209"/>
      <c r="CE1404" s="209"/>
      <c r="CF1404" s="209"/>
      <c r="CG1404" s="209"/>
      <c r="CH1404" s="209"/>
      <c r="CI1404" s="209"/>
      <c r="CJ1404" s="209"/>
      <c r="CK1404" s="209"/>
      <c r="CL1404" s="209"/>
      <c r="CM1404" s="209"/>
      <c r="CN1404" s="209"/>
      <c r="CO1404" s="209"/>
      <c r="CP1404" s="209"/>
      <c r="CQ1404" s="209"/>
      <c r="CR1404" s="209"/>
      <c r="CS1404" s="209"/>
      <c r="CT1404" s="209"/>
      <c r="CU1404" s="209"/>
      <c r="CV1404" s="209"/>
      <c r="CW1404" s="209"/>
      <c r="CX1404" s="209"/>
      <c r="CY1404" s="209"/>
    </row>
    <row r="1405" spans="1:103" s="200" customFormat="1">
      <c r="A1405" s="536">
        <v>46063</v>
      </c>
      <c r="B1405" s="171" t="s">
        <v>19</v>
      </c>
      <c r="C1405" s="131" t="s">
        <v>41</v>
      </c>
      <c r="D1405" s="193" t="s">
        <v>43</v>
      </c>
      <c r="E1405" s="171" t="s">
        <v>44</v>
      </c>
      <c r="G1405" s="200" t="s">
        <v>15</v>
      </c>
      <c r="H1405" s="200" t="s">
        <v>16</v>
      </c>
      <c r="I1405" s="200" t="s">
        <v>16</v>
      </c>
      <c r="J1405" s="132" t="s">
        <v>3405</v>
      </c>
      <c r="K1405" s="131" t="s">
        <v>3406</v>
      </c>
      <c r="L1405" s="207"/>
      <c r="M1405" s="200" t="s">
        <v>25</v>
      </c>
      <c r="N1405" s="404"/>
      <c r="O1405" s="200">
        <v>26333</v>
      </c>
      <c r="P1405" s="132" t="s">
        <v>3405</v>
      </c>
      <c r="Q1405" s="208"/>
      <c r="R1405" s="208"/>
      <c r="S1405" s="208"/>
      <c r="T1405" s="208"/>
      <c r="U1405" s="208"/>
      <c r="V1405" s="208"/>
      <c r="W1405" s="208"/>
      <c r="X1405" s="208"/>
      <c r="Y1405" s="208"/>
      <c r="Z1405" s="208"/>
      <c r="AA1405" s="208"/>
      <c r="AB1405" s="208"/>
      <c r="AC1405" s="208"/>
      <c r="AD1405" s="208"/>
      <c r="AE1405" s="208"/>
      <c r="AF1405" s="208"/>
      <c r="AG1405" s="208"/>
      <c r="AH1405" s="209"/>
      <c r="AI1405" s="209"/>
      <c r="AJ1405" s="209"/>
      <c r="AK1405" s="209"/>
      <c r="AL1405" s="209"/>
      <c r="AM1405" s="209"/>
      <c r="AN1405" s="209"/>
      <c r="AO1405" s="209"/>
      <c r="AP1405" s="209"/>
      <c r="AQ1405" s="209"/>
      <c r="AR1405" s="209"/>
      <c r="AS1405" s="209"/>
      <c r="AT1405" s="209"/>
      <c r="AU1405" s="209"/>
      <c r="AV1405" s="209"/>
      <c r="AW1405" s="209"/>
      <c r="AX1405" s="209"/>
      <c r="AY1405" s="209"/>
      <c r="AZ1405" s="209"/>
      <c r="BA1405" s="209"/>
      <c r="BB1405" s="209"/>
      <c r="BC1405" s="209"/>
      <c r="BD1405" s="209"/>
      <c r="BE1405" s="209"/>
      <c r="BF1405" s="209"/>
      <c r="BG1405" s="209"/>
      <c r="BH1405" s="209"/>
      <c r="BI1405" s="209"/>
      <c r="BJ1405" s="209"/>
      <c r="BK1405" s="209"/>
      <c r="BL1405" s="209"/>
      <c r="BM1405" s="209"/>
      <c r="BN1405" s="209"/>
      <c r="BO1405" s="209"/>
      <c r="BP1405" s="209"/>
      <c r="BQ1405" s="209"/>
      <c r="BR1405" s="209"/>
      <c r="BS1405" s="209"/>
      <c r="BT1405" s="209"/>
      <c r="BU1405" s="209"/>
      <c r="BV1405" s="209"/>
      <c r="BW1405" s="209"/>
      <c r="BX1405" s="209"/>
      <c r="BY1405" s="209"/>
      <c r="BZ1405" s="209"/>
      <c r="CA1405" s="209"/>
      <c r="CB1405" s="209"/>
      <c r="CC1405" s="209"/>
      <c r="CD1405" s="209"/>
      <c r="CE1405" s="209"/>
      <c r="CF1405" s="209"/>
      <c r="CG1405" s="209"/>
      <c r="CH1405" s="209"/>
      <c r="CI1405" s="209"/>
      <c r="CJ1405" s="209"/>
      <c r="CK1405" s="209"/>
      <c r="CL1405" s="209"/>
      <c r="CM1405" s="209"/>
      <c r="CN1405" s="209"/>
      <c r="CO1405" s="209"/>
      <c r="CP1405" s="209"/>
      <c r="CQ1405" s="209"/>
      <c r="CR1405" s="209"/>
      <c r="CS1405" s="209"/>
      <c r="CT1405" s="209"/>
      <c r="CU1405" s="209"/>
      <c r="CV1405" s="209"/>
      <c r="CW1405" s="209"/>
      <c r="CX1405" s="209"/>
      <c r="CY1405" s="209"/>
    </row>
    <row r="1406" spans="1:103" s="200" customFormat="1">
      <c r="A1406" s="536">
        <v>46063</v>
      </c>
      <c r="B1406" s="171" t="s">
        <v>19</v>
      </c>
      <c r="C1406" s="131" t="s">
        <v>41</v>
      </c>
      <c r="D1406" s="193" t="s">
        <v>43</v>
      </c>
      <c r="E1406" s="171" t="s">
        <v>44</v>
      </c>
      <c r="G1406" s="200" t="s">
        <v>15</v>
      </c>
      <c r="H1406" s="200" t="s">
        <v>16</v>
      </c>
      <c r="I1406" s="200" t="s">
        <v>16</v>
      </c>
      <c r="J1406" s="132" t="s">
        <v>3407</v>
      </c>
      <c r="K1406" s="131" t="s">
        <v>3408</v>
      </c>
      <c r="L1406" s="207"/>
      <c r="M1406" s="200" t="s">
        <v>25</v>
      </c>
      <c r="N1406" s="404"/>
      <c r="O1406" s="200">
        <v>26333</v>
      </c>
      <c r="P1406" s="132" t="s">
        <v>3407</v>
      </c>
      <c r="Q1406" s="208"/>
      <c r="R1406" s="208"/>
      <c r="S1406" s="208"/>
      <c r="T1406" s="208"/>
      <c r="U1406" s="208"/>
      <c r="V1406" s="208"/>
      <c r="W1406" s="208"/>
      <c r="X1406" s="208"/>
      <c r="Y1406" s="208"/>
      <c r="Z1406" s="208"/>
      <c r="AA1406" s="208"/>
      <c r="AB1406" s="208"/>
      <c r="AC1406" s="208"/>
      <c r="AD1406" s="208"/>
      <c r="AE1406" s="208"/>
      <c r="AF1406" s="208"/>
      <c r="AG1406" s="208"/>
      <c r="AH1406" s="209"/>
      <c r="AI1406" s="209"/>
      <c r="AJ1406" s="209"/>
      <c r="AK1406" s="209"/>
      <c r="AL1406" s="209"/>
      <c r="AM1406" s="209"/>
      <c r="AN1406" s="209"/>
      <c r="AO1406" s="209"/>
      <c r="AP1406" s="209"/>
      <c r="AQ1406" s="209"/>
      <c r="AR1406" s="209"/>
      <c r="AS1406" s="209"/>
      <c r="AT1406" s="209"/>
      <c r="AU1406" s="209"/>
      <c r="AV1406" s="209"/>
      <c r="AW1406" s="209"/>
      <c r="AX1406" s="209"/>
      <c r="AY1406" s="209"/>
      <c r="AZ1406" s="209"/>
      <c r="BA1406" s="209"/>
      <c r="BB1406" s="209"/>
      <c r="BC1406" s="209"/>
      <c r="BD1406" s="209"/>
      <c r="BE1406" s="209"/>
      <c r="BF1406" s="209"/>
      <c r="BG1406" s="209"/>
      <c r="BH1406" s="209"/>
      <c r="BI1406" s="209"/>
      <c r="BJ1406" s="209"/>
      <c r="BK1406" s="209"/>
      <c r="BL1406" s="209"/>
      <c r="BM1406" s="209"/>
      <c r="BN1406" s="209"/>
      <c r="BO1406" s="209"/>
      <c r="BP1406" s="209"/>
      <c r="BQ1406" s="209"/>
      <c r="BR1406" s="209"/>
      <c r="BS1406" s="209"/>
      <c r="BT1406" s="209"/>
      <c r="BU1406" s="209"/>
      <c r="BV1406" s="209"/>
      <c r="BW1406" s="209"/>
      <c r="BX1406" s="209"/>
      <c r="BY1406" s="209"/>
      <c r="BZ1406" s="209"/>
      <c r="CA1406" s="209"/>
      <c r="CB1406" s="209"/>
      <c r="CC1406" s="209"/>
      <c r="CD1406" s="209"/>
      <c r="CE1406" s="209"/>
      <c r="CF1406" s="209"/>
      <c r="CG1406" s="209"/>
      <c r="CH1406" s="209"/>
      <c r="CI1406" s="209"/>
      <c r="CJ1406" s="209"/>
      <c r="CK1406" s="209"/>
      <c r="CL1406" s="209"/>
      <c r="CM1406" s="209"/>
      <c r="CN1406" s="209"/>
      <c r="CO1406" s="209"/>
      <c r="CP1406" s="209"/>
      <c r="CQ1406" s="209"/>
      <c r="CR1406" s="209"/>
      <c r="CS1406" s="209"/>
      <c r="CT1406" s="209"/>
      <c r="CU1406" s="209"/>
      <c r="CV1406" s="209"/>
      <c r="CW1406" s="209"/>
      <c r="CX1406" s="209"/>
      <c r="CY1406" s="209"/>
    </row>
    <row r="1407" spans="1:103" s="200" customFormat="1">
      <c r="A1407" s="536">
        <v>46063</v>
      </c>
      <c r="B1407" s="171" t="s">
        <v>19</v>
      </c>
      <c r="C1407" s="131" t="s">
        <v>114</v>
      </c>
      <c r="D1407" s="193" t="s">
        <v>43</v>
      </c>
      <c r="E1407" s="171" t="s">
        <v>44</v>
      </c>
      <c r="G1407" s="200" t="s">
        <v>15</v>
      </c>
      <c r="H1407" s="200" t="s">
        <v>172</v>
      </c>
      <c r="I1407" s="200" t="s">
        <v>23</v>
      </c>
      <c r="J1407" s="132" t="s">
        <v>3409</v>
      </c>
      <c r="K1407" s="131" t="s">
        <v>3410</v>
      </c>
      <c r="L1407" s="207"/>
      <c r="M1407" s="200" t="s">
        <v>25</v>
      </c>
      <c r="N1407" s="404"/>
      <c r="O1407" s="200">
        <v>35000</v>
      </c>
      <c r="P1407" s="132" t="s">
        <v>3409</v>
      </c>
      <c r="Q1407" s="208"/>
      <c r="R1407" s="208"/>
      <c r="S1407" s="208"/>
      <c r="T1407" s="208"/>
      <c r="U1407" s="208"/>
      <c r="V1407" s="208"/>
      <c r="W1407" s="208"/>
      <c r="X1407" s="208"/>
      <c r="Y1407" s="208"/>
      <c r="Z1407" s="208"/>
      <c r="AA1407" s="208"/>
      <c r="AB1407" s="208"/>
      <c r="AC1407" s="208"/>
      <c r="AD1407" s="208"/>
      <c r="AE1407" s="208"/>
      <c r="AF1407" s="208"/>
      <c r="AG1407" s="208"/>
      <c r="AH1407" s="209"/>
      <c r="AI1407" s="209"/>
      <c r="AJ1407" s="209"/>
      <c r="AK1407" s="209"/>
      <c r="AL1407" s="209"/>
      <c r="AM1407" s="209"/>
      <c r="AN1407" s="209"/>
      <c r="AO1407" s="209"/>
      <c r="AP1407" s="209"/>
      <c r="AQ1407" s="209"/>
      <c r="AR1407" s="209"/>
      <c r="AS1407" s="209"/>
      <c r="AT1407" s="209"/>
      <c r="AU1407" s="209"/>
      <c r="AV1407" s="209"/>
      <c r="AW1407" s="209"/>
      <c r="AX1407" s="209"/>
      <c r="AY1407" s="209"/>
      <c r="AZ1407" s="209"/>
      <c r="BA1407" s="209"/>
      <c r="BB1407" s="209"/>
      <c r="BC1407" s="209"/>
      <c r="BD1407" s="209"/>
      <c r="BE1407" s="209"/>
      <c r="BF1407" s="209"/>
      <c r="BG1407" s="209"/>
      <c r="BH1407" s="209"/>
      <c r="BI1407" s="209"/>
      <c r="BJ1407" s="209"/>
      <c r="BK1407" s="209"/>
      <c r="BL1407" s="209"/>
      <c r="BM1407" s="209"/>
      <c r="BN1407" s="209"/>
      <c r="BO1407" s="209"/>
      <c r="BP1407" s="209"/>
      <c r="BQ1407" s="209"/>
      <c r="BR1407" s="209"/>
      <c r="BS1407" s="209"/>
      <c r="BT1407" s="209"/>
      <c r="BU1407" s="209"/>
      <c r="BV1407" s="209"/>
      <c r="BW1407" s="209"/>
      <c r="BX1407" s="209"/>
      <c r="BY1407" s="209"/>
      <c r="BZ1407" s="209"/>
      <c r="CA1407" s="209"/>
      <c r="CB1407" s="209"/>
      <c r="CC1407" s="209"/>
      <c r="CD1407" s="209"/>
      <c r="CE1407" s="209"/>
      <c r="CF1407" s="209"/>
      <c r="CG1407" s="209"/>
      <c r="CH1407" s="209"/>
      <c r="CI1407" s="209"/>
      <c r="CJ1407" s="209"/>
      <c r="CK1407" s="209"/>
      <c r="CL1407" s="209"/>
      <c r="CM1407" s="209"/>
      <c r="CN1407" s="209"/>
      <c r="CO1407" s="209"/>
      <c r="CP1407" s="209"/>
      <c r="CQ1407" s="209"/>
      <c r="CR1407" s="209"/>
      <c r="CS1407" s="209"/>
      <c r="CT1407" s="209"/>
      <c r="CU1407" s="209"/>
      <c r="CV1407" s="209"/>
      <c r="CW1407" s="209"/>
      <c r="CX1407" s="209"/>
      <c r="CY1407" s="209"/>
    </row>
    <row r="1408" spans="1:103" s="200" customFormat="1">
      <c r="A1408" s="536">
        <v>46063</v>
      </c>
      <c r="B1408" s="171" t="s">
        <v>19</v>
      </c>
      <c r="C1408" s="131" t="s">
        <v>24</v>
      </c>
      <c r="D1408" s="193" t="s">
        <v>43</v>
      </c>
      <c r="E1408" s="171" t="s">
        <v>44</v>
      </c>
      <c r="G1408" s="200" t="s">
        <v>15</v>
      </c>
      <c r="H1408" s="200" t="s">
        <v>16</v>
      </c>
      <c r="I1408" s="200" t="s">
        <v>16</v>
      </c>
      <c r="J1408" s="132" t="s">
        <v>3411</v>
      </c>
      <c r="K1408" s="131" t="s">
        <v>3412</v>
      </c>
      <c r="L1408" s="207"/>
      <c r="M1408" s="200" t="s">
        <v>25</v>
      </c>
      <c r="N1408" s="404"/>
      <c r="O1408" s="200">
        <v>9300</v>
      </c>
      <c r="P1408" s="132" t="s">
        <v>3411</v>
      </c>
      <c r="Q1408" s="208"/>
      <c r="R1408" s="208"/>
      <c r="S1408" s="208"/>
      <c r="T1408" s="208"/>
      <c r="U1408" s="208"/>
      <c r="V1408" s="208"/>
      <c r="W1408" s="208"/>
      <c r="X1408" s="208"/>
      <c r="Y1408" s="208"/>
      <c r="Z1408" s="208"/>
      <c r="AA1408" s="208"/>
      <c r="AB1408" s="208"/>
      <c r="AC1408" s="208"/>
      <c r="AD1408" s="208"/>
      <c r="AE1408" s="208"/>
      <c r="AF1408" s="208"/>
      <c r="AG1408" s="208"/>
      <c r="AH1408" s="209"/>
      <c r="AI1408" s="209"/>
      <c r="AJ1408" s="209"/>
      <c r="AK1408" s="209"/>
      <c r="AL1408" s="209"/>
      <c r="AM1408" s="209"/>
      <c r="AN1408" s="209"/>
      <c r="AO1408" s="209"/>
      <c r="AP1408" s="209"/>
      <c r="AQ1408" s="209"/>
      <c r="AR1408" s="209"/>
      <c r="AS1408" s="209"/>
      <c r="AT1408" s="209"/>
      <c r="AU1408" s="209"/>
      <c r="AV1408" s="209"/>
      <c r="AW1408" s="209"/>
      <c r="AX1408" s="209"/>
      <c r="AY1408" s="209"/>
      <c r="AZ1408" s="209"/>
      <c r="BA1408" s="209"/>
      <c r="BB1408" s="209"/>
      <c r="BC1408" s="209"/>
      <c r="BD1408" s="209"/>
      <c r="BE1408" s="209"/>
      <c r="BF1408" s="209"/>
      <c r="BG1408" s="209"/>
      <c r="BH1408" s="209"/>
      <c r="BI1408" s="209"/>
      <c r="BJ1408" s="209"/>
      <c r="BK1408" s="209"/>
      <c r="BL1408" s="209"/>
      <c r="BM1408" s="209"/>
      <c r="BN1408" s="209"/>
      <c r="BO1408" s="209"/>
      <c r="BP1408" s="209"/>
      <c r="BQ1408" s="209"/>
      <c r="BR1408" s="209"/>
      <c r="BS1408" s="209"/>
      <c r="BT1408" s="209"/>
      <c r="BU1408" s="209"/>
      <c r="BV1408" s="209"/>
      <c r="BW1408" s="209"/>
      <c r="BX1408" s="209"/>
      <c r="BY1408" s="209"/>
      <c r="BZ1408" s="209"/>
      <c r="CA1408" s="209"/>
      <c r="CB1408" s="209"/>
      <c r="CC1408" s="209"/>
      <c r="CD1408" s="209"/>
      <c r="CE1408" s="209"/>
      <c r="CF1408" s="209"/>
      <c r="CG1408" s="209"/>
      <c r="CH1408" s="209"/>
      <c r="CI1408" s="209"/>
      <c r="CJ1408" s="209"/>
      <c r="CK1408" s="209"/>
      <c r="CL1408" s="209"/>
      <c r="CM1408" s="209"/>
      <c r="CN1408" s="209"/>
      <c r="CO1408" s="209"/>
      <c r="CP1408" s="209"/>
      <c r="CQ1408" s="209"/>
      <c r="CR1408" s="209"/>
      <c r="CS1408" s="209"/>
      <c r="CT1408" s="209"/>
      <c r="CU1408" s="209"/>
      <c r="CV1408" s="209"/>
      <c r="CW1408" s="209"/>
      <c r="CX1408" s="209"/>
      <c r="CY1408" s="209"/>
    </row>
    <row r="1409" spans="1:103" s="200" customFormat="1">
      <c r="A1409" s="536">
        <v>46063</v>
      </c>
      <c r="B1409" s="171" t="s">
        <v>19</v>
      </c>
      <c r="C1409" s="131" t="s">
        <v>24</v>
      </c>
      <c r="D1409" s="193" t="s">
        <v>43</v>
      </c>
      <c r="E1409" s="171" t="s">
        <v>44</v>
      </c>
      <c r="G1409" s="200" t="s">
        <v>15</v>
      </c>
      <c r="H1409" s="200" t="s">
        <v>16</v>
      </c>
      <c r="I1409" s="200" t="s">
        <v>16</v>
      </c>
      <c r="J1409" s="132" t="s">
        <v>3413</v>
      </c>
      <c r="K1409" s="131" t="s">
        <v>3414</v>
      </c>
      <c r="L1409" s="207"/>
      <c r="M1409" s="200" t="s">
        <v>25</v>
      </c>
      <c r="N1409" s="404"/>
      <c r="O1409" s="200">
        <v>9300</v>
      </c>
      <c r="P1409" s="132" t="s">
        <v>3413</v>
      </c>
      <c r="Q1409" s="208"/>
      <c r="R1409" s="208"/>
      <c r="S1409" s="208"/>
      <c r="T1409" s="208"/>
      <c r="U1409" s="208"/>
      <c r="V1409" s="208"/>
      <c r="W1409" s="208"/>
      <c r="X1409" s="208"/>
      <c r="Y1409" s="208"/>
      <c r="Z1409" s="208"/>
      <c r="AA1409" s="208"/>
      <c r="AB1409" s="208"/>
      <c r="AC1409" s="208"/>
      <c r="AD1409" s="208"/>
      <c r="AE1409" s="208"/>
      <c r="AF1409" s="208"/>
      <c r="AG1409" s="208"/>
      <c r="AH1409" s="209"/>
      <c r="AI1409" s="209"/>
      <c r="AJ1409" s="209"/>
      <c r="AK1409" s="209"/>
      <c r="AL1409" s="209"/>
      <c r="AM1409" s="209"/>
      <c r="AN1409" s="209"/>
      <c r="AO1409" s="209"/>
      <c r="AP1409" s="209"/>
      <c r="AQ1409" s="209"/>
      <c r="AR1409" s="209"/>
      <c r="AS1409" s="209"/>
      <c r="AT1409" s="209"/>
      <c r="AU1409" s="209"/>
      <c r="AV1409" s="209"/>
      <c r="AW1409" s="209"/>
      <c r="AX1409" s="209"/>
      <c r="AY1409" s="209"/>
      <c r="AZ1409" s="209"/>
      <c r="BA1409" s="209"/>
      <c r="BB1409" s="209"/>
      <c r="BC1409" s="209"/>
      <c r="BD1409" s="209"/>
      <c r="BE1409" s="209"/>
      <c r="BF1409" s="209"/>
      <c r="BG1409" s="209"/>
      <c r="BH1409" s="209"/>
      <c r="BI1409" s="209"/>
      <c r="BJ1409" s="209"/>
      <c r="BK1409" s="209"/>
      <c r="BL1409" s="209"/>
      <c r="BM1409" s="209"/>
      <c r="BN1409" s="209"/>
      <c r="BO1409" s="209"/>
      <c r="BP1409" s="209"/>
      <c r="BQ1409" s="209"/>
      <c r="BR1409" s="209"/>
      <c r="BS1409" s="209"/>
      <c r="BT1409" s="209"/>
      <c r="BU1409" s="209"/>
      <c r="BV1409" s="209"/>
      <c r="BW1409" s="209"/>
      <c r="BX1409" s="209"/>
      <c r="BY1409" s="209"/>
      <c r="BZ1409" s="209"/>
      <c r="CA1409" s="209"/>
      <c r="CB1409" s="209"/>
      <c r="CC1409" s="209"/>
      <c r="CD1409" s="209"/>
      <c r="CE1409" s="209"/>
      <c r="CF1409" s="209"/>
      <c r="CG1409" s="209"/>
      <c r="CH1409" s="209"/>
      <c r="CI1409" s="209"/>
      <c r="CJ1409" s="209"/>
      <c r="CK1409" s="209"/>
      <c r="CL1409" s="209"/>
      <c r="CM1409" s="209"/>
      <c r="CN1409" s="209"/>
      <c r="CO1409" s="209"/>
      <c r="CP1409" s="209"/>
      <c r="CQ1409" s="209"/>
      <c r="CR1409" s="209"/>
      <c r="CS1409" s="209"/>
      <c r="CT1409" s="209"/>
      <c r="CU1409" s="209"/>
      <c r="CV1409" s="209"/>
      <c r="CW1409" s="209"/>
      <c r="CX1409" s="209"/>
      <c r="CY1409" s="209"/>
    </row>
    <row r="1410" spans="1:103" s="200" customFormat="1">
      <c r="A1410" s="536">
        <v>46063</v>
      </c>
      <c r="B1410" s="171" t="s">
        <v>19</v>
      </c>
      <c r="C1410" s="131" t="s">
        <v>3415</v>
      </c>
      <c r="D1410" s="193" t="s">
        <v>43</v>
      </c>
      <c r="E1410" s="171" t="s">
        <v>44</v>
      </c>
      <c r="G1410" s="200" t="s">
        <v>15</v>
      </c>
      <c r="H1410" s="200" t="s">
        <v>16</v>
      </c>
      <c r="I1410" s="200" t="s">
        <v>16</v>
      </c>
      <c r="J1410" s="132" t="s">
        <v>3416</v>
      </c>
      <c r="K1410" s="131" t="s">
        <v>3417</v>
      </c>
      <c r="L1410" s="207"/>
      <c r="M1410" s="200" t="s">
        <v>25</v>
      </c>
      <c r="N1410" s="404"/>
      <c r="O1410" s="200">
        <v>2500</v>
      </c>
      <c r="P1410" s="132" t="s">
        <v>3416</v>
      </c>
      <c r="Q1410" s="208"/>
      <c r="R1410" s="208"/>
      <c r="S1410" s="208"/>
      <c r="T1410" s="208"/>
      <c r="U1410" s="208"/>
      <c r="V1410" s="208"/>
      <c r="W1410" s="208"/>
      <c r="X1410" s="208"/>
      <c r="Y1410" s="208"/>
      <c r="Z1410" s="208"/>
      <c r="AA1410" s="208"/>
      <c r="AB1410" s="208"/>
      <c r="AC1410" s="208"/>
      <c r="AD1410" s="208"/>
      <c r="AE1410" s="208"/>
      <c r="AF1410" s="208"/>
      <c r="AG1410" s="208"/>
      <c r="AH1410" s="209"/>
      <c r="AI1410" s="209"/>
      <c r="AJ1410" s="209"/>
      <c r="AK1410" s="209"/>
      <c r="AL1410" s="209"/>
      <c r="AM1410" s="209"/>
      <c r="AN1410" s="209"/>
      <c r="AO1410" s="209"/>
      <c r="AP1410" s="209"/>
      <c r="AQ1410" s="209"/>
      <c r="AR1410" s="209"/>
      <c r="AS1410" s="209"/>
      <c r="AT1410" s="209"/>
      <c r="AU1410" s="209"/>
      <c r="AV1410" s="209"/>
      <c r="AW1410" s="209"/>
      <c r="AX1410" s="209"/>
      <c r="AY1410" s="209"/>
      <c r="AZ1410" s="209"/>
      <c r="BA1410" s="209"/>
      <c r="BB1410" s="209"/>
      <c r="BC1410" s="209"/>
      <c r="BD1410" s="209"/>
      <c r="BE1410" s="209"/>
      <c r="BF1410" s="209"/>
      <c r="BG1410" s="209"/>
      <c r="BH1410" s="209"/>
      <c r="BI1410" s="209"/>
      <c r="BJ1410" s="209"/>
      <c r="BK1410" s="209"/>
      <c r="BL1410" s="209"/>
      <c r="BM1410" s="209"/>
      <c r="BN1410" s="209"/>
      <c r="BO1410" s="209"/>
      <c r="BP1410" s="209"/>
      <c r="BQ1410" s="209"/>
      <c r="BR1410" s="209"/>
      <c r="BS1410" s="209"/>
      <c r="BT1410" s="209"/>
      <c r="BU1410" s="209"/>
      <c r="BV1410" s="209"/>
      <c r="BW1410" s="209"/>
      <c r="BX1410" s="209"/>
      <c r="BY1410" s="209"/>
      <c r="BZ1410" s="209"/>
      <c r="CA1410" s="209"/>
      <c r="CB1410" s="209"/>
      <c r="CC1410" s="209"/>
      <c r="CD1410" s="209"/>
      <c r="CE1410" s="209"/>
      <c r="CF1410" s="209"/>
      <c r="CG1410" s="209"/>
      <c r="CH1410" s="209"/>
      <c r="CI1410" s="209"/>
      <c r="CJ1410" s="209"/>
      <c r="CK1410" s="209"/>
      <c r="CL1410" s="209"/>
      <c r="CM1410" s="209"/>
      <c r="CN1410" s="209"/>
      <c r="CO1410" s="209"/>
      <c r="CP1410" s="209"/>
      <c r="CQ1410" s="209"/>
      <c r="CR1410" s="209"/>
      <c r="CS1410" s="209"/>
      <c r="CT1410" s="209"/>
      <c r="CU1410" s="209"/>
      <c r="CV1410" s="209"/>
      <c r="CW1410" s="209"/>
      <c r="CX1410" s="209"/>
      <c r="CY1410" s="209"/>
    </row>
    <row r="1411" spans="1:103" s="200" customFormat="1">
      <c r="A1411" s="536">
        <v>46063</v>
      </c>
      <c r="B1411" s="171" t="s">
        <v>19</v>
      </c>
      <c r="C1411" s="131" t="s">
        <v>227</v>
      </c>
      <c r="D1411" s="193" t="s">
        <v>43</v>
      </c>
      <c r="E1411" s="171" t="s">
        <v>44</v>
      </c>
      <c r="G1411" s="200" t="s">
        <v>15</v>
      </c>
      <c r="H1411" s="200" t="s">
        <v>21</v>
      </c>
      <c r="I1411" s="200" t="s">
        <v>176</v>
      </c>
      <c r="J1411" s="132" t="s">
        <v>3418</v>
      </c>
      <c r="K1411" s="131" t="s">
        <v>3419</v>
      </c>
      <c r="L1411" s="207"/>
      <c r="M1411" s="200" t="s">
        <v>25</v>
      </c>
      <c r="N1411" s="404"/>
      <c r="O1411" s="200">
        <v>2600</v>
      </c>
      <c r="P1411" s="132" t="s">
        <v>3418</v>
      </c>
      <c r="Q1411" s="208"/>
      <c r="R1411" s="208"/>
      <c r="S1411" s="208"/>
      <c r="T1411" s="208"/>
      <c r="U1411" s="208"/>
      <c r="V1411" s="208"/>
      <c r="W1411" s="208"/>
      <c r="X1411" s="208"/>
      <c r="Y1411" s="208"/>
      <c r="Z1411" s="208"/>
      <c r="AA1411" s="208"/>
      <c r="AB1411" s="208"/>
      <c r="AC1411" s="208"/>
      <c r="AD1411" s="208"/>
      <c r="AE1411" s="208"/>
      <c r="AF1411" s="208"/>
      <c r="AG1411" s="208"/>
      <c r="AH1411" s="209"/>
      <c r="AI1411" s="209"/>
      <c r="AJ1411" s="209"/>
      <c r="AK1411" s="209"/>
      <c r="AL1411" s="209"/>
      <c r="AM1411" s="209"/>
      <c r="AN1411" s="209"/>
      <c r="AO1411" s="209"/>
      <c r="AP1411" s="209"/>
      <c r="AQ1411" s="209"/>
      <c r="AR1411" s="209"/>
      <c r="AS1411" s="209"/>
      <c r="AT1411" s="209"/>
      <c r="AU1411" s="209"/>
      <c r="AV1411" s="209"/>
      <c r="AW1411" s="209"/>
      <c r="AX1411" s="209"/>
      <c r="AY1411" s="209"/>
      <c r="AZ1411" s="209"/>
      <c r="BA1411" s="209"/>
      <c r="BB1411" s="209"/>
      <c r="BC1411" s="209"/>
      <c r="BD1411" s="209"/>
      <c r="BE1411" s="209"/>
      <c r="BF1411" s="209"/>
      <c r="BG1411" s="209"/>
      <c r="BH1411" s="209"/>
      <c r="BI1411" s="209"/>
      <c r="BJ1411" s="209"/>
      <c r="BK1411" s="209"/>
      <c r="BL1411" s="209"/>
      <c r="BM1411" s="209"/>
      <c r="BN1411" s="209"/>
      <c r="BO1411" s="209"/>
      <c r="BP1411" s="209"/>
      <c r="BQ1411" s="209"/>
      <c r="BR1411" s="209"/>
      <c r="BS1411" s="209"/>
      <c r="BT1411" s="209"/>
      <c r="BU1411" s="209"/>
      <c r="BV1411" s="209"/>
      <c r="BW1411" s="209"/>
      <c r="BX1411" s="209"/>
      <c r="BY1411" s="209"/>
      <c r="BZ1411" s="209"/>
      <c r="CA1411" s="209"/>
      <c r="CB1411" s="209"/>
      <c r="CC1411" s="209"/>
      <c r="CD1411" s="209"/>
      <c r="CE1411" s="209"/>
      <c r="CF1411" s="209"/>
      <c r="CG1411" s="209"/>
      <c r="CH1411" s="209"/>
      <c r="CI1411" s="209"/>
      <c r="CJ1411" s="209"/>
      <c r="CK1411" s="209"/>
      <c r="CL1411" s="209"/>
      <c r="CM1411" s="209"/>
      <c r="CN1411" s="209"/>
      <c r="CO1411" s="209"/>
      <c r="CP1411" s="209"/>
      <c r="CQ1411" s="209"/>
      <c r="CR1411" s="209"/>
      <c r="CS1411" s="209"/>
      <c r="CT1411" s="209"/>
      <c r="CU1411" s="209"/>
      <c r="CV1411" s="209"/>
      <c r="CW1411" s="209"/>
      <c r="CX1411" s="209"/>
      <c r="CY1411" s="209"/>
    </row>
    <row r="1412" spans="1:103" s="200" customFormat="1">
      <c r="A1412" s="536">
        <v>46063</v>
      </c>
      <c r="B1412" s="171" t="s">
        <v>19</v>
      </c>
      <c r="C1412" s="131" t="s">
        <v>124</v>
      </c>
      <c r="D1412" s="193" t="s">
        <v>43</v>
      </c>
      <c r="E1412" s="171" t="s">
        <v>44</v>
      </c>
      <c r="G1412" s="200" t="s">
        <v>15</v>
      </c>
      <c r="H1412" s="200" t="s">
        <v>136</v>
      </c>
      <c r="I1412" s="200" t="s">
        <v>3046</v>
      </c>
      <c r="J1412" s="132" t="s">
        <v>3420</v>
      </c>
      <c r="K1412" s="131" t="s">
        <v>3421</v>
      </c>
      <c r="L1412" s="207"/>
      <c r="M1412" s="200" t="s">
        <v>25</v>
      </c>
      <c r="N1412" s="404"/>
      <c r="O1412" s="200">
        <v>41000</v>
      </c>
      <c r="P1412" s="132" t="s">
        <v>3420</v>
      </c>
      <c r="Q1412" s="208"/>
      <c r="R1412" s="208"/>
      <c r="S1412" s="208"/>
      <c r="T1412" s="208"/>
      <c r="U1412" s="208"/>
      <c r="V1412" s="208"/>
      <c r="W1412" s="208"/>
      <c r="X1412" s="208"/>
      <c r="Y1412" s="208"/>
      <c r="Z1412" s="208"/>
      <c r="AA1412" s="208"/>
      <c r="AB1412" s="208"/>
      <c r="AC1412" s="208"/>
      <c r="AD1412" s="208"/>
      <c r="AE1412" s="208"/>
      <c r="AF1412" s="208"/>
      <c r="AG1412" s="208"/>
      <c r="AH1412" s="209"/>
      <c r="AI1412" s="209"/>
      <c r="AJ1412" s="209"/>
      <c r="AK1412" s="209"/>
      <c r="AL1412" s="209"/>
      <c r="AM1412" s="209"/>
      <c r="AN1412" s="209"/>
      <c r="AO1412" s="209"/>
      <c r="AP1412" s="209"/>
      <c r="AQ1412" s="209"/>
      <c r="AR1412" s="209"/>
      <c r="AS1412" s="209"/>
      <c r="AT1412" s="209"/>
      <c r="AU1412" s="209"/>
      <c r="AV1412" s="209"/>
      <c r="AW1412" s="209"/>
      <c r="AX1412" s="209"/>
      <c r="AY1412" s="209"/>
      <c r="AZ1412" s="209"/>
      <c r="BA1412" s="209"/>
      <c r="BB1412" s="209"/>
      <c r="BC1412" s="209"/>
      <c r="BD1412" s="209"/>
      <c r="BE1412" s="209"/>
      <c r="BF1412" s="209"/>
      <c r="BG1412" s="209"/>
      <c r="BH1412" s="209"/>
      <c r="BI1412" s="209"/>
      <c r="BJ1412" s="209"/>
      <c r="BK1412" s="209"/>
      <c r="BL1412" s="209"/>
      <c r="BM1412" s="209"/>
      <c r="BN1412" s="209"/>
      <c r="BO1412" s="209"/>
      <c r="BP1412" s="209"/>
      <c r="BQ1412" s="209"/>
      <c r="BR1412" s="209"/>
      <c r="BS1412" s="209"/>
      <c r="BT1412" s="209"/>
      <c r="BU1412" s="209"/>
      <c r="BV1412" s="209"/>
      <c r="BW1412" s="209"/>
      <c r="BX1412" s="209"/>
      <c r="BY1412" s="209"/>
      <c r="BZ1412" s="209"/>
      <c r="CA1412" s="209"/>
      <c r="CB1412" s="209"/>
      <c r="CC1412" s="209"/>
      <c r="CD1412" s="209"/>
      <c r="CE1412" s="209"/>
      <c r="CF1412" s="209"/>
      <c r="CG1412" s="209"/>
      <c r="CH1412" s="209"/>
      <c r="CI1412" s="209"/>
      <c r="CJ1412" s="209"/>
      <c r="CK1412" s="209"/>
      <c r="CL1412" s="209"/>
      <c r="CM1412" s="209"/>
      <c r="CN1412" s="209"/>
      <c r="CO1412" s="209"/>
      <c r="CP1412" s="209"/>
      <c r="CQ1412" s="209"/>
      <c r="CR1412" s="209"/>
      <c r="CS1412" s="209"/>
      <c r="CT1412" s="209"/>
      <c r="CU1412" s="209"/>
      <c r="CV1412" s="209"/>
      <c r="CW1412" s="209"/>
      <c r="CX1412" s="209"/>
      <c r="CY1412" s="209"/>
    </row>
    <row r="1413" spans="1:103" s="200" customFormat="1">
      <c r="A1413" s="536">
        <v>46063</v>
      </c>
      <c r="B1413" s="171" t="s">
        <v>19</v>
      </c>
      <c r="C1413" s="131" t="s">
        <v>124</v>
      </c>
      <c r="D1413" s="193" t="s">
        <v>43</v>
      </c>
      <c r="E1413" s="171" t="s">
        <v>44</v>
      </c>
      <c r="G1413" s="200" t="s">
        <v>15</v>
      </c>
      <c r="H1413" s="200" t="s">
        <v>136</v>
      </c>
      <c r="I1413" s="200" t="s">
        <v>3046</v>
      </c>
      <c r="J1413" s="132" t="s">
        <v>3422</v>
      </c>
      <c r="K1413" s="131" t="s">
        <v>3423</v>
      </c>
      <c r="L1413" s="207"/>
      <c r="M1413" s="200" t="s">
        <v>25</v>
      </c>
      <c r="N1413" s="404"/>
      <c r="O1413" s="200">
        <v>41000</v>
      </c>
      <c r="P1413" s="132" t="s">
        <v>3422</v>
      </c>
      <c r="Q1413" s="208"/>
      <c r="R1413" s="208"/>
      <c r="S1413" s="208"/>
      <c r="T1413" s="208"/>
      <c r="U1413" s="208"/>
      <c r="V1413" s="208"/>
      <c r="W1413" s="208"/>
      <c r="X1413" s="208"/>
      <c r="Y1413" s="208"/>
      <c r="Z1413" s="208"/>
      <c r="AA1413" s="208"/>
      <c r="AB1413" s="208"/>
      <c r="AC1413" s="208"/>
      <c r="AD1413" s="208"/>
      <c r="AE1413" s="208"/>
      <c r="AF1413" s="208"/>
      <c r="AG1413" s="208"/>
      <c r="AH1413" s="209"/>
      <c r="AI1413" s="209"/>
      <c r="AJ1413" s="209"/>
      <c r="AK1413" s="209"/>
      <c r="AL1413" s="209"/>
      <c r="AM1413" s="209"/>
      <c r="AN1413" s="209"/>
      <c r="AO1413" s="209"/>
      <c r="AP1413" s="209"/>
      <c r="AQ1413" s="209"/>
      <c r="AR1413" s="209"/>
      <c r="AS1413" s="209"/>
      <c r="AT1413" s="209"/>
      <c r="AU1413" s="209"/>
      <c r="AV1413" s="209"/>
      <c r="AW1413" s="209"/>
      <c r="AX1413" s="209"/>
      <c r="AY1413" s="209"/>
      <c r="AZ1413" s="209"/>
      <c r="BA1413" s="209"/>
      <c r="BB1413" s="209"/>
      <c r="BC1413" s="209"/>
      <c r="BD1413" s="209"/>
      <c r="BE1413" s="209"/>
      <c r="BF1413" s="209"/>
      <c r="BG1413" s="209"/>
      <c r="BH1413" s="209"/>
      <c r="BI1413" s="209"/>
      <c r="BJ1413" s="209"/>
      <c r="BK1413" s="209"/>
      <c r="BL1413" s="209"/>
      <c r="BM1413" s="209"/>
      <c r="BN1413" s="209"/>
      <c r="BO1413" s="209"/>
      <c r="BP1413" s="209"/>
      <c r="BQ1413" s="209"/>
      <c r="BR1413" s="209"/>
      <c r="BS1413" s="209"/>
      <c r="BT1413" s="209"/>
      <c r="BU1413" s="209"/>
      <c r="BV1413" s="209"/>
      <c r="BW1413" s="209"/>
      <c r="BX1413" s="209"/>
      <c r="BY1413" s="209"/>
      <c r="BZ1413" s="209"/>
      <c r="CA1413" s="209"/>
      <c r="CB1413" s="209"/>
      <c r="CC1413" s="209"/>
      <c r="CD1413" s="209"/>
      <c r="CE1413" s="209"/>
      <c r="CF1413" s="209"/>
      <c r="CG1413" s="209"/>
      <c r="CH1413" s="209"/>
      <c r="CI1413" s="209"/>
      <c r="CJ1413" s="209"/>
      <c r="CK1413" s="209"/>
      <c r="CL1413" s="209"/>
      <c r="CM1413" s="209"/>
      <c r="CN1413" s="209"/>
      <c r="CO1413" s="209"/>
      <c r="CP1413" s="209"/>
      <c r="CQ1413" s="209"/>
      <c r="CR1413" s="209"/>
      <c r="CS1413" s="209"/>
      <c r="CT1413" s="209"/>
      <c r="CU1413" s="209"/>
      <c r="CV1413" s="209"/>
      <c r="CW1413" s="209"/>
      <c r="CX1413" s="209"/>
      <c r="CY1413" s="209"/>
    </row>
    <row r="1414" spans="1:103" s="200" customFormat="1">
      <c r="A1414" s="536">
        <v>46063</v>
      </c>
      <c r="B1414" s="171" t="s">
        <v>19</v>
      </c>
      <c r="C1414" s="131" t="s">
        <v>124</v>
      </c>
      <c r="D1414" s="193" t="s">
        <v>43</v>
      </c>
      <c r="E1414" s="171" t="s">
        <v>44</v>
      </c>
      <c r="G1414" s="200" t="s">
        <v>15</v>
      </c>
      <c r="H1414" s="200" t="s">
        <v>136</v>
      </c>
      <c r="I1414" s="200" t="s">
        <v>3046</v>
      </c>
      <c r="J1414" s="132" t="s">
        <v>3424</v>
      </c>
      <c r="K1414" s="131" t="s">
        <v>3425</v>
      </c>
      <c r="L1414" s="207"/>
      <c r="M1414" s="200" t="s">
        <v>25</v>
      </c>
      <c r="N1414" s="404"/>
      <c r="O1414" s="200">
        <v>41000</v>
      </c>
      <c r="P1414" s="132" t="s">
        <v>3424</v>
      </c>
      <c r="Q1414" s="208"/>
      <c r="R1414" s="208"/>
      <c r="S1414" s="208"/>
      <c r="T1414" s="208"/>
      <c r="U1414" s="208"/>
      <c r="V1414" s="208"/>
      <c r="W1414" s="208"/>
      <c r="X1414" s="208"/>
      <c r="Y1414" s="208"/>
      <c r="Z1414" s="208"/>
      <c r="AA1414" s="208"/>
      <c r="AB1414" s="208"/>
      <c r="AC1414" s="208"/>
      <c r="AD1414" s="208"/>
      <c r="AE1414" s="208"/>
      <c r="AF1414" s="208"/>
      <c r="AG1414" s="208"/>
      <c r="AH1414" s="209"/>
      <c r="AI1414" s="209"/>
      <c r="AJ1414" s="209"/>
      <c r="AK1414" s="209"/>
      <c r="AL1414" s="209"/>
      <c r="AM1414" s="209"/>
      <c r="AN1414" s="209"/>
      <c r="AO1414" s="209"/>
      <c r="AP1414" s="209"/>
      <c r="AQ1414" s="209"/>
      <c r="AR1414" s="209"/>
      <c r="AS1414" s="209"/>
      <c r="AT1414" s="209"/>
      <c r="AU1414" s="209"/>
      <c r="AV1414" s="209"/>
      <c r="AW1414" s="209"/>
      <c r="AX1414" s="209"/>
      <c r="AY1414" s="209"/>
      <c r="AZ1414" s="209"/>
      <c r="BA1414" s="209"/>
      <c r="BB1414" s="209"/>
      <c r="BC1414" s="209"/>
      <c r="BD1414" s="209"/>
      <c r="BE1414" s="209"/>
      <c r="BF1414" s="209"/>
      <c r="BG1414" s="209"/>
      <c r="BH1414" s="209"/>
      <c r="BI1414" s="209"/>
      <c r="BJ1414" s="209"/>
      <c r="BK1414" s="209"/>
      <c r="BL1414" s="209"/>
      <c r="BM1414" s="209"/>
      <c r="BN1414" s="209"/>
      <c r="BO1414" s="209"/>
      <c r="BP1414" s="209"/>
      <c r="BQ1414" s="209"/>
      <c r="BR1414" s="209"/>
      <c r="BS1414" s="209"/>
      <c r="BT1414" s="209"/>
      <c r="BU1414" s="209"/>
      <c r="BV1414" s="209"/>
      <c r="BW1414" s="209"/>
      <c r="BX1414" s="209"/>
      <c r="BY1414" s="209"/>
      <c r="BZ1414" s="209"/>
      <c r="CA1414" s="209"/>
      <c r="CB1414" s="209"/>
      <c r="CC1414" s="209"/>
      <c r="CD1414" s="209"/>
      <c r="CE1414" s="209"/>
      <c r="CF1414" s="209"/>
      <c r="CG1414" s="209"/>
      <c r="CH1414" s="209"/>
      <c r="CI1414" s="209"/>
      <c r="CJ1414" s="209"/>
      <c r="CK1414" s="209"/>
      <c r="CL1414" s="209"/>
      <c r="CM1414" s="209"/>
      <c r="CN1414" s="209"/>
      <c r="CO1414" s="209"/>
      <c r="CP1414" s="209"/>
      <c r="CQ1414" s="209"/>
      <c r="CR1414" s="209"/>
      <c r="CS1414" s="209"/>
      <c r="CT1414" s="209"/>
      <c r="CU1414" s="209"/>
      <c r="CV1414" s="209"/>
      <c r="CW1414" s="209"/>
      <c r="CX1414" s="209"/>
      <c r="CY1414" s="209"/>
    </row>
    <row r="1415" spans="1:103" s="200" customFormat="1">
      <c r="A1415" s="536">
        <v>46063</v>
      </c>
      <c r="B1415" s="171" t="s">
        <v>19</v>
      </c>
      <c r="C1415" s="131" t="s">
        <v>159</v>
      </c>
      <c r="D1415" s="193" t="s">
        <v>43</v>
      </c>
      <c r="E1415" s="171" t="s">
        <v>44</v>
      </c>
      <c r="G1415" s="200" t="s">
        <v>15</v>
      </c>
      <c r="H1415" s="200" t="s">
        <v>160</v>
      </c>
      <c r="I1415" s="200" t="s">
        <v>3046</v>
      </c>
      <c r="J1415" s="132" t="s">
        <v>3426</v>
      </c>
      <c r="K1415" s="131" t="s">
        <v>3427</v>
      </c>
      <c r="L1415" s="207"/>
      <c r="M1415" s="200" t="s">
        <v>25</v>
      </c>
      <c r="N1415" s="404"/>
      <c r="O1415" s="200">
        <v>10500</v>
      </c>
      <c r="P1415" s="132" t="s">
        <v>3426</v>
      </c>
      <c r="Q1415" s="208"/>
      <c r="R1415" s="208"/>
      <c r="S1415" s="208"/>
      <c r="T1415" s="208"/>
      <c r="U1415" s="208"/>
      <c r="V1415" s="208"/>
      <c r="W1415" s="208"/>
      <c r="X1415" s="208"/>
      <c r="Y1415" s="208"/>
      <c r="Z1415" s="208"/>
      <c r="AA1415" s="208"/>
      <c r="AB1415" s="208"/>
      <c r="AC1415" s="208"/>
      <c r="AD1415" s="208"/>
      <c r="AE1415" s="208"/>
      <c r="AF1415" s="208"/>
      <c r="AG1415" s="208"/>
      <c r="AH1415" s="209"/>
      <c r="AI1415" s="209"/>
      <c r="AJ1415" s="209"/>
      <c r="AK1415" s="209"/>
      <c r="AL1415" s="209"/>
      <c r="AM1415" s="209"/>
      <c r="AN1415" s="209"/>
      <c r="AO1415" s="209"/>
      <c r="AP1415" s="209"/>
      <c r="AQ1415" s="209"/>
      <c r="AR1415" s="209"/>
      <c r="AS1415" s="209"/>
      <c r="AT1415" s="209"/>
      <c r="AU1415" s="209"/>
      <c r="AV1415" s="209"/>
      <c r="AW1415" s="209"/>
      <c r="AX1415" s="209"/>
      <c r="AY1415" s="209"/>
      <c r="AZ1415" s="209"/>
      <c r="BA1415" s="209"/>
      <c r="BB1415" s="209"/>
      <c r="BC1415" s="209"/>
      <c r="BD1415" s="209"/>
      <c r="BE1415" s="209"/>
      <c r="BF1415" s="209"/>
      <c r="BG1415" s="209"/>
      <c r="BH1415" s="209"/>
      <c r="BI1415" s="209"/>
      <c r="BJ1415" s="209"/>
      <c r="BK1415" s="209"/>
      <c r="BL1415" s="209"/>
      <c r="BM1415" s="209"/>
      <c r="BN1415" s="209"/>
      <c r="BO1415" s="209"/>
      <c r="BP1415" s="209"/>
      <c r="BQ1415" s="209"/>
      <c r="BR1415" s="209"/>
      <c r="BS1415" s="209"/>
      <c r="BT1415" s="209"/>
      <c r="BU1415" s="209"/>
      <c r="BV1415" s="209"/>
      <c r="BW1415" s="209"/>
      <c r="BX1415" s="209"/>
      <c r="BY1415" s="209"/>
      <c r="BZ1415" s="209"/>
      <c r="CA1415" s="209"/>
      <c r="CB1415" s="209"/>
      <c r="CC1415" s="209"/>
      <c r="CD1415" s="209"/>
      <c r="CE1415" s="209"/>
      <c r="CF1415" s="209"/>
      <c r="CG1415" s="209"/>
      <c r="CH1415" s="209"/>
      <c r="CI1415" s="209"/>
      <c r="CJ1415" s="209"/>
      <c r="CK1415" s="209"/>
      <c r="CL1415" s="209"/>
      <c r="CM1415" s="209"/>
      <c r="CN1415" s="209"/>
      <c r="CO1415" s="209"/>
      <c r="CP1415" s="209"/>
      <c r="CQ1415" s="209"/>
      <c r="CR1415" s="209"/>
      <c r="CS1415" s="209"/>
      <c r="CT1415" s="209"/>
      <c r="CU1415" s="209"/>
      <c r="CV1415" s="209"/>
      <c r="CW1415" s="209"/>
      <c r="CX1415" s="209"/>
      <c r="CY1415" s="209"/>
    </row>
    <row r="1416" spans="1:103" s="200" customFormat="1">
      <c r="A1416" s="536">
        <v>46063</v>
      </c>
      <c r="B1416" s="171" t="s">
        <v>19</v>
      </c>
      <c r="C1416" s="131" t="s">
        <v>159</v>
      </c>
      <c r="D1416" s="193" t="s">
        <v>43</v>
      </c>
      <c r="E1416" s="171" t="s">
        <v>44</v>
      </c>
      <c r="G1416" s="200" t="s">
        <v>15</v>
      </c>
      <c r="H1416" s="200" t="s">
        <v>160</v>
      </c>
      <c r="I1416" s="200" t="s">
        <v>3046</v>
      </c>
      <c r="J1416" s="132" t="s">
        <v>3428</v>
      </c>
      <c r="K1416" s="131" t="s">
        <v>3429</v>
      </c>
      <c r="L1416" s="207"/>
      <c r="M1416" s="200" t="s">
        <v>17</v>
      </c>
      <c r="N1416" s="404"/>
      <c r="O1416" s="200">
        <v>10500</v>
      </c>
      <c r="P1416" s="132" t="s">
        <v>3428</v>
      </c>
      <c r="Q1416" s="208"/>
      <c r="R1416" s="208"/>
      <c r="S1416" s="208"/>
      <c r="T1416" s="208"/>
      <c r="U1416" s="208"/>
      <c r="V1416" s="208"/>
      <c r="W1416" s="208"/>
      <c r="X1416" s="208"/>
      <c r="Y1416" s="208"/>
      <c r="Z1416" s="208"/>
      <c r="AA1416" s="208"/>
      <c r="AB1416" s="208"/>
      <c r="AC1416" s="208"/>
      <c r="AD1416" s="208"/>
      <c r="AE1416" s="208"/>
      <c r="AF1416" s="208"/>
      <c r="AG1416" s="208"/>
      <c r="AH1416" s="209"/>
      <c r="AI1416" s="209"/>
      <c r="AJ1416" s="209"/>
      <c r="AK1416" s="209"/>
      <c r="AL1416" s="209"/>
      <c r="AM1416" s="209"/>
      <c r="AN1416" s="209"/>
      <c r="AO1416" s="209"/>
      <c r="AP1416" s="209"/>
      <c r="AQ1416" s="209"/>
      <c r="AR1416" s="209"/>
      <c r="AS1416" s="209"/>
      <c r="AT1416" s="209"/>
      <c r="AU1416" s="209"/>
      <c r="AV1416" s="209"/>
      <c r="AW1416" s="209"/>
      <c r="AX1416" s="209"/>
      <c r="AY1416" s="209"/>
      <c r="AZ1416" s="209"/>
      <c r="BA1416" s="209"/>
      <c r="BB1416" s="209"/>
      <c r="BC1416" s="209"/>
      <c r="BD1416" s="209"/>
      <c r="BE1416" s="209"/>
      <c r="BF1416" s="209"/>
      <c r="BG1416" s="209"/>
      <c r="BH1416" s="209"/>
      <c r="BI1416" s="209"/>
      <c r="BJ1416" s="209"/>
      <c r="BK1416" s="209"/>
      <c r="BL1416" s="209"/>
      <c r="BM1416" s="209"/>
      <c r="BN1416" s="209"/>
      <c r="BO1416" s="209"/>
      <c r="BP1416" s="209"/>
      <c r="BQ1416" s="209"/>
      <c r="BR1416" s="209"/>
      <c r="BS1416" s="209"/>
      <c r="BT1416" s="209"/>
      <c r="BU1416" s="209"/>
      <c r="BV1416" s="209"/>
      <c r="BW1416" s="209"/>
      <c r="BX1416" s="209"/>
      <c r="BY1416" s="209"/>
      <c r="BZ1416" s="209"/>
      <c r="CA1416" s="209"/>
      <c r="CB1416" s="209"/>
      <c r="CC1416" s="209"/>
      <c r="CD1416" s="209"/>
      <c r="CE1416" s="209"/>
      <c r="CF1416" s="209"/>
      <c r="CG1416" s="209"/>
      <c r="CH1416" s="209"/>
      <c r="CI1416" s="209"/>
      <c r="CJ1416" s="209"/>
      <c r="CK1416" s="209"/>
      <c r="CL1416" s="209"/>
      <c r="CM1416" s="209"/>
      <c r="CN1416" s="209"/>
      <c r="CO1416" s="209"/>
      <c r="CP1416" s="209"/>
      <c r="CQ1416" s="209"/>
      <c r="CR1416" s="209"/>
      <c r="CS1416" s="209"/>
      <c r="CT1416" s="209"/>
      <c r="CU1416" s="209"/>
      <c r="CV1416" s="209"/>
      <c r="CW1416" s="209"/>
      <c r="CX1416" s="209"/>
      <c r="CY1416" s="209"/>
    </row>
    <row r="1417" spans="1:103" s="200" customFormat="1">
      <c r="A1417" s="536">
        <v>46063</v>
      </c>
      <c r="B1417" s="171" t="s">
        <v>19</v>
      </c>
      <c r="C1417" s="131" t="s">
        <v>42</v>
      </c>
      <c r="D1417" s="193" t="s">
        <v>43</v>
      </c>
      <c r="E1417" s="171" t="s">
        <v>44</v>
      </c>
      <c r="G1417" s="200" t="s">
        <v>15</v>
      </c>
      <c r="H1417" s="200" t="s">
        <v>21</v>
      </c>
      <c r="I1417" s="200" t="s">
        <v>176</v>
      </c>
      <c r="J1417" s="132" t="s">
        <v>3409</v>
      </c>
      <c r="K1417" s="131" t="s">
        <v>3430</v>
      </c>
      <c r="L1417" s="207"/>
      <c r="M1417" s="200" t="s">
        <v>25</v>
      </c>
      <c r="N1417" s="404"/>
      <c r="O1417" s="200">
        <v>44000</v>
      </c>
      <c r="P1417" s="132" t="s">
        <v>3409</v>
      </c>
      <c r="Q1417" s="208"/>
      <c r="R1417" s="208"/>
      <c r="S1417" s="208"/>
      <c r="T1417" s="208"/>
      <c r="U1417" s="208"/>
      <c r="V1417" s="208"/>
      <c r="W1417" s="208"/>
      <c r="X1417" s="208"/>
      <c r="Y1417" s="208"/>
      <c r="Z1417" s="208"/>
      <c r="AA1417" s="208"/>
      <c r="AB1417" s="208"/>
      <c r="AC1417" s="208"/>
      <c r="AD1417" s="208"/>
      <c r="AE1417" s="208"/>
      <c r="AF1417" s="208"/>
      <c r="AG1417" s="208"/>
      <c r="AH1417" s="209"/>
      <c r="AI1417" s="209"/>
      <c r="AJ1417" s="209"/>
      <c r="AK1417" s="209"/>
      <c r="AL1417" s="209"/>
      <c r="AM1417" s="209"/>
      <c r="AN1417" s="209"/>
      <c r="AO1417" s="209"/>
      <c r="AP1417" s="209"/>
      <c r="AQ1417" s="209"/>
      <c r="AR1417" s="209"/>
      <c r="AS1417" s="209"/>
      <c r="AT1417" s="209"/>
      <c r="AU1417" s="209"/>
      <c r="AV1417" s="209"/>
      <c r="AW1417" s="209"/>
      <c r="AX1417" s="209"/>
      <c r="AY1417" s="209"/>
      <c r="AZ1417" s="209"/>
      <c r="BA1417" s="209"/>
      <c r="BB1417" s="209"/>
      <c r="BC1417" s="209"/>
      <c r="BD1417" s="209"/>
      <c r="BE1417" s="209"/>
      <c r="BF1417" s="209"/>
      <c r="BG1417" s="209"/>
      <c r="BH1417" s="209"/>
      <c r="BI1417" s="209"/>
      <c r="BJ1417" s="209"/>
      <c r="BK1417" s="209"/>
      <c r="BL1417" s="209"/>
      <c r="BM1417" s="209"/>
      <c r="BN1417" s="209"/>
      <c r="BO1417" s="209"/>
      <c r="BP1417" s="209"/>
      <c r="BQ1417" s="209"/>
      <c r="BR1417" s="209"/>
      <c r="BS1417" s="209"/>
      <c r="BT1417" s="209"/>
      <c r="BU1417" s="209"/>
      <c r="BV1417" s="209"/>
      <c r="BW1417" s="209"/>
      <c r="BX1417" s="209"/>
      <c r="BY1417" s="209"/>
      <c r="BZ1417" s="209"/>
      <c r="CA1417" s="209"/>
      <c r="CB1417" s="209"/>
      <c r="CC1417" s="209"/>
      <c r="CD1417" s="209"/>
      <c r="CE1417" s="209"/>
      <c r="CF1417" s="209"/>
      <c r="CG1417" s="209"/>
      <c r="CH1417" s="209"/>
      <c r="CI1417" s="209"/>
      <c r="CJ1417" s="209"/>
      <c r="CK1417" s="209"/>
      <c r="CL1417" s="209"/>
      <c r="CM1417" s="209"/>
      <c r="CN1417" s="209"/>
      <c r="CO1417" s="209"/>
      <c r="CP1417" s="209"/>
      <c r="CQ1417" s="209"/>
      <c r="CR1417" s="209"/>
      <c r="CS1417" s="209"/>
      <c r="CT1417" s="209"/>
      <c r="CU1417" s="209"/>
      <c r="CV1417" s="209"/>
      <c r="CW1417" s="209"/>
      <c r="CX1417" s="209"/>
      <c r="CY1417" s="209"/>
    </row>
    <row r="1418" spans="1:103" s="200" customFormat="1">
      <c r="A1418" s="536">
        <v>46063</v>
      </c>
      <c r="B1418" s="171" t="s">
        <v>19</v>
      </c>
      <c r="C1418" s="131" t="s">
        <v>42</v>
      </c>
      <c r="D1418" s="193" t="s">
        <v>43</v>
      </c>
      <c r="E1418" s="171" t="s">
        <v>44</v>
      </c>
      <c r="G1418" s="200" t="s">
        <v>15</v>
      </c>
      <c r="H1418" s="200" t="s">
        <v>21</v>
      </c>
      <c r="I1418" s="200" t="s">
        <v>176</v>
      </c>
      <c r="J1418" s="132" t="s">
        <v>3431</v>
      </c>
      <c r="K1418" s="131" t="s">
        <v>3432</v>
      </c>
      <c r="L1418" s="207"/>
      <c r="M1418" s="200" t="s">
        <v>25</v>
      </c>
      <c r="N1418" s="404"/>
      <c r="O1418" s="200">
        <v>44000</v>
      </c>
      <c r="P1418" s="132" t="s">
        <v>3431</v>
      </c>
      <c r="Q1418" s="208"/>
      <c r="R1418" s="208"/>
      <c r="S1418" s="208"/>
      <c r="T1418" s="208"/>
      <c r="U1418" s="208"/>
      <c r="V1418" s="208"/>
      <c r="W1418" s="208"/>
      <c r="X1418" s="208"/>
      <c r="Y1418" s="208"/>
      <c r="Z1418" s="208"/>
      <c r="AA1418" s="208"/>
      <c r="AB1418" s="208"/>
      <c r="AC1418" s="208"/>
      <c r="AD1418" s="208"/>
      <c r="AE1418" s="208"/>
      <c r="AF1418" s="208"/>
      <c r="AG1418" s="208"/>
      <c r="AH1418" s="209"/>
      <c r="AI1418" s="209"/>
      <c r="AJ1418" s="209"/>
      <c r="AK1418" s="209"/>
      <c r="AL1418" s="209"/>
      <c r="AM1418" s="209"/>
      <c r="AN1418" s="209"/>
      <c r="AO1418" s="209"/>
      <c r="AP1418" s="209"/>
      <c r="AQ1418" s="209"/>
      <c r="AR1418" s="209"/>
      <c r="AS1418" s="209"/>
      <c r="AT1418" s="209"/>
      <c r="AU1418" s="209"/>
      <c r="AV1418" s="209"/>
      <c r="AW1418" s="209"/>
      <c r="AX1418" s="209"/>
      <c r="AY1418" s="209"/>
      <c r="AZ1418" s="209"/>
      <c r="BA1418" s="209"/>
      <c r="BB1418" s="209"/>
      <c r="BC1418" s="209"/>
      <c r="BD1418" s="209"/>
      <c r="BE1418" s="209"/>
      <c r="BF1418" s="209"/>
      <c r="BG1418" s="209"/>
      <c r="BH1418" s="209"/>
      <c r="BI1418" s="209"/>
      <c r="BJ1418" s="209"/>
      <c r="BK1418" s="209"/>
      <c r="BL1418" s="209"/>
      <c r="BM1418" s="209"/>
      <c r="BN1418" s="209"/>
      <c r="BO1418" s="209"/>
      <c r="BP1418" s="209"/>
      <c r="BQ1418" s="209"/>
      <c r="BR1418" s="209"/>
      <c r="BS1418" s="209"/>
      <c r="BT1418" s="209"/>
      <c r="BU1418" s="209"/>
      <c r="BV1418" s="209"/>
      <c r="BW1418" s="209"/>
      <c r="BX1418" s="209"/>
      <c r="BY1418" s="209"/>
      <c r="BZ1418" s="209"/>
      <c r="CA1418" s="209"/>
      <c r="CB1418" s="209"/>
      <c r="CC1418" s="209"/>
      <c r="CD1418" s="209"/>
      <c r="CE1418" s="209"/>
      <c r="CF1418" s="209"/>
      <c r="CG1418" s="209"/>
      <c r="CH1418" s="209"/>
      <c r="CI1418" s="209"/>
      <c r="CJ1418" s="209"/>
      <c r="CK1418" s="209"/>
      <c r="CL1418" s="209"/>
      <c r="CM1418" s="209"/>
      <c r="CN1418" s="209"/>
      <c r="CO1418" s="209"/>
      <c r="CP1418" s="209"/>
      <c r="CQ1418" s="209"/>
      <c r="CR1418" s="209"/>
      <c r="CS1418" s="209"/>
      <c r="CT1418" s="209"/>
      <c r="CU1418" s="209"/>
      <c r="CV1418" s="209"/>
      <c r="CW1418" s="209"/>
      <c r="CX1418" s="209"/>
      <c r="CY1418" s="209"/>
    </row>
    <row r="1419" spans="1:103" s="200" customFormat="1">
      <c r="A1419" s="536">
        <v>46063</v>
      </c>
      <c r="B1419" s="171" t="s">
        <v>19</v>
      </c>
      <c r="C1419" s="131" t="s">
        <v>42</v>
      </c>
      <c r="D1419" s="193" t="s">
        <v>43</v>
      </c>
      <c r="E1419" s="171" t="s">
        <v>44</v>
      </c>
      <c r="G1419" s="200" t="s">
        <v>15</v>
      </c>
      <c r="H1419" s="200" t="s">
        <v>21</v>
      </c>
      <c r="I1419" s="200" t="s">
        <v>176</v>
      </c>
      <c r="J1419" s="132" t="s">
        <v>3433</v>
      </c>
      <c r="K1419" s="131" t="s">
        <v>3434</v>
      </c>
      <c r="L1419" s="207"/>
      <c r="M1419" s="200" t="s">
        <v>25</v>
      </c>
      <c r="N1419" s="404"/>
      <c r="O1419" s="200">
        <v>44000</v>
      </c>
      <c r="P1419" s="132" t="s">
        <v>3433</v>
      </c>
      <c r="Q1419" s="208"/>
      <c r="R1419" s="208"/>
      <c r="S1419" s="208"/>
      <c r="T1419" s="208"/>
      <c r="U1419" s="208"/>
      <c r="V1419" s="208"/>
      <c r="W1419" s="208"/>
      <c r="X1419" s="208"/>
      <c r="Y1419" s="208"/>
      <c r="Z1419" s="208"/>
      <c r="AA1419" s="208"/>
      <c r="AB1419" s="208"/>
      <c r="AC1419" s="208"/>
      <c r="AD1419" s="208"/>
      <c r="AE1419" s="208"/>
      <c r="AF1419" s="208"/>
      <c r="AG1419" s="208"/>
      <c r="AH1419" s="209"/>
      <c r="AI1419" s="209"/>
      <c r="AJ1419" s="209"/>
      <c r="AK1419" s="209"/>
      <c r="AL1419" s="209"/>
      <c r="AM1419" s="209"/>
      <c r="AN1419" s="209"/>
      <c r="AO1419" s="209"/>
      <c r="AP1419" s="209"/>
      <c r="AQ1419" s="209"/>
      <c r="AR1419" s="209"/>
      <c r="AS1419" s="209"/>
      <c r="AT1419" s="209"/>
      <c r="AU1419" s="209"/>
      <c r="AV1419" s="209"/>
      <c r="AW1419" s="209"/>
      <c r="AX1419" s="209"/>
      <c r="AY1419" s="209"/>
      <c r="AZ1419" s="209"/>
      <c r="BA1419" s="209"/>
      <c r="BB1419" s="209"/>
      <c r="BC1419" s="209"/>
      <c r="BD1419" s="209"/>
      <c r="BE1419" s="209"/>
      <c r="BF1419" s="209"/>
      <c r="BG1419" s="209"/>
      <c r="BH1419" s="209"/>
      <c r="BI1419" s="209"/>
      <c r="BJ1419" s="209"/>
      <c r="BK1419" s="209"/>
      <c r="BL1419" s="209"/>
      <c r="BM1419" s="209"/>
      <c r="BN1419" s="209"/>
      <c r="BO1419" s="209"/>
      <c r="BP1419" s="209"/>
      <c r="BQ1419" s="209"/>
      <c r="BR1419" s="209"/>
      <c r="BS1419" s="209"/>
      <c r="BT1419" s="209"/>
      <c r="BU1419" s="209"/>
      <c r="BV1419" s="209"/>
      <c r="BW1419" s="209"/>
      <c r="BX1419" s="209"/>
      <c r="BY1419" s="209"/>
      <c r="BZ1419" s="209"/>
      <c r="CA1419" s="209"/>
      <c r="CB1419" s="209"/>
      <c r="CC1419" s="209"/>
      <c r="CD1419" s="209"/>
      <c r="CE1419" s="209"/>
      <c r="CF1419" s="209"/>
      <c r="CG1419" s="209"/>
      <c r="CH1419" s="209"/>
      <c r="CI1419" s="209"/>
      <c r="CJ1419" s="209"/>
      <c r="CK1419" s="209"/>
      <c r="CL1419" s="209"/>
      <c r="CM1419" s="209"/>
      <c r="CN1419" s="209"/>
      <c r="CO1419" s="209"/>
      <c r="CP1419" s="209"/>
      <c r="CQ1419" s="209"/>
      <c r="CR1419" s="209"/>
      <c r="CS1419" s="209"/>
      <c r="CT1419" s="209"/>
      <c r="CU1419" s="209"/>
      <c r="CV1419" s="209"/>
      <c r="CW1419" s="209"/>
      <c r="CX1419" s="209"/>
      <c r="CY1419" s="209"/>
    </row>
    <row r="1420" spans="1:103" s="200" customFormat="1">
      <c r="A1420" s="536">
        <v>46063</v>
      </c>
      <c r="B1420" s="171" t="s">
        <v>19</v>
      </c>
      <c r="C1420" s="131" t="s">
        <v>3435</v>
      </c>
      <c r="D1420" s="193" t="s">
        <v>43</v>
      </c>
      <c r="E1420" s="171" t="s">
        <v>44</v>
      </c>
      <c r="G1420" s="200" t="s">
        <v>15</v>
      </c>
      <c r="H1420" s="200" t="s">
        <v>16</v>
      </c>
      <c r="I1420" s="200" t="s">
        <v>16</v>
      </c>
      <c r="J1420" s="132" t="s">
        <v>3436</v>
      </c>
      <c r="K1420" s="131" t="s">
        <v>3437</v>
      </c>
      <c r="L1420" s="207"/>
      <c r="M1420" s="200" t="s">
        <v>25</v>
      </c>
      <c r="N1420" s="404"/>
      <c r="O1420" s="200">
        <v>574000</v>
      </c>
      <c r="P1420" s="132" t="s">
        <v>3436</v>
      </c>
      <c r="Q1420" s="208"/>
      <c r="R1420" s="208"/>
      <c r="S1420" s="208" t="s">
        <v>218</v>
      </c>
      <c r="T1420" s="208"/>
      <c r="U1420" s="208"/>
      <c r="V1420" s="208"/>
      <c r="W1420" s="208"/>
      <c r="X1420" s="208"/>
      <c r="Y1420" s="208"/>
      <c r="Z1420" s="208"/>
      <c r="AA1420" s="208"/>
      <c r="AB1420" s="208"/>
      <c r="AC1420" s="208"/>
      <c r="AD1420" s="208"/>
      <c r="AE1420" s="208"/>
      <c r="AF1420" s="208"/>
      <c r="AG1420" s="208"/>
      <c r="AH1420" s="209"/>
      <c r="AI1420" s="209"/>
      <c r="AJ1420" s="209"/>
      <c r="AK1420" s="209"/>
      <c r="AL1420" s="209"/>
      <c r="AM1420" s="209"/>
      <c r="AN1420" s="209"/>
      <c r="AO1420" s="209"/>
      <c r="AP1420" s="209"/>
      <c r="AQ1420" s="209"/>
      <c r="AR1420" s="209"/>
      <c r="AS1420" s="209"/>
      <c r="AT1420" s="209"/>
      <c r="AU1420" s="209"/>
      <c r="AV1420" s="209"/>
      <c r="AW1420" s="209"/>
      <c r="AX1420" s="209"/>
      <c r="AY1420" s="209"/>
      <c r="AZ1420" s="209"/>
      <c r="BA1420" s="209"/>
      <c r="BB1420" s="209"/>
      <c r="BC1420" s="209"/>
      <c r="BD1420" s="209"/>
      <c r="BE1420" s="209"/>
      <c r="BF1420" s="209"/>
      <c r="BG1420" s="209"/>
      <c r="BH1420" s="209"/>
      <c r="BI1420" s="209"/>
      <c r="BJ1420" s="209"/>
      <c r="BK1420" s="209"/>
      <c r="BL1420" s="209"/>
      <c r="BM1420" s="209"/>
      <c r="BN1420" s="209"/>
      <c r="BO1420" s="209"/>
      <c r="BP1420" s="209"/>
      <c r="BQ1420" s="209"/>
      <c r="BR1420" s="209"/>
      <c r="BS1420" s="209"/>
      <c r="BT1420" s="209"/>
      <c r="BU1420" s="209"/>
      <c r="BV1420" s="209"/>
      <c r="BW1420" s="209"/>
      <c r="BX1420" s="209"/>
      <c r="BY1420" s="209"/>
      <c r="BZ1420" s="209"/>
      <c r="CA1420" s="209"/>
      <c r="CB1420" s="209"/>
      <c r="CC1420" s="209"/>
      <c r="CD1420" s="209"/>
      <c r="CE1420" s="209"/>
      <c r="CF1420" s="209"/>
      <c r="CG1420" s="209"/>
      <c r="CH1420" s="209"/>
      <c r="CI1420" s="209"/>
      <c r="CJ1420" s="209"/>
      <c r="CK1420" s="209"/>
      <c r="CL1420" s="209"/>
      <c r="CM1420" s="209"/>
      <c r="CN1420" s="209"/>
      <c r="CO1420" s="209"/>
      <c r="CP1420" s="209"/>
      <c r="CQ1420" s="209"/>
      <c r="CR1420" s="209"/>
      <c r="CS1420" s="209"/>
      <c r="CT1420" s="209"/>
      <c r="CU1420" s="209"/>
      <c r="CV1420" s="209"/>
      <c r="CW1420" s="209"/>
      <c r="CX1420" s="209"/>
      <c r="CY1420" s="209"/>
    </row>
    <row r="1421" spans="1:103" s="200" customFormat="1">
      <c r="A1421" s="536">
        <v>46063</v>
      </c>
      <c r="B1421" s="171" t="s">
        <v>19</v>
      </c>
      <c r="C1421" s="131" t="s">
        <v>1672</v>
      </c>
      <c r="D1421" s="193" t="s">
        <v>43</v>
      </c>
      <c r="E1421" s="171" t="s">
        <v>44</v>
      </c>
      <c r="G1421" s="200" t="s">
        <v>15</v>
      </c>
      <c r="H1421" s="200" t="s">
        <v>135</v>
      </c>
      <c r="I1421" s="200" t="s">
        <v>3046</v>
      </c>
      <c r="J1421" s="132" t="s">
        <v>3438</v>
      </c>
      <c r="K1421" s="131" t="s">
        <v>3439</v>
      </c>
      <c r="L1421" s="207"/>
      <c r="M1421" s="200" t="s">
        <v>25</v>
      </c>
      <c r="N1421" s="404"/>
      <c r="O1421" s="200">
        <v>2500</v>
      </c>
      <c r="P1421" s="132" t="s">
        <v>3438</v>
      </c>
      <c r="Q1421" s="208"/>
      <c r="R1421" s="208"/>
      <c r="S1421" s="208"/>
      <c r="T1421" s="208"/>
      <c r="U1421" s="208"/>
      <c r="V1421" s="208"/>
      <c r="W1421" s="208"/>
      <c r="X1421" s="208"/>
      <c r="Y1421" s="208"/>
      <c r="Z1421" s="208"/>
      <c r="AA1421" s="208"/>
      <c r="AB1421" s="208"/>
      <c r="AC1421" s="208"/>
      <c r="AD1421" s="208"/>
      <c r="AE1421" s="208"/>
      <c r="AF1421" s="208"/>
      <c r="AG1421" s="208"/>
      <c r="AH1421" s="209"/>
      <c r="AI1421" s="209"/>
      <c r="AJ1421" s="209"/>
      <c r="AK1421" s="209"/>
      <c r="AL1421" s="209"/>
      <c r="AM1421" s="209"/>
      <c r="AN1421" s="209"/>
      <c r="AO1421" s="209"/>
      <c r="AP1421" s="209"/>
      <c r="AQ1421" s="209"/>
      <c r="AR1421" s="209"/>
      <c r="AS1421" s="209"/>
      <c r="AT1421" s="209"/>
      <c r="AU1421" s="209"/>
      <c r="AV1421" s="209"/>
      <c r="AW1421" s="209"/>
      <c r="AX1421" s="209"/>
      <c r="AY1421" s="209"/>
      <c r="AZ1421" s="209"/>
      <c r="BA1421" s="209"/>
      <c r="BB1421" s="209"/>
      <c r="BC1421" s="209"/>
      <c r="BD1421" s="209"/>
      <c r="BE1421" s="209"/>
      <c r="BF1421" s="209"/>
      <c r="BG1421" s="209"/>
      <c r="BH1421" s="209"/>
      <c r="BI1421" s="209"/>
      <c r="BJ1421" s="209"/>
      <c r="BK1421" s="209"/>
      <c r="BL1421" s="209"/>
      <c r="BM1421" s="209"/>
      <c r="BN1421" s="209"/>
      <c r="BO1421" s="209"/>
      <c r="BP1421" s="209"/>
      <c r="BQ1421" s="209"/>
      <c r="BR1421" s="209"/>
      <c r="BS1421" s="209"/>
      <c r="BT1421" s="209"/>
      <c r="BU1421" s="209"/>
      <c r="BV1421" s="209"/>
      <c r="BW1421" s="209"/>
      <c r="BX1421" s="209"/>
      <c r="BY1421" s="209"/>
      <c r="BZ1421" s="209"/>
      <c r="CA1421" s="209"/>
      <c r="CB1421" s="209"/>
      <c r="CC1421" s="209"/>
      <c r="CD1421" s="209"/>
      <c r="CE1421" s="209"/>
      <c r="CF1421" s="209"/>
      <c r="CG1421" s="209"/>
      <c r="CH1421" s="209"/>
      <c r="CI1421" s="209"/>
      <c r="CJ1421" s="209"/>
      <c r="CK1421" s="209"/>
      <c r="CL1421" s="209"/>
      <c r="CM1421" s="209"/>
      <c r="CN1421" s="209"/>
      <c r="CO1421" s="209"/>
      <c r="CP1421" s="209"/>
      <c r="CQ1421" s="209"/>
      <c r="CR1421" s="209"/>
      <c r="CS1421" s="209"/>
      <c r="CT1421" s="209"/>
      <c r="CU1421" s="209"/>
      <c r="CV1421" s="209"/>
      <c r="CW1421" s="209"/>
      <c r="CX1421" s="209"/>
      <c r="CY1421" s="209"/>
    </row>
    <row r="1422" spans="1:103" s="200" customFormat="1">
      <c r="A1422" s="536">
        <v>46063</v>
      </c>
      <c r="B1422" s="171" t="s">
        <v>19</v>
      </c>
      <c r="C1422" s="131" t="s">
        <v>3440</v>
      </c>
      <c r="D1422" s="193" t="s">
        <v>43</v>
      </c>
      <c r="E1422" s="171" t="s">
        <v>44</v>
      </c>
      <c r="G1422" s="200" t="s">
        <v>15</v>
      </c>
      <c r="H1422" s="200" t="s">
        <v>136</v>
      </c>
      <c r="I1422" s="200" t="s">
        <v>3046</v>
      </c>
      <c r="J1422" s="132" t="s">
        <v>3441</v>
      </c>
      <c r="K1422" s="131" t="s">
        <v>3442</v>
      </c>
      <c r="L1422" s="207"/>
      <c r="M1422" s="200" t="s">
        <v>25</v>
      </c>
      <c r="N1422" s="404"/>
      <c r="O1422" s="200">
        <v>2500</v>
      </c>
      <c r="P1422" s="132" t="s">
        <v>3441</v>
      </c>
      <c r="Q1422" s="208"/>
      <c r="R1422" s="208"/>
      <c r="S1422" s="208"/>
      <c r="T1422" s="208"/>
      <c r="U1422" s="208"/>
      <c r="V1422" s="208"/>
      <c r="W1422" s="208"/>
      <c r="X1422" s="208"/>
      <c r="Y1422" s="208"/>
      <c r="Z1422" s="208"/>
      <c r="AA1422" s="208"/>
      <c r="AB1422" s="208"/>
      <c r="AC1422" s="208"/>
      <c r="AD1422" s="208"/>
      <c r="AE1422" s="208"/>
      <c r="AF1422" s="208"/>
      <c r="AG1422" s="208"/>
      <c r="AH1422" s="209"/>
      <c r="AI1422" s="209"/>
      <c r="AJ1422" s="209"/>
      <c r="AK1422" s="209"/>
      <c r="AL1422" s="209"/>
      <c r="AM1422" s="209"/>
      <c r="AN1422" s="209"/>
      <c r="AO1422" s="209"/>
      <c r="AP1422" s="209"/>
      <c r="AQ1422" s="209"/>
      <c r="AR1422" s="209"/>
      <c r="AS1422" s="209"/>
      <c r="AT1422" s="209"/>
      <c r="AU1422" s="209"/>
      <c r="AV1422" s="209"/>
      <c r="AW1422" s="209"/>
      <c r="AX1422" s="209"/>
      <c r="AY1422" s="209"/>
      <c r="AZ1422" s="209"/>
      <c r="BA1422" s="209"/>
      <c r="BB1422" s="209"/>
      <c r="BC1422" s="209"/>
      <c r="BD1422" s="209"/>
      <c r="BE1422" s="209"/>
      <c r="BF1422" s="209"/>
      <c r="BG1422" s="209"/>
      <c r="BH1422" s="209"/>
      <c r="BI1422" s="209"/>
      <c r="BJ1422" s="209"/>
      <c r="BK1422" s="209"/>
      <c r="BL1422" s="209"/>
      <c r="BM1422" s="209"/>
      <c r="BN1422" s="209"/>
      <c r="BO1422" s="209"/>
      <c r="BP1422" s="209"/>
      <c r="BQ1422" s="209"/>
      <c r="BR1422" s="209"/>
      <c r="BS1422" s="209"/>
      <c r="BT1422" s="209"/>
      <c r="BU1422" s="209"/>
      <c r="BV1422" s="209"/>
      <c r="BW1422" s="209"/>
      <c r="BX1422" s="209"/>
      <c r="BY1422" s="209"/>
      <c r="BZ1422" s="209"/>
      <c r="CA1422" s="209"/>
      <c r="CB1422" s="209"/>
      <c r="CC1422" s="209"/>
      <c r="CD1422" s="209"/>
      <c r="CE1422" s="209"/>
      <c r="CF1422" s="209"/>
      <c r="CG1422" s="209"/>
      <c r="CH1422" s="209"/>
      <c r="CI1422" s="209"/>
      <c r="CJ1422" s="209"/>
      <c r="CK1422" s="209"/>
      <c r="CL1422" s="209"/>
      <c r="CM1422" s="209"/>
      <c r="CN1422" s="209"/>
      <c r="CO1422" s="209"/>
      <c r="CP1422" s="209"/>
      <c r="CQ1422" s="209"/>
      <c r="CR1422" s="209"/>
      <c r="CS1422" s="209"/>
      <c r="CT1422" s="209"/>
      <c r="CU1422" s="209"/>
      <c r="CV1422" s="209"/>
      <c r="CW1422" s="209"/>
      <c r="CX1422" s="209"/>
      <c r="CY1422" s="209"/>
    </row>
    <row r="1423" spans="1:103" s="200" customFormat="1">
      <c r="A1423" s="536">
        <v>46063</v>
      </c>
      <c r="B1423" s="171" t="s">
        <v>19</v>
      </c>
      <c r="C1423" s="131" t="s">
        <v>185</v>
      </c>
      <c r="D1423" s="193" t="s">
        <v>43</v>
      </c>
      <c r="E1423" s="171" t="s">
        <v>44</v>
      </c>
      <c r="G1423" s="200" t="s">
        <v>15</v>
      </c>
      <c r="H1423" s="200" t="s">
        <v>3285</v>
      </c>
      <c r="I1423" s="200" t="s">
        <v>23</v>
      </c>
      <c r="J1423" s="132" t="s">
        <v>3443</v>
      </c>
      <c r="K1423" s="131" t="s">
        <v>3444</v>
      </c>
      <c r="L1423" s="207"/>
      <c r="M1423" s="200" t="s">
        <v>25</v>
      </c>
      <c r="N1423" s="404"/>
      <c r="O1423" s="200">
        <v>11500</v>
      </c>
      <c r="P1423" s="132" t="s">
        <v>3443</v>
      </c>
      <c r="Q1423" s="208"/>
      <c r="R1423" s="208"/>
      <c r="S1423" s="208"/>
      <c r="T1423" s="208"/>
      <c r="U1423" s="208"/>
      <c r="V1423" s="208"/>
      <c r="W1423" s="208"/>
      <c r="X1423" s="208"/>
      <c r="Y1423" s="208"/>
      <c r="Z1423" s="208"/>
      <c r="AA1423" s="208"/>
      <c r="AB1423" s="208"/>
      <c r="AC1423" s="208"/>
      <c r="AD1423" s="208"/>
      <c r="AE1423" s="208"/>
      <c r="AF1423" s="208"/>
      <c r="AG1423" s="208"/>
      <c r="AH1423" s="209"/>
      <c r="AI1423" s="209"/>
      <c r="AJ1423" s="209"/>
      <c r="AK1423" s="209"/>
      <c r="AL1423" s="209"/>
      <c r="AM1423" s="209"/>
      <c r="AN1423" s="209"/>
      <c r="AO1423" s="209"/>
      <c r="AP1423" s="209"/>
      <c r="AQ1423" s="209"/>
      <c r="AR1423" s="209"/>
      <c r="AS1423" s="209"/>
      <c r="AT1423" s="209"/>
      <c r="AU1423" s="209"/>
      <c r="AV1423" s="209"/>
      <c r="AW1423" s="209"/>
      <c r="AX1423" s="209"/>
      <c r="AY1423" s="209"/>
      <c r="AZ1423" s="209"/>
      <c r="BA1423" s="209"/>
      <c r="BB1423" s="209"/>
      <c r="BC1423" s="209"/>
      <c r="BD1423" s="209"/>
      <c r="BE1423" s="209"/>
      <c r="BF1423" s="209"/>
      <c r="BG1423" s="209"/>
      <c r="BH1423" s="209"/>
      <c r="BI1423" s="209"/>
      <c r="BJ1423" s="209"/>
      <c r="BK1423" s="209"/>
      <c r="BL1423" s="209"/>
      <c r="BM1423" s="209"/>
      <c r="BN1423" s="209"/>
      <c r="BO1423" s="209"/>
      <c r="BP1423" s="209"/>
      <c r="BQ1423" s="209"/>
      <c r="BR1423" s="209"/>
      <c r="BS1423" s="209"/>
      <c r="BT1423" s="209"/>
      <c r="BU1423" s="209"/>
      <c r="BV1423" s="209"/>
      <c r="BW1423" s="209"/>
      <c r="BX1423" s="209"/>
      <c r="BY1423" s="209"/>
      <c r="BZ1423" s="209"/>
      <c r="CA1423" s="209"/>
      <c r="CB1423" s="209"/>
      <c r="CC1423" s="209"/>
      <c r="CD1423" s="209"/>
      <c r="CE1423" s="209"/>
      <c r="CF1423" s="209"/>
      <c r="CG1423" s="209"/>
      <c r="CH1423" s="209"/>
      <c r="CI1423" s="209"/>
      <c r="CJ1423" s="209"/>
      <c r="CK1423" s="209"/>
      <c r="CL1423" s="209"/>
      <c r="CM1423" s="209"/>
      <c r="CN1423" s="209"/>
      <c r="CO1423" s="209"/>
      <c r="CP1423" s="209"/>
      <c r="CQ1423" s="209"/>
      <c r="CR1423" s="209"/>
      <c r="CS1423" s="209"/>
      <c r="CT1423" s="209"/>
      <c r="CU1423" s="209"/>
      <c r="CV1423" s="209"/>
      <c r="CW1423" s="209"/>
      <c r="CX1423" s="209"/>
      <c r="CY1423" s="209"/>
    </row>
    <row r="1424" spans="1:103" s="200" customFormat="1">
      <c r="A1424" s="536">
        <v>46063</v>
      </c>
      <c r="B1424" s="171" t="s">
        <v>19</v>
      </c>
      <c r="C1424" s="131" t="s">
        <v>3445</v>
      </c>
      <c r="D1424" s="193" t="s">
        <v>43</v>
      </c>
      <c r="E1424" s="171" t="s">
        <v>44</v>
      </c>
      <c r="G1424" s="200" t="s">
        <v>15</v>
      </c>
      <c r="H1424" s="200" t="s">
        <v>16</v>
      </c>
      <c r="I1424" s="200" t="s">
        <v>16</v>
      </c>
      <c r="J1424" s="132" t="s">
        <v>3446</v>
      </c>
      <c r="K1424" s="131" t="s">
        <v>3447</v>
      </c>
      <c r="L1424" s="207"/>
      <c r="M1424" s="200" t="s">
        <v>25</v>
      </c>
      <c r="N1424" s="404"/>
      <c r="O1424" s="200">
        <v>2500</v>
      </c>
      <c r="P1424" s="132" t="s">
        <v>3446</v>
      </c>
      <c r="Q1424" s="208"/>
      <c r="R1424" s="208"/>
      <c r="S1424" s="208"/>
      <c r="T1424" s="208"/>
      <c r="U1424" s="208"/>
      <c r="V1424" s="208"/>
      <c r="W1424" s="208"/>
      <c r="X1424" s="208"/>
      <c r="Y1424" s="208"/>
      <c r="Z1424" s="208"/>
      <c r="AA1424" s="208"/>
      <c r="AB1424" s="208"/>
      <c r="AC1424" s="208"/>
      <c r="AD1424" s="208"/>
      <c r="AE1424" s="208"/>
      <c r="AF1424" s="208"/>
      <c r="AG1424" s="208"/>
      <c r="AH1424" s="209"/>
      <c r="AI1424" s="209"/>
      <c r="AJ1424" s="209"/>
      <c r="AK1424" s="209"/>
      <c r="AL1424" s="209"/>
      <c r="AM1424" s="209"/>
      <c r="AN1424" s="209"/>
      <c r="AO1424" s="209"/>
      <c r="AP1424" s="209"/>
      <c r="AQ1424" s="209"/>
      <c r="AR1424" s="209"/>
      <c r="AS1424" s="209"/>
      <c r="AT1424" s="209"/>
      <c r="AU1424" s="209"/>
      <c r="AV1424" s="209"/>
      <c r="AW1424" s="209"/>
      <c r="AX1424" s="209"/>
      <c r="AY1424" s="209"/>
      <c r="AZ1424" s="209"/>
      <c r="BA1424" s="209"/>
      <c r="BB1424" s="209"/>
      <c r="BC1424" s="209"/>
      <c r="BD1424" s="209"/>
      <c r="BE1424" s="209"/>
      <c r="BF1424" s="209"/>
      <c r="BG1424" s="209"/>
      <c r="BH1424" s="209"/>
      <c r="BI1424" s="209"/>
      <c r="BJ1424" s="209"/>
      <c r="BK1424" s="209"/>
      <c r="BL1424" s="209"/>
      <c r="BM1424" s="209"/>
      <c r="BN1424" s="209"/>
      <c r="BO1424" s="209"/>
      <c r="BP1424" s="209"/>
      <c r="BQ1424" s="209"/>
      <c r="BR1424" s="209"/>
      <c r="BS1424" s="209"/>
      <c r="BT1424" s="209"/>
      <c r="BU1424" s="209"/>
      <c r="BV1424" s="209"/>
      <c r="BW1424" s="209"/>
      <c r="BX1424" s="209"/>
      <c r="BY1424" s="209"/>
      <c r="BZ1424" s="209"/>
      <c r="CA1424" s="209"/>
      <c r="CB1424" s="209"/>
      <c r="CC1424" s="209"/>
      <c r="CD1424" s="209"/>
      <c r="CE1424" s="209"/>
      <c r="CF1424" s="209"/>
      <c r="CG1424" s="209"/>
      <c r="CH1424" s="209"/>
      <c r="CI1424" s="209"/>
      <c r="CJ1424" s="209"/>
      <c r="CK1424" s="209"/>
      <c r="CL1424" s="209"/>
      <c r="CM1424" s="209"/>
      <c r="CN1424" s="209"/>
      <c r="CO1424" s="209"/>
      <c r="CP1424" s="209"/>
      <c r="CQ1424" s="209"/>
      <c r="CR1424" s="209"/>
      <c r="CS1424" s="209"/>
      <c r="CT1424" s="209"/>
      <c r="CU1424" s="209"/>
      <c r="CV1424" s="209"/>
      <c r="CW1424" s="209"/>
      <c r="CX1424" s="209"/>
      <c r="CY1424" s="209"/>
    </row>
    <row r="1425" spans="1:103" s="200" customFormat="1">
      <c r="A1425" s="536">
        <v>46063</v>
      </c>
      <c r="B1425" s="171" t="s">
        <v>19</v>
      </c>
      <c r="C1425" s="131" t="s">
        <v>69</v>
      </c>
      <c r="D1425" s="193" t="s">
        <v>43</v>
      </c>
      <c r="E1425" s="171" t="s">
        <v>44</v>
      </c>
      <c r="G1425" s="200" t="s">
        <v>15</v>
      </c>
      <c r="H1425" s="200" t="s">
        <v>138</v>
      </c>
      <c r="I1425" s="200" t="s">
        <v>23</v>
      </c>
      <c r="J1425" s="132" t="s">
        <v>3448</v>
      </c>
      <c r="K1425" s="131" t="s">
        <v>3449</v>
      </c>
      <c r="L1425" s="207"/>
      <c r="M1425" s="200" t="s">
        <v>25</v>
      </c>
      <c r="N1425" s="404"/>
      <c r="O1425" s="200">
        <v>5500</v>
      </c>
      <c r="P1425" s="132" t="s">
        <v>3448</v>
      </c>
      <c r="Q1425" s="208"/>
      <c r="R1425" s="208"/>
      <c r="S1425" s="208"/>
      <c r="T1425" s="208"/>
      <c r="U1425" s="208"/>
      <c r="V1425" s="208"/>
      <c r="W1425" s="208"/>
      <c r="X1425" s="208"/>
      <c r="Y1425" s="208"/>
      <c r="Z1425" s="208"/>
      <c r="AA1425" s="208"/>
      <c r="AB1425" s="208"/>
      <c r="AC1425" s="208"/>
      <c r="AD1425" s="208"/>
      <c r="AE1425" s="208"/>
      <c r="AF1425" s="208"/>
      <c r="AG1425" s="208"/>
      <c r="AH1425" s="209"/>
      <c r="AI1425" s="209"/>
      <c r="AJ1425" s="209"/>
      <c r="AK1425" s="209"/>
      <c r="AL1425" s="209"/>
      <c r="AM1425" s="209"/>
      <c r="AN1425" s="209"/>
      <c r="AO1425" s="209"/>
      <c r="AP1425" s="209"/>
      <c r="AQ1425" s="209"/>
      <c r="AR1425" s="209"/>
      <c r="AS1425" s="209"/>
      <c r="AT1425" s="209"/>
      <c r="AU1425" s="209"/>
      <c r="AV1425" s="209"/>
      <c r="AW1425" s="209"/>
      <c r="AX1425" s="209"/>
      <c r="AY1425" s="209"/>
      <c r="AZ1425" s="209"/>
      <c r="BA1425" s="209"/>
      <c r="BB1425" s="209"/>
      <c r="BC1425" s="209"/>
      <c r="BD1425" s="209"/>
      <c r="BE1425" s="209"/>
      <c r="BF1425" s="209"/>
      <c r="BG1425" s="209"/>
      <c r="BH1425" s="209"/>
      <c r="BI1425" s="209"/>
      <c r="BJ1425" s="209"/>
      <c r="BK1425" s="209"/>
      <c r="BL1425" s="209"/>
      <c r="BM1425" s="209"/>
      <c r="BN1425" s="209"/>
      <c r="BO1425" s="209"/>
      <c r="BP1425" s="209"/>
      <c r="BQ1425" s="209"/>
      <c r="BR1425" s="209"/>
      <c r="BS1425" s="209"/>
      <c r="BT1425" s="209"/>
      <c r="BU1425" s="209"/>
      <c r="BV1425" s="209"/>
      <c r="BW1425" s="209"/>
      <c r="BX1425" s="209"/>
      <c r="BY1425" s="209"/>
      <c r="BZ1425" s="209"/>
      <c r="CA1425" s="209"/>
      <c r="CB1425" s="209"/>
      <c r="CC1425" s="209"/>
      <c r="CD1425" s="209"/>
      <c r="CE1425" s="209"/>
      <c r="CF1425" s="209"/>
      <c r="CG1425" s="209"/>
      <c r="CH1425" s="209"/>
      <c r="CI1425" s="209"/>
      <c r="CJ1425" s="209"/>
      <c r="CK1425" s="209"/>
      <c r="CL1425" s="209"/>
      <c r="CM1425" s="209"/>
      <c r="CN1425" s="209"/>
      <c r="CO1425" s="209"/>
      <c r="CP1425" s="209"/>
      <c r="CQ1425" s="209"/>
      <c r="CR1425" s="209"/>
      <c r="CS1425" s="209"/>
      <c r="CT1425" s="209"/>
      <c r="CU1425" s="209"/>
      <c r="CV1425" s="209"/>
      <c r="CW1425" s="209"/>
      <c r="CX1425" s="209"/>
      <c r="CY1425" s="209"/>
    </row>
    <row r="1426" spans="1:103" s="200" customFormat="1">
      <c r="A1426" s="536">
        <v>46063</v>
      </c>
      <c r="B1426" s="171" t="s">
        <v>19</v>
      </c>
      <c r="C1426" s="131" t="s">
        <v>46</v>
      </c>
      <c r="D1426" s="193" t="s">
        <v>43</v>
      </c>
      <c r="E1426" s="171" t="s">
        <v>44</v>
      </c>
      <c r="G1426" s="200" t="s">
        <v>15</v>
      </c>
      <c r="H1426" s="200" t="s">
        <v>16</v>
      </c>
      <c r="I1426" s="200" t="s">
        <v>16</v>
      </c>
      <c r="J1426" s="132" t="s">
        <v>3450</v>
      </c>
      <c r="K1426" s="131" t="s">
        <v>3451</v>
      </c>
      <c r="L1426" s="207"/>
      <c r="M1426" s="200" t="s">
        <v>25</v>
      </c>
      <c r="N1426" s="404"/>
      <c r="O1426" s="200">
        <v>539000</v>
      </c>
      <c r="P1426" s="132" t="s">
        <v>3450</v>
      </c>
      <c r="Q1426" s="208"/>
      <c r="R1426" s="208"/>
      <c r="S1426" s="208"/>
      <c r="T1426" s="208"/>
      <c r="U1426" s="208"/>
      <c r="V1426" s="208"/>
      <c r="W1426" s="208"/>
      <c r="X1426" s="208"/>
      <c r="Y1426" s="208"/>
      <c r="Z1426" s="208"/>
      <c r="AA1426" s="208"/>
      <c r="AB1426" s="208"/>
      <c r="AC1426" s="208"/>
      <c r="AD1426" s="208"/>
      <c r="AE1426" s="208"/>
      <c r="AF1426" s="208"/>
      <c r="AG1426" s="208"/>
      <c r="AH1426" s="209"/>
      <c r="AI1426" s="209"/>
      <c r="AJ1426" s="209"/>
      <c r="AK1426" s="209"/>
      <c r="AL1426" s="209"/>
      <c r="AM1426" s="209"/>
      <c r="AN1426" s="209"/>
      <c r="AO1426" s="209"/>
      <c r="AP1426" s="209"/>
      <c r="AQ1426" s="209"/>
      <c r="AR1426" s="209"/>
      <c r="AS1426" s="209"/>
      <c r="AT1426" s="209"/>
      <c r="AU1426" s="209"/>
      <c r="AV1426" s="209"/>
      <c r="AW1426" s="209"/>
      <c r="AX1426" s="209"/>
      <c r="AY1426" s="209"/>
      <c r="AZ1426" s="209"/>
      <c r="BA1426" s="209"/>
      <c r="BB1426" s="209"/>
      <c r="BC1426" s="209"/>
      <c r="BD1426" s="209"/>
      <c r="BE1426" s="209"/>
      <c r="BF1426" s="209"/>
      <c r="BG1426" s="209"/>
      <c r="BH1426" s="209"/>
      <c r="BI1426" s="209"/>
      <c r="BJ1426" s="209"/>
      <c r="BK1426" s="209"/>
      <c r="BL1426" s="209"/>
      <c r="BM1426" s="209"/>
      <c r="BN1426" s="209"/>
      <c r="BO1426" s="209"/>
      <c r="BP1426" s="209"/>
      <c r="BQ1426" s="209"/>
      <c r="BR1426" s="209"/>
      <c r="BS1426" s="209"/>
      <c r="BT1426" s="209"/>
      <c r="BU1426" s="209"/>
      <c r="BV1426" s="209"/>
      <c r="BW1426" s="209"/>
      <c r="BX1426" s="209"/>
      <c r="BY1426" s="209"/>
      <c r="BZ1426" s="209"/>
      <c r="CA1426" s="209"/>
      <c r="CB1426" s="209"/>
      <c r="CC1426" s="209"/>
      <c r="CD1426" s="209"/>
      <c r="CE1426" s="209"/>
      <c r="CF1426" s="209"/>
      <c r="CG1426" s="209"/>
      <c r="CH1426" s="209"/>
      <c r="CI1426" s="209"/>
      <c r="CJ1426" s="209"/>
      <c r="CK1426" s="209"/>
      <c r="CL1426" s="209"/>
      <c r="CM1426" s="209"/>
      <c r="CN1426" s="209"/>
      <c r="CO1426" s="209"/>
      <c r="CP1426" s="209"/>
      <c r="CQ1426" s="209"/>
      <c r="CR1426" s="209"/>
      <c r="CS1426" s="209"/>
      <c r="CT1426" s="209"/>
      <c r="CU1426" s="209"/>
      <c r="CV1426" s="209"/>
      <c r="CW1426" s="209"/>
      <c r="CX1426" s="209"/>
      <c r="CY1426" s="209"/>
    </row>
    <row r="1427" spans="1:103" s="200" customFormat="1">
      <c r="A1427" s="536">
        <v>46063</v>
      </c>
      <c r="B1427" s="171" t="s">
        <v>19</v>
      </c>
      <c r="C1427" s="131" t="s">
        <v>46</v>
      </c>
      <c r="D1427" s="193" t="s">
        <v>43</v>
      </c>
      <c r="E1427" s="171" t="s">
        <v>44</v>
      </c>
      <c r="G1427" s="200" t="s">
        <v>15</v>
      </c>
      <c r="H1427" s="200" t="s">
        <v>16</v>
      </c>
      <c r="I1427" s="200" t="s">
        <v>16</v>
      </c>
      <c r="J1427" s="132" t="s">
        <v>3452</v>
      </c>
      <c r="K1427" s="131" t="s">
        <v>3453</v>
      </c>
      <c r="L1427" s="207"/>
      <c r="M1427" s="200" t="s">
        <v>25</v>
      </c>
      <c r="N1427" s="404"/>
      <c r="O1427" s="200">
        <v>539000</v>
      </c>
      <c r="P1427" s="132" t="s">
        <v>3452</v>
      </c>
      <c r="Q1427" s="208"/>
      <c r="R1427" s="208"/>
      <c r="S1427" s="208"/>
      <c r="T1427" s="208"/>
      <c r="U1427" s="208"/>
      <c r="V1427" s="208"/>
      <c r="W1427" s="208"/>
      <c r="X1427" s="208"/>
      <c r="Y1427" s="208"/>
      <c r="Z1427" s="208"/>
      <c r="AA1427" s="208"/>
      <c r="AB1427" s="208"/>
      <c r="AC1427" s="208"/>
      <c r="AD1427" s="208"/>
      <c r="AE1427" s="208"/>
      <c r="AF1427" s="208"/>
      <c r="AG1427" s="208"/>
      <c r="AH1427" s="209"/>
      <c r="AI1427" s="209"/>
      <c r="AJ1427" s="209"/>
      <c r="AK1427" s="209"/>
      <c r="AL1427" s="209"/>
      <c r="AM1427" s="209"/>
      <c r="AN1427" s="209"/>
      <c r="AO1427" s="209"/>
      <c r="AP1427" s="209"/>
      <c r="AQ1427" s="209"/>
      <c r="AR1427" s="209"/>
      <c r="AS1427" s="209"/>
      <c r="AT1427" s="209"/>
      <c r="AU1427" s="209"/>
      <c r="AV1427" s="209"/>
      <c r="AW1427" s="209"/>
      <c r="AX1427" s="209"/>
      <c r="AY1427" s="209"/>
      <c r="AZ1427" s="209"/>
      <c r="BA1427" s="209"/>
      <c r="BB1427" s="209"/>
      <c r="BC1427" s="209"/>
      <c r="BD1427" s="209"/>
      <c r="BE1427" s="209"/>
      <c r="BF1427" s="209"/>
      <c r="BG1427" s="209"/>
      <c r="BH1427" s="209"/>
      <c r="BI1427" s="209"/>
      <c r="BJ1427" s="209"/>
      <c r="BK1427" s="209"/>
      <c r="BL1427" s="209"/>
      <c r="BM1427" s="209"/>
      <c r="BN1427" s="209"/>
      <c r="BO1427" s="209"/>
      <c r="BP1427" s="209"/>
      <c r="BQ1427" s="209"/>
      <c r="BR1427" s="209"/>
      <c r="BS1427" s="209"/>
      <c r="BT1427" s="209"/>
      <c r="BU1427" s="209"/>
      <c r="BV1427" s="209"/>
      <c r="BW1427" s="209"/>
      <c r="BX1427" s="209"/>
      <c r="BY1427" s="209"/>
      <c r="BZ1427" s="209"/>
      <c r="CA1427" s="209"/>
      <c r="CB1427" s="209"/>
      <c r="CC1427" s="209"/>
      <c r="CD1427" s="209"/>
      <c r="CE1427" s="209"/>
      <c r="CF1427" s="209"/>
      <c r="CG1427" s="209"/>
      <c r="CH1427" s="209"/>
      <c r="CI1427" s="209"/>
      <c r="CJ1427" s="209"/>
      <c r="CK1427" s="209"/>
      <c r="CL1427" s="209"/>
      <c r="CM1427" s="209"/>
      <c r="CN1427" s="209"/>
      <c r="CO1427" s="209"/>
      <c r="CP1427" s="209"/>
      <c r="CQ1427" s="209"/>
      <c r="CR1427" s="209"/>
      <c r="CS1427" s="209"/>
      <c r="CT1427" s="209"/>
      <c r="CU1427" s="209"/>
      <c r="CV1427" s="209"/>
      <c r="CW1427" s="209"/>
      <c r="CX1427" s="209"/>
      <c r="CY1427" s="209"/>
    </row>
    <row r="1428" spans="1:103" s="200" customFormat="1">
      <c r="A1428" s="536">
        <v>46063</v>
      </c>
      <c r="B1428" s="171" t="s">
        <v>19</v>
      </c>
      <c r="C1428" s="131" t="s">
        <v>46</v>
      </c>
      <c r="D1428" s="193" t="s">
        <v>43</v>
      </c>
      <c r="E1428" s="171" t="s">
        <v>44</v>
      </c>
      <c r="G1428" s="200" t="s">
        <v>15</v>
      </c>
      <c r="H1428" s="200" t="s">
        <v>16</v>
      </c>
      <c r="I1428" s="200" t="s">
        <v>16</v>
      </c>
      <c r="J1428" s="132" t="s">
        <v>3454</v>
      </c>
      <c r="K1428" s="131" t="s">
        <v>3455</v>
      </c>
      <c r="L1428" s="207"/>
      <c r="M1428" s="200" t="s">
        <v>25</v>
      </c>
      <c r="N1428" s="404"/>
      <c r="O1428" s="200">
        <v>539000</v>
      </c>
      <c r="P1428" s="132" t="s">
        <v>3454</v>
      </c>
      <c r="Q1428" s="208"/>
      <c r="R1428" s="208"/>
      <c r="S1428" s="208"/>
      <c r="T1428" s="208"/>
      <c r="U1428" s="208"/>
      <c r="V1428" s="208"/>
      <c r="W1428" s="208"/>
      <c r="X1428" s="208"/>
      <c r="Y1428" s="208"/>
      <c r="Z1428" s="208"/>
      <c r="AA1428" s="208"/>
      <c r="AB1428" s="208"/>
      <c r="AC1428" s="208"/>
      <c r="AD1428" s="208"/>
      <c r="AE1428" s="208"/>
      <c r="AF1428" s="208"/>
      <c r="AG1428" s="208"/>
      <c r="AH1428" s="209"/>
      <c r="AI1428" s="209"/>
      <c r="AJ1428" s="209"/>
      <c r="AK1428" s="209"/>
      <c r="AL1428" s="209"/>
      <c r="AM1428" s="209"/>
      <c r="AN1428" s="209"/>
      <c r="AO1428" s="209"/>
      <c r="AP1428" s="209"/>
      <c r="AQ1428" s="209"/>
      <c r="AR1428" s="209"/>
      <c r="AS1428" s="209"/>
      <c r="AT1428" s="209"/>
      <c r="AU1428" s="209"/>
      <c r="AV1428" s="209"/>
      <c r="AW1428" s="209"/>
      <c r="AX1428" s="209"/>
      <c r="AY1428" s="209"/>
      <c r="AZ1428" s="209"/>
      <c r="BA1428" s="209"/>
      <c r="BB1428" s="209"/>
      <c r="BC1428" s="209"/>
      <c r="BD1428" s="209"/>
      <c r="BE1428" s="209"/>
      <c r="BF1428" s="209"/>
      <c r="BG1428" s="209"/>
      <c r="BH1428" s="209"/>
      <c r="BI1428" s="209"/>
      <c r="BJ1428" s="209"/>
      <c r="BK1428" s="209"/>
      <c r="BL1428" s="209"/>
      <c r="BM1428" s="209"/>
      <c r="BN1428" s="209"/>
      <c r="BO1428" s="209"/>
      <c r="BP1428" s="209"/>
      <c r="BQ1428" s="209"/>
      <c r="BR1428" s="209"/>
      <c r="BS1428" s="209"/>
      <c r="BT1428" s="209"/>
      <c r="BU1428" s="209"/>
      <c r="BV1428" s="209"/>
      <c r="BW1428" s="209"/>
      <c r="BX1428" s="209"/>
      <c r="BY1428" s="209"/>
      <c r="BZ1428" s="209"/>
      <c r="CA1428" s="209"/>
      <c r="CB1428" s="209"/>
      <c r="CC1428" s="209"/>
      <c r="CD1428" s="209"/>
      <c r="CE1428" s="209"/>
      <c r="CF1428" s="209"/>
      <c r="CG1428" s="209"/>
      <c r="CH1428" s="209"/>
      <c r="CI1428" s="209"/>
      <c r="CJ1428" s="209"/>
      <c r="CK1428" s="209"/>
      <c r="CL1428" s="209"/>
      <c r="CM1428" s="209"/>
      <c r="CN1428" s="209"/>
      <c r="CO1428" s="209"/>
      <c r="CP1428" s="209"/>
      <c r="CQ1428" s="209"/>
      <c r="CR1428" s="209"/>
      <c r="CS1428" s="209"/>
      <c r="CT1428" s="209"/>
      <c r="CU1428" s="209"/>
      <c r="CV1428" s="209"/>
      <c r="CW1428" s="209"/>
      <c r="CX1428" s="209"/>
      <c r="CY1428" s="209"/>
    </row>
    <row r="1429" spans="1:103" s="200" customFormat="1">
      <c r="A1429" s="536">
        <v>46063</v>
      </c>
      <c r="B1429" s="171" t="s">
        <v>19</v>
      </c>
      <c r="C1429" s="131" t="s">
        <v>46</v>
      </c>
      <c r="D1429" s="193" t="s">
        <v>43</v>
      </c>
      <c r="E1429" s="171" t="s">
        <v>44</v>
      </c>
      <c r="G1429" s="200" t="s">
        <v>15</v>
      </c>
      <c r="H1429" s="200" t="s">
        <v>16</v>
      </c>
      <c r="I1429" s="200" t="s">
        <v>16</v>
      </c>
      <c r="J1429" s="132" t="s">
        <v>3456</v>
      </c>
      <c r="K1429" s="131" t="s">
        <v>3457</v>
      </c>
      <c r="L1429" s="207"/>
      <c r="M1429" s="200" t="s">
        <v>25</v>
      </c>
      <c r="N1429" s="404"/>
      <c r="O1429" s="200">
        <v>539000</v>
      </c>
      <c r="P1429" s="132" t="s">
        <v>3456</v>
      </c>
      <c r="Q1429" s="208"/>
      <c r="R1429" s="208"/>
      <c r="S1429" s="208"/>
      <c r="T1429" s="208"/>
      <c r="U1429" s="208"/>
      <c r="V1429" s="208"/>
      <c r="W1429" s="208"/>
      <c r="X1429" s="208"/>
      <c r="Y1429" s="208"/>
      <c r="Z1429" s="208"/>
      <c r="AA1429" s="208"/>
      <c r="AB1429" s="208"/>
      <c r="AC1429" s="208"/>
      <c r="AD1429" s="208"/>
      <c r="AE1429" s="208"/>
      <c r="AF1429" s="208"/>
      <c r="AG1429" s="208"/>
      <c r="AH1429" s="209"/>
      <c r="AI1429" s="209"/>
      <c r="AJ1429" s="209"/>
      <c r="AK1429" s="209"/>
      <c r="AL1429" s="209"/>
      <c r="AM1429" s="209"/>
      <c r="AN1429" s="209"/>
      <c r="AO1429" s="209"/>
      <c r="AP1429" s="209"/>
      <c r="AQ1429" s="209"/>
      <c r="AR1429" s="209"/>
      <c r="AS1429" s="209"/>
      <c r="AT1429" s="209"/>
      <c r="AU1429" s="209"/>
      <c r="AV1429" s="209"/>
      <c r="AW1429" s="209"/>
      <c r="AX1429" s="209"/>
      <c r="AY1429" s="209"/>
      <c r="AZ1429" s="209"/>
      <c r="BA1429" s="209"/>
      <c r="BB1429" s="209"/>
      <c r="BC1429" s="209"/>
      <c r="BD1429" s="209"/>
      <c r="BE1429" s="209"/>
      <c r="BF1429" s="209"/>
      <c r="BG1429" s="209"/>
      <c r="BH1429" s="209"/>
      <c r="BI1429" s="209"/>
      <c r="BJ1429" s="209"/>
      <c r="BK1429" s="209"/>
      <c r="BL1429" s="209"/>
      <c r="BM1429" s="209"/>
      <c r="BN1429" s="209"/>
      <c r="BO1429" s="209"/>
      <c r="BP1429" s="209"/>
      <c r="BQ1429" s="209"/>
      <c r="BR1429" s="209"/>
      <c r="BS1429" s="209"/>
      <c r="BT1429" s="209"/>
      <c r="BU1429" s="209"/>
      <c r="BV1429" s="209"/>
      <c r="BW1429" s="209"/>
      <c r="BX1429" s="209"/>
      <c r="BY1429" s="209"/>
      <c r="BZ1429" s="209"/>
      <c r="CA1429" s="209"/>
      <c r="CB1429" s="209"/>
      <c r="CC1429" s="209"/>
      <c r="CD1429" s="209"/>
      <c r="CE1429" s="209"/>
      <c r="CF1429" s="209"/>
      <c r="CG1429" s="209"/>
      <c r="CH1429" s="209"/>
      <c r="CI1429" s="209"/>
      <c r="CJ1429" s="209"/>
      <c r="CK1429" s="209"/>
      <c r="CL1429" s="209"/>
      <c r="CM1429" s="209"/>
      <c r="CN1429" s="209"/>
      <c r="CO1429" s="209"/>
      <c r="CP1429" s="209"/>
      <c r="CQ1429" s="209"/>
      <c r="CR1429" s="209"/>
      <c r="CS1429" s="209"/>
      <c r="CT1429" s="209"/>
      <c r="CU1429" s="209"/>
      <c r="CV1429" s="209"/>
      <c r="CW1429" s="209"/>
      <c r="CX1429" s="209"/>
      <c r="CY1429" s="209"/>
    </row>
    <row r="1430" spans="1:103" s="200" customFormat="1">
      <c r="A1430" s="536">
        <v>46063</v>
      </c>
      <c r="B1430" s="171" t="s">
        <v>19</v>
      </c>
      <c r="C1430" s="131" t="s">
        <v>786</v>
      </c>
      <c r="D1430" s="193" t="s">
        <v>43</v>
      </c>
      <c r="E1430" s="171" t="s">
        <v>44</v>
      </c>
      <c r="G1430" s="200" t="s">
        <v>15</v>
      </c>
      <c r="H1430" s="200" t="s">
        <v>16</v>
      </c>
      <c r="I1430" s="200" t="s">
        <v>16</v>
      </c>
      <c r="J1430" s="132" t="s">
        <v>3458</v>
      </c>
      <c r="K1430" s="131" t="s">
        <v>3459</v>
      </c>
      <c r="L1430" s="207"/>
      <c r="M1430" s="200" t="s">
        <v>17</v>
      </c>
      <c r="N1430" s="404"/>
      <c r="O1430" s="200">
        <v>539000</v>
      </c>
      <c r="P1430" s="132" t="s">
        <v>3458</v>
      </c>
      <c r="Q1430" s="208"/>
      <c r="R1430" s="208"/>
      <c r="S1430" s="208"/>
      <c r="T1430" s="208"/>
      <c r="U1430" s="208"/>
      <c r="V1430" s="208"/>
      <c r="W1430" s="208"/>
      <c r="X1430" s="208"/>
      <c r="Y1430" s="208"/>
      <c r="Z1430" s="208"/>
      <c r="AA1430" s="208"/>
      <c r="AB1430" s="208"/>
      <c r="AC1430" s="208"/>
      <c r="AD1430" s="208"/>
      <c r="AE1430" s="208"/>
      <c r="AF1430" s="208"/>
      <c r="AG1430" s="208"/>
      <c r="AH1430" s="209"/>
      <c r="AI1430" s="209"/>
      <c r="AJ1430" s="209"/>
      <c r="AK1430" s="209"/>
      <c r="AL1430" s="209"/>
      <c r="AM1430" s="209"/>
      <c r="AN1430" s="209"/>
      <c r="AO1430" s="209"/>
      <c r="AP1430" s="209"/>
      <c r="AQ1430" s="209"/>
      <c r="AR1430" s="209"/>
      <c r="AS1430" s="209"/>
      <c r="AT1430" s="209"/>
      <c r="AU1430" s="209"/>
      <c r="AV1430" s="209"/>
      <c r="AW1430" s="209"/>
      <c r="AX1430" s="209"/>
      <c r="AY1430" s="209"/>
      <c r="AZ1430" s="209"/>
      <c r="BA1430" s="209"/>
      <c r="BB1430" s="209"/>
      <c r="BC1430" s="209"/>
      <c r="BD1430" s="209"/>
      <c r="BE1430" s="209"/>
      <c r="BF1430" s="209"/>
      <c r="BG1430" s="209"/>
      <c r="BH1430" s="209"/>
      <c r="BI1430" s="209"/>
      <c r="BJ1430" s="209"/>
      <c r="BK1430" s="209"/>
      <c r="BL1430" s="209"/>
      <c r="BM1430" s="209"/>
      <c r="BN1430" s="209"/>
      <c r="BO1430" s="209"/>
      <c r="BP1430" s="209"/>
      <c r="BQ1430" s="209"/>
      <c r="BR1430" s="209"/>
      <c r="BS1430" s="209"/>
      <c r="BT1430" s="209"/>
      <c r="BU1430" s="209"/>
      <c r="BV1430" s="209"/>
      <c r="BW1430" s="209"/>
      <c r="BX1430" s="209"/>
      <c r="BY1430" s="209"/>
      <c r="BZ1430" s="209"/>
      <c r="CA1430" s="209"/>
      <c r="CB1430" s="209"/>
      <c r="CC1430" s="209"/>
      <c r="CD1430" s="209"/>
      <c r="CE1430" s="209"/>
      <c r="CF1430" s="209"/>
      <c r="CG1430" s="209"/>
      <c r="CH1430" s="209"/>
      <c r="CI1430" s="209"/>
      <c r="CJ1430" s="209"/>
      <c r="CK1430" s="209"/>
      <c r="CL1430" s="209"/>
      <c r="CM1430" s="209"/>
      <c r="CN1430" s="209"/>
      <c r="CO1430" s="209"/>
      <c r="CP1430" s="209"/>
      <c r="CQ1430" s="209"/>
      <c r="CR1430" s="209"/>
      <c r="CS1430" s="209"/>
      <c r="CT1430" s="209"/>
      <c r="CU1430" s="209"/>
      <c r="CV1430" s="209"/>
      <c r="CW1430" s="209"/>
      <c r="CX1430" s="209"/>
      <c r="CY1430" s="209"/>
    </row>
    <row r="1431" spans="1:103" s="200" customFormat="1">
      <c r="A1431" s="536">
        <v>46063</v>
      </c>
      <c r="B1431" s="171" t="s">
        <v>19</v>
      </c>
      <c r="C1431" s="131" t="s">
        <v>46</v>
      </c>
      <c r="D1431" s="193" t="s">
        <v>43</v>
      </c>
      <c r="E1431" s="171" t="s">
        <v>44</v>
      </c>
      <c r="G1431" s="200" t="s">
        <v>15</v>
      </c>
      <c r="H1431" s="200" t="s">
        <v>16</v>
      </c>
      <c r="I1431" s="200" t="s">
        <v>16</v>
      </c>
      <c r="J1431" s="132" t="s">
        <v>3460</v>
      </c>
      <c r="K1431" s="131" t="s">
        <v>3461</v>
      </c>
      <c r="L1431" s="207"/>
      <c r="M1431" s="200" t="s">
        <v>25</v>
      </c>
      <c r="N1431" s="404"/>
      <c r="O1431" s="200">
        <v>539000</v>
      </c>
      <c r="P1431" s="132" t="s">
        <v>3460</v>
      </c>
      <c r="Q1431" s="208"/>
      <c r="R1431" s="208"/>
      <c r="S1431" s="208"/>
      <c r="T1431" s="208"/>
      <c r="U1431" s="208"/>
      <c r="V1431" s="208"/>
      <c r="W1431" s="208"/>
      <c r="X1431" s="208"/>
      <c r="Y1431" s="208"/>
      <c r="Z1431" s="208"/>
      <c r="AA1431" s="208"/>
      <c r="AB1431" s="208"/>
      <c r="AC1431" s="208"/>
      <c r="AD1431" s="208"/>
      <c r="AE1431" s="208"/>
      <c r="AF1431" s="208"/>
      <c r="AG1431" s="208"/>
      <c r="AH1431" s="209"/>
      <c r="AI1431" s="209"/>
      <c r="AJ1431" s="209"/>
      <c r="AK1431" s="209"/>
      <c r="AL1431" s="209"/>
      <c r="AM1431" s="209"/>
      <c r="AN1431" s="209"/>
      <c r="AO1431" s="209"/>
      <c r="AP1431" s="209"/>
      <c r="AQ1431" s="209"/>
      <c r="AR1431" s="209"/>
      <c r="AS1431" s="209"/>
      <c r="AT1431" s="209"/>
      <c r="AU1431" s="209"/>
      <c r="AV1431" s="209"/>
      <c r="AW1431" s="209"/>
      <c r="AX1431" s="209"/>
      <c r="AY1431" s="209"/>
      <c r="AZ1431" s="209"/>
      <c r="BA1431" s="209"/>
      <c r="BB1431" s="209"/>
      <c r="BC1431" s="209"/>
      <c r="BD1431" s="209"/>
      <c r="BE1431" s="209"/>
      <c r="BF1431" s="209"/>
      <c r="BG1431" s="209"/>
      <c r="BH1431" s="209"/>
      <c r="BI1431" s="209"/>
      <c r="BJ1431" s="209"/>
      <c r="BK1431" s="209"/>
      <c r="BL1431" s="209"/>
      <c r="BM1431" s="209"/>
      <c r="BN1431" s="209"/>
      <c r="BO1431" s="209"/>
      <c r="BP1431" s="209"/>
      <c r="BQ1431" s="209"/>
      <c r="BR1431" s="209"/>
      <c r="BS1431" s="209"/>
      <c r="BT1431" s="209"/>
      <c r="BU1431" s="209"/>
      <c r="BV1431" s="209"/>
      <c r="BW1431" s="209"/>
      <c r="BX1431" s="209"/>
      <c r="BY1431" s="209"/>
      <c r="BZ1431" s="209"/>
      <c r="CA1431" s="209"/>
      <c r="CB1431" s="209"/>
      <c r="CC1431" s="209"/>
      <c r="CD1431" s="209"/>
      <c r="CE1431" s="209"/>
      <c r="CF1431" s="209"/>
      <c r="CG1431" s="209"/>
      <c r="CH1431" s="209"/>
      <c r="CI1431" s="209"/>
      <c r="CJ1431" s="209"/>
      <c r="CK1431" s="209"/>
      <c r="CL1431" s="209"/>
      <c r="CM1431" s="209"/>
      <c r="CN1431" s="209"/>
      <c r="CO1431" s="209"/>
      <c r="CP1431" s="209"/>
      <c r="CQ1431" s="209"/>
      <c r="CR1431" s="209"/>
      <c r="CS1431" s="209"/>
      <c r="CT1431" s="209"/>
      <c r="CU1431" s="209"/>
      <c r="CV1431" s="209"/>
      <c r="CW1431" s="209"/>
      <c r="CX1431" s="209"/>
      <c r="CY1431" s="209"/>
    </row>
    <row r="1432" spans="1:103" s="200" customFormat="1">
      <c r="A1432" s="536">
        <v>46063</v>
      </c>
      <c r="B1432" s="171" t="s">
        <v>19</v>
      </c>
      <c r="C1432" s="131" t="s">
        <v>3462</v>
      </c>
      <c r="D1432" s="193" t="s">
        <v>43</v>
      </c>
      <c r="E1432" s="171" t="s">
        <v>44</v>
      </c>
      <c r="G1432" s="200" t="s">
        <v>15</v>
      </c>
      <c r="H1432" s="200" t="s">
        <v>16</v>
      </c>
      <c r="I1432" s="200" t="s">
        <v>16</v>
      </c>
      <c r="J1432" s="132" t="s">
        <v>3463</v>
      </c>
      <c r="K1432" s="131" t="s">
        <v>3464</v>
      </c>
      <c r="L1432" s="207"/>
      <c r="M1432" s="200" t="s">
        <v>25</v>
      </c>
      <c r="N1432" s="404"/>
      <c r="O1432" s="200">
        <v>30000</v>
      </c>
      <c r="P1432" s="132" t="s">
        <v>3463</v>
      </c>
      <c r="Q1432" s="208"/>
      <c r="R1432" s="208"/>
      <c r="S1432" s="208"/>
      <c r="T1432" s="208"/>
      <c r="U1432" s="208"/>
      <c r="V1432" s="208"/>
      <c r="W1432" s="208"/>
      <c r="X1432" s="208"/>
      <c r="Y1432" s="208"/>
      <c r="Z1432" s="208"/>
      <c r="AA1432" s="208"/>
      <c r="AB1432" s="208"/>
      <c r="AC1432" s="208"/>
      <c r="AD1432" s="208"/>
      <c r="AE1432" s="208"/>
      <c r="AF1432" s="208"/>
      <c r="AG1432" s="208"/>
      <c r="AH1432" s="209"/>
      <c r="AI1432" s="209"/>
      <c r="AJ1432" s="209"/>
      <c r="AK1432" s="209"/>
      <c r="AL1432" s="209"/>
      <c r="AM1432" s="209"/>
      <c r="AN1432" s="209"/>
      <c r="AO1432" s="209"/>
      <c r="AP1432" s="209"/>
      <c r="AQ1432" s="209"/>
      <c r="AR1432" s="209"/>
      <c r="AS1432" s="209"/>
      <c r="AT1432" s="209"/>
      <c r="AU1432" s="209"/>
      <c r="AV1432" s="209"/>
      <c r="AW1432" s="209"/>
      <c r="AX1432" s="209"/>
      <c r="AY1432" s="209"/>
      <c r="AZ1432" s="209"/>
      <c r="BA1432" s="209"/>
      <c r="BB1432" s="209"/>
      <c r="BC1432" s="209"/>
      <c r="BD1432" s="209"/>
      <c r="BE1432" s="209"/>
      <c r="BF1432" s="209"/>
      <c r="BG1432" s="209"/>
      <c r="BH1432" s="209"/>
      <c r="BI1432" s="209"/>
      <c r="BJ1432" s="209"/>
      <c r="BK1432" s="209"/>
      <c r="BL1432" s="209"/>
      <c r="BM1432" s="209"/>
      <c r="BN1432" s="209"/>
      <c r="BO1432" s="209"/>
      <c r="BP1432" s="209"/>
      <c r="BQ1432" s="209"/>
      <c r="BR1432" s="209"/>
      <c r="BS1432" s="209"/>
      <c r="BT1432" s="209"/>
      <c r="BU1432" s="209"/>
      <c r="BV1432" s="209"/>
      <c r="BW1432" s="209"/>
      <c r="BX1432" s="209"/>
      <c r="BY1432" s="209"/>
      <c r="BZ1432" s="209"/>
      <c r="CA1432" s="209"/>
      <c r="CB1432" s="209"/>
      <c r="CC1432" s="209"/>
      <c r="CD1432" s="209"/>
      <c r="CE1432" s="209"/>
      <c r="CF1432" s="209"/>
      <c r="CG1432" s="209"/>
      <c r="CH1432" s="209"/>
      <c r="CI1432" s="209"/>
      <c r="CJ1432" s="209"/>
      <c r="CK1432" s="209"/>
      <c r="CL1432" s="209"/>
      <c r="CM1432" s="209"/>
      <c r="CN1432" s="209"/>
      <c r="CO1432" s="209"/>
      <c r="CP1432" s="209"/>
      <c r="CQ1432" s="209"/>
      <c r="CR1432" s="209"/>
      <c r="CS1432" s="209"/>
      <c r="CT1432" s="209"/>
      <c r="CU1432" s="209"/>
      <c r="CV1432" s="209"/>
      <c r="CW1432" s="209"/>
      <c r="CX1432" s="209"/>
      <c r="CY1432" s="209"/>
    </row>
    <row r="1433" spans="1:103" s="200" customFormat="1">
      <c r="A1433" s="536">
        <v>46063</v>
      </c>
      <c r="B1433" s="171" t="s">
        <v>19</v>
      </c>
      <c r="C1433" s="131" t="s">
        <v>3465</v>
      </c>
      <c r="D1433" s="193" t="s">
        <v>43</v>
      </c>
      <c r="E1433" s="171" t="s">
        <v>44</v>
      </c>
      <c r="G1433" s="200" t="s">
        <v>15</v>
      </c>
      <c r="H1433" s="200" t="s">
        <v>16</v>
      </c>
      <c r="I1433" s="200" t="s">
        <v>16</v>
      </c>
      <c r="J1433" s="132" t="s">
        <v>3466</v>
      </c>
      <c r="K1433" s="131" t="s">
        <v>3467</v>
      </c>
      <c r="L1433" s="207"/>
      <c r="M1433" s="200" t="s">
        <v>25</v>
      </c>
      <c r="N1433" s="404"/>
      <c r="O1433" s="200">
        <v>2500</v>
      </c>
      <c r="P1433" s="132" t="s">
        <v>3466</v>
      </c>
      <c r="Q1433" s="208"/>
      <c r="R1433" s="208"/>
      <c r="S1433" s="208"/>
      <c r="T1433" s="208"/>
      <c r="U1433" s="208"/>
      <c r="V1433" s="208"/>
      <c r="W1433" s="208"/>
      <c r="X1433" s="208"/>
      <c r="Y1433" s="208"/>
      <c r="Z1433" s="208"/>
      <c r="AA1433" s="208"/>
      <c r="AB1433" s="208"/>
      <c r="AC1433" s="208"/>
      <c r="AD1433" s="208"/>
      <c r="AE1433" s="208"/>
      <c r="AF1433" s="208"/>
      <c r="AG1433" s="208"/>
      <c r="AH1433" s="209"/>
      <c r="AI1433" s="209"/>
      <c r="AJ1433" s="209"/>
      <c r="AK1433" s="209"/>
      <c r="AL1433" s="209"/>
      <c r="AM1433" s="209"/>
      <c r="AN1433" s="209"/>
      <c r="AO1433" s="209"/>
      <c r="AP1433" s="209"/>
      <c r="AQ1433" s="209"/>
      <c r="AR1433" s="209"/>
      <c r="AS1433" s="209"/>
      <c r="AT1433" s="209"/>
      <c r="AU1433" s="209"/>
      <c r="AV1433" s="209"/>
      <c r="AW1433" s="209"/>
      <c r="AX1433" s="209"/>
      <c r="AY1433" s="209"/>
      <c r="AZ1433" s="209"/>
      <c r="BA1433" s="209"/>
      <c r="BB1433" s="209"/>
      <c r="BC1433" s="209"/>
      <c r="BD1433" s="209"/>
      <c r="BE1433" s="209"/>
      <c r="BF1433" s="209"/>
      <c r="BG1433" s="209"/>
      <c r="BH1433" s="209"/>
      <c r="BI1433" s="209"/>
      <c r="BJ1433" s="209"/>
      <c r="BK1433" s="209"/>
      <c r="BL1433" s="209"/>
      <c r="BM1433" s="209"/>
      <c r="BN1433" s="209"/>
      <c r="BO1433" s="209"/>
      <c r="BP1433" s="209"/>
      <c r="BQ1433" s="209"/>
      <c r="BR1433" s="209"/>
      <c r="BS1433" s="209"/>
      <c r="BT1433" s="209"/>
      <c r="BU1433" s="209"/>
      <c r="BV1433" s="209"/>
      <c r="BW1433" s="209"/>
      <c r="BX1433" s="209"/>
      <c r="BY1433" s="209"/>
      <c r="BZ1433" s="209"/>
      <c r="CA1433" s="209"/>
      <c r="CB1433" s="209"/>
      <c r="CC1433" s="209"/>
      <c r="CD1433" s="209"/>
      <c r="CE1433" s="209"/>
      <c r="CF1433" s="209"/>
      <c r="CG1433" s="209"/>
      <c r="CH1433" s="209"/>
      <c r="CI1433" s="209"/>
      <c r="CJ1433" s="209"/>
      <c r="CK1433" s="209"/>
      <c r="CL1433" s="209"/>
      <c r="CM1433" s="209"/>
      <c r="CN1433" s="209"/>
      <c r="CO1433" s="209"/>
      <c r="CP1433" s="209"/>
      <c r="CQ1433" s="209"/>
      <c r="CR1433" s="209"/>
      <c r="CS1433" s="209"/>
      <c r="CT1433" s="209"/>
      <c r="CU1433" s="209"/>
      <c r="CV1433" s="209"/>
      <c r="CW1433" s="209"/>
      <c r="CX1433" s="209"/>
      <c r="CY1433" s="209"/>
    </row>
    <row r="1434" spans="1:103" s="200" customFormat="1">
      <c r="A1434" s="536">
        <v>46063</v>
      </c>
      <c r="B1434" s="171" t="s">
        <v>19</v>
      </c>
      <c r="C1434" s="131" t="s">
        <v>3468</v>
      </c>
      <c r="D1434" s="193" t="s">
        <v>43</v>
      </c>
      <c r="E1434" s="171" t="s">
        <v>44</v>
      </c>
      <c r="G1434" s="200" t="s">
        <v>15</v>
      </c>
      <c r="H1434" s="200" t="s">
        <v>71</v>
      </c>
      <c r="I1434" s="200" t="s">
        <v>71</v>
      </c>
      <c r="J1434" s="132" t="s">
        <v>3469</v>
      </c>
      <c r="K1434" s="131" t="s">
        <v>3470</v>
      </c>
      <c r="L1434" s="207"/>
      <c r="M1434" s="200" t="s">
        <v>25</v>
      </c>
      <c r="N1434" s="404"/>
      <c r="O1434" s="200">
        <v>7100</v>
      </c>
      <c r="P1434" s="132" t="s">
        <v>3469</v>
      </c>
      <c r="Q1434" s="208"/>
      <c r="R1434" s="208"/>
      <c r="S1434" s="208"/>
      <c r="T1434" s="208"/>
      <c r="U1434" s="208"/>
      <c r="V1434" s="208"/>
      <c r="W1434" s="208"/>
      <c r="X1434" s="208"/>
      <c r="Y1434" s="208"/>
      <c r="Z1434" s="208"/>
      <c r="AA1434" s="208"/>
      <c r="AB1434" s="208"/>
      <c r="AC1434" s="208"/>
      <c r="AD1434" s="208"/>
      <c r="AE1434" s="208"/>
      <c r="AF1434" s="208"/>
      <c r="AG1434" s="208"/>
      <c r="AH1434" s="209"/>
      <c r="AI1434" s="209"/>
      <c r="AJ1434" s="209"/>
      <c r="AK1434" s="209"/>
      <c r="AL1434" s="209"/>
      <c r="AM1434" s="209"/>
      <c r="AN1434" s="209"/>
      <c r="AO1434" s="209"/>
      <c r="AP1434" s="209"/>
      <c r="AQ1434" s="209"/>
      <c r="AR1434" s="209"/>
      <c r="AS1434" s="209"/>
      <c r="AT1434" s="209"/>
      <c r="AU1434" s="209"/>
      <c r="AV1434" s="209"/>
      <c r="AW1434" s="209"/>
      <c r="AX1434" s="209"/>
      <c r="AY1434" s="209"/>
      <c r="AZ1434" s="209"/>
      <c r="BA1434" s="209"/>
      <c r="BB1434" s="209"/>
      <c r="BC1434" s="209"/>
      <c r="BD1434" s="209"/>
      <c r="BE1434" s="209"/>
      <c r="BF1434" s="209"/>
      <c r="BG1434" s="209"/>
      <c r="BH1434" s="209"/>
      <c r="BI1434" s="209"/>
      <c r="BJ1434" s="209"/>
      <c r="BK1434" s="209"/>
      <c r="BL1434" s="209"/>
      <c r="BM1434" s="209"/>
      <c r="BN1434" s="209"/>
      <c r="BO1434" s="209"/>
      <c r="BP1434" s="209"/>
      <c r="BQ1434" s="209"/>
      <c r="BR1434" s="209"/>
      <c r="BS1434" s="209"/>
      <c r="BT1434" s="209"/>
      <c r="BU1434" s="209"/>
      <c r="BV1434" s="209"/>
      <c r="BW1434" s="209"/>
      <c r="BX1434" s="209"/>
      <c r="BY1434" s="209"/>
      <c r="BZ1434" s="209"/>
      <c r="CA1434" s="209"/>
      <c r="CB1434" s="209"/>
      <c r="CC1434" s="209"/>
      <c r="CD1434" s="209"/>
      <c r="CE1434" s="209"/>
      <c r="CF1434" s="209"/>
      <c r="CG1434" s="209"/>
      <c r="CH1434" s="209"/>
      <c r="CI1434" s="209"/>
      <c r="CJ1434" s="209"/>
      <c r="CK1434" s="209"/>
      <c r="CL1434" s="209"/>
      <c r="CM1434" s="209"/>
      <c r="CN1434" s="209"/>
      <c r="CO1434" s="209"/>
      <c r="CP1434" s="209"/>
      <c r="CQ1434" s="209"/>
      <c r="CR1434" s="209"/>
      <c r="CS1434" s="209"/>
      <c r="CT1434" s="209"/>
      <c r="CU1434" s="209"/>
      <c r="CV1434" s="209"/>
      <c r="CW1434" s="209"/>
      <c r="CX1434" s="209"/>
      <c r="CY1434" s="209"/>
    </row>
    <row r="1435" spans="1:103" s="200" customFormat="1">
      <c r="A1435" s="536">
        <v>46063</v>
      </c>
      <c r="B1435" s="171" t="s">
        <v>19</v>
      </c>
      <c r="C1435" s="131" t="s">
        <v>3471</v>
      </c>
      <c r="D1435" s="193" t="s">
        <v>43</v>
      </c>
      <c r="E1435" s="171" t="s">
        <v>44</v>
      </c>
      <c r="G1435" s="200" t="s">
        <v>15</v>
      </c>
      <c r="H1435" s="200" t="s">
        <v>71</v>
      </c>
      <c r="I1435" s="200" t="s">
        <v>71</v>
      </c>
      <c r="J1435" s="132" t="s">
        <v>3472</v>
      </c>
      <c r="K1435" s="131" t="s">
        <v>3473</v>
      </c>
      <c r="L1435" s="207"/>
      <c r="M1435" s="200" t="s">
        <v>25</v>
      </c>
      <c r="N1435" s="404"/>
      <c r="O1435" s="200">
        <v>7100</v>
      </c>
      <c r="P1435" s="132" t="s">
        <v>3472</v>
      </c>
      <c r="Q1435" s="208"/>
      <c r="R1435" s="208"/>
      <c r="S1435" s="208"/>
      <c r="T1435" s="208"/>
      <c r="U1435" s="208"/>
      <c r="V1435" s="208"/>
      <c r="W1435" s="208"/>
      <c r="X1435" s="208"/>
      <c r="Y1435" s="208"/>
      <c r="Z1435" s="208"/>
      <c r="AA1435" s="208"/>
      <c r="AB1435" s="208"/>
      <c r="AC1435" s="208"/>
      <c r="AD1435" s="208"/>
      <c r="AE1435" s="208"/>
      <c r="AF1435" s="208"/>
      <c r="AG1435" s="208"/>
      <c r="AH1435" s="209"/>
      <c r="AI1435" s="209"/>
      <c r="AJ1435" s="209"/>
      <c r="AK1435" s="209"/>
      <c r="AL1435" s="209"/>
      <c r="AM1435" s="209"/>
      <c r="AN1435" s="209"/>
      <c r="AO1435" s="209"/>
      <c r="AP1435" s="209"/>
      <c r="AQ1435" s="209"/>
      <c r="AR1435" s="209"/>
      <c r="AS1435" s="209"/>
      <c r="AT1435" s="209"/>
      <c r="AU1435" s="209"/>
      <c r="AV1435" s="209"/>
      <c r="AW1435" s="209"/>
      <c r="AX1435" s="209"/>
      <c r="AY1435" s="209"/>
      <c r="AZ1435" s="209"/>
      <c r="BA1435" s="209"/>
      <c r="BB1435" s="209"/>
      <c r="BC1435" s="209"/>
      <c r="BD1435" s="209"/>
      <c r="BE1435" s="209"/>
      <c r="BF1435" s="209"/>
      <c r="BG1435" s="209"/>
      <c r="BH1435" s="209"/>
      <c r="BI1435" s="209"/>
      <c r="BJ1435" s="209"/>
      <c r="BK1435" s="209"/>
      <c r="BL1435" s="209"/>
      <c r="BM1435" s="209"/>
      <c r="BN1435" s="209"/>
      <c r="BO1435" s="209"/>
      <c r="BP1435" s="209"/>
      <c r="BQ1435" s="209"/>
      <c r="BR1435" s="209"/>
      <c r="BS1435" s="209"/>
      <c r="BT1435" s="209"/>
      <c r="BU1435" s="209"/>
      <c r="BV1435" s="209"/>
      <c r="BW1435" s="209"/>
      <c r="BX1435" s="209"/>
      <c r="BY1435" s="209"/>
      <c r="BZ1435" s="209"/>
      <c r="CA1435" s="209"/>
      <c r="CB1435" s="209"/>
      <c r="CC1435" s="209"/>
      <c r="CD1435" s="209"/>
      <c r="CE1435" s="209"/>
      <c r="CF1435" s="209"/>
      <c r="CG1435" s="209"/>
      <c r="CH1435" s="209"/>
      <c r="CI1435" s="209"/>
      <c r="CJ1435" s="209"/>
      <c r="CK1435" s="209"/>
      <c r="CL1435" s="209"/>
      <c r="CM1435" s="209"/>
      <c r="CN1435" s="209"/>
      <c r="CO1435" s="209"/>
      <c r="CP1435" s="209"/>
      <c r="CQ1435" s="209"/>
      <c r="CR1435" s="209"/>
      <c r="CS1435" s="209"/>
      <c r="CT1435" s="209"/>
      <c r="CU1435" s="209"/>
      <c r="CV1435" s="209"/>
      <c r="CW1435" s="209"/>
      <c r="CX1435" s="209"/>
      <c r="CY1435" s="209"/>
    </row>
    <row r="1436" spans="1:103" s="200" customFormat="1">
      <c r="A1436" s="536">
        <v>46063</v>
      </c>
      <c r="B1436" s="171" t="s">
        <v>19</v>
      </c>
      <c r="C1436" s="131" t="s">
        <v>3474</v>
      </c>
      <c r="D1436" s="193" t="s">
        <v>43</v>
      </c>
      <c r="E1436" s="171" t="s">
        <v>44</v>
      </c>
      <c r="G1436" s="200" t="s">
        <v>15</v>
      </c>
      <c r="H1436" s="200" t="s">
        <v>16</v>
      </c>
      <c r="I1436" s="200" t="s">
        <v>16</v>
      </c>
      <c r="J1436" s="132" t="s">
        <v>3385</v>
      </c>
      <c r="K1436" s="131" t="s">
        <v>3386</v>
      </c>
      <c r="L1436" s="207"/>
      <c r="M1436" s="200" t="s">
        <v>25</v>
      </c>
      <c r="N1436" s="404"/>
      <c r="O1436" s="200">
        <v>2500</v>
      </c>
      <c r="P1436" s="132" t="s">
        <v>3385</v>
      </c>
      <c r="Q1436" s="208"/>
      <c r="R1436" s="208"/>
      <c r="S1436" s="208"/>
      <c r="T1436" s="208"/>
      <c r="U1436" s="208"/>
      <c r="V1436" s="208"/>
      <c r="W1436" s="208"/>
      <c r="X1436" s="208"/>
      <c r="Y1436" s="208"/>
      <c r="Z1436" s="208"/>
      <c r="AA1436" s="208"/>
      <c r="AB1436" s="208"/>
      <c r="AC1436" s="208"/>
      <c r="AD1436" s="208"/>
      <c r="AE1436" s="208"/>
      <c r="AF1436" s="208"/>
      <c r="AG1436" s="208"/>
      <c r="AH1436" s="209"/>
      <c r="AI1436" s="209"/>
      <c r="AJ1436" s="209"/>
      <c r="AK1436" s="209"/>
      <c r="AL1436" s="209"/>
      <c r="AM1436" s="209"/>
      <c r="AN1436" s="209"/>
      <c r="AO1436" s="209"/>
      <c r="AP1436" s="209"/>
      <c r="AQ1436" s="209"/>
      <c r="AR1436" s="209"/>
      <c r="AS1436" s="209"/>
      <c r="AT1436" s="209"/>
      <c r="AU1436" s="209"/>
      <c r="AV1436" s="209"/>
      <c r="AW1436" s="209"/>
      <c r="AX1436" s="209"/>
      <c r="AY1436" s="209"/>
      <c r="AZ1436" s="209"/>
      <c r="BA1436" s="209"/>
      <c r="BB1436" s="209"/>
      <c r="BC1436" s="209"/>
      <c r="BD1436" s="209"/>
      <c r="BE1436" s="209"/>
      <c r="BF1436" s="209"/>
      <c r="BG1436" s="209"/>
      <c r="BH1436" s="209"/>
      <c r="BI1436" s="209"/>
      <c r="BJ1436" s="209"/>
      <c r="BK1436" s="209"/>
      <c r="BL1436" s="209"/>
      <c r="BM1436" s="209"/>
      <c r="BN1436" s="209"/>
      <c r="BO1436" s="209"/>
      <c r="BP1436" s="209"/>
      <c r="BQ1436" s="209"/>
      <c r="BR1436" s="209"/>
      <c r="BS1436" s="209"/>
      <c r="BT1436" s="209"/>
      <c r="BU1436" s="209"/>
      <c r="BV1436" s="209"/>
      <c r="BW1436" s="209"/>
      <c r="BX1436" s="209"/>
      <c r="BY1436" s="209"/>
      <c r="BZ1436" s="209"/>
      <c r="CA1436" s="209"/>
      <c r="CB1436" s="209"/>
      <c r="CC1436" s="209"/>
      <c r="CD1436" s="209"/>
      <c r="CE1436" s="209"/>
      <c r="CF1436" s="209"/>
      <c r="CG1436" s="209"/>
      <c r="CH1436" s="209"/>
      <c r="CI1436" s="209"/>
      <c r="CJ1436" s="209"/>
      <c r="CK1436" s="209"/>
      <c r="CL1436" s="209"/>
      <c r="CM1436" s="209"/>
      <c r="CN1436" s="209"/>
      <c r="CO1436" s="209"/>
      <c r="CP1436" s="209"/>
      <c r="CQ1436" s="209"/>
      <c r="CR1436" s="209"/>
      <c r="CS1436" s="209"/>
      <c r="CT1436" s="209"/>
      <c r="CU1436" s="209"/>
      <c r="CV1436" s="209"/>
      <c r="CW1436" s="209"/>
      <c r="CX1436" s="209"/>
      <c r="CY1436" s="209"/>
    </row>
    <row r="1437" spans="1:103" s="200" customFormat="1">
      <c r="A1437" s="536">
        <v>46063</v>
      </c>
      <c r="B1437" s="171" t="s">
        <v>19</v>
      </c>
      <c r="C1437" s="131" t="s">
        <v>3475</v>
      </c>
      <c r="D1437" s="193" t="s">
        <v>43</v>
      </c>
      <c r="E1437" s="171" t="s">
        <v>44</v>
      </c>
      <c r="G1437" s="200" t="s">
        <v>15</v>
      </c>
      <c r="H1437" s="200" t="s">
        <v>16</v>
      </c>
      <c r="I1437" s="200" t="s">
        <v>16</v>
      </c>
      <c r="J1437" s="132" t="s">
        <v>3476</v>
      </c>
      <c r="K1437" s="131" t="s">
        <v>3477</v>
      </c>
      <c r="L1437" s="207"/>
      <c r="M1437" s="200" t="s">
        <v>25</v>
      </c>
      <c r="N1437" s="404"/>
      <c r="O1437" s="200">
        <v>174833</v>
      </c>
      <c r="P1437" s="132" t="s">
        <v>3476</v>
      </c>
      <c r="Q1437" s="208"/>
      <c r="R1437" s="208"/>
      <c r="S1437" s="208" t="s">
        <v>218</v>
      </c>
      <c r="T1437" s="208"/>
      <c r="U1437" s="208"/>
      <c r="V1437" s="208"/>
      <c r="W1437" s="208"/>
      <c r="X1437" s="208"/>
      <c r="Y1437" s="208"/>
      <c r="Z1437" s="208"/>
      <c r="AA1437" s="208"/>
      <c r="AB1437" s="208"/>
      <c r="AC1437" s="208"/>
      <c r="AD1437" s="208"/>
      <c r="AE1437" s="208"/>
      <c r="AF1437" s="208"/>
      <c r="AG1437" s="208"/>
      <c r="AH1437" s="209"/>
      <c r="AI1437" s="209"/>
      <c r="AJ1437" s="209"/>
      <c r="AK1437" s="209"/>
      <c r="AL1437" s="209"/>
      <c r="AM1437" s="209"/>
      <c r="AN1437" s="209"/>
      <c r="AO1437" s="209"/>
      <c r="AP1437" s="209"/>
      <c r="AQ1437" s="209"/>
      <c r="AR1437" s="209"/>
      <c r="AS1437" s="209"/>
      <c r="AT1437" s="209"/>
      <c r="AU1437" s="209"/>
      <c r="AV1437" s="209"/>
      <c r="AW1437" s="209"/>
      <c r="AX1437" s="209"/>
      <c r="AY1437" s="209"/>
      <c r="AZ1437" s="209"/>
      <c r="BA1437" s="209"/>
      <c r="BB1437" s="209"/>
      <c r="BC1437" s="209"/>
      <c r="BD1437" s="209"/>
      <c r="BE1437" s="209"/>
      <c r="BF1437" s="209"/>
      <c r="BG1437" s="209"/>
      <c r="BH1437" s="209"/>
      <c r="BI1437" s="209"/>
      <c r="BJ1437" s="209"/>
      <c r="BK1437" s="209"/>
      <c r="BL1437" s="209"/>
      <c r="BM1437" s="209"/>
      <c r="BN1437" s="209"/>
      <c r="BO1437" s="209"/>
      <c r="BP1437" s="209"/>
      <c r="BQ1437" s="209"/>
      <c r="BR1437" s="209"/>
      <c r="BS1437" s="209"/>
      <c r="BT1437" s="209"/>
      <c r="BU1437" s="209"/>
      <c r="BV1437" s="209"/>
      <c r="BW1437" s="209"/>
      <c r="BX1437" s="209"/>
      <c r="BY1437" s="209"/>
      <c r="BZ1437" s="209"/>
      <c r="CA1437" s="209"/>
      <c r="CB1437" s="209"/>
      <c r="CC1437" s="209"/>
      <c r="CD1437" s="209"/>
      <c r="CE1437" s="209"/>
      <c r="CF1437" s="209"/>
      <c r="CG1437" s="209"/>
      <c r="CH1437" s="209"/>
      <c r="CI1437" s="209"/>
      <c r="CJ1437" s="209"/>
      <c r="CK1437" s="209"/>
      <c r="CL1437" s="209"/>
      <c r="CM1437" s="209"/>
      <c r="CN1437" s="209"/>
      <c r="CO1437" s="209"/>
      <c r="CP1437" s="209"/>
      <c r="CQ1437" s="209"/>
      <c r="CR1437" s="209"/>
      <c r="CS1437" s="209"/>
      <c r="CT1437" s="209"/>
      <c r="CU1437" s="209"/>
      <c r="CV1437" s="209"/>
      <c r="CW1437" s="209"/>
      <c r="CX1437" s="209"/>
      <c r="CY1437" s="209"/>
    </row>
    <row r="1438" spans="1:103" s="200" customFormat="1">
      <c r="A1438" s="536">
        <v>46063</v>
      </c>
      <c r="B1438" s="171" t="s">
        <v>19</v>
      </c>
      <c r="C1438" s="131" t="s">
        <v>3478</v>
      </c>
      <c r="D1438" s="193" t="s">
        <v>43</v>
      </c>
      <c r="E1438" s="171" t="s">
        <v>44</v>
      </c>
      <c r="G1438" s="200" t="s">
        <v>15</v>
      </c>
      <c r="H1438" s="200" t="s">
        <v>16</v>
      </c>
      <c r="I1438" s="200" t="s">
        <v>16</v>
      </c>
      <c r="J1438" s="132" t="s">
        <v>3479</v>
      </c>
      <c r="K1438" s="131" t="s">
        <v>3470</v>
      </c>
      <c r="L1438" s="207"/>
      <c r="M1438" s="200" t="s">
        <v>25</v>
      </c>
      <c r="N1438" s="404"/>
      <c r="O1438" s="200">
        <v>2500</v>
      </c>
      <c r="P1438" s="132" t="s">
        <v>3479</v>
      </c>
      <c r="Q1438" s="208"/>
      <c r="R1438" s="208"/>
      <c r="S1438" s="208"/>
      <c r="T1438" s="208"/>
      <c r="U1438" s="208"/>
      <c r="V1438" s="208"/>
      <c r="W1438" s="208"/>
      <c r="X1438" s="208"/>
      <c r="Y1438" s="208"/>
      <c r="Z1438" s="208"/>
      <c r="AA1438" s="208"/>
      <c r="AB1438" s="208"/>
      <c r="AC1438" s="208"/>
      <c r="AD1438" s="208"/>
      <c r="AE1438" s="208"/>
      <c r="AF1438" s="208"/>
      <c r="AG1438" s="208"/>
      <c r="AH1438" s="209"/>
      <c r="AI1438" s="209"/>
      <c r="AJ1438" s="209"/>
      <c r="AK1438" s="209"/>
      <c r="AL1438" s="209"/>
      <c r="AM1438" s="209"/>
      <c r="AN1438" s="209"/>
      <c r="AO1438" s="209"/>
      <c r="AP1438" s="209"/>
      <c r="AQ1438" s="209"/>
      <c r="AR1438" s="209"/>
      <c r="AS1438" s="209"/>
      <c r="AT1438" s="209"/>
      <c r="AU1438" s="209"/>
      <c r="AV1438" s="209"/>
      <c r="AW1438" s="209"/>
      <c r="AX1438" s="209"/>
      <c r="AY1438" s="209"/>
      <c r="AZ1438" s="209"/>
      <c r="BA1438" s="209"/>
      <c r="BB1438" s="209"/>
      <c r="BC1438" s="209"/>
      <c r="BD1438" s="209"/>
      <c r="BE1438" s="209"/>
      <c r="BF1438" s="209"/>
      <c r="BG1438" s="209"/>
      <c r="BH1438" s="209"/>
      <c r="BI1438" s="209"/>
      <c r="BJ1438" s="209"/>
      <c r="BK1438" s="209"/>
      <c r="BL1438" s="209"/>
      <c r="BM1438" s="209"/>
      <c r="BN1438" s="209"/>
      <c r="BO1438" s="209"/>
      <c r="BP1438" s="209"/>
      <c r="BQ1438" s="209"/>
      <c r="BR1438" s="209"/>
      <c r="BS1438" s="209"/>
      <c r="BT1438" s="209"/>
      <c r="BU1438" s="209"/>
      <c r="BV1438" s="209"/>
      <c r="BW1438" s="209"/>
      <c r="BX1438" s="209"/>
      <c r="BY1438" s="209"/>
      <c r="BZ1438" s="209"/>
      <c r="CA1438" s="209"/>
      <c r="CB1438" s="209"/>
      <c r="CC1438" s="209"/>
      <c r="CD1438" s="209"/>
      <c r="CE1438" s="209"/>
      <c r="CF1438" s="209"/>
      <c r="CG1438" s="209"/>
      <c r="CH1438" s="209"/>
      <c r="CI1438" s="209"/>
      <c r="CJ1438" s="209"/>
      <c r="CK1438" s="209"/>
      <c r="CL1438" s="209"/>
      <c r="CM1438" s="209"/>
      <c r="CN1438" s="209"/>
      <c r="CO1438" s="209"/>
      <c r="CP1438" s="209"/>
      <c r="CQ1438" s="209"/>
      <c r="CR1438" s="209"/>
      <c r="CS1438" s="209"/>
      <c r="CT1438" s="209"/>
      <c r="CU1438" s="209"/>
      <c r="CV1438" s="209"/>
      <c r="CW1438" s="209"/>
      <c r="CX1438" s="209"/>
      <c r="CY1438" s="209"/>
    </row>
    <row r="1439" spans="1:103" s="200" customFormat="1">
      <c r="A1439" s="536">
        <v>46063</v>
      </c>
      <c r="B1439" s="171" t="s">
        <v>19</v>
      </c>
      <c r="C1439" s="131" t="s">
        <v>2776</v>
      </c>
      <c r="D1439" s="193" t="s">
        <v>43</v>
      </c>
      <c r="E1439" s="171" t="s">
        <v>44</v>
      </c>
      <c r="G1439" s="200" t="s">
        <v>15</v>
      </c>
      <c r="H1439" s="200" t="s">
        <v>16</v>
      </c>
      <c r="I1439" s="200" t="s">
        <v>16</v>
      </c>
      <c r="J1439" s="132" t="s">
        <v>3480</v>
      </c>
      <c r="K1439" s="131" t="s">
        <v>3481</v>
      </c>
      <c r="L1439" s="207"/>
      <c r="M1439" s="200" t="s">
        <v>25</v>
      </c>
      <c r="N1439" s="404"/>
      <c r="O1439" s="200">
        <v>39066</v>
      </c>
      <c r="P1439" s="132" t="s">
        <v>3480</v>
      </c>
      <c r="Q1439" s="208"/>
      <c r="R1439" s="208"/>
      <c r="S1439" s="208" t="s">
        <v>3542</v>
      </c>
      <c r="T1439" s="208"/>
      <c r="U1439" s="208"/>
      <c r="V1439" s="208"/>
      <c r="W1439" s="208"/>
      <c r="X1439" s="208"/>
      <c r="Y1439" s="208"/>
      <c r="Z1439" s="208"/>
      <c r="AA1439" s="208"/>
      <c r="AB1439" s="208"/>
      <c r="AC1439" s="208"/>
      <c r="AD1439" s="208"/>
      <c r="AE1439" s="208"/>
      <c r="AF1439" s="208"/>
      <c r="AG1439" s="208"/>
      <c r="AH1439" s="209"/>
      <c r="AI1439" s="209"/>
      <c r="AJ1439" s="209"/>
      <c r="AK1439" s="209"/>
      <c r="AL1439" s="209"/>
      <c r="AM1439" s="209"/>
      <c r="AN1439" s="209"/>
      <c r="AO1439" s="209"/>
      <c r="AP1439" s="209"/>
      <c r="AQ1439" s="209"/>
      <c r="AR1439" s="209"/>
      <c r="AS1439" s="209"/>
      <c r="AT1439" s="209"/>
      <c r="AU1439" s="209"/>
      <c r="AV1439" s="209"/>
      <c r="AW1439" s="209"/>
      <c r="AX1439" s="209"/>
      <c r="AY1439" s="209"/>
      <c r="AZ1439" s="209"/>
      <c r="BA1439" s="209"/>
      <c r="BB1439" s="209"/>
      <c r="BC1439" s="209"/>
      <c r="BD1439" s="209"/>
      <c r="BE1439" s="209"/>
      <c r="BF1439" s="209"/>
      <c r="BG1439" s="209"/>
      <c r="BH1439" s="209"/>
      <c r="BI1439" s="209"/>
      <c r="BJ1439" s="209"/>
      <c r="BK1439" s="209"/>
      <c r="BL1439" s="209"/>
      <c r="BM1439" s="209"/>
      <c r="BN1439" s="209"/>
      <c r="BO1439" s="209"/>
      <c r="BP1439" s="209"/>
      <c r="BQ1439" s="209"/>
      <c r="BR1439" s="209"/>
      <c r="BS1439" s="209"/>
      <c r="BT1439" s="209"/>
      <c r="BU1439" s="209"/>
      <c r="BV1439" s="209"/>
      <c r="BW1439" s="209"/>
      <c r="BX1439" s="209"/>
      <c r="BY1439" s="209"/>
      <c r="BZ1439" s="209"/>
      <c r="CA1439" s="209"/>
      <c r="CB1439" s="209"/>
      <c r="CC1439" s="209"/>
      <c r="CD1439" s="209"/>
      <c r="CE1439" s="209"/>
      <c r="CF1439" s="209"/>
      <c r="CG1439" s="209"/>
      <c r="CH1439" s="209"/>
      <c r="CI1439" s="209"/>
      <c r="CJ1439" s="209"/>
      <c r="CK1439" s="209"/>
      <c r="CL1439" s="209"/>
      <c r="CM1439" s="209"/>
      <c r="CN1439" s="209"/>
      <c r="CO1439" s="209"/>
      <c r="CP1439" s="209"/>
      <c r="CQ1439" s="209"/>
      <c r="CR1439" s="209"/>
      <c r="CS1439" s="209"/>
      <c r="CT1439" s="209"/>
      <c r="CU1439" s="209"/>
      <c r="CV1439" s="209"/>
      <c r="CW1439" s="209"/>
      <c r="CX1439" s="209"/>
      <c r="CY1439" s="209"/>
    </row>
    <row r="1440" spans="1:103" s="200" customFormat="1">
      <c r="A1440" s="536">
        <v>46063</v>
      </c>
      <c r="B1440" s="171" t="s">
        <v>19</v>
      </c>
      <c r="C1440" s="131" t="s">
        <v>2505</v>
      </c>
      <c r="D1440" s="193" t="s">
        <v>43</v>
      </c>
      <c r="E1440" s="171" t="s">
        <v>44</v>
      </c>
      <c r="G1440" s="200" t="s">
        <v>15</v>
      </c>
      <c r="H1440" s="200" t="s">
        <v>16</v>
      </c>
      <c r="I1440" s="200" t="s">
        <v>16</v>
      </c>
      <c r="J1440" s="132" t="s">
        <v>3482</v>
      </c>
      <c r="K1440" s="131" t="s">
        <v>3483</v>
      </c>
      <c r="L1440" s="207"/>
      <c r="M1440" s="200" t="s">
        <v>25</v>
      </c>
      <c r="N1440" s="404"/>
      <c r="O1440" s="200">
        <v>2500</v>
      </c>
      <c r="P1440" s="132" t="s">
        <v>3482</v>
      </c>
      <c r="Q1440" s="208"/>
      <c r="R1440" s="208"/>
      <c r="S1440" s="208"/>
      <c r="T1440" s="208"/>
      <c r="U1440" s="208"/>
      <c r="V1440" s="208"/>
      <c r="W1440" s="208"/>
      <c r="X1440" s="208"/>
      <c r="Y1440" s="208"/>
      <c r="Z1440" s="208"/>
      <c r="AA1440" s="208"/>
      <c r="AB1440" s="208"/>
      <c r="AC1440" s="208"/>
      <c r="AD1440" s="208"/>
      <c r="AE1440" s="208"/>
      <c r="AF1440" s="208"/>
      <c r="AG1440" s="208"/>
      <c r="AH1440" s="209"/>
      <c r="AI1440" s="209"/>
      <c r="AJ1440" s="209"/>
      <c r="AK1440" s="209"/>
      <c r="AL1440" s="209"/>
      <c r="AM1440" s="209"/>
      <c r="AN1440" s="209"/>
      <c r="AO1440" s="209"/>
      <c r="AP1440" s="209"/>
      <c r="AQ1440" s="209"/>
      <c r="AR1440" s="209"/>
      <c r="AS1440" s="209"/>
      <c r="AT1440" s="209"/>
      <c r="AU1440" s="209"/>
      <c r="AV1440" s="209"/>
      <c r="AW1440" s="209"/>
      <c r="AX1440" s="209"/>
      <c r="AY1440" s="209"/>
      <c r="AZ1440" s="209"/>
      <c r="BA1440" s="209"/>
      <c r="BB1440" s="209"/>
      <c r="BC1440" s="209"/>
      <c r="BD1440" s="209"/>
      <c r="BE1440" s="209"/>
      <c r="BF1440" s="209"/>
      <c r="BG1440" s="209"/>
      <c r="BH1440" s="209"/>
      <c r="BI1440" s="209"/>
      <c r="BJ1440" s="209"/>
      <c r="BK1440" s="209"/>
      <c r="BL1440" s="209"/>
      <c r="BM1440" s="209"/>
      <c r="BN1440" s="209"/>
      <c r="BO1440" s="209"/>
      <c r="BP1440" s="209"/>
      <c r="BQ1440" s="209"/>
      <c r="BR1440" s="209"/>
      <c r="BS1440" s="209"/>
      <c r="BT1440" s="209"/>
      <c r="BU1440" s="209"/>
      <c r="BV1440" s="209"/>
      <c r="BW1440" s="209"/>
      <c r="BX1440" s="209"/>
      <c r="BY1440" s="209"/>
      <c r="BZ1440" s="209"/>
      <c r="CA1440" s="209"/>
      <c r="CB1440" s="209"/>
      <c r="CC1440" s="209"/>
      <c r="CD1440" s="209"/>
      <c r="CE1440" s="209"/>
      <c r="CF1440" s="209"/>
      <c r="CG1440" s="209"/>
      <c r="CH1440" s="209"/>
      <c r="CI1440" s="209"/>
      <c r="CJ1440" s="209"/>
      <c r="CK1440" s="209"/>
      <c r="CL1440" s="209"/>
      <c r="CM1440" s="209"/>
      <c r="CN1440" s="209"/>
      <c r="CO1440" s="209"/>
      <c r="CP1440" s="209"/>
      <c r="CQ1440" s="209"/>
      <c r="CR1440" s="209"/>
      <c r="CS1440" s="209"/>
      <c r="CT1440" s="209"/>
      <c r="CU1440" s="209"/>
      <c r="CV1440" s="209"/>
      <c r="CW1440" s="209"/>
      <c r="CX1440" s="209"/>
      <c r="CY1440" s="209"/>
    </row>
    <row r="1441" spans="1:103" s="200" customFormat="1">
      <c r="A1441" s="536">
        <v>46063</v>
      </c>
      <c r="B1441" s="171" t="s">
        <v>19</v>
      </c>
      <c r="C1441" s="131" t="s">
        <v>3484</v>
      </c>
      <c r="D1441" s="193" t="s">
        <v>43</v>
      </c>
      <c r="E1441" s="171" t="s">
        <v>44</v>
      </c>
      <c r="G1441" s="200" t="s">
        <v>15</v>
      </c>
      <c r="H1441" s="200" t="s">
        <v>3538</v>
      </c>
      <c r="I1441" s="200" t="s">
        <v>3046</v>
      </c>
      <c r="J1441" s="132" t="s">
        <v>3485</v>
      </c>
      <c r="K1441" s="131" t="s">
        <v>3486</v>
      </c>
      <c r="L1441" s="207"/>
      <c r="M1441" s="200" t="s">
        <v>25</v>
      </c>
      <c r="N1441" s="404"/>
      <c r="O1441" s="200">
        <v>10500</v>
      </c>
      <c r="P1441" s="132" t="s">
        <v>3485</v>
      </c>
      <c r="Q1441" s="208"/>
      <c r="R1441" s="208"/>
      <c r="S1441" s="208"/>
      <c r="T1441" s="208"/>
      <c r="U1441" s="208"/>
      <c r="V1441" s="208"/>
      <c r="W1441" s="208"/>
      <c r="X1441" s="208"/>
      <c r="Y1441" s="208"/>
      <c r="Z1441" s="208"/>
      <c r="AA1441" s="208"/>
      <c r="AB1441" s="208"/>
      <c r="AC1441" s="208"/>
      <c r="AD1441" s="208"/>
      <c r="AE1441" s="208"/>
      <c r="AF1441" s="208"/>
      <c r="AG1441" s="208"/>
      <c r="AH1441" s="209"/>
      <c r="AI1441" s="209"/>
      <c r="AJ1441" s="209"/>
      <c r="AK1441" s="209"/>
      <c r="AL1441" s="209"/>
      <c r="AM1441" s="209"/>
      <c r="AN1441" s="209"/>
      <c r="AO1441" s="209"/>
      <c r="AP1441" s="209"/>
      <c r="AQ1441" s="209"/>
      <c r="AR1441" s="209"/>
      <c r="AS1441" s="209"/>
      <c r="AT1441" s="209"/>
      <c r="AU1441" s="209"/>
      <c r="AV1441" s="209"/>
      <c r="AW1441" s="209"/>
      <c r="AX1441" s="209"/>
      <c r="AY1441" s="209"/>
      <c r="AZ1441" s="209"/>
      <c r="BA1441" s="209"/>
      <c r="BB1441" s="209"/>
      <c r="BC1441" s="209"/>
      <c r="BD1441" s="209"/>
      <c r="BE1441" s="209"/>
      <c r="BF1441" s="209"/>
      <c r="BG1441" s="209"/>
      <c r="BH1441" s="209"/>
      <c r="BI1441" s="209"/>
      <c r="BJ1441" s="209"/>
      <c r="BK1441" s="209"/>
      <c r="BL1441" s="209"/>
      <c r="BM1441" s="209"/>
      <c r="BN1441" s="209"/>
      <c r="BO1441" s="209"/>
      <c r="BP1441" s="209"/>
      <c r="BQ1441" s="209"/>
      <c r="BR1441" s="209"/>
      <c r="BS1441" s="209"/>
      <c r="BT1441" s="209"/>
      <c r="BU1441" s="209"/>
      <c r="BV1441" s="209"/>
      <c r="BW1441" s="209"/>
      <c r="BX1441" s="209"/>
      <c r="BY1441" s="209"/>
      <c r="BZ1441" s="209"/>
      <c r="CA1441" s="209"/>
      <c r="CB1441" s="209"/>
      <c r="CC1441" s="209"/>
      <c r="CD1441" s="209"/>
      <c r="CE1441" s="209"/>
      <c r="CF1441" s="209"/>
      <c r="CG1441" s="209"/>
      <c r="CH1441" s="209"/>
      <c r="CI1441" s="209"/>
      <c r="CJ1441" s="209"/>
      <c r="CK1441" s="209"/>
      <c r="CL1441" s="209"/>
      <c r="CM1441" s="209"/>
      <c r="CN1441" s="209"/>
      <c r="CO1441" s="209"/>
      <c r="CP1441" s="209"/>
      <c r="CQ1441" s="209"/>
      <c r="CR1441" s="209"/>
      <c r="CS1441" s="209"/>
      <c r="CT1441" s="209"/>
      <c r="CU1441" s="209"/>
      <c r="CV1441" s="209"/>
      <c r="CW1441" s="209"/>
      <c r="CX1441" s="209"/>
      <c r="CY1441" s="209"/>
    </row>
    <row r="1442" spans="1:103" s="200" customFormat="1">
      <c r="A1442" s="536">
        <v>46063</v>
      </c>
      <c r="B1442" s="171" t="s">
        <v>19</v>
      </c>
      <c r="C1442" s="131" t="s">
        <v>3487</v>
      </c>
      <c r="D1442" s="193" t="s">
        <v>43</v>
      </c>
      <c r="E1442" s="171" t="s">
        <v>44</v>
      </c>
      <c r="G1442" s="200" t="s">
        <v>15</v>
      </c>
      <c r="H1442" s="200" t="s">
        <v>140</v>
      </c>
      <c r="I1442" s="200" t="s">
        <v>3046</v>
      </c>
      <c r="J1442" s="132" t="s">
        <v>3488</v>
      </c>
      <c r="K1442" s="131" t="s">
        <v>3489</v>
      </c>
      <c r="L1442" s="207"/>
      <c r="M1442" s="200" t="s">
        <v>25</v>
      </c>
      <c r="N1442" s="404"/>
      <c r="O1442" s="200">
        <v>10500</v>
      </c>
      <c r="P1442" s="132" t="s">
        <v>3488</v>
      </c>
      <c r="Q1442" s="208"/>
      <c r="R1442" s="208"/>
      <c r="S1442" s="208"/>
      <c r="T1442" s="208"/>
      <c r="U1442" s="208"/>
      <c r="V1442" s="208"/>
      <c r="W1442" s="208"/>
      <c r="X1442" s="208"/>
      <c r="Y1442" s="208"/>
      <c r="Z1442" s="208"/>
      <c r="AA1442" s="208"/>
      <c r="AB1442" s="208"/>
      <c r="AC1442" s="208"/>
      <c r="AD1442" s="208"/>
      <c r="AE1442" s="208"/>
      <c r="AF1442" s="208"/>
      <c r="AG1442" s="208"/>
      <c r="AH1442" s="209"/>
      <c r="AI1442" s="209"/>
      <c r="AJ1442" s="209"/>
      <c r="AK1442" s="209"/>
      <c r="AL1442" s="209"/>
      <c r="AM1442" s="209"/>
      <c r="AN1442" s="209"/>
      <c r="AO1442" s="209"/>
      <c r="AP1442" s="209"/>
      <c r="AQ1442" s="209"/>
      <c r="AR1442" s="209"/>
      <c r="AS1442" s="209"/>
      <c r="AT1442" s="209"/>
      <c r="AU1442" s="209"/>
      <c r="AV1442" s="209"/>
      <c r="AW1442" s="209"/>
      <c r="AX1442" s="209"/>
      <c r="AY1442" s="209"/>
      <c r="AZ1442" s="209"/>
      <c r="BA1442" s="209"/>
      <c r="BB1442" s="209"/>
      <c r="BC1442" s="209"/>
      <c r="BD1442" s="209"/>
      <c r="BE1442" s="209"/>
      <c r="BF1442" s="209"/>
      <c r="BG1442" s="209"/>
      <c r="BH1442" s="209"/>
      <c r="BI1442" s="209"/>
      <c r="BJ1442" s="209"/>
      <c r="BK1442" s="209"/>
      <c r="BL1442" s="209"/>
      <c r="BM1442" s="209"/>
      <c r="BN1442" s="209"/>
      <c r="BO1442" s="209"/>
      <c r="BP1442" s="209"/>
      <c r="BQ1442" s="209"/>
      <c r="BR1442" s="209"/>
      <c r="BS1442" s="209"/>
      <c r="BT1442" s="209"/>
      <c r="BU1442" s="209"/>
      <c r="BV1442" s="209"/>
      <c r="BW1442" s="209"/>
      <c r="BX1442" s="209"/>
      <c r="BY1442" s="209"/>
      <c r="BZ1442" s="209"/>
      <c r="CA1442" s="209"/>
      <c r="CB1442" s="209"/>
      <c r="CC1442" s="209"/>
      <c r="CD1442" s="209"/>
      <c r="CE1442" s="209"/>
      <c r="CF1442" s="209"/>
      <c r="CG1442" s="209"/>
      <c r="CH1442" s="209"/>
      <c r="CI1442" s="209"/>
      <c r="CJ1442" s="209"/>
      <c r="CK1442" s="209"/>
      <c r="CL1442" s="209"/>
      <c r="CM1442" s="209"/>
      <c r="CN1442" s="209"/>
      <c r="CO1442" s="209"/>
      <c r="CP1442" s="209"/>
      <c r="CQ1442" s="209"/>
      <c r="CR1442" s="209"/>
      <c r="CS1442" s="209"/>
      <c r="CT1442" s="209"/>
      <c r="CU1442" s="209"/>
      <c r="CV1442" s="209"/>
      <c r="CW1442" s="209"/>
      <c r="CX1442" s="209"/>
      <c r="CY1442" s="209"/>
    </row>
    <row r="1443" spans="1:103" s="200" customFormat="1">
      <c r="A1443" s="536">
        <v>46063</v>
      </c>
      <c r="B1443" s="171" t="s">
        <v>19</v>
      </c>
      <c r="C1443" s="131" t="s">
        <v>3490</v>
      </c>
      <c r="D1443" s="193" t="s">
        <v>43</v>
      </c>
      <c r="E1443" s="171" t="s">
        <v>44</v>
      </c>
      <c r="G1443" s="200" t="s">
        <v>15</v>
      </c>
      <c r="H1443" s="200" t="s">
        <v>16</v>
      </c>
      <c r="I1443" s="200" t="s">
        <v>16</v>
      </c>
      <c r="J1443" s="132" t="s">
        <v>3491</v>
      </c>
      <c r="K1443" s="131" t="s">
        <v>3492</v>
      </c>
      <c r="L1443" s="207"/>
      <c r="M1443" s="200" t="s">
        <v>25</v>
      </c>
      <c r="N1443" s="404"/>
      <c r="O1443" s="200">
        <v>6100</v>
      </c>
      <c r="P1443" s="132" t="s">
        <v>3491</v>
      </c>
      <c r="Q1443" s="208"/>
      <c r="R1443" s="208"/>
      <c r="S1443" s="208"/>
      <c r="T1443" s="208"/>
      <c r="U1443" s="208"/>
      <c r="V1443" s="208"/>
      <c r="W1443" s="208"/>
      <c r="X1443" s="208"/>
      <c r="Y1443" s="208"/>
      <c r="Z1443" s="208"/>
      <c r="AA1443" s="208"/>
      <c r="AB1443" s="208"/>
      <c r="AC1443" s="208"/>
      <c r="AD1443" s="208"/>
      <c r="AE1443" s="208"/>
      <c r="AF1443" s="208"/>
      <c r="AG1443" s="208"/>
      <c r="AH1443" s="209"/>
      <c r="AI1443" s="209"/>
      <c r="AJ1443" s="209"/>
      <c r="AK1443" s="209"/>
      <c r="AL1443" s="209"/>
      <c r="AM1443" s="209"/>
      <c r="AN1443" s="209"/>
      <c r="AO1443" s="209"/>
      <c r="AP1443" s="209"/>
      <c r="AQ1443" s="209"/>
      <c r="AR1443" s="209"/>
      <c r="AS1443" s="209"/>
      <c r="AT1443" s="209"/>
      <c r="AU1443" s="209"/>
      <c r="AV1443" s="209"/>
      <c r="AW1443" s="209"/>
      <c r="AX1443" s="209"/>
      <c r="AY1443" s="209"/>
      <c r="AZ1443" s="209"/>
      <c r="BA1443" s="209"/>
      <c r="BB1443" s="209"/>
      <c r="BC1443" s="209"/>
      <c r="BD1443" s="209"/>
      <c r="BE1443" s="209"/>
      <c r="BF1443" s="209"/>
      <c r="BG1443" s="209"/>
      <c r="BH1443" s="209"/>
      <c r="BI1443" s="209"/>
      <c r="BJ1443" s="209"/>
      <c r="BK1443" s="209"/>
      <c r="BL1443" s="209"/>
      <c r="BM1443" s="209"/>
      <c r="BN1443" s="209"/>
      <c r="BO1443" s="209"/>
      <c r="BP1443" s="209"/>
      <c r="BQ1443" s="209"/>
      <c r="BR1443" s="209"/>
      <c r="BS1443" s="209"/>
      <c r="BT1443" s="209"/>
      <c r="BU1443" s="209"/>
      <c r="BV1443" s="209"/>
      <c r="BW1443" s="209"/>
      <c r="BX1443" s="209"/>
      <c r="BY1443" s="209"/>
      <c r="BZ1443" s="209"/>
      <c r="CA1443" s="209"/>
      <c r="CB1443" s="209"/>
      <c r="CC1443" s="209"/>
      <c r="CD1443" s="209"/>
      <c r="CE1443" s="209"/>
      <c r="CF1443" s="209"/>
      <c r="CG1443" s="209"/>
      <c r="CH1443" s="209"/>
      <c r="CI1443" s="209"/>
      <c r="CJ1443" s="209"/>
      <c r="CK1443" s="209"/>
      <c r="CL1443" s="209"/>
      <c r="CM1443" s="209"/>
      <c r="CN1443" s="209"/>
      <c r="CO1443" s="209"/>
      <c r="CP1443" s="209"/>
      <c r="CQ1443" s="209"/>
      <c r="CR1443" s="209"/>
      <c r="CS1443" s="209"/>
      <c r="CT1443" s="209"/>
      <c r="CU1443" s="209"/>
      <c r="CV1443" s="209"/>
      <c r="CW1443" s="209"/>
      <c r="CX1443" s="209"/>
      <c r="CY1443" s="209"/>
    </row>
    <row r="1444" spans="1:103" s="200" customFormat="1">
      <c r="A1444" s="536">
        <v>46063</v>
      </c>
      <c r="B1444" s="171" t="s">
        <v>19</v>
      </c>
      <c r="C1444" s="131" t="s">
        <v>3493</v>
      </c>
      <c r="D1444" s="193" t="s">
        <v>43</v>
      </c>
      <c r="E1444" s="171" t="s">
        <v>44</v>
      </c>
      <c r="G1444" s="200" t="s">
        <v>15</v>
      </c>
      <c r="H1444" s="200" t="s">
        <v>71</v>
      </c>
      <c r="I1444" s="200" t="s">
        <v>71</v>
      </c>
      <c r="J1444" s="132" t="s">
        <v>3494</v>
      </c>
      <c r="K1444" s="131" t="s">
        <v>3495</v>
      </c>
      <c r="L1444" s="207"/>
      <c r="M1444" s="200" t="s">
        <v>25</v>
      </c>
      <c r="N1444" s="404"/>
      <c r="O1444" s="200">
        <v>7100</v>
      </c>
      <c r="P1444" s="132" t="s">
        <v>3494</v>
      </c>
      <c r="Q1444" s="208"/>
      <c r="R1444" s="208"/>
      <c r="S1444" s="208"/>
      <c r="T1444" s="208"/>
      <c r="U1444" s="208"/>
      <c r="V1444" s="208"/>
      <c r="W1444" s="208"/>
      <c r="X1444" s="208"/>
      <c r="Y1444" s="208"/>
      <c r="Z1444" s="208"/>
      <c r="AA1444" s="208"/>
      <c r="AB1444" s="208"/>
      <c r="AC1444" s="208"/>
      <c r="AD1444" s="208"/>
      <c r="AE1444" s="208"/>
      <c r="AF1444" s="208"/>
      <c r="AG1444" s="208"/>
      <c r="AH1444" s="209"/>
      <c r="AI1444" s="209"/>
      <c r="AJ1444" s="209"/>
      <c r="AK1444" s="209"/>
      <c r="AL1444" s="209"/>
      <c r="AM1444" s="209"/>
      <c r="AN1444" s="209"/>
      <c r="AO1444" s="209"/>
      <c r="AP1444" s="209"/>
      <c r="AQ1444" s="209"/>
      <c r="AR1444" s="209"/>
      <c r="AS1444" s="209"/>
      <c r="AT1444" s="209"/>
      <c r="AU1444" s="209"/>
      <c r="AV1444" s="209"/>
      <c r="AW1444" s="209"/>
      <c r="AX1444" s="209"/>
      <c r="AY1444" s="209"/>
      <c r="AZ1444" s="209"/>
      <c r="BA1444" s="209"/>
      <c r="BB1444" s="209"/>
      <c r="BC1444" s="209"/>
      <c r="BD1444" s="209"/>
      <c r="BE1444" s="209"/>
      <c r="BF1444" s="209"/>
      <c r="BG1444" s="209"/>
      <c r="BH1444" s="209"/>
      <c r="BI1444" s="209"/>
      <c r="BJ1444" s="209"/>
      <c r="BK1444" s="209"/>
      <c r="BL1444" s="209"/>
      <c r="BM1444" s="209"/>
      <c r="BN1444" s="209"/>
      <c r="BO1444" s="209"/>
      <c r="BP1444" s="209"/>
      <c r="BQ1444" s="209"/>
      <c r="BR1444" s="209"/>
      <c r="BS1444" s="209"/>
      <c r="BT1444" s="209"/>
      <c r="BU1444" s="209"/>
      <c r="BV1444" s="209"/>
      <c r="BW1444" s="209"/>
      <c r="BX1444" s="209"/>
      <c r="BY1444" s="209"/>
      <c r="BZ1444" s="209"/>
      <c r="CA1444" s="209"/>
      <c r="CB1444" s="209"/>
      <c r="CC1444" s="209"/>
      <c r="CD1444" s="209"/>
      <c r="CE1444" s="209"/>
      <c r="CF1444" s="209"/>
      <c r="CG1444" s="209"/>
      <c r="CH1444" s="209"/>
      <c r="CI1444" s="209"/>
      <c r="CJ1444" s="209"/>
      <c r="CK1444" s="209"/>
      <c r="CL1444" s="209"/>
      <c r="CM1444" s="209"/>
      <c r="CN1444" s="209"/>
      <c r="CO1444" s="209"/>
      <c r="CP1444" s="209"/>
      <c r="CQ1444" s="209"/>
      <c r="CR1444" s="209"/>
      <c r="CS1444" s="209"/>
      <c r="CT1444" s="209"/>
      <c r="CU1444" s="209"/>
      <c r="CV1444" s="209"/>
      <c r="CW1444" s="209"/>
      <c r="CX1444" s="209"/>
      <c r="CY1444" s="209"/>
    </row>
    <row r="1445" spans="1:103" s="200" customFormat="1">
      <c r="A1445" s="536">
        <v>46063</v>
      </c>
      <c r="B1445" s="171" t="s">
        <v>19</v>
      </c>
      <c r="C1445" s="131" t="s">
        <v>38</v>
      </c>
      <c r="D1445" s="193" t="s">
        <v>43</v>
      </c>
      <c r="E1445" s="171" t="s">
        <v>44</v>
      </c>
      <c r="G1445" s="200" t="s">
        <v>15</v>
      </c>
      <c r="H1445" s="200" t="s">
        <v>3285</v>
      </c>
      <c r="I1445" s="200" t="s">
        <v>23</v>
      </c>
      <c r="J1445" s="132" t="s">
        <v>3496</v>
      </c>
      <c r="K1445" s="131" t="s">
        <v>3497</v>
      </c>
      <c r="L1445" s="207"/>
      <c r="M1445" s="200" t="s">
        <v>25</v>
      </c>
      <c r="N1445" s="404"/>
      <c r="O1445" s="200">
        <v>11500</v>
      </c>
      <c r="P1445" s="132" t="s">
        <v>3496</v>
      </c>
      <c r="Q1445" s="208"/>
      <c r="R1445" s="208"/>
      <c r="S1445" s="208"/>
      <c r="T1445" s="208"/>
      <c r="U1445" s="208"/>
      <c r="V1445" s="208"/>
      <c r="W1445" s="208"/>
      <c r="X1445" s="208"/>
      <c r="Y1445" s="208"/>
      <c r="Z1445" s="208"/>
      <c r="AA1445" s="208"/>
      <c r="AB1445" s="208"/>
      <c r="AC1445" s="208"/>
      <c r="AD1445" s="208"/>
      <c r="AE1445" s="208"/>
      <c r="AF1445" s="208"/>
      <c r="AG1445" s="208"/>
      <c r="AH1445" s="209"/>
      <c r="AI1445" s="209"/>
      <c r="AJ1445" s="209"/>
      <c r="AK1445" s="209"/>
      <c r="AL1445" s="209"/>
      <c r="AM1445" s="209"/>
      <c r="AN1445" s="209"/>
      <c r="AO1445" s="209"/>
      <c r="AP1445" s="209"/>
      <c r="AQ1445" s="209"/>
      <c r="AR1445" s="209"/>
      <c r="AS1445" s="209"/>
      <c r="AT1445" s="209"/>
      <c r="AU1445" s="209"/>
      <c r="AV1445" s="209"/>
      <c r="AW1445" s="209"/>
      <c r="AX1445" s="209"/>
      <c r="AY1445" s="209"/>
      <c r="AZ1445" s="209"/>
      <c r="BA1445" s="209"/>
      <c r="BB1445" s="209"/>
      <c r="BC1445" s="209"/>
      <c r="BD1445" s="209"/>
      <c r="BE1445" s="209"/>
      <c r="BF1445" s="209"/>
      <c r="BG1445" s="209"/>
      <c r="BH1445" s="209"/>
      <c r="BI1445" s="209"/>
      <c r="BJ1445" s="209"/>
      <c r="BK1445" s="209"/>
      <c r="BL1445" s="209"/>
      <c r="BM1445" s="209"/>
      <c r="BN1445" s="209"/>
      <c r="BO1445" s="209"/>
      <c r="BP1445" s="209"/>
      <c r="BQ1445" s="209"/>
      <c r="BR1445" s="209"/>
      <c r="BS1445" s="209"/>
      <c r="BT1445" s="209"/>
      <c r="BU1445" s="209"/>
      <c r="BV1445" s="209"/>
      <c r="BW1445" s="209"/>
      <c r="BX1445" s="209"/>
      <c r="BY1445" s="209"/>
      <c r="BZ1445" s="209"/>
      <c r="CA1445" s="209"/>
      <c r="CB1445" s="209"/>
      <c r="CC1445" s="209"/>
      <c r="CD1445" s="209"/>
      <c r="CE1445" s="209"/>
      <c r="CF1445" s="209"/>
      <c r="CG1445" s="209"/>
      <c r="CH1445" s="209"/>
      <c r="CI1445" s="209"/>
      <c r="CJ1445" s="209"/>
      <c r="CK1445" s="209"/>
      <c r="CL1445" s="209"/>
      <c r="CM1445" s="209"/>
      <c r="CN1445" s="209"/>
      <c r="CO1445" s="209"/>
      <c r="CP1445" s="209"/>
      <c r="CQ1445" s="209"/>
      <c r="CR1445" s="209"/>
      <c r="CS1445" s="209"/>
      <c r="CT1445" s="209"/>
      <c r="CU1445" s="209"/>
      <c r="CV1445" s="209"/>
      <c r="CW1445" s="209"/>
      <c r="CX1445" s="209"/>
      <c r="CY1445" s="209"/>
    </row>
    <row r="1446" spans="1:103" s="200" customFormat="1">
      <c r="A1446" s="536">
        <v>46063</v>
      </c>
      <c r="B1446" s="171" t="s">
        <v>19</v>
      </c>
      <c r="C1446" s="131" t="s">
        <v>3498</v>
      </c>
      <c r="D1446" s="193" t="s">
        <v>43</v>
      </c>
      <c r="E1446" s="171" t="s">
        <v>44</v>
      </c>
      <c r="G1446" s="200" t="s">
        <v>15</v>
      </c>
      <c r="H1446" s="200" t="s">
        <v>16</v>
      </c>
      <c r="I1446" s="200" t="s">
        <v>16</v>
      </c>
      <c r="J1446" s="132" t="s">
        <v>3499</v>
      </c>
      <c r="K1446" s="131" t="s">
        <v>3500</v>
      </c>
      <c r="L1446" s="207"/>
      <c r="M1446" s="200" t="s">
        <v>25</v>
      </c>
      <c r="N1446" s="404"/>
      <c r="O1446" s="200">
        <v>2500</v>
      </c>
      <c r="P1446" s="132" t="s">
        <v>3499</v>
      </c>
      <c r="Q1446" s="208"/>
      <c r="R1446" s="208"/>
      <c r="S1446" s="208"/>
      <c r="T1446" s="208"/>
      <c r="U1446" s="208"/>
      <c r="V1446" s="208"/>
      <c r="W1446" s="208"/>
      <c r="X1446" s="208"/>
      <c r="Y1446" s="208"/>
      <c r="Z1446" s="208"/>
      <c r="AA1446" s="208"/>
      <c r="AB1446" s="208"/>
      <c r="AC1446" s="208"/>
      <c r="AD1446" s="208"/>
      <c r="AE1446" s="208"/>
      <c r="AF1446" s="208"/>
      <c r="AG1446" s="208"/>
      <c r="AH1446" s="209"/>
      <c r="AI1446" s="209"/>
      <c r="AJ1446" s="209"/>
      <c r="AK1446" s="209"/>
      <c r="AL1446" s="209"/>
      <c r="AM1446" s="209"/>
      <c r="AN1446" s="209"/>
      <c r="AO1446" s="209"/>
      <c r="AP1446" s="209"/>
      <c r="AQ1446" s="209"/>
      <c r="AR1446" s="209"/>
      <c r="AS1446" s="209"/>
      <c r="AT1446" s="209"/>
      <c r="AU1446" s="209"/>
      <c r="AV1446" s="209"/>
      <c r="AW1446" s="209"/>
      <c r="AX1446" s="209"/>
      <c r="AY1446" s="209"/>
      <c r="AZ1446" s="209"/>
      <c r="BA1446" s="209"/>
      <c r="BB1446" s="209"/>
      <c r="BC1446" s="209"/>
      <c r="BD1446" s="209"/>
      <c r="BE1446" s="209"/>
      <c r="BF1446" s="209"/>
      <c r="BG1446" s="209"/>
      <c r="BH1446" s="209"/>
      <c r="BI1446" s="209"/>
      <c r="BJ1446" s="209"/>
      <c r="BK1446" s="209"/>
      <c r="BL1446" s="209"/>
      <c r="BM1446" s="209"/>
      <c r="BN1446" s="209"/>
      <c r="BO1446" s="209"/>
      <c r="BP1446" s="209"/>
      <c r="BQ1446" s="209"/>
      <c r="BR1446" s="209"/>
      <c r="BS1446" s="209"/>
      <c r="BT1446" s="209"/>
      <c r="BU1446" s="209"/>
      <c r="BV1446" s="209"/>
      <c r="BW1446" s="209"/>
      <c r="BX1446" s="209"/>
      <c r="BY1446" s="209"/>
      <c r="BZ1446" s="209"/>
      <c r="CA1446" s="209"/>
      <c r="CB1446" s="209"/>
      <c r="CC1446" s="209"/>
      <c r="CD1446" s="209"/>
      <c r="CE1446" s="209"/>
      <c r="CF1446" s="209"/>
      <c r="CG1446" s="209"/>
      <c r="CH1446" s="209"/>
      <c r="CI1446" s="209"/>
      <c r="CJ1446" s="209"/>
      <c r="CK1446" s="209"/>
      <c r="CL1446" s="209"/>
      <c r="CM1446" s="209"/>
      <c r="CN1446" s="209"/>
      <c r="CO1446" s="209"/>
      <c r="CP1446" s="209"/>
      <c r="CQ1446" s="209"/>
      <c r="CR1446" s="209"/>
      <c r="CS1446" s="209"/>
      <c r="CT1446" s="209"/>
      <c r="CU1446" s="209"/>
      <c r="CV1446" s="209"/>
      <c r="CW1446" s="209"/>
      <c r="CX1446" s="209"/>
      <c r="CY1446" s="209"/>
    </row>
    <row r="1447" spans="1:103" s="200" customFormat="1">
      <c r="A1447" s="536">
        <v>46063</v>
      </c>
      <c r="B1447" s="171" t="s">
        <v>19</v>
      </c>
      <c r="C1447" s="131" t="s">
        <v>3501</v>
      </c>
      <c r="D1447" s="193" t="s">
        <v>43</v>
      </c>
      <c r="E1447" s="171" t="s">
        <v>44</v>
      </c>
      <c r="G1447" s="200" t="s">
        <v>15</v>
      </c>
      <c r="H1447" s="200" t="s">
        <v>136</v>
      </c>
      <c r="I1447" s="200" t="s">
        <v>3046</v>
      </c>
      <c r="J1447" s="132" t="s">
        <v>3502</v>
      </c>
      <c r="K1447" s="131" t="s">
        <v>3503</v>
      </c>
      <c r="L1447" s="207"/>
      <c r="M1447" s="200" t="s">
        <v>25</v>
      </c>
      <c r="N1447" s="404"/>
      <c r="O1447" s="200">
        <v>2500</v>
      </c>
      <c r="P1447" s="132" t="s">
        <v>3502</v>
      </c>
      <c r="Q1447" s="208"/>
      <c r="R1447" s="208"/>
      <c r="S1447" s="208"/>
      <c r="T1447" s="208"/>
      <c r="U1447" s="208"/>
      <c r="V1447" s="208"/>
      <c r="W1447" s="208"/>
      <c r="X1447" s="208"/>
      <c r="Y1447" s="208"/>
      <c r="Z1447" s="208"/>
      <c r="AA1447" s="208"/>
      <c r="AB1447" s="208"/>
      <c r="AC1447" s="208"/>
      <c r="AD1447" s="208"/>
      <c r="AE1447" s="208"/>
      <c r="AF1447" s="208"/>
      <c r="AG1447" s="208"/>
      <c r="AH1447" s="209"/>
      <c r="AI1447" s="209"/>
      <c r="AJ1447" s="209"/>
      <c r="AK1447" s="209"/>
      <c r="AL1447" s="209"/>
      <c r="AM1447" s="209"/>
      <c r="AN1447" s="209"/>
      <c r="AO1447" s="209"/>
      <c r="AP1447" s="209"/>
      <c r="AQ1447" s="209"/>
      <c r="AR1447" s="209"/>
      <c r="AS1447" s="209"/>
      <c r="AT1447" s="209"/>
      <c r="AU1447" s="209"/>
      <c r="AV1447" s="209"/>
      <c r="AW1447" s="209"/>
      <c r="AX1447" s="209"/>
      <c r="AY1447" s="209"/>
      <c r="AZ1447" s="209"/>
      <c r="BA1447" s="209"/>
      <c r="BB1447" s="209"/>
      <c r="BC1447" s="209"/>
      <c r="BD1447" s="209"/>
      <c r="BE1447" s="209"/>
      <c r="BF1447" s="209"/>
      <c r="BG1447" s="209"/>
      <c r="BH1447" s="209"/>
      <c r="BI1447" s="209"/>
      <c r="BJ1447" s="209"/>
      <c r="BK1447" s="209"/>
      <c r="BL1447" s="209"/>
      <c r="BM1447" s="209"/>
      <c r="BN1447" s="209"/>
      <c r="BO1447" s="209"/>
      <c r="BP1447" s="209"/>
      <c r="BQ1447" s="209"/>
      <c r="BR1447" s="209"/>
      <c r="BS1447" s="209"/>
      <c r="BT1447" s="209"/>
      <c r="BU1447" s="209"/>
      <c r="BV1447" s="209"/>
      <c r="BW1447" s="209"/>
      <c r="BX1447" s="209"/>
      <c r="BY1447" s="209"/>
      <c r="BZ1447" s="209"/>
      <c r="CA1447" s="209"/>
      <c r="CB1447" s="209"/>
      <c r="CC1447" s="209"/>
      <c r="CD1447" s="209"/>
      <c r="CE1447" s="209"/>
      <c r="CF1447" s="209"/>
      <c r="CG1447" s="209"/>
      <c r="CH1447" s="209"/>
      <c r="CI1447" s="209"/>
      <c r="CJ1447" s="209"/>
      <c r="CK1447" s="209"/>
      <c r="CL1447" s="209"/>
      <c r="CM1447" s="209"/>
      <c r="CN1447" s="209"/>
      <c r="CO1447" s="209"/>
      <c r="CP1447" s="209"/>
      <c r="CQ1447" s="209"/>
      <c r="CR1447" s="209"/>
      <c r="CS1447" s="209"/>
      <c r="CT1447" s="209"/>
      <c r="CU1447" s="209"/>
      <c r="CV1447" s="209"/>
      <c r="CW1447" s="209"/>
      <c r="CX1447" s="209"/>
      <c r="CY1447" s="209"/>
    </row>
    <row r="1448" spans="1:103" s="200" customFormat="1" ht="15.75">
      <c r="A1448" s="536">
        <v>46063</v>
      </c>
      <c r="B1448" s="171" t="s">
        <v>19</v>
      </c>
      <c r="C1448" s="131" t="s">
        <v>151</v>
      </c>
      <c r="D1448" s="193" t="s">
        <v>43</v>
      </c>
      <c r="E1448" s="171" t="s">
        <v>44</v>
      </c>
      <c r="G1448" s="200" t="s">
        <v>15</v>
      </c>
      <c r="H1448" s="200" t="s">
        <v>71</v>
      </c>
      <c r="I1448" s="200" t="s">
        <v>71</v>
      </c>
      <c r="J1448" s="132" t="s">
        <v>3504</v>
      </c>
      <c r="K1448" s="131" t="s">
        <v>3505</v>
      </c>
      <c r="L1448" s="207"/>
      <c r="M1448" s="200" t="s">
        <v>25</v>
      </c>
      <c r="N1448" s="404"/>
      <c r="O1448" s="200">
        <v>7100</v>
      </c>
      <c r="P1448" s="132" t="s">
        <v>3504</v>
      </c>
      <c r="Q1448" s="208"/>
      <c r="R1448" s="208"/>
      <c r="S1448" s="208"/>
      <c r="T1448" s="208"/>
      <c r="U1448" s="208"/>
      <c r="V1448" s="208"/>
      <c r="W1448" s="208"/>
      <c r="X1448" s="208"/>
      <c r="Y1448" s="208"/>
      <c r="Z1448" s="208"/>
      <c r="AA1448" s="208"/>
      <c r="AB1448" s="208"/>
      <c r="AC1448" s="208"/>
      <c r="AD1448" s="208"/>
      <c r="AE1448" s="208"/>
      <c r="AF1448" s="208"/>
      <c r="AG1448" s="208"/>
      <c r="AH1448" s="209"/>
      <c r="AI1448" s="209"/>
      <c r="AJ1448" s="209"/>
      <c r="AK1448" s="209"/>
      <c r="AL1448" s="209"/>
      <c r="AM1448" s="209"/>
      <c r="AN1448" s="209"/>
      <c r="AO1448" s="209"/>
      <c r="AP1448" s="209"/>
      <c r="AQ1448" s="209"/>
      <c r="AR1448" s="209"/>
      <c r="AS1448" s="209"/>
      <c r="AT1448" s="209"/>
      <c r="AU1448" s="209"/>
      <c r="AV1448" s="209"/>
      <c r="AW1448" s="209"/>
      <c r="AX1448" s="209"/>
      <c r="AY1448" s="209"/>
      <c r="AZ1448" s="209"/>
      <c r="BA1448" s="209"/>
      <c r="BB1448" s="209"/>
      <c r="BC1448" s="209"/>
      <c r="BD1448" s="209"/>
      <c r="BE1448" s="209"/>
      <c r="BF1448" s="209"/>
      <c r="BG1448" s="209"/>
      <c r="BH1448" s="209"/>
      <c r="BI1448" s="209"/>
      <c r="BJ1448" s="209"/>
      <c r="BK1448" s="209"/>
      <c r="BL1448" s="209"/>
      <c r="BM1448" s="209"/>
      <c r="BN1448" s="209"/>
      <c r="BO1448" s="209"/>
      <c r="BP1448" s="209"/>
      <c r="BQ1448" s="209"/>
      <c r="BR1448" s="209"/>
      <c r="BS1448" s="209"/>
      <c r="BT1448" s="209"/>
      <c r="BU1448" s="209"/>
      <c r="BV1448" s="209"/>
      <c r="BW1448" s="209"/>
      <c r="BX1448" s="209"/>
      <c r="BY1448" s="209"/>
      <c r="BZ1448" s="209"/>
      <c r="CA1448" s="209"/>
      <c r="CB1448" s="209"/>
      <c r="CC1448" s="209"/>
      <c r="CD1448" s="209"/>
      <c r="CE1448" s="209"/>
      <c r="CF1448" s="209"/>
      <c r="CG1448" s="209"/>
      <c r="CH1448" s="209"/>
      <c r="CI1448" s="209"/>
      <c r="CJ1448" s="209"/>
      <c r="CK1448" s="209"/>
      <c r="CL1448" s="209"/>
      <c r="CM1448" s="209"/>
      <c r="CN1448" s="209"/>
      <c r="CO1448" s="209"/>
      <c r="CP1448" s="209"/>
      <c r="CQ1448" s="209"/>
      <c r="CR1448" s="209"/>
      <c r="CS1448" s="209"/>
      <c r="CT1448" s="209"/>
      <c r="CU1448" s="209"/>
      <c r="CV1448" s="209"/>
      <c r="CW1448" s="209"/>
      <c r="CX1448" s="209"/>
      <c r="CY1448" s="209"/>
    </row>
    <row r="1449" spans="1:103" s="200" customFormat="1">
      <c r="A1449" s="536">
        <v>46063</v>
      </c>
      <c r="B1449" s="171" t="s">
        <v>19</v>
      </c>
      <c r="C1449" s="131" t="s">
        <v>168</v>
      </c>
      <c r="D1449" s="193" t="s">
        <v>43</v>
      </c>
      <c r="E1449" s="171" t="s">
        <v>44</v>
      </c>
      <c r="G1449" s="200" t="s">
        <v>15</v>
      </c>
      <c r="H1449" s="200" t="s">
        <v>16</v>
      </c>
      <c r="I1449" s="200" t="s">
        <v>16</v>
      </c>
      <c r="J1449" s="132" t="s">
        <v>3506</v>
      </c>
      <c r="K1449" s="131" t="s">
        <v>3507</v>
      </c>
      <c r="L1449" s="207"/>
      <c r="M1449" s="200" t="s">
        <v>25</v>
      </c>
      <c r="N1449" s="404"/>
      <c r="O1449" s="200">
        <v>14500</v>
      </c>
      <c r="P1449" s="132" t="s">
        <v>3506</v>
      </c>
      <c r="Q1449" s="208"/>
      <c r="R1449" s="208"/>
      <c r="S1449" s="208"/>
      <c r="T1449" s="208"/>
      <c r="U1449" s="208"/>
      <c r="V1449" s="208"/>
      <c r="W1449" s="208"/>
      <c r="X1449" s="208"/>
      <c r="Y1449" s="208"/>
      <c r="Z1449" s="208"/>
      <c r="AA1449" s="208"/>
      <c r="AB1449" s="208"/>
      <c r="AC1449" s="208"/>
      <c r="AD1449" s="208"/>
      <c r="AE1449" s="208"/>
      <c r="AF1449" s="208"/>
      <c r="AG1449" s="208"/>
      <c r="AH1449" s="209"/>
      <c r="AI1449" s="209"/>
      <c r="AJ1449" s="209"/>
      <c r="AK1449" s="209"/>
      <c r="AL1449" s="209"/>
      <c r="AM1449" s="209"/>
      <c r="AN1449" s="209"/>
      <c r="AO1449" s="209"/>
      <c r="AP1449" s="209"/>
      <c r="AQ1449" s="209"/>
      <c r="AR1449" s="209"/>
      <c r="AS1449" s="209"/>
      <c r="AT1449" s="209"/>
      <c r="AU1449" s="209"/>
      <c r="AV1449" s="209"/>
      <c r="AW1449" s="209"/>
      <c r="AX1449" s="209"/>
      <c r="AY1449" s="209"/>
      <c r="AZ1449" s="209"/>
      <c r="BA1449" s="209"/>
      <c r="BB1449" s="209"/>
      <c r="BC1449" s="209"/>
      <c r="BD1449" s="209"/>
      <c r="BE1449" s="209"/>
      <c r="BF1449" s="209"/>
      <c r="BG1449" s="209"/>
      <c r="BH1449" s="209"/>
      <c r="BI1449" s="209"/>
      <c r="BJ1449" s="209"/>
      <c r="BK1449" s="209"/>
      <c r="BL1449" s="209"/>
      <c r="BM1449" s="209"/>
      <c r="BN1449" s="209"/>
      <c r="BO1449" s="209"/>
      <c r="BP1449" s="209"/>
      <c r="BQ1449" s="209"/>
      <c r="BR1449" s="209"/>
      <c r="BS1449" s="209"/>
      <c r="BT1449" s="209"/>
      <c r="BU1449" s="209"/>
      <c r="BV1449" s="209"/>
      <c r="BW1449" s="209"/>
      <c r="BX1449" s="209"/>
      <c r="BY1449" s="209"/>
      <c r="BZ1449" s="209"/>
      <c r="CA1449" s="209"/>
      <c r="CB1449" s="209"/>
      <c r="CC1449" s="209"/>
      <c r="CD1449" s="209"/>
      <c r="CE1449" s="209"/>
      <c r="CF1449" s="209"/>
      <c r="CG1449" s="209"/>
      <c r="CH1449" s="209"/>
      <c r="CI1449" s="209"/>
      <c r="CJ1449" s="209"/>
      <c r="CK1449" s="209"/>
      <c r="CL1449" s="209"/>
      <c r="CM1449" s="209"/>
      <c r="CN1449" s="209"/>
      <c r="CO1449" s="209"/>
      <c r="CP1449" s="209"/>
      <c r="CQ1449" s="209"/>
      <c r="CR1449" s="209"/>
      <c r="CS1449" s="209"/>
      <c r="CT1449" s="209"/>
      <c r="CU1449" s="209"/>
      <c r="CV1449" s="209"/>
      <c r="CW1449" s="209"/>
      <c r="CX1449" s="209"/>
      <c r="CY1449" s="209"/>
    </row>
    <row r="1450" spans="1:103" s="200" customFormat="1">
      <c r="A1450" s="536">
        <v>46063</v>
      </c>
      <c r="B1450" s="171" t="s">
        <v>19</v>
      </c>
      <c r="C1450" s="131" t="s">
        <v>3508</v>
      </c>
      <c r="D1450" s="193" t="s">
        <v>43</v>
      </c>
      <c r="E1450" s="171" t="s">
        <v>44</v>
      </c>
      <c r="G1450" s="200" t="s">
        <v>15</v>
      </c>
      <c r="H1450" s="200" t="s">
        <v>71</v>
      </c>
      <c r="I1450" s="200" t="s">
        <v>71</v>
      </c>
      <c r="J1450" s="132" t="s">
        <v>3509</v>
      </c>
      <c r="K1450" s="131" t="s">
        <v>3510</v>
      </c>
      <c r="L1450" s="207"/>
      <c r="M1450" s="200" t="s">
        <v>25</v>
      </c>
      <c r="N1450" s="404"/>
      <c r="O1450" s="200">
        <v>7100</v>
      </c>
      <c r="P1450" s="132" t="s">
        <v>3509</v>
      </c>
      <c r="Q1450" s="208"/>
      <c r="R1450" s="208"/>
      <c r="S1450" s="208"/>
      <c r="T1450" s="208"/>
      <c r="U1450" s="208"/>
      <c r="V1450" s="208"/>
      <c r="W1450" s="208"/>
      <c r="X1450" s="208"/>
      <c r="Y1450" s="208"/>
      <c r="Z1450" s="208"/>
      <c r="AA1450" s="208"/>
      <c r="AB1450" s="208"/>
      <c r="AC1450" s="208"/>
      <c r="AD1450" s="208"/>
      <c r="AE1450" s="208"/>
      <c r="AF1450" s="208"/>
      <c r="AG1450" s="208"/>
      <c r="AH1450" s="209"/>
      <c r="AI1450" s="209"/>
      <c r="AJ1450" s="209"/>
      <c r="AK1450" s="209"/>
      <c r="AL1450" s="209"/>
      <c r="AM1450" s="209"/>
      <c r="AN1450" s="209"/>
      <c r="AO1450" s="209"/>
      <c r="AP1450" s="209"/>
      <c r="AQ1450" s="209"/>
      <c r="AR1450" s="209"/>
      <c r="AS1450" s="209"/>
      <c r="AT1450" s="209"/>
      <c r="AU1450" s="209"/>
      <c r="AV1450" s="209"/>
      <c r="AW1450" s="209"/>
      <c r="AX1450" s="209"/>
      <c r="AY1450" s="209"/>
      <c r="AZ1450" s="209"/>
      <c r="BA1450" s="209"/>
      <c r="BB1450" s="209"/>
      <c r="BC1450" s="209"/>
      <c r="BD1450" s="209"/>
      <c r="BE1450" s="209"/>
      <c r="BF1450" s="209"/>
      <c r="BG1450" s="209"/>
      <c r="BH1450" s="209"/>
      <c r="BI1450" s="209"/>
      <c r="BJ1450" s="209"/>
      <c r="BK1450" s="209"/>
      <c r="BL1450" s="209"/>
      <c r="BM1450" s="209"/>
      <c r="BN1450" s="209"/>
      <c r="BO1450" s="209"/>
      <c r="BP1450" s="209"/>
      <c r="BQ1450" s="209"/>
      <c r="BR1450" s="209"/>
      <c r="BS1450" s="209"/>
      <c r="BT1450" s="209"/>
      <c r="BU1450" s="209"/>
      <c r="BV1450" s="209"/>
      <c r="BW1450" s="209"/>
      <c r="BX1450" s="209"/>
      <c r="BY1450" s="209"/>
      <c r="BZ1450" s="209"/>
      <c r="CA1450" s="209"/>
      <c r="CB1450" s="209"/>
      <c r="CC1450" s="209"/>
      <c r="CD1450" s="209"/>
      <c r="CE1450" s="209"/>
      <c r="CF1450" s="209"/>
      <c r="CG1450" s="209"/>
      <c r="CH1450" s="209"/>
      <c r="CI1450" s="209"/>
      <c r="CJ1450" s="209"/>
      <c r="CK1450" s="209"/>
      <c r="CL1450" s="209"/>
      <c r="CM1450" s="209"/>
      <c r="CN1450" s="209"/>
      <c r="CO1450" s="209"/>
      <c r="CP1450" s="209"/>
      <c r="CQ1450" s="209"/>
      <c r="CR1450" s="209"/>
      <c r="CS1450" s="209"/>
      <c r="CT1450" s="209"/>
      <c r="CU1450" s="209"/>
      <c r="CV1450" s="209"/>
      <c r="CW1450" s="209"/>
      <c r="CX1450" s="209"/>
      <c r="CY1450" s="209"/>
    </row>
    <row r="1451" spans="1:103" s="200" customFormat="1">
      <c r="A1451" s="536">
        <v>46063</v>
      </c>
      <c r="B1451" s="171" t="s">
        <v>19</v>
      </c>
      <c r="C1451" s="131" t="s">
        <v>3511</v>
      </c>
      <c r="D1451" s="193" t="s">
        <v>43</v>
      </c>
      <c r="E1451" s="171" t="s">
        <v>44</v>
      </c>
      <c r="G1451" s="200" t="s">
        <v>15</v>
      </c>
      <c r="H1451" s="200" t="s">
        <v>37</v>
      </c>
      <c r="I1451" s="200" t="s">
        <v>3046</v>
      </c>
      <c r="J1451" s="132" t="s">
        <v>3512</v>
      </c>
      <c r="K1451" s="131" t="s">
        <v>3513</v>
      </c>
      <c r="L1451" s="207"/>
      <c r="M1451" s="200" t="s">
        <v>25</v>
      </c>
      <c r="N1451" s="404"/>
      <c r="O1451" s="200">
        <v>5000</v>
      </c>
      <c r="P1451" s="132" t="s">
        <v>3512</v>
      </c>
      <c r="Q1451" s="208"/>
      <c r="R1451" s="208"/>
      <c r="S1451" s="208"/>
      <c r="T1451" s="208"/>
      <c r="U1451" s="208"/>
      <c r="V1451" s="208"/>
      <c r="W1451" s="208"/>
      <c r="X1451" s="208"/>
      <c r="Y1451" s="208"/>
      <c r="Z1451" s="208"/>
      <c r="AA1451" s="208"/>
      <c r="AB1451" s="208"/>
      <c r="AC1451" s="208"/>
      <c r="AD1451" s="208"/>
      <c r="AE1451" s="208"/>
      <c r="AF1451" s="208"/>
      <c r="AG1451" s="208"/>
      <c r="AH1451" s="209"/>
      <c r="AI1451" s="209"/>
      <c r="AJ1451" s="209"/>
      <c r="AK1451" s="209"/>
      <c r="AL1451" s="209"/>
      <c r="AM1451" s="209"/>
      <c r="AN1451" s="209"/>
      <c r="AO1451" s="209"/>
      <c r="AP1451" s="209"/>
      <c r="AQ1451" s="209"/>
      <c r="AR1451" s="209"/>
      <c r="AS1451" s="209"/>
      <c r="AT1451" s="209"/>
      <c r="AU1451" s="209"/>
      <c r="AV1451" s="209"/>
      <c r="AW1451" s="209"/>
      <c r="AX1451" s="209"/>
      <c r="AY1451" s="209"/>
      <c r="AZ1451" s="209"/>
      <c r="BA1451" s="209"/>
      <c r="BB1451" s="209"/>
      <c r="BC1451" s="209"/>
      <c r="BD1451" s="209"/>
      <c r="BE1451" s="209"/>
      <c r="BF1451" s="209"/>
      <c r="BG1451" s="209"/>
      <c r="BH1451" s="209"/>
      <c r="BI1451" s="209"/>
      <c r="BJ1451" s="209"/>
      <c r="BK1451" s="209"/>
      <c r="BL1451" s="209"/>
      <c r="BM1451" s="209"/>
      <c r="BN1451" s="209"/>
      <c r="BO1451" s="209"/>
      <c r="BP1451" s="209"/>
      <c r="BQ1451" s="209"/>
      <c r="BR1451" s="209"/>
      <c r="BS1451" s="209"/>
      <c r="BT1451" s="209"/>
      <c r="BU1451" s="209"/>
      <c r="BV1451" s="209"/>
      <c r="BW1451" s="209"/>
      <c r="BX1451" s="209"/>
      <c r="BY1451" s="209"/>
      <c r="BZ1451" s="209"/>
      <c r="CA1451" s="209"/>
      <c r="CB1451" s="209"/>
      <c r="CC1451" s="209"/>
      <c r="CD1451" s="209"/>
      <c r="CE1451" s="209"/>
      <c r="CF1451" s="209"/>
      <c r="CG1451" s="209"/>
      <c r="CH1451" s="209"/>
      <c r="CI1451" s="209"/>
      <c r="CJ1451" s="209"/>
      <c r="CK1451" s="209"/>
      <c r="CL1451" s="209"/>
      <c r="CM1451" s="209"/>
      <c r="CN1451" s="209"/>
      <c r="CO1451" s="209"/>
      <c r="CP1451" s="209"/>
      <c r="CQ1451" s="209"/>
      <c r="CR1451" s="209"/>
      <c r="CS1451" s="209"/>
      <c r="CT1451" s="209"/>
      <c r="CU1451" s="209"/>
      <c r="CV1451" s="209"/>
      <c r="CW1451" s="209"/>
      <c r="CX1451" s="209"/>
      <c r="CY1451" s="209"/>
    </row>
    <row r="1452" spans="1:103" s="200" customFormat="1">
      <c r="A1452" s="536">
        <v>46063</v>
      </c>
      <c r="B1452" s="171" t="s">
        <v>19</v>
      </c>
      <c r="C1452" s="131" t="s">
        <v>180</v>
      </c>
      <c r="D1452" s="193" t="s">
        <v>43</v>
      </c>
      <c r="E1452" s="171" t="s">
        <v>44</v>
      </c>
      <c r="G1452" s="200" t="s">
        <v>15</v>
      </c>
      <c r="H1452" s="200" t="s">
        <v>138</v>
      </c>
      <c r="I1452" s="200" t="s">
        <v>3539</v>
      </c>
      <c r="J1452" s="132" t="s">
        <v>3514</v>
      </c>
      <c r="K1452" s="131" t="s">
        <v>3515</v>
      </c>
      <c r="L1452" s="207"/>
      <c r="M1452" s="200" t="s">
        <v>25</v>
      </c>
      <c r="N1452" s="404"/>
      <c r="O1452" s="200">
        <v>2800</v>
      </c>
      <c r="P1452" s="132" t="s">
        <v>3514</v>
      </c>
      <c r="Q1452" s="208"/>
      <c r="R1452" s="208"/>
      <c r="S1452" s="208"/>
      <c r="T1452" s="208"/>
      <c r="U1452" s="208"/>
      <c r="V1452" s="208"/>
      <c r="W1452" s="208"/>
      <c r="X1452" s="208"/>
      <c r="Y1452" s="208"/>
      <c r="Z1452" s="208"/>
      <c r="AA1452" s="208"/>
      <c r="AB1452" s="208"/>
      <c r="AC1452" s="208"/>
      <c r="AD1452" s="208"/>
      <c r="AE1452" s="208"/>
      <c r="AF1452" s="208"/>
      <c r="AG1452" s="208"/>
      <c r="AH1452" s="209"/>
      <c r="AI1452" s="209"/>
      <c r="AJ1452" s="209"/>
      <c r="AK1452" s="209"/>
      <c r="AL1452" s="209"/>
      <c r="AM1452" s="209"/>
      <c r="AN1452" s="209"/>
      <c r="AO1452" s="209"/>
      <c r="AP1452" s="209"/>
      <c r="AQ1452" s="209"/>
      <c r="AR1452" s="209"/>
      <c r="AS1452" s="209"/>
      <c r="AT1452" s="209"/>
      <c r="AU1452" s="209"/>
      <c r="AV1452" s="209"/>
      <c r="AW1452" s="209"/>
      <c r="AX1452" s="209"/>
      <c r="AY1452" s="209"/>
      <c r="AZ1452" s="209"/>
      <c r="BA1452" s="209"/>
      <c r="BB1452" s="209"/>
      <c r="BC1452" s="209"/>
      <c r="BD1452" s="209"/>
      <c r="BE1452" s="209"/>
      <c r="BF1452" s="209"/>
      <c r="BG1452" s="209"/>
      <c r="BH1452" s="209"/>
      <c r="BI1452" s="209"/>
      <c r="BJ1452" s="209"/>
      <c r="BK1452" s="209"/>
      <c r="BL1452" s="209"/>
      <c r="BM1452" s="209"/>
      <c r="BN1452" s="209"/>
      <c r="BO1452" s="209"/>
      <c r="BP1452" s="209"/>
      <c r="BQ1452" s="209"/>
      <c r="BR1452" s="209"/>
      <c r="BS1452" s="209"/>
      <c r="BT1452" s="209"/>
      <c r="BU1452" s="209"/>
      <c r="BV1452" s="209"/>
      <c r="BW1452" s="209"/>
      <c r="BX1452" s="209"/>
      <c r="BY1452" s="209"/>
      <c r="BZ1452" s="209"/>
      <c r="CA1452" s="209"/>
      <c r="CB1452" s="209"/>
      <c r="CC1452" s="209"/>
      <c r="CD1452" s="209"/>
      <c r="CE1452" s="209"/>
      <c r="CF1452" s="209"/>
      <c r="CG1452" s="209"/>
      <c r="CH1452" s="209"/>
      <c r="CI1452" s="209"/>
      <c r="CJ1452" s="209"/>
      <c r="CK1452" s="209"/>
      <c r="CL1452" s="209"/>
      <c r="CM1452" s="209"/>
      <c r="CN1452" s="209"/>
      <c r="CO1452" s="209"/>
      <c r="CP1452" s="209"/>
      <c r="CQ1452" s="209"/>
      <c r="CR1452" s="209"/>
      <c r="CS1452" s="209"/>
      <c r="CT1452" s="209"/>
      <c r="CU1452" s="209"/>
      <c r="CV1452" s="209"/>
      <c r="CW1452" s="209"/>
      <c r="CX1452" s="209"/>
      <c r="CY1452" s="209"/>
    </row>
    <row r="1453" spans="1:103" s="200" customFormat="1">
      <c r="A1453" s="536">
        <v>46063</v>
      </c>
      <c r="B1453" s="171" t="s">
        <v>19</v>
      </c>
      <c r="C1453" s="131" t="s">
        <v>207</v>
      </c>
      <c r="D1453" s="193" t="s">
        <v>43</v>
      </c>
      <c r="E1453" s="171" t="s">
        <v>44</v>
      </c>
      <c r="G1453" s="200" t="s">
        <v>15</v>
      </c>
      <c r="H1453" s="200" t="s">
        <v>16</v>
      </c>
      <c r="I1453" s="200" t="s">
        <v>16</v>
      </c>
      <c r="J1453" s="132" t="s">
        <v>3516</v>
      </c>
      <c r="K1453" s="131" t="s">
        <v>3517</v>
      </c>
      <c r="L1453" s="207"/>
      <c r="M1453" s="200" t="s">
        <v>25</v>
      </c>
      <c r="N1453" s="404"/>
      <c r="O1453" s="200">
        <v>35000</v>
      </c>
      <c r="P1453" s="132" t="s">
        <v>3516</v>
      </c>
      <c r="Q1453" s="208"/>
      <c r="R1453" s="208"/>
      <c r="S1453" s="208"/>
      <c r="T1453" s="208"/>
      <c r="U1453" s="208"/>
      <c r="V1453" s="208"/>
      <c r="W1453" s="208"/>
      <c r="X1453" s="208"/>
      <c r="Y1453" s="208"/>
      <c r="Z1453" s="208"/>
      <c r="AA1453" s="208"/>
      <c r="AB1453" s="208"/>
      <c r="AC1453" s="208"/>
      <c r="AD1453" s="208"/>
      <c r="AE1453" s="208"/>
      <c r="AF1453" s="208"/>
      <c r="AG1453" s="208"/>
      <c r="AH1453" s="209"/>
      <c r="AI1453" s="209"/>
      <c r="AJ1453" s="209"/>
      <c r="AK1453" s="209"/>
      <c r="AL1453" s="209"/>
      <c r="AM1453" s="209"/>
      <c r="AN1453" s="209"/>
      <c r="AO1453" s="209"/>
      <c r="AP1453" s="209"/>
      <c r="AQ1453" s="209"/>
      <c r="AR1453" s="209"/>
      <c r="AS1453" s="209"/>
      <c r="AT1453" s="209"/>
      <c r="AU1453" s="209"/>
      <c r="AV1453" s="209"/>
      <c r="AW1453" s="209"/>
      <c r="AX1453" s="209"/>
      <c r="AY1453" s="209"/>
      <c r="AZ1453" s="209"/>
      <c r="BA1453" s="209"/>
      <c r="BB1453" s="209"/>
      <c r="BC1453" s="209"/>
      <c r="BD1453" s="209"/>
      <c r="BE1453" s="209"/>
      <c r="BF1453" s="209"/>
      <c r="BG1453" s="209"/>
      <c r="BH1453" s="209"/>
      <c r="BI1453" s="209"/>
      <c r="BJ1453" s="209"/>
      <c r="BK1453" s="209"/>
      <c r="BL1453" s="209"/>
      <c r="BM1453" s="209"/>
      <c r="BN1453" s="209"/>
      <c r="BO1453" s="209"/>
      <c r="BP1453" s="209"/>
      <c r="BQ1453" s="209"/>
      <c r="BR1453" s="209"/>
      <c r="BS1453" s="209"/>
      <c r="BT1453" s="209"/>
      <c r="BU1453" s="209"/>
      <c r="BV1453" s="209"/>
      <c r="BW1453" s="209"/>
      <c r="BX1453" s="209"/>
      <c r="BY1453" s="209"/>
      <c r="BZ1453" s="209"/>
      <c r="CA1453" s="209"/>
      <c r="CB1453" s="209"/>
      <c r="CC1453" s="209"/>
      <c r="CD1453" s="209"/>
      <c r="CE1453" s="209"/>
      <c r="CF1453" s="209"/>
      <c r="CG1453" s="209"/>
      <c r="CH1453" s="209"/>
      <c r="CI1453" s="209"/>
      <c r="CJ1453" s="209"/>
      <c r="CK1453" s="209"/>
      <c r="CL1453" s="209"/>
      <c r="CM1453" s="209"/>
      <c r="CN1453" s="209"/>
      <c r="CO1453" s="209"/>
      <c r="CP1453" s="209"/>
      <c r="CQ1453" s="209"/>
      <c r="CR1453" s="209"/>
      <c r="CS1453" s="209"/>
      <c r="CT1453" s="209"/>
      <c r="CU1453" s="209"/>
      <c r="CV1453" s="209"/>
      <c r="CW1453" s="209"/>
      <c r="CX1453" s="209"/>
      <c r="CY1453" s="209"/>
    </row>
    <row r="1454" spans="1:103" s="200" customFormat="1">
      <c r="A1454" s="536">
        <v>46063</v>
      </c>
      <c r="B1454" s="171" t="s">
        <v>19</v>
      </c>
      <c r="C1454" s="131" t="s">
        <v>36</v>
      </c>
      <c r="D1454" s="193" t="s">
        <v>43</v>
      </c>
      <c r="E1454" s="171" t="s">
        <v>44</v>
      </c>
      <c r="G1454" s="200" t="s">
        <v>15</v>
      </c>
      <c r="H1454" s="200" t="s">
        <v>37</v>
      </c>
      <c r="I1454" s="200" t="s">
        <v>3046</v>
      </c>
      <c r="J1454" s="132" t="s">
        <v>3518</v>
      </c>
      <c r="K1454" s="131" t="s">
        <v>3519</v>
      </c>
      <c r="L1454" s="207"/>
      <c r="M1454" s="200" t="s">
        <v>25</v>
      </c>
      <c r="N1454" s="404"/>
      <c r="O1454" s="200">
        <v>106360</v>
      </c>
      <c r="P1454" s="132" t="s">
        <v>3518</v>
      </c>
      <c r="Q1454" s="208"/>
      <c r="R1454" s="208"/>
      <c r="S1454" s="208"/>
      <c r="T1454" s="208"/>
      <c r="U1454" s="208"/>
      <c r="V1454" s="208"/>
      <c r="W1454" s="208"/>
      <c r="X1454" s="208"/>
      <c r="Y1454" s="208"/>
      <c r="Z1454" s="208"/>
      <c r="AA1454" s="208"/>
      <c r="AB1454" s="208"/>
      <c r="AC1454" s="208"/>
      <c r="AD1454" s="208"/>
      <c r="AE1454" s="208"/>
      <c r="AF1454" s="208"/>
      <c r="AG1454" s="208"/>
      <c r="AH1454" s="209"/>
      <c r="AI1454" s="209"/>
      <c r="AJ1454" s="209"/>
      <c r="AK1454" s="209"/>
      <c r="AL1454" s="209"/>
      <c r="AM1454" s="209"/>
      <c r="AN1454" s="209"/>
      <c r="AO1454" s="209"/>
      <c r="AP1454" s="209"/>
      <c r="AQ1454" s="209"/>
      <c r="AR1454" s="209"/>
      <c r="AS1454" s="209"/>
      <c r="AT1454" s="209"/>
      <c r="AU1454" s="209"/>
      <c r="AV1454" s="209"/>
      <c r="AW1454" s="209"/>
      <c r="AX1454" s="209"/>
      <c r="AY1454" s="209"/>
      <c r="AZ1454" s="209"/>
      <c r="BA1454" s="209"/>
      <c r="BB1454" s="209"/>
      <c r="BC1454" s="209"/>
      <c r="BD1454" s="209"/>
      <c r="BE1454" s="209"/>
      <c r="BF1454" s="209"/>
      <c r="BG1454" s="209"/>
      <c r="BH1454" s="209"/>
      <c r="BI1454" s="209"/>
      <c r="BJ1454" s="209"/>
      <c r="BK1454" s="209"/>
      <c r="BL1454" s="209"/>
      <c r="BM1454" s="209"/>
      <c r="BN1454" s="209"/>
      <c r="BO1454" s="209"/>
      <c r="BP1454" s="209"/>
      <c r="BQ1454" s="209"/>
      <c r="BR1454" s="209"/>
      <c r="BS1454" s="209"/>
      <c r="BT1454" s="209"/>
      <c r="BU1454" s="209"/>
      <c r="BV1454" s="209"/>
      <c r="BW1454" s="209"/>
      <c r="BX1454" s="209"/>
      <c r="BY1454" s="209"/>
      <c r="BZ1454" s="209"/>
      <c r="CA1454" s="209"/>
      <c r="CB1454" s="209"/>
      <c r="CC1454" s="209"/>
      <c r="CD1454" s="209"/>
      <c r="CE1454" s="209"/>
      <c r="CF1454" s="209"/>
      <c r="CG1454" s="209"/>
      <c r="CH1454" s="209"/>
      <c r="CI1454" s="209"/>
      <c r="CJ1454" s="209"/>
      <c r="CK1454" s="209"/>
      <c r="CL1454" s="209"/>
      <c r="CM1454" s="209"/>
      <c r="CN1454" s="209"/>
      <c r="CO1454" s="209"/>
      <c r="CP1454" s="209"/>
      <c r="CQ1454" s="209"/>
      <c r="CR1454" s="209"/>
      <c r="CS1454" s="209"/>
      <c r="CT1454" s="209"/>
      <c r="CU1454" s="209"/>
      <c r="CV1454" s="209"/>
      <c r="CW1454" s="209"/>
      <c r="CX1454" s="209"/>
      <c r="CY1454" s="209"/>
    </row>
    <row r="1455" spans="1:103" s="200" customFormat="1">
      <c r="A1455" s="536">
        <v>46063</v>
      </c>
      <c r="B1455" s="171" t="s">
        <v>19</v>
      </c>
      <c r="C1455" s="131" t="s">
        <v>3520</v>
      </c>
      <c r="D1455" s="193" t="s">
        <v>43</v>
      </c>
      <c r="E1455" s="171" t="s">
        <v>44</v>
      </c>
      <c r="G1455" s="200" t="s">
        <v>15</v>
      </c>
      <c r="H1455" s="200" t="s">
        <v>71</v>
      </c>
      <c r="I1455" s="200" t="s">
        <v>71</v>
      </c>
      <c r="J1455" s="132" t="s">
        <v>3469</v>
      </c>
      <c r="K1455" s="131" t="s">
        <v>3470</v>
      </c>
      <c r="L1455" s="207"/>
      <c r="M1455" s="200" t="s">
        <v>25</v>
      </c>
      <c r="N1455" s="404"/>
      <c r="O1455" s="200">
        <v>7100</v>
      </c>
      <c r="P1455" s="132" t="s">
        <v>3469</v>
      </c>
      <c r="Q1455" s="208"/>
      <c r="R1455" s="208"/>
      <c r="S1455" s="208"/>
      <c r="T1455" s="208"/>
      <c r="U1455" s="208"/>
      <c r="V1455" s="208"/>
      <c r="W1455" s="208"/>
      <c r="X1455" s="208"/>
      <c r="Y1455" s="208"/>
      <c r="Z1455" s="208"/>
      <c r="AA1455" s="208"/>
      <c r="AB1455" s="208"/>
      <c r="AC1455" s="208"/>
      <c r="AD1455" s="208"/>
      <c r="AE1455" s="208"/>
      <c r="AF1455" s="208"/>
      <c r="AG1455" s="208"/>
      <c r="AH1455" s="209"/>
      <c r="AI1455" s="209"/>
      <c r="AJ1455" s="209"/>
      <c r="AK1455" s="209"/>
      <c r="AL1455" s="209"/>
      <c r="AM1455" s="209"/>
      <c r="AN1455" s="209"/>
      <c r="AO1455" s="209"/>
      <c r="AP1455" s="209"/>
      <c r="AQ1455" s="209"/>
      <c r="AR1455" s="209"/>
      <c r="AS1455" s="209"/>
      <c r="AT1455" s="209"/>
      <c r="AU1455" s="209"/>
      <c r="AV1455" s="209"/>
      <c r="AW1455" s="209"/>
      <c r="AX1455" s="209"/>
      <c r="AY1455" s="209"/>
      <c r="AZ1455" s="209"/>
      <c r="BA1455" s="209"/>
      <c r="BB1455" s="209"/>
      <c r="BC1455" s="209"/>
      <c r="BD1455" s="209"/>
      <c r="BE1455" s="209"/>
      <c r="BF1455" s="209"/>
      <c r="BG1455" s="209"/>
      <c r="BH1455" s="209"/>
      <c r="BI1455" s="209"/>
      <c r="BJ1455" s="209"/>
      <c r="BK1455" s="209"/>
      <c r="BL1455" s="209"/>
      <c r="BM1455" s="209"/>
      <c r="BN1455" s="209"/>
      <c r="BO1455" s="209"/>
      <c r="BP1455" s="209"/>
      <c r="BQ1455" s="209"/>
      <c r="BR1455" s="209"/>
      <c r="BS1455" s="209"/>
      <c r="BT1455" s="209"/>
      <c r="BU1455" s="209"/>
      <c r="BV1455" s="209"/>
      <c r="BW1455" s="209"/>
      <c r="BX1455" s="209"/>
      <c r="BY1455" s="209"/>
      <c r="BZ1455" s="209"/>
      <c r="CA1455" s="209"/>
      <c r="CB1455" s="209"/>
      <c r="CC1455" s="209"/>
      <c r="CD1455" s="209"/>
      <c r="CE1455" s="209"/>
      <c r="CF1455" s="209"/>
      <c r="CG1455" s="209"/>
      <c r="CH1455" s="209"/>
      <c r="CI1455" s="209"/>
      <c r="CJ1455" s="209"/>
      <c r="CK1455" s="209"/>
      <c r="CL1455" s="209"/>
      <c r="CM1455" s="209"/>
      <c r="CN1455" s="209"/>
      <c r="CO1455" s="209"/>
      <c r="CP1455" s="209"/>
      <c r="CQ1455" s="209"/>
      <c r="CR1455" s="209"/>
      <c r="CS1455" s="209"/>
      <c r="CT1455" s="209"/>
      <c r="CU1455" s="209"/>
      <c r="CV1455" s="209"/>
      <c r="CW1455" s="209"/>
      <c r="CX1455" s="209"/>
      <c r="CY1455" s="209"/>
    </row>
    <row r="1456" spans="1:103" s="200" customFormat="1">
      <c r="A1456" s="536">
        <v>46063</v>
      </c>
      <c r="B1456" s="171" t="s">
        <v>19</v>
      </c>
      <c r="C1456" s="131" t="s">
        <v>3521</v>
      </c>
      <c r="D1456" s="193" t="s">
        <v>43</v>
      </c>
      <c r="E1456" s="171" t="s">
        <v>44</v>
      </c>
      <c r="G1456" s="200" t="s">
        <v>15</v>
      </c>
      <c r="H1456" s="200" t="s">
        <v>71</v>
      </c>
      <c r="I1456" s="200" t="s">
        <v>71</v>
      </c>
      <c r="J1456" s="132" t="s">
        <v>3522</v>
      </c>
      <c r="K1456" s="131" t="s">
        <v>3523</v>
      </c>
      <c r="L1456" s="207"/>
      <c r="M1456" s="200" t="s">
        <v>25</v>
      </c>
      <c r="N1456" s="404"/>
      <c r="O1456" s="200">
        <v>7100</v>
      </c>
      <c r="P1456" s="132" t="s">
        <v>3522</v>
      </c>
      <c r="Q1456" s="208"/>
      <c r="R1456" s="208"/>
      <c r="S1456" s="208"/>
      <c r="T1456" s="208"/>
      <c r="U1456" s="208"/>
      <c r="V1456" s="208"/>
      <c r="W1456" s="208"/>
      <c r="X1456" s="208"/>
      <c r="Y1456" s="208"/>
      <c r="Z1456" s="208"/>
      <c r="AA1456" s="208"/>
      <c r="AB1456" s="208"/>
      <c r="AC1456" s="208"/>
      <c r="AD1456" s="208"/>
      <c r="AE1456" s="208"/>
      <c r="AF1456" s="208"/>
      <c r="AG1456" s="208"/>
      <c r="AH1456" s="209"/>
      <c r="AI1456" s="209"/>
      <c r="AJ1456" s="209"/>
      <c r="AK1456" s="209"/>
      <c r="AL1456" s="209"/>
      <c r="AM1456" s="209"/>
      <c r="AN1456" s="209"/>
      <c r="AO1456" s="209"/>
      <c r="AP1456" s="209"/>
      <c r="AQ1456" s="209"/>
      <c r="AR1456" s="209"/>
      <c r="AS1456" s="209"/>
      <c r="AT1456" s="209"/>
      <c r="AU1456" s="209"/>
      <c r="AV1456" s="209"/>
      <c r="AW1456" s="209"/>
      <c r="AX1456" s="209"/>
      <c r="AY1456" s="209"/>
      <c r="AZ1456" s="209"/>
      <c r="BA1456" s="209"/>
      <c r="BB1456" s="209"/>
      <c r="BC1456" s="209"/>
      <c r="BD1456" s="209"/>
      <c r="BE1456" s="209"/>
      <c r="BF1456" s="209"/>
      <c r="BG1456" s="209"/>
      <c r="BH1456" s="209"/>
      <c r="BI1456" s="209"/>
      <c r="BJ1456" s="209"/>
      <c r="BK1456" s="209"/>
      <c r="BL1456" s="209"/>
      <c r="BM1456" s="209"/>
      <c r="BN1456" s="209"/>
      <c r="BO1456" s="209"/>
      <c r="BP1456" s="209"/>
      <c r="BQ1456" s="209"/>
      <c r="BR1456" s="209"/>
      <c r="BS1456" s="209"/>
      <c r="BT1456" s="209"/>
      <c r="BU1456" s="209"/>
      <c r="BV1456" s="209"/>
      <c r="BW1456" s="209"/>
      <c r="BX1456" s="209"/>
      <c r="BY1456" s="209"/>
      <c r="BZ1456" s="209"/>
      <c r="CA1456" s="209"/>
      <c r="CB1456" s="209"/>
      <c r="CC1456" s="209"/>
      <c r="CD1456" s="209"/>
      <c r="CE1456" s="209"/>
      <c r="CF1456" s="209"/>
      <c r="CG1456" s="209"/>
      <c r="CH1456" s="209"/>
      <c r="CI1456" s="209"/>
      <c r="CJ1456" s="209"/>
      <c r="CK1456" s="209"/>
      <c r="CL1456" s="209"/>
      <c r="CM1456" s="209"/>
      <c r="CN1456" s="209"/>
      <c r="CO1456" s="209"/>
      <c r="CP1456" s="209"/>
      <c r="CQ1456" s="209"/>
      <c r="CR1456" s="209"/>
      <c r="CS1456" s="209"/>
      <c r="CT1456" s="209"/>
      <c r="CU1456" s="209"/>
      <c r="CV1456" s="209"/>
      <c r="CW1456" s="209"/>
      <c r="CX1456" s="209"/>
      <c r="CY1456" s="209"/>
    </row>
    <row r="1457" spans="1:103" s="200" customFormat="1">
      <c r="A1457" s="536">
        <v>46063</v>
      </c>
      <c r="B1457" s="171" t="s">
        <v>19</v>
      </c>
      <c r="C1457" s="131" t="s">
        <v>273</v>
      </c>
      <c r="D1457" s="193" t="s">
        <v>43</v>
      </c>
      <c r="E1457" s="171" t="s">
        <v>44</v>
      </c>
      <c r="G1457" s="200" t="s">
        <v>15</v>
      </c>
      <c r="H1457" s="200" t="s">
        <v>71</v>
      </c>
      <c r="I1457" s="200" t="s">
        <v>71</v>
      </c>
      <c r="J1457" s="132" t="s">
        <v>3469</v>
      </c>
      <c r="K1457" s="131" t="s">
        <v>3470</v>
      </c>
      <c r="L1457" s="207"/>
      <c r="M1457" s="200" t="s">
        <v>25</v>
      </c>
      <c r="N1457" s="404"/>
      <c r="O1457" s="200">
        <v>7100</v>
      </c>
      <c r="P1457" s="132" t="s">
        <v>3469</v>
      </c>
      <c r="Q1457" s="208"/>
      <c r="R1457" s="208"/>
      <c r="S1457" s="208"/>
      <c r="T1457" s="208"/>
      <c r="U1457" s="208"/>
      <c r="V1457" s="208"/>
      <c r="W1457" s="208"/>
      <c r="X1457" s="208"/>
      <c r="Y1457" s="208"/>
      <c r="Z1457" s="208"/>
      <c r="AA1457" s="208"/>
      <c r="AB1457" s="208"/>
      <c r="AC1457" s="208"/>
      <c r="AD1457" s="208"/>
      <c r="AE1457" s="208"/>
      <c r="AF1457" s="208"/>
      <c r="AG1457" s="208"/>
      <c r="AH1457" s="209"/>
      <c r="AI1457" s="209"/>
      <c r="AJ1457" s="209"/>
      <c r="AK1457" s="209"/>
      <c r="AL1457" s="209"/>
      <c r="AM1457" s="209"/>
      <c r="AN1457" s="209"/>
      <c r="AO1457" s="209"/>
      <c r="AP1457" s="209"/>
      <c r="AQ1457" s="209"/>
      <c r="AR1457" s="209"/>
      <c r="AS1457" s="209"/>
      <c r="AT1457" s="209"/>
      <c r="AU1457" s="209"/>
      <c r="AV1457" s="209"/>
      <c r="AW1457" s="209"/>
      <c r="AX1457" s="209"/>
      <c r="AY1457" s="209"/>
      <c r="AZ1457" s="209"/>
      <c r="BA1457" s="209"/>
      <c r="BB1457" s="209"/>
      <c r="BC1457" s="209"/>
      <c r="BD1457" s="209"/>
      <c r="BE1457" s="209"/>
      <c r="BF1457" s="209"/>
      <c r="BG1457" s="209"/>
      <c r="BH1457" s="209"/>
      <c r="BI1457" s="209"/>
      <c r="BJ1457" s="209"/>
      <c r="BK1457" s="209"/>
      <c r="BL1457" s="209"/>
      <c r="BM1457" s="209"/>
      <c r="BN1457" s="209"/>
      <c r="BO1457" s="209"/>
      <c r="BP1457" s="209"/>
      <c r="BQ1457" s="209"/>
      <c r="BR1457" s="209"/>
      <c r="BS1457" s="209"/>
      <c r="BT1457" s="209"/>
      <c r="BU1457" s="209"/>
      <c r="BV1457" s="209"/>
      <c r="BW1457" s="209"/>
      <c r="BX1457" s="209"/>
      <c r="BY1457" s="209"/>
      <c r="BZ1457" s="209"/>
      <c r="CA1457" s="209"/>
      <c r="CB1457" s="209"/>
      <c r="CC1457" s="209"/>
      <c r="CD1457" s="209"/>
      <c r="CE1457" s="209"/>
      <c r="CF1457" s="209"/>
      <c r="CG1457" s="209"/>
      <c r="CH1457" s="209"/>
      <c r="CI1457" s="209"/>
      <c r="CJ1457" s="209"/>
      <c r="CK1457" s="209"/>
      <c r="CL1457" s="209"/>
      <c r="CM1457" s="209"/>
      <c r="CN1457" s="209"/>
      <c r="CO1457" s="209"/>
      <c r="CP1457" s="209"/>
      <c r="CQ1457" s="209"/>
      <c r="CR1457" s="209"/>
      <c r="CS1457" s="209"/>
      <c r="CT1457" s="209"/>
      <c r="CU1457" s="209"/>
      <c r="CV1457" s="209"/>
      <c r="CW1457" s="209"/>
      <c r="CX1457" s="209"/>
      <c r="CY1457" s="209"/>
    </row>
    <row r="1458" spans="1:103" s="200" customFormat="1">
      <c r="A1458" s="536">
        <v>46063</v>
      </c>
      <c r="B1458" s="171" t="s">
        <v>19</v>
      </c>
      <c r="C1458" s="131" t="s">
        <v>196</v>
      </c>
      <c r="D1458" s="193" t="s">
        <v>43</v>
      </c>
      <c r="E1458" s="171" t="s">
        <v>44</v>
      </c>
      <c r="G1458" s="200" t="s">
        <v>15</v>
      </c>
      <c r="H1458" s="200" t="s">
        <v>16</v>
      </c>
      <c r="I1458" s="200" t="s">
        <v>16</v>
      </c>
      <c r="J1458" s="132" t="s">
        <v>3524</v>
      </c>
      <c r="K1458" s="131" t="s">
        <v>3525</v>
      </c>
      <c r="L1458" s="207"/>
      <c r="M1458" s="200" t="s">
        <v>25</v>
      </c>
      <c r="N1458" s="404"/>
      <c r="O1458" s="200">
        <v>376966</v>
      </c>
      <c r="P1458" s="132" t="s">
        <v>3524</v>
      </c>
      <c r="Q1458" s="208"/>
      <c r="R1458" s="208"/>
      <c r="S1458" s="208" t="s">
        <v>218</v>
      </c>
      <c r="T1458" s="208"/>
      <c r="U1458" s="208"/>
      <c r="V1458" s="208"/>
      <c r="W1458" s="208"/>
      <c r="X1458" s="208"/>
      <c r="Y1458" s="208"/>
      <c r="Z1458" s="208"/>
      <c r="AA1458" s="208"/>
      <c r="AB1458" s="208"/>
      <c r="AC1458" s="208"/>
      <c r="AD1458" s="208"/>
      <c r="AE1458" s="208"/>
      <c r="AF1458" s="208"/>
      <c r="AG1458" s="208"/>
      <c r="AH1458" s="209"/>
      <c r="AI1458" s="209"/>
      <c r="AJ1458" s="209"/>
      <c r="AK1458" s="209"/>
      <c r="AL1458" s="209"/>
      <c r="AM1458" s="209"/>
      <c r="AN1458" s="209"/>
      <c r="AO1458" s="209"/>
      <c r="AP1458" s="209"/>
      <c r="AQ1458" s="209"/>
      <c r="AR1458" s="209"/>
      <c r="AS1458" s="209"/>
      <c r="AT1458" s="209"/>
      <c r="AU1458" s="209"/>
      <c r="AV1458" s="209"/>
      <c r="AW1458" s="209"/>
      <c r="AX1458" s="209"/>
      <c r="AY1458" s="209"/>
      <c r="AZ1458" s="209"/>
      <c r="BA1458" s="209"/>
      <c r="BB1458" s="209"/>
      <c r="BC1458" s="209"/>
      <c r="BD1458" s="209"/>
      <c r="BE1458" s="209"/>
      <c r="BF1458" s="209"/>
      <c r="BG1458" s="209"/>
      <c r="BH1458" s="209"/>
      <c r="BI1458" s="209"/>
      <c r="BJ1458" s="209"/>
      <c r="BK1458" s="209"/>
      <c r="BL1458" s="209"/>
      <c r="BM1458" s="209"/>
      <c r="BN1458" s="209"/>
      <c r="BO1458" s="209"/>
      <c r="BP1458" s="209"/>
      <c r="BQ1458" s="209"/>
      <c r="BR1458" s="209"/>
      <c r="BS1458" s="209"/>
      <c r="BT1458" s="209"/>
      <c r="BU1458" s="209"/>
      <c r="BV1458" s="209"/>
      <c r="BW1458" s="209"/>
      <c r="BX1458" s="209"/>
      <c r="BY1458" s="209"/>
      <c r="BZ1458" s="209"/>
      <c r="CA1458" s="209"/>
      <c r="CB1458" s="209"/>
      <c r="CC1458" s="209"/>
      <c r="CD1458" s="209"/>
      <c r="CE1458" s="209"/>
      <c r="CF1458" s="209"/>
      <c r="CG1458" s="209"/>
      <c r="CH1458" s="209"/>
      <c r="CI1458" s="209"/>
      <c r="CJ1458" s="209"/>
      <c r="CK1458" s="209"/>
      <c r="CL1458" s="209"/>
      <c r="CM1458" s="209"/>
      <c r="CN1458" s="209"/>
      <c r="CO1458" s="209"/>
      <c r="CP1458" s="209"/>
      <c r="CQ1458" s="209"/>
      <c r="CR1458" s="209"/>
      <c r="CS1458" s="209"/>
      <c r="CT1458" s="209"/>
      <c r="CU1458" s="209"/>
      <c r="CV1458" s="209"/>
      <c r="CW1458" s="209"/>
      <c r="CX1458" s="209"/>
      <c r="CY1458" s="209"/>
    </row>
    <row r="1459" spans="1:103" s="200" customFormat="1">
      <c r="A1459" s="536">
        <v>46063</v>
      </c>
      <c r="B1459" s="171" t="s">
        <v>19</v>
      </c>
      <c r="C1459" s="131" t="s">
        <v>1056</v>
      </c>
      <c r="D1459" s="193" t="s">
        <v>43</v>
      </c>
      <c r="E1459" s="171" t="s">
        <v>44</v>
      </c>
      <c r="G1459" s="200" t="s">
        <v>15</v>
      </c>
      <c r="H1459" s="200" t="s">
        <v>56</v>
      </c>
      <c r="I1459" s="200" t="s">
        <v>57</v>
      </c>
      <c r="J1459" s="132" t="s">
        <v>3526</v>
      </c>
      <c r="K1459" s="131" t="s">
        <v>3527</v>
      </c>
      <c r="L1459" s="207"/>
      <c r="M1459" s="200" t="s">
        <v>25</v>
      </c>
      <c r="N1459" s="404"/>
      <c r="O1459" s="200">
        <v>2600</v>
      </c>
      <c r="P1459" s="132" t="s">
        <v>3526</v>
      </c>
      <c r="Q1459" s="208"/>
      <c r="R1459" s="208"/>
      <c r="S1459" s="208"/>
      <c r="T1459" s="208"/>
      <c r="U1459" s="208"/>
      <c r="V1459" s="208"/>
      <c r="W1459" s="208"/>
      <c r="X1459" s="208"/>
      <c r="Y1459" s="208"/>
      <c r="Z1459" s="208"/>
      <c r="AA1459" s="208"/>
      <c r="AB1459" s="208"/>
      <c r="AC1459" s="208"/>
      <c r="AD1459" s="208"/>
      <c r="AE1459" s="208"/>
      <c r="AF1459" s="208"/>
      <c r="AG1459" s="208"/>
      <c r="AH1459" s="209"/>
      <c r="AI1459" s="209"/>
      <c r="AJ1459" s="209"/>
      <c r="AK1459" s="209"/>
      <c r="AL1459" s="209"/>
      <c r="AM1459" s="209"/>
      <c r="AN1459" s="209"/>
      <c r="AO1459" s="209"/>
      <c r="AP1459" s="209"/>
      <c r="AQ1459" s="209"/>
      <c r="AR1459" s="209"/>
      <c r="AS1459" s="209"/>
      <c r="AT1459" s="209"/>
      <c r="AU1459" s="209"/>
      <c r="AV1459" s="209"/>
      <c r="AW1459" s="209"/>
      <c r="AX1459" s="209"/>
      <c r="AY1459" s="209"/>
      <c r="AZ1459" s="209"/>
      <c r="BA1459" s="209"/>
      <c r="BB1459" s="209"/>
      <c r="BC1459" s="209"/>
      <c r="BD1459" s="209"/>
      <c r="BE1459" s="209"/>
      <c r="BF1459" s="209"/>
      <c r="BG1459" s="209"/>
      <c r="BH1459" s="209"/>
      <c r="BI1459" s="209"/>
      <c r="BJ1459" s="209"/>
      <c r="BK1459" s="209"/>
      <c r="BL1459" s="209"/>
      <c r="BM1459" s="209"/>
      <c r="BN1459" s="209"/>
      <c r="BO1459" s="209"/>
      <c r="BP1459" s="209"/>
      <c r="BQ1459" s="209"/>
      <c r="BR1459" s="209"/>
      <c r="BS1459" s="209"/>
      <c r="BT1459" s="209"/>
      <c r="BU1459" s="209"/>
      <c r="BV1459" s="209"/>
      <c r="BW1459" s="209"/>
      <c r="BX1459" s="209"/>
      <c r="BY1459" s="209"/>
      <c r="BZ1459" s="209"/>
      <c r="CA1459" s="209"/>
      <c r="CB1459" s="209"/>
      <c r="CC1459" s="209"/>
      <c r="CD1459" s="209"/>
      <c r="CE1459" s="209"/>
      <c r="CF1459" s="209"/>
      <c r="CG1459" s="209"/>
      <c r="CH1459" s="209"/>
      <c r="CI1459" s="209"/>
      <c r="CJ1459" s="209"/>
      <c r="CK1459" s="209"/>
      <c r="CL1459" s="209"/>
      <c r="CM1459" s="209"/>
      <c r="CN1459" s="209"/>
      <c r="CO1459" s="209"/>
      <c r="CP1459" s="209"/>
      <c r="CQ1459" s="209"/>
      <c r="CR1459" s="209"/>
      <c r="CS1459" s="209"/>
      <c r="CT1459" s="209"/>
      <c r="CU1459" s="209"/>
      <c r="CV1459" s="209"/>
      <c r="CW1459" s="209"/>
      <c r="CX1459" s="209"/>
      <c r="CY1459" s="209"/>
    </row>
    <row r="1460" spans="1:103" s="200" customFormat="1">
      <c r="A1460" s="536">
        <v>46063</v>
      </c>
      <c r="B1460" s="171" t="s">
        <v>19</v>
      </c>
      <c r="C1460" s="131" t="s">
        <v>3528</v>
      </c>
      <c r="D1460" s="193" t="s">
        <v>43</v>
      </c>
      <c r="E1460" s="171" t="s">
        <v>44</v>
      </c>
      <c r="G1460" s="200" t="s">
        <v>15</v>
      </c>
      <c r="H1460" s="200" t="s">
        <v>71</v>
      </c>
      <c r="I1460" s="200" t="s">
        <v>71</v>
      </c>
      <c r="J1460" s="132" t="s">
        <v>3529</v>
      </c>
      <c r="K1460" s="131" t="s">
        <v>3530</v>
      </c>
      <c r="L1460" s="207"/>
      <c r="M1460" s="200" t="s">
        <v>25</v>
      </c>
      <c r="N1460" s="404"/>
      <c r="O1460" s="200">
        <v>7100</v>
      </c>
      <c r="P1460" s="132" t="s">
        <v>3529</v>
      </c>
      <c r="Q1460" s="208"/>
      <c r="R1460" s="208"/>
      <c r="S1460" s="208"/>
      <c r="T1460" s="208"/>
      <c r="U1460" s="208"/>
      <c r="V1460" s="208"/>
      <c r="W1460" s="208"/>
      <c r="X1460" s="208"/>
      <c r="Y1460" s="208"/>
      <c r="Z1460" s="208"/>
      <c r="AA1460" s="208"/>
      <c r="AB1460" s="208"/>
      <c r="AC1460" s="208"/>
      <c r="AD1460" s="208"/>
      <c r="AE1460" s="208"/>
      <c r="AF1460" s="208"/>
      <c r="AG1460" s="208"/>
      <c r="AH1460" s="209"/>
      <c r="AI1460" s="209"/>
      <c r="AJ1460" s="209"/>
      <c r="AK1460" s="209"/>
      <c r="AL1460" s="209"/>
      <c r="AM1460" s="209"/>
      <c r="AN1460" s="209"/>
      <c r="AO1460" s="209"/>
      <c r="AP1460" s="209"/>
      <c r="AQ1460" s="209"/>
      <c r="AR1460" s="209"/>
      <c r="AS1460" s="209"/>
      <c r="AT1460" s="209"/>
      <c r="AU1460" s="209"/>
      <c r="AV1460" s="209"/>
      <c r="AW1460" s="209"/>
      <c r="AX1460" s="209"/>
      <c r="AY1460" s="209"/>
      <c r="AZ1460" s="209"/>
      <c r="BA1460" s="209"/>
      <c r="BB1460" s="209"/>
      <c r="BC1460" s="209"/>
      <c r="BD1460" s="209"/>
      <c r="BE1460" s="209"/>
      <c r="BF1460" s="209"/>
      <c r="BG1460" s="209"/>
      <c r="BH1460" s="209"/>
      <c r="BI1460" s="209"/>
      <c r="BJ1460" s="209"/>
      <c r="BK1460" s="209"/>
      <c r="BL1460" s="209"/>
      <c r="BM1460" s="209"/>
      <c r="BN1460" s="209"/>
      <c r="BO1460" s="209"/>
      <c r="BP1460" s="209"/>
      <c r="BQ1460" s="209"/>
      <c r="BR1460" s="209"/>
      <c r="BS1460" s="209"/>
      <c r="BT1460" s="209"/>
      <c r="BU1460" s="209"/>
      <c r="BV1460" s="209"/>
      <c r="BW1460" s="209"/>
      <c r="BX1460" s="209"/>
      <c r="BY1460" s="209"/>
      <c r="BZ1460" s="209"/>
      <c r="CA1460" s="209"/>
      <c r="CB1460" s="209"/>
      <c r="CC1460" s="209"/>
      <c r="CD1460" s="209"/>
      <c r="CE1460" s="209"/>
      <c r="CF1460" s="209"/>
      <c r="CG1460" s="209"/>
      <c r="CH1460" s="209"/>
      <c r="CI1460" s="209"/>
      <c r="CJ1460" s="209"/>
      <c r="CK1460" s="209"/>
      <c r="CL1460" s="209"/>
      <c r="CM1460" s="209"/>
      <c r="CN1460" s="209"/>
      <c r="CO1460" s="209"/>
      <c r="CP1460" s="209"/>
      <c r="CQ1460" s="209"/>
      <c r="CR1460" s="209"/>
      <c r="CS1460" s="209"/>
      <c r="CT1460" s="209"/>
      <c r="CU1460" s="209"/>
      <c r="CV1460" s="209"/>
      <c r="CW1460" s="209"/>
      <c r="CX1460" s="209"/>
      <c r="CY1460" s="209"/>
    </row>
    <row r="1461" spans="1:103" s="200" customFormat="1">
      <c r="A1461" s="536">
        <v>46063</v>
      </c>
      <c r="B1461" s="171" t="s">
        <v>19</v>
      </c>
      <c r="C1461" s="131" t="s">
        <v>3531</v>
      </c>
      <c r="D1461" s="193" t="s">
        <v>43</v>
      </c>
      <c r="E1461" s="171" t="s">
        <v>44</v>
      </c>
      <c r="G1461" s="200" t="s">
        <v>15</v>
      </c>
      <c r="H1461" s="200" t="s">
        <v>138</v>
      </c>
      <c r="I1461" s="200" t="s">
        <v>23</v>
      </c>
      <c r="J1461" s="132" t="s">
        <v>3532</v>
      </c>
      <c r="K1461" s="131" t="s">
        <v>3532</v>
      </c>
      <c r="L1461" s="207"/>
      <c r="M1461" s="200" t="s">
        <v>25</v>
      </c>
      <c r="N1461" s="404"/>
      <c r="O1461" s="200">
        <v>3100</v>
      </c>
      <c r="P1461" s="132" t="s">
        <v>3532</v>
      </c>
      <c r="Q1461" s="208"/>
      <c r="R1461" s="208"/>
      <c r="S1461" s="208"/>
      <c r="T1461" s="208"/>
      <c r="U1461" s="208"/>
      <c r="V1461" s="208"/>
      <c r="W1461" s="208"/>
      <c r="X1461" s="208"/>
      <c r="Y1461" s="208"/>
      <c r="Z1461" s="208"/>
      <c r="AA1461" s="208"/>
      <c r="AB1461" s="208"/>
      <c r="AC1461" s="208"/>
      <c r="AD1461" s="208"/>
      <c r="AE1461" s="208"/>
      <c r="AF1461" s="208"/>
      <c r="AG1461" s="208"/>
      <c r="AH1461" s="209"/>
      <c r="AI1461" s="209"/>
      <c r="AJ1461" s="209"/>
      <c r="AK1461" s="209"/>
      <c r="AL1461" s="209"/>
      <c r="AM1461" s="209"/>
      <c r="AN1461" s="209"/>
      <c r="AO1461" s="209"/>
      <c r="AP1461" s="209"/>
      <c r="AQ1461" s="209"/>
      <c r="AR1461" s="209"/>
      <c r="AS1461" s="209"/>
      <c r="AT1461" s="209"/>
      <c r="AU1461" s="209"/>
      <c r="AV1461" s="209"/>
      <c r="AW1461" s="209"/>
      <c r="AX1461" s="209"/>
      <c r="AY1461" s="209"/>
      <c r="AZ1461" s="209"/>
      <c r="BA1461" s="209"/>
      <c r="BB1461" s="209"/>
      <c r="BC1461" s="209"/>
      <c r="BD1461" s="209"/>
      <c r="BE1461" s="209"/>
      <c r="BF1461" s="209"/>
      <c r="BG1461" s="209"/>
      <c r="BH1461" s="209"/>
      <c r="BI1461" s="209"/>
      <c r="BJ1461" s="209"/>
      <c r="BK1461" s="209"/>
      <c r="BL1461" s="209"/>
      <c r="BM1461" s="209"/>
      <c r="BN1461" s="209"/>
      <c r="BO1461" s="209"/>
      <c r="BP1461" s="209"/>
      <c r="BQ1461" s="209"/>
      <c r="BR1461" s="209"/>
      <c r="BS1461" s="209"/>
      <c r="BT1461" s="209"/>
      <c r="BU1461" s="209"/>
      <c r="BV1461" s="209"/>
      <c r="BW1461" s="209"/>
      <c r="BX1461" s="209"/>
      <c r="BY1461" s="209"/>
      <c r="BZ1461" s="209"/>
      <c r="CA1461" s="209"/>
      <c r="CB1461" s="209"/>
      <c r="CC1461" s="209"/>
      <c r="CD1461" s="209"/>
      <c r="CE1461" s="209"/>
      <c r="CF1461" s="209"/>
      <c r="CG1461" s="209"/>
      <c r="CH1461" s="209"/>
      <c r="CI1461" s="209"/>
      <c r="CJ1461" s="209"/>
      <c r="CK1461" s="209"/>
      <c r="CL1461" s="209"/>
      <c r="CM1461" s="209"/>
      <c r="CN1461" s="209"/>
      <c r="CO1461" s="209"/>
      <c r="CP1461" s="209"/>
      <c r="CQ1461" s="209"/>
      <c r="CR1461" s="209"/>
      <c r="CS1461" s="209"/>
      <c r="CT1461" s="209"/>
      <c r="CU1461" s="209"/>
      <c r="CV1461" s="209"/>
      <c r="CW1461" s="209"/>
      <c r="CX1461" s="209"/>
      <c r="CY1461" s="209"/>
    </row>
    <row r="1462" spans="1:103" s="200" customFormat="1">
      <c r="A1462" s="536">
        <v>46063</v>
      </c>
      <c r="B1462" s="171" t="s">
        <v>19</v>
      </c>
      <c r="C1462" s="131" t="s">
        <v>1046</v>
      </c>
      <c r="D1462" s="193" t="s">
        <v>43</v>
      </c>
      <c r="E1462" s="171" t="s">
        <v>44</v>
      </c>
      <c r="G1462" s="200" t="s">
        <v>15</v>
      </c>
      <c r="H1462" s="200" t="s">
        <v>239</v>
      </c>
      <c r="I1462" s="200" t="s">
        <v>3046</v>
      </c>
      <c r="J1462" s="132" t="s">
        <v>3533</v>
      </c>
      <c r="K1462" s="131" t="s">
        <v>3534</v>
      </c>
      <c r="L1462" s="207"/>
      <c r="M1462" s="200" t="s">
        <v>25</v>
      </c>
      <c r="N1462" s="404"/>
      <c r="O1462" s="200">
        <v>10500</v>
      </c>
      <c r="P1462" s="132" t="s">
        <v>3533</v>
      </c>
      <c r="Q1462" s="208"/>
      <c r="R1462" s="208"/>
      <c r="S1462" s="208"/>
      <c r="T1462" s="208"/>
      <c r="U1462" s="208"/>
      <c r="V1462" s="208"/>
      <c r="W1462" s="208"/>
      <c r="X1462" s="208"/>
      <c r="Y1462" s="208"/>
      <c r="Z1462" s="208"/>
      <c r="AA1462" s="208"/>
      <c r="AB1462" s="208"/>
      <c r="AC1462" s="208"/>
      <c r="AD1462" s="208"/>
      <c r="AE1462" s="208"/>
      <c r="AF1462" s="208"/>
      <c r="AG1462" s="208"/>
      <c r="AH1462" s="209"/>
      <c r="AI1462" s="209"/>
      <c r="AJ1462" s="209"/>
      <c r="AK1462" s="209"/>
      <c r="AL1462" s="209"/>
      <c r="AM1462" s="209"/>
      <c r="AN1462" s="209"/>
      <c r="AO1462" s="209"/>
      <c r="AP1462" s="209"/>
      <c r="AQ1462" s="209"/>
      <c r="AR1462" s="209"/>
      <c r="AS1462" s="209"/>
      <c r="AT1462" s="209"/>
      <c r="AU1462" s="209"/>
      <c r="AV1462" s="209"/>
      <c r="AW1462" s="209"/>
      <c r="AX1462" s="209"/>
      <c r="AY1462" s="209"/>
      <c r="AZ1462" s="209"/>
      <c r="BA1462" s="209"/>
      <c r="BB1462" s="209"/>
      <c r="BC1462" s="209"/>
      <c r="BD1462" s="209"/>
      <c r="BE1462" s="209"/>
      <c r="BF1462" s="209"/>
      <c r="BG1462" s="209"/>
      <c r="BH1462" s="209"/>
      <c r="BI1462" s="209"/>
      <c r="BJ1462" s="209"/>
      <c r="BK1462" s="209"/>
      <c r="BL1462" s="209"/>
      <c r="BM1462" s="209"/>
      <c r="BN1462" s="209"/>
      <c r="BO1462" s="209"/>
      <c r="BP1462" s="209"/>
      <c r="BQ1462" s="209"/>
      <c r="BR1462" s="209"/>
      <c r="BS1462" s="209"/>
      <c r="BT1462" s="209"/>
      <c r="BU1462" s="209"/>
      <c r="BV1462" s="209"/>
      <c r="BW1462" s="209"/>
      <c r="BX1462" s="209"/>
      <c r="BY1462" s="209"/>
      <c r="BZ1462" s="209"/>
      <c r="CA1462" s="209"/>
      <c r="CB1462" s="209"/>
      <c r="CC1462" s="209"/>
      <c r="CD1462" s="209"/>
      <c r="CE1462" s="209"/>
      <c r="CF1462" s="209"/>
      <c r="CG1462" s="209"/>
      <c r="CH1462" s="209"/>
      <c r="CI1462" s="209"/>
      <c r="CJ1462" s="209"/>
      <c r="CK1462" s="209"/>
      <c r="CL1462" s="209"/>
      <c r="CM1462" s="209"/>
      <c r="CN1462" s="209"/>
      <c r="CO1462" s="209"/>
      <c r="CP1462" s="209"/>
      <c r="CQ1462" s="209"/>
      <c r="CR1462" s="209"/>
      <c r="CS1462" s="209"/>
      <c r="CT1462" s="209"/>
      <c r="CU1462" s="209"/>
      <c r="CV1462" s="209"/>
      <c r="CW1462" s="209"/>
      <c r="CX1462" s="209"/>
      <c r="CY1462" s="209"/>
    </row>
    <row r="1463" spans="1:103" s="200" customFormat="1">
      <c r="A1463" s="536">
        <v>46063</v>
      </c>
      <c r="B1463" s="171" t="s">
        <v>19</v>
      </c>
      <c r="C1463" s="131" t="s">
        <v>122</v>
      </c>
      <c r="D1463" s="193" t="s">
        <v>43</v>
      </c>
      <c r="E1463" s="171" t="s">
        <v>44</v>
      </c>
      <c r="G1463" s="200" t="s">
        <v>15</v>
      </c>
      <c r="H1463" s="200" t="s">
        <v>16</v>
      </c>
      <c r="I1463" s="200" t="s">
        <v>16</v>
      </c>
      <c r="J1463" s="132" t="s">
        <v>3535</v>
      </c>
      <c r="K1463" s="131" t="s">
        <v>3536</v>
      </c>
      <c r="L1463" s="207"/>
      <c r="M1463" s="200" t="s">
        <v>17</v>
      </c>
      <c r="N1463" s="404"/>
      <c r="O1463" s="200">
        <v>39066</v>
      </c>
      <c r="P1463" s="132" t="s">
        <v>3535</v>
      </c>
      <c r="Q1463" s="208"/>
      <c r="R1463" s="208"/>
      <c r="S1463" s="208" t="s">
        <v>3542</v>
      </c>
      <c r="T1463" s="208"/>
      <c r="U1463" s="208"/>
      <c r="V1463" s="208"/>
      <c r="W1463" s="208"/>
      <c r="X1463" s="208"/>
      <c r="Y1463" s="208"/>
      <c r="Z1463" s="208"/>
      <c r="AA1463" s="208"/>
      <c r="AB1463" s="208"/>
      <c r="AC1463" s="208"/>
      <c r="AD1463" s="208"/>
      <c r="AE1463" s="208"/>
      <c r="AF1463" s="208"/>
      <c r="AG1463" s="208"/>
      <c r="AH1463" s="209"/>
      <c r="AI1463" s="209"/>
      <c r="AJ1463" s="209"/>
      <c r="AK1463" s="209"/>
      <c r="AL1463" s="209"/>
      <c r="AM1463" s="209"/>
      <c r="AN1463" s="209"/>
      <c r="AO1463" s="209"/>
      <c r="AP1463" s="209"/>
      <c r="AQ1463" s="209"/>
      <c r="AR1463" s="209"/>
      <c r="AS1463" s="209"/>
      <c r="AT1463" s="209"/>
      <c r="AU1463" s="209"/>
      <c r="AV1463" s="209"/>
      <c r="AW1463" s="209"/>
      <c r="AX1463" s="209"/>
      <c r="AY1463" s="209"/>
      <c r="AZ1463" s="209"/>
      <c r="BA1463" s="209"/>
      <c r="BB1463" s="209"/>
      <c r="BC1463" s="209"/>
      <c r="BD1463" s="209"/>
      <c r="BE1463" s="209"/>
      <c r="BF1463" s="209"/>
      <c r="BG1463" s="209"/>
      <c r="BH1463" s="209"/>
      <c r="BI1463" s="209"/>
      <c r="BJ1463" s="209"/>
      <c r="BK1463" s="209"/>
      <c r="BL1463" s="209"/>
      <c r="BM1463" s="209"/>
      <c r="BN1463" s="209"/>
      <c r="BO1463" s="209"/>
      <c r="BP1463" s="209"/>
      <c r="BQ1463" s="209"/>
      <c r="BR1463" s="209"/>
      <c r="BS1463" s="209"/>
      <c r="BT1463" s="209"/>
      <c r="BU1463" s="209"/>
      <c r="BV1463" s="209"/>
      <c r="BW1463" s="209"/>
      <c r="BX1463" s="209"/>
      <c r="BY1463" s="209"/>
      <c r="BZ1463" s="209"/>
      <c r="CA1463" s="209"/>
      <c r="CB1463" s="209"/>
      <c r="CC1463" s="209"/>
      <c r="CD1463" s="209"/>
      <c r="CE1463" s="209"/>
      <c r="CF1463" s="209"/>
      <c r="CG1463" s="209"/>
      <c r="CH1463" s="209"/>
      <c r="CI1463" s="209"/>
      <c r="CJ1463" s="209"/>
      <c r="CK1463" s="209"/>
      <c r="CL1463" s="209"/>
      <c r="CM1463" s="209"/>
      <c r="CN1463" s="209"/>
      <c r="CO1463" s="209"/>
      <c r="CP1463" s="209"/>
      <c r="CQ1463" s="209"/>
      <c r="CR1463" s="209"/>
      <c r="CS1463" s="209"/>
      <c r="CT1463" s="209"/>
      <c r="CU1463" s="209"/>
      <c r="CV1463" s="209"/>
      <c r="CW1463" s="209"/>
      <c r="CX1463" s="209"/>
      <c r="CY1463" s="209"/>
    </row>
    <row r="1464" spans="1:103" s="200" customFormat="1" ht="30">
      <c r="A1464" s="635">
        <v>46064</v>
      </c>
      <c r="B1464" s="171" t="s">
        <v>19</v>
      </c>
      <c r="C1464" s="636" t="s">
        <v>34</v>
      </c>
      <c r="D1464" s="193" t="s">
        <v>43</v>
      </c>
      <c r="E1464" s="171" t="s">
        <v>44</v>
      </c>
      <c r="G1464" s="200" t="s">
        <v>45</v>
      </c>
      <c r="H1464" s="200" t="s">
        <v>16</v>
      </c>
      <c r="I1464" s="200" t="s">
        <v>16</v>
      </c>
      <c r="J1464" s="130" t="s">
        <v>3543</v>
      </c>
      <c r="K1464" s="129" t="s">
        <v>3544</v>
      </c>
      <c r="L1464" s="207"/>
      <c r="M1464" s="200" t="s">
        <v>25</v>
      </c>
      <c r="N1464" s="404"/>
      <c r="P1464" s="130" t="s">
        <v>3543</v>
      </c>
      <c r="Q1464" s="208"/>
      <c r="R1464" s="208"/>
      <c r="S1464" s="208"/>
      <c r="T1464" s="208"/>
      <c r="U1464" s="208"/>
      <c r="V1464" s="208"/>
      <c r="W1464" s="208"/>
      <c r="X1464" s="208"/>
      <c r="Y1464" s="208"/>
      <c r="Z1464" s="208"/>
      <c r="AA1464" s="208"/>
      <c r="AB1464" s="208"/>
      <c r="AC1464" s="208"/>
      <c r="AD1464" s="208"/>
      <c r="AE1464" s="208"/>
      <c r="AF1464" s="208"/>
      <c r="AG1464" s="208"/>
      <c r="AH1464" s="209"/>
      <c r="AI1464" s="209"/>
      <c r="AJ1464" s="209"/>
      <c r="AK1464" s="209"/>
      <c r="AL1464" s="209"/>
      <c r="AM1464" s="209"/>
      <c r="AN1464" s="209"/>
      <c r="AO1464" s="209"/>
      <c r="AP1464" s="209"/>
      <c r="AQ1464" s="209"/>
      <c r="AR1464" s="209"/>
      <c r="AS1464" s="209"/>
      <c r="AT1464" s="209"/>
      <c r="AU1464" s="209"/>
      <c r="AV1464" s="209"/>
      <c r="AW1464" s="209"/>
      <c r="AX1464" s="209"/>
      <c r="AY1464" s="209"/>
      <c r="AZ1464" s="209"/>
      <c r="BA1464" s="209"/>
      <c r="BB1464" s="209"/>
      <c r="BC1464" s="209"/>
      <c r="BD1464" s="209"/>
      <c r="BE1464" s="209"/>
      <c r="BF1464" s="209"/>
      <c r="BG1464" s="209"/>
      <c r="BH1464" s="209"/>
      <c r="BI1464" s="209"/>
      <c r="BJ1464" s="209"/>
      <c r="BK1464" s="209"/>
      <c r="BL1464" s="209"/>
      <c r="BM1464" s="209"/>
      <c r="BN1464" s="209"/>
      <c r="BO1464" s="209"/>
      <c r="BP1464" s="209"/>
      <c r="BQ1464" s="209"/>
      <c r="BR1464" s="209"/>
      <c r="BS1464" s="209"/>
      <c r="BT1464" s="209"/>
      <c r="BU1464" s="209"/>
      <c r="BV1464" s="209"/>
      <c r="BW1464" s="209"/>
      <c r="BX1464" s="209"/>
      <c r="BY1464" s="209"/>
      <c r="BZ1464" s="209"/>
      <c r="CA1464" s="209"/>
      <c r="CB1464" s="209"/>
      <c r="CC1464" s="209"/>
      <c r="CD1464" s="209"/>
      <c r="CE1464" s="209"/>
      <c r="CF1464" s="209"/>
      <c r="CG1464" s="209"/>
      <c r="CH1464" s="209"/>
      <c r="CI1464" s="209"/>
      <c r="CJ1464" s="209"/>
      <c r="CK1464" s="209"/>
      <c r="CL1464" s="209"/>
      <c r="CM1464" s="209"/>
      <c r="CN1464" s="209"/>
      <c r="CO1464" s="209"/>
      <c r="CP1464" s="209"/>
      <c r="CQ1464" s="209"/>
      <c r="CR1464" s="209"/>
      <c r="CS1464" s="209"/>
      <c r="CT1464" s="209"/>
      <c r="CU1464" s="209"/>
      <c r="CV1464" s="209"/>
      <c r="CW1464" s="209"/>
      <c r="CX1464" s="209"/>
      <c r="CY1464" s="209"/>
    </row>
    <row r="1465" spans="1:103" ht="45">
      <c r="A1465" s="536">
        <v>46064</v>
      </c>
      <c r="B1465" s="171" t="s">
        <v>19</v>
      </c>
      <c r="C1465" s="129" t="s">
        <v>34</v>
      </c>
      <c r="D1465" s="193" t="s">
        <v>43</v>
      </c>
      <c r="E1465" s="171" t="s">
        <v>44</v>
      </c>
      <c r="G1465" s="200" t="s">
        <v>45</v>
      </c>
      <c r="H1465" s="200" t="s">
        <v>16</v>
      </c>
      <c r="I1465" s="200" t="s">
        <v>16</v>
      </c>
      <c r="J1465" s="130" t="s">
        <v>3545</v>
      </c>
      <c r="K1465" s="129" t="s">
        <v>3546</v>
      </c>
      <c r="M1465" s="200" t="s">
        <v>25</v>
      </c>
      <c r="P1465" s="130" t="s">
        <v>3545</v>
      </c>
    </row>
    <row r="1466" spans="1:103" ht="30">
      <c r="A1466" s="536">
        <v>46064</v>
      </c>
      <c r="B1466" s="171" t="s">
        <v>19</v>
      </c>
      <c r="C1466" s="129" t="s">
        <v>34</v>
      </c>
      <c r="D1466" s="193" t="s">
        <v>43</v>
      </c>
      <c r="E1466" s="171" t="s">
        <v>44</v>
      </c>
      <c r="G1466" s="200" t="s">
        <v>45</v>
      </c>
      <c r="H1466" s="200" t="s">
        <v>16</v>
      </c>
      <c r="I1466" s="200" t="s">
        <v>16</v>
      </c>
      <c r="J1466" s="130" t="s">
        <v>3547</v>
      </c>
      <c r="K1466" s="129" t="s">
        <v>3548</v>
      </c>
      <c r="M1466" s="200" t="s">
        <v>17</v>
      </c>
      <c r="P1466" s="130" t="s">
        <v>3547</v>
      </c>
    </row>
    <row r="1467" spans="1:103" ht="30">
      <c r="A1467" s="536">
        <v>46064</v>
      </c>
      <c r="B1467" s="171" t="s">
        <v>19</v>
      </c>
      <c r="C1467" s="129" t="s">
        <v>46</v>
      </c>
      <c r="D1467" s="193" t="s">
        <v>43</v>
      </c>
      <c r="E1467" s="171" t="s">
        <v>44</v>
      </c>
      <c r="G1467" s="200" t="s">
        <v>45</v>
      </c>
      <c r="H1467" s="200" t="s">
        <v>16</v>
      </c>
      <c r="I1467" s="200" t="s">
        <v>16</v>
      </c>
      <c r="J1467" s="130" t="s">
        <v>3549</v>
      </c>
      <c r="K1467" s="129" t="s">
        <v>3550</v>
      </c>
      <c r="M1467" s="200" t="s">
        <v>25</v>
      </c>
      <c r="P1467" s="130" t="s">
        <v>3549</v>
      </c>
    </row>
    <row r="1468" spans="1:103">
      <c r="A1468" s="536">
        <v>46064</v>
      </c>
      <c r="B1468" s="171" t="s">
        <v>19</v>
      </c>
      <c r="C1468" s="129" t="s">
        <v>46</v>
      </c>
      <c r="D1468" s="193" t="s">
        <v>43</v>
      </c>
      <c r="E1468" s="171" t="s">
        <v>44</v>
      </c>
      <c r="G1468" s="200" t="s">
        <v>45</v>
      </c>
      <c r="H1468" s="200" t="s">
        <v>16</v>
      </c>
      <c r="I1468" s="200" t="s">
        <v>16</v>
      </c>
      <c r="J1468" s="130" t="s">
        <v>3551</v>
      </c>
      <c r="K1468" s="129" t="s">
        <v>3552</v>
      </c>
      <c r="M1468" s="200" t="s">
        <v>25</v>
      </c>
      <c r="P1468" s="130" t="s">
        <v>3551</v>
      </c>
    </row>
    <row r="1469" spans="1:103" ht="30">
      <c r="A1469" s="536">
        <v>46064</v>
      </c>
      <c r="B1469" s="171" t="s">
        <v>19</v>
      </c>
      <c r="C1469" s="129" t="s">
        <v>46</v>
      </c>
      <c r="D1469" s="193" t="s">
        <v>43</v>
      </c>
      <c r="E1469" s="171" t="s">
        <v>44</v>
      </c>
      <c r="G1469" s="200" t="s">
        <v>45</v>
      </c>
      <c r="H1469" s="200" t="s">
        <v>16</v>
      </c>
      <c r="I1469" s="200" t="s">
        <v>16</v>
      </c>
      <c r="J1469" s="130" t="s">
        <v>3553</v>
      </c>
      <c r="K1469" s="129" t="s">
        <v>3554</v>
      </c>
      <c r="M1469" s="200" t="s">
        <v>25</v>
      </c>
      <c r="P1469" s="130" t="s">
        <v>3553</v>
      </c>
    </row>
    <row r="1470" spans="1:103" ht="30">
      <c r="A1470" s="536">
        <v>46064</v>
      </c>
      <c r="B1470" s="171" t="s">
        <v>19</v>
      </c>
      <c r="C1470" s="129" t="s">
        <v>46</v>
      </c>
      <c r="D1470" s="193" t="s">
        <v>43</v>
      </c>
      <c r="E1470" s="171" t="s">
        <v>44</v>
      </c>
      <c r="G1470" s="200" t="s">
        <v>45</v>
      </c>
      <c r="H1470" s="200" t="s">
        <v>16</v>
      </c>
      <c r="I1470" s="200" t="s">
        <v>16</v>
      </c>
      <c r="J1470" s="132" t="s">
        <v>3555</v>
      </c>
      <c r="K1470" s="129" t="s">
        <v>3556</v>
      </c>
      <c r="M1470" s="200" t="s">
        <v>25</v>
      </c>
      <c r="P1470" s="132" t="s">
        <v>3555</v>
      </c>
    </row>
    <row r="1471" spans="1:103" ht="30">
      <c r="A1471" s="536">
        <v>46064</v>
      </c>
      <c r="B1471" s="171" t="s">
        <v>19</v>
      </c>
      <c r="C1471" s="129" t="s">
        <v>3557</v>
      </c>
      <c r="D1471" s="193" t="s">
        <v>43</v>
      </c>
      <c r="E1471" s="171" t="s">
        <v>44</v>
      </c>
      <c r="G1471" s="200" t="s">
        <v>45</v>
      </c>
      <c r="H1471" s="200" t="s">
        <v>16</v>
      </c>
      <c r="I1471" s="200" t="s">
        <v>16</v>
      </c>
      <c r="J1471" s="130" t="s">
        <v>3558</v>
      </c>
      <c r="K1471" s="129" t="s">
        <v>3559</v>
      </c>
      <c r="M1471" s="200" t="s">
        <v>25</v>
      </c>
      <c r="P1471" s="130" t="s">
        <v>3558</v>
      </c>
    </row>
    <row r="1472" spans="1:103" ht="45">
      <c r="A1472" s="536">
        <v>46064</v>
      </c>
      <c r="B1472" s="171" t="s">
        <v>19</v>
      </c>
      <c r="C1472" s="129" t="s">
        <v>3560</v>
      </c>
      <c r="D1472" s="193" t="s">
        <v>43</v>
      </c>
      <c r="E1472" s="171" t="s">
        <v>44</v>
      </c>
      <c r="G1472" s="200" t="s">
        <v>45</v>
      </c>
      <c r="H1472" s="200" t="s">
        <v>16</v>
      </c>
      <c r="I1472" s="200" t="s">
        <v>16</v>
      </c>
      <c r="J1472" s="130" t="s">
        <v>3561</v>
      </c>
      <c r="K1472" s="129" t="s">
        <v>3562</v>
      </c>
      <c r="M1472" s="200" t="s">
        <v>25</v>
      </c>
      <c r="P1472" s="130" t="s">
        <v>3561</v>
      </c>
    </row>
    <row r="1473" spans="1:16" ht="60">
      <c r="A1473" s="536">
        <v>46064</v>
      </c>
      <c r="B1473" s="171" t="s">
        <v>19</v>
      </c>
      <c r="C1473" s="129" t="s">
        <v>54</v>
      </c>
      <c r="D1473" s="193" t="s">
        <v>43</v>
      </c>
      <c r="E1473" s="171" t="s">
        <v>44</v>
      </c>
      <c r="G1473" s="200" t="s">
        <v>45</v>
      </c>
      <c r="H1473" s="200" t="s">
        <v>172</v>
      </c>
      <c r="I1473" s="200" t="s">
        <v>23</v>
      </c>
      <c r="J1473" s="130" t="s">
        <v>3563</v>
      </c>
      <c r="K1473" s="129" t="s">
        <v>3564</v>
      </c>
      <c r="M1473" s="200" t="s">
        <v>25</v>
      </c>
      <c r="P1473" s="130" t="s">
        <v>3563</v>
      </c>
    </row>
    <row r="1474" spans="1:16" ht="30">
      <c r="A1474" s="536">
        <v>46064</v>
      </c>
      <c r="B1474" s="171" t="s">
        <v>19</v>
      </c>
      <c r="C1474" s="129" t="s">
        <v>36</v>
      </c>
      <c r="D1474" s="193" t="s">
        <v>43</v>
      </c>
      <c r="E1474" s="171" t="s">
        <v>44</v>
      </c>
      <c r="G1474" s="200" t="s">
        <v>45</v>
      </c>
      <c r="H1474" s="200" t="s">
        <v>37</v>
      </c>
      <c r="I1474" s="200" t="s">
        <v>3046</v>
      </c>
      <c r="J1474" s="130" t="s">
        <v>3565</v>
      </c>
      <c r="K1474" s="129" t="s">
        <v>3566</v>
      </c>
      <c r="M1474" s="200" t="s">
        <v>25</v>
      </c>
      <c r="P1474" s="130" t="s">
        <v>3565</v>
      </c>
    </row>
    <row r="1475" spans="1:16" ht="30">
      <c r="A1475" s="536">
        <v>46064</v>
      </c>
      <c r="B1475" s="171" t="s">
        <v>19</v>
      </c>
      <c r="C1475" s="129" t="s">
        <v>36</v>
      </c>
      <c r="D1475" s="193" t="s">
        <v>43</v>
      </c>
      <c r="E1475" s="171" t="s">
        <v>44</v>
      </c>
      <c r="G1475" s="200" t="s">
        <v>45</v>
      </c>
      <c r="H1475" s="200" t="s">
        <v>37</v>
      </c>
      <c r="I1475" s="200" t="s">
        <v>3046</v>
      </c>
      <c r="J1475" s="130" t="s">
        <v>3567</v>
      </c>
      <c r="K1475" s="129" t="s">
        <v>3568</v>
      </c>
      <c r="M1475" s="200" t="s">
        <v>25</v>
      </c>
      <c r="P1475" s="130" t="s">
        <v>3567</v>
      </c>
    </row>
    <row r="1476" spans="1:16" ht="45">
      <c r="A1476" s="536">
        <v>46064</v>
      </c>
      <c r="B1476" s="171" t="s">
        <v>19</v>
      </c>
      <c r="C1476" s="129" t="s">
        <v>36</v>
      </c>
      <c r="D1476" s="193" t="s">
        <v>43</v>
      </c>
      <c r="E1476" s="171" t="s">
        <v>44</v>
      </c>
      <c r="G1476" s="200" t="s">
        <v>45</v>
      </c>
      <c r="H1476" s="200" t="s">
        <v>37</v>
      </c>
      <c r="I1476" s="200" t="s">
        <v>3046</v>
      </c>
      <c r="J1476" s="130" t="s">
        <v>3569</v>
      </c>
      <c r="K1476" s="129" t="s">
        <v>3570</v>
      </c>
      <c r="M1476" s="200" t="s">
        <v>25</v>
      </c>
      <c r="P1476" s="130" t="s">
        <v>3569</v>
      </c>
    </row>
    <row r="1477" spans="1:16" ht="30">
      <c r="A1477" s="536">
        <v>46064</v>
      </c>
      <c r="B1477" s="171" t="s">
        <v>19</v>
      </c>
      <c r="C1477" s="129" t="s">
        <v>36</v>
      </c>
      <c r="D1477" s="193" t="s">
        <v>43</v>
      </c>
      <c r="E1477" s="171" t="s">
        <v>44</v>
      </c>
      <c r="G1477" s="200" t="s">
        <v>45</v>
      </c>
      <c r="H1477" s="200" t="s">
        <v>37</v>
      </c>
      <c r="I1477" s="200" t="s">
        <v>3046</v>
      </c>
      <c r="J1477" s="130" t="s">
        <v>3571</v>
      </c>
      <c r="K1477" s="129" t="s">
        <v>3572</v>
      </c>
      <c r="M1477" s="200" t="s">
        <v>17</v>
      </c>
      <c r="P1477" s="130" t="s">
        <v>3571</v>
      </c>
    </row>
    <row r="1478" spans="1:16" ht="30">
      <c r="A1478" s="536">
        <v>46064</v>
      </c>
      <c r="B1478" s="171" t="s">
        <v>19</v>
      </c>
      <c r="C1478" s="129" t="s">
        <v>36</v>
      </c>
      <c r="D1478" s="193" t="s">
        <v>43</v>
      </c>
      <c r="E1478" s="171" t="s">
        <v>44</v>
      </c>
      <c r="G1478" s="200" t="s">
        <v>45</v>
      </c>
      <c r="H1478" s="200" t="s">
        <v>37</v>
      </c>
      <c r="I1478" s="200" t="s">
        <v>3046</v>
      </c>
      <c r="J1478" s="130" t="s">
        <v>3573</v>
      </c>
      <c r="K1478" s="129" t="s">
        <v>3574</v>
      </c>
      <c r="M1478" s="200" t="s">
        <v>25</v>
      </c>
      <c r="P1478" s="130" t="s">
        <v>3573</v>
      </c>
    </row>
    <row r="1479" spans="1:16" ht="30">
      <c r="A1479" s="536">
        <v>46064</v>
      </c>
      <c r="B1479" s="171" t="s">
        <v>19</v>
      </c>
      <c r="C1479" s="129" t="s">
        <v>59</v>
      </c>
      <c r="D1479" s="193" t="s">
        <v>43</v>
      </c>
      <c r="E1479" s="171" t="s">
        <v>44</v>
      </c>
      <c r="G1479" s="200" t="s">
        <v>45</v>
      </c>
      <c r="H1479" s="200" t="s">
        <v>16</v>
      </c>
      <c r="I1479" s="200" t="s">
        <v>16</v>
      </c>
      <c r="J1479" s="130" t="s">
        <v>3575</v>
      </c>
      <c r="K1479" s="129" t="s">
        <v>3576</v>
      </c>
      <c r="M1479" s="200" t="s">
        <v>17</v>
      </c>
      <c r="P1479" s="130" t="s">
        <v>3575</v>
      </c>
    </row>
    <row r="1480" spans="1:16" ht="45">
      <c r="A1480" s="536">
        <v>46064</v>
      </c>
      <c r="B1480" s="171" t="s">
        <v>19</v>
      </c>
      <c r="C1480" s="129" t="s">
        <v>61</v>
      </c>
      <c r="D1480" s="193" t="s">
        <v>43</v>
      </c>
      <c r="E1480" s="171" t="s">
        <v>44</v>
      </c>
      <c r="G1480" s="200" t="s">
        <v>45</v>
      </c>
      <c r="H1480" s="200" t="s">
        <v>21</v>
      </c>
      <c r="I1480" s="200" t="s">
        <v>176</v>
      </c>
      <c r="J1480" s="130" t="s">
        <v>3577</v>
      </c>
      <c r="K1480" s="129" t="s">
        <v>3578</v>
      </c>
      <c r="M1480" s="200" t="s">
        <v>25</v>
      </c>
      <c r="P1480" s="130" t="s">
        <v>3577</v>
      </c>
    </row>
    <row r="1481" spans="1:16" ht="45">
      <c r="A1481" s="536">
        <v>46064</v>
      </c>
      <c r="B1481" s="171" t="s">
        <v>19</v>
      </c>
      <c r="C1481" s="129" t="s">
        <v>115</v>
      </c>
      <c r="D1481" s="193" t="s">
        <v>43</v>
      </c>
      <c r="E1481" s="171" t="s">
        <v>44</v>
      </c>
      <c r="G1481" s="200" t="s">
        <v>45</v>
      </c>
      <c r="H1481" s="200" t="s">
        <v>138</v>
      </c>
      <c r="I1481" s="200" t="s">
        <v>23</v>
      </c>
      <c r="J1481" s="130" t="s">
        <v>3579</v>
      </c>
      <c r="K1481" s="129" t="s">
        <v>3580</v>
      </c>
      <c r="M1481" s="200" t="s">
        <v>17</v>
      </c>
      <c r="P1481" s="130" t="s">
        <v>3579</v>
      </c>
    </row>
    <row r="1482" spans="1:16">
      <c r="A1482" s="536">
        <v>46064</v>
      </c>
      <c r="B1482" s="171" t="s">
        <v>19</v>
      </c>
      <c r="C1482" s="129" t="s">
        <v>24</v>
      </c>
      <c r="D1482" s="193" t="s">
        <v>43</v>
      </c>
      <c r="E1482" s="171" t="s">
        <v>44</v>
      </c>
      <c r="G1482" s="200" t="s">
        <v>45</v>
      </c>
      <c r="H1482" s="200" t="s">
        <v>16</v>
      </c>
      <c r="I1482" s="200" t="s">
        <v>16</v>
      </c>
      <c r="J1482" s="130" t="s">
        <v>3581</v>
      </c>
      <c r="K1482" s="129" t="s">
        <v>3582</v>
      </c>
      <c r="M1482" s="200" t="s">
        <v>25</v>
      </c>
      <c r="P1482" s="130" t="s">
        <v>3581</v>
      </c>
    </row>
    <row r="1483" spans="1:16" ht="30">
      <c r="A1483" s="536">
        <v>46064</v>
      </c>
      <c r="B1483" s="171" t="s">
        <v>19</v>
      </c>
      <c r="C1483" s="129" t="s">
        <v>124</v>
      </c>
      <c r="D1483" s="193" t="s">
        <v>43</v>
      </c>
      <c r="E1483" s="171" t="s">
        <v>44</v>
      </c>
      <c r="G1483" s="200" t="s">
        <v>45</v>
      </c>
      <c r="H1483" s="200" t="s">
        <v>16</v>
      </c>
      <c r="I1483" s="200" t="s">
        <v>16</v>
      </c>
      <c r="J1483" s="130" t="s">
        <v>3583</v>
      </c>
      <c r="K1483" s="129" t="s">
        <v>3584</v>
      </c>
      <c r="M1483" s="200" t="s">
        <v>25</v>
      </c>
      <c r="P1483" s="130" t="s">
        <v>3583</v>
      </c>
    </row>
    <row r="1484" spans="1:16" ht="45">
      <c r="A1484" s="536">
        <v>46064</v>
      </c>
      <c r="B1484" s="171" t="s">
        <v>19</v>
      </c>
      <c r="C1484" s="129" t="s">
        <v>2623</v>
      </c>
      <c r="D1484" s="193" t="s">
        <v>43</v>
      </c>
      <c r="E1484" s="171" t="s">
        <v>44</v>
      </c>
      <c r="G1484" s="200" t="s">
        <v>45</v>
      </c>
      <c r="H1484" s="200" t="s">
        <v>147</v>
      </c>
      <c r="I1484" s="200" t="s">
        <v>3046</v>
      </c>
      <c r="J1484" s="130" t="s">
        <v>3585</v>
      </c>
      <c r="K1484" s="129" t="s">
        <v>3586</v>
      </c>
      <c r="M1484" s="200" t="s">
        <v>25</v>
      </c>
      <c r="P1484" s="130" t="s">
        <v>3585</v>
      </c>
    </row>
    <row r="1485" spans="1:16" ht="30">
      <c r="A1485" s="536">
        <v>46064</v>
      </c>
      <c r="B1485" s="171" t="s">
        <v>30</v>
      </c>
      <c r="C1485" s="129" t="s">
        <v>35</v>
      </c>
      <c r="D1485" s="193" t="s">
        <v>43</v>
      </c>
      <c r="E1485" s="171" t="s">
        <v>44</v>
      </c>
      <c r="G1485" s="200" t="s">
        <v>45</v>
      </c>
      <c r="H1485" s="200" t="s">
        <v>16</v>
      </c>
      <c r="I1485" s="200" t="s">
        <v>16</v>
      </c>
      <c r="J1485" s="130" t="s">
        <v>3587</v>
      </c>
      <c r="K1485" s="129" t="s">
        <v>3588</v>
      </c>
      <c r="M1485" s="200" t="s">
        <v>25</v>
      </c>
      <c r="P1485" s="130" t="s">
        <v>3587</v>
      </c>
    </row>
    <row r="1486" spans="1:16" ht="30">
      <c r="A1486" s="536">
        <v>46064</v>
      </c>
      <c r="B1486" s="171" t="s">
        <v>19</v>
      </c>
      <c r="C1486" s="129" t="s">
        <v>35</v>
      </c>
      <c r="D1486" s="193" t="s">
        <v>43</v>
      </c>
      <c r="E1486" s="171" t="s">
        <v>44</v>
      </c>
      <c r="G1486" s="200" t="s">
        <v>45</v>
      </c>
      <c r="H1486" s="200" t="s">
        <v>16</v>
      </c>
      <c r="I1486" s="200" t="s">
        <v>16</v>
      </c>
      <c r="J1486" s="130" t="s">
        <v>3589</v>
      </c>
      <c r="K1486" s="129" t="s">
        <v>3588</v>
      </c>
      <c r="M1486" s="200" t="s">
        <v>25</v>
      </c>
      <c r="P1486" s="130" t="s">
        <v>3589</v>
      </c>
    </row>
    <row r="1487" spans="1:16">
      <c r="A1487" s="536">
        <v>46064</v>
      </c>
      <c r="B1487" s="171" t="s">
        <v>19</v>
      </c>
      <c r="C1487" s="129" t="s">
        <v>35</v>
      </c>
      <c r="D1487" s="193" t="s">
        <v>43</v>
      </c>
      <c r="E1487" s="171" t="s">
        <v>44</v>
      </c>
      <c r="G1487" s="200" t="s">
        <v>45</v>
      </c>
      <c r="H1487" s="200" t="s">
        <v>16</v>
      </c>
      <c r="I1487" s="200" t="s">
        <v>16</v>
      </c>
      <c r="J1487" s="130" t="s">
        <v>3590</v>
      </c>
      <c r="K1487" s="129" t="s">
        <v>3591</v>
      </c>
      <c r="M1487" s="200" t="s">
        <v>25</v>
      </c>
      <c r="P1487" s="130" t="s">
        <v>3590</v>
      </c>
    </row>
    <row r="1488" spans="1:16" ht="30">
      <c r="A1488" s="536">
        <v>46064</v>
      </c>
      <c r="B1488" s="171" t="s">
        <v>30</v>
      </c>
      <c r="C1488" s="129" t="s">
        <v>184</v>
      </c>
      <c r="D1488" s="193" t="s">
        <v>43</v>
      </c>
      <c r="E1488" s="171" t="s">
        <v>44</v>
      </c>
      <c r="G1488" s="200" t="s">
        <v>45</v>
      </c>
      <c r="H1488" s="200" t="s">
        <v>16</v>
      </c>
      <c r="I1488" s="200" t="s">
        <v>16</v>
      </c>
      <c r="J1488" s="130" t="s">
        <v>3592</v>
      </c>
      <c r="K1488" s="129" t="s">
        <v>3593</v>
      </c>
      <c r="M1488" s="200" t="s">
        <v>25</v>
      </c>
      <c r="P1488" s="130" t="s">
        <v>3592</v>
      </c>
    </row>
    <row r="1489" spans="1:16" ht="30">
      <c r="A1489" s="536">
        <v>46064</v>
      </c>
      <c r="B1489" s="171" t="s">
        <v>19</v>
      </c>
      <c r="C1489" s="129" t="s">
        <v>634</v>
      </c>
      <c r="D1489" s="193" t="s">
        <v>43</v>
      </c>
      <c r="E1489" s="171" t="s">
        <v>44</v>
      </c>
      <c r="G1489" s="200" t="s">
        <v>45</v>
      </c>
      <c r="H1489" s="200" t="s">
        <v>16</v>
      </c>
      <c r="I1489" s="200" t="s">
        <v>16</v>
      </c>
      <c r="J1489" s="130" t="s">
        <v>3594</v>
      </c>
      <c r="K1489" s="129" t="s">
        <v>3593</v>
      </c>
      <c r="M1489" s="200" t="s">
        <v>25</v>
      </c>
      <c r="P1489" s="130" t="s">
        <v>3594</v>
      </c>
    </row>
    <row r="1490" spans="1:16" ht="30">
      <c r="A1490" s="536">
        <v>46064</v>
      </c>
      <c r="B1490" s="171" t="s">
        <v>19</v>
      </c>
      <c r="C1490" s="129" t="s">
        <v>114</v>
      </c>
      <c r="D1490" s="193" t="s">
        <v>43</v>
      </c>
      <c r="E1490" s="171" t="s">
        <v>44</v>
      </c>
      <c r="G1490" s="200" t="s">
        <v>45</v>
      </c>
      <c r="H1490" s="200" t="s">
        <v>172</v>
      </c>
      <c r="I1490" s="200" t="s">
        <v>23</v>
      </c>
      <c r="J1490" s="130" t="s">
        <v>3595</v>
      </c>
      <c r="K1490" s="129" t="s">
        <v>3596</v>
      </c>
      <c r="M1490" s="200" t="s">
        <v>25</v>
      </c>
      <c r="P1490" s="130" t="s">
        <v>3595</v>
      </c>
    </row>
    <row r="1491" spans="1:16" ht="30">
      <c r="A1491" s="536">
        <v>46064</v>
      </c>
      <c r="B1491" s="171" t="s">
        <v>19</v>
      </c>
      <c r="C1491" s="129" t="s">
        <v>114</v>
      </c>
      <c r="D1491" s="193" t="s">
        <v>43</v>
      </c>
      <c r="E1491" s="171" t="s">
        <v>44</v>
      </c>
      <c r="G1491" s="200" t="s">
        <v>45</v>
      </c>
      <c r="H1491" s="200" t="s">
        <v>172</v>
      </c>
      <c r="I1491" s="200" t="s">
        <v>23</v>
      </c>
      <c r="J1491" s="130" t="s">
        <v>3597</v>
      </c>
      <c r="K1491" s="129" t="s">
        <v>3598</v>
      </c>
      <c r="M1491" s="200" t="s">
        <v>25</v>
      </c>
      <c r="P1491" s="130" t="s">
        <v>3597</v>
      </c>
    </row>
    <row r="1492" spans="1:16" ht="30">
      <c r="A1492" s="536">
        <v>46064</v>
      </c>
      <c r="B1492" s="171" t="s">
        <v>19</v>
      </c>
      <c r="C1492" s="129" t="s">
        <v>3599</v>
      </c>
      <c r="D1492" s="193" t="s">
        <v>43</v>
      </c>
      <c r="E1492" s="171" t="s">
        <v>44</v>
      </c>
      <c r="G1492" s="200" t="s">
        <v>45</v>
      </c>
      <c r="H1492" s="200" t="s">
        <v>37</v>
      </c>
      <c r="I1492" s="200" t="s">
        <v>3046</v>
      </c>
      <c r="J1492" s="130" t="s">
        <v>3600</v>
      </c>
      <c r="K1492" s="129" t="s">
        <v>3601</v>
      </c>
      <c r="M1492" s="200" t="s">
        <v>25</v>
      </c>
      <c r="P1492" s="130" t="s">
        <v>3600</v>
      </c>
    </row>
    <row r="1493" spans="1:16" ht="30">
      <c r="A1493" s="536">
        <v>46064</v>
      </c>
      <c r="B1493" s="171" t="s">
        <v>19</v>
      </c>
      <c r="C1493" s="129" t="s">
        <v>3599</v>
      </c>
      <c r="D1493" s="193" t="s">
        <v>43</v>
      </c>
      <c r="E1493" s="171" t="s">
        <v>44</v>
      </c>
      <c r="G1493" s="200" t="s">
        <v>45</v>
      </c>
      <c r="H1493" s="200" t="s">
        <v>37</v>
      </c>
      <c r="I1493" s="200" t="s">
        <v>3046</v>
      </c>
      <c r="J1493" s="130" t="s">
        <v>3602</v>
      </c>
      <c r="K1493" s="129" t="s">
        <v>3603</v>
      </c>
      <c r="M1493" s="200" t="s">
        <v>25</v>
      </c>
      <c r="P1493" s="130" t="s">
        <v>3602</v>
      </c>
    </row>
    <row r="1494" spans="1:16" ht="60">
      <c r="A1494" s="536">
        <v>46064</v>
      </c>
      <c r="B1494" s="171" t="s">
        <v>19</v>
      </c>
      <c r="C1494" s="129" t="s">
        <v>38</v>
      </c>
      <c r="D1494" s="193" t="s">
        <v>43</v>
      </c>
      <c r="E1494" s="171" t="s">
        <v>44</v>
      </c>
      <c r="G1494" s="200" t="s">
        <v>45</v>
      </c>
      <c r="H1494" s="200" t="s">
        <v>3285</v>
      </c>
      <c r="I1494" s="200" t="s">
        <v>23</v>
      </c>
      <c r="J1494" s="130" t="s">
        <v>3604</v>
      </c>
      <c r="K1494" s="129" t="s">
        <v>3605</v>
      </c>
      <c r="M1494" s="200" t="s">
        <v>25</v>
      </c>
      <c r="P1494" s="130" t="s">
        <v>3604</v>
      </c>
    </row>
    <row r="1495" spans="1:16" ht="45">
      <c r="A1495" s="536">
        <v>46064</v>
      </c>
      <c r="B1495" s="171" t="s">
        <v>19</v>
      </c>
      <c r="C1495" s="129" t="s">
        <v>38</v>
      </c>
      <c r="D1495" s="193" t="s">
        <v>43</v>
      </c>
      <c r="E1495" s="171" t="s">
        <v>44</v>
      </c>
      <c r="G1495" s="200" t="s">
        <v>45</v>
      </c>
      <c r="H1495" s="200" t="s">
        <v>3285</v>
      </c>
      <c r="I1495" s="200" t="s">
        <v>23</v>
      </c>
      <c r="J1495" s="130" t="s">
        <v>3606</v>
      </c>
      <c r="K1495" s="129" t="s">
        <v>3497</v>
      </c>
      <c r="M1495" s="200" t="s">
        <v>25</v>
      </c>
      <c r="P1495" s="130" t="s">
        <v>3606</v>
      </c>
    </row>
    <row r="1496" spans="1:16" ht="30">
      <c r="A1496" s="536">
        <v>46064</v>
      </c>
      <c r="B1496" s="171" t="s">
        <v>19</v>
      </c>
      <c r="C1496" s="129" t="s">
        <v>47</v>
      </c>
      <c r="D1496" s="193" t="s">
        <v>43</v>
      </c>
      <c r="E1496" s="171" t="s">
        <v>44</v>
      </c>
      <c r="G1496" s="200" t="s">
        <v>45</v>
      </c>
      <c r="H1496" s="200" t="s">
        <v>16</v>
      </c>
      <c r="I1496" s="200" t="s">
        <v>16</v>
      </c>
      <c r="J1496" s="130" t="s">
        <v>3607</v>
      </c>
      <c r="K1496" s="129" t="s">
        <v>3608</v>
      </c>
      <c r="M1496" s="200" t="s">
        <v>25</v>
      </c>
      <c r="P1496" s="130" t="s">
        <v>3607</v>
      </c>
    </row>
    <row r="1497" spans="1:16" ht="30">
      <c r="A1497" s="536">
        <v>46064</v>
      </c>
      <c r="B1497" s="171" t="s">
        <v>19</v>
      </c>
      <c r="C1497" s="129" t="s">
        <v>47</v>
      </c>
      <c r="D1497" s="193" t="s">
        <v>43</v>
      </c>
      <c r="E1497" s="171" t="s">
        <v>44</v>
      </c>
      <c r="G1497" s="200" t="s">
        <v>45</v>
      </c>
      <c r="H1497" s="200" t="s">
        <v>16</v>
      </c>
      <c r="I1497" s="200" t="s">
        <v>16</v>
      </c>
      <c r="J1497" s="130" t="s">
        <v>3609</v>
      </c>
      <c r="K1497" s="129" t="s">
        <v>3610</v>
      </c>
      <c r="M1497" s="200" t="s">
        <v>17</v>
      </c>
      <c r="P1497" s="130" t="s">
        <v>3609</v>
      </c>
    </row>
    <row r="1498" spans="1:16" ht="30">
      <c r="A1498" s="536">
        <v>46064</v>
      </c>
      <c r="B1498" s="171" t="s">
        <v>19</v>
      </c>
      <c r="C1498" s="129" t="s">
        <v>47</v>
      </c>
      <c r="D1498" s="193" t="s">
        <v>43</v>
      </c>
      <c r="E1498" s="171" t="s">
        <v>44</v>
      </c>
      <c r="G1498" s="200" t="s">
        <v>45</v>
      </c>
      <c r="H1498" s="200" t="s">
        <v>16</v>
      </c>
      <c r="I1498" s="200" t="s">
        <v>16</v>
      </c>
      <c r="J1498" s="130" t="s">
        <v>3611</v>
      </c>
      <c r="K1498" s="129" t="s">
        <v>3612</v>
      </c>
      <c r="M1498" s="200" t="s">
        <v>17</v>
      </c>
      <c r="P1498" s="130" t="s">
        <v>3611</v>
      </c>
    </row>
    <row r="1499" spans="1:16" ht="30">
      <c r="A1499" s="536">
        <v>46064</v>
      </c>
      <c r="B1499" s="171" t="s">
        <v>19</v>
      </c>
      <c r="C1499" s="129" t="s">
        <v>47</v>
      </c>
      <c r="D1499" s="193" t="s">
        <v>43</v>
      </c>
      <c r="E1499" s="171" t="s">
        <v>44</v>
      </c>
      <c r="G1499" s="200" t="s">
        <v>45</v>
      </c>
      <c r="H1499" s="200" t="s">
        <v>16</v>
      </c>
      <c r="I1499" s="200" t="s">
        <v>16</v>
      </c>
      <c r="J1499" s="130" t="s">
        <v>3613</v>
      </c>
      <c r="K1499" s="129" t="s">
        <v>3614</v>
      </c>
      <c r="M1499" s="200" t="s">
        <v>25</v>
      </c>
      <c r="P1499" s="130" t="s">
        <v>3613</v>
      </c>
    </row>
    <row r="1500" spans="1:16" ht="45">
      <c r="A1500" s="536">
        <v>46064</v>
      </c>
      <c r="B1500" s="171" t="s">
        <v>19</v>
      </c>
      <c r="C1500" s="129" t="s">
        <v>47</v>
      </c>
      <c r="D1500" s="193" t="s">
        <v>43</v>
      </c>
      <c r="E1500" s="171" t="s">
        <v>44</v>
      </c>
      <c r="G1500" s="200" t="s">
        <v>45</v>
      </c>
      <c r="H1500" s="200" t="s">
        <v>16</v>
      </c>
      <c r="I1500" s="200" t="s">
        <v>16</v>
      </c>
      <c r="J1500" s="130" t="s">
        <v>3615</v>
      </c>
      <c r="K1500" s="129" t="s">
        <v>3616</v>
      </c>
      <c r="M1500" s="200" t="s">
        <v>25</v>
      </c>
      <c r="P1500" s="130" t="s">
        <v>3615</v>
      </c>
    </row>
    <row r="1501" spans="1:16" ht="45">
      <c r="A1501" s="536">
        <v>46064</v>
      </c>
      <c r="B1501" s="171" t="s">
        <v>19</v>
      </c>
      <c r="C1501" s="129" t="s">
        <v>3689</v>
      </c>
      <c r="D1501" s="193" t="s">
        <v>43</v>
      </c>
      <c r="E1501" s="171" t="s">
        <v>44</v>
      </c>
      <c r="G1501" s="200" t="s">
        <v>45</v>
      </c>
      <c r="H1501" s="200" t="s">
        <v>16</v>
      </c>
      <c r="I1501" s="200" t="s">
        <v>16</v>
      </c>
      <c r="J1501" s="130" t="s">
        <v>3617</v>
      </c>
      <c r="K1501" s="129" t="s">
        <v>3618</v>
      </c>
      <c r="M1501" s="200" t="s">
        <v>25</v>
      </c>
      <c r="P1501" s="130" t="s">
        <v>3617</v>
      </c>
    </row>
    <row r="1502" spans="1:16" ht="30">
      <c r="A1502" s="536">
        <v>46064</v>
      </c>
      <c r="B1502" s="171" t="s">
        <v>19</v>
      </c>
      <c r="C1502" s="129" t="s">
        <v>2638</v>
      </c>
      <c r="D1502" s="193" t="s">
        <v>43</v>
      </c>
      <c r="E1502" s="171" t="s">
        <v>44</v>
      </c>
      <c r="G1502" s="200" t="s">
        <v>45</v>
      </c>
      <c r="H1502" s="200" t="s">
        <v>71</v>
      </c>
      <c r="I1502" s="200" t="s">
        <v>71</v>
      </c>
      <c r="J1502" s="130" t="s">
        <v>3619</v>
      </c>
      <c r="K1502" s="129" t="s">
        <v>3620</v>
      </c>
      <c r="M1502" s="200" t="s">
        <v>17</v>
      </c>
      <c r="P1502" s="130" t="s">
        <v>3619</v>
      </c>
    </row>
    <row r="1503" spans="1:16" ht="30">
      <c r="A1503" s="536">
        <v>46064</v>
      </c>
      <c r="B1503" s="171" t="s">
        <v>19</v>
      </c>
      <c r="C1503" s="129" t="s">
        <v>3621</v>
      </c>
      <c r="D1503" s="193" t="s">
        <v>43</v>
      </c>
      <c r="E1503" s="171" t="s">
        <v>44</v>
      </c>
      <c r="G1503" s="200" t="s">
        <v>45</v>
      </c>
      <c r="H1503" s="200" t="s">
        <v>3690</v>
      </c>
      <c r="I1503" s="200" t="s">
        <v>3046</v>
      </c>
      <c r="J1503" s="130" t="s">
        <v>3622</v>
      </c>
      <c r="K1503" s="129" t="s">
        <v>3623</v>
      </c>
      <c r="M1503" s="200" t="s">
        <v>25</v>
      </c>
      <c r="P1503" s="130" t="s">
        <v>3622</v>
      </c>
    </row>
    <row r="1504" spans="1:16">
      <c r="A1504" s="536">
        <v>46064</v>
      </c>
      <c r="B1504" s="171" t="s">
        <v>19</v>
      </c>
      <c r="C1504" s="129" t="s">
        <v>26</v>
      </c>
      <c r="D1504" s="193" t="s">
        <v>43</v>
      </c>
      <c r="E1504" s="171" t="s">
        <v>44</v>
      </c>
      <c r="G1504" s="200" t="s">
        <v>45</v>
      </c>
      <c r="H1504" s="200" t="s">
        <v>16</v>
      </c>
      <c r="I1504" s="200" t="s">
        <v>16</v>
      </c>
      <c r="J1504" s="130" t="s">
        <v>3624</v>
      </c>
      <c r="K1504" s="129" t="s">
        <v>3625</v>
      </c>
      <c r="M1504" s="200" t="s">
        <v>25</v>
      </c>
      <c r="P1504" s="130" t="s">
        <v>3624</v>
      </c>
    </row>
    <row r="1505" spans="1:16" ht="30">
      <c r="A1505" s="536">
        <v>46064</v>
      </c>
      <c r="B1505" s="171" t="s">
        <v>19</v>
      </c>
      <c r="C1505" s="129" t="s">
        <v>60</v>
      </c>
      <c r="D1505" s="193" t="s">
        <v>43</v>
      </c>
      <c r="E1505" s="171" t="s">
        <v>44</v>
      </c>
      <c r="G1505" s="200" t="s">
        <v>45</v>
      </c>
      <c r="H1505" s="200" t="s">
        <v>16</v>
      </c>
      <c r="I1505" s="200" t="s">
        <v>16</v>
      </c>
      <c r="J1505" s="130" t="s">
        <v>3626</v>
      </c>
      <c r="K1505" s="129" t="s">
        <v>3627</v>
      </c>
      <c r="M1505" s="200" t="s">
        <v>25</v>
      </c>
      <c r="P1505" s="130" t="s">
        <v>3626</v>
      </c>
    </row>
    <row r="1506" spans="1:16" ht="30">
      <c r="A1506" s="536">
        <v>46064</v>
      </c>
      <c r="B1506" s="171" t="s">
        <v>19</v>
      </c>
      <c r="C1506" s="129" t="s">
        <v>26</v>
      </c>
      <c r="D1506" s="193" t="s">
        <v>43</v>
      </c>
      <c r="E1506" s="171" t="s">
        <v>44</v>
      </c>
      <c r="G1506" s="200" t="s">
        <v>45</v>
      </c>
      <c r="H1506" s="200" t="s">
        <v>16</v>
      </c>
      <c r="I1506" s="200" t="s">
        <v>16</v>
      </c>
      <c r="J1506" s="130" t="s">
        <v>3628</v>
      </c>
      <c r="K1506" s="129" t="s">
        <v>3629</v>
      </c>
      <c r="M1506" s="200" t="s">
        <v>17</v>
      </c>
      <c r="P1506" s="130" t="s">
        <v>3628</v>
      </c>
    </row>
    <row r="1507" spans="1:16">
      <c r="A1507" s="536">
        <v>46064</v>
      </c>
      <c r="B1507" s="171" t="s">
        <v>19</v>
      </c>
      <c r="C1507" s="129" t="s">
        <v>26</v>
      </c>
      <c r="D1507" s="193" t="s">
        <v>43</v>
      </c>
      <c r="E1507" s="171" t="s">
        <v>44</v>
      </c>
      <c r="G1507" s="200" t="s">
        <v>45</v>
      </c>
      <c r="H1507" s="200" t="s">
        <v>16</v>
      </c>
      <c r="I1507" s="200" t="s">
        <v>16</v>
      </c>
      <c r="J1507" s="130" t="s">
        <v>3630</v>
      </c>
      <c r="K1507" s="129" t="s">
        <v>3631</v>
      </c>
      <c r="M1507" s="200" t="s">
        <v>25</v>
      </c>
      <c r="P1507" s="130" t="s">
        <v>3630</v>
      </c>
    </row>
    <row r="1508" spans="1:16" ht="45">
      <c r="A1508" s="536">
        <v>46064</v>
      </c>
      <c r="B1508" s="171" t="s">
        <v>19</v>
      </c>
      <c r="C1508" s="129" t="s">
        <v>122</v>
      </c>
      <c r="D1508" s="193" t="s">
        <v>43</v>
      </c>
      <c r="E1508" s="171" t="s">
        <v>44</v>
      </c>
      <c r="G1508" s="200" t="s">
        <v>45</v>
      </c>
      <c r="H1508" s="200" t="s">
        <v>16</v>
      </c>
      <c r="I1508" s="200" t="s">
        <v>16</v>
      </c>
      <c r="J1508" s="130" t="s">
        <v>3632</v>
      </c>
      <c r="K1508" s="129" t="s">
        <v>3633</v>
      </c>
      <c r="M1508" s="200" t="s">
        <v>25</v>
      </c>
      <c r="P1508" s="130" t="s">
        <v>3632</v>
      </c>
    </row>
    <row r="1509" spans="1:16" ht="30">
      <c r="A1509" s="536">
        <v>46064</v>
      </c>
      <c r="B1509" s="171" t="s">
        <v>19</v>
      </c>
      <c r="C1509" s="129" t="s">
        <v>196</v>
      </c>
      <c r="D1509" s="193" t="s">
        <v>43</v>
      </c>
      <c r="E1509" s="171" t="s">
        <v>44</v>
      </c>
      <c r="G1509" s="200" t="s">
        <v>45</v>
      </c>
      <c r="H1509" s="200" t="s">
        <v>16</v>
      </c>
      <c r="I1509" s="200" t="s">
        <v>16</v>
      </c>
      <c r="J1509" s="130" t="s">
        <v>3634</v>
      </c>
      <c r="K1509" s="129" t="s">
        <v>3635</v>
      </c>
      <c r="M1509" s="200" t="s">
        <v>25</v>
      </c>
      <c r="P1509" s="130" t="s">
        <v>3634</v>
      </c>
    </row>
    <row r="1510" spans="1:16">
      <c r="A1510" s="536">
        <v>46064</v>
      </c>
      <c r="B1510" s="171" t="s">
        <v>19</v>
      </c>
      <c r="C1510" s="129" t="s">
        <v>39</v>
      </c>
      <c r="D1510" s="193" t="s">
        <v>43</v>
      </c>
      <c r="E1510" s="171" t="s">
        <v>44</v>
      </c>
      <c r="G1510" s="200" t="s">
        <v>45</v>
      </c>
      <c r="H1510" s="200" t="s">
        <v>16</v>
      </c>
      <c r="I1510" s="200" t="s">
        <v>16</v>
      </c>
      <c r="J1510" s="130" t="s">
        <v>3636</v>
      </c>
      <c r="K1510" s="129" t="s">
        <v>3637</v>
      </c>
      <c r="M1510" s="200" t="s">
        <v>25</v>
      </c>
      <c r="P1510" s="130" t="s">
        <v>3636</v>
      </c>
    </row>
    <row r="1511" spans="1:16">
      <c r="A1511" s="536">
        <v>46064</v>
      </c>
      <c r="B1511" s="171" t="s">
        <v>19</v>
      </c>
      <c r="C1511" s="129" t="s">
        <v>39</v>
      </c>
      <c r="D1511" s="193" t="s">
        <v>43</v>
      </c>
      <c r="E1511" s="171" t="s">
        <v>44</v>
      </c>
      <c r="G1511" s="200" t="s">
        <v>45</v>
      </c>
      <c r="H1511" s="200" t="s">
        <v>16</v>
      </c>
      <c r="I1511" s="200" t="s">
        <v>16</v>
      </c>
      <c r="J1511" s="130" t="s">
        <v>3638</v>
      </c>
      <c r="K1511" s="129" t="s">
        <v>3639</v>
      </c>
      <c r="M1511" s="200" t="s">
        <v>17</v>
      </c>
      <c r="P1511" s="130" t="s">
        <v>3638</v>
      </c>
    </row>
    <row r="1512" spans="1:16" ht="30">
      <c r="A1512" s="536">
        <v>46064</v>
      </c>
      <c r="B1512" s="171" t="s">
        <v>19</v>
      </c>
      <c r="C1512" s="129" t="s">
        <v>3640</v>
      </c>
      <c r="D1512" s="193" t="s">
        <v>43</v>
      </c>
      <c r="E1512" s="171" t="s">
        <v>44</v>
      </c>
      <c r="G1512" s="200" t="s">
        <v>45</v>
      </c>
      <c r="H1512" s="200" t="s">
        <v>135</v>
      </c>
      <c r="I1512" s="200" t="s">
        <v>3046</v>
      </c>
      <c r="J1512" s="130" t="s">
        <v>3641</v>
      </c>
      <c r="K1512" s="129" t="s">
        <v>3642</v>
      </c>
      <c r="M1512" s="200" t="s">
        <v>17</v>
      </c>
      <c r="P1512" s="130" t="s">
        <v>3641</v>
      </c>
    </row>
    <row r="1513" spans="1:16" ht="30">
      <c r="A1513" s="536">
        <v>46064</v>
      </c>
      <c r="B1513" s="171" t="s">
        <v>19</v>
      </c>
      <c r="C1513" s="129" t="s">
        <v>27</v>
      </c>
      <c r="D1513" s="193" t="s">
        <v>43</v>
      </c>
      <c r="E1513" s="171" t="s">
        <v>44</v>
      </c>
      <c r="G1513" s="200" t="s">
        <v>45</v>
      </c>
      <c r="H1513" s="200" t="s">
        <v>16</v>
      </c>
      <c r="I1513" s="200" t="s">
        <v>16</v>
      </c>
      <c r="J1513" s="130" t="s">
        <v>3643</v>
      </c>
      <c r="K1513" s="129" t="s">
        <v>3644</v>
      </c>
      <c r="M1513" s="200" t="s">
        <v>25</v>
      </c>
      <c r="P1513" s="130" t="s">
        <v>3643</v>
      </c>
    </row>
    <row r="1514" spans="1:16">
      <c r="A1514" s="536">
        <v>46064</v>
      </c>
      <c r="B1514" s="171" t="s">
        <v>19</v>
      </c>
      <c r="C1514" s="129" t="s">
        <v>40</v>
      </c>
      <c r="D1514" s="193" t="s">
        <v>43</v>
      </c>
      <c r="E1514" s="171" t="s">
        <v>44</v>
      </c>
      <c r="G1514" s="200" t="s">
        <v>45</v>
      </c>
      <c r="H1514" s="200" t="s">
        <v>16</v>
      </c>
      <c r="I1514" s="200" t="s">
        <v>16</v>
      </c>
      <c r="J1514" s="130" t="s">
        <v>3645</v>
      </c>
      <c r="K1514" s="129" t="s">
        <v>3646</v>
      </c>
      <c r="M1514" s="200" t="s">
        <v>25</v>
      </c>
      <c r="P1514" s="130" t="s">
        <v>3645</v>
      </c>
    </row>
    <row r="1515" spans="1:16">
      <c r="A1515" s="536">
        <v>46064</v>
      </c>
      <c r="B1515" s="171" t="s">
        <v>19</v>
      </c>
      <c r="C1515" s="129" t="s">
        <v>41</v>
      </c>
      <c r="D1515" s="193" t="s">
        <v>43</v>
      </c>
      <c r="E1515" s="171" t="s">
        <v>44</v>
      </c>
      <c r="G1515" s="200" t="s">
        <v>45</v>
      </c>
      <c r="H1515" s="200" t="s">
        <v>16</v>
      </c>
      <c r="I1515" s="200" t="s">
        <v>16</v>
      </c>
      <c r="J1515" s="130" t="s">
        <v>3647</v>
      </c>
      <c r="K1515" s="129" t="s">
        <v>3648</v>
      </c>
      <c r="M1515" s="200" t="s">
        <v>17</v>
      </c>
      <c r="P1515" s="130" t="s">
        <v>3647</v>
      </c>
    </row>
    <row r="1516" spans="1:16">
      <c r="A1516" s="536">
        <v>46064</v>
      </c>
      <c r="B1516" s="171" t="s">
        <v>19</v>
      </c>
      <c r="C1516" s="129" t="s">
        <v>41</v>
      </c>
      <c r="D1516" s="193" t="s">
        <v>43</v>
      </c>
      <c r="E1516" s="171" t="s">
        <v>44</v>
      </c>
      <c r="G1516" s="200" t="s">
        <v>45</v>
      </c>
      <c r="H1516" s="200" t="s">
        <v>16</v>
      </c>
      <c r="I1516" s="200" t="s">
        <v>16</v>
      </c>
      <c r="J1516" s="130" t="s">
        <v>3649</v>
      </c>
      <c r="K1516" s="129" t="s">
        <v>3650</v>
      </c>
      <c r="M1516" s="200" t="s">
        <v>17</v>
      </c>
      <c r="P1516" s="130" t="s">
        <v>3649</v>
      </c>
    </row>
    <row r="1517" spans="1:16" ht="30">
      <c r="A1517" s="536">
        <v>46064</v>
      </c>
      <c r="B1517" s="171" t="s">
        <v>19</v>
      </c>
      <c r="C1517" s="129" t="s">
        <v>41</v>
      </c>
      <c r="D1517" s="193" t="s">
        <v>43</v>
      </c>
      <c r="E1517" s="171" t="s">
        <v>44</v>
      </c>
      <c r="G1517" s="200" t="s">
        <v>45</v>
      </c>
      <c r="H1517" s="200" t="s">
        <v>16</v>
      </c>
      <c r="I1517" s="200" t="s">
        <v>16</v>
      </c>
      <c r="J1517" s="130" t="s">
        <v>3407</v>
      </c>
      <c r="K1517" s="129" t="s">
        <v>3408</v>
      </c>
      <c r="M1517" s="200" t="s">
        <v>25</v>
      </c>
      <c r="P1517" s="130" t="s">
        <v>3407</v>
      </c>
    </row>
    <row r="1518" spans="1:16" ht="30">
      <c r="A1518" s="536">
        <v>46064</v>
      </c>
      <c r="B1518" s="171" t="s">
        <v>19</v>
      </c>
      <c r="C1518" s="129" t="s">
        <v>42</v>
      </c>
      <c r="D1518" s="193" t="s">
        <v>43</v>
      </c>
      <c r="E1518" s="171" t="s">
        <v>44</v>
      </c>
      <c r="G1518" s="200" t="s">
        <v>45</v>
      </c>
      <c r="H1518" s="200" t="s">
        <v>21</v>
      </c>
      <c r="I1518" s="200" t="s">
        <v>176</v>
      </c>
      <c r="J1518" s="130" t="s">
        <v>3651</v>
      </c>
      <c r="K1518" s="129" t="s">
        <v>3652</v>
      </c>
      <c r="M1518" s="200" t="s">
        <v>17</v>
      </c>
      <c r="P1518" s="130" t="s">
        <v>3651</v>
      </c>
    </row>
    <row r="1519" spans="1:16" ht="30">
      <c r="A1519" s="536">
        <v>46064</v>
      </c>
      <c r="B1519" s="171" t="s">
        <v>19</v>
      </c>
      <c r="C1519" s="129" t="s">
        <v>151</v>
      </c>
      <c r="D1519" s="52" t="s">
        <v>20</v>
      </c>
      <c r="E1519" s="52" t="s">
        <v>161</v>
      </c>
      <c r="G1519" s="171" t="s">
        <v>15</v>
      </c>
      <c r="H1519" s="200" t="s">
        <v>16</v>
      </c>
      <c r="I1519" s="200" t="s">
        <v>16</v>
      </c>
      <c r="J1519" s="130" t="s">
        <v>3653</v>
      </c>
      <c r="K1519" s="129" t="s">
        <v>3654</v>
      </c>
      <c r="M1519" s="200" t="s">
        <v>25</v>
      </c>
      <c r="P1519" s="130" t="s">
        <v>3653</v>
      </c>
    </row>
    <row r="1520" spans="1:16" ht="30">
      <c r="A1520" s="536">
        <v>46064</v>
      </c>
      <c r="B1520" s="171" t="s">
        <v>19</v>
      </c>
      <c r="C1520" s="129" t="s">
        <v>39</v>
      </c>
      <c r="D1520" s="52" t="s">
        <v>20</v>
      </c>
      <c r="E1520" s="52" t="s">
        <v>161</v>
      </c>
      <c r="G1520" s="171" t="s">
        <v>15</v>
      </c>
      <c r="H1520" s="200" t="s">
        <v>16</v>
      </c>
      <c r="I1520" s="200" t="s">
        <v>16</v>
      </c>
      <c r="J1520" s="130" t="s">
        <v>3655</v>
      </c>
      <c r="K1520" s="129" t="s">
        <v>3656</v>
      </c>
      <c r="M1520" s="200" t="s">
        <v>25</v>
      </c>
      <c r="P1520" s="130" t="s">
        <v>3655</v>
      </c>
    </row>
    <row r="1521" spans="1:103">
      <c r="A1521" s="536">
        <v>46064</v>
      </c>
      <c r="B1521" s="171" t="s">
        <v>30</v>
      </c>
      <c r="C1521" s="129" t="s">
        <v>39</v>
      </c>
      <c r="D1521" s="52" t="s">
        <v>20</v>
      </c>
      <c r="E1521" s="52" t="s">
        <v>161</v>
      </c>
      <c r="G1521" s="171" t="s">
        <v>15</v>
      </c>
      <c r="H1521" s="200" t="s">
        <v>16</v>
      </c>
      <c r="I1521" s="200" t="s">
        <v>16</v>
      </c>
      <c r="J1521" s="130" t="s">
        <v>3657</v>
      </c>
      <c r="K1521" s="634" t="s">
        <v>3658</v>
      </c>
      <c r="M1521" s="200" t="s">
        <v>25</v>
      </c>
      <c r="P1521" s="130" t="s">
        <v>3657</v>
      </c>
    </row>
    <row r="1522" spans="1:103">
      <c r="A1522" s="536">
        <v>46064</v>
      </c>
      <c r="B1522" s="171" t="s">
        <v>30</v>
      </c>
      <c r="C1522" s="129" t="s">
        <v>39</v>
      </c>
      <c r="D1522" s="52" t="s">
        <v>20</v>
      </c>
      <c r="E1522" s="52" t="s">
        <v>161</v>
      </c>
      <c r="G1522" s="171" t="s">
        <v>15</v>
      </c>
      <c r="H1522" s="200" t="s">
        <v>16</v>
      </c>
      <c r="I1522" s="200" t="s">
        <v>16</v>
      </c>
      <c r="J1522" s="130" t="s">
        <v>3659</v>
      </c>
      <c r="K1522" s="129" t="s">
        <v>3660</v>
      </c>
      <c r="M1522" s="200" t="s">
        <v>25</v>
      </c>
      <c r="P1522" s="130" t="s">
        <v>3659</v>
      </c>
    </row>
    <row r="1523" spans="1:103" ht="30">
      <c r="A1523" s="536">
        <v>46064</v>
      </c>
      <c r="B1523" s="171" t="s">
        <v>19</v>
      </c>
      <c r="C1523" s="129" t="s">
        <v>41</v>
      </c>
      <c r="D1523" s="52" t="s">
        <v>20</v>
      </c>
      <c r="E1523" s="52" t="s">
        <v>161</v>
      </c>
      <c r="G1523" s="171" t="s">
        <v>15</v>
      </c>
      <c r="H1523" s="200" t="s">
        <v>16</v>
      </c>
      <c r="I1523" s="200" t="s">
        <v>16</v>
      </c>
      <c r="J1523" s="130" t="s">
        <v>3661</v>
      </c>
      <c r="K1523" s="129" t="s">
        <v>3662</v>
      </c>
      <c r="M1523" s="200" t="s">
        <v>25</v>
      </c>
      <c r="P1523" s="130" t="s">
        <v>3661</v>
      </c>
    </row>
    <row r="1524" spans="1:103">
      <c r="A1524" s="536">
        <v>46064</v>
      </c>
      <c r="B1524" s="171" t="s">
        <v>19</v>
      </c>
      <c r="C1524" s="129" t="s">
        <v>46</v>
      </c>
      <c r="D1524" s="52" t="s">
        <v>14</v>
      </c>
      <c r="E1524" s="52" t="s">
        <v>88</v>
      </c>
      <c r="G1524" s="171" t="s">
        <v>15</v>
      </c>
      <c r="H1524" s="200" t="s">
        <v>16</v>
      </c>
      <c r="I1524" s="200" t="s">
        <v>16</v>
      </c>
      <c r="J1524" s="130" t="s">
        <v>3663</v>
      </c>
      <c r="K1524" s="129" t="s">
        <v>3664</v>
      </c>
      <c r="M1524" s="200" t="s">
        <v>29</v>
      </c>
      <c r="P1524" s="130" t="s">
        <v>3663</v>
      </c>
    </row>
    <row r="1525" spans="1:103" ht="30">
      <c r="A1525" s="536">
        <v>46064</v>
      </c>
      <c r="B1525" s="171" t="s">
        <v>19</v>
      </c>
      <c r="C1525" s="129" t="s">
        <v>61</v>
      </c>
      <c r="D1525" s="52" t="s">
        <v>14</v>
      </c>
      <c r="E1525" s="52" t="s">
        <v>88</v>
      </c>
      <c r="G1525" s="171" t="s">
        <v>15</v>
      </c>
      <c r="H1525" s="200" t="s">
        <v>21</v>
      </c>
      <c r="I1525" s="200" t="s">
        <v>176</v>
      </c>
      <c r="J1525" s="130" t="s">
        <v>3665</v>
      </c>
      <c r="K1525" s="129" t="s">
        <v>3666</v>
      </c>
      <c r="M1525" s="200" t="s">
        <v>29</v>
      </c>
      <c r="P1525" s="130" t="s">
        <v>3665</v>
      </c>
    </row>
    <row r="1526" spans="1:103">
      <c r="A1526" s="536">
        <v>46064</v>
      </c>
      <c r="B1526" s="171" t="s">
        <v>19</v>
      </c>
      <c r="C1526" s="129" t="s">
        <v>173</v>
      </c>
      <c r="D1526" s="52" t="s">
        <v>14</v>
      </c>
      <c r="E1526" s="52" t="s">
        <v>88</v>
      </c>
      <c r="G1526" s="171" t="s">
        <v>15</v>
      </c>
      <c r="H1526" s="200" t="s">
        <v>3691</v>
      </c>
      <c r="I1526" s="200" t="s">
        <v>57</v>
      </c>
      <c r="J1526" s="130" t="s">
        <v>3667</v>
      </c>
      <c r="K1526" s="129" t="s">
        <v>3668</v>
      </c>
      <c r="M1526" s="200" t="s">
        <v>29</v>
      </c>
      <c r="P1526" s="130" t="s">
        <v>3667</v>
      </c>
    </row>
    <row r="1527" spans="1:103" ht="30">
      <c r="A1527" s="536">
        <v>46064</v>
      </c>
      <c r="B1527" s="171" t="s">
        <v>19</v>
      </c>
      <c r="C1527" s="129" t="s">
        <v>3669</v>
      </c>
      <c r="D1527" s="52" t="s">
        <v>14</v>
      </c>
      <c r="E1527" s="52" t="s">
        <v>88</v>
      </c>
      <c r="G1527" s="171" t="s">
        <v>15</v>
      </c>
      <c r="H1527" s="200" t="s">
        <v>3691</v>
      </c>
      <c r="I1527" s="200" t="s">
        <v>57</v>
      </c>
      <c r="J1527" s="130" t="s">
        <v>3670</v>
      </c>
      <c r="K1527" s="129" t="s">
        <v>3671</v>
      </c>
      <c r="M1527" s="200" t="s">
        <v>29</v>
      </c>
      <c r="P1527" s="130" t="s">
        <v>3670</v>
      </c>
    </row>
    <row r="1528" spans="1:103" ht="30">
      <c r="A1528" s="536">
        <v>46064</v>
      </c>
      <c r="B1528" s="171" t="s">
        <v>19</v>
      </c>
      <c r="C1528" s="129" t="s">
        <v>1271</v>
      </c>
      <c r="D1528" s="52" t="s">
        <v>14</v>
      </c>
      <c r="E1528" s="52" t="s">
        <v>88</v>
      </c>
      <c r="G1528" s="171" t="s">
        <v>15</v>
      </c>
      <c r="H1528" s="200" t="s">
        <v>16</v>
      </c>
      <c r="I1528" s="200" t="s">
        <v>16</v>
      </c>
      <c r="J1528" s="130" t="s">
        <v>3672</v>
      </c>
      <c r="K1528" s="129" t="s">
        <v>3673</v>
      </c>
      <c r="M1528" s="200" t="s">
        <v>29</v>
      </c>
      <c r="P1528" s="130" t="s">
        <v>3672</v>
      </c>
    </row>
    <row r="1529" spans="1:103" ht="30">
      <c r="A1529" s="536">
        <v>46064</v>
      </c>
      <c r="B1529" s="171" t="s">
        <v>19</v>
      </c>
      <c r="C1529" s="129" t="s">
        <v>1009</v>
      </c>
      <c r="D1529" s="52" t="s">
        <v>14</v>
      </c>
      <c r="E1529" s="52" t="s">
        <v>32</v>
      </c>
      <c r="G1529" s="171" t="s">
        <v>15</v>
      </c>
      <c r="H1529" s="200" t="s">
        <v>16</v>
      </c>
      <c r="I1529" s="200" t="s">
        <v>16</v>
      </c>
      <c r="J1529" s="130" t="s">
        <v>3674</v>
      </c>
      <c r="K1529" s="129" t="s">
        <v>3675</v>
      </c>
      <c r="M1529" s="200" t="s">
        <v>29</v>
      </c>
      <c r="P1529" s="130" t="s">
        <v>3674</v>
      </c>
    </row>
    <row r="1530" spans="1:103" ht="30">
      <c r="A1530" s="536">
        <v>46064</v>
      </c>
      <c r="B1530" s="171" t="s">
        <v>19</v>
      </c>
      <c r="C1530" s="129" t="s">
        <v>41</v>
      </c>
      <c r="D1530" s="52" t="s">
        <v>14</v>
      </c>
      <c r="E1530" s="52" t="s">
        <v>32</v>
      </c>
      <c r="G1530" s="171" t="s">
        <v>15</v>
      </c>
      <c r="H1530" s="200" t="s">
        <v>16</v>
      </c>
      <c r="I1530" s="200" t="s">
        <v>16</v>
      </c>
      <c r="J1530" s="130" t="s">
        <v>3676</v>
      </c>
      <c r="K1530" s="129" t="s">
        <v>3677</v>
      </c>
      <c r="M1530" s="200" t="s">
        <v>29</v>
      </c>
      <c r="P1530" s="130" t="s">
        <v>3676</v>
      </c>
    </row>
    <row r="1531" spans="1:103">
      <c r="A1531" s="536">
        <v>46064</v>
      </c>
      <c r="B1531" s="171" t="s">
        <v>30</v>
      </c>
      <c r="C1531" s="129" t="s">
        <v>35</v>
      </c>
      <c r="D1531" s="52" t="s">
        <v>14</v>
      </c>
      <c r="E1531" s="52" t="s">
        <v>3678</v>
      </c>
      <c r="G1531" s="171" t="s">
        <v>15</v>
      </c>
      <c r="H1531" s="200" t="s">
        <v>16</v>
      </c>
      <c r="I1531" s="200" t="s">
        <v>16</v>
      </c>
      <c r="J1531" s="130" t="s">
        <v>3679</v>
      </c>
      <c r="K1531" s="129" t="s">
        <v>3680</v>
      </c>
      <c r="M1531" s="200" t="s">
        <v>29</v>
      </c>
      <c r="P1531" s="130" t="s">
        <v>3679</v>
      </c>
    </row>
    <row r="1532" spans="1:103" ht="30">
      <c r="A1532" s="536">
        <v>46064</v>
      </c>
      <c r="B1532" s="171" t="s">
        <v>19</v>
      </c>
      <c r="C1532" s="129" t="s">
        <v>46</v>
      </c>
      <c r="D1532" s="52" t="s">
        <v>14</v>
      </c>
      <c r="E1532" s="52" t="s">
        <v>3678</v>
      </c>
      <c r="G1532" s="171" t="s">
        <v>15</v>
      </c>
      <c r="H1532" s="200" t="s">
        <v>16</v>
      </c>
      <c r="I1532" s="200" t="s">
        <v>16</v>
      </c>
      <c r="J1532" s="130" t="s">
        <v>3681</v>
      </c>
      <c r="K1532" s="129" t="s">
        <v>3682</v>
      </c>
      <c r="M1532" s="200" t="s">
        <v>17</v>
      </c>
      <c r="P1532" s="130" t="s">
        <v>3681</v>
      </c>
    </row>
    <row r="1533" spans="1:103" ht="30">
      <c r="A1533" s="536">
        <v>46064</v>
      </c>
      <c r="B1533" s="171" t="s">
        <v>30</v>
      </c>
      <c r="C1533" s="129" t="s">
        <v>114</v>
      </c>
      <c r="D1533" s="52" t="s">
        <v>3688</v>
      </c>
      <c r="E1533" s="52" t="s">
        <v>3678</v>
      </c>
      <c r="G1533" s="171" t="s">
        <v>15</v>
      </c>
      <c r="H1533" s="200" t="s">
        <v>172</v>
      </c>
      <c r="I1533" s="200" t="s">
        <v>23</v>
      </c>
      <c r="J1533" s="130" t="s">
        <v>3683</v>
      </c>
      <c r="K1533" s="129" t="s">
        <v>3684</v>
      </c>
      <c r="M1533" s="200" t="s">
        <v>29</v>
      </c>
      <c r="P1533" s="130" t="s">
        <v>3683</v>
      </c>
    </row>
    <row r="1534" spans="1:103" ht="45">
      <c r="A1534" s="536">
        <v>46064</v>
      </c>
      <c r="B1534" s="171" t="s">
        <v>19</v>
      </c>
      <c r="C1534" s="129" t="s">
        <v>3685</v>
      </c>
      <c r="D1534" s="52" t="s">
        <v>32</v>
      </c>
      <c r="E1534" s="52" t="s">
        <v>76</v>
      </c>
      <c r="G1534" s="171" t="s">
        <v>15</v>
      </c>
      <c r="H1534" s="200" t="s">
        <v>52</v>
      </c>
      <c r="I1534" s="200" t="s">
        <v>53</v>
      </c>
      <c r="J1534" s="130" t="s">
        <v>3341</v>
      </c>
      <c r="K1534" s="129" t="s">
        <v>3342</v>
      </c>
      <c r="M1534" s="200" t="s">
        <v>17</v>
      </c>
      <c r="P1534" s="130" t="s">
        <v>3341</v>
      </c>
    </row>
    <row r="1535" spans="1:103">
      <c r="A1535" s="536">
        <v>46064</v>
      </c>
      <c r="B1535" s="171" t="s">
        <v>30</v>
      </c>
      <c r="C1535" s="129" t="s">
        <v>35</v>
      </c>
      <c r="D1535" s="52" t="s">
        <v>43</v>
      </c>
      <c r="E1535" s="52" t="s">
        <v>44</v>
      </c>
      <c r="G1535" s="171" t="s">
        <v>45</v>
      </c>
      <c r="H1535" s="200" t="s">
        <v>16</v>
      </c>
      <c r="I1535" s="200" t="s">
        <v>16</v>
      </c>
      <c r="J1535" s="130" t="s">
        <v>3686</v>
      </c>
      <c r="K1535" s="129" t="s">
        <v>3687</v>
      </c>
      <c r="M1535" s="171" t="s">
        <v>17</v>
      </c>
      <c r="P1535" s="130" t="s">
        <v>3686</v>
      </c>
    </row>
    <row r="1536" spans="1:103" s="200" customFormat="1">
      <c r="A1536" s="536">
        <v>46065</v>
      </c>
      <c r="B1536" s="171" t="s">
        <v>19</v>
      </c>
      <c r="C1536" s="131" t="s">
        <v>151</v>
      </c>
      <c r="D1536" s="52" t="s">
        <v>20</v>
      </c>
      <c r="E1536" s="219" t="s">
        <v>161</v>
      </c>
      <c r="G1536" s="171" t="s">
        <v>15</v>
      </c>
      <c r="H1536" s="200" t="s">
        <v>16</v>
      </c>
      <c r="I1536" s="200" t="s">
        <v>16</v>
      </c>
      <c r="J1536" s="132" t="s">
        <v>3693</v>
      </c>
      <c r="K1536" s="131" t="s">
        <v>3694</v>
      </c>
      <c r="L1536" s="207"/>
      <c r="M1536" s="200" t="s">
        <v>17</v>
      </c>
      <c r="N1536" s="404"/>
      <c r="P1536" s="132" t="s">
        <v>3693</v>
      </c>
      <c r="Q1536" s="208"/>
      <c r="R1536" s="208"/>
      <c r="S1536" s="208"/>
      <c r="T1536" s="208"/>
      <c r="U1536" s="208"/>
      <c r="V1536" s="208"/>
      <c r="W1536" s="208"/>
      <c r="X1536" s="208"/>
      <c r="Y1536" s="208"/>
      <c r="Z1536" s="208"/>
      <c r="AA1536" s="208"/>
      <c r="AB1536" s="208"/>
      <c r="AC1536" s="208"/>
      <c r="AD1536" s="208"/>
      <c r="AE1536" s="208"/>
      <c r="AF1536" s="208"/>
      <c r="AG1536" s="208"/>
      <c r="AH1536" s="209"/>
      <c r="AI1536" s="209"/>
      <c r="AJ1536" s="209"/>
      <c r="AK1536" s="209"/>
      <c r="AL1536" s="209"/>
      <c r="AM1536" s="209"/>
      <c r="AN1536" s="209"/>
      <c r="AO1536" s="209"/>
      <c r="AP1536" s="209"/>
      <c r="AQ1536" s="209"/>
      <c r="AR1536" s="209"/>
      <c r="AS1536" s="209"/>
      <c r="AT1536" s="209"/>
      <c r="AU1536" s="209"/>
      <c r="AV1536" s="209"/>
      <c r="AW1536" s="209"/>
      <c r="AX1536" s="209"/>
      <c r="AY1536" s="209"/>
      <c r="AZ1536" s="209"/>
      <c r="BA1536" s="209"/>
      <c r="BB1536" s="209"/>
      <c r="BC1536" s="209"/>
      <c r="BD1536" s="209"/>
      <c r="BE1536" s="209"/>
      <c r="BF1536" s="209"/>
      <c r="BG1536" s="209"/>
      <c r="BH1536" s="209"/>
      <c r="BI1536" s="209"/>
      <c r="BJ1536" s="209"/>
      <c r="BK1536" s="209"/>
      <c r="BL1536" s="209"/>
      <c r="BM1536" s="209"/>
      <c r="BN1536" s="209"/>
      <c r="BO1536" s="209"/>
      <c r="BP1536" s="209"/>
      <c r="BQ1536" s="209"/>
      <c r="BR1536" s="209"/>
      <c r="BS1536" s="209"/>
      <c r="BT1536" s="209"/>
      <c r="BU1536" s="209"/>
      <c r="BV1536" s="209"/>
      <c r="BW1536" s="209"/>
      <c r="BX1536" s="209"/>
      <c r="BY1536" s="209"/>
      <c r="BZ1536" s="209"/>
      <c r="CA1536" s="209"/>
      <c r="CB1536" s="209"/>
      <c r="CC1536" s="209"/>
      <c r="CD1536" s="209"/>
      <c r="CE1536" s="209"/>
      <c r="CF1536" s="209"/>
      <c r="CG1536" s="209"/>
      <c r="CH1536" s="209"/>
      <c r="CI1536" s="209"/>
      <c r="CJ1536" s="209"/>
      <c r="CK1536" s="209"/>
      <c r="CL1536" s="209"/>
      <c r="CM1536" s="209"/>
      <c r="CN1536" s="209"/>
      <c r="CO1536" s="209"/>
      <c r="CP1536" s="209"/>
      <c r="CQ1536" s="209"/>
      <c r="CR1536" s="209"/>
      <c r="CS1536" s="209"/>
      <c r="CT1536" s="209"/>
      <c r="CU1536" s="209"/>
      <c r="CV1536" s="209"/>
      <c r="CW1536" s="209"/>
      <c r="CX1536" s="209"/>
      <c r="CY1536" s="209"/>
    </row>
    <row r="1537" spans="1:103" s="200" customFormat="1">
      <c r="A1537" s="536">
        <v>46065</v>
      </c>
      <c r="B1537" s="171" t="s">
        <v>19</v>
      </c>
      <c r="C1537" s="131" t="s">
        <v>47</v>
      </c>
      <c r="D1537" s="52" t="s">
        <v>20</v>
      </c>
      <c r="E1537" s="219" t="s">
        <v>161</v>
      </c>
      <c r="G1537" s="171" t="s">
        <v>15</v>
      </c>
      <c r="H1537" s="200" t="s">
        <v>16</v>
      </c>
      <c r="I1537" s="200" t="s">
        <v>16</v>
      </c>
      <c r="J1537" s="132" t="s">
        <v>3695</v>
      </c>
      <c r="K1537" s="131" t="s">
        <v>3696</v>
      </c>
      <c r="L1537" s="207"/>
      <c r="M1537" s="200" t="s">
        <v>25</v>
      </c>
      <c r="N1537" s="404"/>
      <c r="P1537" s="132" t="s">
        <v>3695</v>
      </c>
      <c r="Q1537" s="208"/>
      <c r="R1537" s="208"/>
      <c r="S1537" s="208"/>
      <c r="T1537" s="208"/>
      <c r="U1537" s="208"/>
      <c r="V1537" s="208"/>
      <c r="W1537" s="208"/>
      <c r="X1537" s="208"/>
      <c r="Y1537" s="208"/>
      <c r="Z1537" s="208"/>
      <c r="AA1537" s="208"/>
      <c r="AB1537" s="208"/>
      <c r="AC1537" s="208"/>
      <c r="AD1537" s="208"/>
      <c r="AE1537" s="208"/>
      <c r="AF1537" s="208"/>
      <c r="AG1537" s="208"/>
      <c r="AH1537" s="209"/>
      <c r="AI1537" s="209"/>
      <c r="AJ1537" s="209"/>
      <c r="AK1537" s="209"/>
      <c r="AL1537" s="209"/>
      <c r="AM1537" s="209"/>
      <c r="AN1537" s="209"/>
      <c r="AO1537" s="209"/>
      <c r="AP1537" s="209"/>
      <c r="AQ1537" s="209"/>
      <c r="AR1537" s="209"/>
      <c r="AS1537" s="209"/>
      <c r="AT1537" s="209"/>
      <c r="AU1537" s="209"/>
      <c r="AV1537" s="209"/>
      <c r="AW1537" s="209"/>
      <c r="AX1537" s="209"/>
      <c r="AY1537" s="209"/>
      <c r="AZ1537" s="209"/>
      <c r="BA1537" s="209"/>
      <c r="BB1537" s="209"/>
      <c r="BC1537" s="209"/>
      <c r="BD1537" s="209"/>
      <c r="BE1537" s="209"/>
      <c r="BF1537" s="209"/>
      <c r="BG1537" s="209"/>
      <c r="BH1537" s="209"/>
      <c r="BI1537" s="209"/>
      <c r="BJ1537" s="209"/>
      <c r="BK1537" s="209"/>
      <c r="BL1537" s="209"/>
      <c r="BM1537" s="209"/>
      <c r="BN1537" s="209"/>
      <c r="BO1537" s="209"/>
      <c r="BP1537" s="209"/>
      <c r="BQ1537" s="209"/>
      <c r="BR1537" s="209"/>
      <c r="BS1537" s="209"/>
      <c r="BT1537" s="209"/>
      <c r="BU1537" s="209"/>
      <c r="BV1537" s="209"/>
      <c r="BW1537" s="209"/>
      <c r="BX1537" s="209"/>
      <c r="BY1537" s="209"/>
      <c r="BZ1537" s="209"/>
      <c r="CA1537" s="209"/>
      <c r="CB1537" s="209"/>
      <c r="CC1537" s="209"/>
      <c r="CD1537" s="209"/>
      <c r="CE1537" s="209"/>
      <c r="CF1537" s="209"/>
      <c r="CG1537" s="209"/>
      <c r="CH1537" s="209"/>
      <c r="CI1537" s="209"/>
      <c r="CJ1537" s="209"/>
      <c r="CK1537" s="209"/>
      <c r="CL1537" s="209"/>
      <c r="CM1537" s="209"/>
      <c r="CN1537" s="209"/>
      <c r="CO1537" s="209"/>
      <c r="CP1537" s="209"/>
      <c r="CQ1537" s="209"/>
      <c r="CR1537" s="209"/>
      <c r="CS1537" s="209"/>
      <c r="CT1537" s="209"/>
      <c r="CU1537" s="209"/>
      <c r="CV1537" s="209"/>
      <c r="CW1537" s="209"/>
      <c r="CX1537" s="209"/>
      <c r="CY1537" s="209"/>
    </row>
    <row r="1538" spans="1:103" s="200" customFormat="1">
      <c r="A1538" s="536">
        <v>46065</v>
      </c>
      <c r="B1538" s="200" t="s">
        <v>30</v>
      </c>
      <c r="C1538" s="131" t="s">
        <v>184</v>
      </c>
      <c r="D1538" s="52" t="s">
        <v>20</v>
      </c>
      <c r="E1538" s="219" t="s">
        <v>161</v>
      </c>
      <c r="G1538" s="171" t="s">
        <v>15</v>
      </c>
      <c r="H1538" s="200" t="s">
        <v>16</v>
      </c>
      <c r="I1538" s="200" t="s">
        <v>16</v>
      </c>
      <c r="J1538" s="132" t="s">
        <v>3697</v>
      </c>
      <c r="K1538" s="131" t="s">
        <v>3698</v>
      </c>
      <c r="L1538" s="207"/>
      <c r="M1538" s="200" t="s">
        <v>17</v>
      </c>
      <c r="N1538" s="404"/>
      <c r="P1538" s="132" t="s">
        <v>3697</v>
      </c>
      <c r="Q1538" s="208"/>
      <c r="R1538" s="208"/>
      <c r="S1538" s="208"/>
      <c r="T1538" s="208"/>
      <c r="U1538" s="208"/>
      <c r="V1538" s="208"/>
      <c r="W1538" s="208"/>
      <c r="X1538" s="208"/>
      <c r="Y1538" s="208"/>
      <c r="Z1538" s="208"/>
      <c r="AA1538" s="208"/>
      <c r="AB1538" s="208"/>
      <c r="AC1538" s="208"/>
      <c r="AD1538" s="208"/>
      <c r="AE1538" s="208"/>
      <c r="AF1538" s="208"/>
      <c r="AG1538" s="208"/>
      <c r="AH1538" s="209"/>
      <c r="AI1538" s="209"/>
      <c r="AJ1538" s="209"/>
      <c r="AK1538" s="209"/>
      <c r="AL1538" s="209"/>
      <c r="AM1538" s="209"/>
      <c r="AN1538" s="209"/>
      <c r="AO1538" s="209"/>
      <c r="AP1538" s="209"/>
      <c r="AQ1538" s="209"/>
      <c r="AR1538" s="209"/>
      <c r="AS1538" s="209"/>
      <c r="AT1538" s="209"/>
      <c r="AU1538" s="209"/>
      <c r="AV1538" s="209"/>
      <c r="AW1538" s="209"/>
      <c r="AX1538" s="209"/>
      <c r="AY1538" s="209"/>
      <c r="AZ1538" s="209"/>
      <c r="BA1538" s="209"/>
      <c r="BB1538" s="209"/>
      <c r="BC1538" s="209"/>
      <c r="BD1538" s="209"/>
      <c r="BE1538" s="209"/>
      <c r="BF1538" s="209"/>
      <c r="BG1538" s="209"/>
      <c r="BH1538" s="209"/>
      <c r="BI1538" s="209"/>
      <c r="BJ1538" s="209"/>
      <c r="BK1538" s="209"/>
      <c r="BL1538" s="209"/>
      <c r="BM1538" s="209"/>
      <c r="BN1538" s="209"/>
      <c r="BO1538" s="209"/>
      <c r="BP1538" s="209"/>
      <c r="BQ1538" s="209"/>
      <c r="BR1538" s="209"/>
      <c r="BS1538" s="209"/>
      <c r="BT1538" s="209"/>
      <c r="BU1538" s="209"/>
      <c r="BV1538" s="209"/>
      <c r="BW1538" s="209"/>
      <c r="BX1538" s="209"/>
      <c r="BY1538" s="209"/>
      <c r="BZ1538" s="209"/>
      <c r="CA1538" s="209"/>
      <c r="CB1538" s="209"/>
      <c r="CC1538" s="209"/>
      <c r="CD1538" s="209"/>
      <c r="CE1538" s="209"/>
      <c r="CF1538" s="209"/>
      <c r="CG1538" s="209"/>
      <c r="CH1538" s="209"/>
      <c r="CI1538" s="209"/>
      <c r="CJ1538" s="209"/>
      <c r="CK1538" s="209"/>
      <c r="CL1538" s="209"/>
      <c r="CM1538" s="209"/>
      <c r="CN1538" s="209"/>
      <c r="CO1538" s="209"/>
      <c r="CP1538" s="209"/>
      <c r="CQ1538" s="209"/>
      <c r="CR1538" s="209"/>
      <c r="CS1538" s="209"/>
      <c r="CT1538" s="209"/>
      <c r="CU1538" s="209"/>
      <c r="CV1538" s="209"/>
      <c r="CW1538" s="209"/>
      <c r="CX1538" s="209"/>
      <c r="CY1538" s="209"/>
    </row>
    <row r="1539" spans="1:103" s="200" customFormat="1">
      <c r="A1539" s="536">
        <v>46065</v>
      </c>
      <c r="B1539" s="200" t="s">
        <v>30</v>
      </c>
      <c r="C1539" s="131" t="s">
        <v>184</v>
      </c>
      <c r="D1539" s="52" t="s">
        <v>20</v>
      </c>
      <c r="E1539" s="219" t="s">
        <v>161</v>
      </c>
      <c r="G1539" s="171" t="s">
        <v>15</v>
      </c>
      <c r="H1539" s="200" t="s">
        <v>16</v>
      </c>
      <c r="I1539" s="200" t="s">
        <v>16</v>
      </c>
      <c r="J1539" s="132" t="s">
        <v>3699</v>
      </c>
      <c r="K1539" s="131" t="s">
        <v>3698</v>
      </c>
      <c r="L1539" s="207"/>
      <c r="M1539" s="200" t="s">
        <v>17</v>
      </c>
      <c r="N1539" s="404"/>
      <c r="P1539" s="132" t="s">
        <v>3699</v>
      </c>
      <c r="Q1539" s="208"/>
      <c r="R1539" s="208"/>
      <c r="S1539" s="208"/>
      <c r="T1539" s="208"/>
      <c r="U1539" s="208"/>
      <c r="V1539" s="208"/>
      <c r="W1539" s="208"/>
      <c r="X1539" s="208"/>
      <c r="Y1539" s="208"/>
      <c r="Z1539" s="208"/>
      <c r="AA1539" s="208"/>
      <c r="AB1539" s="208"/>
      <c r="AC1539" s="208"/>
      <c r="AD1539" s="208"/>
      <c r="AE1539" s="208"/>
      <c r="AF1539" s="208"/>
      <c r="AG1539" s="208"/>
      <c r="AH1539" s="209"/>
      <c r="AI1539" s="209"/>
      <c r="AJ1539" s="209"/>
      <c r="AK1539" s="209"/>
      <c r="AL1539" s="209"/>
      <c r="AM1539" s="209"/>
      <c r="AN1539" s="209"/>
      <c r="AO1539" s="209"/>
      <c r="AP1539" s="209"/>
      <c r="AQ1539" s="209"/>
      <c r="AR1539" s="209"/>
      <c r="AS1539" s="209"/>
      <c r="AT1539" s="209"/>
      <c r="AU1539" s="209"/>
      <c r="AV1539" s="209"/>
      <c r="AW1539" s="209"/>
      <c r="AX1539" s="209"/>
      <c r="AY1539" s="209"/>
      <c r="AZ1539" s="209"/>
      <c r="BA1539" s="209"/>
      <c r="BB1539" s="209"/>
      <c r="BC1539" s="209"/>
      <c r="BD1539" s="209"/>
      <c r="BE1539" s="209"/>
      <c r="BF1539" s="209"/>
      <c r="BG1539" s="209"/>
      <c r="BH1539" s="209"/>
      <c r="BI1539" s="209"/>
      <c r="BJ1539" s="209"/>
      <c r="BK1539" s="209"/>
      <c r="BL1539" s="209"/>
      <c r="BM1539" s="209"/>
      <c r="BN1539" s="209"/>
      <c r="BO1539" s="209"/>
      <c r="BP1539" s="209"/>
      <c r="BQ1539" s="209"/>
      <c r="BR1539" s="209"/>
      <c r="BS1539" s="209"/>
      <c r="BT1539" s="209"/>
      <c r="BU1539" s="209"/>
      <c r="BV1539" s="209"/>
      <c r="BW1539" s="209"/>
      <c r="BX1539" s="209"/>
      <c r="BY1539" s="209"/>
      <c r="BZ1539" s="209"/>
      <c r="CA1539" s="209"/>
      <c r="CB1539" s="209"/>
      <c r="CC1539" s="209"/>
      <c r="CD1539" s="209"/>
      <c r="CE1539" s="209"/>
      <c r="CF1539" s="209"/>
      <c r="CG1539" s="209"/>
      <c r="CH1539" s="209"/>
      <c r="CI1539" s="209"/>
      <c r="CJ1539" s="209"/>
      <c r="CK1539" s="209"/>
      <c r="CL1539" s="209"/>
      <c r="CM1539" s="209"/>
      <c r="CN1539" s="209"/>
      <c r="CO1539" s="209"/>
      <c r="CP1539" s="209"/>
      <c r="CQ1539" s="209"/>
      <c r="CR1539" s="209"/>
      <c r="CS1539" s="209"/>
      <c r="CT1539" s="209"/>
      <c r="CU1539" s="209"/>
      <c r="CV1539" s="209"/>
      <c r="CW1539" s="209"/>
      <c r="CX1539" s="209"/>
      <c r="CY1539" s="209"/>
    </row>
    <row r="1540" spans="1:103" s="200" customFormat="1">
      <c r="A1540" s="536">
        <v>46065</v>
      </c>
      <c r="B1540" s="171" t="s">
        <v>19</v>
      </c>
      <c r="C1540" s="131" t="s">
        <v>184</v>
      </c>
      <c r="D1540" s="52" t="s">
        <v>20</v>
      </c>
      <c r="E1540" s="219" t="s">
        <v>161</v>
      </c>
      <c r="G1540" s="171" t="s">
        <v>15</v>
      </c>
      <c r="H1540" s="200" t="s">
        <v>16</v>
      </c>
      <c r="I1540" s="200" t="s">
        <v>16</v>
      </c>
      <c r="J1540" s="132" t="s">
        <v>3700</v>
      </c>
      <c r="K1540" s="131" t="s">
        <v>3701</v>
      </c>
      <c r="L1540" s="207"/>
      <c r="M1540" s="200" t="s">
        <v>29</v>
      </c>
      <c r="N1540" s="404"/>
      <c r="P1540" s="132" t="s">
        <v>3700</v>
      </c>
      <c r="Q1540" s="208"/>
      <c r="R1540" s="208"/>
      <c r="S1540" s="208"/>
      <c r="T1540" s="208"/>
      <c r="U1540" s="208"/>
      <c r="V1540" s="208"/>
      <c r="W1540" s="208"/>
      <c r="X1540" s="208"/>
      <c r="Y1540" s="208"/>
      <c r="Z1540" s="208"/>
      <c r="AA1540" s="208"/>
      <c r="AB1540" s="208"/>
      <c r="AC1540" s="208"/>
      <c r="AD1540" s="208"/>
      <c r="AE1540" s="208"/>
      <c r="AF1540" s="208"/>
      <c r="AG1540" s="208"/>
      <c r="AH1540" s="209"/>
      <c r="AI1540" s="209"/>
      <c r="AJ1540" s="209"/>
      <c r="AK1540" s="209"/>
      <c r="AL1540" s="209"/>
      <c r="AM1540" s="209"/>
      <c r="AN1540" s="209"/>
      <c r="AO1540" s="209"/>
      <c r="AP1540" s="209"/>
      <c r="AQ1540" s="209"/>
      <c r="AR1540" s="209"/>
      <c r="AS1540" s="209"/>
      <c r="AT1540" s="209"/>
      <c r="AU1540" s="209"/>
      <c r="AV1540" s="209"/>
      <c r="AW1540" s="209"/>
      <c r="AX1540" s="209"/>
      <c r="AY1540" s="209"/>
      <c r="AZ1540" s="209"/>
      <c r="BA1540" s="209"/>
      <c r="BB1540" s="209"/>
      <c r="BC1540" s="209"/>
      <c r="BD1540" s="209"/>
      <c r="BE1540" s="209"/>
      <c r="BF1540" s="209"/>
      <c r="BG1540" s="209"/>
      <c r="BH1540" s="209"/>
      <c r="BI1540" s="209"/>
      <c r="BJ1540" s="209"/>
      <c r="BK1540" s="209"/>
      <c r="BL1540" s="209"/>
      <c r="BM1540" s="209"/>
      <c r="BN1540" s="209"/>
      <c r="BO1540" s="209"/>
      <c r="BP1540" s="209"/>
      <c r="BQ1540" s="209"/>
      <c r="BR1540" s="209"/>
      <c r="BS1540" s="209"/>
      <c r="BT1540" s="209"/>
      <c r="BU1540" s="209"/>
      <c r="BV1540" s="209"/>
      <c r="BW1540" s="209"/>
      <c r="BX1540" s="209"/>
      <c r="BY1540" s="209"/>
      <c r="BZ1540" s="209"/>
      <c r="CA1540" s="209"/>
      <c r="CB1540" s="209"/>
      <c r="CC1540" s="209"/>
      <c r="CD1540" s="209"/>
      <c r="CE1540" s="209"/>
      <c r="CF1540" s="209"/>
      <c r="CG1540" s="209"/>
      <c r="CH1540" s="209"/>
      <c r="CI1540" s="209"/>
      <c r="CJ1540" s="209"/>
      <c r="CK1540" s="209"/>
      <c r="CL1540" s="209"/>
      <c r="CM1540" s="209"/>
      <c r="CN1540" s="209"/>
      <c r="CO1540" s="209"/>
      <c r="CP1540" s="209"/>
      <c r="CQ1540" s="209"/>
      <c r="CR1540" s="209"/>
      <c r="CS1540" s="209"/>
      <c r="CT1540" s="209"/>
      <c r="CU1540" s="209"/>
      <c r="CV1540" s="209"/>
      <c r="CW1540" s="209"/>
      <c r="CX1540" s="209"/>
      <c r="CY1540" s="209"/>
    </row>
    <row r="1541" spans="1:103" s="200" customFormat="1">
      <c r="A1541" s="536">
        <v>46065</v>
      </c>
      <c r="B1541" s="171" t="s">
        <v>19</v>
      </c>
      <c r="C1541" s="131" t="s">
        <v>3702</v>
      </c>
      <c r="D1541" s="52" t="s">
        <v>20</v>
      </c>
      <c r="E1541" s="219" t="s">
        <v>161</v>
      </c>
      <c r="G1541" s="171" t="s">
        <v>15</v>
      </c>
      <c r="H1541" s="200" t="s">
        <v>135</v>
      </c>
      <c r="I1541" s="200" t="s">
        <v>3046</v>
      </c>
      <c r="J1541" s="132" t="s">
        <v>3703</v>
      </c>
      <c r="K1541" s="131" t="s">
        <v>3704</v>
      </c>
      <c r="L1541" s="207"/>
      <c r="M1541" s="200" t="s">
        <v>25</v>
      </c>
      <c r="N1541" s="404"/>
      <c r="P1541" s="132" t="s">
        <v>3703</v>
      </c>
      <c r="Q1541" s="208"/>
      <c r="R1541" s="208"/>
      <c r="S1541" s="208"/>
      <c r="T1541" s="208"/>
      <c r="U1541" s="208"/>
      <c r="V1541" s="208"/>
      <c r="W1541" s="208"/>
      <c r="X1541" s="208"/>
      <c r="Y1541" s="208"/>
      <c r="Z1541" s="208"/>
      <c r="AA1541" s="208"/>
      <c r="AB1541" s="208"/>
      <c r="AC1541" s="208"/>
      <c r="AD1541" s="208"/>
      <c r="AE1541" s="208"/>
      <c r="AF1541" s="208"/>
      <c r="AG1541" s="208"/>
      <c r="AH1541" s="209"/>
      <c r="AI1541" s="209"/>
      <c r="AJ1541" s="209"/>
      <c r="AK1541" s="209"/>
      <c r="AL1541" s="209"/>
      <c r="AM1541" s="209"/>
      <c r="AN1541" s="209"/>
      <c r="AO1541" s="209"/>
      <c r="AP1541" s="209"/>
      <c r="AQ1541" s="209"/>
      <c r="AR1541" s="209"/>
      <c r="AS1541" s="209"/>
      <c r="AT1541" s="209"/>
      <c r="AU1541" s="209"/>
      <c r="AV1541" s="209"/>
      <c r="AW1541" s="209"/>
      <c r="AX1541" s="209"/>
      <c r="AY1541" s="209"/>
      <c r="AZ1541" s="209"/>
      <c r="BA1541" s="209"/>
      <c r="BB1541" s="209"/>
      <c r="BC1541" s="209"/>
      <c r="BD1541" s="209"/>
      <c r="BE1541" s="209"/>
      <c r="BF1541" s="209"/>
      <c r="BG1541" s="209"/>
      <c r="BH1541" s="209"/>
      <c r="BI1541" s="209"/>
      <c r="BJ1541" s="209"/>
      <c r="BK1541" s="209"/>
      <c r="BL1541" s="209"/>
      <c r="BM1541" s="209"/>
      <c r="BN1541" s="209"/>
      <c r="BO1541" s="209"/>
      <c r="BP1541" s="209"/>
      <c r="BQ1541" s="209"/>
      <c r="BR1541" s="209"/>
      <c r="BS1541" s="209"/>
      <c r="BT1541" s="209"/>
      <c r="BU1541" s="209"/>
      <c r="BV1541" s="209"/>
      <c r="BW1541" s="209"/>
      <c r="BX1541" s="209"/>
      <c r="BY1541" s="209"/>
      <c r="BZ1541" s="209"/>
      <c r="CA1541" s="209"/>
      <c r="CB1541" s="209"/>
      <c r="CC1541" s="209"/>
      <c r="CD1541" s="209"/>
      <c r="CE1541" s="209"/>
      <c r="CF1541" s="209"/>
      <c r="CG1541" s="209"/>
      <c r="CH1541" s="209"/>
      <c r="CI1541" s="209"/>
      <c r="CJ1541" s="209"/>
      <c r="CK1541" s="209"/>
      <c r="CL1541" s="209"/>
      <c r="CM1541" s="209"/>
      <c r="CN1541" s="209"/>
      <c r="CO1541" s="209"/>
      <c r="CP1541" s="209"/>
      <c r="CQ1541" s="209"/>
      <c r="CR1541" s="209"/>
      <c r="CS1541" s="209"/>
      <c r="CT1541" s="209"/>
      <c r="CU1541" s="209"/>
      <c r="CV1541" s="209"/>
      <c r="CW1541" s="209"/>
      <c r="CX1541" s="209"/>
      <c r="CY1541" s="209"/>
    </row>
    <row r="1542" spans="1:103" s="200" customFormat="1">
      <c r="A1542" s="536">
        <v>46065</v>
      </c>
      <c r="B1542" s="171" t="s">
        <v>19</v>
      </c>
      <c r="C1542" s="131" t="s">
        <v>41</v>
      </c>
      <c r="D1542" s="52" t="s">
        <v>14</v>
      </c>
      <c r="E1542" s="219" t="s">
        <v>76</v>
      </c>
      <c r="G1542" s="171" t="s">
        <v>15</v>
      </c>
      <c r="H1542" s="200" t="s">
        <v>16</v>
      </c>
      <c r="I1542" s="200" t="s">
        <v>16</v>
      </c>
      <c r="J1542" s="132" t="s">
        <v>3705</v>
      </c>
      <c r="K1542" s="131" t="s">
        <v>3706</v>
      </c>
      <c r="L1542" s="207"/>
      <c r="M1542" s="200" t="s">
        <v>17</v>
      </c>
      <c r="N1542" s="404"/>
      <c r="P1542" s="132" t="s">
        <v>3705</v>
      </c>
      <c r="Q1542" s="208"/>
      <c r="R1542" s="208"/>
      <c r="S1542" s="208"/>
      <c r="T1542" s="208"/>
      <c r="U1542" s="208"/>
      <c r="V1542" s="208"/>
      <c r="W1542" s="208"/>
      <c r="X1542" s="208"/>
      <c r="Y1542" s="208"/>
      <c r="Z1542" s="208"/>
      <c r="AA1542" s="208"/>
      <c r="AB1542" s="208"/>
      <c r="AC1542" s="208"/>
      <c r="AD1542" s="208"/>
      <c r="AE1542" s="208"/>
      <c r="AF1542" s="208"/>
      <c r="AG1542" s="208"/>
      <c r="AH1542" s="209"/>
      <c r="AI1542" s="209"/>
      <c r="AJ1542" s="209"/>
      <c r="AK1542" s="209"/>
      <c r="AL1542" s="209"/>
      <c r="AM1542" s="209"/>
      <c r="AN1542" s="209"/>
      <c r="AO1542" s="209"/>
      <c r="AP1542" s="209"/>
      <c r="AQ1542" s="209"/>
      <c r="AR1542" s="209"/>
      <c r="AS1542" s="209"/>
      <c r="AT1542" s="209"/>
      <c r="AU1542" s="209"/>
      <c r="AV1542" s="209"/>
      <c r="AW1542" s="209"/>
      <c r="AX1542" s="209"/>
      <c r="AY1542" s="209"/>
      <c r="AZ1542" s="209"/>
      <c r="BA1542" s="209"/>
      <c r="BB1542" s="209"/>
      <c r="BC1542" s="209"/>
      <c r="BD1542" s="209"/>
      <c r="BE1542" s="209"/>
      <c r="BF1542" s="209"/>
      <c r="BG1542" s="209"/>
      <c r="BH1542" s="209"/>
      <c r="BI1542" s="209"/>
      <c r="BJ1542" s="209"/>
      <c r="BK1542" s="209"/>
      <c r="BL1542" s="209"/>
      <c r="BM1542" s="209"/>
      <c r="BN1542" s="209"/>
      <c r="BO1542" s="209"/>
      <c r="BP1542" s="209"/>
      <c r="BQ1542" s="209"/>
      <c r="BR1542" s="209"/>
      <c r="BS1542" s="209"/>
      <c r="BT1542" s="209"/>
      <c r="BU1542" s="209"/>
      <c r="BV1542" s="209"/>
      <c r="BW1542" s="209"/>
      <c r="BX1542" s="209"/>
      <c r="BY1542" s="209"/>
      <c r="BZ1542" s="209"/>
      <c r="CA1542" s="209"/>
      <c r="CB1542" s="209"/>
      <c r="CC1542" s="209"/>
      <c r="CD1542" s="209"/>
      <c r="CE1542" s="209"/>
      <c r="CF1542" s="209"/>
      <c r="CG1542" s="209"/>
      <c r="CH1542" s="209"/>
      <c r="CI1542" s="209"/>
      <c r="CJ1542" s="209"/>
      <c r="CK1542" s="209"/>
      <c r="CL1542" s="209"/>
      <c r="CM1542" s="209"/>
      <c r="CN1542" s="209"/>
      <c r="CO1542" s="209"/>
      <c r="CP1542" s="209"/>
      <c r="CQ1542" s="209"/>
      <c r="CR1542" s="209"/>
      <c r="CS1542" s="209"/>
      <c r="CT1542" s="209"/>
      <c r="CU1542" s="209"/>
      <c r="CV1542" s="209"/>
      <c r="CW1542" s="209"/>
      <c r="CX1542" s="209"/>
      <c r="CY1542" s="209"/>
    </row>
    <row r="1543" spans="1:103" s="200" customFormat="1">
      <c r="A1543" s="536">
        <v>46065</v>
      </c>
      <c r="B1543" s="171" t="s">
        <v>19</v>
      </c>
      <c r="C1543" s="131" t="s">
        <v>3707</v>
      </c>
      <c r="D1543" s="52" t="s">
        <v>14</v>
      </c>
      <c r="E1543" s="219" t="s">
        <v>76</v>
      </c>
      <c r="G1543" s="171" t="s">
        <v>15</v>
      </c>
      <c r="H1543" s="200" t="s">
        <v>16</v>
      </c>
      <c r="I1543" s="200" t="s">
        <v>16</v>
      </c>
      <c r="J1543" s="132" t="s">
        <v>3708</v>
      </c>
      <c r="K1543" s="131" t="s">
        <v>3709</v>
      </c>
      <c r="L1543" s="207"/>
      <c r="M1543" s="200" t="s">
        <v>17</v>
      </c>
      <c r="N1543" s="404"/>
      <c r="P1543" s="132" t="s">
        <v>3708</v>
      </c>
      <c r="Q1543" s="208"/>
      <c r="R1543" s="208"/>
      <c r="S1543" s="208"/>
      <c r="T1543" s="208"/>
      <c r="U1543" s="208"/>
      <c r="V1543" s="208"/>
      <c r="W1543" s="208"/>
      <c r="X1543" s="208"/>
      <c r="Y1543" s="208"/>
      <c r="Z1543" s="208"/>
      <c r="AA1543" s="208"/>
      <c r="AB1543" s="208"/>
      <c r="AC1543" s="208"/>
      <c r="AD1543" s="208"/>
      <c r="AE1543" s="208"/>
      <c r="AF1543" s="208"/>
      <c r="AG1543" s="208"/>
      <c r="AH1543" s="209"/>
      <c r="AI1543" s="209"/>
      <c r="AJ1543" s="209"/>
      <c r="AK1543" s="209"/>
      <c r="AL1543" s="209"/>
      <c r="AM1543" s="209"/>
      <c r="AN1543" s="209"/>
      <c r="AO1543" s="209"/>
      <c r="AP1543" s="209"/>
      <c r="AQ1543" s="209"/>
      <c r="AR1543" s="209"/>
      <c r="AS1543" s="209"/>
      <c r="AT1543" s="209"/>
      <c r="AU1543" s="209"/>
      <c r="AV1543" s="209"/>
      <c r="AW1543" s="209"/>
      <c r="AX1543" s="209"/>
      <c r="AY1543" s="209"/>
      <c r="AZ1543" s="209"/>
      <c r="BA1543" s="209"/>
      <c r="BB1543" s="209"/>
      <c r="BC1543" s="209"/>
      <c r="BD1543" s="209"/>
      <c r="BE1543" s="209"/>
      <c r="BF1543" s="209"/>
      <c r="BG1543" s="209"/>
      <c r="BH1543" s="209"/>
      <c r="BI1543" s="209"/>
      <c r="BJ1543" s="209"/>
      <c r="BK1543" s="209"/>
      <c r="BL1543" s="209"/>
      <c r="BM1543" s="209"/>
      <c r="BN1543" s="209"/>
      <c r="BO1543" s="209"/>
      <c r="BP1543" s="209"/>
      <c r="BQ1543" s="209"/>
      <c r="BR1543" s="209"/>
      <c r="BS1543" s="209"/>
      <c r="BT1543" s="209"/>
      <c r="BU1543" s="209"/>
      <c r="BV1543" s="209"/>
      <c r="BW1543" s="209"/>
      <c r="BX1543" s="209"/>
      <c r="BY1543" s="209"/>
      <c r="BZ1543" s="209"/>
      <c r="CA1543" s="209"/>
      <c r="CB1543" s="209"/>
      <c r="CC1543" s="209"/>
      <c r="CD1543" s="209"/>
      <c r="CE1543" s="209"/>
      <c r="CF1543" s="209"/>
      <c r="CG1543" s="209"/>
      <c r="CH1543" s="209"/>
      <c r="CI1543" s="209"/>
      <c r="CJ1543" s="209"/>
      <c r="CK1543" s="209"/>
      <c r="CL1543" s="209"/>
      <c r="CM1543" s="209"/>
      <c r="CN1543" s="209"/>
      <c r="CO1543" s="209"/>
      <c r="CP1543" s="209"/>
      <c r="CQ1543" s="209"/>
      <c r="CR1543" s="209"/>
      <c r="CS1543" s="209"/>
      <c r="CT1543" s="209"/>
      <c r="CU1543" s="209"/>
      <c r="CV1543" s="209"/>
      <c r="CW1543" s="209"/>
      <c r="CX1543" s="209"/>
      <c r="CY1543" s="209"/>
    </row>
    <row r="1544" spans="1:103" s="200" customFormat="1">
      <c r="A1544" s="536">
        <v>46065</v>
      </c>
      <c r="B1544" s="171" t="s">
        <v>19</v>
      </c>
      <c r="C1544" s="131" t="s">
        <v>3710</v>
      </c>
      <c r="D1544" s="52" t="s">
        <v>14</v>
      </c>
      <c r="E1544" s="219" t="s">
        <v>32</v>
      </c>
      <c r="G1544" s="171" t="s">
        <v>15</v>
      </c>
      <c r="H1544" s="200" t="s">
        <v>71</v>
      </c>
      <c r="I1544" s="200" t="s">
        <v>71</v>
      </c>
      <c r="J1544" s="132" t="s">
        <v>3711</v>
      </c>
      <c r="K1544" s="131" t="s">
        <v>3712</v>
      </c>
      <c r="L1544" s="207"/>
      <c r="M1544" s="200" t="s">
        <v>17</v>
      </c>
      <c r="N1544" s="404"/>
      <c r="P1544" s="132" t="s">
        <v>3711</v>
      </c>
      <c r="Q1544" s="208"/>
      <c r="R1544" s="208"/>
      <c r="S1544" s="208"/>
      <c r="T1544" s="208"/>
      <c r="U1544" s="208"/>
      <c r="V1544" s="208"/>
      <c r="W1544" s="208"/>
      <c r="X1544" s="208"/>
      <c r="Y1544" s="208"/>
      <c r="Z1544" s="208"/>
      <c r="AA1544" s="208"/>
      <c r="AB1544" s="208"/>
      <c r="AC1544" s="208"/>
      <c r="AD1544" s="208"/>
      <c r="AE1544" s="208"/>
      <c r="AF1544" s="208"/>
      <c r="AG1544" s="208"/>
      <c r="AH1544" s="209"/>
      <c r="AI1544" s="209"/>
      <c r="AJ1544" s="209"/>
      <c r="AK1544" s="209"/>
      <c r="AL1544" s="209"/>
      <c r="AM1544" s="209"/>
      <c r="AN1544" s="209"/>
      <c r="AO1544" s="209"/>
      <c r="AP1544" s="209"/>
      <c r="AQ1544" s="209"/>
      <c r="AR1544" s="209"/>
      <c r="AS1544" s="209"/>
      <c r="AT1544" s="209"/>
      <c r="AU1544" s="209"/>
      <c r="AV1544" s="209"/>
      <c r="AW1544" s="209"/>
      <c r="AX1544" s="209"/>
      <c r="AY1544" s="209"/>
      <c r="AZ1544" s="209"/>
      <c r="BA1544" s="209"/>
      <c r="BB1544" s="209"/>
      <c r="BC1544" s="209"/>
      <c r="BD1544" s="209"/>
      <c r="BE1544" s="209"/>
      <c r="BF1544" s="209"/>
      <c r="BG1544" s="209"/>
      <c r="BH1544" s="209"/>
      <c r="BI1544" s="209"/>
      <c r="BJ1544" s="209"/>
      <c r="BK1544" s="209"/>
      <c r="BL1544" s="209"/>
      <c r="BM1544" s="209"/>
      <c r="BN1544" s="209"/>
      <c r="BO1544" s="209"/>
      <c r="BP1544" s="209"/>
      <c r="BQ1544" s="209"/>
      <c r="BR1544" s="209"/>
      <c r="BS1544" s="209"/>
      <c r="BT1544" s="209"/>
      <c r="BU1544" s="209"/>
      <c r="BV1544" s="209"/>
      <c r="BW1544" s="209"/>
      <c r="BX1544" s="209"/>
      <c r="BY1544" s="209"/>
      <c r="BZ1544" s="209"/>
      <c r="CA1544" s="209"/>
      <c r="CB1544" s="209"/>
      <c r="CC1544" s="209"/>
      <c r="CD1544" s="209"/>
      <c r="CE1544" s="209"/>
      <c r="CF1544" s="209"/>
      <c r="CG1544" s="209"/>
      <c r="CH1544" s="209"/>
      <c r="CI1544" s="209"/>
      <c r="CJ1544" s="209"/>
      <c r="CK1544" s="209"/>
      <c r="CL1544" s="209"/>
      <c r="CM1544" s="209"/>
      <c r="CN1544" s="209"/>
      <c r="CO1544" s="209"/>
      <c r="CP1544" s="209"/>
      <c r="CQ1544" s="209"/>
      <c r="CR1544" s="209"/>
      <c r="CS1544" s="209"/>
      <c r="CT1544" s="209"/>
      <c r="CU1544" s="209"/>
      <c r="CV1544" s="209"/>
      <c r="CW1544" s="209"/>
      <c r="CX1544" s="209"/>
      <c r="CY1544" s="209"/>
    </row>
    <row r="1545" spans="1:103" s="200" customFormat="1">
      <c r="A1545" s="536">
        <v>46065</v>
      </c>
      <c r="B1545" s="171" t="s">
        <v>19</v>
      </c>
      <c r="C1545" s="131" t="s">
        <v>3531</v>
      </c>
      <c r="D1545" s="52" t="s">
        <v>14</v>
      </c>
      <c r="E1545" s="219" t="s">
        <v>32</v>
      </c>
      <c r="G1545" s="171" t="s">
        <v>15</v>
      </c>
      <c r="H1545" s="200" t="s">
        <v>138</v>
      </c>
      <c r="I1545" s="200" t="s">
        <v>23</v>
      </c>
      <c r="J1545" s="132" t="s">
        <v>3713</v>
      </c>
      <c r="K1545" s="131" t="s">
        <v>3714</v>
      </c>
      <c r="L1545" s="207"/>
      <c r="M1545" s="200" t="s">
        <v>17</v>
      </c>
      <c r="N1545" s="404"/>
      <c r="P1545" s="132" t="s">
        <v>3713</v>
      </c>
      <c r="Q1545" s="208"/>
      <c r="R1545" s="208"/>
      <c r="S1545" s="208"/>
      <c r="T1545" s="208"/>
      <c r="U1545" s="208"/>
      <c r="V1545" s="208"/>
      <c r="W1545" s="208"/>
      <c r="X1545" s="208"/>
      <c r="Y1545" s="208"/>
      <c r="Z1545" s="208"/>
      <c r="AA1545" s="208"/>
      <c r="AB1545" s="208"/>
      <c r="AC1545" s="208"/>
      <c r="AD1545" s="208"/>
      <c r="AE1545" s="208"/>
      <c r="AF1545" s="208"/>
      <c r="AG1545" s="208"/>
      <c r="AH1545" s="209"/>
      <c r="AI1545" s="209"/>
      <c r="AJ1545" s="209"/>
      <c r="AK1545" s="209"/>
      <c r="AL1545" s="209"/>
      <c r="AM1545" s="209"/>
      <c r="AN1545" s="209"/>
      <c r="AO1545" s="209"/>
      <c r="AP1545" s="209"/>
      <c r="AQ1545" s="209"/>
      <c r="AR1545" s="209"/>
      <c r="AS1545" s="209"/>
      <c r="AT1545" s="209"/>
      <c r="AU1545" s="209"/>
      <c r="AV1545" s="209"/>
      <c r="AW1545" s="209"/>
      <c r="AX1545" s="209"/>
      <c r="AY1545" s="209"/>
      <c r="AZ1545" s="209"/>
      <c r="BA1545" s="209"/>
      <c r="BB1545" s="209"/>
      <c r="BC1545" s="209"/>
      <c r="BD1545" s="209"/>
      <c r="BE1545" s="209"/>
      <c r="BF1545" s="209"/>
      <c r="BG1545" s="209"/>
      <c r="BH1545" s="209"/>
      <c r="BI1545" s="209"/>
      <c r="BJ1545" s="209"/>
      <c r="BK1545" s="209"/>
      <c r="BL1545" s="209"/>
      <c r="BM1545" s="209"/>
      <c r="BN1545" s="209"/>
      <c r="BO1545" s="209"/>
      <c r="BP1545" s="209"/>
      <c r="BQ1545" s="209"/>
      <c r="BR1545" s="209"/>
      <c r="BS1545" s="209"/>
      <c r="BT1545" s="209"/>
      <c r="BU1545" s="209"/>
      <c r="BV1545" s="209"/>
      <c r="BW1545" s="209"/>
      <c r="BX1545" s="209"/>
      <c r="BY1545" s="209"/>
      <c r="BZ1545" s="209"/>
      <c r="CA1545" s="209"/>
      <c r="CB1545" s="209"/>
      <c r="CC1545" s="209"/>
      <c r="CD1545" s="209"/>
      <c r="CE1545" s="209"/>
      <c r="CF1545" s="209"/>
      <c r="CG1545" s="209"/>
      <c r="CH1545" s="209"/>
      <c r="CI1545" s="209"/>
      <c r="CJ1545" s="209"/>
      <c r="CK1545" s="209"/>
      <c r="CL1545" s="209"/>
      <c r="CM1545" s="209"/>
      <c r="CN1545" s="209"/>
      <c r="CO1545" s="209"/>
      <c r="CP1545" s="209"/>
      <c r="CQ1545" s="209"/>
      <c r="CR1545" s="209"/>
      <c r="CS1545" s="209"/>
      <c r="CT1545" s="209"/>
      <c r="CU1545" s="209"/>
      <c r="CV1545" s="209"/>
      <c r="CW1545" s="209"/>
      <c r="CX1545" s="209"/>
      <c r="CY1545" s="209"/>
    </row>
    <row r="1546" spans="1:103" s="200" customFormat="1">
      <c r="A1546" s="536">
        <v>46065</v>
      </c>
      <c r="B1546" s="171" t="s">
        <v>19</v>
      </c>
      <c r="C1546" s="131" t="s">
        <v>3715</v>
      </c>
      <c r="D1546" s="52" t="s">
        <v>14</v>
      </c>
      <c r="E1546" s="219" t="s">
        <v>32</v>
      </c>
      <c r="G1546" s="171" t="s">
        <v>15</v>
      </c>
      <c r="H1546" s="200" t="s">
        <v>71</v>
      </c>
      <c r="I1546" s="200" t="s">
        <v>71</v>
      </c>
      <c r="J1546" s="132" t="s">
        <v>3716</v>
      </c>
      <c r="K1546" s="131" t="s">
        <v>3717</v>
      </c>
      <c r="L1546" s="207"/>
      <c r="M1546" s="200" t="s">
        <v>17</v>
      </c>
      <c r="N1546" s="404"/>
      <c r="P1546" s="132" t="s">
        <v>3716</v>
      </c>
      <c r="Q1546" s="208"/>
      <c r="R1546" s="208"/>
      <c r="S1546" s="208"/>
      <c r="T1546" s="208"/>
      <c r="U1546" s="208"/>
      <c r="V1546" s="208"/>
      <c r="W1546" s="208"/>
      <c r="X1546" s="208"/>
      <c r="Y1546" s="208"/>
      <c r="Z1546" s="208"/>
      <c r="AA1546" s="208"/>
      <c r="AB1546" s="208"/>
      <c r="AC1546" s="208"/>
      <c r="AD1546" s="208"/>
      <c r="AE1546" s="208"/>
      <c r="AF1546" s="208"/>
      <c r="AG1546" s="208"/>
      <c r="AH1546" s="209"/>
      <c r="AI1546" s="209"/>
      <c r="AJ1546" s="209"/>
      <c r="AK1546" s="209"/>
      <c r="AL1546" s="209"/>
      <c r="AM1546" s="209"/>
      <c r="AN1546" s="209"/>
      <c r="AO1546" s="209"/>
      <c r="AP1546" s="209"/>
      <c r="AQ1546" s="209"/>
      <c r="AR1546" s="209"/>
      <c r="AS1546" s="209"/>
      <c r="AT1546" s="209"/>
      <c r="AU1546" s="209"/>
      <c r="AV1546" s="209"/>
      <c r="AW1546" s="209"/>
      <c r="AX1546" s="209"/>
      <c r="AY1546" s="209"/>
      <c r="AZ1546" s="209"/>
      <c r="BA1546" s="209"/>
      <c r="BB1546" s="209"/>
      <c r="BC1546" s="209"/>
      <c r="BD1546" s="209"/>
      <c r="BE1546" s="209"/>
      <c r="BF1546" s="209"/>
      <c r="BG1546" s="209"/>
      <c r="BH1546" s="209"/>
      <c r="BI1546" s="209"/>
      <c r="BJ1546" s="209"/>
      <c r="BK1546" s="209"/>
      <c r="BL1546" s="209"/>
      <c r="BM1546" s="209"/>
      <c r="BN1546" s="209"/>
      <c r="BO1546" s="209"/>
      <c r="BP1546" s="209"/>
      <c r="BQ1546" s="209"/>
      <c r="BR1546" s="209"/>
      <c r="BS1546" s="209"/>
      <c r="BT1546" s="209"/>
      <c r="BU1546" s="209"/>
      <c r="BV1546" s="209"/>
      <c r="BW1546" s="209"/>
      <c r="BX1546" s="209"/>
      <c r="BY1546" s="209"/>
      <c r="BZ1546" s="209"/>
      <c r="CA1546" s="209"/>
      <c r="CB1546" s="209"/>
      <c r="CC1546" s="209"/>
      <c r="CD1546" s="209"/>
      <c r="CE1546" s="209"/>
      <c r="CF1546" s="209"/>
      <c r="CG1546" s="209"/>
      <c r="CH1546" s="209"/>
      <c r="CI1546" s="209"/>
      <c r="CJ1546" s="209"/>
      <c r="CK1546" s="209"/>
      <c r="CL1546" s="209"/>
      <c r="CM1546" s="209"/>
      <c r="CN1546" s="209"/>
      <c r="CO1546" s="209"/>
      <c r="CP1546" s="209"/>
      <c r="CQ1546" s="209"/>
      <c r="CR1546" s="209"/>
      <c r="CS1546" s="209"/>
      <c r="CT1546" s="209"/>
      <c r="CU1546" s="209"/>
      <c r="CV1546" s="209"/>
      <c r="CW1546" s="209"/>
      <c r="CX1546" s="209"/>
      <c r="CY1546" s="209"/>
    </row>
    <row r="1547" spans="1:103" s="200" customFormat="1">
      <c r="A1547" s="536">
        <v>46065</v>
      </c>
      <c r="B1547" s="171" t="s">
        <v>19</v>
      </c>
      <c r="C1547" s="131" t="s">
        <v>1706</v>
      </c>
      <c r="D1547" s="52" t="s">
        <v>14</v>
      </c>
      <c r="E1547" s="219" t="s">
        <v>32</v>
      </c>
      <c r="G1547" s="171" t="s">
        <v>15</v>
      </c>
      <c r="H1547" s="200" t="s">
        <v>16</v>
      </c>
      <c r="I1547" s="200" t="s">
        <v>16</v>
      </c>
      <c r="J1547" s="132" t="s">
        <v>3718</v>
      </c>
      <c r="K1547" s="131" t="s">
        <v>3719</v>
      </c>
      <c r="L1547" s="207"/>
      <c r="M1547" s="200" t="s">
        <v>17</v>
      </c>
      <c r="N1547" s="404"/>
      <c r="P1547" s="132" t="s">
        <v>3718</v>
      </c>
      <c r="Q1547" s="208"/>
      <c r="R1547" s="208"/>
      <c r="S1547" s="208"/>
      <c r="T1547" s="208"/>
      <c r="U1547" s="208"/>
      <c r="V1547" s="208"/>
      <c r="W1547" s="208"/>
      <c r="X1547" s="208"/>
      <c r="Y1547" s="208"/>
      <c r="Z1547" s="208"/>
      <c r="AA1547" s="208"/>
      <c r="AB1547" s="208"/>
      <c r="AC1547" s="208"/>
      <c r="AD1547" s="208"/>
      <c r="AE1547" s="208"/>
      <c r="AF1547" s="208"/>
      <c r="AG1547" s="208"/>
      <c r="AH1547" s="209"/>
      <c r="AI1547" s="209"/>
      <c r="AJ1547" s="209"/>
      <c r="AK1547" s="209"/>
      <c r="AL1547" s="209"/>
      <c r="AM1547" s="209"/>
      <c r="AN1547" s="209"/>
      <c r="AO1547" s="209"/>
      <c r="AP1547" s="209"/>
      <c r="AQ1547" s="209"/>
      <c r="AR1547" s="209"/>
      <c r="AS1547" s="209"/>
      <c r="AT1547" s="209"/>
      <c r="AU1547" s="209"/>
      <c r="AV1547" s="209"/>
      <c r="AW1547" s="209"/>
      <c r="AX1547" s="209"/>
      <c r="AY1547" s="209"/>
      <c r="AZ1547" s="209"/>
      <c r="BA1547" s="209"/>
      <c r="BB1547" s="209"/>
      <c r="BC1547" s="209"/>
      <c r="BD1547" s="209"/>
      <c r="BE1547" s="209"/>
      <c r="BF1547" s="209"/>
      <c r="BG1547" s="209"/>
      <c r="BH1547" s="209"/>
      <c r="BI1547" s="209"/>
      <c r="BJ1547" s="209"/>
      <c r="BK1547" s="209"/>
      <c r="BL1547" s="209"/>
      <c r="BM1547" s="209"/>
      <c r="BN1547" s="209"/>
      <c r="BO1547" s="209"/>
      <c r="BP1547" s="209"/>
      <c r="BQ1547" s="209"/>
      <c r="BR1547" s="209"/>
      <c r="BS1547" s="209"/>
      <c r="BT1547" s="209"/>
      <c r="BU1547" s="209"/>
      <c r="BV1547" s="209"/>
      <c r="BW1547" s="209"/>
      <c r="BX1547" s="209"/>
      <c r="BY1547" s="209"/>
      <c r="BZ1547" s="209"/>
      <c r="CA1547" s="209"/>
      <c r="CB1547" s="209"/>
      <c r="CC1547" s="209"/>
      <c r="CD1547" s="209"/>
      <c r="CE1547" s="209"/>
      <c r="CF1547" s="209"/>
      <c r="CG1547" s="209"/>
      <c r="CH1547" s="209"/>
      <c r="CI1547" s="209"/>
      <c r="CJ1547" s="209"/>
      <c r="CK1547" s="209"/>
      <c r="CL1547" s="209"/>
      <c r="CM1547" s="209"/>
      <c r="CN1547" s="209"/>
      <c r="CO1547" s="209"/>
      <c r="CP1547" s="209"/>
      <c r="CQ1547" s="209"/>
      <c r="CR1547" s="209"/>
      <c r="CS1547" s="209"/>
      <c r="CT1547" s="209"/>
      <c r="CU1547" s="209"/>
      <c r="CV1547" s="209"/>
      <c r="CW1547" s="209"/>
      <c r="CX1547" s="209"/>
      <c r="CY1547" s="209"/>
    </row>
    <row r="1548" spans="1:103" s="200" customFormat="1">
      <c r="A1548" s="536">
        <v>46065</v>
      </c>
      <c r="B1548" s="171" t="s">
        <v>19</v>
      </c>
      <c r="C1548" s="131" t="s">
        <v>34</v>
      </c>
      <c r="D1548" s="52" t="s">
        <v>43</v>
      </c>
      <c r="E1548" s="219" t="s">
        <v>44</v>
      </c>
      <c r="G1548" s="171" t="s">
        <v>15</v>
      </c>
      <c r="H1548" s="200" t="s">
        <v>16</v>
      </c>
      <c r="I1548" s="200" t="s">
        <v>16</v>
      </c>
      <c r="J1548" s="132" t="s">
        <v>3720</v>
      </c>
      <c r="K1548" s="131" t="s">
        <v>3721</v>
      </c>
      <c r="L1548" s="207"/>
      <c r="M1548" s="200" t="s">
        <v>25</v>
      </c>
      <c r="N1548" s="404"/>
      <c r="P1548" s="132" t="s">
        <v>3720</v>
      </c>
      <c r="Q1548" s="208"/>
      <c r="R1548" s="208"/>
      <c r="S1548" s="208"/>
      <c r="T1548" s="208"/>
      <c r="U1548" s="208"/>
      <c r="V1548" s="208"/>
      <c r="W1548" s="208"/>
      <c r="X1548" s="208"/>
      <c r="Y1548" s="208"/>
      <c r="Z1548" s="208"/>
      <c r="AA1548" s="208"/>
      <c r="AB1548" s="208"/>
      <c r="AC1548" s="208"/>
      <c r="AD1548" s="208"/>
      <c r="AE1548" s="208"/>
      <c r="AF1548" s="208"/>
      <c r="AG1548" s="208"/>
      <c r="AH1548" s="209"/>
      <c r="AI1548" s="209"/>
      <c r="AJ1548" s="209"/>
      <c r="AK1548" s="209"/>
      <c r="AL1548" s="209"/>
      <c r="AM1548" s="209"/>
      <c r="AN1548" s="209"/>
      <c r="AO1548" s="209"/>
      <c r="AP1548" s="209"/>
      <c r="AQ1548" s="209"/>
      <c r="AR1548" s="209"/>
      <c r="AS1548" s="209"/>
      <c r="AT1548" s="209"/>
      <c r="AU1548" s="209"/>
      <c r="AV1548" s="209"/>
      <c r="AW1548" s="209"/>
      <c r="AX1548" s="209"/>
      <c r="AY1548" s="209"/>
      <c r="AZ1548" s="209"/>
      <c r="BA1548" s="209"/>
      <c r="BB1548" s="209"/>
      <c r="BC1548" s="209"/>
      <c r="BD1548" s="209"/>
      <c r="BE1548" s="209"/>
      <c r="BF1548" s="209"/>
      <c r="BG1548" s="209"/>
      <c r="BH1548" s="209"/>
      <c r="BI1548" s="209"/>
      <c r="BJ1548" s="209"/>
      <c r="BK1548" s="209"/>
      <c r="BL1548" s="209"/>
      <c r="BM1548" s="209"/>
      <c r="BN1548" s="209"/>
      <c r="BO1548" s="209"/>
      <c r="BP1548" s="209"/>
      <c r="BQ1548" s="209"/>
      <c r="BR1548" s="209"/>
      <c r="BS1548" s="209"/>
      <c r="BT1548" s="209"/>
      <c r="BU1548" s="209"/>
      <c r="BV1548" s="209"/>
      <c r="BW1548" s="209"/>
      <c r="BX1548" s="209"/>
      <c r="BY1548" s="209"/>
      <c r="BZ1548" s="209"/>
      <c r="CA1548" s="209"/>
      <c r="CB1548" s="209"/>
      <c r="CC1548" s="209"/>
      <c r="CD1548" s="209"/>
      <c r="CE1548" s="209"/>
      <c r="CF1548" s="209"/>
      <c r="CG1548" s="209"/>
      <c r="CH1548" s="209"/>
      <c r="CI1548" s="209"/>
      <c r="CJ1548" s="209"/>
      <c r="CK1548" s="209"/>
      <c r="CL1548" s="209"/>
      <c r="CM1548" s="209"/>
      <c r="CN1548" s="209"/>
      <c r="CO1548" s="209"/>
      <c r="CP1548" s="209"/>
      <c r="CQ1548" s="209"/>
      <c r="CR1548" s="209"/>
      <c r="CS1548" s="209"/>
      <c r="CT1548" s="209"/>
      <c r="CU1548" s="209"/>
      <c r="CV1548" s="209"/>
      <c r="CW1548" s="209"/>
      <c r="CX1548" s="209"/>
      <c r="CY1548" s="209"/>
    </row>
    <row r="1549" spans="1:103" s="200" customFormat="1">
      <c r="A1549" s="536">
        <v>46065</v>
      </c>
      <c r="B1549" s="171" t="s">
        <v>19</v>
      </c>
      <c r="C1549" s="131" t="s">
        <v>34</v>
      </c>
      <c r="D1549" s="52" t="s">
        <v>43</v>
      </c>
      <c r="E1549" s="219" t="s">
        <v>44</v>
      </c>
      <c r="G1549" s="171" t="s">
        <v>15</v>
      </c>
      <c r="H1549" s="200" t="s">
        <v>16</v>
      </c>
      <c r="I1549" s="200" t="s">
        <v>16</v>
      </c>
      <c r="J1549" s="132" t="s">
        <v>3722</v>
      </c>
      <c r="K1549" s="131" t="s">
        <v>3723</v>
      </c>
      <c r="L1549" s="207"/>
      <c r="M1549" s="200" t="s">
        <v>29</v>
      </c>
      <c r="N1549" s="404"/>
      <c r="P1549" s="132" t="s">
        <v>3722</v>
      </c>
      <c r="Q1549" s="208"/>
      <c r="R1549" s="208"/>
      <c r="S1549" s="208"/>
      <c r="T1549" s="208"/>
      <c r="U1549" s="208"/>
      <c r="V1549" s="208"/>
      <c r="W1549" s="208"/>
      <c r="X1549" s="208"/>
      <c r="Y1549" s="208"/>
      <c r="Z1549" s="208"/>
      <c r="AA1549" s="208"/>
      <c r="AB1549" s="208"/>
      <c r="AC1549" s="208"/>
      <c r="AD1549" s="208"/>
      <c r="AE1549" s="208"/>
      <c r="AF1549" s="208"/>
      <c r="AG1549" s="208"/>
      <c r="AH1549" s="209"/>
      <c r="AI1549" s="209"/>
      <c r="AJ1549" s="209"/>
      <c r="AK1549" s="209"/>
      <c r="AL1549" s="209"/>
      <c r="AM1549" s="209"/>
      <c r="AN1549" s="209"/>
      <c r="AO1549" s="209"/>
      <c r="AP1549" s="209"/>
      <c r="AQ1549" s="209"/>
      <c r="AR1549" s="209"/>
      <c r="AS1549" s="209"/>
      <c r="AT1549" s="209"/>
      <c r="AU1549" s="209"/>
      <c r="AV1549" s="209"/>
      <c r="AW1549" s="209"/>
      <c r="AX1549" s="209"/>
      <c r="AY1549" s="209"/>
      <c r="AZ1549" s="209"/>
      <c r="BA1549" s="209"/>
      <c r="BB1549" s="209"/>
      <c r="BC1549" s="209"/>
      <c r="BD1549" s="209"/>
      <c r="BE1549" s="209"/>
      <c r="BF1549" s="209"/>
      <c r="BG1549" s="209"/>
      <c r="BH1549" s="209"/>
      <c r="BI1549" s="209"/>
      <c r="BJ1549" s="209"/>
      <c r="BK1549" s="209"/>
      <c r="BL1549" s="209"/>
      <c r="BM1549" s="209"/>
      <c r="BN1549" s="209"/>
      <c r="BO1549" s="209"/>
      <c r="BP1549" s="209"/>
      <c r="BQ1549" s="209"/>
      <c r="BR1549" s="209"/>
      <c r="BS1549" s="209"/>
      <c r="BT1549" s="209"/>
      <c r="BU1549" s="209"/>
      <c r="BV1549" s="209"/>
      <c r="BW1549" s="209"/>
      <c r="BX1549" s="209"/>
      <c r="BY1549" s="209"/>
      <c r="BZ1549" s="209"/>
      <c r="CA1549" s="209"/>
      <c r="CB1549" s="209"/>
      <c r="CC1549" s="209"/>
      <c r="CD1549" s="209"/>
      <c r="CE1549" s="209"/>
      <c r="CF1549" s="209"/>
      <c r="CG1549" s="209"/>
      <c r="CH1549" s="209"/>
      <c r="CI1549" s="209"/>
      <c r="CJ1549" s="209"/>
      <c r="CK1549" s="209"/>
      <c r="CL1549" s="209"/>
      <c r="CM1549" s="209"/>
      <c r="CN1549" s="209"/>
      <c r="CO1549" s="209"/>
      <c r="CP1549" s="209"/>
      <c r="CQ1549" s="209"/>
      <c r="CR1549" s="209"/>
      <c r="CS1549" s="209"/>
      <c r="CT1549" s="209"/>
      <c r="CU1549" s="209"/>
      <c r="CV1549" s="209"/>
      <c r="CW1549" s="209"/>
      <c r="CX1549" s="209"/>
      <c r="CY1549" s="209"/>
    </row>
    <row r="1550" spans="1:103" s="200" customFormat="1">
      <c r="A1550" s="536">
        <v>46065</v>
      </c>
      <c r="B1550" s="171" t="s">
        <v>19</v>
      </c>
      <c r="C1550" s="131" t="s">
        <v>41</v>
      </c>
      <c r="D1550" s="52" t="s">
        <v>43</v>
      </c>
      <c r="E1550" s="219" t="s">
        <v>44</v>
      </c>
      <c r="G1550" s="171" t="s">
        <v>15</v>
      </c>
      <c r="H1550" s="200" t="s">
        <v>16</v>
      </c>
      <c r="I1550" s="200" t="s">
        <v>16</v>
      </c>
      <c r="J1550" s="132" t="s">
        <v>3724</v>
      </c>
      <c r="K1550" s="131" t="s">
        <v>3725</v>
      </c>
      <c r="L1550" s="207"/>
      <c r="M1550" s="200" t="s">
        <v>25</v>
      </c>
      <c r="N1550" s="404"/>
      <c r="P1550" s="132" t="s">
        <v>3724</v>
      </c>
      <c r="Q1550" s="208"/>
      <c r="R1550" s="208"/>
      <c r="S1550" s="208"/>
      <c r="T1550" s="208"/>
      <c r="U1550" s="208"/>
      <c r="V1550" s="208"/>
      <c r="W1550" s="208"/>
      <c r="X1550" s="208"/>
      <c r="Y1550" s="208"/>
      <c r="Z1550" s="208"/>
      <c r="AA1550" s="208"/>
      <c r="AB1550" s="208"/>
      <c r="AC1550" s="208"/>
      <c r="AD1550" s="208"/>
      <c r="AE1550" s="208"/>
      <c r="AF1550" s="208"/>
      <c r="AG1550" s="208"/>
      <c r="AH1550" s="209"/>
      <c r="AI1550" s="209"/>
      <c r="AJ1550" s="209"/>
      <c r="AK1550" s="209"/>
      <c r="AL1550" s="209"/>
      <c r="AM1550" s="209"/>
      <c r="AN1550" s="209"/>
      <c r="AO1550" s="209"/>
      <c r="AP1550" s="209"/>
      <c r="AQ1550" s="209"/>
      <c r="AR1550" s="209"/>
      <c r="AS1550" s="209"/>
      <c r="AT1550" s="209"/>
      <c r="AU1550" s="209"/>
      <c r="AV1550" s="209"/>
      <c r="AW1550" s="209"/>
      <c r="AX1550" s="209"/>
      <c r="AY1550" s="209"/>
      <c r="AZ1550" s="209"/>
      <c r="BA1550" s="209"/>
      <c r="BB1550" s="209"/>
      <c r="BC1550" s="209"/>
      <c r="BD1550" s="209"/>
      <c r="BE1550" s="209"/>
      <c r="BF1550" s="209"/>
      <c r="BG1550" s="209"/>
      <c r="BH1550" s="209"/>
      <c r="BI1550" s="209"/>
      <c r="BJ1550" s="209"/>
      <c r="BK1550" s="209"/>
      <c r="BL1550" s="209"/>
      <c r="BM1550" s="209"/>
      <c r="BN1550" s="209"/>
      <c r="BO1550" s="209"/>
      <c r="BP1550" s="209"/>
      <c r="BQ1550" s="209"/>
      <c r="BR1550" s="209"/>
      <c r="BS1550" s="209"/>
      <c r="BT1550" s="209"/>
      <c r="BU1550" s="209"/>
      <c r="BV1550" s="209"/>
      <c r="BW1550" s="209"/>
      <c r="BX1550" s="209"/>
      <c r="BY1550" s="209"/>
      <c r="BZ1550" s="209"/>
      <c r="CA1550" s="209"/>
      <c r="CB1550" s="209"/>
      <c r="CC1550" s="209"/>
      <c r="CD1550" s="209"/>
      <c r="CE1550" s="209"/>
      <c r="CF1550" s="209"/>
      <c r="CG1550" s="209"/>
      <c r="CH1550" s="209"/>
      <c r="CI1550" s="209"/>
      <c r="CJ1550" s="209"/>
      <c r="CK1550" s="209"/>
      <c r="CL1550" s="209"/>
      <c r="CM1550" s="209"/>
      <c r="CN1550" s="209"/>
      <c r="CO1550" s="209"/>
      <c r="CP1550" s="209"/>
      <c r="CQ1550" s="209"/>
      <c r="CR1550" s="209"/>
      <c r="CS1550" s="209"/>
      <c r="CT1550" s="209"/>
      <c r="CU1550" s="209"/>
      <c r="CV1550" s="209"/>
      <c r="CW1550" s="209"/>
      <c r="CX1550" s="209"/>
      <c r="CY1550" s="209"/>
    </row>
    <row r="1551" spans="1:103" s="200" customFormat="1">
      <c r="A1551" s="536">
        <v>46065</v>
      </c>
      <c r="B1551" s="171" t="s">
        <v>19</v>
      </c>
      <c r="C1551" s="131" t="s">
        <v>35</v>
      </c>
      <c r="D1551" s="52" t="s">
        <v>43</v>
      </c>
      <c r="E1551" s="219" t="s">
        <v>44</v>
      </c>
      <c r="G1551" s="171" t="s">
        <v>15</v>
      </c>
      <c r="H1551" s="200" t="s">
        <v>16</v>
      </c>
      <c r="I1551" s="200" t="s">
        <v>16</v>
      </c>
      <c r="J1551" s="132" t="s">
        <v>3726</v>
      </c>
      <c r="K1551" s="131" t="s">
        <v>3727</v>
      </c>
      <c r="L1551" s="207"/>
      <c r="M1551" s="200" t="s">
        <v>25</v>
      </c>
      <c r="N1551" s="404"/>
      <c r="P1551" s="132" t="s">
        <v>3726</v>
      </c>
      <c r="Q1551" s="208"/>
      <c r="R1551" s="208"/>
      <c r="S1551" s="208"/>
      <c r="T1551" s="208"/>
      <c r="U1551" s="208"/>
      <c r="V1551" s="208"/>
      <c r="W1551" s="208"/>
      <c r="X1551" s="208"/>
      <c r="Y1551" s="208"/>
      <c r="Z1551" s="208"/>
      <c r="AA1551" s="208"/>
      <c r="AB1551" s="208"/>
      <c r="AC1551" s="208"/>
      <c r="AD1551" s="208"/>
      <c r="AE1551" s="208"/>
      <c r="AF1551" s="208"/>
      <c r="AG1551" s="208"/>
      <c r="AH1551" s="209"/>
      <c r="AI1551" s="209"/>
      <c r="AJ1551" s="209"/>
      <c r="AK1551" s="209"/>
      <c r="AL1551" s="209"/>
      <c r="AM1551" s="209"/>
      <c r="AN1551" s="209"/>
      <c r="AO1551" s="209"/>
      <c r="AP1551" s="209"/>
      <c r="AQ1551" s="209"/>
      <c r="AR1551" s="209"/>
      <c r="AS1551" s="209"/>
      <c r="AT1551" s="209"/>
      <c r="AU1551" s="209"/>
      <c r="AV1551" s="209"/>
      <c r="AW1551" s="209"/>
      <c r="AX1551" s="209"/>
      <c r="AY1551" s="209"/>
      <c r="AZ1551" s="209"/>
      <c r="BA1551" s="209"/>
      <c r="BB1551" s="209"/>
      <c r="BC1551" s="209"/>
      <c r="BD1551" s="209"/>
      <c r="BE1551" s="209"/>
      <c r="BF1551" s="209"/>
      <c r="BG1551" s="209"/>
      <c r="BH1551" s="209"/>
      <c r="BI1551" s="209"/>
      <c r="BJ1551" s="209"/>
      <c r="BK1551" s="209"/>
      <c r="BL1551" s="209"/>
      <c r="BM1551" s="209"/>
      <c r="BN1551" s="209"/>
      <c r="BO1551" s="209"/>
      <c r="BP1551" s="209"/>
      <c r="BQ1551" s="209"/>
      <c r="BR1551" s="209"/>
      <c r="BS1551" s="209"/>
      <c r="BT1551" s="209"/>
      <c r="BU1551" s="209"/>
      <c r="BV1551" s="209"/>
      <c r="BW1551" s="209"/>
      <c r="BX1551" s="209"/>
      <c r="BY1551" s="209"/>
      <c r="BZ1551" s="209"/>
      <c r="CA1551" s="209"/>
      <c r="CB1551" s="209"/>
      <c r="CC1551" s="209"/>
      <c r="CD1551" s="209"/>
      <c r="CE1551" s="209"/>
      <c r="CF1551" s="209"/>
      <c r="CG1551" s="209"/>
      <c r="CH1551" s="209"/>
      <c r="CI1551" s="209"/>
      <c r="CJ1551" s="209"/>
      <c r="CK1551" s="209"/>
      <c r="CL1551" s="209"/>
      <c r="CM1551" s="209"/>
      <c r="CN1551" s="209"/>
      <c r="CO1551" s="209"/>
      <c r="CP1551" s="209"/>
      <c r="CQ1551" s="209"/>
      <c r="CR1551" s="209"/>
      <c r="CS1551" s="209"/>
      <c r="CT1551" s="209"/>
      <c r="CU1551" s="209"/>
      <c r="CV1551" s="209"/>
      <c r="CW1551" s="209"/>
      <c r="CX1551" s="209"/>
      <c r="CY1551" s="209"/>
    </row>
    <row r="1552" spans="1:103" s="200" customFormat="1">
      <c r="A1552" s="536">
        <v>46065</v>
      </c>
      <c r="B1552" s="171" t="s">
        <v>19</v>
      </c>
      <c r="C1552" s="131" t="s">
        <v>35</v>
      </c>
      <c r="D1552" s="52" t="s">
        <v>43</v>
      </c>
      <c r="E1552" s="219" t="s">
        <v>44</v>
      </c>
      <c r="G1552" s="171" t="s">
        <v>15</v>
      </c>
      <c r="H1552" s="200" t="s">
        <v>16</v>
      </c>
      <c r="I1552" s="200" t="s">
        <v>16</v>
      </c>
      <c r="J1552" s="132" t="s">
        <v>3728</v>
      </c>
      <c r="K1552" s="131" t="s">
        <v>3729</v>
      </c>
      <c r="L1552" s="207"/>
      <c r="M1552" s="200" t="s">
        <v>25</v>
      </c>
      <c r="N1552" s="404"/>
      <c r="P1552" s="132" t="s">
        <v>3728</v>
      </c>
      <c r="Q1552" s="208"/>
      <c r="R1552" s="208"/>
      <c r="S1552" s="208"/>
      <c r="T1552" s="208"/>
      <c r="U1552" s="208"/>
      <c r="V1552" s="208"/>
      <c r="W1552" s="208"/>
      <c r="X1552" s="208"/>
      <c r="Y1552" s="208"/>
      <c r="Z1552" s="208"/>
      <c r="AA1552" s="208"/>
      <c r="AB1552" s="208"/>
      <c r="AC1552" s="208"/>
      <c r="AD1552" s="208"/>
      <c r="AE1552" s="208"/>
      <c r="AF1552" s="208"/>
      <c r="AG1552" s="208"/>
      <c r="AH1552" s="209"/>
      <c r="AI1552" s="209"/>
      <c r="AJ1552" s="209"/>
      <c r="AK1552" s="209"/>
      <c r="AL1552" s="209"/>
      <c r="AM1552" s="209"/>
      <c r="AN1552" s="209"/>
      <c r="AO1552" s="209"/>
      <c r="AP1552" s="209"/>
      <c r="AQ1552" s="209"/>
      <c r="AR1552" s="209"/>
      <c r="AS1552" s="209"/>
      <c r="AT1552" s="209"/>
      <c r="AU1552" s="209"/>
      <c r="AV1552" s="209"/>
      <c r="AW1552" s="209"/>
      <c r="AX1552" s="209"/>
      <c r="AY1552" s="209"/>
      <c r="AZ1552" s="209"/>
      <c r="BA1552" s="209"/>
      <c r="BB1552" s="209"/>
      <c r="BC1552" s="209"/>
      <c r="BD1552" s="209"/>
      <c r="BE1552" s="209"/>
      <c r="BF1552" s="209"/>
      <c r="BG1552" s="209"/>
      <c r="BH1552" s="209"/>
      <c r="BI1552" s="209"/>
      <c r="BJ1552" s="209"/>
      <c r="BK1552" s="209"/>
      <c r="BL1552" s="209"/>
      <c r="BM1552" s="209"/>
      <c r="BN1552" s="209"/>
      <c r="BO1552" s="209"/>
      <c r="BP1552" s="209"/>
      <c r="BQ1552" s="209"/>
      <c r="BR1552" s="209"/>
      <c r="BS1552" s="209"/>
      <c r="BT1552" s="209"/>
      <c r="BU1552" s="209"/>
      <c r="BV1552" s="209"/>
      <c r="BW1552" s="209"/>
      <c r="BX1552" s="209"/>
      <c r="BY1552" s="209"/>
      <c r="BZ1552" s="209"/>
      <c r="CA1552" s="209"/>
      <c r="CB1552" s="209"/>
      <c r="CC1552" s="209"/>
      <c r="CD1552" s="209"/>
      <c r="CE1552" s="209"/>
      <c r="CF1552" s="209"/>
      <c r="CG1552" s="209"/>
      <c r="CH1552" s="209"/>
      <c r="CI1552" s="209"/>
      <c r="CJ1552" s="209"/>
      <c r="CK1552" s="209"/>
      <c r="CL1552" s="209"/>
      <c r="CM1552" s="209"/>
      <c r="CN1552" s="209"/>
      <c r="CO1552" s="209"/>
      <c r="CP1552" s="209"/>
      <c r="CQ1552" s="209"/>
      <c r="CR1552" s="209"/>
      <c r="CS1552" s="209"/>
      <c r="CT1552" s="209"/>
      <c r="CU1552" s="209"/>
      <c r="CV1552" s="209"/>
      <c r="CW1552" s="209"/>
      <c r="CX1552" s="209"/>
      <c r="CY1552" s="209"/>
    </row>
    <row r="1553" spans="1:103" s="200" customFormat="1">
      <c r="A1553" s="536">
        <v>46065</v>
      </c>
      <c r="B1553" s="171" t="s">
        <v>19</v>
      </c>
      <c r="C1553" s="131" t="s">
        <v>179</v>
      </c>
      <c r="D1553" s="52" t="s">
        <v>43</v>
      </c>
      <c r="E1553" s="219" t="s">
        <v>44</v>
      </c>
      <c r="G1553" s="171" t="s">
        <v>15</v>
      </c>
      <c r="H1553" s="200" t="s">
        <v>56</v>
      </c>
      <c r="I1553" s="200" t="s">
        <v>57</v>
      </c>
      <c r="J1553" s="132" t="s">
        <v>3730</v>
      </c>
      <c r="K1553" s="131" t="s">
        <v>3731</v>
      </c>
      <c r="L1553" s="207"/>
      <c r="M1553" s="200" t="s">
        <v>25</v>
      </c>
      <c r="N1553" s="404"/>
      <c r="P1553" s="132" t="s">
        <v>3730</v>
      </c>
      <c r="Q1553" s="208"/>
      <c r="R1553" s="208"/>
      <c r="S1553" s="208"/>
      <c r="T1553" s="208"/>
      <c r="U1553" s="208"/>
      <c r="V1553" s="208"/>
      <c r="W1553" s="208"/>
      <c r="X1553" s="208"/>
      <c r="Y1553" s="208"/>
      <c r="Z1553" s="208"/>
      <c r="AA1553" s="208"/>
      <c r="AB1553" s="208"/>
      <c r="AC1553" s="208"/>
      <c r="AD1553" s="208"/>
      <c r="AE1553" s="208"/>
      <c r="AF1553" s="208"/>
      <c r="AG1553" s="208"/>
      <c r="AH1553" s="209"/>
      <c r="AI1553" s="209"/>
      <c r="AJ1553" s="209"/>
      <c r="AK1553" s="209"/>
      <c r="AL1553" s="209"/>
      <c r="AM1553" s="209"/>
      <c r="AN1553" s="209"/>
      <c r="AO1553" s="209"/>
      <c r="AP1553" s="209"/>
      <c r="AQ1553" s="209"/>
      <c r="AR1553" s="209"/>
      <c r="AS1553" s="209"/>
      <c r="AT1553" s="209"/>
      <c r="AU1553" s="209"/>
      <c r="AV1553" s="209"/>
      <c r="AW1553" s="209"/>
      <c r="AX1553" s="209"/>
      <c r="AY1553" s="209"/>
      <c r="AZ1553" s="209"/>
      <c r="BA1553" s="209"/>
      <c r="BB1553" s="209"/>
      <c r="BC1553" s="209"/>
      <c r="BD1553" s="209"/>
      <c r="BE1553" s="209"/>
      <c r="BF1553" s="209"/>
      <c r="BG1553" s="209"/>
      <c r="BH1553" s="209"/>
      <c r="BI1553" s="209"/>
      <c r="BJ1553" s="209"/>
      <c r="BK1553" s="209"/>
      <c r="BL1553" s="209"/>
      <c r="BM1553" s="209"/>
      <c r="BN1553" s="209"/>
      <c r="BO1553" s="209"/>
      <c r="BP1553" s="209"/>
      <c r="BQ1553" s="209"/>
      <c r="BR1553" s="209"/>
      <c r="BS1553" s="209"/>
      <c r="BT1553" s="209"/>
      <c r="BU1553" s="209"/>
      <c r="BV1553" s="209"/>
      <c r="BW1553" s="209"/>
      <c r="BX1553" s="209"/>
      <c r="BY1553" s="209"/>
      <c r="BZ1553" s="209"/>
      <c r="CA1553" s="209"/>
      <c r="CB1553" s="209"/>
      <c r="CC1553" s="209"/>
      <c r="CD1553" s="209"/>
      <c r="CE1553" s="209"/>
      <c r="CF1553" s="209"/>
      <c r="CG1553" s="209"/>
      <c r="CH1553" s="209"/>
      <c r="CI1553" s="209"/>
      <c r="CJ1553" s="209"/>
      <c r="CK1553" s="209"/>
      <c r="CL1553" s="209"/>
      <c r="CM1553" s="209"/>
      <c r="CN1553" s="209"/>
      <c r="CO1553" s="209"/>
      <c r="CP1553" s="209"/>
      <c r="CQ1553" s="209"/>
      <c r="CR1553" s="209"/>
      <c r="CS1553" s="209"/>
      <c r="CT1553" s="209"/>
      <c r="CU1553" s="209"/>
      <c r="CV1553" s="209"/>
      <c r="CW1553" s="209"/>
      <c r="CX1553" s="209"/>
      <c r="CY1553" s="209"/>
    </row>
    <row r="1554" spans="1:103" s="200" customFormat="1">
      <c r="A1554" s="536">
        <v>46065</v>
      </c>
      <c r="B1554" s="171" t="s">
        <v>19</v>
      </c>
      <c r="C1554" s="131" t="s">
        <v>36</v>
      </c>
      <c r="D1554" s="52" t="s">
        <v>43</v>
      </c>
      <c r="E1554" s="219" t="s">
        <v>44</v>
      </c>
      <c r="G1554" s="171" t="s">
        <v>15</v>
      </c>
      <c r="H1554" s="200" t="s">
        <v>37</v>
      </c>
      <c r="I1554" s="200" t="s">
        <v>3046</v>
      </c>
      <c r="J1554" s="132" t="s">
        <v>3732</v>
      </c>
      <c r="K1554" s="131" t="s">
        <v>3733</v>
      </c>
      <c r="L1554" s="207"/>
      <c r="M1554" s="200" t="s">
        <v>25</v>
      </c>
      <c r="N1554" s="404"/>
      <c r="P1554" s="132" t="s">
        <v>3732</v>
      </c>
      <c r="Q1554" s="208"/>
      <c r="R1554" s="208"/>
      <c r="S1554" s="208"/>
      <c r="T1554" s="208"/>
      <c r="U1554" s="208"/>
      <c r="V1554" s="208"/>
      <c r="W1554" s="208"/>
      <c r="X1554" s="208"/>
      <c r="Y1554" s="208"/>
      <c r="Z1554" s="208"/>
      <c r="AA1554" s="208"/>
      <c r="AB1554" s="208"/>
      <c r="AC1554" s="208"/>
      <c r="AD1554" s="208"/>
      <c r="AE1554" s="208"/>
      <c r="AF1554" s="208"/>
      <c r="AG1554" s="208"/>
      <c r="AH1554" s="209"/>
      <c r="AI1554" s="209"/>
      <c r="AJ1554" s="209"/>
      <c r="AK1554" s="209"/>
      <c r="AL1554" s="209"/>
      <c r="AM1554" s="209"/>
      <c r="AN1554" s="209"/>
      <c r="AO1554" s="209"/>
      <c r="AP1554" s="209"/>
      <c r="AQ1554" s="209"/>
      <c r="AR1554" s="209"/>
      <c r="AS1554" s="209"/>
      <c r="AT1554" s="209"/>
      <c r="AU1554" s="209"/>
      <c r="AV1554" s="209"/>
      <c r="AW1554" s="209"/>
      <c r="AX1554" s="209"/>
      <c r="AY1554" s="209"/>
      <c r="AZ1554" s="209"/>
      <c r="BA1554" s="209"/>
      <c r="BB1554" s="209"/>
      <c r="BC1554" s="209"/>
      <c r="BD1554" s="209"/>
      <c r="BE1554" s="209"/>
      <c r="BF1554" s="209"/>
      <c r="BG1554" s="209"/>
      <c r="BH1554" s="209"/>
      <c r="BI1554" s="209"/>
      <c r="BJ1554" s="209"/>
      <c r="BK1554" s="209"/>
      <c r="BL1554" s="209"/>
      <c r="BM1554" s="209"/>
      <c r="BN1554" s="209"/>
      <c r="BO1554" s="209"/>
      <c r="BP1554" s="209"/>
      <c r="BQ1554" s="209"/>
      <c r="BR1554" s="209"/>
      <c r="BS1554" s="209"/>
      <c r="BT1554" s="209"/>
      <c r="BU1554" s="209"/>
      <c r="BV1554" s="209"/>
      <c r="BW1554" s="209"/>
      <c r="BX1554" s="209"/>
      <c r="BY1554" s="209"/>
      <c r="BZ1554" s="209"/>
      <c r="CA1554" s="209"/>
      <c r="CB1554" s="209"/>
      <c r="CC1554" s="209"/>
      <c r="CD1554" s="209"/>
      <c r="CE1554" s="209"/>
      <c r="CF1554" s="209"/>
      <c r="CG1554" s="209"/>
      <c r="CH1554" s="209"/>
      <c r="CI1554" s="209"/>
      <c r="CJ1554" s="209"/>
      <c r="CK1554" s="209"/>
      <c r="CL1554" s="209"/>
      <c r="CM1554" s="209"/>
      <c r="CN1554" s="209"/>
      <c r="CO1554" s="209"/>
      <c r="CP1554" s="209"/>
      <c r="CQ1554" s="209"/>
      <c r="CR1554" s="209"/>
      <c r="CS1554" s="209"/>
      <c r="CT1554" s="209"/>
      <c r="CU1554" s="209"/>
      <c r="CV1554" s="209"/>
      <c r="CW1554" s="209"/>
      <c r="CX1554" s="209"/>
      <c r="CY1554" s="209"/>
    </row>
    <row r="1555" spans="1:103" s="200" customFormat="1">
      <c r="A1555" s="536">
        <v>46065</v>
      </c>
      <c r="B1555" s="171" t="s">
        <v>19</v>
      </c>
      <c r="C1555" s="131" t="s">
        <v>47</v>
      </c>
      <c r="D1555" s="52" t="s">
        <v>43</v>
      </c>
      <c r="E1555" s="219" t="s">
        <v>44</v>
      </c>
      <c r="G1555" s="171" t="s">
        <v>15</v>
      </c>
      <c r="H1555" s="200" t="s">
        <v>16</v>
      </c>
      <c r="I1555" s="200" t="s">
        <v>16</v>
      </c>
      <c r="J1555" s="132" t="s">
        <v>3734</v>
      </c>
      <c r="K1555" s="131" t="s">
        <v>3735</v>
      </c>
      <c r="L1555" s="207"/>
      <c r="M1555" s="200" t="s">
        <v>25</v>
      </c>
      <c r="N1555" s="404"/>
      <c r="P1555" s="132" t="s">
        <v>3734</v>
      </c>
      <c r="Q1555" s="208"/>
      <c r="R1555" s="208"/>
      <c r="S1555" s="208"/>
      <c r="T1555" s="208"/>
      <c r="U1555" s="208"/>
      <c r="V1555" s="208"/>
      <c r="W1555" s="208"/>
      <c r="X1555" s="208"/>
      <c r="Y1555" s="208"/>
      <c r="Z1555" s="208"/>
      <c r="AA1555" s="208"/>
      <c r="AB1555" s="208"/>
      <c r="AC1555" s="208"/>
      <c r="AD1555" s="208"/>
      <c r="AE1555" s="208"/>
      <c r="AF1555" s="208"/>
      <c r="AG1555" s="208"/>
      <c r="AH1555" s="209"/>
      <c r="AI1555" s="209"/>
      <c r="AJ1555" s="209"/>
      <c r="AK1555" s="209"/>
      <c r="AL1555" s="209"/>
      <c r="AM1555" s="209"/>
      <c r="AN1555" s="209"/>
      <c r="AO1555" s="209"/>
      <c r="AP1555" s="209"/>
      <c r="AQ1555" s="209"/>
      <c r="AR1555" s="209"/>
      <c r="AS1555" s="209"/>
      <c r="AT1555" s="209"/>
      <c r="AU1555" s="209"/>
      <c r="AV1555" s="209"/>
      <c r="AW1555" s="209"/>
      <c r="AX1555" s="209"/>
      <c r="AY1555" s="209"/>
      <c r="AZ1555" s="209"/>
      <c r="BA1555" s="209"/>
      <c r="BB1555" s="209"/>
      <c r="BC1555" s="209"/>
      <c r="BD1555" s="209"/>
      <c r="BE1555" s="209"/>
      <c r="BF1555" s="209"/>
      <c r="BG1555" s="209"/>
      <c r="BH1555" s="209"/>
      <c r="BI1555" s="209"/>
      <c r="BJ1555" s="209"/>
      <c r="BK1555" s="209"/>
      <c r="BL1555" s="209"/>
      <c r="BM1555" s="209"/>
      <c r="BN1555" s="209"/>
      <c r="BO1555" s="209"/>
      <c r="BP1555" s="209"/>
      <c r="BQ1555" s="209"/>
      <c r="BR1555" s="209"/>
      <c r="BS1555" s="209"/>
      <c r="BT1555" s="209"/>
      <c r="BU1555" s="209"/>
      <c r="BV1555" s="209"/>
      <c r="BW1555" s="209"/>
      <c r="BX1555" s="209"/>
      <c r="BY1555" s="209"/>
      <c r="BZ1555" s="209"/>
      <c r="CA1555" s="209"/>
      <c r="CB1555" s="209"/>
      <c r="CC1555" s="209"/>
      <c r="CD1555" s="209"/>
      <c r="CE1555" s="209"/>
      <c r="CF1555" s="209"/>
      <c r="CG1555" s="209"/>
      <c r="CH1555" s="209"/>
      <c r="CI1555" s="209"/>
      <c r="CJ1555" s="209"/>
      <c r="CK1555" s="209"/>
      <c r="CL1555" s="209"/>
      <c r="CM1555" s="209"/>
      <c r="CN1555" s="209"/>
      <c r="CO1555" s="209"/>
      <c r="CP1555" s="209"/>
      <c r="CQ1555" s="209"/>
      <c r="CR1555" s="209"/>
      <c r="CS1555" s="209"/>
      <c r="CT1555" s="209"/>
      <c r="CU1555" s="209"/>
      <c r="CV1555" s="209"/>
      <c r="CW1555" s="209"/>
      <c r="CX1555" s="209"/>
      <c r="CY1555" s="209"/>
    </row>
    <row r="1556" spans="1:103" s="200" customFormat="1">
      <c r="A1556" s="536">
        <v>46065</v>
      </c>
      <c r="B1556" s="171" t="s">
        <v>19</v>
      </c>
      <c r="C1556" s="131" t="s">
        <v>47</v>
      </c>
      <c r="D1556" s="52" t="s">
        <v>43</v>
      </c>
      <c r="E1556" s="219" t="s">
        <v>44</v>
      </c>
      <c r="G1556" s="171" t="s">
        <v>15</v>
      </c>
      <c r="H1556" s="200" t="s">
        <v>16</v>
      </c>
      <c r="I1556" s="200" t="s">
        <v>16</v>
      </c>
      <c r="J1556" s="132" t="s">
        <v>3736</v>
      </c>
      <c r="K1556" s="131" t="s">
        <v>3737</v>
      </c>
      <c r="L1556" s="207"/>
      <c r="M1556" s="200" t="s">
        <v>25</v>
      </c>
      <c r="N1556" s="404"/>
      <c r="P1556" s="132" t="s">
        <v>3736</v>
      </c>
      <c r="Q1556" s="208"/>
      <c r="R1556" s="208"/>
      <c r="S1556" s="208"/>
      <c r="T1556" s="208"/>
      <c r="U1556" s="208"/>
      <c r="V1556" s="208"/>
      <c r="W1556" s="208"/>
      <c r="X1556" s="208"/>
      <c r="Y1556" s="208"/>
      <c r="Z1556" s="208"/>
      <c r="AA1556" s="208"/>
      <c r="AB1556" s="208"/>
      <c r="AC1556" s="208"/>
      <c r="AD1556" s="208"/>
      <c r="AE1556" s="208"/>
      <c r="AF1556" s="208"/>
      <c r="AG1556" s="208"/>
      <c r="AH1556" s="209"/>
      <c r="AI1556" s="209"/>
      <c r="AJ1556" s="209"/>
      <c r="AK1556" s="209"/>
      <c r="AL1556" s="209"/>
      <c r="AM1556" s="209"/>
      <c r="AN1556" s="209"/>
      <c r="AO1556" s="209"/>
      <c r="AP1556" s="209"/>
      <c r="AQ1556" s="209"/>
      <c r="AR1556" s="209"/>
      <c r="AS1556" s="209"/>
      <c r="AT1556" s="209"/>
      <c r="AU1556" s="209"/>
      <c r="AV1556" s="209"/>
      <c r="AW1556" s="209"/>
      <c r="AX1556" s="209"/>
      <c r="AY1556" s="209"/>
      <c r="AZ1556" s="209"/>
      <c r="BA1556" s="209"/>
      <c r="BB1556" s="209"/>
      <c r="BC1556" s="209"/>
      <c r="BD1556" s="209"/>
      <c r="BE1556" s="209"/>
      <c r="BF1556" s="209"/>
      <c r="BG1556" s="209"/>
      <c r="BH1556" s="209"/>
      <c r="BI1556" s="209"/>
      <c r="BJ1556" s="209"/>
      <c r="BK1556" s="209"/>
      <c r="BL1556" s="209"/>
      <c r="BM1556" s="209"/>
      <c r="BN1556" s="209"/>
      <c r="BO1556" s="209"/>
      <c r="BP1556" s="209"/>
      <c r="BQ1556" s="209"/>
      <c r="BR1556" s="209"/>
      <c r="BS1556" s="209"/>
      <c r="BT1556" s="209"/>
      <c r="BU1556" s="209"/>
      <c r="BV1556" s="209"/>
      <c r="BW1556" s="209"/>
      <c r="BX1556" s="209"/>
      <c r="BY1556" s="209"/>
      <c r="BZ1556" s="209"/>
      <c r="CA1556" s="209"/>
      <c r="CB1556" s="209"/>
      <c r="CC1556" s="209"/>
      <c r="CD1556" s="209"/>
      <c r="CE1556" s="209"/>
      <c r="CF1556" s="209"/>
      <c r="CG1556" s="209"/>
      <c r="CH1556" s="209"/>
      <c r="CI1556" s="209"/>
      <c r="CJ1556" s="209"/>
      <c r="CK1556" s="209"/>
      <c r="CL1556" s="209"/>
      <c r="CM1556" s="209"/>
      <c r="CN1556" s="209"/>
      <c r="CO1556" s="209"/>
      <c r="CP1556" s="209"/>
      <c r="CQ1556" s="209"/>
      <c r="CR1556" s="209"/>
      <c r="CS1556" s="209"/>
      <c r="CT1556" s="209"/>
      <c r="CU1556" s="209"/>
      <c r="CV1556" s="209"/>
      <c r="CW1556" s="209"/>
      <c r="CX1556" s="209"/>
      <c r="CY1556" s="209"/>
    </row>
    <row r="1557" spans="1:103" s="200" customFormat="1">
      <c r="A1557" s="536">
        <v>46065</v>
      </c>
      <c r="B1557" s="171" t="s">
        <v>19</v>
      </c>
      <c r="C1557" s="131" t="s">
        <v>1649</v>
      </c>
      <c r="D1557" s="52" t="s">
        <v>43</v>
      </c>
      <c r="E1557" s="219" t="s">
        <v>44</v>
      </c>
      <c r="G1557" s="171" t="s">
        <v>15</v>
      </c>
      <c r="H1557" s="200" t="s">
        <v>22</v>
      </c>
      <c r="I1557" s="200" t="s">
        <v>23</v>
      </c>
      <c r="J1557" s="132" t="s">
        <v>3738</v>
      </c>
      <c r="K1557" s="131" t="s">
        <v>3739</v>
      </c>
      <c r="L1557" s="207"/>
      <c r="M1557" s="200" t="s">
        <v>17</v>
      </c>
      <c r="N1557" s="404"/>
      <c r="P1557" s="132" t="s">
        <v>3738</v>
      </c>
      <c r="Q1557" s="208"/>
      <c r="R1557" s="208"/>
      <c r="S1557" s="208"/>
      <c r="T1557" s="208"/>
      <c r="U1557" s="208"/>
      <c r="V1557" s="208"/>
      <c r="W1557" s="208"/>
      <c r="X1557" s="208"/>
      <c r="Y1557" s="208"/>
      <c r="Z1557" s="208"/>
      <c r="AA1557" s="208"/>
      <c r="AB1557" s="208"/>
      <c r="AC1557" s="208"/>
      <c r="AD1557" s="208"/>
      <c r="AE1557" s="208"/>
      <c r="AF1557" s="208"/>
      <c r="AG1557" s="208"/>
      <c r="AH1557" s="209"/>
      <c r="AI1557" s="209"/>
      <c r="AJ1557" s="209"/>
      <c r="AK1557" s="209"/>
      <c r="AL1557" s="209"/>
      <c r="AM1557" s="209"/>
      <c r="AN1557" s="209"/>
      <c r="AO1557" s="209"/>
      <c r="AP1557" s="209"/>
      <c r="AQ1557" s="209"/>
      <c r="AR1557" s="209"/>
      <c r="AS1557" s="209"/>
      <c r="AT1557" s="209"/>
      <c r="AU1557" s="209"/>
      <c r="AV1557" s="209"/>
      <c r="AW1557" s="209"/>
      <c r="AX1557" s="209"/>
      <c r="AY1557" s="209"/>
      <c r="AZ1557" s="209"/>
      <c r="BA1557" s="209"/>
      <c r="BB1557" s="209"/>
      <c r="BC1557" s="209"/>
      <c r="BD1557" s="209"/>
      <c r="BE1557" s="209"/>
      <c r="BF1557" s="209"/>
      <c r="BG1557" s="209"/>
      <c r="BH1557" s="209"/>
      <c r="BI1557" s="209"/>
      <c r="BJ1557" s="209"/>
      <c r="BK1557" s="209"/>
      <c r="BL1557" s="209"/>
      <c r="BM1557" s="209"/>
      <c r="BN1557" s="209"/>
      <c r="BO1557" s="209"/>
      <c r="BP1557" s="209"/>
      <c r="BQ1557" s="209"/>
      <c r="BR1557" s="209"/>
      <c r="BS1557" s="209"/>
      <c r="BT1557" s="209"/>
      <c r="BU1557" s="209"/>
      <c r="BV1557" s="209"/>
      <c r="BW1557" s="209"/>
      <c r="BX1557" s="209"/>
      <c r="BY1557" s="209"/>
      <c r="BZ1557" s="209"/>
      <c r="CA1557" s="209"/>
      <c r="CB1557" s="209"/>
      <c r="CC1557" s="209"/>
      <c r="CD1557" s="209"/>
      <c r="CE1557" s="209"/>
      <c r="CF1557" s="209"/>
      <c r="CG1557" s="209"/>
      <c r="CH1557" s="209"/>
      <c r="CI1557" s="209"/>
      <c r="CJ1557" s="209"/>
      <c r="CK1557" s="209"/>
      <c r="CL1557" s="209"/>
      <c r="CM1557" s="209"/>
      <c r="CN1557" s="209"/>
      <c r="CO1557" s="209"/>
      <c r="CP1557" s="209"/>
      <c r="CQ1557" s="209"/>
      <c r="CR1557" s="209"/>
      <c r="CS1557" s="209"/>
      <c r="CT1557" s="209"/>
      <c r="CU1557" s="209"/>
      <c r="CV1557" s="209"/>
      <c r="CW1557" s="209"/>
      <c r="CX1557" s="209"/>
      <c r="CY1557" s="209"/>
    </row>
    <row r="1558" spans="1:103" s="200" customFormat="1">
      <c r="A1558" s="536">
        <v>46065</v>
      </c>
      <c r="B1558" s="171" t="s">
        <v>19</v>
      </c>
      <c r="C1558" s="131" t="s">
        <v>40</v>
      </c>
      <c r="D1558" s="52" t="s">
        <v>43</v>
      </c>
      <c r="E1558" s="219" t="s">
        <v>44</v>
      </c>
      <c r="G1558" s="171" t="s">
        <v>15</v>
      </c>
      <c r="H1558" s="200" t="s">
        <v>16</v>
      </c>
      <c r="I1558" s="200" t="s">
        <v>16</v>
      </c>
      <c r="J1558" s="132" t="s">
        <v>3740</v>
      </c>
      <c r="K1558" s="131" t="s">
        <v>3741</v>
      </c>
      <c r="L1558" s="207"/>
      <c r="M1558" s="200" t="s">
        <v>25</v>
      </c>
      <c r="N1558" s="404"/>
      <c r="P1558" s="132" t="s">
        <v>3740</v>
      </c>
      <c r="Q1558" s="208"/>
      <c r="R1558" s="208"/>
      <c r="S1558" s="208"/>
      <c r="T1558" s="208"/>
      <c r="U1558" s="208"/>
      <c r="V1558" s="208"/>
      <c r="W1558" s="208"/>
      <c r="X1558" s="208"/>
      <c r="Y1558" s="208"/>
      <c r="Z1558" s="208"/>
      <c r="AA1558" s="208"/>
      <c r="AB1558" s="208"/>
      <c r="AC1558" s="208"/>
      <c r="AD1558" s="208"/>
      <c r="AE1558" s="208"/>
      <c r="AF1558" s="208"/>
      <c r="AG1558" s="208"/>
      <c r="AH1558" s="209"/>
      <c r="AI1558" s="209"/>
      <c r="AJ1558" s="209"/>
      <c r="AK1558" s="209"/>
      <c r="AL1558" s="209"/>
      <c r="AM1558" s="209"/>
      <c r="AN1558" s="209"/>
      <c r="AO1558" s="209"/>
      <c r="AP1558" s="209"/>
      <c r="AQ1558" s="209"/>
      <c r="AR1558" s="209"/>
      <c r="AS1558" s="209"/>
      <c r="AT1558" s="209"/>
      <c r="AU1558" s="209"/>
      <c r="AV1558" s="209"/>
      <c r="AW1558" s="209"/>
      <c r="AX1558" s="209"/>
      <c r="AY1558" s="209"/>
      <c r="AZ1558" s="209"/>
      <c r="BA1558" s="209"/>
      <c r="BB1558" s="209"/>
      <c r="BC1558" s="209"/>
      <c r="BD1558" s="209"/>
      <c r="BE1558" s="209"/>
      <c r="BF1558" s="209"/>
      <c r="BG1558" s="209"/>
      <c r="BH1558" s="209"/>
      <c r="BI1558" s="209"/>
      <c r="BJ1558" s="209"/>
      <c r="BK1558" s="209"/>
      <c r="BL1558" s="209"/>
      <c r="BM1558" s="209"/>
      <c r="BN1558" s="209"/>
      <c r="BO1558" s="209"/>
      <c r="BP1558" s="209"/>
      <c r="BQ1558" s="209"/>
      <c r="BR1558" s="209"/>
      <c r="BS1558" s="209"/>
      <c r="BT1558" s="209"/>
      <c r="BU1558" s="209"/>
      <c r="BV1558" s="209"/>
      <c r="BW1558" s="209"/>
      <c r="BX1558" s="209"/>
      <c r="BY1558" s="209"/>
      <c r="BZ1558" s="209"/>
      <c r="CA1558" s="209"/>
      <c r="CB1558" s="209"/>
      <c r="CC1558" s="209"/>
      <c r="CD1558" s="209"/>
      <c r="CE1558" s="209"/>
      <c r="CF1558" s="209"/>
      <c r="CG1558" s="209"/>
      <c r="CH1558" s="209"/>
      <c r="CI1558" s="209"/>
      <c r="CJ1558" s="209"/>
      <c r="CK1558" s="209"/>
      <c r="CL1558" s="209"/>
      <c r="CM1558" s="209"/>
      <c r="CN1558" s="209"/>
      <c r="CO1558" s="209"/>
      <c r="CP1558" s="209"/>
      <c r="CQ1558" s="209"/>
      <c r="CR1558" s="209"/>
      <c r="CS1558" s="209"/>
      <c r="CT1558" s="209"/>
      <c r="CU1558" s="209"/>
      <c r="CV1558" s="209"/>
      <c r="CW1558" s="209"/>
      <c r="CX1558" s="209"/>
      <c r="CY1558" s="209"/>
    </row>
    <row r="1559" spans="1:103" s="200" customFormat="1">
      <c r="A1559" s="536">
        <v>46065</v>
      </c>
      <c r="B1559" s="171" t="s">
        <v>19</v>
      </c>
      <c r="C1559" s="131" t="s">
        <v>40</v>
      </c>
      <c r="D1559" s="52" t="s">
        <v>43</v>
      </c>
      <c r="E1559" s="219" t="s">
        <v>44</v>
      </c>
      <c r="G1559" s="171" t="s">
        <v>15</v>
      </c>
      <c r="H1559" s="200" t="s">
        <v>16</v>
      </c>
      <c r="I1559" s="200" t="s">
        <v>16</v>
      </c>
      <c r="J1559" s="132" t="s">
        <v>3742</v>
      </c>
      <c r="K1559" s="131" t="s">
        <v>3743</v>
      </c>
      <c r="L1559" s="207"/>
      <c r="M1559" s="200" t="s">
        <v>29</v>
      </c>
      <c r="N1559" s="404"/>
      <c r="P1559" s="132" t="s">
        <v>3742</v>
      </c>
      <c r="Q1559" s="208"/>
      <c r="R1559" s="208"/>
      <c r="S1559" s="208"/>
      <c r="T1559" s="208"/>
      <c r="U1559" s="208"/>
      <c r="V1559" s="208"/>
      <c r="W1559" s="208"/>
      <c r="X1559" s="208"/>
      <c r="Y1559" s="208"/>
      <c r="Z1559" s="208"/>
      <c r="AA1559" s="208"/>
      <c r="AB1559" s="208"/>
      <c r="AC1559" s="208"/>
      <c r="AD1559" s="208"/>
      <c r="AE1559" s="208"/>
      <c r="AF1559" s="208"/>
      <c r="AG1559" s="208"/>
      <c r="AH1559" s="209"/>
      <c r="AI1559" s="209"/>
      <c r="AJ1559" s="209"/>
      <c r="AK1559" s="209"/>
      <c r="AL1559" s="209"/>
      <c r="AM1559" s="209"/>
      <c r="AN1559" s="209"/>
      <c r="AO1559" s="209"/>
      <c r="AP1559" s="209"/>
      <c r="AQ1559" s="209"/>
      <c r="AR1559" s="209"/>
      <c r="AS1559" s="209"/>
      <c r="AT1559" s="209"/>
      <c r="AU1559" s="209"/>
      <c r="AV1559" s="209"/>
      <c r="AW1559" s="209"/>
      <c r="AX1559" s="209"/>
      <c r="AY1559" s="209"/>
      <c r="AZ1559" s="209"/>
      <c r="BA1559" s="209"/>
      <c r="BB1559" s="209"/>
      <c r="BC1559" s="209"/>
      <c r="BD1559" s="209"/>
      <c r="BE1559" s="209"/>
      <c r="BF1559" s="209"/>
      <c r="BG1559" s="209"/>
      <c r="BH1559" s="209"/>
      <c r="BI1559" s="209"/>
      <c r="BJ1559" s="209"/>
      <c r="BK1559" s="209"/>
      <c r="BL1559" s="209"/>
      <c r="BM1559" s="209"/>
      <c r="BN1559" s="209"/>
      <c r="BO1559" s="209"/>
      <c r="BP1559" s="209"/>
      <c r="BQ1559" s="209"/>
      <c r="BR1559" s="209"/>
      <c r="BS1559" s="209"/>
      <c r="BT1559" s="209"/>
      <c r="BU1559" s="209"/>
      <c r="BV1559" s="209"/>
      <c r="BW1559" s="209"/>
      <c r="BX1559" s="209"/>
      <c r="BY1559" s="209"/>
      <c r="BZ1559" s="209"/>
      <c r="CA1559" s="209"/>
      <c r="CB1559" s="209"/>
      <c r="CC1559" s="209"/>
      <c r="CD1559" s="209"/>
      <c r="CE1559" s="209"/>
      <c r="CF1559" s="209"/>
      <c r="CG1559" s="209"/>
      <c r="CH1559" s="209"/>
      <c r="CI1559" s="209"/>
      <c r="CJ1559" s="209"/>
      <c r="CK1559" s="209"/>
      <c r="CL1559" s="209"/>
      <c r="CM1559" s="209"/>
      <c r="CN1559" s="209"/>
      <c r="CO1559" s="209"/>
      <c r="CP1559" s="209"/>
      <c r="CQ1559" s="209"/>
      <c r="CR1559" s="209"/>
      <c r="CS1559" s="209"/>
      <c r="CT1559" s="209"/>
      <c r="CU1559" s="209"/>
      <c r="CV1559" s="209"/>
      <c r="CW1559" s="209"/>
      <c r="CX1559" s="209"/>
      <c r="CY1559" s="209"/>
    </row>
    <row r="1560" spans="1:103" s="200" customFormat="1">
      <c r="A1560" s="536">
        <v>46065</v>
      </c>
      <c r="B1560" s="171" t="s">
        <v>19</v>
      </c>
      <c r="C1560" s="131" t="s">
        <v>40</v>
      </c>
      <c r="D1560" s="52" t="s">
        <v>43</v>
      </c>
      <c r="E1560" s="219" t="s">
        <v>44</v>
      </c>
      <c r="G1560" s="171" t="s">
        <v>15</v>
      </c>
      <c r="H1560" s="200" t="s">
        <v>16</v>
      </c>
      <c r="I1560" s="200" t="s">
        <v>16</v>
      </c>
      <c r="J1560" s="132" t="s">
        <v>3744</v>
      </c>
      <c r="K1560" s="131" t="s">
        <v>3745</v>
      </c>
      <c r="L1560" s="207"/>
      <c r="M1560" s="200" t="s">
        <v>17</v>
      </c>
      <c r="N1560" s="404"/>
      <c r="P1560" s="132" t="s">
        <v>3744</v>
      </c>
      <c r="Q1560" s="208"/>
      <c r="R1560" s="208"/>
      <c r="S1560" s="208"/>
      <c r="T1560" s="208"/>
      <c r="U1560" s="208"/>
      <c r="V1560" s="208"/>
      <c r="W1560" s="208"/>
      <c r="X1560" s="208"/>
      <c r="Y1560" s="208"/>
      <c r="Z1560" s="208"/>
      <c r="AA1560" s="208"/>
      <c r="AB1560" s="208"/>
      <c r="AC1560" s="208"/>
      <c r="AD1560" s="208"/>
      <c r="AE1560" s="208"/>
      <c r="AF1560" s="208"/>
      <c r="AG1560" s="208"/>
      <c r="AH1560" s="209"/>
      <c r="AI1560" s="209"/>
      <c r="AJ1560" s="209"/>
      <c r="AK1560" s="209"/>
      <c r="AL1560" s="209"/>
      <c r="AM1560" s="209"/>
      <c r="AN1560" s="209"/>
      <c r="AO1560" s="209"/>
      <c r="AP1560" s="209"/>
      <c r="AQ1560" s="209"/>
      <c r="AR1560" s="209"/>
      <c r="AS1560" s="209"/>
      <c r="AT1560" s="209"/>
      <c r="AU1560" s="209"/>
      <c r="AV1560" s="209"/>
      <c r="AW1560" s="209"/>
      <c r="AX1560" s="209"/>
      <c r="AY1560" s="209"/>
      <c r="AZ1560" s="209"/>
      <c r="BA1560" s="209"/>
      <c r="BB1560" s="209"/>
      <c r="BC1560" s="209"/>
      <c r="BD1560" s="209"/>
      <c r="BE1560" s="209"/>
      <c r="BF1560" s="209"/>
      <c r="BG1560" s="209"/>
      <c r="BH1560" s="209"/>
      <c r="BI1560" s="209"/>
      <c r="BJ1560" s="209"/>
      <c r="BK1560" s="209"/>
      <c r="BL1560" s="209"/>
      <c r="BM1560" s="209"/>
      <c r="BN1560" s="209"/>
      <c r="BO1560" s="209"/>
      <c r="BP1560" s="209"/>
      <c r="BQ1560" s="209"/>
      <c r="BR1560" s="209"/>
      <c r="BS1560" s="209"/>
      <c r="BT1560" s="209"/>
      <c r="BU1560" s="209"/>
      <c r="BV1560" s="209"/>
      <c r="BW1560" s="209"/>
      <c r="BX1560" s="209"/>
      <c r="BY1560" s="209"/>
      <c r="BZ1560" s="209"/>
      <c r="CA1560" s="209"/>
      <c r="CB1560" s="209"/>
      <c r="CC1560" s="209"/>
      <c r="CD1560" s="209"/>
      <c r="CE1560" s="209"/>
      <c r="CF1560" s="209"/>
      <c r="CG1560" s="209"/>
      <c r="CH1560" s="209"/>
      <c r="CI1560" s="209"/>
      <c r="CJ1560" s="209"/>
      <c r="CK1560" s="209"/>
      <c r="CL1560" s="209"/>
      <c r="CM1560" s="209"/>
      <c r="CN1560" s="209"/>
      <c r="CO1560" s="209"/>
      <c r="CP1560" s="209"/>
      <c r="CQ1560" s="209"/>
      <c r="CR1560" s="209"/>
      <c r="CS1560" s="209"/>
      <c r="CT1560" s="209"/>
      <c r="CU1560" s="209"/>
      <c r="CV1560" s="209"/>
      <c r="CW1560" s="209"/>
      <c r="CX1560" s="209"/>
      <c r="CY1560" s="209"/>
    </row>
    <row r="1561" spans="1:103" s="200" customFormat="1">
      <c r="A1561" s="536">
        <v>46065</v>
      </c>
      <c r="B1561" s="171" t="s">
        <v>19</v>
      </c>
      <c r="C1561" s="131" t="s">
        <v>3746</v>
      </c>
      <c r="D1561" s="52" t="s">
        <v>43</v>
      </c>
      <c r="E1561" s="219" t="s">
        <v>44</v>
      </c>
      <c r="G1561" s="171" t="s">
        <v>15</v>
      </c>
      <c r="H1561" s="200" t="s">
        <v>22</v>
      </c>
      <c r="I1561" s="200" t="s">
        <v>23</v>
      </c>
      <c r="J1561" s="132" t="s">
        <v>3747</v>
      </c>
      <c r="K1561" s="131" t="s">
        <v>3748</v>
      </c>
      <c r="L1561" s="207"/>
      <c r="M1561" s="200" t="s">
        <v>29</v>
      </c>
      <c r="N1561" s="404"/>
      <c r="P1561" s="132" t="s">
        <v>3747</v>
      </c>
      <c r="Q1561" s="208"/>
      <c r="R1561" s="208"/>
      <c r="S1561" s="208"/>
      <c r="T1561" s="208"/>
      <c r="U1561" s="208"/>
      <c r="V1561" s="208"/>
      <c r="W1561" s="208"/>
      <c r="X1561" s="208"/>
      <c r="Y1561" s="208"/>
      <c r="Z1561" s="208"/>
      <c r="AA1561" s="208"/>
      <c r="AB1561" s="208"/>
      <c r="AC1561" s="208"/>
      <c r="AD1561" s="208"/>
      <c r="AE1561" s="208"/>
      <c r="AF1561" s="208"/>
      <c r="AG1561" s="208"/>
      <c r="AH1561" s="209"/>
      <c r="AI1561" s="209"/>
      <c r="AJ1561" s="209"/>
      <c r="AK1561" s="209"/>
      <c r="AL1561" s="209"/>
      <c r="AM1561" s="209"/>
      <c r="AN1561" s="209"/>
      <c r="AO1561" s="209"/>
      <c r="AP1561" s="209"/>
      <c r="AQ1561" s="209"/>
      <c r="AR1561" s="209"/>
      <c r="AS1561" s="209"/>
      <c r="AT1561" s="209"/>
      <c r="AU1561" s="209"/>
      <c r="AV1561" s="209"/>
      <c r="AW1561" s="209"/>
      <c r="AX1561" s="209"/>
      <c r="AY1561" s="209"/>
      <c r="AZ1561" s="209"/>
      <c r="BA1561" s="209"/>
      <c r="BB1561" s="209"/>
      <c r="BC1561" s="209"/>
      <c r="BD1561" s="209"/>
      <c r="BE1561" s="209"/>
      <c r="BF1561" s="209"/>
      <c r="BG1561" s="209"/>
      <c r="BH1561" s="209"/>
      <c r="BI1561" s="209"/>
      <c r="BJ1561" s="209"/>
      <c r="BK1561" s="209"/>
      <c r="BL1561" s="209"/>
      <c r="BM1561" s="209"/>
      <c r="BN1561" s="209"/>
      <c r="BO1561" s="209"/>
      <c r="BP1561" s="209"/>
      <c r="BQ1561" s="209"/>
      <c r="BR1561" s="209"/>
      <c r="BS1561" s="209"/>
      <c r="BT1561" s="209"/>
      <c r="BU1561" s="209"/>
      <c r="BV1561" s="209"/>
      <c r="BW1561" s="209"/>
      <c r="BX1561" s="209"/>
      <c r="BY1561" s="209"/>
      <c r="BZ1561" s="209"/>
      <c r="CA1561" s="209"/>
      <c r="CB1561" s="209"/>
      <c r="CC1561" s="209"/>
      <c r="CD1561" s="209"/>
      <c r="CE1561" s="209"/>
      <c r="CF1561" s="209"/>
      <c r="CG1561" s="209"/>
      <c r="CH1561" s="209"/>
      <c r="CI1561" s="209"/>
      <c r="CJ1561" s="209"/>
      <c r="CK1561" s="209"/>
      <c r="CL1561" s="209"/>
      <c r="CM1561" s="209"/>
      <c r="CN1561" s="209"/>
      <c r="CO1561" s="209"/>
      <c r="CP1561" s="209"/>
      <c r="CQ1561" s="209"/>
      <c r="CR1561" s="209"/>
      <c r="CS1561" s="209"/>
      <c r="CT1561" s="209"/>
      <c r="CU1561" s="209"/>
      <c r="CV1561" s="209"/>
      <c r="CW1561" s="209"/>
      <c r="CX1561" s="209"/>
      <c r="CY1561" s="209"/>
    </row>
    <row r="1562" spans="1:103" s="200" customFormat="1">
      <c r="A1562" s="536">
        <v>46065</v>
      </c>
      <c r="B1562" s="171" t="s">
        <v>19</v>
      </c>
      <c r="C1562" s="131" t="s">
        <v>219</v>
      </c>
      <c r="D1562" s="52" t="s">
        <v>43</v>
      </c>
      <c r="E1562" s="219" t="s">
        <v>44</v>
      </c>
      <c r="G1562" s="171" t="s">
        <v>15</v>
      </c>
      <c r="H1562" s="200" t="s">
        <v>16</v>
      </c>
      <c r="I1562" s="200" t="s">
        <v>16</v>
      </c>
      <c r="J1562" s="132" t="s">
        <v>3749</v>
      </c>
      <c r="K1562" s="131" t="s">
        <v>3750</v>
      </c>
      <c r="L1562" s="207"/>
      <c r="M1562" s="200" t="s">
        <v>25</v>
      </c>
      <c r="N1562" s="404"/>
      <c r="P1562" s="132" t="s">
        <v>3749</v>
      </c>
      <c r="Q1562" s="208"/>
      <c r="R1562" s="208"/>
      <c r="S1562" s="208"/>
      <c r="T1562" s="208"/>
      <c r="U1562" s="208"/>
      <c r="V1562" s="208"/>
      <c r="W1562" s="208"/>
      <c r="X1562" s="208"/>
      <c r="Y1562" s="208"/>
      <c r="Z1562" s="208"/>
      <c r="AA1562" s="208"/>
      <c r="AB1562" s="208"/>
      <c r="AC1562" s="208"/>
      <c r="AD1562" s="208"/>
      <c r="AE1562" s="208"/>
      <c r="AF1562" s="208"/>
      <c r="AG1562" s="208"/>
      <c r="AH1562" s="209"/>
      <c r="AI1562" s="209"/>
      <c r="AJ1562" s="209"/>
      <c r="AK1562" s="209"/>
      <c r="AL1562" s="209"/>
      <c r="AM1562" s="209"/>
      <c r="AN1562" s="209"/>
      <c r="AO1562" s="209"/>
      <c r="AP1562" s="209"/>
      <c r="AQ1562" s="209"/>
      <c r="AR1562" s="209"/>
      <c r="AS1562" s="209"/>
      <c r="AT1562" s="209"/>
      <c r="AU1562" s="209"/>
      <c r="AV1562" s="209"/>
      <c r="AW1562" s="209"/>
      <c r="AX1562" s="209"/>
      <c r="AY1562" s="209"/>
      <c r="AZ1562" s="209"/>
      <c r="BA1562" s="209"/>
      <c r="BB1562" s="209"/>
      <c r="BC1562" s="209"/>
      <c r="BD1562" s="209"/>
      <c r="BE1562" s="209"/>
      <c r="BF1562" s="209"/>
      <c r="BG1562" s="209"/>
      <c r="BH1562" s="209"/>
      <c r="BI1562" s="209"/>
      <c r="BJ1562" s="209"/>
      <c r="BK1562" s="209"/>
      <c r="BL1562" s="209"/>
      <c r="BM1562" s="209"/>
      <c r="BN1562" s="209"/>
      <c r="BO1562" s="209"/>
      <c r="BP1562" s="209"/>
      <c r="BQ1562" s="209"/>
      <c r="BR1562" s="209"/>
      <c r="BS1562" s="209"/>
      <c r="BT1562" s="209"/>
      <c r="BU1562" s="209"/>
      <c r="BV1562" s="209"/>
      <c r="BW1562" s="209"/>
      <c r="BX1562" s="209"/>
      <c r="BY1562" s="209"/>
      <c r="BZ1562" s="209"/>
      <c r="CA1562" s="209"/>
      <c r="CB1562" s="209"/>
      <c r="CC1562" s="209"/>
      <c r="CD1562" s="209"/>
      <c r="CE1562" s="209"/>
      <c r="CF1562" s="209"/>
      <c r="CG1562" s="209"/>
      <c r="CH1562" s="209"/>
      <c r="CI1562" s="209"/>
      <c r="CJ1562" s="209"/>
      <c r="CK1562" s="209"/>
      <c r="CL1562" s="209"/>
      <c r="CM1562" s="209"/>
      <c r="CN1562" s="209"/>
      <c r="CO1562" s="209"/>
      <c r="CP1562" s="209"/>
      <c r="CQ1562" s="209"/>
      <c r="CR1562" s="209"/>
      <c r="CS1562" s="209"/>
      <c r="CT1562" s="209"/>
      <c r="CU1562" s="209"/>
      <c r="CV1562" s="209"/>
      <c r="CW1562" s="209"/>
      <c r="CX1562" s="209"/>
      <c r="CY1562" s="209"/>
    </row>
    <row r="1563" spans="1:103" s="200" customFormat="1">
      <c r="A1563" s="536">
        <v>46065</v>
      </c>
      <c r="B1563" s="171" t="s">
        <v>19</v>
      </c>
      <c r="C1563" s="131" t="s">
        <v>60</v>
      </c>
      <c r="D1563" s="52" t="s">
        <v>43</v>
      </c>
      <c r="E1563" s="219" t="s">
        <v>44</v>
      </c>
      <c r="G1563" s="171" t="s">
        <v>15</v>
      </c>
      <c r="H1563" s="200" t="s">
        <v>16</v>
      </c>
      <c r="I1563" s="200" t="s">
        <v>16</v>
      </c>
      <c r="J1563" s="132" t="s">
        <v>3751</v>
      </c>
      <c r="K1563" s="131" t="s">
        <v>3752</v>
      </c>
      <c r="L1563" s="207"/>
      <c r="M1563" s="200" t="s">
        <v>25</v>
      </c>
      <c r="N1563" s="404"/>
      <c r="P1563" s="132" t="s">
        <v>3751</v>
      </c>
      <c r="Q1563" s="208"/>
      <c r="R1563" s="208"/>
      <c r="S1563" s="208"/>
      <c r="T1563" s="208"/>
      <c r="U1563" s="208"/>
      <c r="V1563" s="208"/>
      <c r="W1563" s="208"/>
      <c r="X1563" s="208"/>
      <c r="Y1563" s="208"/>
      <c r="Z1563" s="208"/>
      <c r="AA1563" s="208"/>
      <c r="AB1563" s="208"/>
      <c r="AC1563" s="208"/>
      <c r="AD1563" s="208"/>
      <c r="AE1563" s="208"/>
      <c r="AF1563" s="208"/>
      <c r="AG1563" s="208"/>
      <c r="AH1563" s="209"/>
      <c r="AI1563" s="209"/>
      <c r="AJ1563" s="209"/>
      <c r="AK1563" s="209"/>
      <c r="AL1563" s="209"/>
      <c r="AM1563" s="209"/>
      <c r="AN1563" s="209"/>
      <c r="AO1563" s="209"/>
      <c r="AP1563" s="209"/>
      <c r="AQ1563" s="209"/>
      <c r="AR1563" s="209"/>
      <c r="AS1563" s="209"/>
      <c r="AT1563" s="209"/>
      <c r="AU1563" s="209"/>
      <c r="AV1563" s="209"/>
      <c r="AW1563" s="209"/>
      <c r="AX1563" s="209"/>
      <c r="AY1563" s="209"/>
      <c r="AZ1563" s="209"/>
      <c r="BA1563" s="209"/>
      <c r="BB1563" s="209"/>
      <c r="BC1563" s="209"/>
      <c r="BD1563" s="209"/>
      <c r="BE1563" s="209"/>
      <c r="BF1563" s="209"/>
      <c r="BG1563" s="209"/>
      <c r="BH1563" s="209"/>
      <c r="BI1563" s="209"/>
      <c r="BJ1563" s="209"/>
      <c r="BK1563" s="209"/>
      <c r="BL1563" s="209"/>
      <c r="BM1563" s="209"/>
      <c r="BN1563" s="209"/>
      <c r="BO1563" s="209"/>
      <c r="BP1563" s="209"/>
      <c r="BQ1563" s="209"/>
      <c r="BR1563" s="209"/>
      <c r="BS1563" s="209"/>
      <c r="BT1563" s="209"/>
      <c r="BU1563" s="209"/>
      <c r="BV1563" s="209"/>
      <c r="BW1563" s="209"/>
      <c r="BX1563" s="209"/>
      <c r="BY1563" s="209"/>
      <c r="BZ1563" s="209"/>
      <c r="CA1563" s="209"/>
      <c r="CB1563" s="209"/>
      <c r="CC1563" s="209"/>
      <c r="CD1563" s="209"/>
      <c r="CE1563" s="209"/>
      <c r="CF1563" s="209"/>
      <c r="CG1563" s="209"/>
      <c r="CH1563" s="209"/>
      <c r="CI1563" s="209"/>
      <c r="CJ1563" s="209"/>
      <c r="CK1563" s="209"/>
      <c r="CL1563" s="209"/>
      <c r="CM1563" s="209"/>
      <c r="CN1563" s="209"/>
      <c r="CO1563" s="209"/>
      <c r="CP1563" s="209"/>
      <c r="CQ1563" s="209"/>
      <c r="CR1563" s="209"/>
      <c r="CS1563" s="209"/>
      <c r="CT1563" s="209"/>
      <c r="CU1563" s="209"/>
      <c r="CV1563" s="209"/>
      <c r="CW1563" s="209"/>
      <c r="CX1563" s="209"/>
      <c r="CY1563" s="209"/>
    </row>
    <row r="1564" spans="1:103" s="200" customFormat="1">
      <c r="A1564" s="536">
        <v>46065</v>
      </c>
      <c r="B1564" s="171" t="s">
        <v>19</v>
      </c>
      <c r="C1564" s="131" t="s">
        <v>189</v>
      </c>
      <c r="D1564" s="52" t="s">
        <v>43</v>
      </c>
      <c r="E1564" s="219" t="s">
        <v>44</v>
      </c>
      <c r="G1564" s="171" t="s">
        <v>15</v>
      </c>
      <c r="H1564" s="200" t="s">
        <v>16</v>
      </c>
      <c r="I1564" s="200" t="s">
        <v>16</v>
      </c>
      <c r="J1564" s="132" t="s">
        <v>3753</v>
      </c>
      <c r="K1564" s="131" t="s">
        <v>3754</v>
      </c>
      <c r="L1564" s="207"/>
      <c r="M1564" s="200" t="s">
        <v>17</v>
      </c>
      <c r="N1564" s="404"/>
      <c r="P1564" s="132" t="s">
        <v>3753</v>
      </c>
      <c r="Q1564" s="208"/>
      <c r="R1564" s="208"/>
      <c r="S1564" s="208"/>
      <c r="T1564" s="208"/>
      <c r="U1564" s="208"/>
      <c r="V1564" s="208"/>
      <c r="W1564" s="208"/>
      <c r="X1564" s="208"/>
      <c r="Y1564" s="208"/>
      <c r="Z1564" s="208"/>
      <c r="AA1564" s="208"/>
      <c r="AB1564" s="208"/>
      <c r="AC1564" s="208"/>
      <c r="AD1564" s="208"/>
      <c r="AE1564" s="208"/>
      <c r="AF1564" s="208"/>
      <c r="AG1564" s="208"/>
      <c r="AH1564" s="209"/>
      <c r="AI1564" s="209"/>
      <c r="AJ1564" s="209"/>
      <c r="AK1564" s="209"/>
      <c r="AL1564" s="209"/>
      <c r="AM1564" s="209"/>
      <c r="AN1564" s="209"/>
      <c r="AO1564" s="209"/>
      <c r="AP1564" s="209"/>
      <c r="AQ1564" s="209"/>
      <c r="AR1564" s="209"/>
      <c r="AS1564" s="209"/>
      <c r="AT1564" s="209"/>
      <c r="AU1564" s="209"/>
      <c r="AV1564" s="209"/>
      <c r="AW1564" s="209"/>
      <c r="AX1564" s="209"/>
      <c r="AY1564" s="209"/>
      <c r="AZ1564" s="209"/>
      <c r="BA1564" s="209"/>
      <c r="BB1564" s="209"/>
      <c r="BC1564" s="209"/>
      <c r="BD1564" s="209"/>
      <c r="BE1564" s="209"/>
      <c r="BF1564" s="209"/>
      <c r="BG1564" s="209"/>
      <c r="BH1564" s="209"/>
      <c r="BI1564" s="209"/>
      <c r="BJ1564" s="209"/>
      <c r="BK1564" s="209"/>
      <c r="BL1564" s="209"/>
      <c r="BM1564" s="209"/>
      <c r="BN1564" s="209"/>
      <c r="BO1564" s="209"/>
      <c r="BP1564" s="209"/>
      <c r="BQ1564" s="209"/>
      <c r="BR1564" s="209"/>
      <c r="BS1564" s="209"/>
      <c r="BT1564" s="209"/>
      <c r="BU1564" s="209"/>
      <c r="BV1564" s="209"/>
      <c r="BW1564" s="209"/>
      <c r="BX1564" s="209"/>
      <c r="BY1564" s="209"/>
      <c r="BZ1564" s="209"/>
      <c r="CA1564" s="209"/>
      <c r="CB1564" s="209"/>
      <c r="CC1564" s="209"/>
      <c r="CD1564" s="209"/>
      <c r="CE1564" s="209"/>
      <c r="CF1564" s="209"/>
      <c r="CG1564" s="209"/>
      <c r="CH1564" s="209"/>
      <c r="CI1564" s="209"/>
      <c r="CJ1564" s="209"/>
      <c r="CK1564" s="209"/>
      <c r="CL1564" s="209"/>
      <c r="CM1564" s="209"/>
      <c r="CN1564" s="209"/>
      <c r="CO1564" s="209"/>
      <c r="CP1564" s="209"/>
      <c r="CQ1564" s="209"/>
      <c r="CR1564" s="209"/>
      <c r="CS1564" s="209"/>
      <c r="CT1564" s="209"/>
      <c r="CU1564" s="209"/>
      <c r="CV1564" s="209"/>
      <c r="CW1564" s="209"/>
      <c r="CX1564" s="209"/>
      <c r="CY1564" s="209"/>
    </row>
    <row r="1565" spans="1:103" s="200" customFormat="1">
      <c r="A1565" s="536">
        <v>46065</v>
      </c>
      <c r="B1565" s="171" t="s">
        <v>19</v>
      </c>
      <c r="C1565" s="131" t="s">
        <v>3755</v>
      </c>
      <c r="D1565" s="52" t="s">
        <v>43</v>
      </c>
      <c r="E1565" s="219" t="s">
        <v>44</v>
      </c>
      <c r="G1565" s="171" t="s">
        <v>15</v>
      </c>
      <c r="H1565" s="200" t="s">
        <v>16</v>
      </c>
      <c r="I1565" s="200" t="s">
        <v>16</v>
      </c>
      <c r="J1565" s="132" t="s">
        <v>3756</v>
      </c>
      <c r="K1565" s="131" t="s">
        <v>3757</v>
      </c>
      <c r="L1565" s="207"/>
      <c r="M1565" s="200" t="s">
        <v>25</v>
      </c>
      <c r="N1565" s="404"/>
      <c r="P1565" s="132" t="s">
        <v>3756</v>
      </c>
      <c r="Q1565" s="208"/>
      <c r="R1565" s="208"/>
      <c r="S1565" s="208"/>
      <c r="T1565" s="208"/>
      <c r="U1565" s="208"/>
      <c r="V1565" s="208"/>
      <c r="W1565" s="208"/>
      <c r="X1565" s="208"/>
      <c r="Y1565" s="208"/>
      <c r="Z1565" s="208"/>
      <c r="AA1565" s="208"/>
      <c r="AB1565" s="208"/>
      <c r="AC1565" s="208"/>
      <c r="AD1565" s="208"/>
      <c r="AE1565" s="208"/>
      <c r="AF1565" s="208"/>
      <c r="AG1565" s="208"/>
      <c r="AH1565" s="209"/>
      <c r="AI1565" s="209"/>
      <c r="AJ1565" s="209"/>
      <c r="AK1565" s="209"/>
      <c r="AL1565" s="209"/>
      <c r="AM1565" s="209"/>
      <c r="AN1565" s="209"/>
      <c r="AO1565" s="209"/>
      <c r="AP1565" s="209"/>
      <c r="AQ1565" s="209"/>
      <c r="AR1565" s="209"/>
      <c r="AS1565" s="209"/>
      <c r="AT1565" s="209"/>
      <c r="AU1565" s="209"/>
      <c r="AV1565" s="209"/>
      <c r="AW1565" s="209"/>
      <c r="AX1565" s="209"/>
      <c r="AY1565" s="209"/>
      <c r="AZ1565" s="209"/>
      <c r="BA1565" s="209"/>
      <c r="BB1565" s="209"/>
      <c r="BC1565" s="209"/>
      <c r="BD1565" s="209"/>
      <c r="BE1565" s="209"/>
      <c r="BF1565" s="209"/>
      <c r="BG1565" s="209"/>
      <c r="BH1565" s="209"/>
      <c r="BI1565" s="209"/>
      <c r="BJ1565" s="209"/>
      <c r="BK1565" s="209"/>
      <c r="BL1565" s="209"/>
      <c r="BM1565" s="209"/>
      <c r="BN1565" s="209"/>
      <c r="BO1565" s="209"/>
      <c r="BP1565" s="209"/>
      <c r="BQ1565" s="209"/>
      <c r="BR1565" s="209"/>
      <c r="BS1565" s="209"/>
      <c r="BT1565" s="209"/>
      <c r="BU1565" s="209"/>
      <c r="BV1565" s="209"/>
      <c r="BW1565" s="209"/>
      <c r="BX1565" s="209"/>
      <c r="BY1565" s="209"/>
      <c r="BZ1565" s="209"/>
      <c r="CA1565" s="209"/>
      <c r="CB1565" s="209"/>
      <c r="CC1565" s="209"/>
      <c r="CD1565" s="209"/>
      <c r="CE1565" s="209"/>
      <c r="CF1565" s="209"/>
      <c r="CG1565" s="209"/>
      <c r="CH1565" s="209"/>
      <c r="CI1565" s="209"/>
      <c r="CJ1565" s="209"/>
      <c r="CK1565" s="209"/>
      <c r="CL1565" s="209"/>
      <c r="CM1565" s="209"/>
      <c r="CN1565" s="209"/>
      <c r="CO1565" s="209"/>
      <c r="CP1565" s="209"/>
      <c r="CQ1565" s="209"/>
      <c r="CR1565" s="209"/>
      <c r="CS1565" s="209"/>
      <c r="CT1565" s="209"/>
      <c r="CU1565" s="209"/>
      <c r="CV1565" s="209"/>
      <c r="CW1565" s="209"/>
      <c r="CX1565" s="209"/>
      <c r="CY1565" s="209"/>
    </row>
    <row r="1566" spans="1:103" s="200" customFormat="1">
      <c r="A1566" s="536">
        <v>46065</v>
      </c>
      <c r="B1566" s="171" t="s">
        <v>19</v>
      </c>
      <c r="C1566" s="131" t="s">
        <v>622</v>
      </c>
      <c r="D1566" s="52" t="s">
        <v>14</v>
      </c>
      <c r="E1566" s="219" t="s">
        <v>3846</v>
      </c>
      <c r="G1566" s="171" t="s">
        <v>15</v>
      </c>
      <c r="H1566" s="200" t="s">
        <v>50</v>
      </c>
      <c r="I1566" s="200" t="s">
        <v>50</v>
      </c>
      <c r="J1566" s="132" t="s">
        <v>3758</v>
      </c>
      <c r="K1566" s="131" t="s">
        <v>3759</v>
      </c>
      <c r="L1566" s="207"/>
      <c r="M1566" s="200" t="s">
        <v>29</v>
      </c>
      <c r="N1566" s="404"/>
      <c r="P1566" s="132" t="s">
        <v>3758</v>
      </c>
      <c r="Q1566" s="208"/>
      <c r="R1566" s="208"/>
      <c r="S1566" s="208"/>
      <c r="T1566" s="208"/>
      <c r="U1566" s="208"/>
      <c r="V1566" s="208"/>
      <c r="W1566" s="208"/>
      <c r="X1566" s="208"/>
      <c r="Y1566" s="208"/>
      <c r="Z1566" s="208"/>
      <c r="AA1566" s="208"/>
      <c r="AB1566" s="208"/>
      <c r="AC1566" s="208"/>
      <c r="AD1566" s="208"/>
      <c r="AE1566" s="208"/>
      <c r="AF1566" s="208"/>
      <c r="AG1566" s="208"/>
      <c r="AH1566" s="209"/>
      <c r="AI1566" s="209"/>
      <c r="AJ1566" s="209"/>
      <c r="AK1566" s="209"/>
      <c r="AL1566" s="209"/>
      <c r="AM1566" s="209"/>
      <c r="AN1566" s="209"/>
      <c r="AO1566" s="209"/>
      <c r="AP1566" s="209"/>
      <c r="AQ1566" s="209"/>
      <c r="AR1566" s="209"/>
      <c r="AS1566" s="209"/>
      <c r="AT1566" s="209"/>
      <c r="AU1566" s="209"/>
      <c r="AV1566" s="209"/>
      <c r="AW1566" s="209"/>
      <c r="AX1566" s="209"/>
      <c r="AY1566" s="209"/>
      <c r="AZ1566" s="209"/>
      <c r="BA1566" s="209"/>
      <c r="BB1566" s="209"/>
      <c r="BC1566" s="209"/>
      <c r="BD1566" s="209"/>
      <c r="BE1566" s="209"/>
      <c r="BF1566" s="209"/>
      <c r="BG1566" s="209"/>
      <c r="BH1566" s="209"/>
      <c r="BI1566" s="209"/>
      <c r="BJ1566" s="209"/>
      <c r="BK1566" s="209"/>
      <c r="BL1566" s="209"/>
      <c r="BM1566" s="209"/>
      <c r="BN1566" s="209"/>
      <c r="BO1566" s="209"/>
      <c r="BP1566" s="209"/>
      <c r="BQ1566" s="209"/>
      <c r="BR1566" s="209"/>
      <c r="BS1566" s="209"/>
      <c r="BT1566" s="209"/>
      <c r="BU1566" s="209"/>
      <c r="BV1566" s="209"/>
      <c r="BW1566" s="209"/>
      <c r="BX1566" s="209"/>
      <c r="BY1566" s="209"/>
      <c r="BZ1566" s="209"/>
      <c r="CA1566" s="209"/>
      <c r="CB1566" s="209"/>
      <c r="CC1566" s="209"/>
      <c r="CD1566" s="209"/>
      <c r="CE1566" s="209"/>
      <c r="CF1566" s="209"/>
      <c r="CG1566" s="209"/>
      <c r="CH1566" s="209"/>
      <c r="CI1566" s="209"/>
      <c r="CJ1566" s="209"/>
      <c r="CK1566" s="209"/>
      <c r="CL1566" s="209"/>
      <c r="CM1566" s="209"/>
      <c r="CN1566" s="209"/>
      <c r="CO1566" s="209"/>
      <c r="CP1566" s="209"/>
      <c r="CQ1566" s="209"/>
      <c r="CR1566" s="209"/>
      <c r="CS1566" s="209"/>
      <c r="CT1566" s="209"/>
      <c r="CU1566" s="209"/>
      <c r="CV1566" s="209"/>
      <c r="CW1566" s="209"/>
      <c r="CX1566" s="209"/>
      <c r="CY1566" s="209"/>
    </row>
    <row r="1567" spans="1:103" s="200" customFormat="1">
      <c r="A1567" s="536">
        <v>46065</v>
      </c>
      <c r="B1567" s="171" t="s">
        <v>19</v>
      </c>
      <c r="C1567" s="131" t="s">
        <v>3760</v>
      </c>
      <c r="D1567" s="52" t="s">
        <v>14</v>
      </c>
      <c r="E1567" s="219" t="s">
        <v>3846</v>
      </c>
      <c r="G1567" s="171" t="s">
        <v>15</v>
      </c>
      <c r="H1567" s="200" t="s">
        <v>56</v>
      </c>
      <c r="I1567" s="200" t="s">
        <v>57</v>
      </c>
      <c r="J1567" s="132" t="s">
        <v>3761</v>
      </c>
      <c r="K1567" s="131" t="s">
        <v>3762</v>
      </c>
      <c r="L1567" s="207"/>
      <c r="M1567" s="200" t="s">
        <v>29</v>
      </c>
      <c r="N1567" s="404"/>
      <c r="P1567" s="132" t="s">
        <v>3761</v>
      </c>
      <c r="Q1567" s="208"/>
      <c r="R1567" s="208"/>
      <c r="S1567" s="208"/>
      <c r="T1567" s="208"/>
      <c r="U1567" s="208"/>
      <c r="V1567" s="208"/>
      <c r="W1567" s="208"/>
      <c r="X1567" s="208"/>
      <c r="Y1567" s="208"/>
      <c r="Z1567" s="208"/>
      <c r="AA1567" s="208"/>
      <c r="AB1567" s="208"/>
      <c r="AC1567" s="208"/>
      <c r="AD1567" s="208"/>
      <c r="AE1567" s="208"/>
      <c r="AF1567" s="208"/>
      <c r="AG1567" s="208"/>
      <c r="AH1567" s="209"/>
      <c r="AI1567" s="209"/>
      <c r="AJ1567" s="209"/>
      <c r="AK1567" s="209"/>
      <c r="AL1567" s="209"/>
      <c r="AM1567" s="209"/>
      <c r="AN1567" s="209"/>
      <c r="AO1567" s="209"/>
      <c r="AP1567" s="209"/>
      <c r="AQ1567" s="209"/>
      <c r="AR1567" s="209"/>
      <c r="AS1567" s="209"/>
      <c r="AT1567" s="209"/>
      <c r="AU1567" s="209"/>
      <c r="AV1567" s="209"/>
      <c r="AW1567" s="209"/>
      <c r="AX1567" s="209"/>
      <c r="AY1567" s="209"/>
      <c r="AZ1567" s="209"/>
      <c r="BA1567" s="209"/>
      <c r="BB1567" s="209"/>
      <c r="BC1567" s="209"/>
      <c r="BD1567" s="209"/>
      <c r="BE1567" s="209"/>
      <c r="BF1567" s="209"/>
      <c r="BG1567" s="209"/>
      <c r="BH1567" s="209"/>
      <c r="BI1567" s="209"/>
      <c r="BJ1567" s="209"/>
      <c r="BK1567" s="209"/>
      <c r="BL1567" s="209"/>
      <c r="BM1567" s="209"/>
      <c r="BN1567" s="209"/>
      <c r="BO1567" s="209"/>
      <c r="BP1567" s="209"/>
      <c r="BQ1567" s="209"/>
      <c r="BR1567" s="209"/>
      <c r="BS1567" s="209"/>
      <c r="BT1567" s="209"/>
      <c r="BU1567" s="209"/>
      <c r="BV1567" s="209"/>
      <c r="BW1567" s="209"/>
      <c r="BX1567" s="209"/>
      <c r="BY1567" s="209"/>
      <c r="BZ1567" s="209"/>
      <c r="CA1567" s="209"/>
      <c r="CB1567" s="209"/>
      <c r="CC1567" s="209"/>
      <c r="CD1567" s="209"/>
      <c r="CE1567" s="209"/>
      <c r="CF1567" s="209"/>
      <c r="CG1567" s="209"/>
      <c r="CH1567" s="209"/>
      <c r="CI1567" s="209"/>
      <c r="CJ1567" s="209"/>
      <c r="CK1567" s="209"/>
      <c r="CL1567" s="209"/>
      <c r="CM1567" s="209"/>
      <c r="CN1567" s="209"/>
      <c r="CO1567" s="209"/>
      <c r="CP1567" s="209"/>
      <c r="CQ1567" s="209"/>
      <c r="CR1567" s="209"/>
      <c r="CS1567" s="209"/>
      <c r="CT1567" s="209"/>
      <c r="CU1567" s="209"/>
      <c r="CV1567" s="209"/>
      <c r="CW1567" s="209"/>
      <c r="CX1567" s="209"/>
      <c r="CY1567" s="209"/>
    </row>
    <row r="1568" spans="1:103" s="200" customFormat="1">
      <c r="A1568" s="536">
        <v>46065</v>
      </c>
      <c r="B1568" s="171" t="s">
        <v>19</v>
      </c>
      <c r="C1568" s="131" t="s">
        <v>253</v>
      </c>
      <c r="D1568" s="52" t="s">
        <v>14</v>
      </c>
      <c r="E1568" s="219" t="s">
        <v>3846</v>
      </c>
      <c r="G1568" s="171" t="s">
        <v>15</v>
      </c>
      <c r="H1568" s="200" t="s">
        <v>37</v>
      </c>
      <c r="I1568" s="200" t="s">
        <v>3046</v>
      </c>
      <c r="J1568" s="132" t="s">
        <v>3763</v>
      </c>
      <c r="K1568" s="131" t="s">
        <v>3754</v>
      </c>
      <c r="L1568" s="207"/>
      <c r="M1568" s="200" t="s">
        <v>29</v>
      </c>
      <c r="N1568" s="404"/>
      <c r="P1568" s="132" t="s">
        <v>3763</v>
      </c>
      <c r="Q1568" s="208"/>
      <c r="R1568" s="208"/>
      <c r="S1568" s="208"/>
      <c r="T1568" s="208"/>
      <c r="U1568" s="208"/>
      <c r="V1568" s="208"/>
      <c r="W1568" s="208"/>
      <c r="X1568" s="208"/>
      <c r="Y1568" s="208"/>
      <c r="Z1568" s="208"/>
      <c r="AA1568" s="208"/>
      <c r="AB1568" s="208"/>
      <c r="AC1568" s="208"/>
      <c r="AD1568" s="208"/>
      <c r="AE1568" s="208"/>
      <c r="AF1568" s="208"/>
      <c r="AG1568" s="208"/>
      <c r="AH1568" s="209"/>
      <c r="AI1568" s="209"/>
      <c r="AJ1568" s="209"/>
      <c r="AK1568" s="209"/>
      <c r="AL1568" s="209"/>
      <c r="AM1568" s="209"/>
      <c r="AN1568" s="209"/>
      <c r="AO1568" s="209"/>
      <c r="AP1568" s="209"/>
      <c r="AQ1568" s="209"/>
      <c r="AR1568" s="209"/>
      <c r="AS1568" s="209"/>
      <c r="AT1568" s="209"/>
      <c r="AU1568" s="209"/>
      <c r="AV1568" s="209"/>
      <c r="AW1568" s="209"/>
      <c r="AX1568" s="209"/>
      <c r="AY1568" s="209"/>
      <c r="AZ1568" s="209"/>
      <c r="BA1568" s="209"/>
      <c r="BB1568" s="209"/>
      <c r="BC1568" s="209"/>
      <c r="BD1568" s="209"/>
      <c r="BE1568" s="209"/>
      <c r="BF1568" s="209"/>
      <c r="BG1568" s="209"/>
      <c r="BH1568" s="209"/>
      <c r="BI1568" s="209"/>
      <c r="BJ1568" s="209"/>
      <c r="BK1568" s="209"/>
      <c r="BL1568" s="209"/>
      <c r="BM1568" s="209"/>
      <c r="BN1568" s="209"/>
      <c r="BO1568" s="209"/>
      <c r="BP1568" s="209"/>
      <c r="BQ1568" s="209"/>
      <c r="BR1568" s="209"/>
      <c r="BS1568" s="209"/>
      <c r="BT1568" s="209"/>
      <c r="BU1568" s="209"/>
      <c r="BV1568" s="209"/>
      <c r="BW1568" s="209"/>
      <c r="BX1568" s="209"/>
      <c r="BY1568" s="209"/>
      <c r="BZ1568" s="209"/>
      <c r="CA1568" s="209"/>
      <c r="CB1568" s="209"/>
      <c r="CC1568" s="209"/>
      <c r="CD1568" s="209"/>
      <c r="CE1568" s="209"/>
      <c r="CF1568" s="209"/>
      <c r="CG1568" s="209"/>
      <c r="CH1568" s="209"/>
      <c r="CI1568" s="209"/>
      <c r="CJ1568" s="209"/>
      <c r="CK1568" s="209"/>
      <c r="CL1568" s="209"/>
      <c r="CM1568" s="209"/>
      <c r="CN1568" s="209"/>
      <c r="CO1568" s="209"/>
      <c r="CP1568" s="209"/>
      <c r="CQ1568" s="209"/>
      <c r="CR1568" s="209"/>
      <c r="CS1568" s="209"/>
      <c r="CT1568" s="209"/>
      <c r="CU1568" s="209"/>
      <c r="CV1568" s="209"/>
      <c r="CW1568" s="209"/>
      <c r="CX1568" s="209"/>
      <c r="CY1568" s="209"/>
    </row>
    <row r="1569" spans="1:103" s="200" customFormat="1">
      <c r="A1569" s="536">
        <v>46065</v>
      </c>
      <c r="B1569" s="171" t="s">
        <v>19</v>
      </c>
      <c r="C1569" s="131" t="s">
        <v>207</v>
      </c>
      <c r="D1569" s="52" t="s">
        <v>43</v>
      </c>
      <c r="E1569" s="219" t="s">
        <v>44</v>
      </c>
      <c r="G1569" s="171" t="s">
        <v>15</v>
      </c>
      <c r="H1569" s="200" t="s">
        <v>16</v>
      </c>
      <c r="I1569" s="200" t="s">
        <v>16</v>
      </c>
      <c r="J1569" s="132" t="s">
        <v>3764</v>
      </c>
      <c r="K1569" s="131" t="s">
        <v>3765</v>
      </c>
      <c r="L1569" s="207"/>
      <c r="M1569" s="200" t="s">
        <v>29</v>
      </c>
      <c r="N1569" s="404"/>
      <c r="P1569" s="132" t="s">
        <v>3764</v>
      </c>
      <c r="Q1569" s="208"/>
      <c r="R1569" s="208"/>
      <c r="S1569" s="208"/>
      <c r="T1569" s="208"/>
      <c r="U1569" s="208"/>
      <c r="V1569" s="208"/>
      <c r="W1569" s="208"/>
      <c r="X1569" s="208"/>
      <c r="Y1569" s="208"/>
      <c r="Z1569" s="208"/>
      <c r="AA1569" s="208"/>
      <c r="AB1569" s="208"/>
      <c r="AC1569" s="208"/>
      <c r="AD1569" s="208"/>
      <c r="AE1569" s="208"/>
      <c r="AF1569" s="208"/>
      <c r="AG1569" s="208"/>
      <c r="AH1569" s="209"/>
      <c r="AI1569" s="209"/>
      <c r="AJ1569" s="209"/>
      <c r="AK1569" s="209"/>
      <c r="AL1569" s="209"/>
      <c r="AM1569" s="209"/>
      <c r="AN1569" s="209"/>
      <c r="AO1569" s="209"/>
      <c r="AP1569" s="209"/>
      <c r="AQ1569" s="209"/>
      <c r="AR1569" s="209"/>
      <c r="AS1569" s="209"/>
      <c r="AT1569" s="209"/>
      <c r="AU1569" s="209"/>
      <c r="AV1569" s="209"/>
      <c r="AW1569" s="209"/>
      <c r="AX1569" s="209"/>
      <c r="AY1569" s="209"/>
      <c r="AZ1569" s="209"/>
      <c r="BA1569" s="209"/>
      <c r="BB1569" s="209"/>
      <c r="BC1569" s="209"/>
      <c r="BD1569" s="209"/>
      <c r="BE1569" s="209"/>
      <c r="BF1569" s="209"/>
      <c r="BG1569" s="209"/>
      <c r="BH1569" s="209"/>
      <c r="BI1569" s="209"/>
      <c r="BJ1569" s="209"/>
      <c r="BK1569" s="209"/>
      <c r="BL1569" s="209"/>
      <c r="BM1569" s="209"/>
      <c r="BN1569" s="209"/>
      <c r="BO1569" s="209"/>
      <c r="BP1569" s="209"/>
      <c r="BQ1569" s="209"/>
      <c r="BR1569" s="209"/>
      <c r="BS1569" s="209"/>
      <c r="BT1569" s="209"/>
      <c r="BU1569" s="209"/>
      <c r="BV1569" s="209"/>
      <c r="BW1569" s="209"/>
      <c r="BX1569" s="209"/>
      <c r="BY1569" s="209"/>
      <c r="BZ1569" s="209"/>
      <c r="CA1569" s="209"/>
      <c r="CB1569" s="209"/>
      <c r="CC1569" s="209"/>
      <c r="CD1569" s="209"/>
      <c r="CE1569" s="209"/>
      <c r="CF1569" s="209"/>
      <c r="CG1569" s="209"/>
      <c r="CH1569" s="209"/>
      <c r="CI1569" s="209"/>
      <c r="CJ1569" s="209"/>
      <c r="CK1569" s="209"/>
      <c r="CL1569" s="209"/>
      <c r="CM1569" s="209"/>
      <c r="CN1569" s="209"/>
      <c r="CO1569" s="209"/>
      <c r="CP1569" s="209"/>
      <c r="CQ1569" s="209"/>
      <c r="CR1569" s="209"/>
      <c r="CS1569" s="209"/>
      <c r="CT1569" s="209"/>
      <c r="CU1569" s="209"/>
      <c r="CV1569" s="209"/>
      <c r="CW1569" s="209"/>
      <c r="CX1569" s="209"/>
      <c r="CY1569" s="209"/>
    </row>
    <row r="1570" spans="1:103" s="200" customFormat="1">
      <c r="A1570" s="536">
        <v>46065</v>
      </c>
      <c r="B1570" s="171" t="s">
        <v>19</v>
      </c>
      <c r="C1570" s="131" t="s">
        <v>62</v>
      </c>
      <c r="D1570" s="52" t="s">
        <v>14</v>
      </c>
      <c r="E1570" s="219" t="s">
        <v>153</v>
      </c>
      <c r="G1570" s="171" t="s">
        <v>15</v>
      </c>
      <c r="H1570" s="200" t="s">
        <v>16</v>
      </c>
      <c r="I1570" s="200" t="s">
        <v>16</v>
      </c>
      <c r="J1570" s="132" t="s">
        <v>3766</v>
      </c>
      <c r="K1570" s="131" t="s">
        <v>3767</v>
      </c>
      <c r="L1570" s="207"/>
      <c r="M1570" s="200" t="s">
        <v>17</v>
      </c>
      <c r="N1570" s="404"/>
      <c r="P1570" s="132" t="s">
        <v>3766</v>
      </c>
      <c r="Q1570" s="208"/>
      <c r="R1570" s="208"/>
      <c r="S1570" s="208"/>
      <c r="T1570" s="208"/>
      <c r="U1570" s="208"/>
      <c r="V1570" s="208"/>
      <c r="W1570" s="208"/>
      <c r="X1570" s="208"/>
      <c r="Y1570" s="208"/>
      <c r="Z1570" s="208"/>
      <c r="AA1570" s="208"/>
      <c r="AB1570" s="208"/>
      <c r="AC1570" s="208"/>
      <c r="AD1570" s="208"/>
      <c r="AE1570" s="208"/>
      <c r="AF1570" s="208"/>
      <c r="AG1570" s="208"/>
      <c r="AH1570" s="209"/>
      <c r="AI1570" s="209"/>
      <c r="AJ1570" s="209"/>
      <c r="AK1570" s="209"/>
      <c r="AL1570" s="209"/>
      <c r="AM1570" s="209"/>
      <c r="AN1570" s="209"/>
      <c r="AO1570" s="209"/>
      <c r="AP1570" s="209"/>
      <c r="AQ1570" s="209"/>
      <c r="AR1570" s="209"/>
      <c r="AS1570" s="209"/>
      <c r="AT1570" s="209"/>
      <c r="AU1570" s="209"/>
      <c r="AV1570" s="209"/>
      <c r="AW1570" s="209"/>
      <c r="AX1570" s="209"/>
      <c r="AY1570" s="209"/>
      <c r="AZ1570" s="209"/>
      <c r="BA1570" s="209"/>
      <c r="BB1570" s="209"/>
      <c r="BC1570" s="209"/>
      <c r="BD1570" s="209"/>
      <c r="BE1570" s="209"/>
      <c r="BF1570" s="209"/>
      <c r="BG1570" s="209"/>
      <c r="BH1570" s="209"/>
      <c r="BI1570" s="209"/>
      <c r="BJ1570" s="209"/>
      <c r="BK1570" s="209"/>
      <c r="BL1570" s="209"/>
      <c r="BM1570" s="209"/>
      <c r="BN1570" s="209"/>
      <c r="BO1570" s="209"/>
      <c r="BP1570" s="209"/>
      <c r="BQ1570" s="209"/>
      <c r="BR1570" s="209"/>
      <c r="BS1570" s="209"/>
      <c r="BT1570" s="209"/>
      <c r="BU1570" s="209"/>
      <c r="BV1570" s="209"/>
      <c r="BW1570" s="209"/>
      <c r="BX1570" s="209"/>
      <c r="BY1570" s="209"/>
      <c r="BZ1570" s="209"/>
      <c r="CA1570" s="209"/>
      <c r="CB1570" s="209"/>
      <c r="CC1570" s="209"/>
      <c r="CD1570" s="209"/>
      <c r="CE1570" s="209"/>
      <c r="CF1570" s="209"/>
      <c r="CG1570" s="209"/>
      <c r="CH1570" s="209"/>
      <c r="CI1570" s="209"/>
      <c r="CJ1570" s="209"/>
      <c r="CK1570" s="209"/>
      <c r="CL1570" s="209"/>
      <c r="CM1570" s="209"/>
      <c r="CN1570" s="209"/>
      <c r="CO1570" s="209"/>
      <c r="CP1570" s="209"/>
      <c r="CQ1570" s="209"/>
      <c r="CR1570" s="209"/>
      <c r="CS1570" s="209"/>
      <c r="CT1570" s="209"/>
      <c r="CU1570" s="209"/>
      <c r="CV1570" s="209"/>
      <c r="CW1570" s="209"/>
      <c r="CX1570" s="209"/>
      <c r="CY1570" s="209"/>
    </row>
    <row r="1571" spans="1:103" s="200" customFormat="1">
      <c r="A1571" s="536">
        <v>46065</v>
      </c>
      <c r="B1571" s="171" t="s">
        <v>19</v>
      </c>
      <c r="C1571" s="131" t="s">
        <v>122</v>
      </c>
      <c r="D1571" s="52" t="s">
        <v>14</v>
      </c>
      <c r="E1571" s="219" t="s">
        <v>153</v>
      </c>
      <c r="G1571" s="171" t="s">
        <v>15</v>
      </c>
      <c r="H1571" s="200" t="s">
        <v>16</v>
      </c>
      <c r="I1571" s="200" t="s">
        <v>16</v>
      </c>
      <c r="J1571" s="132" t="s">
        <v>3768</v>
      </c>
      <c r="K1571" s="131" t="s">
        <v>3769</v>
      </c>
      <c r="L1571" s="207"/>
      <c r="M1571" s="200" t="s">
        <v>29</v>
      </c>
      <c r="N1571" s="404"/>
      <c r="P1571" s="132" t="s">
        <v>3768</v>
      </c>
      <c r="Q1571" s="208"/>
      <c r="R1571" s="208"/>
      <c r="S1571" s="208"/>
      <c r="T1571" s="208"/>
      <c r="U1571" s="208"/>
      <c r="V1571" s="208"/>
      <c r="W1571" s="208"/>
      <c r="X1571" s="208"/>
      <c r="Y1571" s="208"/>
      <c r="Z1571" s="208"/>
      <c r="AA1571" s="208"/>
      <c r="AB1571" s="208"/>
      <c r="AC1571" s="208"/>
      <c r="AD1571" s="208"/>
      <c r="AE1571" s="208"/>
      <c r="AF1571" s="208"/>
      <c r="AG1571" s="208"/>
      <c r="AH1571" s="209"/>
      <c r="AI1571" s="209"/>
      <c r="AJ1571" s="209"/>
      <c r="AK1571" s="209"/>
      <c r="AL1571" s="209"/>
      <c r="AM1571" s="209"/>
      <c r="AN1571" s="209"/>
      <c r="AO1571" s="209"/>
      <c r="AP1571" s="209"/>
      <c r="AQ1571" s="209"/>
      <c r="AR1571" s="209"/>
      <c r="AS1571" s="209"/>
      <c r="AT1571" s="209"/>
      <c r="AU1571" s="209"/>
      <c r="AV1571" s="209"/>
      <c r="AW1571" s="209"/>
      <c r="AX1571" s="209"/>
      <c r="AY1571" s="209"/>
      <c r="AZ1571" s="209"/>
      <c r="BA1571" s="209"/>
      <c r="BB1571" s="209"/>
      <c r="BC1571" s="209"/>
      <c r="BD1571" s="209"/>
      <c r="BE1571" s="209"/>
      <c r="BF1571" s="209"/>
      <c r="BG1571" s="209"/>
      <c r="BH1571" s="209"/>
      <c r="BI1571" s="209"/>
      <c r="BJ1571" s="209"/>
      <c r="BK1571" s="209"/>
      <c r="BL1571" s="209"/>
      <c r="BM1571" s="209"/>
      <c r="BN1571" s="209"/>
      <c r="BO1571" s="209"/>
      <c r="BP1571" s="209"/>
      <c r="BQ1571" s="209"/>
      <c r="BR1571" s="209"/>
      <c r="BS1571" s="209"/>
      <c r="BT1571" s="209"/>
      <c r="BU1571" s="209"/>
      <c r="BV1571" s="209"/>
      <c r="BW1571" s="209"/>
      <c r="BX1571" s="209"/>
      <c r="BY1571" s="209"/>
      <c r="BZ1571" s="209"/>
      <c r="CA1571" s="209"/>
      <c r="CB1571" s="209"/>
      <c r="CC1571" s="209"/>
      <c r="CD1571" s="209"/>
      <c r="CE1571" s="209"/>
      <c r="CF1571" s="209"/>
      <c r="CG1571" s="209"/>
      <c r="CH1571" s="209"/>
      <c r="CI1571" s="209"/>
      <c r="CJ1571" s="209"/>
      <c r="CK1571" s="209"/>
      <c r="CL1571" s="209"/>
      <c r="CM1571" s="209"/>
      <c r="CN1571" s="209"/>
      <c r="CO1571" s="209"/>
      <c r="CP1571" s="209"/>
      <c r="CQ1571" s="209"/>
      <c r="CR1571" s="209"/>
      <c r="CS1571" s="209"/>
      <c r="CT1571" s="209"/>
      <c r="CU1571" s="209"/>
      <c r="CV1571" s="209"/>
      <c r="CW1571" s="209"/>
      <c r="CX1571" s="209"/>
      <c r="CY1571" s="209"/>
    </row>
    <row r="1572" spans="1:103" s="200" customFormat="1">
      <c r="A1572" s="536">
        <v>46065</v>
      </c>
      <c r="B1572" s="171" t="s">
        <v>19</v>
      </c>
      <c r="C1572" s="131" t="s">
        <v>46</v>
      </c>
      <c r="D1572" s="52" t="s">
        <v>14</v>
      </c>
      <c r="E1572" s="219" t="s">
        <v>70</v>
      </c>
      <c r="G1572" s="171" t="s">
        <v>15</v>
      </c>
      <c r="H1572" s="200" t="s">
        <v>16</v>
      </c>
      <c r="I1572" s="200" t="s">
        <v>16</v>
      </c>
      <c r="J1572" s="132" t="s">
        <v>3770</v>
      </c>
      <c r="K1572" s="131" t="s">
        <v>3771</v>
      </c>
      <c r="L1572" s="207"/>
      <c r="M1572" s="200" t="s">
        <v>17</v>
      </c>
      <c r="N1572" s="404"/>
      <c r="P1572" s="132" t="s">
        <v>3770</v>
      </c>
      <c r="Q1572" s="208"/>
      <c r="R1572" s="208"/>
      <c r="S1572" s="208"/>
      <c r="T1572" s="208"/>
      <c r="U1572" s="208"/>
      <c r="V1572" s="208"/>
      <c r="W1572" s="208"/>
      <c r="X1572" s="208"/>
      <c r="Y1572" s="208"/>
      <c r="Z1572" s="208"/>
      <c r="AA1572" s="208"/>
      <c r="AB1572" s="208"/>
      <c r="AC1572" s="208"/>
      <c r="AD1572" s="208"/>
      <c r="AE1572" s="208"/>
      <c r="AF1572" s="208"/>
      <c r="AG1572" s="208"/>
      <c r="AH1572" s="209"/>
      <c r="AI1572" s="209"/>
      <c r="AJ1572" s="209"/>
      <c r="AK1572" s="209"/>
      <c r="AL1572" s="209"/>
      <c r="AM1572" s="209"/>
      <c r="AN1572" s="209"/>
      <c r="AO1572" s="209"/>
      <c r="AP1572" s="209"/>
      <c r="AQ1572" s="209"/>
      <c r="AR1572" s="209"/>
      <c r="AS1572" s="209"/>
      <c r="AT1572" s="209"/>
      <c r="AU1572" s="209"/>
      <c r="AV1572" s="209"/>
      <c r="AW1572" s="209"/>
      <c r="AX1572" s="209"/>
      <c r="AY1572" s="209"/>
      <c r="AZ1572" s="209"/>
      <c r="BA1572" s="209"/>
      <c r="BB1572" s="209"/>
      <c r="BC1572" s="209"/>
      <c r="BD1572" s="209"/>
      <c r="BE1572" s="209"/>
      <c r="BF1572" s="209"/>
      <c r="BG1572" s="209"/>
      <c r="BH1572" s="209"/>
      <c r="BI1572" s="209"/>
      <c r="BJ1572" s="209"/>
      <c r="BK1572" s="209"/>
      <c r="BL1572" s="209"/>
      <c r="BM1572" s="209"/>
      <c r="BN1572" s="209"/>
      <c r="BO1572" s="209"/>
      <c r="BP1572" s="209"/>
      <c r="BQ1572" s="209"/>
      <c r="BR1572" s="209"/>
      <c r="BS1572" s="209"/>
      <c r="BT1572" s="209"/>
      <c r="BU1572" s="209"/>
      <c r="BV1572" s="209"/>
      <c r="BW1572" s="209"/>
      <c r="BX1572" s="209"/>
      <c r="BY1572" s="209"/>
      <c r="BZ1572" s="209"/>
      <c r="CA1572" s="209"/>
      <c r="CB1572" s="209"/>
      <c r="CC1572" s="209"/>
      <c r="CD1572" s="209"/>
      <c r="CE1572" s="209"/>
      <c r="CF1572" s="209"/>
      <c r="CG1572" s="209"/>
      <c r="CH1572" s="209"/>
      <c r="CI1572" s="209"/>
      <c r="CJ1572" s="209"/>
      <c r="CK1572" s="209"/>
      <c r="CL1572" s="209"/>
      <c r="CM1572" s="209"/>
      <c r="CN1572" s="209"/>
      <c r="CO1572" s="209"/>
      <c r="CP1572" s="209"/>
      <c r="CQ1572" s="209"/>
      <c r="CR1572" s="209"/>
      <c r="CS1572" s="209"/>
      <c r="CT1572" s="209"/>
      <c r="CU1572" s="209"/>
      <c r="CV1572" s="209"/>
      <c r="CW1572" s="209"/>
      <c r="CX1572" s="209"/>
      <c r="CY1572" s="209"/>
    </row>
    <row r="1573" spans="1:103" s="200" customFormat="1">
      <c r="A1573" s="536">
        <v>46065</v>
      </c>
      <c r="B1573" s="171" t="s">
        <v>19</v>
      </c>
      <c r="C1573" s="131" t="s">
        <v>3772</v>
      </c>
      <c r="D1573" s="52" t="s">
        <v>14</v>
      </c>
      <c r="E1573" s="219" t="s">
        <v>70</v>
      </c>
      <c r="G1573" s="171" t="s">
        <v>15</v>
      </c>
      <c r="H1573" s="200" t="s">
        <v>16</v>
      </c>
      <c r="I1573" s="200" t="s">
        <v>16</v>
      </c>
      <c r="J1573" s="132" t="s">
        <v>3773</v>
      </c>
      <c r="K1573" s="131" t="s">
        <v>3774</v>
      </c>
      <c r="L1573" s="207"/>
      <c r="M1573" s="200" t="s">
        <v>17</v>
      </c>
      <c r="N1573" s="404"/>
      <c r="P1573" s="132" t="s">
        <v>3773</v>
      </c>
      <c r="Q1573" s="208"/>
      <c r="R1573" s="208"/>
      <c r="S1573" s="208"/>
      <c r="T1573" s="208"/>
      <c r="U1573" s="208"/>
      <c r="V1573" s="208"/>
      <c r="W1573" s="208"/>
      <c r="X1573" s="208"/>
      <c r="Y1573" s="208"/>
      <c r="Z1573" s="208"/>
      <c r="AA1573" s="208"/>
      <c r="AB1573" s="208"/>
      <c r="AC1573" s="208"/>
      <c r="AD1573" s="208"/>
      <c r="AE1573" s="208"/>
      <c r="AF1573" s="208"/>
      <c r="AG1573" s="208"/>
      <c r="AH1573" s="209"/>
      <c r="AI1573" s="209"/>
      <c r="AJ1573" s="209"/>
      <c r="AK1573" s="209"/>
      <c r="AL1573" s="209"/>
      <c r="AM1573" s="209"/>
      <c r="AN1573" s="209"/>
      <c r="AO1573" s="209"/>
      <c r="AP1573" s="209"/>
      <c r="AQ1573" s="209"/>
      <c r="AR1573" s="209"/>
      <c r="AS1573" s="209"/>
      <c r="AT1573" s="209"/>
      <c r="AU1573" s="209"/>
      <c r="AV1573" s="209"/>
      <c r="AW1573" s="209"/>
      <c r="AX1573" s="209"/>
      <c r="AY1573" s="209"/>
      <c r="AZ1573" s="209"/>
      <c r="BA1573" s="209"/>
      <c r="BB1573" s="209"/>
      <c r="BC1573" s="209"/>
      <c r="BD1573" s="209"/>
      <c r="BE1573" s="209"/>
      <c r="BF1573" s="209"/>
      <c r="BG1573" s="209"/>
      <c r="BH1573" s="209"/>
      <c r="BI1573" s="209"/>
      <c r="BJ1573" s="209"/>
      <c r="BK1573" s="209"/>
      <c r="BL1573" s="209"/>
      <c r="BM1573" s="209"/>
      <c r="BN1573" s="209"/>
      <c r="BO1573" s="209"/>
      <c r="BP1573" s="209"/>
      <c r="BQ1573" s="209"/>
      <c r="BR1573" s="209"/>
      <c r="BS1573" s="209"/>
      <c r="BT1573" s="209"/>
      <c r="BU1573" s="209"/>
      <c r="BV1573" s="209"/>
      <c r="BW1573" s="209"/>
      <c r="BX1573" s="209"/>
      <c r="BY1573" s="209"/>
      <c r="BZ1573" s="209"/>
      <c r="CA1573" s="209"/>
      <c r="CB1573" s="209"/>
      <c r="CC1573" s="209"/>
      <c r="CD1573" s="209"/>
      <c r="CE1573" s="209"/>
      <c r="CF1573" s="209"/>
      <c r="CG1573" s="209"/>
      <c r="CH1573" s="209"/>
      <c r="CI1573" s="209"/>
      <c r="CJ1573" s="209"/>
      <c r="CK1573" s="209"/>
      <c r="CL1573" s="209"/>
      <c r="CM1573" s="209"/>
      <c r="CN1573" s="209"/>
      <c r="CO1573" s="209"/>
      <c r="CP1573" s="209"/>
      <c r="CQ1573" s="209"/>
      <c r="CR1573" s="209"/>
      <c r="CS1573" s="209"/>
      <c r="CT1573" s="209"/>
      <c r="CU1573" s="209"/>
      <c r="CV1573" s="209"/>
      <c r="CW1573" s="209"/>
      <c r="CX1573" s="209"/>
      <c r="CY1573" s="209"/>
    </row>
    <row r="1574" spans="1:103" s="200" customFormat="1">
      <c r="A1574" s="536">
        <v>46065</v>
      </c>
      <c r="B1574" s="171" t="s">
        <v>19</v>
      </c>
      <c r="C1574" s="131" t="s">
        <v>41</v>
      </c>
      <c r="D1574" s="52" t="s">
        <v>14</v>
      </c>
      <c r="E1574" s="219" t="s">
        <v>70</v>
      </c>
      <c r="G1574" s="171" t="s">
        <v>15</v>
      </c>
      <c r="H1574" s="200" t="s">
        <v>16</v>
      </c>
      <c r="I1574" s="200" t="s">
        <v>16</v>
      </c>
      <c r="J1574" s="132" t="s">
        <v>3775</v>
      </c>
      <c r="K1574" s="131" t="s">
        <v>3776</v>
      </c>
      <c r="L1574" s="207"/>
      <c r="M1574" s="200" t="s">
        <v>17</v>
      </c>
      <c r="N1574" s="404"/>
      <c r="P1574" s="132" t="s">
        <v>3775</v>
      </c>
      <c r="Q1574" s="208"/>
      <c r="R1574" s="208"/>
      <c r="S1574" s="208"/>
      <c r="T1574" s="208"/>
      <c r="U1574" s="208"/>
      <c r="V1574" s="208"/>
      <c r="W1574" s="208"/>
      <c r="X1574" s="208"/>
      <c r="Y1574" s="208"/>
      <c r="Z1574" s="208"/>
      <c r="AA1574" s="208"/>
      <c r="AB1574" s="208"/>
      <c r="AC1574" s="208"/>
      <c r="AD1574" s="208"/>
      <c r="AE1574" s="208"/>
      <c r="AF1574" s="208"/>
      <c r="AG1574" s="208"/>
      <c r="AH1574" s="209"/>
      <c r="AI1574" s="209"/>
      <c r="AJ1574" s="209"/>
      <c r="AK1574" s="209"/>
      <c r="AL1574" s="209"/>
      <c r="AM1574" s="209"/>
      <c r="AN1574" s="209"/>
      <c r="AO1574" s="209"/>
      <c r="AP1574" s="209"/>
      <c r="AQ1574" s="209"/>
      <c r="AR1574" s="209"/>
      <c r="AS1574" s="209"/>
      <c r="AT1574" s="209"/>
      <c r="AU1574" s="209"/>
      <c r="AV1574" s="209"/>
      <c r="AW1574" s="209"/>
      <c r="AX1574" s="209"/>
      <c r="AY1574" s="209"/>
      <c r="AZ1574" s="209"/>
      <c r="BA1574" s="209"/>
      <c r="BB1574" s="209"/>
      <c r="BC1574" s="209"/>
      <c r="BD1574" s="209"/>
      <c r="BE1574" s="209"/>
      <c r="BF1574" s="209"/>
      <c r="BG1574" s="209"/>
      <c r="BH1574" s="209"/>
      <c r="BI1574" s="209"/>
      <c r="BJ1574" s="209"/>
      <c r="BK1574" s="209"/>
      <c r="BL1574" s="209"/>
      <c r="BM1574" s="209"/>
      <c r="BN1574" s="209"/>
      <c r="BO1574" s="209"/>
      <c r="BP1574" s="209"/>
      <c r="BQ1574" s="209"/>
      <c r="BR1574" s="209"/>
      <c r="BS1574" s="209"/>
      <c r="BT1574" s="209"/>
      <c r="BU1574" s="209"/>
      <c r="BV1574" s="209"/>
      <c r="BW1574" s="209"/>
      <c r="BX1574" s="209"/>
      <c r="BY1574" s="209"/>
      <c r="BZ1574" s="209"/>
      <c r="CA1574" s="209"/>
      <c r="CB1574" s="209"/>
      <c r="CC1574" s="209"/>
      <c r="CD1574" s="209"/>
      <c r="CE1574" s="209"/>
      <c r="CF1574" s="209"/>
      <c r="CG1574" s="209"/>
      <c r="CH1574" s="209"/>
      <c r="CI1574" s="209"/>
      <c r="CJ1574" s="209"/>
      <c r="CK1574" s="209"/>
      <c r="CL1574" s="209"/>
      <c r="CM1574" s="209"/>
      <c r="CN1574" s="209"/>
      <c r="CO1574" s="209"/>
      <c r="CP1574" s="209"/>
      <c r="CQ1574" s="209"/>
      <c r="CR1574" s="209"/>
      <c r="CS1574" s="209"/>
      <c r="CT1574" s="209"/>
      <c r="CU1574" s="209"/>
      <c r="CV1574" s="209"/>
      <c r="CW1574" s="209"/>
      <c r="CX1574" s="209"/>
      <c r="CY1574" s="209"/>
    </row>
    <row r="1575" spans="1:103" s="200" customFormat="1">
      <c r="A1575" s="536">
        <v>46065</v>
      </c>
      <c r="B1575" s="171" t="s">
        <v>19</v>
      </c>
      <c r="C1575" s="131" t="s">
        <v>168</v>
      </c>
      <c r="D1575" s="52" t="s">
        <v>14</v>
      </c>
      <c r="E1575" s="219" t="s">
        <v>70</v>
      </c>
      <c r="G1575" s="171" t="s">
        <v>15</v>
      </c>
      <c r="H1575" s="200" t="s">
        <v>16</v>
      </c>
      <c r="I1575" s="200" t="s">
        <v>16</v>
      </c>
      <c r="J1575" s="132" t="s">
        <v>3777</v>
      </c>
      <c r="K1575" s="131" t="s">
        <v>3778</v>
      </c>
      <c r="L1575" s="207"/>
      <c r="M1575" s="200" t="s">
        <v>17</v>
      </c>
      <c r="N1575" s="404"/>
      <c r="P1575" s="132" t="s">
        <v>3777</v>
      </c>
      <c r="Q1575" s="208"/>
      <c r="R1575" s="208"/>
      <c r="S1575" s="208"/>
      <c r="T1575" s="208"/>
      <c r="U1575" s="208"/>
      <c r="V1575" s="208"/>
      <c r="W1575" s="208"/>
      <c r="X1575" s="208"/>
      <c r="Y1575" s="208"/>
      <c r="Z1575" s="208"/>
      <c r="AA1575" s="208"/>
      <c r="AB1575" s="208"/>
      <c r="AC1575" s="208"/>
      <c r="AD1575" s="208"/>
      <c r="AE1575" s="208"/>
      <c r="AF1575" s="208"/>
      <c r="AG1575" s="208"/>
      <c r="AH1575" s="209"/>
      <c r="AI1575" s="209"/>
      <c r="AJ1575" s="209"/>
      <c r="AK1575" s="209"/>
      <c r="AL1575" s="209"/>
      <c r="AM1575" s="209"/>
      <c r="AN1575" s="209"/>
      <c r="AO1575" s="209"/>
      <c r="AP1575" s="209"/>
      <c r="AQ1575" s="209"/>
      <c r="AR1575" s="209"/>
      <c r="AS1575" s="209"/>
      <c r="AT1575" s="209"/>
      <c r="AU1575" s="209"/>
      <c r="AV1575" s="209"/>
      <c r="AW1575" s="209"/>
      <c r="AX1575" s="209"/>
      <c r="AY1575" s="209"/>
      <c r="AZ1575" s="209"/>
      <c r="BA1575" s="209"/>
      <c r="BB1575" s="209"/>
      <c r="BC1575" s="209"/>
      <c r="BD1575" s="209"/>
      <c r="BE1575" s="209"/>
      <c r="BF1575" s="209"/>
      <c r="BG1575" s="209"/>
      <c r="BH1575" s="209"/>
      <c r="BI1575" s="209"/>
      <c r="BJ1575" s="209"/>
      <c r="BK1575" s="209"/>
      <c r="BL1575" s="209"/>
      <c r="BM1575" s="209"/>
      <c r="BN1575" s="209"/>
      <c r="BO1575" s="209"/>
      <c r="BP1575" s="209"/>
      <c r="BQ1575" s="209"/>
      <c r="BR1575" s="209"/>
      <c r="BS1575" s="209"/>
      <c r="BT1575" s="209"/>
      <c r="BU1575" s="209"/>
      <c r="BV1575" s="209"/>
      <c r="BW1575" s="209"/>
      <c r="BX1575" s="209"/>
      <c r="BY1575" s="209"/>
      <c r="BZ1575" s="209"/>
      <c r="CA1575" s="209"/>
      <c r="CB1575" s="209"/>
      <c r="CC1575" s="209"/>
      <c r="CD1575" s="209"/>
      <c r="CE1575" s="209"/>
      <c r="CF1575" s="209"/>
      <c r="CG1575" s="209"/>
      <c r="CH1575" s="209"/>
      <c r="CI1575" s="209"/>
      <c r="CJ1575" s="209"/>
      <c r="CK1575" s="209"/>
      <c r="CL1575" s="209"/>
      <c r="CM1575" s="209"/>
      <c r="CN1575" s="209"/>
      <c r="CO1575" s="209"/>
      <c r="CP1575" s="209"/>
      <c r="CQ1575" s="209"/>
      <c r="CR1575" s="209"/>
      <c r="CS1575" s="209"/>
      <c r="CT1575" s="209"/>
      <c r="CU1575" s="209"/>
      <c r="CV1575" s="209"/>
      <c r="CW1575" s="209"/>
      <c r="CX1575" s="209"/>
      <c r="CY1575" s="209"/>
    </row>
    <row r="1576" spans="1:103" s="200" customFormat="1">
      <c r="A1576" s="536">
        <v>46065</v>
      </c>
      <c r="B1576" s="200" t="s">
        <v>19</v>
      </c>
      <c r="C1576" s="131" t="s">
        <v>36</v>
      </c>
      <c r="D1576" s="52" t="s">
        <v>14</v>
      </c>
      <c r="E1576" s="219" t="s">
        <v>70</v>
      </c>
      <c r="G1576" s="171" t="s">
        <v>15</v>
      </c>
      <c r="H1576" s="200" t="s">
        <v>37</v>
      </c>
      <c r="I1576" s="200" t="s">
        <v>3046</v>
      </c>
      <c r="J1576" s="132" t="s">
        <v>3779</v>
      </c>
      <c r="K1576" s="131" t="s">
        <v>3780</v>
      </c>
      <c r="L1576" s="207"/>
      <c r="M1576" s="200" t="s">
        <v>17</v>
      </c>
      <c r="N1576" s="404"/>
      <c r="P1576" s="132" t="s">
        <v>3779</v>
      </c>
      <c r="Q1576" s="208"/>
      <c r="R1576" s="208"/>
      <c r="S1576" s="208"/>
      <c r="T1576" s="208"/>
      <c r="U1576" s="208"/>
      <c r="V1576" s="208"/>
      <c r="W1576" s="208"/>
      <c r="X1576" s="208"/>
      <c r="Y1576" s="208"/>
      <c r="Z1576" s="208"/>
      <c r="AA1576" s="208"/>
      <c r="AB1576" s="208"/>
      <c r="AC1576" s="208"/>
      <c r="AD1576" s="208"/>
      <c r="AE1576" s="208"/>
      <c r="AF1576" s="208"/>
      <c r="AG1576" s="208"/>
      <c r="AH1576" s="209"/>
      <c r="AI1576" s="209"/>
      <c r="AJ1576" s="209"/>
      <c r="AK1576" s="209"/>
      <c r="AL1576" s="209"/>
      <c r="AM1576" s="209"/>
      <c r="AN1576" s="209"/>
      <c r="AO1576" s="209"/>
      <c r="AP1576" s="209"/>
      <c r="AQ1576" s="209"/>
      <c r="AR1576" s="209"/>
      <c r="AS1576" s="209"/>
      <c r="AT1576" s="209"/>
      <c r="AU1576" s="209"/>
      <c r="AV1576" s="209"/>
      <c r="AW1576" s="209"/>
      <c r="AX1576" s="209"/>
      <c r="AY1576" s="209"/>
      <c r="AZ1576" s="209"/>
      <c r="BA1576" s="209"/>
      <c r="BB1576" s="209"/>
      <c r="BC1576" s="209"/>
      <c r="BD1576" s="209"/>
      <c r="BE1576" s="209"/>
      <c r="BF1576" s="209"/>
      <c r="BG1576" s="209"/>
      <c r="BH1576" s="209"/>
      <c r="BI1576" s="209"/>
      <c r="BJ1576" s="209"/>
      <c r="BK1576" s="209"/>
      <c r="BL1576" s="209"/>
      <c r="BM1576" s="209"/>
      <c r="BN1576" s="209"/>
      <c r="BO1576" s="209"/>
      <c r="BP1576" s="209"/>
      <c r="BQ1576" s="209"/>
      <c r="BR1576" s="209"/>
      <c r="BS1576" s="209"/>
      <c r="BT1576" s="209"/>
      <c r="BU1576" s="209"/>
      <c r="BV1576" s="209"/>
      <c r="BW1576" s="209"/>
      <c r="BX1576" s="209"/>
      <c r="BY1576" s="209"/>
      <c r="BZ1576" s="209"/>
      <c r="CA1576" s="209"/>
      <c r="CB1576" s="209"/>
      <c r="CC1576" s="209"/>
      <c r="CD1576" s="209"/>
      <c r="CE1576" s="209"/>
      <c r="CF1576" s="209"/>
      <c r="CG1576" s="209"/>
      <c r="CH1576" s="209"/>
      <c r="CI1576" s="209"/>
      <c r="CJ1576" s="209"/>
      <c r="CK1576" s="209"/>
      <c r="CL1576" s="209"/>
      <c r="CM1576" s="209"/>
      <c r="CN1576" s="209"/>
      <c r="CO1576" s="209"/>
      <c r="CP1576" s="209"/>
      <c r="CQ1576" s="209"/>
      <c r="CR1576" s="209"/>
      <c r="CS1576" s="209"/>
      <c r="CT1576" s="209"/>
      <c r="CU1576" s="209"/>
      <c r="CV1576" s="209"/>
      <c r="CW1576" s="209"/>
      <c r="CX1576" s="209"/>
      <c r="CY1576" s="209"/>
    </row>
    <row r="1577" spans="1:103" s="200" customFormat="1">
      <c r="A1577" s="536">
        <v>46065</v>
      </c>
      <c r="B1577" s="200" t="s">
        <v>30</v>
      </c>
      <c r="C1577" s="131" t="s">
        <v>35</v>
      </c>
      <c r="D1577" s="52" t="s">
        <v>14</v>
      </c>
      <c r="E1577" s="219" t="s">
        <v>70</v>
      </c>
      <c r="G1577" s="171" t="s">
        <v>15</v>
      </c>
      <c r="H1577" s="200" t="s">
        <v>16</v>
      </c>
      <c r="I1577" s="200" t="s">
        <v>16</v>
      </c>
      <c r="J1577" s="132" t="s">
        <v>3781</v>
      </c>
      <c r="K1577" s="131" t="s">
        <v>3782</v>
      </c>
      <c r="L1577" s="207"/>
      <c r="M1577" s="200" t="s">
        <v>17</v>
      </c>
      <c r="N1577" s="404"/>
      <c r="P1577" s="132" t="s">
        <v>3781</v>
      </c>
      <c r="Q1577" s="208"/>
      <c r="R1577" s="208"/>
      <c r="S1577" s="208"/>
      <c r="T1577" s="208"/>
      <c r="U1577" s="208"/>
      <c r="V1577" s="208"/>
      <c r="W1577" s="208"/>
      <c r="X1577" s="208"/>
      <c r="Y1577" s="208"/>
      <c r="Z1577" s="208"/>
      <c r="AA1577" s="208"/>
      <c r="AB1577" s="208"/>
      <c r="AC1577" s="208"/>
      <c r="AD1577" s="208"/>
      <c r="AE1577" s="208"/>
      <c r="AF1577" s="208"/>
      <c r="AG1577" s="208"/>
      <c r="AH1577" s="209"/>
      <c r="AI1577" s="209"/>
      <c r="AJ1577" s="209"/>
      <c r="AK1577" s="209"/>
      <c r="AL1577" s="209"/>
      <c r="AM1577" s="209"/>
      <c r="AN1577" s="209"/>
      <c r="AO1577" s="209"/>
      <c r="AP1577" s="209"/>
      <c r="AQ1577" s="209"/>
      <c r="AR1577" s="209"/>
      <c r="AS1577" s="209"/>
      <c r="AT1577" s="209"/>
      <c r="AU1577" s="209"/>
      <c r="AV1577" s="209"/>
      <c r="AW1577" s="209"/>
      <c r="AX1577" s="209"/>
      <c r="AY1577" s="209"/>
      <c r="AZ1577" s="209"/>
      <c r="BA1577" s="209"/>
      <c r="BB1577" s="209"/>
      <c r="BC1577" s="209"/>
      <c r="BD1577" s="209"/>
      <c r="BE1577" s="209"/>
      <c r="BF1577" s="209"/>
      <c r="BG1577" s="209"/>
      <c r="BH1577" s="209"/>
      <c r="BI1577" s="209"/>
      <c r="BJ1577" s="209"/>
      <c r="BK1577" s="209"/>
      <c r="BL1577" s="209"/>
      <c r="BM1577" s="209"/>
      <c r="BN1577" s="209"/>
      <c r="BO1577" s="209"/>
      <c r="BP1577" s="209"/>
      <c r="BQ1577" s="209"/>
      <c r="BR1577" s="209"/>
      <c r="BS1577" s="209"/>
      <c r="BT1577" s="209"/>
      <c r="BU1577" s="209"/>
      <c r="BV1577" s="209"/>
      <c r="BW1577" s="209"/>
      <c r="BX1577" s="209"/>
      <c r="BY1577" s="209"/>
      <c r="BZ1577" s="209"/>
      <c r="CA1577" s="209"/>
      <c r="CB1577" s="209"/>
      <c r="CC1577" s="209"/>
      <c r="CD1577" s="209"/>
      <c r="CE1577" s="209"/>
      <c r="CF1577" s="209"/>
      <c r="CG1577" s="209"/>
      <c r="CH1577" s="209"/>
      <c r="CI1577" s="209"/>
      <c r="CJ1577" s="209"/>
      <c r="CK1577" s="209"/>
      <c r="CL1577" s="209"/>
      <c r="CM1577" s="209"/>
      <c r="CN1577" s="209"/>
      <c r="CO1577" s="209"/>
      <c r="CP1577" s="209"/>
      <c r="CQ1577" s="209"/>
      <c r="CR1577" s="209"/>
      <c r="CS1577" s="209"/>
      <c r="CT1577" s="209"/>
      <c r="CU1577" s="209"/>
      <c r="CV1577" s="209"/>
      <c r="CW1577" s="209"/>
      <c r="CX1577" s="209"/>
      <c r="CY1577" s="209"/>
    </row>
    <row r="1578" spans="1:103" s="200" customFormat="1">
      <c r="A1578" s="536">
        <v>46065</v>
      </c>
      <c r="B1578" s="200" t="s">
        <v>30</v>
      </c>
      <c r="C1578" s="131" t="s">
        <v>35</v>
      </c>
      <c r="D1578" s="52" t="s">
        <v>14</v>
      </c>
      <c r="E1578" s="219" t="s">
        <v>70</v>
      </c>
      <c r="G1578" s="171" t="s">
        <v>15</v>
      </c>
      <c r="H1578" s="200" t="s">
        <v>16</v>
      </c>
      <c r="I1578" s="200" t="s">
        <v>16</v>
      </c>
      <c r="J1578" s="132" t="s">
        <v>3783</v>
      </c>
      <c r="K1578" s="131" t="s">
        <v>3782</v>
      </c>
      <c r="L1578" s="207"/>
      <c r="M1578" s="200" t="s">
        <v>17</v>
      </c>
      <c r="N1578" s="404"/>
      <c r="P1578" s="132" t="s">
        <v>3783</v>
      </c>
      <c r="Q1578" s="208"/>
      <c r="R1578" s="208"/>
      <c r="S1578" s="208"/>
      <c r="T1578" s="208"/>
      <c r="U1578" s="208"/>
      <c r="V1578" s="208"/>
      <c r="W1578" s="208"/>
      <c r="X1578" s="208"/>
      <c r="Y1578" s="208"/>
      <c r="Z1578" s="208"/>
      <c r="AA1578" s="208"/>
      <c r="AB1578" s="208"/>
      <c r="AC1578" s="208"/>
      <c r="AD1578" s="208"/>
      <c r="AE1578" s="208"/>
      <c r="AF1578" s="208"/>
      <c r="AG1578" s="208"/>
      <c r="AH1578" s="209"/>
      <c r="AI1578" s="209"/>
      <c r="AJ1578" s="209"/>
      <c r="AK1578" s="209"/>
      <c r="AL1578" s="209"/>
      <c r="AM1578" s="209"/>
      <c r="AN1578" s="209"/>
      <c r="AO1578" s="209"/>
      <c r="AP1578" s="209"/>
      <c r="AQ1578" s="209"/>
      <c r="AR1578" s="209"/>
      <c r="AS1578" s="209"/>
      <c r="AT1578" s="209"/>
      <c r="AU1578" s="209"/>
      <c r="AV1578" s="209"/>
      <c r="AW1578" s="209"/>
      <c r="AX1578" s="209"/>
      <c r="AY1578" s="209"/>
      <c r="AZ1578" s="209"/>
      <c r="BA1578" s="209"/>
      <c r="BB1578" s="209"/>
      <c r="BC1578" s="209"/>
      <c r="BD1578" s="209"/>
      <c r="BE1578" s="209"/>
      <c r="BF1578" s="209"/>
      <c r="BG1578" s="209"/>
      <c r="BH1578" s="209"/>
      <c r="BI1578" s="209"/>
      <c r="BJ1578" s="209"/>
      <c r="BK1578" s="209"/>
      <c r="BL1578" s="209"/>
      <c r="BM1578" s="209"/>
      <c r="BN1578" s="209"/>
      <c r="BO1578" s="209"/>
      <c r="BP1578" s="209"/>
      <c r="BQ1578" s="209"/>
      <c r="BR1578" s="209"/>
      <c r="BS1578" s="209"/>
      <c r="BT1578" s="209"/>
      <c r="BU1578" s="209"/>
      <c r="BV1578" s="209"/>
      <c r="BW1578" s="209"/>
      <c r="BX1578" s="209"/>
      <c r="BY1578" s="209"/>
      <c r="BZ1578" s="209"/>
      <c r="CA1578" s="209"/>
      <c r="CB1578" s="209"/>
      <c r="CC1578" s="209"/>
      <c r="CD1578" s="209"/>
      <c r="CE1578" s="209"/>
      <c r="CF1578" s="209"/>
      <c r="CG1578" s="209"/>
      <c r="CH1578" s="209"/>
      <c r="CI1578" s="209"/>
      <c r="CJ1578" s="209"/>
      <c r="CK1578" s="209"/>
      <c r="CL1578" s="209"/>
      <c r="CM1578" s="209"/>
      <c r="CN1578" s="209"/>
      <c r="CO1578" s="209"/>
      <c r="CP1578" s="209"/>
      <c r="CQ1578" s="209"/>
      <c r="CR1578" s="209"/>
      <c r="CS1578" s="209"/>
      <c r="CT1578" s="209"/>
      <c r="CU1578" s="209"/>
      <c r="CV1578" s="209"/>
      <c r="CW1578" s="209"/>
      <c r="CX1578" s="209"/>
      <c r="CY1578" s="209"/>
    </row>
    <row r="1579" spans="1:103" s="200" customFormat="1">
      <c r="A1579" s="536">
        <v>46065</v>
      </c>
      <c r="B1579" s="171" t="s">
        <v>19</v>
      </c>
      <c r="C1579" s="131" t="s">
        <v>35</v>
      </c>
      <c r="D1579" s="52" t="s">
        <v>14</v>
      </c>
      <c r="E1579" s="219" t="s">
        <v>70</v>
      </c>
      <c r="G1579" s="171" t="s">
        <v>15</v>
      </c>
      <c r="H1579" s="200" t="s">
        <v>16</v>
      </c>
      <c r="I1579" s="200" t="s">
        <v>16</v>
      </c>
      <c r="J1579" s="132" t="s">
        <v>3784</v>
      </c>
      <c r="K1579" s="131" t="s">
        <v>3785</v>
      </c>
      <c r="L1579" s="207"/>
      <c r="M1579" s="200" t="s">
        <v>17</v>
      </c>
      <c r="N1579" s="404"/>
      <c r="P1579" s="132" t="s">
        <v>3784</v>
      </c>
      <c r="Q1579" s="208"/>
      <c r="R1579" s="208"/>
      <c r="S1579" s="208"/>
      <c r="T1579" s="208"/>
      <c r="U1579" s="208"/>
      <c r="V1579" s="208"/>
      <c r="W1579" s="208"/>
      <c r="X1579" s="208"/>
      <c r="Y1579" s="208"/>
      <c r="Z1579" s="208"/>
      <c r="AA1579" s="208"/>
      <c r="AB1579" s="208"/>
      <c r="AC1579" s="208"/>
      <c r="AD1579" s="208"/>
      <c r="AE1579" s="208"/>
      <c r="AF1579" s="208"/>
      <c r="AG1579" s="208"/>
      <c r="AH1579" s="209"/>
      <c r="AI1579" s="209"/>
      <c r="AJ1579" s="209"/>
      <c r="AK1579" s="209"/>
      <c r="AL1579" s="209"/>
      <c r="AM1579" s="209"/>
      <c r="AN1579" s="209"/>
      <c r="AO1579" s="209"/>
      <c r="AP1579" s="209"/>
      <c r="AQ1579" s="209"/>
      <c r="AR1579" s="209"/>
      <c r="AS1579" s="209"/>
      <c r="AT1579" s="209"/>
      <c r="AU1579" s="209"/>
      <c r="AV1579" s="209"/>
      <c r="AW1579" s="209"/>
      <c r="AX1579" s="209"/>
      <c r="AY1579" s="209"/>
      <c r="AZ1579" s="209"/>
      <c r="BA1579" s="209"/>
      <c r="BB1579" s="209"/>
      <c r="BC1579" s="209"/>
      <c r="BD1579" s="209"/>
      <c r="BE1579" s="209"/>
      <c r="BF1579" s="209"/>
      <c r="BG1579" s="209"/>
      <c r="BH1579" s="209"/>
      <c r="BI1579" s="209"/>
      <c r="BJ1579" s="209"/>
      <c r="BK1579" s="209"/>
      <c r="BL1579" s="209"/>
      <c r="BM1579" s="209"/>
      <c r="BN1579" s="209"/>
      <c r="BO1579" s="209"/>
      <c r="BP1579" s="209"/>
      <c r="BQ1579" s="209"/>
      <c r="BR1579" s="209"/>
      <c r="BS1579" s="209"/>
      <c r="BT1579" s="209"/>
      <c r="BU1579" s="209"/>
      <c r="BV1579" s="209"/>
      <c r="BW1579" s="209"/>
      <c r="BX1579" s="209"/>
      <c r="BY1579" s="209"/>
      <c r="BZ1579" s="209"/>
      <c r="CA1579" s="209"/>
      <c r="CB1579" s="209"/>
      <c r="CC1579" s="209"/>
      <c r="CD1579" s="209"/>
      <c r="CE1579" s="209"/>
      <c r="CF1579" s="209"/>
      <c r="CG1579" s="209"/>
      <c r="CH1579" s="209"/>
      <c r="CI1579" s="209"/>
      <c r="CJ1579" s="209"/>
      <c r="CK1579" s="209"/>
      <c r="CL1579" s="209"/>
      <c r="CM1579" s="209"/>
      <c r="CN1579" s="209"/>
      <c r="CO1579" s="209"/>
      <c r="CP1579" s="209"/>
      <c r="CQ1579" s="209"/>
      <c r="CR1579" s="209"/>
      <c r="CS1579" s="209"/>
      <c r="CT1579" s="209"/>
      <c r="CU1579" s="209"/>
      <c r="CV1579" s="209"/>
      <c r="CW1579" s="209"/>
      <c r="CX1579" s="209"/>
      <c r="CY1579" s="209"/>
    </row>
    <row r="1580" spans="1:103" s="200" customFormat="1">
      <c r="A1580" s="536">
        <v>46065</v>
      </c>
      <c r="B1580" s="171" t="s">
        <v>19</v>
      </c>
      <c r="C1580" s="131" t="s">
        <v>35</v>
      </c>
      <c r="D1580" s="52" t="s">
        <v>14</v>
      </c>
      <c r="E1580" s="219" t="s">
        <v>70</v>
      </c>
      <c r="G1580" s="171" t="s">
        <v>15</v>
      </c>
      <c r="H1580" s="200" t="s">
        <v>16</v>
      </c>
      <c r="I1580" s="200" t="s">
        <v>16</v>
      </c>
      <c r="J1580" s="132" t="s">
        <v>3786</v>
      </c>
      <c r="K1580" s="131" t="s">
        <v>3787</v>
      </c>
      <c r="L1580" s="207"/>
      <c r="M1580" s="200" t="s">
        <v>17</v>
      </c>
      <c r="N1580" s="404"/>
      <c r="P1580" s="132" t="s">
        <v>3786</v>
      </c>
      <c r="Q1580" s="208"/>
      <c r="R1580" s="208"/>
      <c r="S1580" s="208"/>
      <c r="T1580" s="208"/>
      <c r="U1580" s="208"/>
      <c r="V1580" s="208"/>
      <c r="W1580" s="208"/>
      <c r="X1580" s="208"/>
      <c r="Y1580" s="208"/>
      <c r="Z1580" s="208"/>
      <c r="AA1580" s="208"/>
      <c r="AB1580" s="208"/>
      <c r="AC1580" s="208"/>
      <c r="AD1580" s="208"/>
      <c r="AE1580" s="208"/>
      <c r="AF1580" s="208"/>
      <c r="AG1580" s="208"/>
      <c r="AH1580" s="209"/>
      <c r="AI1580" s="209"/>
      <c r="AJ1580" s="209"/>
      <c r="AK1580" s="209"/>
      <c r="AL1580" s="209"/>
      <c r="AM1580" s="209"/>
      <c r="AN1580" s="209"/>
      <c r="AO1580" s="209"/>
      <c r="AP1580" s="209"/>
      <c r="AQ1580" s="209"/>
      <c r="AR1580" s="209"/>
      <c r="AS1580" s="209"/>
      <c r="AT1580" s="209"/>
      <c r="AU1580" s="209"/>
      <c r="AV1580" s="209"/>
      <c r="AW1580" s="209"/>
      <c r="AX1580" s="209"/>
      <c r="AY1580" s="209"/>
      <c r="AZ1580" s="209"/>
      <c r="BA1580" s="209"/>
      <c r="BB1580" s="209"/>
      <c r="BC1580" s="209"/>
      <c r="BD1580" s="209"/>
      <c r="BE1580" s="209"/>
      <c r="BF1580" s="209"/>
      <c r="BG1580" s="209"/>
      <c r="BH1580" s="209"/>
      <c r="BI1580" s="209"/>
      <c r="BJ1580" s="209"/>
      <c r="BK1580" s="209"/>
      <c r="BL1580" s="209"/>
      <c r="BM1580" s="209"/>
      <c r="BN1580" s="209"/>
      <c r="BO1580" s="209"/>
      <c r="BP1580" s="209"/>
      <c r="BQ1580" s="209"/>
      <c r="BR1580" s="209"/>
      <c r="BS1580" s="209"/>
      <c r="BT1580" s="209"/>
      <c r="BU1580" s="209"/>
      <c r="BV1580" s="209"/>
      <c r="BW1580" s="209"/>
      <c r="BX1580" s="209"/>
      <c r="BY1580" s="209"/>
      <c r="BZ1580" s="209"/>
      <c r="CA1580" s="209"/>
      <c r="CB1580" s="209"/>
      <c r="CC1580" s="209"/>
      <c r="CD1580" s="209"/>
      <c r="CE1580" s="209"/>
      <c r="CF1580" s="209"/>
      <c r="CG1580" s="209"/>
      <c r="CH1580" s="209"/>
      <c r="CI1580" s="209"/>
      <c r="CJ1580" s="209"/>
      <c r="CK1580" s="209"/>
      <c r="CL1580" s="209"/>
      <c r="CM1580" s="209"/>
      <c r="CN1580" s="209"/>
      <c r="CO1580" s="209"/>
      <c r="CP1580" s="209"/>
      <c r="CQ1580" s="209"/>
      <c r="CR1580" s="209"/>
      <c r="CS1580" s="209"/>
      <c r="CT1580" s="209"/>
      <c r="CU1580" s="209"/>
      <c r="CV1580" s="209"/>
      <c r="CW1580" s="209"/>
      <c r="CX1580" s="209"/>
      <c r="CY1580" s="209"/>
    </row>
    <row r="1581" spans="1:103" s="200" customFormat="1">
      <c r="A1581" s="536">
        <v>46065</v>
      </c>
      <c r="B1581" s="171" t="s">
        <v>19</v>
      </c>
      <c r="C1581" s="131" t="s">
        <v>1009</v>
      </c>
      <c r="D1581" s="52" t="s">
        <v>14</v>
      </c>
      <c r="E1581" s="219" t="s">
        <v>70</v>
      </c>
      <c r="G1581" s="171" t="s">
        <v>15</v>
      </c>
      <c r="H1581" s="200" t="s">
        <v>16</v>
      </c>
      <c r="I1581" s="200" t="s">
        <v>16</v>
      </c>
      <c r="J1581" s="132" t="s">
        <v>3788</v>
      </c>
      <c r="K1581" s="131" t="s">
        <v>3789</v>
      </c>
      <c r="L1581" s="207"/>
      <c r="M1581" s="200" t="s">
        <v>17</v>
      </c>
      <c r="N1581" s="404"/>
      <c r="P1581" s="132" t="s">
        <v>3788</v>
      </c>
      <c r="Q1581" s="208"/>
      <c r="R1581" s="208"/>
      <c r="S1581" s="208"/>
      <c r="T1581" s="208"/>
      <c r="U1581" s="208"/>
      <c r="V1581" s="208"/>
      <c r="W1581" s="208"/>
      <c r="X1581" s="208"/>
      <c r="Y1581" s="208"/>
      <c r="Z1581" s="208"/>
      <c r="AA1581" s="208"/>
      <c r="AB1581" s="208"/>
      <c r="AC1581" s="208"/>
      <c r="AD1581" s="208"/>
      <c r="AE1581" s="208"/>
      <c r="AF1581" s="208"/>
      <c r="AG1581" s="208"/>
      <c r="AH1581" s="209"/>
      <c r="AI1581" s="209"/>
      <c r="AJ1581" s="209"/>
      <c r="AK1581" s="209"/>
      <c r="AL1581" s="209"/>
      <c r="AM1581" s="209"/>
      <c r="AN1581" s="209"/>
      <c r="AO1581" s="209"/>
      <c r="AP1581" s="209"/>
      <c r="AQ1581" s="209"/>
      <c r="AR1581" s="209"/>
      <c r="AS1581" s="209"/>
      <c r="AT1581" s="209"/>
      <c r="AU1581" s="209"/>
      <c r="AV1581" s="209"/>
      <c r="AW1581" s="209"/>
      <c r="AX1581" s="209"/>
      <c r="AY1581" s="209"/>
      <c r="AZ1581" s="209"/>
      <c r="BA1581" s="209"/>
      <c r="BB1581" s="209"/>
      <c r="BC1581" s="209"/>
      <c r="BD1581" s="209"/>
      <c r="BE1581" s="209"/>
      <c r="BF1581" s="209"/>
      <c r="BG1581" s="209"/>
      <c r="BH1581" s="209"/>
      <c r="BI1581" s="209"/>
      <c r="BJ1581" s="209"/>
      <c r="BK1581" s="209"/>
      <c r="BL1581" s="209"/>
      <c r="BM1581" s="209"/>
      <c r="BN1581" s="209"/>
      <c r="BO1581" s="209"/>
      <c r="BP1581" s="209"/>
      <c r="BQ1581" s="209"/>
      <c r="BR1581" s="209"/>
      <c r="BS1581" s="209"/>
      <c r="BT1581" s="209"/>
      <c r="BU1581" s="209"/>
      <c r="BV1581" s="209"/>
      <c r="BW1581" s="209"/>
      <c r="BX1581" s="209"/>
      <c r="BY1581" s="209"/>
      <c r="BZ1581" s="209"/>
      <c r="CA1581" s="209"/>
      <c r="CB1581" s="209"/>
      <c r="CC1581" s="209"/>
      <c r="CD1581" s="209"/>
      <c r="CE1581" s="209"/>
      <c r="CF1581" s="209"/>
      <c r="CG1581" s="209"/>
      <c r="CH1581" s="209"/>
      <c r="CI1581" s="209"/>
      <c r="CJ1581" s="209"/>
      <c r="CK1581" s="209"/>
      <c r="CL1581" s="209"/>
      <c r="CM1581" s="209"/>
      <c r="CN1581" s="209"/>
      <c r="CO1581" s="209"/>
      <c r="CP1581" s="209"/>
      <c r="CQ1581" s="209"/>
      <c r="CR1581" s="209"/>
      <c r="CS1581" s="209"/>
      <c r="CT1581" s="209"/>
      <c r="CU1581" s="209"/>
      <c r="CV1581" s="209"/>
      <c r="CW1581" s="209"/>
      <c r="CX1581" s="209"/>
      <c r="CY1581" s="209"/>
    </row>
    <row r="1582" spans="1:103" s="200" customFormat="1">
      <c r="A1582" s="536">
        <v>46065</v>
      </c>
      <c r="B1582" s="171" t="s">
        <v>19</v>
      </c>
      <c r="C1582" s="131" t="s">
        <v>1009</v>
      </c>
      <c r="D1582" s="52" t="s">
        <v>14</v>
      </c>
      <c r="E1582" s="219" t="s">
        <v>70</v>
      </c>
      <c r="G1582" s="171" t="s">
        <v>15</v>
      </c>
      <c r="H1582" s="200" t="s">
        <v>16</v>
      </c>
      <c r="I1582" s="200" t="s">
        <v>16</v>
      </c>
      <c r="J1582" s="132" t="s">
        <v>3790</v>
      </c>
      <c r="K1582" s="131" t="s">
        <v>3791</v>
      </c>
      <c r="L1582" s="207"/>
      <c r="M1582" s="200" t="s">
        <v>17</v>
      </c>
      <c r="N1582" s="404"/>
      <c r="P1582" s="132" t="s">
        <v>3790</v>
      </c>
      <c r="Q1582" s="208"/>
      <c r="R1582" s="208"/>
      <c r="S1582" s="208"/>
      <c r="T1582" s="208"/>
      <c r="U1582" s="208"/>
      <c r="V1582" s="208"/>
      <c r="W1582" s="208"/>
      <c r="X1582" s="208"/>
      <c r="Y1582" s="208"/>
      <c r="Z1582" s="208"/>
      <c r="AA1582" s="208"/>
      <c r="AB1582" s="208"/>
      <c r="AC1582" s="208"/>
      <c r="AD1582" s="208"/>
      <c r="AE1582" s="208"/>
      <c r="AF1582" s="208"/>
      <c r="AG1582" s="208"/>
      <c r="AH1582" s="209"/>
      <c r="AI1582" s="209"/>
      <c r="AJ1582" s="209"/>
      <c r="AK1582" s="209"/>
      <c r="AL1582" s="209"/>
      <c r="AM1582" s="209"/>
      <c r="AN1582" s="209"/>
      <c r="AO1582" s="209"/>
      <c r="AP1582" s="209"/>
      <c r="AQ1582" s="209"/>
      <c r="AR1582" s="209"/>
      <c r="AS1582" s="209"/>
      <c r="AT1582" s="209"/>
      <c r="AU1582" s="209"/>
      <c r="AV1582" s="209"/>
      <c r="AW1582" s="209"/>
      <c r="AX1582" s="209"/>
      <c r="AY1582" s="209"/>
      <c r="AZ1582" s="209"/>
      <c r="BA1582" s="209"/>
      <c r="BB1582" s="209"/>
      <c r="BC1582" s="209"/>
      <c r="BD1582" s="209"/>
      <c r="BE1582" s="209"/>
      <c r="BF1582" s="209"/>
      <c r="BG1582" s="209"/>
      <c r="BH1582" s="209"/>
      <c r="BI1582" s="209"/>
      <c r="BJ1582" s="209"/>
      <c r="BK1582" s="209"/>
      <c r="BL1582" s="209"/>
      <c r="BM1582" s="209"/>
      <c r="BN1582" s="209"/>
      <c r="BO1582" s="209"/>
      <c r="BP1582" s="209"/>
      <c r="BQ1582" s="209"/>
      <c r="BR1582" s="209"/>
      <c r="BS1582" s="209"/>
      <c r="BT1582" s="209"/>
      <c r="BU1582" s="209"/>
      <c r="BV1582" s="209"/>
      <c r="BW1582" s="209"/>
      <c r="BX1582" s="209"/>
      <c r="BY1582" s="209"/>
      <c r="BZ1582" s="209"/>
      <c r="CA1582" s="209"/>
      <c r="CB1582" s="209"/>
      <c r="CC1582" s="209"/>
      <c r="CD1582" s="209"/>
      <c r="CE1582" s="209"/>
      <c r="CF1582" s="209"/>
      <c r="CG1582" s="209"/>
      <c r="CH1582" s="209"/>
      <c r="CI1582" s="209"/>
      <c r="CJ1582" s="209"/>
      <c r="CK1582" s="209"/>
      <c r="CL1582" s="209"/>
      <c r="CM1582" s="209"/>
      <c r="CN1582" s="209"/>
      <c r="CO1582" s="209"/>
      <c r="CP1582" s="209"/>
      <c r="CQ1582" s="209"/>
      <c r="CR1582" s="209"/>
      <c r="CS1582" s="209"/>
      <c r="CT1582" s="209"/>
      <c r="CU1582" s="209"/>
      <c r="CV1582" s="209"/>
      <c r="CW1582" s="209"/>
      <c r="CX1582" s="209"/>
      <c r="CY1582" s="209"/>
    </row>
    <row r="1583" spans="1:103" s="200" customFormat="1">
      <c r="A1583" s="536">
        <v>46065</v>
      </c>
      <c r="B1583" s="200" t="s">
        <v>30</v>
      </c>
      <c r="C1583" s="131" t="s">
        <v>39</v>
      </c>
      <c r="D1583" s="52" t="s">
        <v>14</v>
      </c>
      <c r="E1583" s="219" t="s">
        <v>70</v>
      </c>
      <c r="G1583" s="171" t="s">
        <v>15</v>
      </c>
      <c r="H1583" s="200" t="s">
        <v>16</v>
      </c>
      <c r="I1583" s="200" t="s">
        <v>16</v>
      </c>
      <c r="J1583" s="132" t="s">
        <v>3792</v>
      </c>
      <c r="K1583" s="131" t="s">
        <v>3793</v>
      </c>
      <c r="L1583" s="207"/>
      <c r="M1583" s="200" t="s">
        <v>17</v>
      </c>
      <c r="N1583" s="404"/>
      <c r="P1583" s="132" t="s">
        <v>3792</v>
      </c>
      <c r="Q1583" s="208"/>
      <c r="R1583" s="208"/>
      <c r="S1583" s="208"/>
      <c r="T1583" s="208"/>
      <c r="U1583" s="208"/>
      <c r="V1583" s="208"/>
      <c r="W1583" s="208"/>
      <c r="X1583" s="208"/>
      <c r="Y1583" s="208"/>
      <c r="Z1583" s="208"/>
      <c r="AA1583" s="208"/>
      <c r="AB1583" s="208"/>
      <c r="AC1583" s="208"/>
      <c r="AD1583" s="208"/>
      <c r="AE1583" s="208"/>
      <c r="AF1583" s="208"/>
      <c r="AG1583" s="208"/>
      <c r="AH1583" s="209"/>
      <c r="AI1583" s="209"/>
      <c r="AJ1583" s="209"/>
      <c r="AK1583" s="209"/>
      <c r="AL1583" s="209"/>
      <c r="AM1583" s="209"/>
      <c r="AN1583" s="209"/>
      <c r="AO1583" s="209"/>
      <c r="AP1583" s="209"/>
      <c r="AQ1583" s="209"/>
      <c r="AR1583" s="209"/>
      <c r="AS1583" s="209"/>
      <c r="AT1583" s="209"/>
      <c r="AU1583" s="209"/>
      <c r="AV1583" s="209"/>
      <c r="AW1583" s="209"/>
      <c r="AX1583" s="209"/>
      <c r="AY1583" s="209"/>
      <c r="AZ1583" s="209"/>
      <c r="BA1583" s="209"/>
      <c r="BB1583" s="209"/>
      <c r="BC1583" s="209"/>
      <c r="BD1583" s="209"/>
      <c r="BE1583" s="209"/>
      <c r="BF1583" s="209"/>
      <c r="BG1583" s="209"/>
      <c r="BH1583" s="209"/>
      <c r="BI1583" s="209"/>
      <c r="BJ1583" s="209"/>
      <c r="BK1583" s="209"/>
      <c r="BL1583" s="209"/>
      <c r="BM1583" s="209"/>
      <c r="BN1583" s="209"/>
      <c r="BO1583" s="209"/>
      <c r="BP1583" s="209"/>
      <c r="BQ1583" s="209"/>
      <c r="BR1583" s="209"/>
      <c r="BS1583" s="209"/>
      <c r="BT1583" s="209"/>
      <c r="BU1583" s="209"/>
      <c r="BV1583" s="209"/>
      <c r="BW1583" s="209"/>
      <c r="BX1583" s="209"/>
      <c r="BY1583" s="209"/>
      <c r="BZ1583" s="209"/>
      <c r="CA1583" s="209"/>
      <c r="CB1583" s="209"/>
      <c r="CC1583" s="209"/>
      <c r="CD1583" s="209"/>
      <c r="CE1583" s="209"/>
      <c r="CF1583" s="209"/>
      <c r="CG1583" s="209"/>
      <c r="CH1583" s="209"/>
      <c r="CI1583" s="209"/>
      <c r="CJ1583" s="209"/>
      <c r="CK1583" s="209"/>
      <c r="CL1583" s="209"/>
      <c r="CM1583" s="209"/>
      <c r="CN1583" s="209"/>
      <c r="CO1583" s="209"/>
      <c r="CP1583" s="209"/>
      <c r="CQ1583" s="209"/>
      <c r="CR1583" s="209"/>
      <c r="CS1583" s="209"/>
      <c r="CT1583" s="209"/>
      <c r="CU1583" s="209"/>
      <c r="CV1583" s="209"/>
      <c r="CW1583" s="209"/>
      <c r="CX1583" s="209"/>
      <c r="CY1583" s="209"/>
    </row>
    <row r="1584" spans="1:103" s="200" customFormat="1">
      <c r="A1584" s="536">
        <v>46065</v>
      </c>
      <c r="B1584" s="200" t="s">
        <v>19</v>
      </c>
      <c r="C1584" s="131" t="s">
        <v>39</v>
      </c>
      <c r="D1584" s="52" t="s">
        <v>14</v>
      </c>
      <c r="E1584" s="219" t="s">
        <v>70</v>
      </c>
      <c r="G1584" s="171" t="s">
        <v>15</v>
      </c>
      <c r="H1584" s="200" t="s">
        <v>16</v>
      </c>
      <c r="I1584" s="200" t="s">
        <v>16</v>
      </c>
      <c r="J1584" s="132" t="s">
        <v>3794</v>
      </c>
      <c r="K1584" s="131" t="s">
        <v>3793</v>
      </c>
      <c r="L1584" s="207"/>
      <c r="M1584" s="200" t="s">
        <v>17</v>
      </c>
      <c r="N1584" s="404"/>
      <c r="P1584" s="132" t="s">
        <v>3794</v>
      </c>
      <c r="Q1584" s="208"/>
      <c r="R1584" s="208"/>
      <c r="S1584" s="208"/>
      <c r="T1584" s="208"/>
      <c r="U1584" s="208"/>
      <c r="V1584" s="208"/>
      <c r="W1584" s="208"/>
      <c r="X1584" s="208"/>
      <c r="Y1584" s="208"/>
      <c r="Z1584" s="208"/>
      <c r="AA1584" s="208"/>
      <c r="AB1584" s="208"/>
      <c r="AC1584" s="208"/>
      <c r="AD1584" s="208"/>
      <c r="AE1584" s="208"/>
      <c r="AF1584" s="208"/>
      <c r="AG1584" s="208"/>
      <c r="AH1584" s="209"/>
      <c r="AI1584" s="209"/>
      <c r="AJ1584" s="209"/>
      <c r="AK1584" s="209"/>
      <c r="AL1584" s="209"/>
      <c r="AM1584" s="209"/>
      <c r="AN1584" s="209"/>
      <c r="AO1584" s="209"/>
      <c r="AP1584" s="209"/>
      <c r="AQ1584" s="209"/>
      <c r="AR1584" s="209"/>
      <c r="AS1584" s="209"/>
      <c r="AT1584" s="209"/>
      <c r="AU1584" s="209"/>
      <c r="AV1584" s="209"/>
      <c r="AW1584" s="209"/>
      <c r="AX1584" s="209"/>
      <c r="AY1584" s="209"/>
      <c r="AZ1584" s="209"/>
      <c r="BA1584" s="209"/>
      <c r="BB1584" s="209"/>
      <c r="BC1584" s="209"/>
      <c r="BD1584" s="209"/>
      <c r="BE1584" s="209"/>
      <c r="BF1584" s="209"/>
      <c r="BG1584" s="209"/>
      <c r="BH1584" s="209"/>
      <c r="BI1584" s="209"/>
      <c r="BJ1584" s="209"/>
      <c r="BK1584" s="209"/>
      <c r="BL1584" s="209"/>
      <c r="BM1584" s="209"/>
      <c r="BN1584" s="209"/>
      <c r="BO1584" s="209"/>
      <c r="BP1584" s="209"/>
      <c r="BQ1584" s="209"/>
      <c r="BR1584" s="209"/>
      <c r="BS1584" s="209"/>
      <c r="BT1584" s="209"/>
      <c r="BU1584" s="209"/>
      <c r="BV1584" s="209"/>
      <c r="BW1584" s="209"/>
      <c r="BX1584" s="209"/>
      <c r="BY1584" s="209"/>
      <c r="BZ1584" s="209"/>
      <c r="CA1584" s="209"/>
      <c r="CB1584" s="209"/>
      <c r="CC1584" s="209"/>
      <c r="CD1584" s="209"/>
      <c r="CE1584" s="209"/>
      <c r="CF1584" s="209"/>
      <c r="CG1584" s="209"/>
      <c r="CH1584" s="209"/>
      <c r="CI1584" s="209"/>
      <c r="CJ1584" s="209"/>
      <c r="CK1584" s="209"/>
      <c r="CL1584" s="209"/>
      <c r="CM1584" s="209"/>
      <c r="CN1584" s="209"/>
      <c r="CO1584" s="209"/>
      <c r="CP1584" s="209"/>
      <c r="CQ1584" s="209"/>
      <c r="CR1584" s="209"/>
      <c r="CS1584" s="209"/>
      <c r="CT1584" s="209"/>
      <c r="CU1584" s="209"/>
      <c r="CV1584" s="209"/>
      <c r="CW1584" s="209"/>
      <c r="CX1584" s="209"/>
      <c r="CY1584" s="209"/>
    </row>
    <row r="1585" spans="1:103" s="200" customFormat="1">
      <c r="A1585" s="536">
        <v>46065</v>
      </c>
      <c r="B1585" s="200" t="s">
        <v>19</v>
      </c>
      <c r="C1585" s="131" t="s">
        <v>3795</v>
      </c>
      <c r="D1585" s="52" t="s">
        <v>14</v>
      </c>
      <c r="E1585" s="219" t="s">
        <v>70</v>
      </c>
      <c r="G1585" s="171" t="s">
        <v>15</v>
      </c>
      <c r="H1585" s="200" t="s">
        <v>21</v>
      </c>
      <c r="I1585" s="200" t="s">
        <v>3046</v>
      </c>
      <c r="J1585" s="132" t="s">
        <v>3796</v>
      </c>
      <c r="K1585" s="131" t="s">
        <v>3797</v>
      </c>
      <c r="L1585" s="207"/>
      <c r="M1585" s="200" t="s">
        <v>17</v>
      </c>
      <c r="N1585" s="404"/>
      <c r="P1585" s="132" t="s">
        <v>3796</v>
      </c>
      <c r="Q1585" s="208"/>
      <c r="R1585" s="208"/>
      <c r="S1585" s="208"/>
      <c r="T1585" s="208"/>
      <c r="U1585" s="208"/>
      <c r="V1585" s="208"/>
      <c r="W1585" s="208"/>
      <c r="X1585" s="208"/>
      <c r="Y1585" s="208"/>
      <c r="Z1585" s="208"/>
      <c r="AA1585" s="208"/>
      <c r="AB1585" s="208"/>
      <c r="AC1585" s="208"/>
      <c r="AD1585" s="208"/>
      <c r="AE1585" s="208"/>
      <c r="AF1585" s="208"/>
      <c r="AG1585" s="208"/>
      <c r="AH1585" s="209"/>
      <c r="AI1585" s="209"/>
      <c r="AJ1585" s="209"/>
      <c r="AK1585" s="209"/>
      <c r="AL1585" s="209"/>
      <c r="AM1585" s="209"/>
      <c r="AN1585" s="209"/>
      <c r="AO1585" s="209"/>
      <c r="AP1585" s="209"/>
      <c r="AQ1585" s="209"/>
      <c r="AR1585" s="209"/>
      <c r="AS1585" s="209"/>
      <c r="AT1585" s="209"/>
      <c r="AU1585" s="209"/>
      <c r="AV1585" s="209"/>
      <c r="AW1585" s="209"/>
      <c r="AX1585" s="209"/>
      <c r="AY1585" s="209"/>
      <c r="AZ1585" s="209"/>
      <c r="BA1585" s="209"/>
      <c r="BB1585" s="209"/>
      <c r="BC1585" s="209"/>
      <c r="BD1585" s="209"/>
      <c r="BE1585" s="209"/>
      <c r="BF1585" s="209"/>
      <c r="BG1585" s="209"/>
      <c r="BH1585" s="209"/>
      <c r="BI1585" s="209"/>
      <c r="BJ1585" s="209"/>
      <c r="BK1585" s="209"/>
      <c r="BL1585" s="209"/>
      <c r="BM1585" s="209"/>
      <c r="BN1585" s="209"/>
      <c r="BO1585" s="209"/>
      <c r="BP1585" s="209"/>
      <c r="BQ1585" s="209"/>
      <c r="BR1585" s="209"/>
      <c r="BS1585" s="209"/>
      <c r="BT1585" s="209"/>
      <c r="BU1585" s="209"/>
      <c r="BV1585" s="209"/>
      <c r="BW1585" s="209"/>
      <c r="BX1585" s="209"/>
      <c r="BY1585" s="209"/>
      <c r="BZ1585" s="209"/>
      <c r="CA1585" s="209"/>
      <c r="CB1585" s="209"/>
      <c r="CC1585" s="209"/>
      <c r="CD1585" s="209"/>
      <c r="CE1585" s="209"/>
      <c r="CF1585" s="209"/>
      <c r="CG1585" s="209"/>
      <c r="CH1585" s="209"/>
      <c r="CI1585" s="209"/>
      <c r="CJ1585" s="209"/>
      <c r="CK1585" s="209"/>
      <c r="CL1585" s="209"/>
      <c r="CM1585" s="209"/>
      <c r="CN1585" s="209"/>
      <c r="CO1585" s="209"/>
      <c r="CP1585" s="209"/>
      <c r="CQ1585" s="209"/>
      <c r="CR1585" s="209"/>
      <c r="CS1585" s="209"/>
      <c r="CT1585" s="209"/>
      <c r="CU1585" s="209"/>
      <c r="CV1585" s="209"/>
      <c r="CW1585" s="209"/>
      <c r="CX1585" s="209"/>
      <c r="CY1585" s="209"/>
    </row>
    <row r="1586" spans="1:103" s="200" customFormat="1">
      <c r="A1586" s="536">
        <v>46065</v>
      </c>
      <c r="B1586" s="200" t="s">
        <v>19</v>
      </c>
      <c r="C1586" s="131" t="s">
        <v>47</v>
      </c>
      <c r="D1586" s="52" t="s">
        <v>14</v>
      </c>
      <c r="E1586" s="219" t="s">
        <v>70</v>
      </c>
      <c r="G1586" s="171" t="s">
        <v>15</v>
      </c>
      <c r="H1586" s="200" t="s">
        <v>16</v>
      </c>
      <c r="I1586" s="200" t="s">
        <v>16</v>
      </c>
      <c r="J1586" s="132" t="s">
        <v>3798</v>
      </c>
      <c r="K1586" s="131" t="s">
        <v>3799</v>
      </c>
      <c r="L1586" s="207"/>
      <c r="M1586" s="200" t="s">
        <v>17</v>
      </c>
      <c r="N1586" s="404"/>
      <c r="P1586" s="132" t="s">
        <v>3798</v>
      </c>
      <c r="Q1586" s="208"/>
      <c r="R1586" s="208"/>
      <c r="S1586" s="208"/>
      <c r="T1586" s="208"/>
      <c r="U1586" s="208"/>
      <c r="V1586" s="208"/>
      <c r="W1586" s="208"/>
      <c r="X1586" s="208"/>
      <c r="Y1586" s="208"/>
      <c r="Z1586" s="208"/>
      <c r="AA1586" s="208"/>
      <c r="AB1586" s="208"/>
      <c r="AC1586" s="208"/>
      <c r="AD1586" s="208"/>
      <c r="AE1586" s="208"/>
      <c r="AF1586" s="208"/>
      <c r="AG1586" s="208"/>
      <c r="AH1586" s="209"/>
      <c r="AI1586" s="209"/>
      <c r="AJ1586" s="209"/>
      <c r="AK1586" s="209"/>
      <c r="AL1586" s="209"/>
      <c r="AM1586" s="209"/>
      <c r="AN1586" s="209"/>
      <c r="AO1586" s="209"/>
      <c r="AP1586" s="209"/>
      <c r="AQ1586" s="209"/>
      <c r="AR1586" s="209"/>
      <c r="AS1586" s="209"/>
      <c r="AT1586" s="209"/>
      <c r="AU1586" s="209"/>
      <c r="AV1586" s="209"/>
      <c r="AW1586" s="209"/>
      <c r="AX1586" s="209"/>
      <c r="AY1586" s="209"/>
      <c r="AZ1586" s="209"/>
      <c r="BA1586" s="209"/>
      <c r="BB1586" s="209"/>
      <c r="BC1586" s="209"/>
      <c r="BD1586" s="209"/>
      <c r="BE1586" s="209"/>
      <c r="BF1586" s="209"/>
      <c r="BG1586" s="209"/>
      <c r="BH1586" s="209"/>
      <c r="BI1586" s="209"/>
      <c r="BJ1586" s="209"/>
      <c r="BK1586" s="209"/>
      <c r="BL1586" s="209"/>
      <c r="BM1586" s="209"/>
      <c r="BN1586" s="209"/>
      <c r="BO1586" s="209"/>
      <c r="BP1586" s="209"/>
      <c r="BQ1586" s="209"/>
      <c r="BR1586" s="209"/>
      <c r="BS1586" s="209"/>
      <c r="BT1586" s="209"/>
      <c r="BU1586" s="209"/>
      <c r="BV1586" s="209"/>
      <c r="BW1586" s="209"/>
      <c r="BX1586" s="209"/>
      <c r="BY1586" s="209"/>
      <c r="BZ1586" s="209"/>
      <c r="CA1586" s="209"/>
      <c r="CB1586" s="209"/>
      <c r="CC1586" s="209"/>
      <c r="CD1586" s="209"/>
      <c r="CE1586" s="209"/>
      <c r="CF1586" s="209"/>
      <c r="CG1586" s="209"/>
      <c r="CH1586" s="209"/>
      <c r="CI1586" s="209"/>
      <c r="CJ1586" s="209"/>
      <c r="CK1586" s="209"/>
      <c r="CL1586" s="209"/>
      <c r="CM1586" s="209"/>
      <c r="CN1586" s="209"/>
      <c r="CO1586" s="209"/>
      <c r="CP1586" s="209"/>
      <c r="CQ1586" s="209"/>
      <c r="CR1586" s="209"/>
      <c r="CS1586" s="209"/>
      <c r="CT1586" s="209"/>
      <c r="CU1586" s="209"/>
      <c r="CV1586" s="209"/>
      <c r="CW1586" s="209"/>
      <c r="CX1586" s="209"/>
      <c r="CY1586" s="209"/>
    </row>
    <row r="1587" spans="1:103" s="200" customFormat="1">
      <c r="A1587" s="536">
        <v>46065</v>
      </c>
      <c r="B1587" s="200" t="s">
        <v>19</v>
      </c>
      <c r="C1587" s="131" t="s">
        <v>196</v>
      </c>
      <c r="D1587" s="52" t="s">
        <v>14</v>
      </c>
      <c r="E1587" s="219" t="s">
        <v>70</v>
      </c>
      <c r="G1587" s="171" t="s">
        <v>15</v>
      </c>
      <c r="H1587" s="200" t="s">
        <v>16</v>
      </c>
      <c r="I1587" s="200" t="s">
        <v>16</v>
      </c>
      <c r="J1587" s="132" t="s">
        <v>3800</v>
      </c>
      <c r="K1587" s="131" t="s">
        <v>3801</v>
      </c>
      <c r="L1587" s="207"/>
      <c r="M1587" s="200" t="s">
        <v>17</v>
      </c>
      <c r="N1587" s="404"/>
      <c r="P1587" s="132" t="s">
        <v>3800</v>
      </c>
      <c r="Q1587" s="208"/>
      <c r="R1587" s="208"/>
      <c r="S1587" s="208"/>
      <c r="T1587" s="208"/>
      <c r="U1587" s="208"/>
      <c r="V1587" s="208"/>
      <c r="W1587" s="208"/>
      <c r="X1587" s="208"/>
      <c r="Y1587" s="208"/>
      <c r="Z1587" s="208"/>
      <c r="AA1587" s="208"/>
      <c r="AB1587" s="208"/>
      <c r="AC1587" s="208"/>
      <c r="AD1587" s="208"/>
      <c r="AE1587" s="208"/>
      <c r="AF1587" s="208"/>
      <c r="AG1587" s="208"/>
      <c r="AH1587" s="209"/>
      <c r="AI1587" s="209"/>
      <c r="AJ1587" s="209"/>
      <c r="AK1587" s="209"/>
      <c r="AL1587" s="209"/>
      <c r="AM1587" s="209"/>
      <c r="AN1587" s="209"/>
      <c r="AO1587" s="209"/>
      <c r="AP1587" s="209"/>
      <c r="AQ1587" s="209"/>
      <c r="AR1587" s="209"/>
      <c r="AS1587" s="209"/>
      <c r="AT1587" s="209"/>
      <c r="AU1587" s="209"/>
      <c r="AV1587" s="209"/>
      <c r="AW1587" s="209"/>
      <c r="AX1587" s="209"/>
      <c r="AY1587" s="209"/>
      <c r="AZ1587" s="209"/>
      <c r="BA1587" s="209"/>
      <c r="BB1587" s="209"/>
      <c r="BC1587" s="209"/>
      <c r="BD1587" s="209"/>
      <c r="BE1587" s="209"/>
      <c r="BF1587" s="209"/>
      <c r="BG1587" s="209"/>
      <c r="BH1587" s="209"/>
      <c r="BI1587" s="209"/>
      <c r="BJ1587" s="209"/>
      <c r="BK1587" s="209"/>
      <c r="BL1587" s="209"/>
      <c r="BM1587" s="209"/>
      <c r="BN1587" s="209"/>
      <c r="BO1587" s="209"/>
      <c r="BP1587" s="209"/>
      <c r="BQ1587" s="209"/>
      <c r="BR1587" s="209"/>
      <c r="BS1587" s="209"/>
      <c r="BT1587" s="209"/>
      <c r="BU1587" s="209"/>
      <c r="BV1587" s="209"/>
      <c r="BW1587" s="209"/>
      <c r="BX1587" s="209"/>
      <c r="BY1587" s="209"/>
      <c r="BZ1587" s="209"/>
      <c r="CA1587" s="209"/>
      <c r="CB1587" s="209"/>
      <c r="CC1587" s="209"/>
      <c r="CD1587" s="209"/>
      <c r="CE1587" s="209"/>
      <c r="CF1587" s="209"/>
      <c r="CG1587" s="209"/>
      <c r="CH1587" s="209"/>
      <c r="CI1587" s="209"/>
      <c r="CJ1587" s="209"/>
      <c r="CK1587" s="209"/>
      <c r="CL1587" s="209"/>
      <c r="CM1587" s="209"/>
      <c r="CN1587" s="209"/>
      <c r="CO1587" s="209"/>
      <c r="CP1587" s="209"/>
      <c r="CQ1587" s="209"/>
      <c r="CR1587" s="209"/>
      <c r="CS1587" s="209"/>
      <c r="CT1587" s="209"/>
      <c r="CU1587" s="209"/>
      <c r="CV1587" s="209"/>
      <c r="CW1587" s="209"/>
      <c r="CX1587" s="209"/>
      <c r="CY1587" s="209"/>
    </row>
    <row r="1588" spans="1:103" s="200" customFormat="1">
      <c r="A1588" s="536">
        <v>46065</v>
      </c>
      <c r="B1588" s="200" t="s">
        <v>19</v>
      </c>
      <c r="C1588" s="131" t="s">
        <v>3802</v>
      </c>
      <c r="D1588" s="52" t="s">
        <v>14</v>
      </c>
      <c r="E1588" s="219" t="s">
        <v>70</v>
      </c>
      <c r="G1588" s="171" t="s">
        <v>15</v>
      </c>
      <c r="H1588" s="200" t="s">
        <v>140</v>
      </c>
      <c r="I1588" s="200" t="s">
        <v>3046</v>
      </c>
      <c r="J1588" s="132" t="s">
        <v>3803</v>
      </c>
      <c r="K1588" s="131" t="s">
        <v>3804</v>
      </c>
      <c r="L1588" s="207"/>
      <c r="M1588" s="200" t="s">
        <v>17</v>
      </c>
      <c r="N1588" s="404"/>
      <c r="P1588" s="132" t="s">
        <v>3803</v>
      </c>
      <c r="Q1588" s="208"/>
      <c r="R1588" s="208"/>
      <c r="S1588" s="208"/>
      <c r="T1588" s="208"/>
      <c r="U1588" s="208"/>
      <c r="V1588" s="208"/>
      <c r="W1588" s="208"/>
      <c r="X1588" s="208"/>
      <c r="Y1588" s="208"/>
      <c r="Z1588" s="208"/>
      <c r="AA1588" s="208"/>
      <c r="AB1588" s="208"/>
      <c r="AC1588" s="208"/>
      <c r="AD1588" s="208"/>
      <c r="AE1588" s="208"/>
      <c r="AF1588" s="208"/>
      <c r="AG1588" s="208"/>
      <c r="AH1588" s="209"/>
      <c r="AI1588" s="209"/>
      <c r="AJ1588" s="209"/>
      <c r="AK1588" s="209"/>
      <c r="AL1588" s="209"/>
      <c r="AM1588" s="209"/>
      <c r="AN1588" s="209"/>
      <c r="AO1588" s="209"/>
      <c r="AP1588" s="209"/>
      <c r="AQ1588" s="209"/>
      <c r="AR1588" s="209"/>
      <c r="AS1588" s="209"/>
      <c r="AT1588" s="209"/>
      <c r="AU1588" s="209"/>
      <c r="AV1588" s="209"/>
      <c r="AW1588" s="209"/>
      <c r="AX1588" s="209"/>
      <c r="AY1588" s="209"/>
      <c r="AZ1588" s="209"/>
      <c r="BA1588" s="209"/>
      <c r="BB1588" s="209"/>
      <c r="BC1588" s="209"/>
      <c r="BD1588" s="209"/>
      <c r="BE1588" s="209"/>
      <c r="BF1588" s="209"/>
      <c r="BG1588" s="209"/>
      <c r="BH1588" s="209"/>
      <c r="BI1588" s="209"/>
      <c r="BJ1588" s="209"/>
      <c r="BK1588" s="209"/>
      <c r="BL1588" s="209"/>
      <c r="BM1588" s="209"/>
      <c r="BN1588" s="209"/>
      <c r="BO1588" s="209"/>
      <c r="BP1588" s="209"/>
      <c r="BQ1588" s="209"/>
      <c r="BR1588" s="209"/>
      <c r="BS1588" s="209"/>
      <c r="BT1588" s="209"/>
      <c r="BU1588" s="209"/>
      <c r="BV1588" s="209"/>
      <c r="BW1588" s="209"/>
      <c r="BX1588" s="209"/>
      <c r="BY1588" s="209"/>
      <c r="BZ1588" s="209"/>
      <c r="CA1588" s="209"/>
      <c r="CB1588" s="209"/>
      <c r="CC1588" s="209"/>
      <c r="CD1588" s="209"/>
      <c r="CE1588" s="209"/>
      <c r="CF1588" s="209"/>
      <c r="CG1588" s="209"/>
      <c r="CH1588" s="209"/>
      <c r="CI1588" s="209"/>
      <c r="CJ1588" s="209"/>
      <c r="CK1588" s="209"/>
      <c r="CL1588" s="209"/>
      <c r="CM1588" s="209"/>
      <c r="CN1588" s="209"/>
      <c r="CO1588" s="209"/>
      <c r="CP1588" s="209"/>
      <c r="CQ1588" s="209"/>
      <c r="CR1588" s="209"/>
      <c r="CS1588" s="209"/>
      <c r="CT1588" s="209"/>
      <c r="CU1588" s="209"/>
      <c r="CV1588" s="209"/>
      <c r="CW1588" s="209"/>
      <c r="CX1588" s="209"/>
      <c r="CY1588" s="209"/>
    </row>
    <row r="1589" spans="1:103" s="200" customFormat="1">
      <c r="A1589" s="536">
        <v>46065</v>
      </c>
      <c r="B1589" s="200" t="s">
        <v>19</v>
      </c>
      <c r="C1589" s="131" t="s">
        <v>38</v>
      </c>
      <c r="D1589" s="52" t="s">
        <v>14</v>
      </c>
      <c r="E1589" s="219" t="s">
        <v>70</v>
      </c>
      <c r="G1589" s="171" t="s">
        <v>15</v>
      </c>
      <c r="H1589" s="200" t="s">
        <v>33</v>
      </c>
      <c r="I1589" s="200" t="s">
        <v>23</v>
      </c>
      <c r="J1589" s="132" t="s">
        <v>3805</v>
      </c>
      <c r="K1589" s="131" t="s">
        <v>3806</v>
      </c>
      <c r="L1589" s="207"/>
      <c r="M1589" s="200" t="s">
        <v>17</v>
      </c>
      <c r="N1589" s="404"/>
      <c r="P1589" s="132" t="s">
        <v>3805</v>
      </c>
      <c r="Q1589" s="208"/>
      <c r="R1589" s="208"/>
      <c r="S1589" s="208"/>
      <c r="T1589" s="208"/>
      <c r="U1589" s="208"/>
      <c r="V1589" s="208"/>
      <c r="W1589" s="208"/>
      <c r="X1589" s="208"/>
      <c r="Y1589" s="208"/>
      <c r="Z1589" s="208"/>
      <c r="AA1589" s="208"/>
      <c r="AB1589" s="208"/>
      <c r="AC1589" s="208"/>
      <c r="AD1589" s="208"/>
      <c r="AE1589" s="208"/>
      <c r="AF1589" s="208"/>
      <c r="AG1589" s="208"/>
      <c r="AH1589" s="209"/>
      <c r="AI1589" s="209"/>
      <c r="AJ1589" s="209"/>
      <c r="AK1589" s="209"/>
      <c r="AL1589" s="209"/>
      <c r="AM1589" s="209"/>
      <c r="AN1589" s="209"/>
      <c r="AO1589" s="209"/>
      <c r="AP1589" s="209"/>
      <c r="AQ1589" s="209"/>
      <c r="AR1589" s="209"/>
      <c r="AS1589" s="209"/>
      <c r="AT1589" s="209"/>
      <c r="AU1589" s="209"/>
      <c r="AV1589" s="209"/>
      <c r="AW1589" s="209"/>
      <c r="AX1589" s="209"/>
      <c r="AY1589" s="209"/>
      <c r="AZ1589" s="209"/>
      <c r="BA1589" s="209"/>
      <c r="BB1589" s="209"/>
      <c r="BC1589" s="209"/>
      <c r="BD1589" s="209"/>
      <c r="BE1589" s="209"/>
      <c r="BF1589" s="209"/>
      <c r="BG1589" s="209"/>
      <c r="BH1589" s="209"/>
      <c r="BI1589" s="209"/>
      <c r="BJ1589" s="209"/>
      <c r="BK1589" s="209"/>
      <c r="BL1589" s="209"/>
      <c r="BM1589" s="209"/>
      <c r="BN1589" s="209"/>
      <c r="BO1589" s="209"/>
      <c r="BP1589" s="209"/>
      <c r="BQ1589" s="209"/>
      <c r="BR1589" s="209"/>
      <c r="BS1589" s="209"/>
      <c r="BT1589" s="209"/>
      <c r="BU1589" s="209"/>
      <c r="BV1589" s="209"/>
      <c r="BW1589" s="209"/>
      <c r="BX1589" s="209"/>
      <c r="BY1589" s="209"/>
      <c r="BZ1589" s="209"/>
      <c r="CA1589" s="209"/>
      <c r="CB1589" s="209"/>
      <c r="CC1589" s="209"/>
      <c r="CD1589" s="209"/>
      <c r="CE1589" s="209"/>
      <c r="CF1589" s="209"/>
      <c r="CG1589" s="209"/>
      <c r="CH1589" s="209"/>
      <c r="CI1589" s="209"/>
      <c r="CJ1589" s="209"/>
      <c r="CK1589" s="209"/>
      <c r="CL1589" s="209"/>
      <c r="CM1589" s="209"/>
      <c r="CN1589" s="209"/>
      <c r="CO1589" s="209"/>
      <c r="CP1589" s="209"/>
      <c r="CQ1589" s="209"/>
      <c r="CR1589" s="209"/>
      <c r="CS1589" s="209"/>
      <c r="CT1589" s="209"/>
      <c r="CU1589" s="209"/>
      <c r="CV1589" s="209"/>
      <c r="CW1589" s="209"/>
      <c r="CX1589" s="209"/>
      <c r="CY1589" s="209"/>
    </row>
    <row r="1590" spans="1:103" s="200" customFormat="1">
      <c r="A1590" s="536">
        <v>46065</v>
      </c>
      <c r="B1590" s="200" t="s">
        <v>19</v>
      </c>
      <c r="C1590" s="131" t="s">
        <v>3807</v>
      </c>
      <c r="D1590" s="52" t="s">
        <v>14</v>
      </c>
      <c r="E1590" s="219" t="s">
        <v>70</v>
      </c>
      <c r="G1590" s="171" t="s">
        <v>15</v>
      </c>
      <c r="H1590" s="200" t="s">
        <v>138</v>
      </c>
      <c r="I1590" s="200" t="s">
        <v>23</v>
      </c>
      <c r="J1590" s="132" t="s">
        <v>3808</v>
      </c>
      <c r="K1590" s="131" t="s">
        <v>3809</v>
      </c>
      <c r="L1590" s="207"/>
      <c r="M1590" s="200" t="s">
        <v>17</v>
      </c>
      <c r="N1590" s="404"/>
      <c r="P1590" s="132" t="s">
        <v>3808</v>
      </c>
      <c r="Q1590" s="208"/>
      <c r="R1590" s="208"/>
      <c r="S1590" s="208"/>
      <c r="T1590" s="208"/>
      <c r="U1590" s="208"/>
      <c r="V1590" s="208"/>
      <c r="W1590" s="208"/>
      <c r="X1590" s="208"/>
      <c r="Y1590" s="208"/>
      <c r="Z1590" s="208"/>
      <c r="AA1590" s="208"/>
      <c r="AB1590" s="208"/>
      <c r="AC1590" s="208"/>
      <c r="AD1590" s="208"/>
      <c r="AE1590" s="208"/>
      <c r="AF1590" s="208"/>
      <c r="AG1590" s="208"/>
      <c r="AH1590" s="209"/>
      <c r="AI1590" s="209"/>
      <c r="AJ1590" s="209"/>
      <c r="AK1590" s="209"/>
      <c r="AL1590" s="209"/>
      <c r="AM1590" s="209"/>
      <c r="AN1590" s="209"/>
      <c r="AO1590" s="209"/>
      <c r="AP1590" s="209"/>
      <c r="AQ1590" s="209"/>
      <c r="AR1590" s="209"/>
      <c r="AS1590" s="209"/>
      <c r="AT1590" s="209"/>
      <c r="AU1590" s="209"/>
      <c r="AV1590" s="209"/>
      <c r="AW1590" s="209"/>
      <c r="AX1590" s="209"/>
      <c r="AY1590" s="209"/>
      <c r="AZ1590" s="209"/>
      <c r="BA1590" s="209"/>
      <c r="BB1590" s="209"/>
      <c r="BC1590" s="209"/>
      <c r="BD1590" s="209"/>
      <c r="BE1590" s="209"/>
      <c r="BF1590" s="209"/>
      <c r="BG1590" s="209"/>
      <c r="BH1590" s="209"/>
      <c r="BI1590" s="209"/>
      <c r="BJ1590" s="209"/>
      <c r="BK1590" s="209"/>
      <c r="BL1590" s="209"/>
      <c r="BM1590" s="209"/>
      <c r="BN1590" s="209"/>
      <c r="BO1590" s="209"/>
      <c r="BP1590" s="209"/>
      <c r="BQ1590" s="209"/>
      <c r="BR1590" s="209"/>
      <c r="BS1590" s="209"/>
      <c r="BT1590" s="209"/>
      <c r="BU1590" s="209"/>
      <c r="BV1590" s="209"/>
      <c r="BW1590" s="209"/>
      <c r="BX1590" s="209"/>
      <c r="BY1590" s="209"/>
      <c r="BZ1590" s="209"/>
      <c r="CA1590" s="209"/>
      <c r="CB1590" s="209"/>
      <c r="CC1590" s="209"/>
      <c r="CD1590" s="209"/>
      <c r="CE1590" s="209"/>
      <c r="CF1590" s="209"/>
      <c r="CG1590" s="209"/>
      <c r="CH1590" s="209"/>
      <c r="CI1590" s="209"/>
      <c r="CJ1590" s="209"/>
      <c r="CK1590" s="209"/>
      <c r="CL1590" s="209"/>
      <c r="CM1590" s="209"/>
      <c r="CN1590" s="209"/>
      <c r="CO1590" s="209"/>
      <c r="CP1590" s="209"/>
      <c r="CQ1590" s="209"/>
      <c r="CR1590" s="209"/>
      <c r="CS1590" s="209"/>
      <c r="CT1590" s="209"/>
      <c r="CU1590" s="209"/>
      <c r="CV1590" s="209"/>
      <c r="CW1590" s="209"/>
      <c r="CX1590" s="209"/>
      <c r="CY1590" s="209"/>
    </row>
    <row r="1591" spans="1:103" s="200" customFormat="1">
      <c r="A1591" s="536">
        <v>46065</v>
      </c>
      <c r="B1591" s="200" t="s">
        <v>19</v>
      </c>
      <c r="C1591" s="131" t="s">
        <v>42</v>
      </c>
      <c r="D1591" s="52" t="s">
        <v>14</v>
      </c>
      <c r="E1591" s="219" t="s">
        <v>70</v>
      </c>
      <c r="G1591" s="171" t="s">
        <v>15</v>
      </c>
      <c r="H1591" s="200" t="s">
        <v>21</v>
      </c>
      <c r="I1591" s="200" t="s">
        <v>176</v>
      </c>
      <c r="J1591" s="132" t="s">
        <v>3810</v>
      </c>
      <c r="K1591" s="131" t="s">
        <v>3811</v>
      </c>
      <c r="L1591" s="207"/>
      <c r="M1591" s="200" t="s">
        <v>29</v>
      </c>
      <c r="N1591" s="404"/>
      <c r="P1591" s="132" t="s">
        <v>3810</v>
      </c>
      <c r="Q1591" s="208"/>
      <c r="R1591" s="208"/>
      <c r="S1591" s="208"/>
      <c r="T1591" s="208"/>
      <c r="U1591" s="208"/>
      <c r="V1591" s="208"/>
      <c r="W1591" s="208"/>
      <c r="X1591" s="208"/>
      <c r="Y1591" s="208"/>
      <c r="Z1591" s="208"/>
      <c r="AA1591" s="208"/>
      <c r="AB1591" s="208"/>
      <c r="AC1591" s="208"/>
      <c r="AD1591" s="208"/>
      <c r="AE1591" s="208"/>
      <c r="AF1591" s="208"/>
      <c r="AG1591" s="208"/>
      <c r="AH1591" s="209"/>
      <c r="AI1591" s="209"/>
      <c r="AJ1591" s="209"/>
      <c r="AK1591" s="209"/>
      <c r="AL1591" s="209"/>
      <c r="AM1591" s="209"/>
      <c r="AN1591" s="209"/>
      <c r="AO1591" s="209"/>
      <c r="AP1591" s="209"/>
      <c r="AQ1591" s="209"/>
      <c r="AR1591" s="209"/>
      <c r="AS1591" s="209"/>
      <c r="AT1591" s="209"/>
      <c r="AU1591" s="209"/>
      <c r="AV1591" s="209"/>
      <c r="AW1591" s="209"/>
      <c r="AX1591" s="209"/>
      <c r="AY1591" s="209"/>
      <c r="AZ1591" s="209"/>
      <c r="BA1591" s="209"/>
      <c r="BB1591" s="209"/>
      <c r="BC1591" s="209"/>
      <c r="BD1591" s="209"/>
      <c r="BE1591" s="209"/>
      <c r="BF1591" s="209"/>
      <c r="BG1591" s="209"/>
      <c r="BH1591" s="209"/>
      <c r="BI1591" s="209"/>
      <c r="BJ1591" s="209"/>
      <c r="BK1591" s="209"/>
      <c r="BL1591" s="209"/>
      <c r="BM1591" s="209"/>
      <c r="BN1591" s="209"/>
      <c r="BO1591" s="209"/>
      <c r="BP1591" s="209"/>
      <c r="BQ1591" s="209"/>
      <c r="BR1591" s="209"/>
      <c r="BS1591" s="209"/>
      <c r="BT1591" s="209"/>
      <c r="BU1591" s="209"/>
      <c r="BV1591" s="209"/>
      <c r="BW1591" s="209"/>
      <c r="BX1591" s="209"/>
      <c r="BY1591" s="209"/>
      <c r="BZ1591" s="209"/>
      <c r="CA1591" s="209"/>
      <c r="CB1591" s="209"/>
      <c r="CC1591" s="209"/>
      <c r="CD1591" s="209"/>
      <c r="CE1591" s="209"/>
      <c r="CF1591" s="209"/>
      <c r="CG1591" s="209"/>
      <c r="CH1591" s="209"/>
      <c r="CI1591" s="209"/>
      <c r="CJ1591" s="209"/>
      <c r="CK1591" s="209"/>
      <c r="CL1591" s="209"/>
      <c r="CM1591" s="209"/>
      <c r="CN1591" s="209"/>
      <c r="CO1591" s="209"/>
      <c r="CP1591" s="209"/>
      <c r="CQ1591" s="209"/>
      <c r="CR1591" s="209"/>
      <c r="CS1591" s="209"/>
      <c r="CT1591" s="209"/>
      <c r="CU1591" s="209"/>
      <c r="CV1591" s="209"/>
      <c r="CW1591" s="209"/>
      <c r="CX1591" s="209"/>
      <c r="CY1591" s="209"/>
    </row>
    <row r="1592" spans="1:103" s="200" customFormat="1">
      <c r="A1592" s="536">
        <v>46065</v>
      </c>
      <c r="B1592" s="200" t="s">
        <v>19</v>
      </c>
      <c r="C1592" s="131" t="s">
        <v>151</v>
      </c>
      <c r="D1592" s="52" t="s">
        <v>14</v>
      </c>
      <c r="E1592" s="219" t="s">
        <v>70</v>
      </c>
      <c r="G1592" s="171" t="s">
        <v>15</v>
      </c>
      <c r="H1592" s="200" t="s">
        <v>16</v>
      </c>
      <c r="I1592" s="200" t="s">
        <v>16</v>
      </c>
      <c r="J1592" s="132" t="s">
        <v>3812</v>
      </c>
      <c r="K1592" s="131" t="s">
        <v>3813</v>
      </c>
      <c r="L1592" s="207"/>
      <c r="M1592" s="200" t="s">
        <v>17</v>
      </c>
      <c r="N1592" s="404"/>
      <c r="P1592" s="132" t="s">
        <v>3812</v>
      </c>
      <c r="Q1592" s="208"/>
      <c r="R1592" s="208"/>
      <c r="S1592" s="208"/>
      <c r="T1592" s="208"/>
      <c r="U1592" s="208"/>
      <c r="V1592" s="208"/>
      <c r="W1592" s="208"/>
      <c r="X1592" s="208"/>
      <c r="Y1592" s="208"/>
      <c r="Z1592" s="208"/>
      <c r="AA1592" s="208"/>
      <c r="AB1592" s="208"/>
      <c r="AC1592" s="208"/>
      <c r="AD1592" s="208"/>
      <c r="AE1592" s="208"/>
      <c r="AF1592" s="208"/>
      <c r="AG1592" s="208"/>
      <c r="AH1592" s="209"/>
      <c r="AI1592" s="209"/>
      <c r="AJ1592" s="209"/>
      <c r="AK1592" s="209"/>
      <c r="AL1592" s="209"/>
      <c r="AM1592" s="209"/>
      <c r="AN1592" s="209"/>
      <c r="AO1592" s="209"/>
      <c r="AP1592" s="209"/>
      <c r="AQ1592" s="209"/>
      <c r="AR1592" s="209"/>
      <c r="AS1592" s="209"/>
      <c r="AT1592" s="209"/>
      <c r="AU1592" s="209"/>
      <c r="AV1592" s="209"/>
      <c r="AW1592" s="209"/>
      <c r="AX1592" s="209"/>
      <c r="AY1592" s="209"/>
      <c r="AZ1592" s="209"/>
      <c r="BA1592" s="209"/>
      <c r="BB1592" s="209"/>
      <c r="BC1592" s="209"/>
      <c r="BD1592" s="209"/>
      <c r="BE1592" s="209"/>
      <c r="BF1592" s="209"/>
      <c r="BG1592" s="209"/>
      <c r="BH1592" s="209"/>
      <c r="BI1592" s="209"/>
      <c r="BJ1592" s="209"/>
      <c r="BK1592" s="209"/>
      <c r="BL1592" s="209"/>
      <c r="BM1592" s="209"/>
      <c r="BN1592" s="209"/>
      <c r="BO1592" s="209"/>
      <c r="BP1592" s="209"/>
      <c r="BQ1592" s="209"/>
      <c r="BR1592" s="209"/>
      <c r="BS1592" s="209"/>
      <c r="BT1592" s="209"/>
      <c r="BU1592" s="209"/>
      <c r="BV1592" s="209"/>
      <c r="BW1592" s="209"/>
      <c r="BX1592" s="209"/>
      <c r="BY1592" s="209"/>
      <c r="BZ1592" s="209"/>
      <c r="CA1592" s="209"/>
      <c r="CB1592" s="209"/>
      <c r="CC1592" s="209"/>
      <c r="CD1592" s="209"/>
      <c r="CE1592" s="209"/>
      <c r="CF1592" s="209"/>
      <c r="CG1592" s="209"/>
      <c r="CH1592" s="209"/>
      <c r="CI1592" s="209"/>
      <c r="CJ1592" s="209"/>
      <c r="CK1592" s="209"/>
      <c r="CL1592" s="209"/>
      <c r="CM1592" s="209"/>
      <c r="CN1592" s="209"/>
      <c r="CO1592" s="209"/>
      <c r="CP1592" s="209"/>
      <c r="CQ1592" s="209"/>
      <c r="CR1592" s="209"/>
      <c r="CS1592" s="209"/>
      <c r="CT1592" s="209"/>
      <c r="CU1592" s="209"/>
      <c r="CV1592" s="209"/>
      <c r="CW1592" s="209"/>
      <c r="CX1592" s="209"/>
      <c r="CY1592" s="209"/>
    </row>
    <row r="1593" spans="1:103" s="200" customFormat="1">
      <c r="A1593" s="536">
        <v>46065</v>
      </c>
      <c r="B1593" s="200" t="s">
        <v>19</v>
      </c>
      <c r="C1593" s="131" t="s">
        <v>115</v>
      </c>
      <c r="D1593" s="52" t="s">
        <v>14</v>
      </c>
      <c r="E1593" s="219" t="s">
        <v>70</v>
      </c>
      <c r="G1593" s="171" t="s">
        <v>15</v>
      </c>
      <c r="H1593" s="200" t="s">
        <v>138</v>
      </c>
      <c r="I1593" s="200" t="s">
        <v>23</v>
      </c>
      <c r="J1593" s="132" t="s">
        <v>3814</v>
      </c>
      <c r="K1593" s="131" t="s">
        <v>3815</v>
      </c>
      <c r="L1593" s="207"/>
      <c r="M1593" s="200" t="s">
        <v>17</v>
      </c>
      <c r="N1593" s="404"/>
      <c r="P1593" s="132" t="s">
        <v>3814</v>
      </c>
      <c r="Q1593" s="208"/>
      <c r="R1593" s="208"/>
      <c r="S1593" s="208"/>
      <c r="T1593" s="208"/>
      <c r="U1593" s="208"/>
      <c r="V1593" s="208"/>
      <c r="W1593" s="208"/>
      <c r="X1593" s="208"/>
      <c r="Y1593" s="208"/>
      <c r="Z1593" s="208"/>
      <c r="AA1593" s="208"/>
      <c r="AB1593" s="208"/>
      <c r="AC1593" s="208"/>
      <c r="AD1593" s="208"/>
      <c r="AE1593" s="208"/>
      <c r="AF1593" s="208"/>
      <c r="AG1593" s="208"/>
      <c r="AH1593" s="209"/>
      <c r="AI1593" s="209"/>
      <c r="AJ1593" s="209"/>
      <c r="AK1593" s="209"/>
      <c r="AL1593" s="209"/>
      <c r="AM1593" s="209"/>
      <c r="AN1593" s="209"/>
      <c r="AO1593" s="209"/>
      <c r="AP1593" s="209"/>
      <c r="AQ1593" s="209"/>
      <c r="AR1593" s="209"/>
      <c r="AS1593" s="209"/>
      <c r="AT1593" s="209"/>
      <c r="AU1593" s="209"/>
      <c r="AV1593" s="209"/>
      <c r="AW1593" s="209"/>
      <c r="AX1593" s="209"/>
      <c r="AY1593" s="209"/>
      <c r="AZ1593" s="209"/>
      <c r="BA1593" s="209"/>
      <c r="BB1593" s="209"/>
      <c r="BC1593" s="209"/>
      <c r="BD1593" s="209"/>
      <c r="BE1593" s="209"/>
      <c r="BF1593" s="209"/>
      <c r="BG1593" s="209"/>
      <c r="BH1593" s="209"/>
      <c r="BI1593" s="209"/>
      <c r="BJ1593" s="209"/>
      <c r="BK1593" s="209"/>
      <c r="BL1593" s="209"/>
      <c r="BM1593" s="209"/>
      <c r="BN1593" s="209"/>
      <c r="BO1593" s="209"/>
      <c r="BP1593" s="209"/>
      <c r="BQ1593" s="209"/>
      <c r="BR1593" s="209"/>
      <c r="BS1593" s="209"/>
      <c r="BT1593" s="209"/>
      <c r="BU1593" s="209"/>
      <c r="BV1593" s="209"/>
      <c r="BW1593" s="209"/>
      <c r="BX1593" s="209"/>
      <c r="BY1593" s="209"/>
      <c r="BZ1593" s="209"/>
      <c r="CA1593" s="209"/>
      <c r="CB1593" s="209"/>
      <c r="CC1593" s="209"/>
      <c r="CD1593" s="209"/>
      <c r="CE1593" s="209"/>
      <c r="CF1593" s="209"/>
      <c r="CG1593" s="209"/>
      <c r="CH1593" s="209"/>
      <c r="CI1593" s="209"/>
      <c r="CJ1593" s="209"/>
      <c r="CK1593" s="209"/>
      <c r="CL1593" s="209"/>
      <c r="CM1593" s="209"/>
      <c r="CN1593" s="209"/>
      <c r="CO1593" s="209"/>
      <c r="CP1593" s="209"/>
      <c r="CQ1593" s="209"/>
      <c r="CR1593" s="209"/>
      <c r="CS1593" s="209"/>
      <c r="CT1593" s="209"/>
      <c r="CU1593" s="209"/>
      <c r="CV1593" s="209"/>
      <c r="CW1593" s="209"/>
      <c r="CX1593" s="209"/>
      <c r="CY1593" s="209"/>
    </row>
    <row r="1594" spans="1:103" s="200" customFormat="1">
      <c r="A1594" s="536">
        <v>46065</v>
      </c>
      <c r="B1594" s="200" t="s">
        <v>19</v>
      </c>
      <c r="C1594" s="131" t="s">
        <v>61</v>
      </c>
      <c r="D1594" s="52" t="s">
        <v>14</v>
      </c>
      <c r="E1594" s="219" t="s">
        <v>70</v>
      </c>
      <c r="G1594" s="171" t="s">
        <v>15</v>
      </c>
      <c r="H1594" s="200" t="s">
        <v>21</v>
      </c>
      <c r="I1594" s="200" t="s">
        <v>176</v>
      </c>
      <c r="J1594" s="132" t="s">
        <v>3816</v>
      </c>
      <c r="K1594" s="131" t="s">
        <v>3817</v>
      </c>
      <c r="L1594" s="207"/>
      <c r="M1594" s="200" t="s">
        <v>17</v>
      </c>
      <c r="N1594" s="404"/>
      <c r="P1594" s="132" t="s">
        <v>3816</v>
      </c>
      <c r="Q1594" s="208"/>
      <c r="R1594" s="208"/>
      <c r="S1594" s="208"/>
      <c r="T1594" s="208"/>
      <c r="U1594" s="208"/>
      <c r="V1594" s="208"/>
      <c r="W1594" s="208"/>
      <c r="X1594" s="208"/>
      <c r="Y1594" s="208"/>
      <c r="Z1594" s="208"/>
      <c r="AA1594" s="208"/>
      <c r="AB1594" s="208"/>
      <c r="AC1594" s="208"/>
      <c r="AD1594" s="208"/>
      <c r="AE1594" s="208"/>
      <c r="AF1594" s="208"/>
      <c r="AG1594" s="208"/>
      <c r="AH1594" s="209"/>
      <c r="AI1594" s="209"/>
      <c r="AJ1594" s="209"/>
      <c r="AK1594" s="209"/>
      <c r="AL1594" s="209"/>
      <c r="AM1594" s="209"/>
      <c r="AN1594" s="209"/>
      <c r="AO1594" s="209"/>
      <c r="AP1594" s="209"/>
      <c r="AQ1594" s="209"/>
      <c r="AR1594" s="209"/>
      <c r="AS1594" s="209"/>
      <c r="AT1594" s="209"/>
      <c r="AU1594" s="209"/>
      <c r="AV1594" s="209"/>
      <c r="AW1594" s="209"/>
      <c r="AX1594" s="209"/>
      <c r="AY1594" s="209"/>
      <c r="AZ1594" s="209"/>
      <c r="BA1594" s="209"/>
      <c r="BB1594" s="209"/>
      <c r="BC1594" s="209"/>
      <c r="BD1594" s="209"/>
      <c r="BE1594" s="209"/>
      <c r="BF1594" s="209"/>
      <c r="BG1594" s="209"/>
      <c r="BH1594" s="209"/>
      <c r="BI1594" s="209"/>
      <c r="BJ1594" s="209"/>
      <c r="BK1594" s="209"/>
      <c r="BL1594" s="209"/>
      <c r="BM1594" s="209"/>
      <c r="BN1594" s="209"/>
      <c r="BO1594" s="209"/>
      <c r="BP1594" s="209"/>
      <c r="BQ1594" s="209"/>
      <c r="BR1594" s="209"/>
      <c r="BS1594" s="209"/>
      <c r="BT1594" s="209"/>
      <c r="BU1594" s="209"/>
      <c r="BV1594" s="209"/>
      <c r="BW1594" s="209"/>
      <c r="BX1594" s="209"/>
      <c r="BY1594" s="209"/>
      <c r="BZ1594" s="209"/>
      <c r="CA1594" s="209"/>
      <c r="CB1594" s="209"/>
      <c r="CC1594" s="209"/>
      <c r="CD1594" s="209"/>
      <c r="CE1594" s="209"/>
      <c r="CF1594" s="209"/>
      <c r="CG1594" s="209"/>
      <c r="CH1594" s="209"/>
      <c r="CI1594" s="209"/>
      <c r="CJ1594" s="209"/>
      <c r="CK1594" s="209"/>
      <c r="CL1594" s="209"/>
      <c r="CM1594" s="209"/>
      <c r="CN1594" s="209"/>
      <c r="CO1594" s="209"/>
      <c r="CP1594" s="209"/>
      <c r="CQ1594" s="209"/>
      <c r="CR1594" s="209"/>
      <c r="CS1594" s="209"/>
      <c r="CT1594" s="209"/>
      <c r="CU1594" s="209"/>
      <c r="CV1594" s="209"/>
      <c r="CW1594" s="209"/>
      <c r="CX1594" s="209"/>
      <c r="CY1594" s="209"/>
    </row>
    <row r="1595" spans="1:103" s="200" customFormat="1">
      <c r="A1595" s="536">
        <v>46065</v>
      </c>
      <c r="B1595" s="200" t="s">
        <v>19</v>
      </c>
      <c r="C1595" s="131" t="s">
        <v>34</v>
      </c>
      <c r="D1595" s="52" t="s">
        <v>14</v>
      </c>
      <c r="E1595" s="219" t="s">
        <v>70</v>
      </c>
      <c r="G1595" s="171" t="s">
        <v>15</v>
      </c>
      <c r="H1595" s="200" t="s">
        <v>16</v>
      </c>
      <c r="I1595" s="200" t="s">
        <v>16</v>
      </c>
      <c r="J1595" s="132" t="s">
        <v>3818</v>
      </c>
      <c r="K1595" s="131" t="s">
        <v>3819</v>
      </c>
      <c r="L1595" s="207"/>
      <c r="M1595" s="200" t="s">
        <v>17</v>
      </c>
      <c r="N1595" s="404"/>
      <c r="P1595" s="132" t="s">
        <v>3818</v>
      </c>
      <c r="Q1595" s="208"/>
      <c r="R1595" s="208"/>
      <c r="S1595" s="208"/>
      <c r="T1595" s="208"/>
      <c r="U1595" s="208"/>
      <c r="V1595" s="208"/>
      <c r="W1595" s="208"/>
      <c r="X1595" s="208"/>
      <c r="Y1595" s="208"/>
      <c r="Z1595" s="208"/>
      <c r="AA1595" s="208"/>
      <c r="AB1595" s="208"/>
      <c r="AC1595" s="208"/>
      <c r="AD1595" s="208"/>
      <c r="AE1595" s="208"/>
      <c r="AF1595" s="208"/>
      <c r="AG1595" s="208"/>
      <c r="AH1595" s="209"/>
      <c r="AI1595" s="209"/>
      <c r="AJ1595" s="209"/>
      <c r="AK1595" s="209"/>
      <c r="AL1595" s="209"/>
      <c r="AM1595" s="209"/>
      <c r="AN1595" s="209"/>
      <c r="AO1595" s="209"/>
      <c r="AP1595" s="209"/>
      <c r="AQ1595" s="209"/>
      <c r="AR1595" s="209"/>
      <c r="AS1595" s="209"/>
      <c r="AT1595" s="209"/>
      <c r="AU1595" s="209"/>
      <c r="AV1595" s="209"/>
      <c r="AW1595" s="209"/>
      <c r="AX1595" s="209"/>
      <c r="AY1595" s="209"/>
      <c r="AZ1595" s="209"/>
      <c r="BA1595" s="209"/>
      <c r="BB1595" s="209"/>
      <c r="BC1595" s="209"/>
      <c r="BD1595" s="209"/>
      <c r="BE1595" s="209"/>
      <c r="BF1595" s="209"/>
      <c r="BG1595" s="209"/>
      <c r="BH1595" s="209"/>
      <c r="BI1595" s="209"/>
      <c r="BJ1595" s="209"/>
      <c r="BK1595" s="209"/>
      <c r="BL1595" s="209"/>
      <c r="BM1595" s="209"/>
      <c r="BN1595" s="209"/>
      <c r="BO1595" s="209"/>
      <c r="BP1595" s="209"/>
      <c r="BQ1595" s="209"/>
      <c r="BR1595" s="209"/>
      <c r="BS1595" s="209"/>
      <c r="BT1595" s="209"/>
      <c r="BU1595" s="209"/>
      <c r="BV1595" s="209"/>
      <c r="BW1595" s="209"/>
      <c r="BX1595" s="209"/>
      <c r="BY1595" s="209"/>
      <c r="BZ1595" s="209"/>
      <c r="CA1595" s="209"/>
      <c r="CB1595" s="209"/>
      <c r="CC1595" s="209"/>
      <c r="CD1595" s="209"/>
      <c r="CE1595" s="209"/>
      <c r="CF1595" s="209"/>
      <c r="CG1595" s="209"/>
      <c r="CH1595" s="209"/>
      <c r="CI1595" s="209"/>
      <c r="CJ1595" s="209"/>
      <c r="CK1595" s="209"/>
      <c r="CL1595" s="209"/>
      <c r="CM1595" s="209"/>
      <c r="CN1595" s="209"/>
      <c r="CO1595" s="209"/>
      <c r="CP1595" s="209"/>
      <c r="CQ1595" s="209"/>
      <c r="CR1595" s="209"/>
      <c r="CS1595" s="209"/>
      <c r="CT1595" s="209"/>
      <c r="CU1595" s="209"/>
      <c r="CV1595" s="209"/>
      <c r="CW1595" s="209"/>
      <c r="CX1595" s="209"/>
      <c r="CY1595" s="209"/>
    </row>
    <row r="1596" spans="1:103" s="200" customFormat="1">
      <c r="A1596" s="536">
        <v>46065</v>
      </c>
      <c r="B1596" s="200" t="s">
        <v>19</v>
      </c>
      <c r="C1596" s="131" t="s">
        <v>3820</v>
      </c>
      <c r="D1596" s="52" t="s">
        <v>14</v>
      </c>
      <c r="E1596" s="219" t="s">
        <v>70</v>
      </c>
      <c r="G1596" s="171" t="s">
        <v>15</v>
      </c>
      <c r="H1596" s="200" t="s">
        <v>16</v>
      </c>
      <c r="I1596" s="200" t="s">
        <v>16</v>
      </c>
      <c r="J1596" s="132" t="s">
        <v>3821</v>
      </c>
      <c r="K1596" s="131" t="s">
        <v>3822</v>
      </c>
      <c r="L1596" s="207"/>
      <c r="M1596" s="200" t="s">
        <v>17</v>
      </c>
      <c r="N1596" s="404"/>
      <c r="P1596" s="132" t="s">
        <v>3821</v>
      </c>
      <c r="Q1596" s="208"/>
      <c r="R1596" s="208"/>
      <c r="S1596" s="208"/>
      <c r="T1596" s="208"/>
      <c r="U1596" s="208"/>
      <c r="V1596" s="208"/>
      <c r="W1596" s="208"/>
      <c r="X1596" s="208"/>
      <c r="Y1596" s="208"/>
      <c r="Z1596" s="208"/>
      <c r="AA1596" s="208"/>
      <c r="AB1596" s="208"/>
      <c r="AC1596" s="208"/>
      <c r="AD1596" s="208"/>
      <c r="AE1596" s="208"/>
      <c r="AF1596" s="208"/>
      <c r="AG1596" s="208"/>
      <c r="AH1596" s="209"/>
      <c r="AI1596" s="209"/>
      <c r="AJ1596" s="209"/>
      <c r="AK1596" s="209"/>
      <c r="AL1596" s="209"/>
      <c r="AM1596" s="209"/>
      <c r="AN1596" s="209"/>
      <c r="AO1596" s="209"/>
      <c r="AP1596" s="209"/>
      <c r="AQ1596" s="209"/>
      <c r="AR1596" s="209"/>
      <c r="AS1596" s="209"/>
      <c r="AT1596" s="209"/>
      <c r="AU1596" s="209"/>
      <c r="AV1596" s="209"/>
      <c r="AW1596" s="209"/>
      <c r="AX1596" s="209"/>
      <c r="AY1596" s="209"/>
      <c r="AZ1596" s="209"/>
      <c r="BA1596" s="209"/>
      <c r="BB1596" s="209"/>
      <c r="BC1596" s="209"/>
      <c r="BD1596" s="209"/>
      <c r="BE1596" s="209"/>
      <c r="BF1596" s="209"/>
      <c r="BG1596" s="209"/>
      <c r="BH1596" s="209"/>
      <c r="BI1596" s="209"/>
      <c r="BJ1596" s="209"/>
      <c r="BK1596" s="209"/>
      <c r="BL1596" s="209"/>
      <c r="BM1596" s="209"/>
      <c r="BN1596" s="209"/>
      <c r="BO1596" s="209"/>
      <c r="BP1596" s="209"/>
      <c r="BQ1596" s="209"/>
      <c r="BR1596" s="209"/>
      <c r="BS1596" s="209"/>
      <c r="BT1596" s="209"/>
      <c r="BU1596" s="209"/>
      <c r="BV1596" s="209"/>
      <c r="BW1596" s="209"/>
      <c r="BX1596" s="209"/>
      <c r="BY1596" s="209"/>
      <c r="BZ1596" s="209"/>
      <c r="CA1596" s="209"/>
      <c r="CB1596" s="209"/>
      <c r="CC1596" s="209"/>
      <c r="CD1596" s="209"/>
      <c r="CE1596" s="209"/>
      <c r="CF1596" s="209"/>
      <c r="CG1596" s="209"/>
      <c r="CH1596" s="209"/>
      <c r="CI1596" s="209"/>
      <c r="CJ1596" s="209"/>
      <c r="CK1596" s="209"/>
      <c r="CL1596" s="209"/>
      <c r="CM1596" s="209"/>
      <c r="CN1596" s="209"/>
      <c r="CO1596" s="209"/>
      <c r="CP1596" s="209"/>
      <c r="CQ1596" s="209"/>
      <c r="CR1596" s="209"/>
      <c r="CS1596" s="209"/>
      <c r="CT1596" s="209"/>
      <c r="CU1596" s="209"/>
      <c r="CV1596" s="209"/>
      <c r="CW1596" s="209"/>
      <c r="CX1596" s="209"/>
      <c r="CY1596" s="209"/>
    </row>
    <row r="1597" spans="1:103" s="200" customFormat="1">
      <c r="A1597" s="536">
        <v>46065</v>
      </c>
      <c r="B1597" s="200" t="s">
        <v>19</v>
      </c>
      <c r="C1597" s="131" t="s">
        <v>60</v>
      </c>
      <c r="D1597" s="52" t="s">
        <v>14</v>
      </c>
      <c r="E1597" s="219" t="s">
        <v>3847</v>
      </c>
      <c r="G1597" s="171" t="s">
        <v>15</v>
      </c>
      <c r="H1597" s="200" t="s">
        <v>16</v>
      </c>
      <c r="I1597" s="200" t="s">
        <v>16</v>
      </c>
      <c r="J1597" s="132" t="s">
        <v>3823</v>
      </c>
      <c r="K1597" s="131" t="s">
        <v>3824</v>
      </c>
      <c r="L1597" s="207"/>
      <c r="M1597" s="200" t="s">
        <v>25</v>
      </c>
      <c r="N1597" s="404"/>
      <c r="P1597" s="132" t="s">
        <v>3823</v>
      </c>
      <c r="Q1597" s="208"/>
      <c r="R1597" s="208"/>
      <c r="S1597" s="208"/>
      <c r="T1597" s="208"/>
      <c r="U1597" s="208"/>
      <c r="V1597" s="208"/>
      <c r="W1597" s="208"/>
      <c r="X1597" s="208"/>
      <c r="Y1597" s="208"/>
      <c r="Z1597" s="208"/>
      <c r="AA1597" s="208"/>
      <c r="AB1597" s="208"/>
      <c r="AC1597" s="208"/>
      <c r="AD1597" s="208"/>
      <c r="AE1597" s="208"/>
      <c r="AF1597" s="208"/>
      <c r="AG1597" s="208"/>
      <c r="AH1597" s="209"/>
      <c r="AI1597" s="209"/>
      <c r="AJ1597" s="209"/>
      <c r="AK1597" s="209"/>
      <c r="AL1597" s="209"/>
      <c r="AM1597" s="209"/>
      <c r="AN1597" s="209"/>
      <c r="AO1597" s="209"/>
      <c r="AP1597" s="209"/>
      <c r="AQ1597" s="209"/>
      <c r="AR1597" s="209"/>
      <c r="AS1597" s="209"/>
      <c r="AT1597" s="209"/>
      <c r="AU1597" s="209"/>
      <c r="AV1597" s="209"/>
      <c r="AW1597" s="209"/>
      <c r="AX1597" s="209"/>
      <c r="AY1597" s="209"/>
      <c r="AZ1597" s="209"/>
      <c r="BA1597" s="209"/>
      <c r="BB1597" s="209"/>
      <c r="BC1597" s="209"/>
      <c r="BD1597" s="209"/>
      <c r="BE1597" s="209"/>
      <c r="BF1597" s="209"/>
      <c r="BG1597" s="209"/>
      <c r="BH1597" s="209"/>
      <c r="BI1597" s="209"/>
      <c r="BJ1597" s="209"/>
      <c r="BK1597" s="209"/>
      <c r="BL1597" s="209"/>
      <c r="BM1597" s="209"/>
      <c r="BN1597" s="209"/>
      <c r="BO1597" s="209"/>
      <c r="BP1597" s="209"/>
      <c r="BQ1597" s="209"/>
      <c r="BR1597" s="209"/>
      <c r="BS1597" s="209"/>
      <c r="BT1597" s="209"/>
      <c r="BU1597" s="209"/>
      <c r="BV1597" s="209"/>
      <c r="BW1597" s="209"/>
      <c r="BX1597" s="209"/>
      <c r="BY1597" s="209"/>
      <c r="BZ1597" s="209"/>
      <c r="CA1597" s="209"/>
      <c r="CB1597" s="209"/>
      <c r="CC1597" s="209"/>
      <c r="CD1597" s="209"/>
      <c r="CE1597" s="209"/>
      <c r="CF1597" s="209"/>
      <c r="CG1597" s="209"/>
      <c r="CH1597" s="209"/>
      <c r="CI1597" s="209"/>
      <c r="CJ1597" s="209"/>
      <c r="CK1597" s="209"/>
      <c r="CL1597" s="209"/>
      <c r="CM1597" s="209"/>
      <c r="CN1597" s="209"/>
      <c r="CO1597" s="209"/>
      <c r="CP1597" s="209"/>
      <c r="CQ1597" s="209"/>
      <c r="CR1597" s="209"/>
      <c r="CS1597" s="209"/>
      <c r="CT1597" s="209"/>
      <c r="CU1597" s="209"/>
      <c r="CV1597" s="209"/>
      <c r="CW1597" s="209"/>
      <c r="CX1597" s="209"/>
      <c r="CY1597" s="209"/>
    </row>
    <row r="1598" spans="1:103" s="200" customFormat="1">
      <c r="A1598" s="536">
        <v>46065</v>
      </c>
      <c r="B1598" s="200" t="s">
        <v>19</v>
      </c>
      <c r="C1598" s="131" t="s">
        <v>151</v>
      </c>
      <c r="D1598" s="52" t="s">
        <v>14</v>
      </c>
      <c r="E1598" s="219" t="s">
        <v>3847</v>
      </c>
      <c r="G1598" s="171" t="s">
        <v>15</v>
      </c>
      <c r="H1598" s="200" t="s">
        <v>16</v>
      </c>
      <c r="I1598" s="200" t="s">
        <v>16</v>
      </c>
      <c r="J1598" s="132" t="s">
        <v>3825</v>
      </c>
      <c r="K1598" s="131" t="s">
        <v>3826</v>
      </c>
      <c r="L1598" s="207"/>
      <c r="M1598" s="200" t="s">
        <v>25</v>
      </c>
      <c r="N1598" s="404"/>
      <c r="P1598" s="132" t="s">
        <v>3825</v>
      </c>
      <c r="Q1598" s="208"/>
      <c r="R1598" s="208"/>
      <c r="S1598" s="208"/>
      <c r="T1598" s="208"/>
      <c r="U1598" s="208"/>
      <c r="V1598" s="208"/>
      <c r="W1598" s="208"/>
      <c r="X1598" s="208"/>
      <c r="Y1598" s="208"/>
      <c r="Z1598" s="208"/>
      <c r="AA1598" s="208"/>
      <c r="AB1598" s="208"/>
      <c r="AC1598" s="208"/>
      <c r="AD1598" s="208"/>
      <c r="AE1598" s="208"/>
      <c r="AF1598" s="208"/>
      <c r="AG1598" s="208"/>
      <c r="AH1598" s="209"/>
      <c r="AI1598" s="209"/>
      <c r="AJ1598" s="209"/>
      <c r="AK1598" s="209"/>
      <c r="AL1598" s="209"/>
      <c r="AM1598" s="209"/>
      <c r="AN1598" s="209"/>
      <c r="AO1598" s="209"/>
      <c r="AP1598" s="209"/>
      <c r="AQ1598" s="209"/>
      <c r="AR1598" s="209"/>
      <c r="AS1598" s="209"/>
      <c r="AT1598" s="209"/>
      <c r="AU1598" s="209"/>
      <c r="AV1598" s="209"/>
      <c r="AW1598" s="209"/>
      <c r="AX1598" s="209"/>
      <c r="AY1598" s="209"/>
      <c r="AZ1598" s="209"/>
      <c r="BA1598" s="209"/>
      <c r="BB1598" s="209"/>
      <c r="BC1598" s="209"/>
      <c r="BD1598" s="209"/>
      <c r="BE1598" s="209"/>
      <c r="BF1598" s="209"/>
      <c r="BG1598" s="209"/>
      <c r="BH1598" s="209"/>
      <c r="BI1598" s="209"/>
      <c r="BJ1598" s="209"/>
      <c r="BK1598" s="209"/>
      <c r="BL1598" s="209"/>
      <c r="BM1598" s="209"/>
      <c r="BN1598" s="209"/>
      <c r="BO1598" s="209"/>
      <c r="BP1598" s="209"/>
      <c r="BQ1598" s="209"/>
      <c r="BR1598" s="209"/>
      <c r="BS1598" s="209"/>
      <c r="BT1598" s="209"/>
      <c r="BU1598" s="209"/>
      <c r="BV1598" s="209"/>
      <c r="BW1598" s="209"/>
      <c r="BX1598" s="209"/>
      <c r="BY1598" s="209"/>
      <c r="BZ1598" s="209"/>
      <c r="CA1598" s="209"/>
      <c r="CB1598" s="209"/>
      <c r="CC1598" s="209"/>
      <c r="CD1598" s="209"/>
      <c r="CE1598" s="209"/>
      <c r="CF1598" s="209"/>
      <c r="CG1598" s="209"/>
      <c r="CH1598" s="209"/>
      <c r="CI1598" s="209"/>
      <c r="CJ1598" s="209"/>
      <c r="CK1598" s="209"/>
      <c r="CL1598" s="209"/>
      <c r="CM1598" s="209"/>
      <c r="CN1598" s="209"/>
      <c r="CO1598" s="209"/>
      <c r="CP1598" s="209"/>
      <c r="CQ1598" s="209"/>
      <c r="CR1598" s="209"/>
      <c r="CS1598" s="209"/>
      <c r="CT1598" s="209"/>
      <c r="CU1598" s="209"/>
      <c r="CV1598" s="209"/>
      <c r="CW1598" s="209"/>
      <c r="CX1598" s="209"/>
      <c r="CY1598" s="209"/>
    </row>
    <row r="1599" spans="1:103" s="200" customFormat="1">
      <c r="A1599" s="536">
        <v>46065</v>
      </c>
      <c r="B1599" s="200" t="s">
        <v>19</v>
      </c>
      <c r="C1599" s="131" t="s">
        <v>47</v>
      </c>
      <c r="D1599" s="52" t="s">
        <v>14</v>
      </c>
      <c r="E1599" s="219" t="s">
        <v>3847</v>
      </c>
      <c r="G1599" s="171" t="s">
        <v>15</v>
      </c>
      <c r="H1599" s="200" t="s">
        <v>16</v>
      </c>
      <c r="I1599" s="200" t="s">
        <v>16</v>
      </c>
      <c r="J1599" s="132" t="s">
        <v>3827</v>
      </c>
      <c r="K1599" s="131" t="s">
        <v>3828</v>
      </c>
      <c r="L1599" s="207"/>
      <c r="M1599" s="200" t="s">
        <v>25</v>
      </c>
      <c r="N1599" s="404"/>
      <c r="P1599" s="132" t="s">
        <v>3827</v>
      </c>
      <c r="Q1599" s="208"/>
      <c r="R1599" s="208"/>
      <c r="S1599" s="208"/>
      <c r="T1599" s="208"/>
      <c r="U1599" s="208"/>
      <c r="V1599" s="208"/>
      <c r="W1599" s="208"/>
      <c r="X1599" s="208"/>
      <c r="Y1599" s="208"/>
      <c r="Z1599" s="208"/>
      <c r="AA1599" s="208"/>
      <c r="AB1599" s="208"/>
      <c r="AC1599" s="208"/>
      <c r="AD1599" s="208"/>
      <c r="AE1599" s="208"/>
      <c r="AF1599" s="208"/>
      <c r="AG1599" s="208"/>
      <c r="AH1599" s="209"/>
      <c r="AI1599" s="209"/>
      <c r="AJ1599" s="209"/>
      <c r="AK1599" s="209"/>
      <c r="AL1599" s="209"/>
      <c r="AM1599" s="209"/>
      <c r="AN1599" s="209"/>
      <c r="AO1599" s="209"/>
      <c r="AP1599" s="209"/>
      <c r="AQ1599" s="209"/>
      <c r="AR1599" s="209"/>
      <c r="AS1599" s="209"/>
      <c r="AT1599" s="209"/>
      <c r="AU1599" s="209"/>
      <c r="AV1599" s="209"/>
      <c r="AW1599" s="209"/>
      <c r="AX1599" s="209"/>
      <c r="AY1599" s="209"/>
      <c r="AZ1599" s="209"/>
      <c r="BA1599" s="209"/>
      <c r="BB1599" s="209"/>
      <c r="BC1599" s="209"/>
      <c r="BD1599" s="209"/>
      <c r="BE1599" s="209"/>
      <c r="BF1599" s="209"/>
      <c r="BG1599" s="209"/>
      <c r="BH1599" s="209"/>
      <c r="BI1599" s="209"/>
      <c r="BJ1599" s="209"/>
      <c r="BK1599" s="209"/>
      <c r="BL1599" s="209"/>
      <c r="BM1599" s="209"/>
      <c r="BN1599" s="209"/>
      <c r="BO1599" s="209"/>
      <c r="BP1599" s="209"/>
      <c r="BQ1599" s="209"/>
      <c r="BR1599" s="209"/>
      <c r="BS1599" s="209"/>
      <c r="BT1599" s="209"/>
      <c r="BU1599" s="209"/>
      <c r="BV1599" s="209"/>
      <c r="BW1599" s="209"/>
      <c r="BX1599" s="209"/>
      <c r="BY1599" s="209"/>
      <c r="BZ1599" s="209"/>
      <c r="CA1599" s="209"/>
      <c r="CB1599" s="209"/>
      <c r="CC1599" s="209"/>
      <c r="CD1599" s="209"/>
      <c r="CE1599" s="209"/>
      <c r="CF1599" s="209"/>
      <c r="CG1599" s="209"/>
      <c r="CH1599" s="209"/>
      <c r="CI1599" s="209"/>
      <c r="CJ1599" s="209"/>
      <c r="CK1599" s="209"/>
      <c r="CL1599" s="209"/>
      <c r="CM1599" s="209"/>
      <c r="CN1599" s="209"/>
      <c r="CO1599" s="209"/>
      <c r="CP1599" s="209"/>
      <c r="CQ1599" s="209"/>
      <c r="CR1599" s="209"/>
      <c r="CS1599" s="209"/>
      <c r="CT1599" s="209"/>
      <c r="CU1599" s="209"/>
      <c r="CV1599" s="209"/>
      <c r="CW1599" s="209"/>
      <c r="CX1599" s="209"/>
      <c r="CY1599" s="209"/>
    </row>
    <row r="1600" spans="1:103" s="200" customFormat="1">
      <c r="A1600" s="536">
        <v>46065</v>
      </c>
      <c r="B1600" s="200" t="s">
        <v>19</v>
      </c>
      <c r="C1600" s="131" t="s">
        <v>3498</v>
      </c>
      <c r="D1600" s="52" t="s">
        <v>14</v>
      </c>
      <c r="E1600" s="171" t="s">
        <v>3848</v>
      </c>
      <c r="G1600" s="171" t="s">
        <v>15</v>
      </c>
      <c r="H1600" s="200" t="s">
        <v>16</v>
      </c>
      <c r="I1600" s="200" t="s">
        <v>16</v>
      </c>
      <c r="J1600" s="132" t="s">
        <v>3829</v>
      </c>
      <c r="K1600" s="131" t="s">
        <v>3830</v>
      </c>
      <c r="L1600" s="207"/>
      <c r="M1600" s="200" t="s">
        <v>17</v>
      </c>
      <c r="N1600" s="404"/>
      <c r="P1600" s="132" t="s">
        <v>3829</v>
      </c>
      <c r="Q1600" s="208"/>
      <c r="R1600" s="208"/>
      <c r="S1600" s="208"/>
      <c r="T1600" s="208"/>
      <c r="U1600" s="208"/>
      <c r="V1600" s="208"/>
      <c r="W1600" s="208"/>
      <c r="X1600" s="208"/>
      <c r="Y1600" s="208"/>
      <c r="Z1600" s="208"/>
      <c r="AA1600" s="208"/>
      <c r="AB1600" s="208"/>
      <c r="AC1600" s="208"/>
      <c r="AD1600" s="208"/>
      <c r="AE1600" s="208"/>
      <c r="AF1600" s="208"/>
      <c r="AG1600" s="208"/>
      <c r="AH1600" s="209"/>
      <c r="AI1600" s="209"/>
      <c r="AJ1600" s="209"/>
      <c r="AK1600" s="209"/>
      <c r="AL1600" s="209"/>
      <c r="AM1600" s="209"/>
      <c r="AN1600" s="209"/>
      <c r="AO1600" s="209"/>
      <c r="AP1600" s="209"/>
      <c r="AQ1600" s="209"/>
      <c r="AR1600" s="209"/>
      <c r="AS1600" s="209"/>
      <c r="AT1600" s="209"/>
      <c r="AU1600" s="209"/>
      <c r="AV1600" s="209"/>
      <c r="AW1600" s="209"/>
      <c r="AX1600" s="209"/>
      <c r="AY1600" s="209"/>
      <c r="AZ1600" s="209"/>
      <c r="BA1600" s="209"/>
      <c r="BB1600" s="209"/>
      <c r="BC1600" s="209"/>
      <c r="BD1600" s="209"/>
      <c r="BE1600" s="209"/>
      <c r="BF1600" s="209"/>
      <c r="BG1600" s="209"/>
      <c r="BH1600" s="209"/>
      <c r="BI1600" s="209"/>
      <c r="BJ1600" s="209"/>
      <c r="BK1600" s="209"/>
      <c r="BL1600" s="209"/>
      <c r="BM1600" s="209"/>
      <c r="BN1600" s="209"/>
      <c r="BO1600" s="209"/>
      <c r="BP1600" s="209"/>
      <c r="BQ1600" s="209"/>
      <c r="BR1600" s="209"/>
      <c r="BS1600" s="209"/>
      <c r="BT1600" s="209"/>
      <c r="BU1600" s="209"/>
      <c r="BV1600" s="209"/>
      <c r="BW1600" s="209"/>
      <c r="BX1600" s="209"/>
      <c r="BY1600" s="209"/>
      <c r="BZ1600" s="209"/>
      <c r="CA1600" s="209"/>
      <c r="CB1600" s="209"/>
      <c r="CC1600" s="209"/>
      <c r="CD1600" s="209"/>
      <c r="CE1600" s="209"/>
      <c r="CF1600" s="209"/>
      <c r="CG1600" s="209"/>
      <c r="CH1600" s="209"/>
      <c r="CI1600" s="209"/>
      <c r="CJ1600" s="209"/>
      <c r="CK1600" s="209"/>
      <c r="CL1600" s="209"/>
      <c r="CM1600" s="209"/>
      <c r="CN1600" s="209"/>
      <c r="CO1600" s="209"/>
      <c r="CP1600" s="209"/>
      <c r="CQ1600" s="209"/>
      <c r="CR1600" s="209"/>
      <c r="CS1600" s="209"/>
      <c r="CT1600" s="209"/>
      <c r="CU1600" s="209"/>
      <c r="CV1600" s="209"/>
      <c r="CW1600" s="209"/>
      <c r="CX1600" s="209"/>
      <c r="CY1600" s="209"/>
    </row>
    <row r="1601" spans="1:103" s="200" customFormat="1">
      <c r="A1601" s="536">
        <v>46065</v>
      </c>
      <c r="B1601" s="200" t="s">
        <v>19</v>
      </c>
      <c r="C1601" s="131" t="s">
        <v>3831</v>
      </c>
      <c r="D1601" s="52" t="s">
        <v>14</v>
      </c>
      <c r="E1601" s="171" t="s">
        <v>3330</v>
      </c>
      <c r="G1601" s="171" t="s">
        <v>15</v>
      </c>
      <c r="H1601" s="200" t="s">
        <v>50</v>
      </c>
      <c r="I1601" s="200" t="s">
        <v>50</v>
      </c>
      <c r="J1601" s="132" t="s">
        <v>3832</v>
      </c>
      <c r="K1601" s="131" t="s">
        <v>3833</v>
      </c>
      <c r="L1601" s="207"/>
      <c r="M1601" s="200" t="s">
        <v>29</v>
      </c>
      <c r="N1601" s="404"/>
      <c r="P1601" s="132" t="s">
        <v>3832</v>
      </c>
      <c r="Q1601" s="208"/>
      <c r="R1601" s="208"/>
      <c r="S1601" s="208"/>
      <c r="T1601" s="208"/>
      <c r="U1601" s="208"/>
      <c r="V1601" s="208"/>
      <c r="W1601" s="208"/>
      <c r="X1601" s="208"/>
      <c r="Y1601" s="208"/>
      <c r="Z1601" s="208"/>
      <c r="AA1601" s="208"/>
      <c r="AB1601" s="208"/>
      <c r="AC1601" s="208"/>
      <c r="AD1601" s="208"/>
      <c r="AE1601" s="208"/>
      <c r="AF1601" s="208"/>
      <c r="AG1601" s="208"/>
      <c r="AH1601" s="209"/>
      <c r="AI1601" s="209"/>
      <c r="AJ1601" s="209"/>
      <c r="AK1601" s="209"/>
      <c r="AL1601" s="209"/>
      <c r="AM1601" s="209"/>
      <c r="AN1601" s="209"/>
      <c r="AO1601" s="209"/>
      <c r="AP1601" s="209"/>
      <c r="AQ1601" s="209"/>
      <c r="AR1601" s="209"/>
      <c r="AS1601" s="209"/>
      <c r="AT1601" s="209"/>
      <c r="AU1601" s="209"/>
      <c r="AV1601" s="209"/>
      <c r="AW1601" s="209"/>
      <c r="AX1601" s="209"/>
      <c r="AY1601" s="209"/>
      <c r="AZ1601" s="209"/>
      <c r="BA1601" s="209"/>
      <c r="BB1601" s="209"/>
      <c r="BC1601" s="209"/>
      <c r="BD1601" s="209"/>
      <c r="BE1601" s="209"/>
      <c r="BF1601" s="209"/>
      <c r="BG1601" s="209"/>
      <c r="BH1601" s="209"/>
      <c r="BI1601" s="209"/>
      <c r="BJ1601" s="209"/>
      <c r="BK1601" s="209"/>
      <c r="BL1601" s="209"/>
      <c r="BM1601" s="209"/>
      <c r="BN1601" s="209"/>
      <c r="BO1601" s="209"/>
      <c r="BP1601" s="209"/>
      <c r="BQ1601" s="209"/>
      <c r="BR1601" s="209"/>
      <c r="BS1601" s="209"/>
      <c r="BT1601" s="209"/>
      <c r="BU1601" s="209"/>
      <c r="BV1601" s="209"/>
      <c r="BW1601" s="209"/>
      <c r="BX1601" s="209"/>
      <c r="BY1601" s="209"/>
      <c r="BZ1601" s="209"/>
      <c r="CA1601" s="209"/>
      <c r="CB1601" s="209"/>
      <c r="CC1601" s="209"/>
      <c r="CD1601" s="209"/>
      <c r="CE1601" s="209"/>
      <c r="CF1601" s="209"/>
      <c r="CG1601" s="209"/>
      <c r="CH1601" s="209"/>
      <c r="CI1601" s="209"/>
      <c r="CJ1601" s="209"/>
      <c r="CK1601" s="209"/>
      <c r="CL1601" s="209"/>
      <c r="CM1601" s="209"/>
      <c r="CN1601" s="209"/>
      <c r="CO1601" s="209"/>
      <c r="CP1601" s="209"/>
      <c r="CQ1601" s="209"/>
      <c r="CR1601" s="209"/>
      <c r="CS1601" s="209"/>
      <c r="CT1601" s="209"/>
      <c r="CU1601" s="209"/>
      <c r="CV1601" s="209"/>
      <c r="CW1601" s="209"/>
      <c r="CX1601" s="209"/>
      <c r="CY1601" s="209"/>
    </row>
    <row r="1602" spans="1:103" s="200" customFormat="1">
      <c r="A1602" s="536">
        <v>46065</v>
      </c>
      <c r="B1602" s="200" t="s">
        <v>19</v>
      </c>
      <c r="C1602" s="131" t="s">
        <v>179</v>
      </c>
      <c r="D1602" s="52" t="s">
        <v>14</v>
      </c>
      <c r="E1602" s="171" t="s">
        <v>64</v>
      </c>
      <c r="G1602" s="171" t="s">
        <v>15</v>
      </c>
      <c r="H1602" s="200" t="s">
        <v>56</v>
      </c>
      <c r="I1602" s="200" t="s">
        <v>57</v>
      </c>
      <c r="J1602" s="132" t="s">
        <v>3834</v>
      </c>
      <c r="K1602" s="131" t="s">
        <v>3835</v>
      </c>
      <c r="L1602" s="207"/>
      <c r="M1602" s="200" t="s">
        <v>25</v>
      </c>
      <c r="N1602" s="404"/>
      <c r="P1602" s="132" t="s">
        <v>3834</v>
      </c>
      <c r="Q1602" s="208"/>
      <c r="R1602" s="208"/>
      <c r="S1602" s="208"/>
      <c r="T1602" s="208"/>
      <c r="U1602" s="208"/>
      <c r="V1602" s="208"/>
      <c r="W1602" s="208"/>
      <c r="X1602" s="208"/>
      <c r="Y1602" s="208"/>
      <c r="Z1602" s="208"/>
      <c r="AA1602" s="208"/>
      <c r="AB1602" s="208"/>
      <c r="AC1602" s="208"/>
      <c r="AD1602" s="208"/>
      <c r="AE1602" s="208"/>
      <c r="AF1602" s="208"/>
      <c r="AG1602" s="208"/>
      <c r="AH1602" s="209"/>
      <c r="AI1602" s="209"/>
      <c r="AJ1602" s="209"/>
      <c r="AK1602" s="209"/>
      <c r="AL1602" s="209"/>
      <c r="AM1602" s="209"/>
      <c r="AN1602" s="209"/>
      <c r="AO1602" s="209"/>
      <c r="AP1602" s="209"/>
      <c r="AQ1602" s="209"/>
      <c r="AR1602" s="209"/>
      <c r="AS1602" s="209"/>
      <c r="AT1602" s="209"/>
      <c r="AU1602" s="209"/>
      <c r="AV1602" s="209"/>
      <c r="AW1602" s="209"/>
      <c r="AX1602" s="209"/>
      <c r="AY1602" s="209"/>
      <c r="AZ1602" s="209"/>
      <c r="BA1602" s="209"/>
      <c r="BB1602" s="209"/>
      <c r="BC1602" s="209"/>
      <c r="BD1602" s="209"/>
      <c r="BE1602" s="209"/>
      <c r="BF1602" s="209"/>
      <c r="BG1602" s="209"/>
      <c r="BH1602" s="209"/>
      <c r="BI1602" s="209"/>
      <c r="BJ1602" s="209"/>
      <c r="BK1602" s="209"/>
      <c r="BL1602" s="209"/>
      <c r="BM1602" s="209"/>
      <c r="BN1602" s="209"/>
      <c r="BO1602" s="209"/>
      <c r="BP1602" s="209"/>
      <c r="BQ1602" s="209"/>
      <c r="BR1602" s="209"/>
      <c r="BS1602" s="209"/>
      <c r="BT1602" s="209"/>
      <c r="BU1602" s="209"/>
      <c r="BV1602" s="209"/>
      <c r="BW1602" s="209"/>
      <c r="BX1602" s="209"/>
      <c r="BY1602" s="209"/>
      <c r="BZ1602" s="209"/>
      <c r="CA1602" s="209"/>
      <c r="CB1602" s="209"/>
      <c r="CC1602" s="209"/>
      <c r="CD1602" s="209"/>
      <c r="CE1602" s="209"/>
      <c r="CF1602" s="209"/>
      <c r="CG1602" s="209"/>
      <c r="CH1602" s="209"/>
      <c r="CI1602" s="209"/>
      <c r="CJ1602" s="209"/>
      <c r="CK1602" s="209"/>
      <c r="CL1602" s="209"/>
      <c r="CM1602" s="209"/>
      <c r="CN1602" s="209"/>
      <c r="CO1602" s="209"/>
      <c r="CP1602" s="209"/>
      <c r="CQ1602" s="209"/>
      <c r="CR1602" s="209"/>
      <c r="CS1602" s="209"/>
      <c r="CT1602" s="209"/>
      <c r="CU1602" s="209"/>
      <c r="CV1602" s="209"/>
      <c r="CW1602" s="209"/>
      <c r="CX1602" s="209"/>
      <c r="CY1602" s="209"/>
    </row>
    <row r="1603" spans="1:103" s="200" customFormat="1">
      <c r="A1603" s="536">
        <v>46065</v>
      </c>
      <c r="B1603" s="200" t="s">
        <v>30</v>
      </c>
      <c r="C1603" s="131" t="s">
        <v>59</v>
      </c>
      <c r="D1603" s="52" t="s">
        <v>14</v>
      </c>
      <c r="E1603" s="171" t="s">
        <v>64</v>
      </c>
      <c r="G1603" s="171" t="s">
        <v>15</v>
      </c>
      <c r="H1603" s="200" t="s">
        <v>16</v>
      </c>
      <c r="I1603" s="200" t="s">
        <v>16</v>
      </c>
      <c r="J1603" s="132" t="s">
        <v>3836</v>
      </c>
      <c r="K1603" s="131" t="s">
        <v>3837</v>
      </c>
      <c r="L1603" s="207"/>
      <c r="M1603" s="200" t="s">
        <v>25</v>
      </c>
      <c r="N1603" s="404"/>
      <c r="P1603" s="132" t="s">
        <v>3836</v>
      </c>
      <c r="Q1603" s="208"/>
      <c r="R1603" s="208"/>
      <c r="S1603" s="208"/>
      <c r="T1603" s="208"/>
      <c r="U1603" s="208"/>
      <c r="V1603" s="208"/>
      <c r="W1603" s="208"/>
      <c r="X1603" s="208"/>
      <c r="Y1603" s="208"/>
      <c r="Z1603" s="208"/>
      <c r="AA1603" s="208"/>
      <c r="AB1603" s="208"/>
      <c r="AC1603" s="208"/>
      <c r="AD1603" s="208"/>
      <c r="AE1603" s="208"/>
      <c r="AF1603" s="208"/>
      <c r="AG1603" s="208"/>
      <c r="AH1603" s="209"/>
      <c r="AI1603" s="209"/>
      <c r="AJ1603" s="209"/>
      <c r="AK1603" s="209"/>
      <c r="AL1603" s="209"/>
      <c r="AM1603" s="209"/>
      <c r="AN1603" s="209"/>
      <c r="AO1603" s="209"/>
      <c r="AP1603" s="209"/>
      <c r="AQ1603" s="209"/>
      <c r="AR1603" s="209"/>
      <c r="AS1603" s="209"/>
      <c r="AT1603" s="209"/>
      <c r="AU1603" s="209"/>
      <c r="AV1603" s="209"/>
      <c r="AW1603" s="209"/>
      <c r="AX1603" s="209"/>
      <c r="AY1603" s="209"/>
      <c r="AZ1603" s="209"/>
      <c r="BA1603" s="209"/>
      <c r="BB1603" s="209"/>
      <c r="BC1603" s="209"/>
      <c r="BD1603" s="209"/>
      <c r="BE1603" s="209"/>
      <c r="BF1603" s="209"/>
      <c r="BG1603" s="209"/>
      <c r="BH1603" s="209"/>
      <c r="BI1603" s="209"/>
      <c r="BJ1603" s="209"/>
      <c r="BK1603" s="209"/>
      <c r="BL1603" s="209"/>
      <c r="BM1603" s="209"/>
      <c r="BN1603" s="209"/>
      <c r="BO1603" s="209"/>
      <c r="BP1603" s="209"/>
      <c r="BQ1603" s="209"/>
      <c r="BR1603" s="209"/>
      <c r="BS1603" s="209"/>
      <c r="BT1603" s="209"/>
      <c r="BU1603" s="209"/>
      <c r="BV1603" s="209"/>
      <c r="BW1603" s="209"/>
      <c r="BX1603" s="209"/>
      <c r="BY1603" s="209"/>
      <c r="BZ1603" s="209"/>
      <c r="CA1603" s="209"/>
      <c r="CB1603" s="209"/>
      <c r="CC1603" s="209"/>
      <c r="CD1603" s="209"/>
      <c r="CE1603" s="209"/>
      <c r="CF1603" s="209"/>
      <c r="CG1603" s="209"/>
      <c r="CH1603" s="209"/>
      <c r="CI1603" s="209"/>
      <c r="CJ1603" s="209"/>
      <c r="CK1603" s="209"/>
      <c r="CL1603" s="209"/>
      <c r="CM1603" s="209"/>
      <c r="CN1603" s="209"/>
      <c r="CO1603" s="209"/>
      <c r="CP1603" s="209"/>
      <c r="CQ1603" s="209"/>
      <c r="CR1603" s="209"/>
      <c r="CS1603" s="209"/>
      <c r="CT1603" s="209"/>
      <c r="CU1603" s="209"/>
      <c r="CV1603" s="209"/>
      <c r="CW1603" s="209"/>
      <c r="CX1603" s="209"/>
      <c r="CY1603" s="209"/>
    </row>
    <row r="1604" spans="1:103" s="200" customFormat="1">
      <c r="A1604" s="536">
        <v>46065</v>
      </c>
      <c r="B1604" s="200" t="s">
        <v>19</v>
      </c>
      <c r="C1604" s="131" t="s">
        <v>59</v>
      </c>
      <c r="D1604" s="52" t="s">
        <v>14</v>
      </c>
      <c r="E1604" s="171" t="s">
        <v>64</v>
      </c>
      <c r="G1604" s="171" t="s">
        <v>15</v>
      </c>
      <c r="H1604" s="200" t="s">
        <v>16</v>
      </c>
      <c r="I1604" s="200" t="s">
        <v>16</v>
      </c>
      <c r="J1604" s="132" t="s">
        <v>3836</v>
      </c>
      <c r="K1604" s="131" t="s">
        <v>3837</v>
      </c>
      <c r="L1604" s="207"/>
      <c r="M1604" s="200" t="s">
        <v>25</v>
      </c>
      <c r="N1604" s="404"/>
      <c r="P1604" s="132" t="s">
        <v>3836</v>
      </c>
      <c r="Q1604" s="208"/>
      <c r="R1604" s="208"/>
      <c r="S1604" s="208"/>
      <c r="T1604" s="208"/>
      <c r="U1604" s="208"/>
      <c r="V1604" s="208"/>
      <c r="W1604" s="208"/>
      <c r="X1604" s="208"/>
      <c r="Y1604" s="208"/>
      <c r="Z1604" s="208"/>
      <c r="AA1604" s="208"/>
      <c r="AB1604" s="208"/>
      <c r="AC1604" s="208"/>
      <c r="AD1604" s="208"/>
      <c r="AE1604" s="208"/>
      <c r="AF1604" s="208"/>
      <c r="AG1604" s="208"/>
      <c r="AH1604" s="209"/>
      <c r="AI1604" s="209"/>
      <c r="AJ1604" s="209"/>
      <c r="AK1604" s="209"/>
      <c r="AL1604" s="209"/>
      <c r="AM1604" s="209"/>
      <c r="AN1604" s="209"/>
      <c r="AO1604" s="209"/>
      <c r="AP1604" s="209"/>
      <c r="AQ1604" s="209"/>
      <c r="AR1604" s="209"/>
      <c r="AS1604" s="209"/>
      <c r="AT1604" s="209"/>
      <c r="AU1604" s="209"/>
      <c r="AV1604" s="209"/>
      <c r="AW1604" s="209"/>
      <c r="AX1604" s="209"/>
      <c r="AY1604" s="209"/>
      <c r="AZ1604" s="209"/>
      <c r="BA1604" s="209"/>
      <c r="BB1604" s="209"/>
      <c r="BC1604" s="209"/>
      <c r="BD1604" s="209"/>
      <c r="BE1604" s="209"/>
      <c r="BF1604" s="209"/>
      <c r="BG1604" s="209"/>
      <c r="BH1604" s="209"/>
      <c r="BI1604" s="209"/>
      <c r="BJ1604" s="209"/>
      <c r="BK1604" s="209"/>
      <c r="BL1604" s="209"/>
      <c r="BM1604" s="209"/>
      <c r="BN1604" s="209"/>
      <c r="BO1604" s="209"/>
      <c r="BP1604" s="209"/>
      <c r="BQ1604" s="209"/>
      <c r="BR1604" s="209"/>
      <c r="BS1604" s="209"/>
      <c r="BT1604" s="209"/>
      <c r="BU1604" s="209"/>
      <c r="BV1604" s="209"/>
      <c r="BW1604" s="209"/>
      <c r="BX1604" s="209"/>
      <c r="BY1604" s="209"/>
      <c r="BZ1604" s="209"/>
      <c r="CA1604" s="209"/>
      <c r="CB1604" s="209"/>
      <c r="CC1604" s="209"/>
      <c r="CD1604" s="209"/>
      <c r="CE1604" s="209"/>
      <c r="CF1604" s="209"/>
      <c r="CG1604" s="209"/>
      <c r="CH1604" s="209"/>
      <c r="CI1604" s="209"/>
      <c r="CJ1604" s="209"/>
      <c r="CK1604" s="209"/>
      <c r="CL1604" s="209"/>
      <c r="CM1604" s="209"/>
      <c r="CN1604" s="209"/>
      <c r="CO1604" s="209"/>
      <c r="CP1604" s="209"/>
      <c r="CQ1604" s="209"/>
      <c r="CR1604" s="209"/>
      <c r="CS1604" s="209"/>
      <c r="CT1604" s="209"/>
      <c r="CU1604" s="209"/>
      <c r="CV1604" s="209"/>
      <c r="CW1604" s="209"/>
      <c r="CX1604" s="209"/>
      <c r="CY1604" s="209"/>
    </row>
    <row r="1605" spans="1:103" s="200" customFormat="1">
      <c r="A1605" s="536">
        <v>46065</v>
      </c>
      <c r="B1605" s="200" t="s">
        <v>30</v>
      </c>
      <c r="C1605" s="131" t="s">
        <v>39</v>
      </c>
      <c r="D1605" s="52" t="s">
        <v>14</v>
      </c>
      <c r="E1605" s="171" t="s">
        <v>64</v>
      </c>
      <c r="G1605" s="171" t="s">
        <v>15</v>
      </c>
      <c r="H1605" s="200" t="s">
        <v>16</v>
      </c>
      <c r="I1605" s="200" t="s">
        <v>16</v>
      </c>
      <c r="J1605" s="132" t="s">
        <v>3838</v>
      </c>
      <c r="K1605" s="131" t="s">
        <v>3839</v>
      </c>
      <c r="L1605" s="207"/>
      <c r="M1605" s="200" t="s">
        <v>17</v>
      </c>
      <c r="N1605" s="404"/>
      <c r="P1605" s="132" t="s">
        <v>3838</v>
      </c>
      <c r="Q1605" s="208"/>
      <c r="R1605" s="208"/>
      <c r="S1605" s="208"/>
      <c r="T1605" s="208"/>
      <c r="U1605" s="208"/>
      <c r="V1605" s="208"/>
      <c r="W1605" s="208"/>
      <c r="X1605" s="208"/>
      <c r="Y1605" s="208"/>
      <c r="Z1605" s="208"/>
      <c r="AA1605" s="208"/>
      <c r="AB1605" s="208"/>
      <c r="AC1605" s="208"/>
      <c r="AD1605" s="208"/>
      <c r="AE1605" s="208"/>
      <c r="AF1605" s="208"/>
      <c r="AG1605" s="208"/>
      <c r="AH1605" s="209"/>
      <c r="AI1605" s="209"/>
      <c r="AJ1605" s="209"/>
      <c r="AK1605" s="209"/>
      <c r="AL1605" s="209"/>
      <c r="AM1605" s="209"/>
      <c r="AN1605" s="209"/>
      <c r="AO1605" s="209"/>
      <c r="AP1605" s="209"/>
      <c r="AQ1605" s="209"/>
      <c r="AR1605" s="209"/>
      <c r="AS1605" s="209"/>
      <c r="AT1605" s="209"/>
      <c r="AU1605" s="209"/>
      <c r="AV1605" s="209"/>
      <c r="AW1605" s="209"/>
      <c r="AX1605" s="209"/>
      <c r="AY1605" s="209"/>
      <c r="AZ1605" s="209"/>
      <c r="BA1605" s="209"/>
      <c r="BB1605" s="209"/>
      <c r="BC1605" s="209"/>
      <c r="BD1605" s="209"/>
      <c r="BE1605" s="209"/>
      <c r="BF1605" s="209"/>
      <c r="BG1605" s="209"/>
      <c r="BH1605" s="209"/>
      <c r="BI1605" s="209"/>
      <c r="BJ1605" s="209"/>
      <c r="BK1605" s="209"/>
      <c r="BL1605" s="209"/>
      <c r="BM1605" s="209"/>
      <c r="BN1605" s="209"/>
      <c r="BO1605" s="209"/>
      <c r="BP1605" s="209"/>
      <c r="BQ1605" s="209"/>
      <c r="BR1605" s="209"/>
      <c r="BS1605" s="209"/>
      <c r="BT1605" s="209"/>
      <c r="BU1605" s="209"/>
      <c r="BV1605" s="209"/>
      <c r="BW1605" s="209"/>
      <c r="BX1605" s="209"/>
      <c r="BY1605" s="209"/>
      <c r="BZ1605" s="209"/>
      <c r="CA1605" s="209"/>
      <c r="CB1605" s="209"/>
      <c r="CC1605" s="209"/>
      <c r="CD1605" s="209"/>
      <c r="CE1605" s="209"/>
      <c r="CF1605" s="209"/>
      <c r="CG1605" s="209"/>
      <c r="CH1605" s="209"/>
      <c r="CI1605" s="209"/>
      <c r="CJ1605" s="209"/>
      <c r="CK1605" s="209"/>
      <c r="CL1605" s="209"/>
      <c r="CM1605" s="209"/>
      <c r="CN1605" s="209"/>
      <c r="CO1605" s="209"/>
      <c r="CP1605" s="209"/>
      <c r="CQ1605" s="209"/>
      <c r="CR1605" s="209"/>
      <c r="CS1605" s="209"/>
      <c r="CT1605" s="209"/>
      <c r="CU1605" s="209"/>
      <c r="CV1605" s="209"/>
      <c r="CW1605" s="209"/>
      <c r="CX1605" s="209"/>
      <c r="CY1605" s="209"/>
    </row>
    <row r="1606" spans="1:103" s="200" customFormat="1">
      <c r="A1606" s="536">
        <v>46065</v>
      </c>
      <c r="B1606" s="200" t="s">
        <v>19</v>
      </c>
      <c r="C1606" s="131" t="s">
        <v>39</v>
      </c>
      <c r="D1606" s="52" t="s">
        <v>14</v>
      </c>
      <c r="E1606" s="171" t="s">
        <v>64</v>
      </c>
      <c r="G1606" s="171" t="s">
        <v>15</v>
      </c>
      <c r="H1606" s="200" t="s">
        <v>16</v>
      </c>
      <c r="I1606" s="200" t="s">
        <v>16</v>
      </c>
      <c r="J1606" s="132" t="s">
        <v>3838</v>
      </c>
      <c r="K1606" s="131" t="s">
        <v>3839</v>
      </c>
      <c r="L1606" s="207"/>
      <c r="M1606" s="200" t="s">
        <v>17</v>
      </c>
      <c r="N1606" s="404"/>
      <c r="P1606" s="132" t="s">
        <v>3838</v>
      </c>
      <c r="Q1606" s="208"/>
      <c r="R1606" s="208"/>
      <c r="S1606" s="208"/>
      <c r="T1606" s="208"/>
      <c r="U1606" s="208"/>
      <c r="V1606" s="208"/>
      <c r="W1606" s="208"/>
      <c r="X1606" s="208"/>
      <c r="Y1606" s="208"/>
      <c r="Z1606" s="208"/>
      <c r="AA1606" s="208"/>
      <c r="AB1606" s="208"/>
      <c r="AC1606" s="208"/>
      <c r="AD1606" s="208"/>
      <c r="AE1606" s="208"/>
      <c r="AF1606" s="208"/>
      <c r="AG1606" s="208"/>
      <c r="AH1606" s="209"/>
      <c r="AI1606" s="209"/>
      <c r="AJ1606" s="209"/>
      <c r="AK1606" s="209"/>
      <c r="AL1606" s="209"/>
      <c r="AM1606" s="209"/>
      <c r="AN1606" s="209"/>
      <c r="AO1606" s="209"/>
      <c r="AP1606" s="209"/>
      <c r="AQ1606" s="209"/>
      <c r="AR1606" s="209"/>
      <c r="AS1606" s="209"/>
      <c r="AT1606" s="209"/>
      <c r="AU1606" s="209"/>
      <c r="AV1606" s="209"/>
      <c r="AW1606" s="209"/>
      <c r="AX1606" s="209"/>
      <c r="AY1606" s="209"/>
      <c r="AZ1606" s="209"/>
      <c r="BA1606" s="209"/>
      <c r="BB1606" s="209"/>
      <c r="BC1606" s="209"/>
      <c r="BD1606" s="209"/>
      <c r="BE1606" s="209"/>
      <c r="BF1606" s="209"/>
      <c r="BG1606" s="209"/>
      <c r="BH1606" s="209"/>
      <c r="BI1606" s="209"/>
      <c r="BJ1606" s="209"/>
      <c r="BK1606" s="209"/>
      <c r="BL1606" s="209"/>
      <c r="BM1606" s="209"/>
      <c r="BN1606" s="209"/>
      <c r="BO1606" s="209"/>
      <c r="BP1606" s="209"/>
      <c r="BQ1606" s="209"/>
      <c r="BR1606" s="209"/>
      <c r="BS1606" s="209"/>
      <c r="BT1606" s="209"/>
      <c r="BU1606" s="209"/>
      <c r="BV1606" s="209"/>
      <c r="BW1606" s="209"/>
      <c r="BX1606" s="209"/>
      <c r="BY1606" s="209"/>
      <c r="BZ1606" s="209"/>
      <c r="CA1606" s="209"/>
      <c r="CB1606" s="209"/>
      <c r="CC1606" s="209"/>
      <c r="CD1606" s="209"/>
      <c r="CE1606" s="209"/>
      <c r="CF1606" s="209"/>
      <c r="CG1606" s="209"/>
      <c r="CH1606" s="209"/>
      <c r="CI1606" s="209"/>
      <c r="CJ1606" s="209"/>
      <c r="CK1606" s="209"/>
      <c r="CL1606" s="209"/>
      <c r="CM1606" s="209"/>
      <c r="CN1606" s="209"/>
      <c r="CO1606" s="209"/>
      <c r="CP1606" s="209"/>
      <c r="CQ1606" s="209"/>
      <c r="CR1606" s="209"/>
      <c r="CS1606" s="209"/>
      <c r="CT1606" s="209"/>
      <c r="CU1606" s="209"/>
      <c r="CV1606" s="209"/>
      <c r="CW1606" s="209"/>
      <c r="CX1606" s="209"/>
      <c r="CY1606" s="209"/>
    </row>
    <row r="1607" spans="1:103" s="200" customFormat="1">
      <c r="A1607" s="536">
        <v>46065</v>
      </c>
      <c r="B1607" s="200" t="s">
        <v>30</v>
      </c>
      <c r="C1607" s="131" t="s">
        <v>35</v>
      </c>
      <c r="D1607" s="52" t="s">
        <v>14</v>
      </c>
      <c r="E1607" s="171" t="s">
        <v>88</v>
      </c>
      <c r="G1607" s="171" t="s">
        <v>15</v>
      </c>
      <c r="H1607" s="200" t="s">
        <v>16</v>
      </c>
      <c r="I1607" s="200" t="s">
        <v>16</v>
      </c>
      <c r="J1607" s="132" t="s">
        <v>3840</v>
      </c>
      <c r="K1607" s="131" t="s">
        <v>3841</v>
      </c>
      <c r="L1607" s="207"/>
      <c r="M1607" s="200" t="s">
        <v>3950</v>
      </c>
      <c r="N1607" s="404"/>
      <c r="P1607" s="132" t="s">
        <v>3840</v>
      </c>
      <c r="Q1607" s="208"/>
      <c r="R1607" s="208"/>
      <c r="S1607" s="208"/>
      <c r="T1607" s="208"/>
      <c r="U1607" s="208"/>
      <c r="V1607" s="208"/>
      <c r="W1607" s="208"/>
      <c r="X1607" s="208"/>
      <c r="Y1607" s="208"/>
      <c r="Z1607" s="208"/>
      <c r="AA1607" s="208"/>
      <c r="AB1607" s="208"/>
      <c r="AC1607" s="208"/>
      <c r="AD1607" s="208"/>
      <c r="AE1607" s="208"/>
      <c r="AF1607" s="208"/>
      <c r="AG1607" s="208"/>
      <c r="AH1607" s="209"/>
      <c r="AI1607" s="209"/>
      <c r="AJ1607" s="209"/>
      <c r="AK1607" s="209"/>
      <c r="AL1607" s="209"/>
      <c r="AM1607" s="209"/>
      <c r="AN1607" s="209"/>
      <c r="AO1607" s="209"/>
      <c r="AP1607" s="209"/>
      <c r="AQ1607" s="209"/>
      <c r="AR1607" s="209"/>
      <c r="AS1607" s="209"/>
      <c r="AT1607" s="209"/>
      <c r="AU1607" s="209"/>
      <c r="AV1607" s="209"/>
      <c r="AW1607" s="209"/>
      <c r="AX1607" s="209"/>
      <c r="AY1607" s="209"/>
      <c r="AZ1607" s="209"/>
      <c r="BA1607" s="209"/>
      <c r="BB1607" s="209"/>
      <c r="BC1607" s="209"/>
      <c r="BD1607" s="209"/>
      <c r="BE1607" s="209"/>
      <c r="BF1607" s="209"/>
      <c r="BG1607" s="209"/>
      <c r="BH1607" s="209"/>
      <c r="BI1607" s="209"/>
      <c r="BJ1607" s="209"/>
      <c r="BK1607" s="209"/>
      <c r="BL1607" s="209"/>
      <c r="BM1607" s="209"/>
      <c r="BN1607" s="209"/>
      <c r="BO1607" s="209"/>
      <c r="BP1607" s="209"/>
      <c r="BQ1607" s="209"/>
      <c r="BR1607" s="209"/>
      <c r="BS1607" s="209"/>
      <c r="BT1607" s="209"/>
      <c r="BU1607" s="209"/>
      <c r="BV1607" s="209"/>
      <c r="BW1607" s="209"/>
      <c r="BX1607" s="209"/>
      <c r="BY1607" s="209"/>
      <c r="BZ1607" s="209"/>
      <c r="CA1607" s="209"/>
      <c r="CB1607" s="209"/>
      <c r="CC1607" s="209"/>
      <c r="CD1607" s="209"/>
      <c r="CE1607" s="209"/>
      <c r="CF1607" s="209"/>
      <c r="CG1607" s="209"/>
      <c r="CH1607" s="209"/>
      <c r="CI1607" s="209"/>
      <c r="CJ1607" s="209"/>
      <c r="CK1607" s="209"/>
      <c r="CL1607" s="209"/>
      <c r="CM1607" s="209"/>
      <c r="CN1607" s="209"/>
      <c r="CO1607" s="209"/>
      <c r="CP1607" s="209"/>
      <c r="CQ1607" s="209"/>
      <c r="CR1607" s="209"/>
      <c r="CS1607" s="209"/>
      <c r="CT1607" s="209"/>
      <c r="CU1607" s="209"/>
      <c r="CV1607" s="209"/>
      <c r="CW1607" s="209"/>
      <c r="CX1607" s="209"/>
      <c r="CY1607" s="209"/>
    </row>
    <row r="1608" spans="1:103" s="200" customFormat="1">
      <c r="A1608" s="536">
        <v>46065</v>
      </c>
      <c r="B1608" s="200" t="s">
        <v>19</v>
      </c>
      <c r="C1608" s="131" t="s">
        <v>114</v>
      </c>
      <c r="D1608" s="52" t="s">
        <v>14</v>
      </c>
      <c r="E1608" s="171" t="s">
        <v>88</v>
      </c>
      <c r="G1608" s="171" t="s">
        <v>15</v>
      </c>
      <c r="H1608" s="200" t="s">
        <v>172</v>
      </c>
      <c r="I1608" s="200" t="s">
        <v>23</v>
      </c>
      <c r="J1608" s="132" t="s">
        <v>3842</v>
      </c>
      <c r="K1608" s="131" t="s">
        <v>3843</v>
      </c>
      <c r="L1608" s="207"/>
      <c r="M1608" s="200" t="s">
        <v>3950</v>
      </c>
      <c r="N1608" s="404"/>
      <c r="P1608" s="132" t="s">
        <v>3842</v>
      </c>
      <c r="Q1608" s="208"/>
      <c r="R1608" s="208"/>
      <c r="S1608" s="208"/>
      <c r="T1608" s="208"/>
      <c r="U1608" s="208"/>
      <c r="V1608" s="208"/>
      <c r="W1608" s="208"/>
      <c r="X1608" s="208"/>
      <c r="Y1608" s="208"/>
      <c r="Z1608" s="208"/>
      <c r="AA1608" s="208"/>
      <c r="AB1608" s="208"/>
      <c r="AC1608" s="208"/>
      <c r="AD1608" s="208"/>
      <c r="AE1608" s="208"/>
      <c r="AF1608" s="208"/>
      <c r="AG1608" s="208"/>
      <c r="AH1608" s="209"/>
      <c r="AI1608" s="209"/>
      <c r="AJ1608" s="209"/>
      <c r="AK1608" s="209"/>
      <c r="AL1608" s="209"/>
      <c r="AM1608" s="209"/>
      <c r="AN1608" s="209"/>
      <c r="AO1608" s="209"/>
      <c r="AP1608" s="209"/>
      <c r="AQ1608" s="209"/>
      <c r="AR1608" s="209"/>
      <c r="AS1608" s="209"/>
      <c r="AT1608" s="209"/>
      <c r="AU1608" s="209"/>
      <c r="AV1608" s="209"/>
      <c r="AW1608" s="209"/>
      <c r="AX1608" s="209"/>
      <c r="AY1608" s="209"/>
      <c r="AZ1608" s="209"/>
      <c r="BA1608" s="209"/>
      <c r="BB1608" s="209"/>
      <c r="BC1608" s="209"/>
      <c r="BD1608" s="209"/>
      <c r="BE1608" s="209"/>
      <c r="BF1608" s="209"/>
      <c r="BG1608" s="209"/>
      <c r="BH1608" s="209"/>
      <c r="BI1608" s="209"/>
      <c r="BJ1608" s="209"/>
      <c r="BK1608" s="209"/>
      <c r="BL1608" s="209"/>
      <c r="BM1608" s="209"/>
      <c r="BN1608" s="209"/>
      <c r="BO1608" s="209"/>
      <c r="BP1608" s="209"/>
      <c r="BQ1608" s="209"/>
      <c r="BR1608" s="209"/>
      <c r="BS1608" s="209"/>
      <c r="BT1608" s="209"/>
      <c r="BU1608" s="209"/>
      <c r="BV1608" s="209"/>
      <c r="BW1608" s="209"/>
      <c r="BX1608" s="209"/>
      <c r="BY1608" s="209"/>
      <c r="BZ1608" s="209"/>
      <c r="CA1608" s="209"/>
      <c r="CB1608" s="209"/>
      <c r="CC1608" s="209"/>
      <c r="CD1608" s="209"/>
      <c r="CE1608" s="209"/>
      <c r="CF1608" s="209"/>
      <c r="CG1608" s="209"/>
      <c r="CH1608" s="209"/>
      <c r="CI1608" s="209"/>
      <c r="CJ1608" s="209"/>
      <c r="CK1608" s="209"/>
      <c r="CL1608" s="209"/>
      <c r="CM1608" s="209"/>
      <c r="CN1608" s="209"/>
      <c r="CO1608" s="209"/>
      <c r="CP1608" s="209"/>
      <c r="CQ1608" s="209"/>
      <c r="CR1608" s="209"/>
      <c r="CS1608" s="209"/>
      <c r="CT1608" s="209"/>
      <c r="CU1608" s="209"/>
      <c r="CV1608" s="209"/>
      <c r="CW1608" s="209"/>
      <c r="CX1608" s="209"/>
      <c r="CY1608" s="209"/>
    </row>
    <row r="1609" spans="1:103" s="200" customFormat="1">
      <c r="A1609" s="536">
        <v>46065</v>
      </c>
      <c r="B1609" s="200" t="s">
        <v>19</v>
      </c>
      <c r="C1609" s="131" t="s">
        <v>40</v>
      </c>
      <c r="D1609" s="52" t="s">
        <v>14</v>
      </c>
      <c r="E1609" s="171" t="s">
        <v>88</v>
      </c>
      <c r="G1609" s="171" t="s">
        <v>15</v>
      </c>
      <c r="H1609" s="200" t="s">
        <v>16</v>
      </c>
      <c r="I1609" s="200" t="s">
        <v>16</v>
      </c>
      <c r="J1609" s="132" t="s">
        <v>3844</v>
      </c>
      <c r="K1609" s="131" t="s">
        <v>3845</v>
      </c>
      <c r="L1609" s="207"/>
      <c r="M1609" s="200" t="s">
        <v>3950</v>
      </c>
      <c r="N1609" s="404"/>
      <c r="P1609" s="132" t="s">
        <v>3844</v>
      </c>
      <c r="Q1609" s="208"/>
      <c r="R1609" s="208"/>
      <c r="S1609" s="208"/>
      <c r="T1609" s="208"/>
      <c r="U1609" s="208"/>
      <c r="V1609" s="208"/>
      <c r="W1609" s="208"/>
      <c r="X1609" s="208"/>
      <c r="Y1609" s="208"/>
      <c r="Z1609" s="208"/>
      <c r="AA1609" s="208"/>
      <c r="AB1609" s="208"/>
      <c r="AC1609" s="208"/>
      <c r="AD1609" s="208"/>
      <c r="AE1609" s="208"/>
      <c r="AF1609" s="208"/>
      <c r="AG1609" s="208"/>
      <c r="AH1609" s="209"/>
      <c r="AI1609" s="209"/>
      <c r="AJ1609" s="209"/>
      <c r="AK1609" s="209"/>
      <c r="AL1609" s="209"/>
      <c r="AM1609" s="209"/>
      <c r="AN1609" s="209"/>
      <c r="AO1609" s="209"/>
      <c r="AP1609" s="209"/>
      <c r="AQ1609" s="209"/>
      <c r="AR1609" s="209"/>
      <c r="AS1609" s="209"/>
      <c r="AT1609" s="209"/>
      <c r="AU1609" s="209"/>
      <c r="AV1609" s="209"/>
      <c r="AW1609" s="209"/>
      <c r="AX1609" s="209"/>
      <c r="AY1609" s="209"/>
      <c r="AZ1609" s="209"/>
      <c r="BA1609" s="209"/>
      <c r="BB1609" s="209"/>
      <c r="BC1609" s="209"/>
      <c r="BD1609" s="209"/>
      <c r="BE1609" s="209"/>
      <c r="BF1609" s="209"/>
      <c r="BG1609" s="209"/>
      <c r="BH1609" s="209"/>
      <c r="BI1609" s="209"/>
      <c r="BJ1609" s="209"/>
      <c r="BK1609" s="209"/>
      <c r="BL1609" s="209"/>
      <c r="BM1609" s="209"/>
      <c r="BN1609" s="209"/>
      <c r="BO1609" s="209"/>
      <c r="BP1609" s="209"/>
      <c r="BQ1609" s="209"/>
      <c r="BR1609" s="209"/>
      <c r="BS1609" s="209"/>
      <c r="BT1609" s="209"/>
      <c r="BU1609" s="209"/>
      <c r="BV1609" s="209"/>
      <c r="BW1609" s="209"/>
      <c r="BX1609" s="209"/>
      <c r="BY1609" s="209"/>
      <c r="BZ1609" s="209"/>
      <c r="CA1609" s="209"/>
      <c r="CB1609" s="209"/>
      <c r="CC1609" s="209"/>
      <c r="CD1609" s="209"/>
      <c r="CE1609" s="209"/>
      <c r="CF1609" s="209"/>
      <c r="CG1609" s="209"/>
      <c r="CH1609" s="209"/>
      <c r="CI1609" s="209"/>
      <c r="CJ1609" s="209"/>
      <c r="CK1609" s="209"/>
      <c r="CL1609" s="209"/>
      <c r="CM1609" s="209"/>
      <c r="CN1609" s="209"/>
      <c r="CO1609" s="209"/>
      <c r="CP1609" s="209"/>
      <c r="CQ1609" s="209"/>
      <c r="CR1609" s="209"/>
      <c r="CS1609" s="209"/>
      <c r="CT1609" s="209"/>
      <c r="CU1609" s="209"/>
      <c r="CV1609" s="209"/>
      <c r="CW1609" s="209"/>
      <c r="CX1609" s="209"/>
      <c r="CY1609" s="209"/>
    </row>
    <row r="1610" spans="1:103" s="200" customFormat="1" ht="30">
      <c r="A1610" s="536">
        <v>46066</v>
      </c>
      <c r="B1610" s="200" t="s">
        <v>30</v>
      </c>
      <c r="C1610" s="129" t="s">
        <v>184</v>
      </c>
      <c r="D1610" s="52" t="s">
        <v>14</v>
      </c>
      <c r="E1610" s="219" t="s">
        <v>3949</v>
      </c>
      <c r="G1610" s="171" t="s">
        <v>15</v>
      </c>
      <c r="H1610" s="200" t="s">
        <v>16</v>
      </c>
      <c r="I1610" s="200" t="s">
        <v>16</v>
      </c>
      <c r="J1610" s="130" t="s">
        <v>3849</v>
      </c>
      <c r="K1610" s="129" t="s">
        <v>3850</v>
      </c>
      <c r="L1610" s="207"/>
      <c r="M1610" s="200" t="s">
        <v>29</v>
      </c>
      <c r="N1610" s="404"/>
      <c r="P1610" s="130" t="s">
        <v>3849</v>
      </c>
      <c r="Q1610" s="208"/>
      <c r="R1610" s="208"/>
      <c r="S1610" s="208"/>
      <c r="T1610" s="208"/>
      <c r="U1610" s="208"/>
      <c r="V1610" s="208"/>
      <c r="W1610" s="208"/>
      <c r="X1610" s="208"/>
      <c r="Y1610" s="208"/>
      <c r="Z1610" s="208"/>
      <c r="AA1610" s="208"/>
      <c r="AB1610" s="208"/>
      <c r="AC1610" s="208"/>
      <c r="AD1610" s="208"/>
      <c r="AE1610" s="208"/>
      <c r="AF1610" s="208"/>
      <c r="AG1610" s="208"/>
      <c r="AH1610" s="209"/>
      <c r="AI1610" s="209"/>
      <c r="AJ1610" s="209"/>
      <c r="AK1610" s="209"/>
      <c r="AL1610" s="209"/>
      <c r="AM1610" s="209"/>
      <c r="AN1610" s="209"/>
      <c r="AO1610" s="209"/>
      <c r="AP1610" s="209"/>
      <c r="AQ1610" s="209"/>
      <c r="AR1610" s="209"/>
      <c r="AS1610" s="209"/>
      <c r="AT1610" s="209"/>
      <c r="AU1610" s="209"/>
      <c r="AV1610" s="209"/>
      <c r="AW1610" s="209"/>
      <c r="AX1610" s="209"/>
      <c r="AY1610" s="209"/>
      <c r="AZ1610" s="209"/>
      <c r="BA1610" s="209"/>
      <c r="BB1610" s="209"/>
      <c r="BC1610" s="209"/>
      <c r="BD1610" s="209"/>
      <c r="BE1610" s="209"/>
      <c r="BF1610" s="209"/>
      <c r="BG1610" s="209"/>
      <c r="BH1610" s="209"/>
      <c r="BI1610" s="209"/>
      <c r="BJ1610" s="209"/>
      <c r="BK1610" s="209"/>
      <c r="BL1610" s="209"/>
      <c r="BM1610" s="209"/>
      <c r="BN1610" s="209"/>
      <c r="BO1610" s="209"/>
      <c r="BP1610" s="209"/>
      <c r="BQ1610" s="209"/>
      <c r="BR1610" s="209"/>
      <c r="BS1610" s="209"/>
      <c r="BT1610" s="209"/>
      <c r="BU1610" s="209"/>
      <c r="BV1610" s="209"/>
      <c r="BW1610" s="209"/>
      <c r="BX1610" s="209"/>
      <c r="BY1610" s="209"/>
      <c r="BZ1610" s="209"/>
      <c r="CA1610" s="209"/>
      <c r="CB1610" s="209"/>
      <c r="CC1610" s="209"/>
      <c r="CD1610" s="209"/>
      <c r="CE1610" s="209"/>
      <c r="CF1610" s="209"/>
      <c r="CG1610" s="209"/>
      <c r="CH1610" s="209"/>
      <c r="CI1610" s="209"/>
      <c r="CJ1610" s="209"/>
      <c r="CK1610" s="209"/>
      <c r="CL1610" s="209"/>
      <c r="CM1610" s="209"/>
      <c r="CN1610" s="209"/>
      <c r="CO1610" s="209"/>
      <c r="CP1610" s="209"/>
      <c r="CQ1610" s="209"/>
      <c r="CR1610" s="209"/>
      <c r="CS1610" s="209"/>
      <c r="CT1610" s="209"/>
      <c r="CU1610" s="209"/>
      <c r="CV1610" s="209"/>
      <c r="CW1610" s="209"/>
      <c r="CX1610" s="209"/>
      <c r="CY1610" s="209"/>
    </row>
    <row r="1611" spans="1:103" s="200" customFormat="1">
      <c r="A1611" s="536">
        <v>46066</v>
      </c>
      <c r="B1611" s="200" t="s">
        <v>19</v>
      </c>
      <c r="C1611" s="129" t="s">
        <v>277</v>
      </c>
      <c r="D1611" s="52" t="s">
        <v>14</v>
      </c>
      <c r="E1611" s="219" t="s">
        <v>3949</v>
      </c>
      <c r="G1611" s="171" t="s">
        <v>15</v>
      </c>
      <c r="H1611" s="200" t="s">
        <v>16</v>
      </c>
      <c r="I1611" s="200" t="s">
        <v>16</v>
      </c>
      <c r="J1611" s="130" t="s">
        <v>3851</v>
      </c>
      <c r="K1611" s="129" t="s">
        <v>3852</v>
      </c>
      <c r="L1611" s="207"/>
      <c r="M1611" s="200" t="s">
        <v>29</v>
      </c>
      <c r="N1611" s="404"/>
      <c r="P1611" s="130" t="s">
        <v>3851</v>
      </c>
      <c r="Q1611" s="208"/>
      <c r="R1611" s="208"/>
      <c r="S1611" s="208"/>
      <c r="T1611" s="208"/>
      <c r="U1611" s="208"/>
      <c r="V1611" s="208"/>
      <c r="W1611" s="208"/>
      <c r="X1611" s="208"/>
      <c r="Y1611" s="208"/>
      <c r="Z1611" s="208"/>
      <c r="AA1611" s="208"/>
      <c r="AB1611" s="208"/>
      <c r="AC1611" s="208"/>
      <c r="AD1611" s="208"/>
      <c r="AE1611" s="208"/>
      <c r="AF1611" s="208"/>
      <c r="AG1611" s="208"/>
      <c r="AH1611" s="209"/>
      <c r="AI1611" s="209"/>
      <c r="AJ1611" s="209"/>
      <c r="AK1611" s="209"/>
      <c r="AL1611" s="209"/>
      <c r="AM1611" s="209"/>
      <c r="AN1611" s="209"/>
      <c r="AO1611" s="209"/>
      <c r="AP1611" s="209"/>
      <c r="AQ1611" s="209"/>
      <c r="AR1611" s="209"/>
      <c r="AS1611" s="209"/>
      <c r="AT1611" s="209"/>
      <c r="AU1611" s="209"/>
      <c r="AV1611" s="209"/>
      <c r="AW1611" s="209"/>
      <c r="AX1611" s="209"/>
      <c r="AY1611" s="209"/>
      <c r="AZ1611" s="209"/>
      <c r="BA1611" s="209"/>
      <c r="BB1611" s="209"/>
      <c r="BC1611" s="209"/>
      <c r="BD1611" s="209"/>
      <c r="BE1611" s="209"/>
      <c r="BF1611" s="209"/>
      <c r="BG1611" s="209"/>
      <c r="BH1611" s="209"/>
      <c r="BI1611" s="209"/>
      <c r="BJ1611" s="209"/>
      <c r="BK1611" s="209"/>
      <c r="BL1611" s="209"/>
      <c r="BM1611" s="209"/>
      <c r="BN1611" s="209"/>
      <c r="BO1611" s="209"/>
      <c r="BP1611" s="209"/>
      <c r="BQ1611" s="209"/>
      <c r="BR1611" s="209"/>
      <c r="BS1611" s="209"/>
      <c r="BT1611" s="209"/>
      <c r="BU1611" s="209"/>
      <c r="BV1611" s="209"/>
      <c r="BW1611" s="209"/>
      <c r="BX1611" s="209"/>
      <c r="BY1611" s="209"/>
      <c r="BZ1611" s="209"/>
      <c r="CA1611" s="209"/>
      <c r="CB1611" s="209"/>
      <c r="CC1611" s="209"/>
      <c r="CD1611" s="209"/>
      <c r="CE1611" s="209"/>
      <c r="CF1611" s="209"/>
      <c r="CG1611" s="209"/>
      <c r="CH1611" s="209"/>
      <c r="CI1611" s="209"/>
      <c r="CJ1611" s="209"/>
      <c r="CK1611" s="209"/>
      <c r="CL1611" s="209"/>
      <c r="CM1611" s="209"/>
      <c r="CN1611" s="209"/>
      <c r="CO1611" s="209"/>
      <c r="CP1611" s="209"/>
      <c r="CQ1611" s="209"/>
      <c r="CR1611" s="209"/>
      <c r="CS1611" s="209"/>
      <c r="CT1611" s="209"/>
      <c r="CU1611" s="209"/>
      <c r="CV1611" s="209"/>
      <c r="CW1611" s="209"/>
      <c r="CX1611" s="209"/>
      <c r="CY1611" s="209"/>
    </row>
    <row r="1612" spans="1:103" s="200" customFormat="1">
      <c r="A1612" s="536">
        <v>46066</v>
      </c>
      <c r="B1612" s="200" t="s">
        <v>19</v>
      </c>
      <c r="C1612" s="129" t="s">
        <v>28</v>
      </c>
      <c r="D1612" s="52" t="s">
        <v>14</v>
      </c>
      <c r="E1612" s="219" t="s">
        <v>3949</v>
      </c>
      <c r="G1612" s="171" t="s">
        <v>15</v>
      </c>
      <c r="H1612" s="200" t="s">
        <v>16</v>
      </c>
      <c r="I1612" s="200" t="s">
        <v>16</v>
      </c>
      <c r="J1612" s="130" t="s">
        <v>3853</v>
      </c>
      <c r="K1612" s="129" t="s">
        <v>3854</v>
      </c>
      <c r="L1612" s="207"/>
      <c r="M1612" s="200" t="s">
        <v>29</v>
      </c>
      <c r="N1612" s="404"/>
      <c r="P1612" s="130" t="s">
        <v>3853</v>
      </c>
      <c r="Q1612" s="208"/>
      <c r="R1612" s="208"/>
      <c r="S1612" s="208"/>
      <c r="T1612" s="208"/>
      <c r="U1612" s="208"/>
      <c r="V1612" s="208"/>
      <c r="W1612" s="208"/>
      <c r="X1612" s="208"/>
      <c r="Y1612" s="208"/>
      <c r="Z1612" s="208"/>
      <c r="AA1612" s="208"/>
      <c r="AB1612" s="208"/>
      <c r="AC1612" s="208"/>
      <c r="AD1612" s="208"/>
      <c r="AE1612" s="208"/>
      <c r="AF1612" s="208"/>
      <c r="AG1612" s="208"/>
      <c r="AH1612" s="209"/>
      <c r="AI1612" s="209"/>
      <c r="AJ1612" s="209"/>
      <c r="AK1612" s="209"/>
      <c r="AL1612" s="209"/>
      <c r="AM1612" s="209"/>
      <c r="AN1612" s="209"/>
      <c r="AO1612" s="209"/>
      <c r="AP1612" s="209"/>
      <c r="AQ1612" s="209"/>
      <c r="AR1612" s="209"/>
      <c r="AS1612" s="209"/>
      <c r="AT1612" s="209"/>
      <c r="AU1612" s="209"/>
      <c r="AV1612" s="209"/>
      <c r="AW1612" s="209"/>
      <c r="AX1612" s="209"/>
      <c r="AY1612" s="209"/>
      <c r="AZ1612" s="209"/>
      <c r="BA1612" s="209"/>
      <c r="BB1612" s="209"/>
      <c r="BC1612" s="209"/>
      <c r="BD1612" s="209"/>
      <c r="BE1612" s="209"/>
      <c r="BF1612" s="209"/>
      <c r="BG1612" s="209"/>
      <c r="BH1612" s="209"/>
      <c r="BI1612" s="209"/>
      <c r="BJ1612" s="209"/>
      <c r="BK1612" s="209"/>
      <c r="BL1612" s="209"/>
      <c r="BM1612" s="209"/>
      <c r="BN1612" s="209"/>
      <c r="BO1612" s="209"/>
      <c r="BP1612" s="209"/>
      <c r="BQ1612" s="209"/>
      <c r="BR1612" s="209"/>
      <c r="BS1612" s="209"/>
      <c r="BT1612" s="209"/>
      <c r="BU1612" s="209"/>
      <c r="BV1612" s="209"/>
      <c r="BW1612" s="209"/>
      <c r="BX1612" s="209"/>
      <c r="BY1612" s="209"/>
      <c r="BZ1612" s="209"/>
      <c r="CA1612" s="209"/>
      <c r="CB1612" s="209"/>
      <c r="CC1612" s="209"/>
      <c r="CD1612" s="209"/>
      <c r="CE1612" s="209"/>
      <c r="CF1612" s="209"/>
      <c r="CG1612" s="209"/>
      <c r="CH1612" s="209"/>
      <c r="CI1612" s="209"/>
      <c r="CJ1612" s="209"/>
      <c r="CK1612" s="209"/>
      <c r="CL1612" s="209"/>
      <c r="CM1612" s="209"/>
      <c r="CN1612" s="209"/>
      <c r="CO1612" s="209"/>
      <c r="CP1612" s="209"/>
      <c r="CQ1612" s="209"/>
      <c r="CR1612" s="209"/>
      <c r="CS1612" s="209"/>
      <c r="CT1612" s="209"/>
      <c r="CU1612" s="209"/>
      <c r="CV1612" s="209"/>
      <c r="CW1612" s="209"/>
      <c r="CX1612" s="209"/>
      <c r="CY1612" s="209"/>
    </row>
    <row r="1613" spans="1:103" s="200" customFormat="1">
      <c r="A1613" s="536">
        <v>46066</v>
      </c>
      <c r="B1613" s="200" t="s">
        <v>19</v>
      </c>
      <c r="C1613" s="129" t="s">
        <v>46</v>
      </c>
      <c r="D1613" s="52" t="s">
        <v>14</v>
      </c>
      <c r="E1613" s="219" t="s">
        <v>3949</v>
      </c>
      <c r="G1613" s="171" t="s">
        <v>15</v>
      </c>
      <c r="H1613" s="200" t="s">
        <v>16</v>
      </c>
      <c r="I1613" s="200" t="s">
        <v>16</v>
      </c>
      <c r="J1613" s="130" t="s">
        <v>3855</v>
      </c>
      <c r="K1613" s="129" t="s">
        <v>3856</v>
      </c>
      <c r="L1613" s="207"/>
      <c r="M1613" s="200" t="s">
        <v>29</v>
      </c>
      <c r="N1613" s="404"/>
      <c r="P1613" s="130" t="s">
        <v>3855</v>
      </c>
      <c r="Q1613" s="208"/>
      <c r="R1613" s="208"/>
      <c r="S1613" s="208"/>
      <c r="T1613" s="208"/>
      <c r="U1613" s="208"/>
      <c r="V1613" s="208"/>
      <c r="W1613" s="208"/>
      <c r="X1613" s="208"/>
      <c r="Y1613" s="208"/>
      <c r="Z1613" s="208"/>
      <c r="AA1613" s="208"/>
      <c r="AB1613" s="208"/>
      <c r="AC1613" s="208"/>
      <c r="AD1613" s="208"/>
      <c r="AE1613" s="208"/>
      <c r="AF1613" s="208"/>
      <c r="AG1613" s="208"/>
      <c r="AH1613" s="209"/>
      <c r="AI1613" s="209"/>
      <c r="AJ1613" s="209"/>
      <c r="AK1613" s="209"/>
      <c r="AL1613" s="209"/>
      <c r="AM1613" s="209"/>
      <c r="AN1613" s="209"/>
      <c r="AO1613" s="209"/>
      <c r="AP1613" s="209"/>
      <c r="AQ1613" s="209"/>
      <c r="AR1613" s="209"/>
      <c r="AS1613" s="209"/>
      <c r="AT1613" s="209"/>
      <c r="AU1613" s="209"/>
      <c r="AV1613" s="209"/>
      <c r="AW1613" s="209"/>
      <c r="AX1613" s="209"/>
      <c r="AY1613" s="209"/>
      <c r="AZ1613" s="209"/>
      <c r="BA1613" s="209"/>
      <c r="BB1613" s="209"/>
      <c r="BC1613" s="209"/>
      <c r="BD1613" s="209"/>
      <c r="BE1613" s="209"/>
      <c r="BF1613" s="209"/>
      <c r="BG1613" s="209"/>
      <c r="BH1613" s="209"/>
      <c r="BI1613" s="209"/>
      <c r="BJ1613" s="209"/>
      <c r="BK1613" s="209"/>
      <c r="BL1613" s="209"/>
      <c r="BM1613" s="209"/>
      <c r="BN1613" s="209"/>
      <c r="BO1613" s="209"/>
      <c r="BP1613" s="209"/>
      <c r="BQ1613" s="209"/>
      <c r="BR1613" s="209"/>
      <c r="BS1613" s="209"/>
      <c r="BT1613" s="209"/>
      <c r="BU1613" s="209"/>
      <c r="BV1613" s="209"/>
      <c r="BW1613" s="209"/>
      <c r="BX1613" s="209"/>
      <c r="BY1613" s="209"/>
      <c r="BZ1613" s="209"/>
      <c r="CA1613" s="209"/>
      <c r="CB1613" s="209"/>
      <c r="CC1613" s="209"/>
      <c r="CD1613" s="209"/>
      <c r="CE1613" s="209"/>
      <c r="CF1613" s="209"/>
      <c r="CG1613" s="209"/>
      <c r="CH1613" s="209"/>
      <c r="CI1613" s="209"/>
      <c r="CJ1613" s="209"/>
      <c r="CK1613" s="209"/>
      <c r="CL1613" s="209"/>
      <c r="CM1613" s="209"/>
      <c r="CN1613" s="209"/>
      <c r="CO1613" s="209"/>
      <c r="CP1613" s="209"/>
      <c r="CQ1613" s="209"/>
      <c r="CR1613" s="209"/>
      <c r="CS1613" s="209"/>
      <c r="CT1613" s="209"/>
      <c r="CU1613" s="209"/>
      <c r="CV1613" s="209"/>
      <c r="CW1613" s="209"/>
      <c r="CX1613" s="209"/>
      <c r="CY1613" s="209"/>
    </row>
    <row r="1614" spans="1:103" s="200" customFormat="1" ht="30">
      <c r="A1614" s="536">
        <v>46066</v>
      </c>
      <c r="B1614" s="200" t="s">
        <v>19</v>
      </c>
      <c r="C1614" s="129" t="s">
        <v>125</v>
      </c>
      <c r="D1614" s="52" t="s">
        <v>14</v>
      </c>
      <c r="E1614" s="219" t="s">
        <v>3949</v>
      </c>
      <c r="G1614" s="171" t="s">
        <v>15</v>
      </c>
      <c r="H1614" s="200" t="s">
        <v>16</v>
      </c>
      <c r="I1614" s="200" t="s">
        <v>16</v>
      </c>
      <c r="J1614" s="130" t="s">
        <v>3857</v>
      </c>
      <c r="K1614" s="129" t="s">
        <v>3858</v>
      </c>
      <c r="L1614" s="207"/>
      <c r="M1614" s="200" t="s">
        <v>29</v>
      </c>
      <c r="N1614" s="404"/>
      <c r="P1614" s="130" t="s">
        <v>3857</v>
      </c>
      <c r="Q1614" s="208"/>
      <c r="R1614" s="208"/>
      <c r="S1614" s="208"/>
      <c r="T1614" s="208"/>
      <c r="U1614" s="208"/>
      <c r="V1614" s="208"/>
      <c r="W1614" s="208"/>
      <c r="X1614" s="208"/>
      <c r="Y1614" s="208"/>
      <c r="Z1614" s="208"/>
      <c r="AA1614" s="208"/>
      <c r="AB1614" s="208"/>
      <c r="AC1614" s="208"/>
      <c r="AD1614" s="208"/>
      <c r="AE1614" s="208"/>
      <c r="AF1614" s="208"/>
      <c r="AG1614" s="208"/>
      <c r="AH1614" s="209"/>
      <c r="AI1614" s="209"/>
      <c r="AJ1614" s="209"/>
      <c r="AK1614" s="209"/>
      <c r="AL1614" s="209"/>
      <c r="AM1614" s="209"/>
      <c r="AN1614" s="209"/>
      <c r="AO1614" s="209"/>
      <c r="AP1614" s="209"/>
      <c r="AQ1614" s="209"/>
      <c r="AR1614" s="209"/>
      <c r="AS1614" s="209"/>
      <c r="AT1614" s="209"/>
      <c r="AU1614" s="209"/>
      <c r="AV1614" s="209"/>
      <c r="AW1614" s="209"/>
      <c r="AX1614" s="209"/>
      <c r="AY1614" s="209"/>
      <c r="AZ1614" s="209"/>
      <c r="BA1614" s="209"/>
      <c r="BB1614" s="209"/>
      <c r="BC1614" s="209"/>
      <c r="BD1614" s="209"/>
      <c r="BE1614" s="209"/>
      <c r="BF1614" s="209"/>
      <c r="BG1614" s="209"/>
      <c r="BH1614" s="209"/>
      <c r="BI1614" s="209"/>
      <c r="BJ1614" s="209"/>
      <c r="BK1614" s="209"/>
      <c r="BL1614" s="209"/>
      <c r="BM1614" s="209"/>
      <c r="BN1614" s="209"/>
      <c r="BO1614" s="209"/>
      <c r="BP1614" s="209"/>
      <c r="BQ1614" s="209"/>
      <c r="BR1614" s="209"/>
      <c r="BS1614" s="209"/>
      <c r="BT1614" s="209"/>
      <c r="BU1614" s="209"/>
      <c r="BV1614" s="209"/>
      <c r="BW1614" s="209"/>
      <c r="BX1614" s="209"/>
      <c r="BY1614" s="209"/>
      <c r="BZ1614" s="209"/>
      <c r="CA1614" s="209"/>
      <c r="CB1614" s="209"/>
      <c r="CC1614" s="209"/>
      <c r="CD1614" s="209"/>
      <c r="CE1614" s="209"/>
      <c r="CF1614" s="209"/>
      <c r="CG1614" s="209"/>
      <c r="CH1614" s="209"/>
      <c r="CI1614" s="209"/>
      <c r="CJ1614" s="209"/>
      <c r="CK1614" s="209"/>
      <c r="CL1614" s="209"/>
      <c r="CM1614" s="209"/>
      <c r="CN1614" s="209"/>
      <c r="CO1614" s="209"/>
      <c r="CP1614" s="209"/>
      <c r="CQ1614" s="209"/>
      <c r="CR1614" s="209"/>
      <c r="CS1614" s="209"/>
      <c r="CT1614" s="209"/>
      <c r="CU1614" s="209"/>
      <c r="CV1614" s="209"/>
      <c r="CW1614" s="209"/>
      <c r="CX1614" s="209"/>
      <c r="CY1614" s="209"/>
    </row>
    <row r="1615" spans="1:103" s="200" customFormat="1" ht="30">
      <c r="A1615" s="536">
        <v>46066</v>
      </c>
      <c r="B1615" s="200" t="s">
        <v>19</v>
      </c>
      <c r="C1615" s="129" t="s">
        <v>35</v>
      </c>
      <c r="D1615" s="52" t="s">
        <v>14</v>
      </c>
      <c r="E1615" s="219" t="s">
        <v>3949</v>
      </c>
      <c r="G1615" s="171" t="s">
        <v>15</v>
      </c>
      <c r="H1615" s="200" t="s">
        <v>16</v>
      </c>
      <c r="I1615" s="200" t="s">
        <v>16</v>
      </c>
      <c r="J1615" s="130" t="s">
        <v>3859</v>
      </c>
      <c r="K1615" s="129" t="s">
        <v>3860</v>
      </c>
      <c r="L1615" s="207"/>
      <c r="M1615" s="200" t="s">
        <v>29</v>
      </c>
      <c r="N1615" s="404"/>
      <c r="P1615" s="130" t="s">
        <v>3859</v>
      </c>
      <c r="Q1615" s="208"/>
      <c r="R1615" s="208"/>
      <c r="S1615" s="208"/>
      <c r="T1615" s="208"/>
      <c r="U1615" s="208"/>
      <c r="V1615" s="208"/>
      <c r="W1615" s="208"/>
      <c r="X1615" s="208"/>
      <c r="Y1615" s="208"/>
      <c r="Z1615" s="208"/>
      <c r="AA1615" s="208"/>
      <c r="AB1615" s="208"/>
      <c r="AC1615" s="208"/>
      <c r="AD1615" s="208"/>
      <c r="AE1615" s="208"/>
      <c r="AF1615" s="208"/>
      <c r="AG1615" s="208"/>
      <c r="AH1615" s="209"/>
      <c r="AI1615" s="209"/>
      <c r="AJ1615" s="209"/>
      <c r="AK1615" s="209"/>
      <c r="AL1615" s="209"/>
      <c r="AM1615" s="209"/>
      <c r="AN1615" s="209"/>
      <c r="AO1615" s="209"/>
      <c r="AP1615" s="209"/>
      <c r="AQ1615" s="209"/>
      <c r="AR1615" s="209"/>
      <c r="AS1615" s="209"/>
      <c r="AT1615" s="209"/>
      <c r="AU1615" s="209"/>
      <c r="AV1615" s="209"/>
      <c r="AW1615" s="209"/>
      <c r="AX1615" s="209"/>
      <c r="AY1615" s="209"/>
      <c r="AZ1615" s="209"/>
      <c r="BA1615" s="209"/>
      <c r="BB1615" s="209"/>
      <c r="BC1615" s="209"/>
      <c r="BD1615" s="209"/>
      <c r="BE1615" s="209"/>
      <c r="BF1615" s="209"/>
      <c r="BG1615" s="209"/>
      <c r="BH1615" s="209"/>
      <c r="BI1615" s="209"/>
      <c r="BJ1615" s="209"/>
      <c r="BK1615" s="209"/>
      <c r="BL1615" s="209"/>
      <c r="BM1615" s="209"/>
      <c r="BN1615" s="209"/>
      <c r="BO1615" s="209"/>
      <c r="BP1615" s="209"/>
      <c r="BQ1615" s="209"/>
      <c r="BR1615" s="209"/>
      <c r="BS1615" s="209"/>
      <c r="BT1615" s="209"/>
      <c r="BU1615" s="209"/>
      <c r="BV1615" s="209"/>
      <c r="BW1615" s="209"/>
      <c r="BX1615" s="209"/>
      <c r="BY1615" s="209"/>
      <c r="BZ1615" s="209"/>
      <c r="CA1615" s="209"/>
      <c r="CB1615" s="209"/>
      <c r="CC1615" s="209"/>
      <c r="CD1615" s="209"/>
      <c r="CE1615" s="209"/>
      <c r="CF1615" s="209"/>
      <c r="CG1615" s="209"/>
      <c r="CH1615" s="209"/>
      <c r="CI1615" s="209"/>
      <c r="CJ1615" s="209"/>
      <c r="CK1615" s="209"/>
      <c r="CL1615" s="209"/>
      <c r="CM1615" s="209"/>
      <c r="CN1615" s="209"/>
      <c r="CO1615" s="209"/>
      <c r="CP1615" s="209"/>
      <c r="CQ1615" s="209"/>
      <c r="CR1615" s="209"/>
      <c r="CS1615" s="209"/>
      <c r="CT1615" s="209"/>
      <c r="CU1615" s="209"/>
      <c r="CV1615" s="209"/>
      <c r="CW1615" s="209"/>
      <c r="CX1615" s="209"/>
      <c r="CY1615" s="209"/>
    </row>
    <row r="1616" spans="1:103" s="200" customFormat="1" ht="30">
      <c r="A1616" s="536">
        <v>46066</v>
      </c>
      <c r="B1616" s="200" t="s">
        <v>19</v>
      </c>
      <c r="C1616" s="129" t="s">
        <v>1009</v>
      </c>
      <c r="D1616" s="52" t="s">
        <v>14</v>
      </c>
      <c r="E1616" s="219" t="s">
        <v>3949</v>
      </c>
      <c r="G1616" s="171" t="s">
        <v>15</v>
      </c>
      <c r="H1616" s="200" t="s">
        <v>16</v>
      </c>
      <c r="I1616" s="200" t="s">
        <v>16</v>
      </c>
      <c r="J1616" s="130" t="s">
        <v>3861</v>
      </c>
      <c r="K1616" s="129" t="s">
        <v>3862</v>
      </c>
      <c r="L1616" s="207"/>
      <c r="M1616" s="200" t="s">
        <v>29</v>
      </c>
      <c r="N1616" s="404"/>
      <c r="P1616" s="130" t="s">
        <v>3861</v>
      </c>
      <c r="Q1616" s="208"/>
      <c r="R1616" s="208"/>
      <c r="S1616" s="208"/>
      <c r="T1616" s="208"/>
      <c r="U1616" s="208"/>
      <c r="V1616" s="208"/>
      <c r="W1616" s="208"/>
      <c r="X1616" s="208"/>
      <c r="Y1616" s="208"/>
      <c r="Z1616" s="208"/>
      <c r="AA1616" s="208"/>
      <c r="AB1616" s="208"/>
      <c r="AC1616" s="208"/>
      <c r="AD1616" s="208"/>
      <c r="AE1616" s="208"/>
      <c r="AF1616" s="208"/>
      <c r="AG1616" s="208"/>
      <c r="AH1616" s="209"/>
      <c r="AI1616" s="209"/>
      <c r="AJ1616" s="209"/>
      <c r="AK1616" s="209"/>
      <c r="AL1616" s="209"/>
      <c r="AM1616" s="209"/>
      <c r="AN1616" s="209"/>
      <c r="AO1616" s="209"/>
      <c r="AP1616" s="209"/>
      <c r="AQ1616" s="209"/>
      <c r="AR1616" s="209"/>
      <c r="AS1616" s="209"/>
      <c r="AT1616" s="209"/>
      <c r="AU1616" s="209"/>
      <c r="AV1616" s="209"/>
      <c r="AW1616" s="209"/>
      <c r="AX1616" s="209"/>
      <c r="AY1616" s="209"/>
      <c r="AZ1616" s="209"/>
      <c r="BA1616" s="209"/>
      <c r="BB1616" s="209"/>
      <c r="BC1616" s="209"/>
      <c r="BD1616" s="209"/>
      <c r="BE1616" s="209"/>
      <c r="BF1616" s="209"/>
      <c r="BG1616" s="209"/>
      <c r="BH1616" s="209"/>
      <c r="BI1616" s="209"/>
      <c r="BJ1616" s="209"/>
      <c r="BK1616" s="209"/>
      <c r="BL1616" s="209"/>
      <c r="BM1616" s="209"/>
      <c r="BN1616" s="209"/>
      <c r="BO1616" s="209"/>
      <c r="BP1616" s="209"/>
      <c r="BQ1616" s="209"/>
      <c r="BR1616" s="209"/>
      <c r="BS1616" s="209"/>
      <c r="BT1616" s="209"/>
      <c r="BU1616" s="209"/>
      <c r="BV1616" s="209"/>
      <c r="BW1616" s="209"/>
      <c r="BX1616" s="209"/>
      <c r="BY1616" s="209"/>
      <c r="BZ1616" s="209"/>
      <c r="CA1616" s="209"/>
      <c r="CB1616" s="209"/>
      <c r="CC1616" s="209"/>
      <c r="CD1616" s="209"/>
      <c r="CE1616" s="209"/>
      <c r="CF1616" s="209"/>
      <c r="CG1616" s="209"/>
      <c r="CH1616" s="209"/>
      <c r="CI1616" s="209"/>
      <c r="CJ1616" s="209"/>
      <c r="CK1616" s="209"/>
      <c r="CL1616" s="209"/>
      <c r="CM1616" s="209"/>
      <c r="CN1616" s="209"/>
      <c r="CO1616" s="209"/>
      <c r="CP1616" s="209"/>
      <c r="CQ1616" s="209"/>
      <c r="CR1616" s="209"/>
      <c r="CS1616" s="209"/>
      <c r="CT1616" s="209"/>
      <c r="CU1616" s="209"/>
      <c r="CV1616" s="209"/>
      <c r="CW1616" s="209"/>
      <c r="CX1616" s="209"/>
      <c r="CY1616" s="209"/>
    </row>
    <row r="1617" spans="1:103" s="200" customFormat="1" ht="30">
      <c r="A1617" s="536">
        <v>46066</v>
      </c>
      <c r="B1617" s="200" t="s">
        <v>19</v>
      </c>
      <c r="C1617" s="129" t="s">
        <v>31</v>
      </c>
      <c r="D1617" s="52" t="s">
        <v>14</v>
      </c>
      <c r="E1617" s="219" t="s">
        <v>3949</v>
      </c>
      <c r="G1617" s="171" t="s">
        <v>15</v>
      </c>
      <c r="H1617" s="200" t="s">
        <v>16</v>
      </c>
      <c r="I1617" s="200" t="s">
        <v>16</v>
      </c>
      <c r="J1617" s="130" t="s">
        <v>3863</v>
      </c>
      <c r="K1617" s="129" t="s">
        <v>3864</v>
      </c>
      <c r="L1617" s="207"/>
      <c r="M1617" s="200" t="s">
        <v>29</v>
      </c>
      <c r="N1617" s="404"/>
      <c r="P1617" s="130" t="s">
        <v>3863</v>
      </c>
      <c r="Q1617" s="208"/>
      <c r="R1617" s="208"/>
      <c r="S1617" s="208"/>
      <c r="T1617" s="208"/>
      <c r="U1617" s="208"/>
      <c r="V1617" s="208"/>
      <c r="W1617" s="208"/>
      <c r="X1617" s="208"/>
      <c r="Y1617" s="208"/>
      <c r="Z1617" s="208"/>
      <c r="AA1617" s="208"/>
      <c r="AB1617" s="208"/>
      <c r="AC1617" s="208"/>
      <c r="AD1617" s="208"/>
      <c r="AE1617" s="208"/>
      <c r="AF1617" s="208"/>
      <c r="AG1617" s="208"/>
      <c r="AH1617" s="209"/>
      <c r="AI1617" s="209"/>
      <c r="AJ1617" s="209"/>
      <c r="AK1617" s="209"/>
      <c r="AL1617" s="209"/>
      <c r="AM1617" s="209"/>
      <c r="AN1617" s="209"/>
      <c r="AO1617" s="209"/>
      <c r="AP1617" s="209"/>
      <c r="AQ1617" s="209"/>
      <c r="AR1617" s="209"/>
      <c r="AS1617" s="209"/>
      <c r="AT1617" s="209"/>
      <c r="AU1617" s="209"/>
      <c r="AV1617" s="209"/>
      <c r="AW1617" s="209"/>
      <c r="AX1617" s="209"/>
      <c r="AY1617" s="209"/>
      <c r="AZ1617" s="209"/>
      <c r="BA1617" s="209"/>
      <c r="BB1617" s="209"/>
      <c r="BC1617" s="209"/>
      <c r="BD1617" s="209"/>
      <c r="BE1617" s="209"/>
      <c r="BF1617" s="209"/>
      <c r="BG1617" s="209"/>
      <c r="BH1617" s="209"/>
      <c r="BI1617" s="209"/>
      <c r="BJ1617" s="209"/>
      <c r="BK1617" s="209"/>
      <c r="BL1617" s="209"/>
      <c r="BM1617" s="209"/>
      <c r="BN1617" s="209"/>
      <c r="BO1617" s="209"/>
      <c r="BP1617" s="209"/>
      <c r="BQ1617" s="209"/>
      <c r="BR1617" s="209"/>
      <c r="BS1617" s="209"/>
      <c r="BT1617" s="209"/>
      <c r="BU1617" s="209"/>
      <c r="BV1617" s="209"/>
      <c r="BW1617" s="209"/>
      <c r="BX1617" s="209"/>
      <c r="BY1617" s="209"/>
      <c r="BZ1617" s="209"/>
      <c r="CA1617" s="209"/>
      <c r="CB1617" s="209"/>
      <c r="CC1617" s="209"/>
      <c r="CD1617" s="209"/>
      <c r="CE1617" s="209"/>
      <c r="CF1617" s="209"/>
      <c r="CG1617" s="209"/>
      <c r="CH1617" s="209"/>
      <c r="CI1617" s="209"/>
      <c r="CJ1617" s="209"/>
      <c r="CK1617" s="209"/>
      <c r="CL1617" s="209"/>
      <c r="CM1617" s="209"/>
      <c r="CN1617" s="209"/>
      <c r="CO1617" s="209"/>
      <c r="CP1617" s="209"/>
      <c r="CQ1617" s="209"/>
      <c r="CR1617" s="209"/>
      <c r="CS1617" s="209"/>
      <c r="CT1617" s="209"/>
      <c r="CU1617" s="209"/>
      <c r="CV1617" s="209"/>
      <c r="CW1617" s="209"/>
      <c r="CX1617" s="209"/>
      <c r="CY1617" s="209"/>
    </row>
    <row r="1618" spans="1:103" s="200" customFormat="1" ht="30">
      <c r="A1618" s="536">
        <v>46066</v>
      </c>
      <c r="B1618" s="200" t="s">
        <v>19</v>
      </c>
      <c r="C1618" s="129" t="s">
        <v>58</v>
      </c>
      <c r="D1618" s="52" t="s">
        <v>14</v>
      </c>
      <c r="E1618" s="219" t="s">
        <v>3949</v>
      </c>
      <c r="G1618" s="171" t="s">
        <v>15</v>
      </c>
      <c r="H1618" s="200" t="s">
        <v>16</v>
      </c>
      <c r="I1618" s="200" t="s">
        <v>16</v>
      </c>
      <c r="J1618" s="130" t="s">
        <v>3865</v>
      </c>
      <c r="K1618" s="129" t="s">
        <v>3866</v>
      </c>
      <c r="L1618" s="207"/>
      <c r="M1618" s="200" t="s">
        <v>29</v>
      </c>
      <c r="N1618" s="404"/>
      <c r="P1618" s="130" t="s">
        <v>3865</v>
      </c>
      <c r="Q1618" s="208"/>
      <c r="R1618" s="208"/>
      <c r="S1618" s="208"/>
      <c r="T1618" s="208"/>
      <c r="U1618" s="208"/>
      <c r="V1618" s="208"/>
      <c r="W1618" s="208"/>
      <c r="X1618" s="208"/>
      <c r="Y1618" s="208"/>
      <c r="Z1618" s="208"/>
      <c r="AA1618" s="208"/>
      <c r="AB1618" s="208"/>
      <c r="AC1618" s="208"/>
      <c r="AD1618" s="208"/>
      <c r="AE1618" s="208"/>
      <c r="AF1618" s="208"/>
      <c r="AG1618" s="208"/>
      <c r="AH1618" s="209"/>
      <c r="AI1618" s="209"/>
      <c r="AJ1618" s="209"/>
      <c r="AK1618" s="209"/>
      <c r="AL1618" s="209"/>
      <c r="AM1618" s="209"/>
      <c r="AN1618" s="209"/>
      <c r="AO1618" s="209"/>
      <c r="AP1618" s="209"/>
      <c r="AQ1618" s="209"/>
      <c r="AR1618" s="209"/>
      <c r="AS1618" s="209"/>
      <c r="AT1618" s="209"/>
      <c r="AU1618" s="209"/>
      <c r="AV1618" s="209"/>
      <c r="AW1618" s="209"/>
      <c r="AX1618" s="209"/>
      <c r="AY1618" s="209"/>
      <c r="AZ1618" s="209"/>
      <c r="BA1618" s="209"/>
      <c r="BB1618" s="209"/>
      <c r="BC1618" s="209"/>
      <c r="BD1618" s="209"/>
      <c r="BE1618" s="209"/>
      <c r="BF1618" s="209"/>
      <c r="BG1618" s="209"/>
      <c r="BH1618" s="209"/>
      <c r="BI1618" s="209"/>
      <c r="BJ1618" s="209"/>
      <c r="BK1618" s="209"/>
      <c r="BL1618" s="209"/>
      <c r="BM1618" s="209"/>
      <c r="BN1618" s="209"/>
      <c r="BO1618" s="209"/>
      <c r="BP1618" s="209"/>
      <c r="BQ1618" s="209"/>
      <c r="BR1618" s="209"/>
      <c r="BS1618" s="209"/>
      <c r="BT1618" s="209"/>
      <c r="BU1618" s="209"/>
      <c r="BV1618" s="209"/>
      <c r="BW1618" s="209"/>
      <c r="BX1618" s="209"/>
      <c r="BY1618" s="209"/>
      <c r="BZ1618" s="209"/>
      <c r="CA1618" s="209"/>
      <c r="CB1618" s="209"/>
      <c r="CC1618" s="209"/>
      <c r="CD1618" s="209"/>
      <c r="CE1618" s="209"/>
      <c r="CF1618" s="209"/>
      <c r="CG1618" s="209"/>
      <c r="CH1618" s="209"/>
      <c r="CI1618" s="209"/>
      <c r="CJ1618" s="209"/>
      <c r="CK1618" s="209"/>
      <c r="CL1618" s="209"/>
      <c r="CM1618" s="209"/>
      <c r="CN1618" s="209"/>
      <c r="CO1618" s="209"/>
      <c r="CP1618" s="209"/>
      <c r="CQ1618" s="209"/>
      <c r="CR1618" s="209"/>
      <c r="CS1618" s="209"/>
      <c r="CT1618" s="209"/>
      <c r="CU1618" s="209"/>
      <c r="CV1618" s="209"/>
      <c r="CW1618" s="209"/>
      <c r="CX1618" s="209"/>
      <c r="CY1618" s="209"/>
    </row>
    <row r="1619" spans="1:103" s="200" customFormat="1" ht="30">
      <c r="A1619" s="536">
        <v>46066</v>
      </c>
      <c r="B1619" s="200" t="s">
        <v>19</v>
      </c>
      <c r="C1619" s="129" t="s">
        <v>41</v>
      </c>
      <c r="D1619" s="52" t="s">
        <v>14</v>
      </c>
      <c r="E1619" s="219" t="s">
        <v>3949</v>
      </c>
      <c r="G1619" s="171" t="s">
        <v>15</v>
      </c>
      <c r="H1619" s="200" t="s">
        <v>16</v>
      </c>
      <c r="I1619" s="200" t="s">
        <v>16</v>
      </c>
      <c r="J1619" s="130" t="s">
        <v>3867</v>
      </c>
      <c r="K1619" s="129" t="s">
        <v>3868</v>
      </c>
      <c r="L1619" s="207"/>
      <c r="M1619" s="200" t="s">
        <v>29</v>
      </c>
      <c r="N1619" s="404"/>
      <c r="P1619" s="130" t="s">
        <v>3867</v>
      </c>
      <c r="Q1619" s="208"/>
      <c r="R1619" s="208"/>
      <c r="S1619" s="208"/>
      <c r="T1619" s="208"/>
      <c r="U1619" s="208"/>
      <c r="V1619" s="208"/>
      <c r="W1619" s="208"/>
      <c r="X1619" s="208"/>
      <c r="Y1619" s="208"/>
      <c r="Z1619" s="208"/>
      <c r="AA1619" s="208"/>
      <c r="AB1619" s="208"/>
      <c r="AC1619" s="208"/>
      <c r="AD1619" s="208"/>
      <c r="AE1619" s="208"/>
      <c r="AF1619" s="208"/>
      <c r="AG1619" s="208"/>
      <c r="AH1619" s="209"/>
      <c r="AI1619" s="209"/>
      <c r="AJ1619" s="209"/>
      <c r="AK1619" s="209"/>
      <c r="AL1619" s="209"/>
      <c r="AM1619" s="209"/>
      <c r="AN1619" s="209"/>
      <c r="AO1619" s="209"/>
      <c r="AP1619" s="209"/>
      <c r="AQ1619" s="209"/>
      <c r="AR1619" s="209"/>
      <c r="AS1619" s="209"/>
      <c r="AT1619" s="209"/>
      <c r="AU1619" s="209"/>
      <c r="AV1619" s="209"/>
      <c r="AW1619" s="209"/>
      <c r="AX1619" s="209"/>
      <c r="AY1619" s="209"/>
      <c r="AZ1619" s="209"/>
      <c r="BA1619" s="209"/>
      <c r="BB1619" s="209"/>
      <c r="BC1619" s="209"/>
      <c r="BD1619" s="209"/>
      <c r="BE1619" s="209"/>
      <c r="BF1619" s="209"/>
      <c r="BG1619" s="209"/>
      <c r="BH1619" s="209"/>
      <c r="BI1619" s="209"/>
      <c r="BJ1619" s="209"/>
      <c r="BK1619" s="209"/>
      <c r="BL1619" s="209"/>
      <c r="BM1619" s="209"/>
      <c r="BN1619" s="209"/>
      <c r="BO1619" s="209"/>
      <c r="BP1619" s="209"/>
      <c r="BQ1619" s="209"/>
      <c r="BR1619" s="209"/>
      <c r="BS1619" s="209"/>
      <c r="BT1619" s="209"/>
      <c r="BU1619" s="209"/>
      <c r="BV1619" s="209"/>
      <c r="BW1619" s="209"/>
      <c r="BX1619" s="209"/>
      <c r="BY1619" s="209"/>
      <c r="BZ1619" s="209"/>
      <c r="CA1619" s="209"/>
      <c r="CB1619" s="209"/>
      <c r="CC1619" s="209"/>
      <c r="CD1619" s="209"/>
      <c r="CE1619" s="209"/>
      <c r="CF1619" s="209"/>
      <c r="CG1619" s="209"/>
      <c r="CH1619" s="209"/>
      <c r="CI1619" s="209"/>
      <c r="CJ1619" s="209"/>
      <c r="CK1619" s="209"/>
      <c r="CL1619" s="209"/>
      <c r="CM1619" s="209"/>
      <c r="CN1619" s="209"/>
      <c r="CO1619" s="209"/>
      <c r="CP1619" s="209"/>
      <c r="CQ1619" s="209"/>
      <c r="CR1619" s="209"/>
      <c r="CS1619" s="209"/>
      <c r="CT1619" s="209"/>
      <c r="CU1619" s="209"/>
      <c r="CV1619" s="209"/>
      <c r="CW1619" s="209"/>
      <c r="CX1619" s="209"/>
      <c r="CY1619" s="209"/>
    </row>
    <row r="1620" spans="1:103" s="200" customFormat="1" ht="45">
      <c r="A1620" s="536">
        <v>46066</v>
      </c>
      <c r="B1620" s="200" t="s">
        <v>19</v>
      </c>
      <c r="C1620" s="129" t="s">
        <v>3869</v>
      </c>
      <c r="D1620" s="52" t="s">
        <v>14</v>
      </c>
      <c r="E1620" s="219" t="s">
        <v>32</v>
      </c>
      <c r="G1620" s="171" t="s">
        <v>15</v>
      </c>
      <c r="H1620" s="200" t="s">
        <v>71</v>
      </c>
      <c r="I1620" s="200" t="s">
        <v>71</v>
      </c>
      <c r="J1620" s="130" t="s">
        <v>3870</v>
      </c>
      <c r="K1620" s="129" t="s">
        <v>3871</v>
      </c>
      <c r="L1620" s="207"/>
      <c r="M1620" s="200" t="s">
        <v>17</v>
      </c>
      <c r="N1620" s="404"/>
      <c r="P1620" s="130" t="s">
        <v>3870</v>
      </c>
      <c r="Q1620" s="208"/>
      <c r="R1620" s="208"/>
      <c r="S1620" s="208"/>
      <c r="T1620" s="208"/>
      <c r="U1620" s="208"/>
      <c r="V1620" s="208"/>
      <c r="W1620" s="208"/>
      <c r="X1620" s="208"/>
      <c r="Y1620" s="208"/>
      <c r="Z1620" s="208"/>
      <c r="AA1620" s="208"/>
      <c r="AB1620" s="208"/>
      <c r="AC1620" s="208"/>
      <c r="AD1620" s="208"/>
      <c r="AE1620" s="208"/>
      <c r="AF1620" s="208"/>
      <c r="AG1620" s="208"/>
      <c r="AH1620" s="209"/>
      <c r="AI1620" s="209"/>
      <c r="AJ1620" s="209"/>
      <c r="AK1620" s="209"/>
      <c r="AL1620" s="209"/>
      <c r="AM1620" s="209"/>
      <c r="AN1620" s="209"/>
      <c r="AO1620" s="209"/>
      <c r="AP1620" s="209"/>
      <c r="AQ1620" s="209"/>
      <c r="AR1620" s="209"/>
      <c r="AS1620" s="209"/>
      <c r="AT1620" s="209"/>
      <c r="AU1620" s="209"/>
      <c r="AV1620" s="209"/>
      <c r="AW1620" s="209"/>
      <c r="AX1620" s="209"/>
      <c r="AY1620" s="209"/>
      <c r="AZ1620" s="209"/>
      <c r="BA1620" s="209"/>
      <c r="BB1620" s="209"/>
      <c r="BC1620" s="209"/>
      <c r="BD1620" s="209"/>
      <c r="BE1620" s="209"/>
      <c r="BF1620" s="209"/>
      <c r="BG1620" s="209"/>
      <c r="BH1620" s="209"/>
      <c r="BI1620" s="209"/>
      <c r="BJ1620" s="209"/>
      <c r="BK1620" s="209"/>
      <c r="BL1620" s="209"/>
      <c r="BM1620" s="209"/>
      <c r="BN1620" s="209"/>
      <c r="BO1620" s="209"/>
      <c r="BP1620" s="209"/>
      <c r="BQ1620" s="209"/>
      <c r="BR1620" s="209"/>
      <c r="BS1620" s="209"/>
      <c r="BT1620" s="209"/>
      <c r="BU1620" s="209"/>
      <c r="BV1620" s="209"/>
      <c r="BW1620" s="209"/>
      <c r="BX1620" s="209"/>
      <c r="BY1620" s="209"/>
      <c r="BZ1620" s="209"/>
      <c r="CA1620" s="209"/>
      <c r="CB1620" s="209"/>
      <c r="CC1620" s="209"/>
      <c r="CD1620" s="209"/>
      <c r="CE1620" s="209"/>
      <c r="CF1620" s="209"/>
      <c r="CG1620" s="209"/>
      <c r="CH1620" s="209"/>
      <c r="CI1620" s="209"/>
      <c r="CJ1620" s="209"/>
      <c r="CK1620" s="209"/>
      <c r="CL1620" s="209"/>
      <c r="CM1620" s="209"/>
      <c r="CN1620" s="209"/>
      <c r="CO1620" s="209"/>
      <c r="CP1620" s="209"/>
      <c r="CQ1620" s="209"/>
      <c r="CR1620" s="209"/>
      <c r="CS1620" s="209"/>
      <c r="CT1620" s="209"/>
      <c r="CU1620" s="209"/>
      <c r="CV1620" s="209"/>
      <c r="CW1620" s="209"/>
      <c r="CX1620" s="209"/>
      <c r="CY1620" s="209"/>
    </row>
    <row r="1621" spans="1:103" s="200" customFormat="1" ht="30">
      <c r="A1621" s="536">
        <v>46066</v>
      </c>
      <c r="B1621" s="200" t="s">
        <v>19</v>
      </c>
      <c r="C1621" s="129" t="s">
        <v>1764</v>
      </c>
      <c r="D1621" s="52" t="s">
        <v>14</v>
      </c>
      <c r="E1621" s="219" t="s">
        <v>32</v>
      </c>
      <c r="G1621" s="171" t="s">
        <v>15</v>
      </c>
      <c r="H1621" s="200" t="s">
        <v>16</v>
      </c>
      <c r="I1621" s="200" t="s">
        <v>16</v>
      </c>
      <c r="J1621" s="130" t="s">
        <v>3872</v>
      </c>
      <c r="K1621" s="129" t="s">
        <v>3873</v>
      </c>
      <c r="L1621" s="207"/>
      <c r="M1621" s="200" t="s">
        <v>17</v>
      </c>
      <c r="N1621" s="404"/>
      <c r="P1621" s="130" t="s">
        <v>3872</v>
      </c>
      <c r="Q1621" s="208"/>
      <c r="R1621" s="208"/>
      <c r="S1621" s="208"/>
      <c r="T1621" s="208"/>
      <c r="U1621" s="208"/>
      <c r="V1621" s="208"/>
      <c r="W1621" s="208"/>
      <c r="X1621" s="208"/>
      <c r="Y1621" s="208"/>
      <c r="Z1621" s="208"/>
      <c r="AA1621" s="208"/>
      <c r="AB1621" s="208"/>
      <c r="AC1621" s="208"/>
      <c r="AD1621" s="208"/>
      <c r="AE1621" s="208"/>
      <c r="AF1621" s="208"/>
      <c r="AG1621" s="208"/>
      <c r="AH1621" s="209"/>
      <c r="AI1621" s="209"/>
      <c r="AJ1621" s="209"/>
      <c r="AK1621" s="209"/>
      <c r="AL1621" s="209"/>
      <c r="AM1621" s="209"/>
      <c r="AN1621" s="209"/>
      <c r="AO1621" s="209"/>
      <c r="AP1621" s="209"/>
      <c r="AQ1621" s="209"/>
      <c r="AR1621" s="209"/>
      <c r="AS1621" s="209"/>
      <c r="AT1621" s="209"/>
      <c r="AU1621" s="209"/>
      <c r="AV1621" s="209"/>
      <c r="AW1621" s="209"/>
      <c r="AX1621" s="209"/>
      <c r="AY1621" s="209"/>
      <c r="AZ1621" s="209"/>
      <c r="BA1621" s="209"/>
      <c r="BB1621" s="209"/>
      <c r="BC1621" s="209"/>
      <c r="BD1621" s="209"/>
      <c r="BE1621" s="209"/>
      <c r="BF1621" s="209"/>
      <c r="BG1621" s="209"/>
      <c r="BH1621" s="209"/>
      <c r="BI1621" s="209"/>
      <c r="BJ1621" s="209"/>
      <c r="BK1621" s="209"/>
      <c r="BL1621" s="209"/>
      <c r="BM1621" s="209"/>
      <c r="BN1621" s="209"/>
      <c r="BO1621" s="209"/>
      <c r="BP1621" s="209"/>
      <c r="BQ1621" s="209"/>
      <c r="BR1621" s="209"/>
      <c r="BS1621" s="209"/>
      <c r="BT1621" s="209"/>
      <c r="BU1621" s="209"/>
      <c r="BV1621" s="209"/>
      <c r="BW1621" s="209"/>
      <c r="BX1621" s="209"/>
      <c r="BY1621" s="209"/>
      <c r="BZ1621" s="209"/>
      <c r="CA1621" s="209"/>
      <c r="CB1621" s="209"/>
      <c r="CC1621" s="209"/>
      <c r="CD1621" s="209"/>
      <c r="CE1621" s="209"/>
      <c r="CF1621" s="209"/>
      <c r="CG1621" s="209"/>
      <c r="CH1621" s="209"/>
      <c r="CI1621" s="209"/>
      <c r="CJ1621" s="209"/>
      <c r="CK1621" s="209"/>
      <c r="CL1621" s="209"/>
      <c r="CM1621" s="209"/>
      <c r="CN1621" s="209"/>
      <c r="CO1621" s="209"/>
      <c r="CP1621" s="209"/>
      <c r="CQ1621" s="209"/>
      <c r="CR1621" s="209"/>
      <c r="CS1621" s="209"/>
      <c r="CT1621" s="209"/>
      <c r="CU1621" s="209"/>
      <c r="CV1621" s="209"/>
      <c r="CW1621" s="209"/>
      <c r="CX1621" s="209"/>
      <c r="CY1621" s="209"/>
    </row>
    <row r="1622" spans="1:103" s="200" customFormat="1" ht="30">
      <c r="A1622" s="536">
        <v>46066</v>
      </c>
      <c r="B1622" s="200" t="s">
        <v>19</v>
      </c>
      <c r="C1622" s="129" t="s">
        <v>3874</v>
      </c>
      <c r="D1622" s="52" t="s">
        <v>14</v>
      </c>
      <c r="E1622" s="219" t="s">
        <v>32</v>
      </c>
      <c r="G1622" s="171" t="s">
        <v>15</v>
      </c>
      <c r="H1622" s="200" t="s">
        <v>71</v>
      </c>
      <c r="I1622" s="200" t="s">
        <v>71</v>
      </c>
      <c r="J1622" s="130" t="s">
        <v>3875</v>
      </c>
      <c r="K1622" s="129" t="s">
        <v>3876</v>
      </c>
      <c r="L1622" s="207"/>
      <c r="M1622" s="200" t="s">
        <v>17</v>
      </c>
      <c r="N1622" s="404"/>
      <c r="P1622" s="130" t="s">
        <v>3875</v>
      </c>
      <c r="Q1622" s="208"/>
      <c r="R1622" s="208"/>
      <c r="S1622" s="208"/>
      <c r="T1622" s="208"/>
      <c r="U1622" s="208"/>
      <c r="V1622" s="208"/>
      <c r="W1622" s="208"/>
      <c r="X1622" s="208"/>
      <c r="Y1622" s="208"/>
      <c r="Z1622" s="208"/>
      <c r="AA1622" s="208"/>
      <c r="AB1622" s="208"/>
      <c r="AC1622" s="208"/>
      <c r="AD1622" s="208"/>
      <c r="AE1622" s="208"/>
      <c r="AF1622" s="208"/>
      <c r="AG1622" s="208"/>
      <c r="AH1622" s="209"/>
      <c r="AI1622" s="209"/>
      <c r="AJ1622" s="209"/>
      <c r="AK1622" s="209"/>
      <c r="AL1622" s="209"/>
      <c r="AM1622" s="209"/>
      <c r="AN1622" s="209"/>
      <c r="AO1622" s="209"/>
      <c r="AP1622" s="209"/>
      <c r="AQ1622" s="209"/>
      <c r="AR1622" s="209"/>
      <c r="AS1622" s="209"/>
      <c r="AT1622" s="209"/>
      <c r="AU1622" s="209"/>
      <c r="AV1622" s="209"/>
      <c r="AW1622" s="209"/>
      <c r="AX1622" s="209"/>
      <c r="AY1622" s="209"/>
      <c r="AZ1622" s="209"/>
      <c r="BA1622" s="209"/>
      <c r="BB1622" s="209"/>
      <c r="BC1622" s="209"/>
      <c r="BD1622" s="209"/>
      <c r="BE1622" s="209"/>
      <c r="BF1622" s="209"/>
      <c r="BG1622" s="209"/>
      <c r="BH1622" s="209"/>
      <c r="BI1622" s="209"/>
      <c r="BJ1622" s="209"/>
      <c r="BK1622" s="209"/>
      <c r="BL1622" s="209"/>
      <c r="BM1622" s="209"/>
      <c r="BN1622" s="209"/>
      <c r="BO1622" s="209"/>
      <c r="BP1622" s="209"/>
      <c r="BQ1622" s="209"/>
      <c r="BR1622" s="209"/>
      <c r="BS1622" s="209"/>
      <c r="BT1622" s="209"/>
      <c r="BU1622" s="209"/>
      <c r="BV1622" s="209"/>
      <c r="BW1622" s="209"/>
      <c r="BX1622" s="209"/>
      <c r="BY1622" s="209"/>
      <c r="BZ1622" s="209"/>
      <c r="CA1622" s="209"/>
      <c r="CB1622" s="209"/>
      <c r="CC1622" s="209"/>
      <c r="CD1622" s="209"/>
      <c r="CE1622" s="209"/>
      <c r="CF1622" s="209"/>
      <c r="CG1622" s="209"/>
      <c r="CH1622" s="209"/>
      <c r="CI1622" s="209"/>
      <c r="CJ1622" s="209"/>
      <c r="CK1622" s="209"/>
      <c r="CL1622" s="209"/>
      <c r="CM1622" s="209"/>
      <c r="CN1622" s="209"/>
      <c r="CO1622" s="209"/>
      <c r="CP1622" s="209"/>
      <c r="CQ1622" s="209"/>
      <c r="CR1622" s="209"/>
      <c r="CS1622" s="209"/>
      <c r="CT1622" s="209"/>
      <c r="CU1622" s="209"/>
      <c r="CV1622" s="209"/>
      <c r="CW1622" s="209"/>
      <c r="CX1622" s="209"/>
      <c r="CY1622" s="209"/>
    </row>
    <row r="1623" spans="1:103" s="200" customFormat="1" ht="30">
      <c r="A1623" s="536">
        <v>46066</v>
      </c>
      <c r="B1623" s="200" t="s">
        <v>19</v>
      </c>
      <c r="C1623" s="129" t="s">
        <v>1946</v>
      </c>
      <c r="D1623" s="52" t="s">
        <v>14</v>
      </c>
      <c r="E1623" s="219" t="s">
        <v>32</v>
      </c>
      <c r="G1623" s="171" t="s">
        <v>15</v>
      </c>
      <c r="H1623" s="200" t="s">
        <v>16</v>
      </c>
      <c r="I1623" s="200" t="s">
        <v>16</v>
      </c>
      <c r="J1623" s="130" t="s">
        <v>3718</v>
      </c>
      <c r="K1623" s="129" t="s">
        <v>3877</v>
      </c>
      <c r="L1623" s="207"/>
      <c r="M1623" s="200" t="s">
        <v>17</v>
      </c>
      <c r="N1623" s="404"/>
      <c r="P1623" s="130" t="s">
        <v>3718</v>
      </c>
      <c r="Q1623" s="208"/>
      <c r="R1623" s="208"/>
      <c r="S1623" s="208"/>
      <c r="T1623" s="208"/>
      <c r="U1623" s="208"/>
      <c r="V1623" s="208"/>
      <c r="W1623" s="208"/>
      <c r="X1623" s="208"/>
      <c r="Y1623" s="208"/>
      <c r="Z1623" s="208"/>
      <c r="AA1623" s="208"/>
      <c r="AB1623" s="208"/>
      <c r="AC1623" s="208"/>
      <c r="AD1623" s="208"/>
      <c r="AE1623" s="208"/>
      <c r="AF1623" s="208"/>
      <c r="AG1623" s="208"/>
      <c r="AH1623" s="209"/>
      <c r="AI1623" s="209"/>
      <c r="AJ1623" s="209"/>
      <c r="AK1623" s="209"/>
      <c r="AL1623" s="209"/>
      <c r="AM1623" s="209"/>
      <c r="AN1623" s="209"/>
      <c r="AO1623" s="209"/>
      <c r="AP1623" s="209"/>
      <c r="AQ1623" s="209"/>
      <c r="AR1623" s="209"/>
      <c r="AS1623" s="209"/>
      <c r="AT1623" s="209"/>
      <c r="AU1623" s="209"/>
      <c r="AV1623" s="209"/>
      <c r="AW1623" s="209"/>
      <c r="AX1623" s="209"/>
      <c r="AY1623" s="209"/>
      <c r="AZ1623" s="209"/>
      <c r="BA1623" s="209"/>
      <c r="BB1623" s="209"/>
      <c r="BC1623" s="209"/>
      <c r="BD1623" s="209"/>
      <c r="BE1623" s="209"/>
      <c r="BF1623" s="209"/>
      <c r="BG1623" s="209"/>
      <c r="BH1623" s="209"/>
      <c r="BI1623" s="209"/>
      <c r="BJ1623" s="209"/>
      <c r="BK1623" s="209"/>
      <c r="BL1623" s="209"/>
      <c r="BM1623" s="209"/>
      <c r="BN1623" s="209"/>
      <c r="BO1623" s="209"/>
      <c r="BP1623" s="209"/>
      <c r="BQ1623" s="209"/>
      <c r="BR1623" s="209"/>
      <c r="BS1623" s="209"/>
      <c r="BT1623" s="209"/>
      <c r="BU1623" s="209"/>
      <c r="BV1623" s="209"/>
      <c r="BW1623" s="209"/>
      <c r="BX1623" s="209"/>
      <c r="BY1623" s="209"/>
      <c r="BZ1623" s="209"/>
      <c r="CA1623" s="209"/>
      <c r="CB1623" s="209"/>
      <c r="CC1623" s="209"/>
      <c r="CD1623" s="209"/>
      <c r="CE1623" s="209"/>
      <c r="CF1623" s="209"/>
      <c r="CG1623" s="209"/>
      <c r="CH1623" s="209"/>
      <c r="CI1623" s="209"/>
      <c r="CJ1623" s="209"/>
      <c r="CK1623" s="209"/>
      <c r="CL1623" s="209"/>
      <c r="CM1623" s="209"/>
      <c r="CN1623" s="209"/>
      <c r="CO1623" s="209"/>
      <c r="CP1623" s="209"/>
      <c r="CQ1623" s="209"/>
      <c r="CR1623" s="209"/>
      <c r="CS1623" s="209"/>
      <c r="CT1623" s="209"/>
      <c r="CU1623" s="209"/>
      <c r="CV1623" s="209"/>
      <c r="CW1623" s="209"/>
      <c r="CX1623" s="209"/>
      <c r="CY1623" s="209"/>
    </row>
    <row r="1624" spans="1:103" s="200" customFormat="1" ht="30">
      <c r="A1624" s="536">
        <v>46066</v>
      </c>
      <c r="B1624" s="200" t="s">
        <v>19</v>
      </c>
      <c r="C1624" s="129" t="s">
        <v>66</v>
      </c>
      <c r="D1624" s="52" t="s">
        <v>14</v>
      </c>
      <c r="E1624" s="219" t="s">
        <v>32</v>
      </c>
      <c r="G1624" s="171" t="s">
        <v>15</v>
      </c>
      <c r="H1624" s="200" t="s">
        <v>67</v>
      </c>
      <c r="I1624" s="200" t="s">
        <v>176</v>
      </c>
      <c r="J1624" s="130" t="s">
        <v>3878</v>
      </c>
      <c r="K1624" s="129" t="s">
        <v>3879</v>
      </c>
      <c r="L1624" s="207"/>
      <c r="M1624" s="200" t="s">
        <v>17</v>
      </c>
      <c r="N1624" s="404"/>
      <c r="P1624" s="130" t="s">
        <v>3878</v>
      </c>
      <c r="Q1624" s="208"/>
      <c r="R1624" s="208"/>
      <c r="S1624" s="208"/>
      <c r="T1624" s="208"/>
      <c r="U1624" s="208"/>
      <c r="V1624" s="208"/>
      <c r="W1624" s="208"/>
      <c r="X1624" s="208"/>
      <c r="Y1624" s="208"/>
      <c r="Z1624" s="208"/>
      <c r="AA1624" s="208"/>
      <c r="AB1624" s="208"/>
      <c r="AC1624" s="208"/>
      <c r="AD1624" s="208"/>
      <c r="AE1624" s="208"/>
      <c r="AF1624" s="208"/>
      <c r="AG1624" s="208"/>
      <c r="AH1624" s="209"/>
      <c r="AI1624" s="209"/>
      <c r="AJ1624" s="209"/>
      <c r="AK1624" s="209"/>
      <c r="AL1624" s="209"/>
      <c r="AM1624" s="209"/>
      <c r="AN1624" s="209"/>
      <c r="AO1624" s="209"/>
      <c r="AP1624" s="209"/>
      <c r="AQ1624" s="209"/>
      <c r="AR1624" s="209"/>
      <c r="AS1624" s="209"/>
      <c r="AT1624" s="209"/>
      <c r="AU1624" s="209"/>
      <c r="AV1624" s="209"/>
      <c r="AW1624" s="209"/>
      <c r="AX1624" s="209"/>
      <c r="AY1624" s="209"/>
      <c r="AZ1624" s="209"/>
      <c r="BA1624" s="209"/>
      <c r="BB1624" s="209"/>
      <c r="BC1624" s="209"/>
      <c r="BD1624" s="209"/>
      <c r="BE1624" s="209"/>
      <c r="BF1624" s="209"/>
      <c r="BG1624" s="209"/>
      <c r="BH1624" s="209"/>
      <c r="BI1624" s="209"/>
      <c r="BJ1624" s="209"/>
      <c r="BK1624" s="209"/>
      <c r="BL1624" s="209"/>
      <c r="BM1624" s="209"/>
      <c r="BN1624" s="209"/>
      <c r="BO1624" s="209"/>
      <c r="BP1624" s="209"/>
      <c r="BQ1624" s="209"/>
      <c r="BR1624" s="209"/>
      <c r="BS1624" s="209"/>
      <c r="BT1624" s="209"/>
      <c r="BU1624" s="209"/>
      <c r="BV1624" s="209"/>
      <c r="BW1624" s="209"/>
      <c r="BX1624" s="209"/>
      <c r="BY1624" s="209"/>
      <c r="BZ1624" s="209"/>
      <c r="CA1624" s="209"/>
      <c r="CB1624" s="209"/>
      <c r="CC1624" s="209"/>
      <c r="CD1624" s="209"/>
      <c r="CE1624" s="209"/>
      <c r="CF1624" s="209"/>
      <c r="CG1624" s="209"/>
      <c r="CH1624" s="209"/>
      <c r="CI1624" s="209"/>
      <c r="CJ1624" s="209"/>
      <c r="CK1624" s="209"/>
      <c r="CL1624" s="209"/>
      <c r="CM1624" s="209"/>
      <c r="CN1624" s="209"/>
      <c r="CO1624" s="209"/>
      <c r="CP1624" s="209"/>
      <c r="CQ1624" s="209"/>
      <c r="CR1624" s="209"/>
      <c r="CS1624" s="209"/>
      <c r="CT1624" s="209"/>
      <c r="CU1624" s="209"/>
      <c r="CV1624" s="209"/>
      <c r="CW1624" s="209"/>
      <c r="CX1624" s="209"/>
      <c r="CY1624" s="209"/>
    </row>
    <row r="1625" spans="1:103" s="200" customFormat="1" ht="45">
      <c r="A1625" s="536">
        <v>46066</v>
      </c>
      <c r="B1625" s="200" t="s">
        <v>19</v>
      </c>
      <c r="C1625" s="129" t="s">
        <v>110</v>
      </c>
      <c r="D1625" s="52" t="s">
        <v>14</v>
      </c>
      <c r="E1625" s="219" t="s">
        <v>32</v>
      </c>
      <c r="G1625" s="171" t="s">
        <v>15</v>
      </c>
      <c r="H1625" s="200" t="s">
        <v>52</v>
      </c>
      <c r="I1625" s="200" t="s">
        <v>53</v>
      </c>
      <c r="J1625" s="130" t="s">
        <v>3880</v>
      </c>
      <c r="K1625" s="129" t="s">
        <v>3881</v>
      </c>
      <c r="L1625" s="207"/>
      <c r="M1625" s="200" t="s">
        <v>17</v>
      </c>
      <c r="N1625" s="404"/>
      <c r="P1625" s="130" t="s">
        <v>3880</v>
      </c>
      <c r="Q1625" s="208"/>
      <c r="R1625" s="208"/>
      <c r="S1625" s="208"/>
      <c r="T1625" s="208"/>
      <c r="U1625" s="208"/>
      <c r="V1625" s="208"/>
      <c r="W1625" s="208"/>
      <c r="X1625" s="208"/>
      <c r="Y1625" s="208"/>
      <c r="Z1625" s="208"/>
      <c r="AA1625" s="208"/>
      <c r="AB1625" s="208"/>
      <c r="AC1625" s="208"/>
      <c r="AD1625" s="208"/>
      <c r="AE1625" s="208"/>
      <c r="AF1625" s="208"/>
      <c r="AG1625" s="208"/>
      <c r="AH1625" s="209"/>
      <c r="AI1625" s="209"/>
      <c r="AJ1625" s="209"/>
      <c r="AK1625" s="209"/>
      <c r="AL1625" s="209"/>
      <c r="AM1625" s="209"/>
      <c r="AN1625" s="209"/>
      <c r="AO1625" s="209"/>
      <c r="AP1625" s="209"/>
      <c r="AQ1625" s="209"/>
      <c r="AR1625" s="209"/>
      <c r="AS1625" s="209"/>
      <c r="AT1625" s="209"/>
      <c r="AU1625" s="209"/>
      <c r="AV1625" s="209"/>
      <c r="AW1625" s="209"/>
      <c r="AX1625" s="209"/>
      <c r="AY1625" s="209"/>
      <c r="AZ1625" s="209"/>
      <c r="BA1625" s="209"/>
      <c r="BB1625" s="209"/>
      <c r="BC1625" s="209"/>
      <c r="BD1625" s="209"/>
      <c r="BE1625" s="209"/>
      <c r="BF1625" s="209"/>
      <c r="BG1625" s="209"/>
      <c r="BH1625" s="209"/>
      <c r="BI1625" s="209"/>
      <c r="BJ1625" s="209"/>
      <c r="BK1625" s="209"/>
      <c r="BL1625" s="209"/>
      <c r="BM1625" s="209"/>
      <c r="BN1625" s="209"/>
      <c r="BO1625" s="209"/>
      <c r="BP1625" s="209"/>
      <c r="BQ1625" s="209"/>
      <c r="BR1625" s="209"/>
      <c r="BS1625" s="209"/>
      <c r="BT1625" s="209"/>
      <c r="BU1625" s="209"/>
      <c r="BV1625" s="209"/>
      <c r="BW1625" s="209"/>
      <c r="BX1625" s="209"/>
      <c r="BY1625" s="209"/>
      <c r="BZ1625" s="209"/>
      <c r="CA1625" s="209"/>
      <c r="CB1625" s="209"/>
      <c r="CC1625" s="209"/>
      <c r="CD1625" s="209"/>
      <c r="CE1625" s="209"/>
      <c r="CF1625" s="209"/>
      <c r="CG1625" s="209"/>
      <c r="CH1625" s="209"/>
      <c r="CI1625" s="209"/>
      <c r="CJ1625" s="209"/>
      <c r="CK1625" s="209"/>
      <c r="CL1625" s="209"/>
      <c r="CM1625" s="209"/>
      <c r="CN1625" s="209"/>
      <c r="CO1625" s="209"/>
      <c r="CP1625" s="209"/>
      <c r="CQ1625" s="209"/>
      <c r="CR1625" s="209"/>
      <c r="CS1625" s="209"/>
      <c r="CT1625" s="209"/>
      <c r="CU1625" s="209"/>
      <c r="CV1625" s="209"/>
      <c r="CW1625" s="209"/>
      <c r="CX1625" s="209"/>
      <c r="CY1625" s="209"/>
    </row>
    <row r="1626" spans="1:103" s="200" customFormat="1" ht="30">
      <c r="A1626" s="536">
        <v>46066</v>
      </c>
      <c r="B1626" s="200" t="s">
        <v>19</v>
      </c>
      <c r="C1626" s="129" t="s">
        <v>3475</v>
      </c>
      <c r="D1626" s="52" t="s">
        <v>14</v>
      </c>
      <c r="E1626" s="219" t="s">
        <v>32</v>
      </c>
      <c r="G1626" s="171" t="s">
        <v>15</v>
      </c>
      <c r="H1626" s="200" t="s">
        <v>16</v>
      </c>
      <c r="I1626" s="200" t="s">
        <v>16</v>
      </c>
      <c r="J1626" s="130" t="s">
        <v>3882</v>
      </c>
      <c r="K1626" s="129" t="s">
        <v>3883</v>
      </c>
      <c r="L1626" s="207"/>
      <c r="M1626" s="200" t="s">
        <v>17</v>
      </c>
      <c r="N1626" s="404"/>
      <c r="P1626" s="130" t="s">
        <v>3882</v>
      </c>
      <c r="Q1626" s="208"/>
      <c r="R1626" s="208"/>
      <c r="S1626" s="208"/>
      <c r="T1626" s="208"/>
      <c r="U1626" s="208"/>
      <c r="V1626" s="208"/>
      <c r="W1626" s="208"/>
      <c r="X1626" s="208"/>
      <c r="Y1626" s="208"/>
      <c r="Z1626" s="208"/>
      <c r="AA1626" s="208"/>
      <c r="AB1626" s="208"/>
      <c r="AC1626" s="208"/>
      <c r="AD1626" s="208"/>
      <c r="AE1626" s="208"/>
      <c r="AF1626" s="208"/>
      <c r="AG1626" s="208"/>
      <c r="AH1626" s="209"/>
      <c r="AI1626" s="209"/>
      <c r="AJ1626" s="209"/>
      <c r="AK1626" s="209"/>
      <c r="AL1626" s="209"/>
      <c r="AM1626" s="209"/>
      <c r="AN1626" s="209"/>
      <c r="AO1626" s="209"/>
      <c r="AP1626" s="209"/>
      <c r="AQ1626" s="209"/>
      <c r="AR1626" s="209"/>
      <c r="AS1626" s="209"/>
      <c r="AT1626" s="209"/>
      <c r="AU1626" s="209"/>
      <c r="AV1626" s="209"/>
      <c r="AW1626" s="209"/>
      <c r="AX1626" s="209"/>
      <c r="AY1626" s="209"/>
      <c r="AZ1626" s="209"/>
      <c r="BA1626" s="209"/>
      <c r="BB1626" s="209"/>
      <c r="BC1626" s="209"/>
      <c r="BD1626" s="209"/>
      <c r="BE1626" s="209"/>
      <c r="BF1626" s="209"/>
      <c r="BG1626" s="209"/>
      <c r="BH1626" s="209"/>
      <c r="BI1626" s="209"/>
      <c r="BJ1626" s="209"/>
      <c r="BK1626" s="209"/>
      <c r="BL1626" s="209"/>
      <c r="BM1626" s="209"/>
      <c r="BN1626" s="209"/>
      <c r="BO1626" s="209"/>
      <c r="BP1626" s="209"/>
      <c r="BQ1626" s="209"/>
      <c r="BR1626" s="209"/>
      <c r="BS1626" s="209"/>
      <c r="BT1626" s="209"/>
      <c r="BU1626" s="209"/>
      <c r="BV1626" s="209"/>
      <c r="BW1626" s="209"/>
      <c r="BX1626" s="209"/>
      <c r="BY1626" s="209"/>
      <c r="BZ1626" s="209"/>
      <c r="CA1626" s="209"/>
      <c r="CB1626" s="209"/>
      <c r="CC1626" s="209"/>
      <c r="CD1626" s="209"/>
      <c r="CE1626" s="209"/>
      <c r="CF1626" s="209"/>
      <c r="CG1626" s="209"/>
      <c r="CH1626" s="209"/>
      <c r="CI1626" s="209"/>
      <c r="CJ1626" s="209"/>
      <c r="CK1626" s="209"/>
      <c r="CL1626" s="209"/>
      <c r="CM1626" s="209"/>
      <c r="CN1626" s="209"/>
      <c r="CO1626" s="209"/>
      <c r="CP1626" s="209"/>
      <c r="CQ1626" s="209"/>
      <c r="CR1626" s="209"/>
      <c r="CS1626" s="209"/>
      <c r="CT1626" s="209"/>
      <c r="CU1626" s="209"/>
      <c r="CV1626" s="209"/>
      <c r="CW1626" s="209"/>
      <c r="CX1626" s="209"/>
      <c r="CY1626" s="209"/>
    </row>
    <row r="1627" spans="1:103" s="200" customFormat="1" ht="30">
      <c r="A1627" s="536">
        <v>46066</v>
      </c>
      <c r="B1627" s="200" t="s">
        <v>19</v>
      </c>
      <c r="C1627" s="129" t="s">
        <v>3884</v>
      </c>
      <c r="D1627" s="52" t="s">
        <v>14</v>
      </c>
      <c r="E1627" s="219" t="s">
        <v>32</v>
      </c>
      <c r="G1627" s="171" t="s">
        <v>15</v>
      </c>
      <c r="H1627" s="200" t="s">
        <v>71</v>
      </c>
      <c r="I1627" s="200" t="s">
        <v>71</v>
      </c>
      <c r="J1627" s="130" t="s">
        <v>3885</v>
      </c>
      <c r="K1627" s="129" t="s">
        <v>3886</v>
      </c>
      <c r="L1627" s="207"/>
      <c r="M1627" s="200" t="s">
        <v>17</v>
      </c>
      <c r="N1627" s="404"/>
      <c r="P1627" s="130" t="s">
        <v>3885</v>
      </c>
      <c r="Q1627" s="208"/>
      <c r="R1627" s="208"/>
      <c r="S1627" s="208"/>
      <c r="T1627" s="208"/>
      <c r="U1627" s="208"/>
      <c r="V1627" s="208"/>
      <c r="W1627" s="208"/>
      <c r="X1627" s="208"/>
      <c r="Y1627" s="208"/>
      <c r="Z1627" s="208"/>
      <c r="AA1627" s="208"/>
      <c r="AB1627" s="208"/>
      <c r="AC1627" s="208"/>
      <c r="AD1627" s="208"/>
      <c r="AE1627" s="208"/>
      <c r="AF1627" s="208"/>
      <c r="AG1627" s="208"/>
      <c r="AH1627" s="209"/>
      <c r="AI1627" s="209"/>
      <c r="AJ1627" s="209"/>
      <c r="AK1627" s="209"/>
      <c r="AL1627" s="209"/>
      <c r="AM1627" s="209"/>
      <c r="AN1627" s="209"/>
      <c r="AO1627" s="209"/>
      <c r="AP1627" s="209"/>
      <c r="AQ1627" s="209"/>
      <c r="AR1627" s="209"/>
      <c r="AS1627" s="209"/>
      <c r="AT1627" s="209"/>
      <c r="AU1627" s="209"/>
      <c r="AV1627" s="209"/>
      <c r="AW1627" s="209"/>
      <c r="AX1627" s="209"/>
      <c r="AY1627" s="209"/>
      <c r="AZ1627" s="209"/>
      <c r="BA1627" s="209"/>
      <c r="BB1627" s="209"/>
      <c r="BC1627" s="209"/>
      <c r="BD1627" s="209"/>
      <c r="BE1627" s="209"/>
      <c r="BF1627" s="209"/>
      <c r="BG1627" s="209"/>
      <c r="BH1627" s="209"/>
      <c r="BI1627" s="209"/>
      <c r="BJ1627" s="209"/>
      <c r="BK1627" s="209"/>
      <c r="BL1627" s="209"/>
      <c r="BM1627" s="209"/>
      <c r="BN1627" s="209"/>
      <c r="BO1627" s="209"/>
      <c r="BP1627" s="209"/>
      <c r="BQ1627" s="209"/>
      <c r="BR1627" s="209"/>
      <c r="BS1627" s="209"/>
      <c r="BT1627" s="209"/>
      <c r="BU1627" s="209"/>
      <c r="BV1627" s="209"/>
      <c r="BW1627" s="209"/>
      <c r="BX1627" s="209"/>
      <c r="BY1627" s="209"/>
      <c r="BZ1627" s="209"/>
      <c r="CA1627" s="209"/>
      <c r="CB1627" s="209"/>
      <c r="CC1627" s="209"/>
      <c r="CD1627" s="209"/>
      <c r="CE1627" s="209"/>
      <c r="CF1627" s="209"/>
      <c r="CG1627" s="209"/>
      <c r="CH1627" s="209"/>
      <c r="CI1627" s="209"/>
      <c r="CJ1627" s="209"/>
      <c r="CK1627" s="209"/>
      <c r="CL1627" s="209"/>
      <c r="CM1627" s="209"/>
      <c r="CN1627" s="209"/>
      <c r="CO1627" s="209"/>
      <c r="CP1627" s="209"/>
      <c r="CQ1627" s="209"/>
      <c r="CR1627" s="209"/>
      <c r="CS1627" s="209"/>
      <c r="CT1627" s="209"/>
      <c r="CU1627" s="209"/>
      <c r="CV1627" s="209"/>
      <c r="CW1627" s="209"/>
      <c r="CX1627" s="209"/>
      <c r="CY1627" s="209"/>
    </row>
    <row r="1628" spans="1:103" s="200" customFormat="1" ht="30">
      <c r="A1628" s="536">
        <v>46066</v>
      </c>
      <c r="B1628" s="200" t="s">
        <v>19</v>
      </c>
      <c r="C1628" s="129" t="s">
        <v>3887</v>
      </c>
      <c r="D1628" s="52" t="s">
        <v>14</v>
      </c>
      <c r="E1628" s="219" t="s">
        <v>32</v>
      </c>
      <c r="G1628" s="171" t="s">
        <v>15</v>
      </c>
      <c r="H1628" s="200" t="s">
        <v>71</v>
      </c>
      <c r="I1628" s="200" t="s">
        <v>71</v>
      </c>
      <c r="J1628" s="130" t="s">
        <v>3718</v>
      </c>
      <c r="K1628" s="129" t="s">
        <v>3888</v>
      </c>
      <c r="L1628" s="207"/>
      <c r="M1628" s="200" t="s">
        <v>17</v>
      </c>
      <c r="N1628" s="404"/>
      <c r="P1628" s="130" t="s">
        <v>3718</v>
      </c>
      <c r="Q1628" s="208"/>
      <c r="R1628" s="208"/>
      <c r="S1628" s="208"/>
      <c r="T1628" s="208"/>
      <c r="U1628" s="208"/>
      <c r="V1628" s="208"/>
      <c r="W1628" s="208"/>
      <c r="X1628" s="208"/>
      <c r="Y1628" s="208"/>
      <c r="Z1628" s="208"/>
      <c r="AA1628" s="208"/>
      <c r="AB1628" s="208"/>
      <c r="AC1628" s="208"/>
      <c r="AD1628" s="208"/>
      <c r="AE1628" s="208"/>
      <c r="AF1628" s="208"/>
      <c r="AG1628" s="208"/>
      <c r="AH1628" s="209"/>
      <c r="AI1628" s="209"/>
      <c r="AJ1628" s="209"/>
      <c r="AK1628" s="209"/>
      <c r="AL1628" s="209"/>
      <c r="AM1628" s="209"/>
      <c r="AN1628" s="209"/>
      <c r="AO1628" s="209"/>
      <c r="AP1628" s="209"/>
      <c r="AQ1628" s="209"/>
      <c r="AR1628" s="209"/>
      <c r="AS1628" s="209"/>
      <c r="AT1628" s="209"/>
      <c r="AU1628" s="209"/>
      <c r="AV1628" s="209"/>
      <c r="AW1628" s="209"/>
      <c r="AX1628" s="209"/>
      <c r="AY1628" s="209"/>
      <c r="AZ1628" s="209"/>
      <c r="BA1628" s="209"/>
      <c r="BB1628" s="209"/>
      <c r="BC1628" s="209"/>
      <c r="BD1628" s="209"/>
      <c r="BE1628" s="209"/>
      <c r="BF1628" s="209"/>
      <c r="BG1628" s="209"/>
      <c r="BH1628" s="209"/>
      <c r="BI1628" s="209"/>
      <c r="BJ1628" s="209"/>
      <c r="BK1628" s="209"/>
      <c r="BL1628" s="209"/>
      <c r="BM1628" s="209"/>
      <c r="BN1628" s="209"/>
      <c r="BO1628" s="209"/>
      <c r="BP1628" s="209"/>
      <c r="BQ1628" s="209"/>
      <c r="BR1628" s="209"/>
      <c r="BS1628" s="209"/>
      <c r="BT1628" s="209"/>
      <c r="BU1628" s="209"/>
      <c r="BV1628" s="209"/>
      <c r="BW1628" s="209"/>
      <c r="BX1628" s="209"/>
      <c r="BY1628" s="209"/>
      <c r="BZ1628" s="209"/>
      <c r="CA1628" s="209"/>
      <c r="CB1628" s="209"/>
      <c r="CC1628" s="209"/>
      <c r="CD1628" s="209"/>
      <c r="CE1628" s="209"/>
      <c r="CF1628" s="209"/>
      <c r="CG1628" s="209"/>
      <c r="CH1628" s="209"/>
      <c r="CI1628" s="209"/>
      <c r="CJ1628" s="209"/>
      <c r="CK1628" s="209"/>
      <c r="CL1628" s="209"/>
      <c r="CM1628" s="209"/>
      <c r="CN1628" s="209"/>
      <c r="CO1628" s="209"/>
      <c r="CP1628" s="209"/>
      <c r="CQ1628" s="209"/>
      <c r="CR1628" s="209"/>
      <c r="CS1628" s="209"/>
      <c r="CT1628" s="209"/>
      <c r="CU1628" s="209"/>
      <c r="CV1628" s="209"/>
      <c r="CW1628" s="209"/>
      <c r="CX1628" s="209"/>
      <c r="CY1628" s="209"/>
    </row>
    <row r="1629" spans="1:103" s="200" customFormat="1" ht="45">
      <c r="A1629" s="536">
        <v>46066</v>
      </c>
      <c r="B1629" s="200" t="s">
        <v>19</v>
      </c>
      <c r="C1629" s="129" t="s">
        <v>3889</v>
      </c>
      <c r="D1629" s="52" t="s">
        <v>14</v>
      </c>
      <c r="E1629" s="219" t="s">
        <v>70</v>
      </c>
      <c r="G1629" s="171" t="s">
        <v>15</v>
      </c>
      <c r="H1629" s="200" t="s">
        <v>16</v>
      </c>
      <c r="I1629" s="200" t="s">
        <v>16</v>
      </c>
      <c r="J1629" s="130" t="s">
        <v>3812</v>
      </c>
      <c r="K1629" s="129" t="s">
        <v>3813</v>
      </c>
      <c r="L1629" s="207"/>
      <c r="M1629" s="200" t="s">
        <v>17</v>
      </c>
      <c r="N1629" s="404"/>
      <c r="P1629" s="130" t="s">
        <v>3812</v>
      </c>
      <c r="Q1629" s="208"/>
      <c r="R1629" s="208"/>
      <c r="S1629" s="208"/>
      <c r="T1629" s="208"/>
      <c r="U1629" s="208"/>
      <c r="V1629" s="208"/>
      <c r="W1629" s="208"/>
      <c r="X1629" s="208"/>
      <c r="Y1629" s="208"/>
      <c r="Z1629" s="208"/>
      <c r="AA1629" s="208"/>
      <c r="AB1629" s="208"/>
      <c r="AC1629" s="208"/>
      <c r="AD1629" s="208"/>
      <c r="AE1629" s="208"/>
      <c r="AF1629" s="208"/>
      <c r="AG1629" s="208"/>
      <c r="AH1629" s="209"/>
      <c r="AI1629" s="209"/>
      <c r="AJ1629" s="209"/>
      <c r="AK1629" s="209"/>
      <c r="AL1629" s="209"/>
      <c r="AM1629" s="209"/>
      <c r="AN1629" s="209"/>
      <c r="AO1629" s="209"/>
      <c r="AP1629" s="209"/>
      <c r="AQ1629" s="209"/>
      <c r="AR1629" s="209"/>
      <c r="AS1629" s="209"/>
      <c r="AT1629" s="209"/>
      <c r="AU1629" s="209"/>
      <c r="AV1629" s="209"/>
      <c r="AW1629" s="209"/>
      <c r="AX1629" s="209"/>
      <c r="AY1629" s="209"/>
      <c r="AZ1629" s="209"/>
      <c r="BA1629" s="209"/>
      <c r="BB1629" s="209"/>
      <c r="BC1629" s="209"/>
      <c r="BD1629" s="209"/>
      <c r="BE1629" s="209"/>
      <c r="BF1629" s="209"/>
      <c r="BG1629" s="209"/>
      <c r="BH1629" s="209"/>
      <c r="BI1629" s="209"/>
      <c r="BJ1629" s="209"/>
      <c r="BK1629" s="209"/>
      <c r="BL1629" s="209"/>
      <c r="BM1629" s="209"/>
      <c r="BN1629" s="209"/>
      <c r="BO1629" s="209"/>
      <c r="BP1629" s="209"/>
      <c r="BQ1629" s="209"/>
      <c r="BR1629" s="209"/>
      <c r="BS1629" s="209"/>
      <c r="BT1629" s="209"/>
      <c r="BU1629" s="209"/>
      <c r="BV1629" s="209"/>
      <c r="BW1629" s="209"/>
      <c r="BX1629" s="209"/>
      <c r="BY1629" s="209"/>
      <c r="BZ1629" s="209"/>
      <c r="CA1629" s="209"/>
      <c r="CB1629" s="209"/>
      <c r="CC1629" s="209"/>
      <c r="CD1629" s="209"/>
      <c r="CE1629" s="209"/>
      <c r="CF1629" s="209"/>
      <c r="CG1629" s="209"/>
      <c r="CH1629" s="209"/>
      <c r="CI1629" s="209"/>
      <c r="CJ1629" s="209"/>
      <c r="CK1629" s="209"/>
      <c r="CL1629" s="209"/>
      <c r="CM1629" s="209"/>
      <c r="CN1629" s="209"/>
      <c r="CO1629" s="209"/>
      <c r="CP1629" s="209"/>
      <c r="CQ1629" s="209"/>
      <c r="CR1629" s="209"/>
      <c r="CS1629" s="209"/>
      <c r="CT1629" s="209"/>
      <c r="CU1629" s="209"/>
      <c r="CV1629" s="209"/>
      <c r="CW1629" s="209"/>
      <c r="CX1629" s="209"/>
      <c r="CY1629" s="209"/>
    </row>
    <row r="1630" spans="1:103" s="200" customFormat="1" ht="60">
      <c r="A1630" s="536">
        <v>46066</v>
      </c>
      <c r="B1630" s="200" t="s">
        <v>19</v>
      </c>
      <c r="C1630" s="129" t="s">
        <v>3890</v>
      </c>
      <c r="D1630" s="52" t="s">
        <v>14</v>
      </c>
      <c r="E1630" s="219" t="s">
        <v>70</v>
      </c>
      <c r="G1630" s="171" t="s">
        <v>15</v>
      </c>
      <c r="H1630" s="200" t="s">
        <v>137</v>
      </c>
      <c r="I1630" s="200" t="s">
        <v>23</v>
      </c>
      <c r="J1630" s="130" t="s">
        <v>3891</v>
      </c>
      <c r="K1630" s="129" t="s">
        <v>3892</v>
      </c>
      <c r="L1630" s="207"/>
      <c r="M1630" s="200" t="s">
        <v>17</v>
      </c>
      <c r="N1630" s="404"/>
      <c r="P1630" s="130" t="s">
        <v>3891</v>
      </c>
      <c r="Q1630" s="208"/>
      <c r="R1630" s="208"/>
      <c r="S1630" s="208"/>
      <c r="T1630" s="208"/>
      <c r="U1630" s="208"/>
      <c r="V1630" s="208"/>
      <c r="W1630" s="208"/>
      <c r="X1630" s="208"/>
      <c r="Y1630" s="208"/>
      <c r="Z1630" s="208"/>
      <c r="AA1630" s="208"/>
      <c r="AB1630" s="208"/>
      <c r="AC1630" s="208"/>
      <c r="AD1630" s="208"/>
      <c r="AE1630" s="208"/>
      <c r="AF1630" s="208"/>
      <c r="AG1630" s="208"/>
      <c r="AH1630" s="209"/>
      <c r="AI1630" s="209"/>
      <c r="AJ1630" s="209"/>
      <c r="AK1630" s="209"/>
      <c r="AL1630" s="209"/>
      <c r="AM1630" s="209"/>
      <c r="AN1630" s="209"/>
      <c r="AO1630" s="209"/>
      <c r="AP1630" s="209"/>
      <c r="AQ1630" s="209"/>
      <c r="AR1630" s="209"/>
      <c r="AS1630" s="209"/>
      <c r="AT1630" s="209"/>
      <c r="AU1630" s="209"/>
      <c r="AV1630" s="209"/>
      <c r="AW1630" s="209"/>
      <c r="AX1630" s="209"/>
      <c r="AY1630" s="209"/>
      <c r="AZ1630" s="209"/>
      <c r="BA1630" s="209"/>
      <c r="BB1630" s="209"/>
      <c r="BC1630" s="209"/>
      <c r="BD1630" s="209"/>
      <c r="BE1630" s="209"/>
      <c r="BF1630" s="209"/>
      <c r="BG1630" s="209"/>
      <c r="BH1630" s="209"/>
      <c r="BI1630" s="209"/>
      <c r="BJ1630" s="209"/>
      <c r="BK1630" s="209"/>
      <c r="BL1630" s="209"/>
      <c r="BM1630" s="209"/>
      <c r="BN1630" s="209"/>
      <c r="BO1630" s="209"/>
      <c r="BP1630" s="209"/>
      <c r="BQ1630" s="209"/>
      <c r="BR1630" s="209"/>
      <c r="BS1630" s="209"/>
      <c r="BT1630" s="209"/>
      <c r="BU1630" s="209"/>
      <c r="BV1630" s="209"/>
      <c r="BW1630" s="209"/>
      <c r="BX1630" s="209"/>
      <c r="BY1630" s="209"/>
      <c r="BZ1630" s="209"/>
      <c r="CA1630" s="209"/>
      <c r="CB1630" s="209"/>
      <c r="CC1630" s="209"/>
      <c r="CD1630" s="209"/>
      <c r="CE1630" s="209"/>
      <c r="CF1630" s="209"/>
      <c r="CG1630" s="209"/>
      <c r="CH1630" s="209"/>
      <c r="CI1630" s="209"/>
      <c r="CJ1630" s="209"/>
      <c r="CK1630" s="209"/>
      <c r="CL1630" s="209"/>
      <c r="CM1630" s="209"/>
      <c r="CN1630" s="209"/>
      <c r="CO1630" s="209"/>
      <c r="CP1630" s="209"/>
      <c r="CQ1630" s="209"/>
      <c r="CR1630" s="209"/>
      <c r="CS1630" s="209"/>
      <c r="CT1630" s="209"/>
      <c r="CU1630" s="209"/>
      <c r="CV1630" s="209"/>
      <c r="CW1630" s="209"/>
      <c r="CX1630" s="209"/>
      <c r="CY1630" s="209"/>
    </row>
    <row r="1631" spans="1:103" s="200" customFormat="1" ht="30">
      <c r="A1631" s="536">
        <v>46066</v>
      </c>
      <c r="B1631" s="200" t="s">
        <v>19</v>
      </c>
      <c r="C1631" s="129" t="s">
        <v>31</v>
      </c>
      <c r="D1631" s="52" t="s">
        <v>14</v>
      </c>
      <c r="E1631" s="219" t="s">
        <v>70</v>
      </c>
      <c r="G1631" s="171" t="s">
        <v>15</v>
      </c>
      <c r="H1631" s="200" t="s">
        <v>16</v>
      </c>
      <c r="I1631" s="200" t="s">
        <v>16</v>
      </c>
      <c r="J1631" s="130" t="s">
        <v>3893</v>
      </c>
      <c r="K1631" s="129" t="s">
        <v>3894</v>
      </c>
      <c r="L1631" s="207"/>
      <c r="M1631" s="200" t="s">
        <v>17</v>
      </c>
      <c r="N1631" s="404"/>
      <c r="P1631" s="130" t="s">
        <v>3893</v>
      </c>
      <c r="Q1631" s="208"/>
      <c r="R1631" s="208"/>
      <c r="S1631" s="208"/>
      <c r="T1631" s="208"/>
      <c r="U1631" s="208"/>
      <c r="V1631" s="208"/>
      <c r="W1631" s="208"/>
      <c r="X1631" s="208"/>
      <c r="Y1631" s="208"/>
      <c r="Z1631" s="208"/>
      <c r="AA1631" s="208"/>
      <c r="AB1631" s="208"/>
      <c r="AC1631" s="208"/>
      <c r="AD1631" s="208"/>
      <c r="AE1631" s="208"/>
      <c r="AF1631" s="208"/>
      <c r="AG1631" s="208"/>
      <c r="AH1631" s="209"/>
      <c r="AI1631" s="209"/>
      <c r="AJ1631" s="209"/>
      <c r="AK1631" s="209"/>
      <c r="AL1631" s="209"/>
      <c r="AM1631" s="209"/>
      <c r="AN1631" s="209"/>
      <c r="AO1631" s="209"/>
      <c r="AP1631" s="209"/>
      <c r="AQ1631" s="209"/>
      <c r="AR1631" s="209"/>
      <c r="AS1631" s="209"/>
      <c r="AT1631" s="209"/>
      <c r="AU1631" s="209"/>
      <c r="AV1631" s="209"/>
      <c r="AW1631" s="209"/>
      <c r="AX1631" s="209"/>
      <c r="AY1631" s="209"/>
      <c r="AZ1631" s="209"/>
      <c r="BA1631" s="209"/>
      <c r="BB1631" s="209"/>
      <c r="BC1631" s="209"/>
      <c r="BD1631" s="209"/>
      <c r="BE1631" s="209"/>
      <c r="BF1631" s="209"/>
      <c r="BG1631" s="209"/>
      <c r="BH1631" s="209"/>
      <c r="BI1631" s="209"/>
      <c r="BJ1631" s="209"/>
      <c r="BK1631" s="209"/>
      <c r="BL1631" s="209"/>
      <c r="BM1631" s="209"/>
      <c r="BN1631" s="209"/>
      <c r="BO1631" s="209"/>
      <c r="BP1631" s="209"/>
      <c r="BQ1631" s="209"/>
      <c r="BR1631" s="209"/>
      <c r="BS1631" s="209"/>
      <c r="BT1631" s="209"/>
      <c r="BU1631" s="209"/>
      <c r="BV1631" s="209"/>
      <c r="BW1631" s="209"/>
      <c r="BX1631" s="209"/>
      <c r="BY1631" s="209"/>
      <c r="BZ1631" s="209"/>
      <c r="CA1631" s="209"/>
      <c r="CB1631" s="209"/>
      <c r="CC1631" s="209"/>
      <c r="CD1631" s="209"/>
      <c r="CE1631" s="209"/>
      <c r="CF1631" s="209"/>
      <c r="CG1631" s="209"/>
      <c r="CH1631" s="209"/>
      <c r="CI1631" s="209"/>
      <c r="CJ1631" s="209"/>
      <c r="CK1631" s="209"/>
      <c r="CL1631" s="209"/>
      <c r="CM1631" s="209"/>
      <c r="CN1631" s="209"/>
      <c r="CO1631" s="209"/>
      <c r="CP1631" s="209"/>
      <c r="CQ1631" s="209"/>
      <c r="CR1631" s="209"/>
      <c r="CS1631" s="209"/>
      <c r="CT1631" s="209"/>
      <c r="CU1631" s="209"/>
      <c r="CV1631" s="209"/>
      <c r="CW1631" s="209"/>
      <c r="CX1631" s="209"/>
      <c r="CY1631" s="209"/>
    </row>
    <row r="1632" spans="1:103" s="200" customFormat="1" ht="30">
      <c r="A1632" s="536">
        <v>46066</v>
      </c>
      <c r="B1632" s="200" t="s">
        <v>19</v>
      </c>
      <c r="C1632" s="129" t="s">
        <v>3895</v>
      </c>
      <c r="D1632" s="52" t="s">
        <v>14</v>
      </c>
      <c r="E1632" s="219" t="s">
        <v>70</v>
      </c>
      <c r="G1632" s="171" t="s">
        <v>15</v>
      </c>
      <c r="H1632" s="200" t="s">
        <v>16</v>
      </c>
      <c r="I1632" s="200" t="s">
        <v>16</v>
      </c>
      <c r="J1632" s="130" t="s">
        <v>3896</v>
      </c>
      <c r="K1632" s="129" t="s">
        <v>3897</v>
      </c>
      <c r="L1632" s="207"/>
      <c r="M1632" s="200" t="s">
        <v>17</v>
      </c>
      <c r="N1632" s="404"/>
      <c r="P1632" s="130" t="s">
        <v>3896</v>
      </c>
      <c r="Q1632" s="208"/>
      <c r="R1632" s="208"/>
      <c r="S1632" s="208"/>
      <c r="T1632" s="208"/>
      <c r="U1632" s="208"/>
      <c r="V1632" s="208"/>
      <c r="W1632" s="208"/>
      <c r="X1632" s="208"/>
      <c r="Y1632" s="208"/>
      <c r="Z1632" s="208"/>
      <c r="AA1632" s="208"/>
      <c r="AB1632" s="208"/>
      <c r="AC1632" s="208"/>
      <c r="AD1632" s="208"/>
      <c r="AE1632" s="208"/>
      <c r="AF1632" s="208"/>
      <c r="AG1632" s="208"/>
      <c r="AH1632" s="209"/>
      <c r="AI1632" s="209"/>
      <c r="AJ1632" s="209"/>
      <c r="AK1632" s="209"/>
      <c r="AL1632" s="209"/>
      <c r="AM1632" s="209"/>
      <c r="AN1632" s="209"/>
      <c r="AO1632" s="209"/>
      <c r="AP1632" s="209"/>
      <c r="AQ1632" s="209"/>
      <c r="AR1632" s="209"/>
      <c r="AS1632" s="209"/>
      <c r="AT1632" s="209"/>
      <c r="AU1632" s="209"/>
      <c r="AV1632" s="209"/>
      <c r="AW1632" s="209"/>
      <c r="AX1632" s="209"/>
      <c r="AY1632" s="209"/>
      <c r="AZ1632" s="209"/>
      <c r="BA1632" s="209"/>
      <c r="BB1632" s="209"/>
      <c r="BC1632" s="209"/>
      <c r="BD1632" s="209"/>
      <c r="BE1632" s="209"/>
      <c r="BF1632" s="209"/>
      <c r="BG1632" s="209"/>
      <c r="BH1632" s="209"/>
      <c r="BI1632" s="209"/>
      <c r="BJ1632" s="209"/>
      <c r="BK1632" s="209"/>
      <c r="BL1632" s="209"/>
      <c r="BM1632" s="209"/>
      <c r="BN1632" s="209"/>
      <c r="BO1632" s="209"/>
      <c r="BP1632" s="209"/>
      <c r="BQ1632" s="209"/>
      <c r="BR1632" s="209"/>
      <c r="BS1632" s="209"/>
      <c r="BT1632" s="209"/>
      <c r="BU1632" s="209"/>
      <c r="BV1632" s="209"/>
      <c r="BW1632" s="209"/>
      <c r="BX1632" s="209"/>
      <c r="BY1632" s="209"/>
      <c r="BZ1632" s="209"/>
      <c r="CA1632" s="209"/>
      <c r="CB1632" s="209"/>
      <c r="CC1632" s="209"/>
      <c r="CD1632" s="209"/>
      <c r="CE1632" s="209"/>
      <c r="CF1632" s="209"/>
      <c r="CG1632" s="209"/>
      <c r="CH1632" s="209"/>
      <c r="CI1632" s="209"/>
      <c r="CJ1632" s="209"/>
      <c r="CK1632" s="209"/>
      <c r="CL1632" s="209"/>
      <c r="CM1632" s="209"/>
      <c r="CN1632" s="209"/>
      <c r="CO1632" s="209"/>
      <c r="CP1632" s="209"/>
      <c r="CQ1632" s="209"/>
      <c r="CR1632" s="209"/>
      <c r="CS1632" s="209"/>
      <c r="CT1632" s="209"/>
      <c r="CU1632" s="209"/>
      <c r="CV1632" s="209"/>
      <c r="CW1632" s="209"/>
      <c r="CX1632" s="209"/>
      <c r="CY1632" s="209"/>
    </row>
    <row r="1633" spans="1:103" s="200" customFormat="1" ht="30">
      <c r="A1633" s="536">
        <v>46066</v>
      </c>
      <c r="B1633" s="200" t="s">
        <v>19</v>
      </c>
      <c r="C1633" s="129" t="s">
        <v>3898</v>
      </c>
      <c r="D1633" s="52" t="s">
        <v>14</v>
      </c>
      <c r="E1633" s="219" t="s">
        <v>88</v>
      </c>
      <c r="G1633" s="171" t="s">
        <v>15</v>
      </c>
      <c r="H1633" s="200" t="s">
        <v>56</v>
      </c>
      <c r="I1633" s="200" t="s">
        <v>57</v>
      </c>
      <c r="J1633" s="130" t="s">
        <v>3899</v>
      </c>
      <c r="K1633" s="129" t="s">
        <v>3900</v>
      </c>
      <c r="L1633" s="207"/>
      <c r="M1633" s="200" t="s">
        <v>29</v>
      </c>
      <c r="N1633" s="404"/>
      <c r="P1633" s="130" t="s">
        <v>3899</v>
      </c>
      <c r="Q1633" s="208"/>
      <c r="R1633" s="208"/>
      <c r="S1633" s="208"/>
      <c r="T1633" s="208"/>
      <c r="U1633" s="208"/>
      <c r="V1633" s="208"/>
      <c r="W1633" s="208"/>
      <c r="X1633" s="208"/>
      <c r="Y1633" s="208"/>
      <c r="Z1633" s="208"/>
      <c r="AA1633" s="208"/>
      <c r="AB1633" s="208"/>
      <c r="AC1633" s="208"/>
      <c r="AD1633" s="208"/>
      <c r="AE1633" s="208"/>
      <c r="AF1633" s="208"/>
      <c r="AG1633" s="208"/>
      <c r="AH1633" s="209"/>
      <c r="AI1633" s="209"/>
      <c r="AJ1633" s="209"/>
      <c r="AK1633" s="209"/>
      <c r="AL1633" s="209"/>
      <c r="AM1633" s="209"/>
      <c r="AN1633" s="209"/>
      <c r="AO1633" s="209"/>
      <c r="AP1633" s="209"/>
      <c r="AQ1633" s="209"/>
      <c r="AR1633" s="209"/>
      <c r="AS1633" s="209"/>
      <c r="AT1633" s="209"/>
      <c r="AU1633" s="209"/>
      <c r="AV1633" s="209"/>
      <c r="AW1633" s="209"/>
      <c r="AX1633" s="209"/>
      <c r="AY1633" s="209"/>
      <c r="AZ1633" s="209"/>
      <c r="BA1633" s="209"/>
      <c r="BB1633" s="209"/>
      <c r="BC1633" s="209"/>
      <c r="BD1633" s="209"/>
      <c r="BE1633" s="209"/>
      <c r="BF1633" s="209"/>
      <c r="BG1633" s="209"/>
      <c r="BH1633" s="209"/>
      <c r="BI1633" s="209"/>
      <c r="BJ1633" s="209"/>
      <c r="BK1633" s="209"/>
      <c r="BL1633" s="209"/>
      <c r="BM1633" s="209"/>
      <c r="BN1633" s="209"/>
      <c r="BO1633" s="209"/>
      <c r="BP1633" s="209"/>
      <c r="BQ1633" s="209"/>
      <c r="BR1633" s="209"/>
      <c r="BS1633" s="209"/>
      <c r="BT1633" s="209"/>
      <c r="BU1633" s="209"/>
      <c r="BV1633" s="209"/>
      <c r="BW1633" s="209"/>
      <c r="BX1633" s="209"/>
      <c r="BY1633" s="209"/>
      <c r="BZ1633" s="209"/>
      <c r="CA1633" s="209"/>
      <c r="CB1633" s="209"/>
      <c r="CC1633" s="209"/>
      <c r="CD1633" s="209"/>
      <c r="CE1633" s="209"/>
      <c r="CF1633" s="209"/>
      <c r="CG1633" s="209"/>
      <c r="CH1633" s="209"/>
      <c r="CI1633" s="209"/>
      <c r="CJ1633" s="209"/>
      <c r="CK1633" s="209"/>
      <c r="CL1633" s="209"/>
      <c r="CM1633" s="209"/>
      <c r="CN1633" s="209"/>
      <c r="CO1633" s="209"/>
      <c r="CP1633" s="209"/>
      <c r="CQ1633" s="209"/>
      <c r="CR1633" s="209"/>
      <c r="CS1633" s="209"/>
      <c r="CT1633" s="209"/>
      <c r="CU1633" s="209"/>
      <c r="CV1633" s="209"/>
      <c r="CW1633" s="209"/>
      <c r="CX1633" s="209"/>
      <c r="CY1633" s="209"/>
    </row>
    <row r="1634" spans="1:103" s="200" customFormat="1">
      <c r="A1634" s="536">
        <v>46066</v>
      </c>
      <c r="B1634" s="200" t="s">
        <v>19</v>
      </c>
      <c r="C1634" s="129" t="s">
        <v>188</v>
      </c>
      <c r="D1634" s="52" t="s">
        <v>14</v>
      </c>
      <c r="E1634" s="219" t="s">
        <v>88</v>
      </c>
      <c r="G1634" s="171" t="s">
        <v>15</v>
      </c>
      <c r="H1634" s="200" t="s">
        <v>56</v>
      </c>
      <c r="I1634" s="200" t="s">
        <v>57</v>
      </c>
      <c r="J1634" s="130" t="s">
        <v>3667</v>
      </c>
      <c r="K1634" s="129" t="s">
        <v>3668</v>
      </c>
      <c r="L1634" s="207"/>
      <c r="M1634" s="200" t="s">
        <v>29</v>
      </c>
      <c r="N1634" s="404"/>
      <c r="P1634" s="130" t="s">
        <v>3667</v>
      </c>
      <c r="Q1634" s="208"/>
      <c r="R1634" s="208"/>
      <c r="S1634" s="208"/>
      <c r="T1634" s="208"/>
      <c r="U1634" s="208"/>
      <c r="V1634" s="208"/>
      <c r="W1634" s="208"/>
      <c r="X1634" s="208"/>
      <c r="Y1634" s="208"/>
      <c r="Z1634" s="208"/>
      <c r="AA1634" s="208"/>
      <c r="AB1634" s="208"/>
      <c r="AC1634" s="208"/>
      <c r="AD1634" s="208"/>
      <c r="AE1634" s="208"/>
      <c r="AF1634" s="208"/>
      <c r="AG1634" s="208"/>
      <c r="AH1634" s="209"/>
      <c r="AI1634" s="209"/>
      <c r="AJ1634" s="209"/>
      <c r="AK1634" s="209"/>
      <c r="AL1634" s="209"/>
      <c r="AM1634" s="209"/>
      <c r="AN1634" s="209"/>
      <c r="AO1634" s="209"/>
      <c r="AP1634" s="209"/>
      <c r="AQ1634" s="209"/>
      <c r="AR1634" s="209"/>
      <c r="AS1634" s="209"/>
      <c r="AT1634" s="209"/>
      <c r="AU1634" s="209"/>
      <c r="AV1634" s="209"/>
      <c r="AW1634" s="209"/>
      <c r="AX1634" s="209"/>
      <c r="AY1634" s="209"/>
      <c r="AZ1634" s="209"/>
      <c r="BA1634" s="209"/>
      <c r="BB1634" s="209"/>
      <c r="BC1634" s="209"/>
      <c r="BD1634" s="209"/>
      <c r="BE1634" s="209"/>
      <c r="BF1634" s="209"/>
      <c r="BG1634" s="209"/>
      <c r="BH1634" s="209"/>
      <c r="BI1634" s="209"/>
      <c r="BJ1634" s="209"/>
      <c r="BK1634" s="209"/>
      <c r="BL1634" s="209"/>
      <c r="BM1634" s="209"/>
      <c r="BN1634" s="209"/>
      <c r="BO1634" s="209"/>
      <c r="BP1634" s="209"/>
      <c r="BQ1634" s="209"/>
      <c r="BR1634" s="209"/>
      <c r="BS1634" s="209"/>
      <c r="BT1634" s="209"/>
      <c r="BU1634" s="209"/>
      <c r="BV1634" s="209"/>
      <c r="BW1634" s="209"/>
      <c r="BX1634" s="209"/>
      <c r="BY1634" s="209"/>
      <c r="BZ1634" s="209"/>
      <c r="CA1634" s="209"/>
      <c r="CB1634" s="209"/>
      <c r="CC1634" s="209"/>
      <c r="CD1634" s="209"/>
      <c r="CE1634" s="209"/>
      <c r="CF1634" s="209"/>
      <c r="CG1634" s="209"/>
      <c r="CH1634" s="209"/>
      <c r="CI1634" s="209"/>
      <c r="CJ1634" s="209"/>
      <c r="CK1634" s="209"/>
      <c r="CL1634" s="209"/>
      <c r="CM1634" s="209"/>
      <c r="CN1634" s="209"/>
      <c r="CO1634" s="209"/>
      <c r="CP1634" s="209"/>
      <c r="CQ1634" s="209"/>
      <c r="CR1634" s="209"/>
      <c r="CS1634" s="209"/>
      <c r="CT1634" s="209"/>
      <c r="CU1634" s="209"/>
      <c r="CV1634" s="209"/>
      <c r="CW1634" s="209"/>
      <c r="CX1634" s="209"/>
      <c r="CY1634" s="209"/>
    </row>
    <row r="1635" spans="1:103" s="200" customFormat="1" ht="45">
      <c r="A1635" s="536">
        <v>46066</v>
      </c>
      <c r="B1635" s="200" t="s">
        <v>19</v>
      </c>
      <c r="C1635" s="129" t="s">
        <v>187</v>
      </c>
      <c r="D1635" s="52" t="s">
        <v>14</v>
      </c>
      <c r="E1635" s="219" t="s">
        <v>88</v>
      </c>
      <c r="G1635" s="171" t="s">
        <v>15</v>
      </c>
      <c r="H1635" s="200" t="s">
        <v>50</v>
      </c>
      <c r="I1635" s="200" t="s">
        <v>50</v>
      </c>
      <c r="J1635" s="130" t="s">
        <v>3901</v>
      </c>
      <c r="K1635" s="129" t="s">
        <v>3902</v>
      </c>
      <c r="L1635" s="207"/>
      <c r="M1635" s="200" t="s">
        <v>29</v>
      </c>
      <c r="N1635" s="404"/>
      <c r="P1635" s="130" t="s">
        <v>3901</v>
      </c>
      <c r="Q1635" s="208"/>
      <c r="R1635" s="208"/>
      <c r="S1635" s="208"/>
      <c r="T1635" s="208"/>
      <c r="U1635" s="208"/>
      <c r="V1635" s="208"/>
      <c r="W1635" s="208"/>
      <c r="X1635" s="208"/>
      <c r="Y1635" s="208"/>
      <c r="Z1635" s="208"/>
      <c r="AA1635" s="208"/>
      <c r="AB1635" s="208"/>
      <c r="AC1635" s="208"/>
      <c r="AD1635" s="208"/>
      <c r="AE1635" s="208"/>
      <c r="AF1635" s="208"/>
      <c r="AG1635" s="208"/>
      <c r="AH1635" s="209"/>
      <c r="AI1635" s="209"/>
      <c r="AJ1635" s="209"/>
      <c r="AK1635" s="209"/>
      <c r="AL1635" s="209"/>
      <c r="AM1635" s="209"/>
      <c r="AN1635" s="209"/>
      <c r="AO1635" s="209"/>
      <c r="AP1635" s="209"/>
      <c r="AQ1635" s="209"/>
      <c r="AR1635" s="209"/>
      <c r="AS1635" s="209"/>
      <c r="AT1635" s="209"/>
      <c r="AU1635" s="209"/>
      <c r="AV1635" s="209"/>
      <c r="AW1635" s="209"/>
      <c r="AX1635" s="209"/>
      <c r="AY1635" s="209"/>
      <c r="AZ1635" s="209"/>
      <c r="BA1635" s="209"/>
      <c r="BB1635" s="209"/>
      <c r="BC1635" s="209"/>
      <c r="BD1635" s="209"/>
      <c r="BE1635" s="209"/>
      <c r="BF1635" s="209"/>
      <c r="BG1635" s="209"/>
      <c r="BH1635" s="209"/>
      <c r="BI1635" s="209"/>
      <c r="BJ1635" s="209"/>
      <c r="BK1635" s="209"/>
      <c r="BL1635" s="209"/>
      <c r="BM1635" s="209"/>
      <c r="BN1635" s="209"/>
      <c r="BO1635" s="209"/>
      <c r="BP1635" s="209"/>
      <c r="BQ1635" s="209"/>
      <c r="BR1635" s="209"/>
      <c r="BS1635" s="209"/>
      <c r="BT1635" s="209"/>
      <c r="BU1635" s="209"/>
      <c r="BV1635" s="209"/>
      <c r="BW1635" s="209"/>
      <c r="BX1635" s="209"/>
      <c r="BY1635" s="209"/>
      <c r="BZ1635" s="209"/>
      <c r="CA1635" s="209"/>
      <c r="CB1635" s="209"/>
      <c r="CC1635" s="209"/>
      <c r="CD1635" s="209"/>
      <c r="CE1635" s="209"/>
      <c r="CF1635" s="209"/>
      <c r="CG1635" s="209"/>
      <c r="CH1635" s="209"/>
      <c r="CI1635" s="209"/>
      <c r="CJ1635" s="209"/>
      <c r="CK1635" s="209"/>
      <c r="CL1635" s="209"/>
      <c r="CM1635" s="209"/>
      <c r="CN1635" s="209"/>
      <c r="CO1635" s="209"/>
      <c r="CP1635" s="209"/>
      <c r="CQ1635" s="209"/>
      <c r="CR1635" s="209"/>
      <c r="CS1635" s="209"/>
      <c r="CT1635" s="209"/>
      <c r="CU1635" s="209"/>
      <c r="CV1635" s="209"/>
      <c r="CW1635" s="209"/>
      <c r="CX1635" s="209"/>
      <c r="CY1635" s="209"/>
    </row>
    <row r="1636" spans="1:103" s="200" customFormat="1" ht="45">
      <c r="A1636" s="536">
        <v>46066</v>
      </c>
      <c r="B1636" s="200" t="s">
        <v>19</v>
      </c>
      <c r="C1636" s="129" t="s">
        <v>3903</v>
      </c>
      <c r="D1636" s="52" t="s">
        <v>14</v>
      </c>
      <c r="E1636" s="219" t="s">
        <v>88</v>
      </c>
      <c r="G1636" s="171" t="s">
        <v>15</v>
      </c>
      <c r="H1636" s="200" t="s">
        <v>68</v>
      </c>
      <c r="I1636" s="200" t="s">
        <v>57</v>
      </c>
      <c r="J1636" s="130" t="s">
        <v>3904</v>
      </c>
      <c r="K1636" s="129" t="s">
        <v>3905</v>
      </c>
      <c r="L1636" s="207"/>
      <c r="M1636" s="200" t="s">
        <v>29</v>
      </c>
      <c r="N1636" s="404"/>
      <c r="P1636" s="130" t="s">
        <v>3904</v>
      </c>
      <c r="Q1636" s="208"/>
      <c r="R1636" s="208"/>
      <c r="S1636" s="208"/>
      <c r="T1636" s="208"/>
      <c r="U1636" s="208"/>
      <c r="V1636" s="208"/>
      <c r="W1636" s="208"/>
      <c r="X1636" s="208"/>
      <c r="Y1636" s="208"/>
      <c r="Z1636" s="208"/>
      <c r="AA1636" s="208"/>
      <c r="AB1636" s="208"/>
      <c r="AC1636" s="208"/>
      <c r="AD1636" s="208"/>
      <c r="AE1636" s="208"/>
      <c r="AF1636" s="208"/>
      <c r="AG1636" s="208"/>
      <c r="AH1636" s="209"/>
      <c r="AI1636" s="209"/>
      <c r="AJ1636" s="209"/>
      <c r="AK1636" s="209"/>
      <c r="AL1636" s="209"/>
      <c r="AM1636" s="209"/>
      <c r="AN1636" s="209"/>
      <c r="AO1636" s="209"/>
      <c r="AP1636" s="209"/>
      <c r="AQ1636" s="209"/>
      <c r="AR1636" s="209"/>
      <c r="AS1636" s="209"/>
      <c r="AT1636" s="209"/>
      <c r="AU1636" s="209"/>
      <c r="AV1636" s="209"/>
      <c r="AW1636" s="209"/>
      <c r="AX1636" s="209"/>
      <c r="AY1636" s="209"/>
      <c r="AZ1636" s="209"/>
      <c r="BA1636" s="209"/>
      <c r="BB1636" s="209"/>
      <c r="BC1636" s="209"/>
      <c r="BD1636" s="209"/>
      <c r="BE1636" s="209"/>
      <c r="BF1636" s="209"/>
      <c r="BG1636" s="209"/>
      <c r="BH1636" s="209"/>
      <c r="BI1636" s="209"/>
      <c r="BJ1636" s="209"/>
      <c r="BK1636" s="209"/>
      <c r="BL1636" s="209"/>
      <c r="BM1636" s="209"/>
      <c r="BN1636" s="209"/>
      <c r="BO1636" s="209"/>
      <c r="BP1636" s="209"/>
      <c r="BQ1636" s="209"/>
      <c r="BR1636" s="209"/>
      <c r="BS1636" s="209"/>
      <c r="BT1636" s="209"/>
      <c r="BU1636" s="209"/>
      <c r="BV1636" s="209"/>
      <c r="BW1636" s="209"/>
      <c r="BX1636" s="209"/>
      <c r="BY1636" s="209"/>
      <c r="BZ1636" s="209"/>
      <c r="CA1636" s="209"/>
      <c r="CB1636" s="209"/>
      <c r="CC1636" s="209"/>
      <c r="CD1636" s="209"/>
      <c r="CE1636" s="209"/>
      <c r="CF1636" s="209"/>
      <c r="CG1636" s="209"/>
      <c r="CH1636" s="209"/>
      <c r="CI1636" s="209"/>
      <c r="CJ1636" s="209"/>
      <c r="CK1636" s="209"/>
      <c r="CL1636" s="209"/>
      <c r="CM1636" s="209"/>
      <c r="CN1636" s="209"/>
      <c r="CO1636" s="209"/>
      <c r="CP1636" s="209"/>
      <c r="CQ1636" s="209"/>
      <c r="CR1636" s="209"/>
      <c r="CS1636" s="209"/>
      <c r="CT1636" s="209"/>
      <c r="CU1636" s="209"/>
      <c r="CV1636" s="209"/>
      <c r="CW1636" s="209"/>
      <c r="CX1636" s="209"/>
      <c r="CY1636" s="209"/>
    </row>
    <row r="1637" spans="1:103" s="200" customFormat="1">
      <c r="A1637" s="536">
        <v>46066</v>
      </c>
      <c r="B1637" s="200" t="s">
        <v>19</v>
      </c>
      <c r="C1637" s="129" t="s">
        <v>112</v>
      </c>
      <c r="D1637" s="52" t="s">
        <v>14</v>
      </c>
      <c r="E1637" s="219" t="s">
        <v>88</v>
      </c>
      <c r="G1637" s="171" t="s">
        <v>15</v>
      </c>
      <c r="H1637" s="200" t="s">
        <v>56</v>
      </c>
      <c r="I1637" s="200" t="s">
        <v>57</v>
      </c>
      <c r="J1637" s="130" t="s">
        <v>3667</v>
      </c>
      <c r="K1637" s="129" t="s">
        <v>3668</v>
      </c>
      <c r="L1637" s="207"/>
      <c r="M1637" s="200" t="s">
        <v>29</v>
      </c>
      <c r="N1637" s="404"/>
      <c r="P1637" s="130" t="s">
        <v>3667</v>
      </c>
      <c r="Q1637" s="208"/>
      <c r="R1637" s="208"/>
      <c r="S1637" s="208"/>
      <c r="T1637" s="208"/>
      <c r="U1637" s="208"/>
      <c r="V1637" s="208"/>
      <c r="W1637" s="208"/>
      <c r="X1637" s="208"/>
      <c r="Y1637" s="208"/>
      <c r="Z1637" s="208"/>
      <c r="AA1637" s="208"/>
      <c r="AB1637" s="208"/>
      <c r="AC1637" s="208"/>
      <c r="AD1637" s="208"/>
      <c r="AE1637" s="208"/>
      <c r="AF1637" s="208"/>
      <c r="AG1637" s="208"/>
      <c r="AH1637" s="209"/>
      <c r="AI1637" s="209"/>
      <c r="AJ1637" s="209"/>
      <c r="AK1637" s="209"/>
      <c r="AL1637" s="209"/>
      <c r="AM1637" s="209"/>
      <c r="AN1637" s="209"/>
      <c r="AO1637" s="209"/>
      <c r="AP1637" s="209"/>
      <c r="AQ1637" s="209"/>
      <c r="AR1637" s="209"/>
      <c r="AS1637" s="209"/>
      <c r="AT1637" s="209"/>
      <c r="AU1637" s="209"/>
      <c r="AV1637" s="209"/>
      <c r="AW1637" s="209"/>
      <c r="AX1637" s="209"/>
      <c r="AY1637" s="209"/>
      <c r="AZ1637" s="209"/>
      <c r="BA1637" s="209"/>
      <c r="BB1637" s="209"/>
      <c r="BC1637" s="209"/>
      <c r="BD1637" s="209"/>
      <c r="BE1637" s="209"/>
      <c r="BF1637" s="209"/>
      <c r="BG1637" s="209"/>
      <c r="BH1637" s="209"/>
      <c r="BI1637" s="209"/>
      <c r="BJ1637" s="209"/>
      <c r="BK1637" s="209"/>
      <c r="BL1637" s="209"/>
      <c r="BM1637" s="209"/>
      <c r="BN1637" s="209"/>
      <c r="BO1637" s="209"/>
      <c r="BP1637" s="209"/>
      <c r="BQ1637" s="209"/>
      <c r="BR1637" s="209"/>
      <c r="BS1637" s="209"/>
      <c r="BT1637" s="209"/>
      <c r="BU1637" s="209"/>
      <c r="BV1637" s="209"/>
      <c r="BW1637" s="209"/>
      <c r="BX1637" s="209"/>
      <c r="BY1637" s="209"/>
      <c r="BZ1637" s="209"/>
      <c r="CA1637" s="209"/>
      <c r="CB1637" s="209"/>
      <c r="CC1637" s="209"/>
      <c r="CD1637" s="209"/>
      <c r="CE1637" s="209"/>
      <c r="CF1637" s="209"/>
      <c r="CG1637" s="209"/>
      <c r="CH1637" s="209"/>
      <c r="CI1637" s="209"/>
      <c r="CJ1637" s="209"/>
      <c r="CK1637" s="209"/>
      <c r="CL1637" s="209"/>
      <c r="CM1637" s="209"/>
      <c r="CN1637" s="209"/>
      <c r="CO1637" s="209"/>
      <c r="CP1637" s="209"/>
      <c r="CQ1637" s="209"/>
      <c r="CR1637" s="209"/>
      <c r="CS1637" s="209"/>
      <c r="CT1637" s="209"/>
      <c r="CU1637" s="209"/>
      <c r="CV1637" s="209"/>
      <c r="CW1637" s="209"/>
      <c r="CX1637" s="209"/>
      <c r="CY1637" s="209"/>
    </row>
    <row r="1638" spans="1:103" s="200" customFormat="1" ht="30">
      <c r="A1638" s="536">
        <v>46066</v>
      </c>
      <c r="B1638" s="200" t="s">
        <v>19</v>
      </c>
      <c r="C1638" s="129" t="s">
        <v>613</v>
      </c>
      <c r="D1638" s="52" t="s">
        <v>43</v>
      </c>
      <c r="E1638" s="219" t="s">
        <v>199</v>
      </c>
      <c r="G1638" s="200" t="s">
        <v>45</v>
      </c>
      <c r="H1638" s="200" t="s">
        <v>16</v>
      </c>
      <c r="I1638" s="200" t="s">
        <v>16</v>
      </c>
      <c r="J1638" s="130" t="s">
        <v>3906</v>
      </c>
      <c r="K1638" s="129" t="s">
        <v>3907</v>
      </c>
      <c r="L1638" s="207"/>
      <c r="M1638" s="200" t="s">
        <v>29</v>
      </c>
      <c r="N1638" s="404"/>
      <c r="P1638" s="130" t="s">
        <v>3906</v>
      </c>
      <c r="Q1638" s="208"/>
      <c r="R1638" s="208"/>
      <c r="S1638" s="208"/>
      <c r="T1638" s="208"/>
      <c r="U1638" s="208"/>
      <c r="V1638" s="208"/>
      <c r="W1638" s="208"/>
      <c r="X1638" s="208"/>
      <c r="Y1638" s="208"/>
      <c r="Z1638" s="208"/>
      <c r="AA1638" s="208"/>
      <c r="AB1638" s="208"/>
      <c r="AC1638" s="208"/>
      <c r="AD1638" s="208"/>
      <c r="AE1638" s="208"/>
      <c r="AF1638" s="208"/>
      <c r="AG1638" s="208"/>
      <c r="AH1638" s="209"/>
      <c r="AI1638" s="209"/>
      <c r="AJ1638" s="209"/>
      <c r="AK1638" s="209"/>
      <c r="AL1638" s="209"/>
      <c r="AM1638" s="209"/>
      <c r="AN1638" s="209"/>
      <c r="AO1638" s="209"/>
      <c r="AP1638" s="209"/>
      <c r="AQ1638" s="209"/>
      <c r="AR1638" s="209"/>
      <c r="AS1638" s="209"/>
      <c r="AT1638" s="209"/>
      <c r="AU1638" s="209"/>
      <c r="AV1638" s="209"/>
      <c r="AW1638" s="209"/>
      <c r="AX1638" s="209"/>
      <c r="AY1638" s="209"/>
      <c r="AZ1638" s="209"/>
      <c r="BA1638" s="209"/>
      <c r="BB1638" s="209"/>
      <c r="BC1638" s="209"/>
      <c r="BD1638" s="209"/>
      <c r="BE1638" s="209"/>
      <c r="BF1638" s="209"/>
      <c r="BG1638" s="209"/>
      <c r="BH1638" s="209"/>
      <c r="BI1638" s="209"/>
      <c r="BJ1638" s="209"/>
      <c r="BK1638" s="209"/>
      <c r="BL1638" s="209"/>
      <c r="BM1638" s="209"/>
      <c r="BN1638" s="209"/>
      <c r="BO1638" s="209"/>
      <c r="BP1638" s="209"/>
      <c r="BQ1638" s="209"/>
      <c r="BR1638" s="209"/>
      <c r="BS1638" s="209"/>
      <c r="BT1638" s="209"/>
      <c r="BU1638" s="209"/>
      <c r="BV1638" s="209"/>
      <c r="BW1638" s="209"/>
      <c r="BX1638" s="209"/>
      <c r="BY1638" s="209"/>
      <c r="BZ1638" s="209"/>
      <c r="CA1638" s="209"/>
      <c r="CB1638" s="209"/>
      <c r="CC1638" s="209"/>
      <c r="CD1638" s="209"/>
      <c r="CE1638" s="209"/>
      <c r="CF1638" s="209"/>
      <c r="CG1638" s="209"/>
      <c r="CH1638" s="209"/>
      <c r="CI1638" s="209"/>
      <c r="CJ1638" s="209"/>
      <c r="CK1638" s="209"/>
      <c r="CL1638" s="209"/>
      <c r="CM1638" s="209"/>
      <c r="CN1638" s="209"/>
      <c r="CO1638" s="209"/>
      <c r="CP1638" s="209"/>
      <c r="CQ1638" s="209"/>
      <c r="CR1638" s="209"/>
      <c r="CS1638" s="209"/>
      <c r="CT1638" s="209"/>
      <c r="CU1638" s="209"/>
      <c r="CV1638" s="209"/>
      <c r="CW1638" s="209"/>
      <c r="CX1638" s="209"/>
      <c r="CY1638" s="209"/>
    </row>
    <row r="1639" spans="1:103" s="200" customFormat="1">
      <c r="A1639" s="536">
        <v>46066</v>
      </c>
      <c r="B1639" s="200" t="s">
        <v>19</v>
      </c>
      <c r="C1639" s="129" t="s">
        <v>46</v>
      </c>
      <c r="D1639" s="52" t="s">
        <v>43</v>
      </c>
      <c r="E1639" s="219" t="s">
        <v>199</v>
      </c>
      <c r="G1639" s="200" t="s">
        <v>45</v>
      </c>
      <c r="H1639" s="200" t="s">
        <v>16</v>
      </c>
      <c r="I1639" s="200" t="s">
        <v>16</v>
      </c>
      <c r="J1639" s="130" t="s">
        <v>3908</v>
      </c>
      <c r="K1639" s="129" t="s">
        <v>3909</v>
      </c>
      <c r="L1639" s="207"/>
      <c r="M1639" s="200" t="s">
        <v>25</v>
      </c>
      <c r="N1639" s="404"/>
      <c r="P1639" s="130" t="s">
        <v>3908</v>
      </c>
      <c r="Q1639" s="208"/>
      <c r="R1639" s="208"/>
      <c r="S1639" s="208"/>
      <c r="T1639" s="208"/>
      <c r="U1639" s="208"/>
      <c r="V1639" s="208"/>
      <c r="W1639" s="208"/>
      <c r="X1639" s="208"/>
      <c r="Y1639" s="208"/>
      <c r="Z1639" s="208"/>
      <c r="AA1639" s="208"/>
      <c r="AB1639" s="208"/>
      <c r="AC1639" s="208"/>
      <c r="AD1639" s="208"/>
      <c r="AE1639" s="208"/>
      <c r="AF1639" s="208"/>
      <c r="AG1639" s="208"/>
      <c r="AH1639" s="209"/>
      <c r="AI1639" s="209"/>
      <c r="AJ1639" s="209"/>
      <c r="AK1639" s="209"/>
      <c r="AL1639" s="209"/>
      <c r="AM1639" s="209"/>
      <c r="AN1639" s="209"/>
      <c r="AO1639" s="209"/>
      <c r="AP1639" s="209"/>
      <c r="AQ1639" s="209"/>
      <c r="AR1639" s="209"/>
      <c r="AS1639" s="209"/>
      <c r="AT1639" s="209"/>
      <c r="AU1639" s="209"/>
      <c r="AV1639" s="209"/>
      <c r="AW1639" s="209"/>
      <c r="AX1639" s="209"/>
      <c r="AY1639" s="209"/>
      <c r="AZ1639" s="209"/>
      <c r="BA1639" s="209"/>
      <c r="BB1639" s="209"/>
      <c r="BC1639" s="209"/>
      <c r="BD1639" s="209"/>
      <c r="BE1639" s="209"/>
      <c r="BF1639" s="209"/>
      <c r="BG1639" s="209"/>
      <c r="BH1639" s="209"/>
      <c r="BI1639" s="209"/>
      <c r="BJ1639" s="209"/>
      <c r="BK1639" s="209"/>
      <c r="BL1639" s="209"/>
      <c r="BM1639" s="209"/>
      <c r="BN1639" s="209"/>
      <c r="BO1639" s="209"/>
      <c r="BP1639" s="209"/>
      <c r="BQ1639" s="209"/>
      <c r="BR1639" s="209"/>
      <c r="BS1639" s="209"/>
      <c r="BT1639" s="209"/>
      <c r="BU1639" s="209"/>
      <c r="BV1639" s="209"/>
      <c r="BW1639" s="209"/>
      <c r="BX1639" s="209"/>
      <c r="BY1639" s="209"/>
      <c r="BZ1639" s="209"/>
      <c r="CA1639" s="209"/>
      <c r="CB1639" s="209"/>
      <c r="CC1639" s="209"/>
      <c r="CD1639" s="209"/>
      <c r="CE1639" s="209"/>
      <c r="CF1639" s="209"/>
      <c r="CG1639" s="209"/>
      <c r="CH1639" s="209"/>
      <c r="CI1639" s="209"/>
      <c r="CJ1639" s="209"/>
      <c r="CK1639" s="209"/>
      <c r="CL1639" s="209"/>
      <c r="CM1639" s="209"/>
      <c r="CN1639" s="209"/>
      <c r="CO1639" s="209"/>
      <c r="CP1639" s="209"/>
      <c r="CQ1639" s="209"/>
      <c r="CR1639" s="209"/>
      <c r="CS1639" s="209"/>
      <c r="CT1639" s="209"/>
      <c r="CU1639" s="209"/>
      <c r="CV1639" s="209"/>
      <c r="CW1639" s="209"/>
      <c r="CX1639" s="209"/>
      <c r="CY1639" s="209"/>
    </row>
    <row r="1640" spans="1:103" s="200" customFormat="1" ht="45">
      <c r="A1640" s="536">
        <v>46066</v>
      </c>
      <c r="B1640" s="200" t="s">
        <v>19</v>
      </c>
      <c r="C1640" s="129" t="s">
        <v>54</v>
      </c>
      <c r="D1640" s="52" t="s">
        <v>43</v>
      </c>
      <c r="E1640" s="219" t="s">
        <v>199</v>
      </c>
      <c r="G1640" s="200" t="s">
        <v>45</v>
      </c>
      <c r="H1640" s="200" t="s">
        <v>172</v>
      </c>
      <c r="I1640" s="200" t="s">
        <v>23</v>
      </c>
      <c r="J1640" s="130" t="s">
        <v>3910</v>
      </c>
      <c r="K1640" s="129" t="s">
        <v>3911</v>
      </c>
      <c r="L1640" s="207"/>
      <c r="M1640" s="200" t="s">
        <v>25</v>
      </c>
      <c r="N1640" s="404"/>
      <c r="P1640" s="130" t="s">
        <v>3910</v>
      </c>
      <c r="Q1640" s="208"/>
      <c r="R1640" s="208"/>
      <c r="S1640" s="208"/>
      <c r="T1640" s="208"/>
      <c r="U1640" s="208"/>
      <c r="V1640" s="208"/>
      <c r="W1640" s="208"/>
      <c r="X1640" s="208"/>
      <c r="Y1640" s="208"/>
      <c r="Z1640" s="208"/>
      <c r="AA1640" s="208"/>
      <c r="AB1640" s="208"/>
      <c r="AC1640" s="208"/>
      <c r="AD1640" s="208"/>
      <c r="AE1640" s="208"/>
      <c r="AF1640" s="208"/>
      <c r="AG1640" s="208"/>
      <c r="AH1640" s="209"/>
      <c r="AI1640" s="209"/>
      <c r="AJ1640" s="209"/>
      <c r="AK1640" s="209"/>
      <c r="AL1640" s="209"/>
      <c r="AM1640" s="209"/>
      <c r="AN1640" s="209"/>
      <c r="AO1640" s="209"/>
      <c r="AP1640" s="209"/>
      <c r="AQ1640" s="209"/>
      <c r="AR1640" s="209"/>
      <c r="AS1640" s="209"/>
      <c r="AT1640" s="209"/>
      <c r="AU1640" s="209"/>
      <c r="AV1640" s="209"/>
      <c r="AW1640" s="209"/>
      <c r="AX1640" s="209"/>
      <c r="AY1640" s="209"/>
      <c r="AZ1640" s="209"/>
      <c r="BA1640" s="209"/>
      <c r="BB1640" s="209"/>
      <c r="BC1640" s="209"/>
      <c r="BD1640" s="209"/>
      <c r="BE1640" s="209"/>
      <c r="BF1640" s="209"/>
      <c r="BG1640" s="209"/>
      <c r="BH1640" s="209"/>
      <c r="BI1640" s="209"/>
      <c r="BJ1640" s="209"/>
      <c r="BK1640" s="209"/>
      <c r="BL1640" s="209"/>
      <c r="BM1640" s="209"/>
      <c r="BN1640" s="209"/>
      <c r="BO1640" s="209"/>
      <c r="BP1640" s="209"/>
      <c r="BQ1640" s="209"/>
      <c r="BR1640" s="209"/>
      <c r="BS1640" s="209"/>
      <c r="BT1640" s="209"/>
      <c r="BU1640" s="209"/>
      <c r="BV1640" s="209"/>
      <c r="BW1640" s="209"/>
      <c r="BX1640" s="209"/>
      <c r="BY1640" s="209"/>
      <c r="BZ1640" s="209"/>
      <c r="CA1640" s="209"/>
      <c r="CB1640" s="209"/>
      <c r="CC1640" s="209"/>
      <c r="CD1640" s="209"/>
      <c r="CE1640" s="209"/>
      <c r="CF1640" s="209"/>
      <c r="CG1640" s="209"/>
      <c r="CH1640" s="209"/>
      <c r="CI1640" s="209"/>
      <c r="CJ1640" s="209"/>
      <c r="CK1640" s="209"/>
      <c r="CL1640" s="209"/>
      <c r="CM1640" s="209"/>
      <c r="CN1640" s="209"/>
      <c r="CO1640" s="209"/>
      <c r="CP1640" s="209"/>
      <c r="CQ1640" s="209"/>
      <c r="CR1640" s="209"/>
      <c r="CS1640" s="209"/>
      <c r="CT1640" s="209"/>
      <c r="CU1640" s="209"/>
      <c r="CV1640" s="209"/>
      <c r="CW1640" s="209"/>
      <c r="CX1640" s="209"/>
      <c r="CY1640" s="209"/>
    </row>
    <row r="1641" spans="1:103" s="200" customFormat="1">
      <c r="A1641" s="536">
        <v>46066</v>
      </c>
      <c r="B1641" s="200" t="s">
        <v>19</v>
      </c>
      <c r="C1641" s="129" t="s">
        <v>252</v>
      </c>
      <c r="D1641" s="52" t="s">
        <v>43</v>
      </c>
      <c r="E1641" s="219" t="s">
        <v>199</v>
      </c>
      <c r="G1641" s="200" t="s">
        <v>45</v>
      </c>
      <c r="H1641" s="200" t="s">
        <v>140</v>
      </c>
      <c r="I1641" s="200" t="s">
        <v>3046</v>
      </c>
      <c r="J1641" s="130" t="s">
        <v>3912</v>
      </c>
      <c r="K1641" s="129" t="s">
        <v>3913</v>
      </c>
      <c r="L1641" s="207"/>
      <c r="M1641" s="200" t="s">
        <v>25</v>
      </c>
      <c r="N1641" s="404"/>
      <c r="P1641" s="130" t="s">
        <v>3912</v>
      </c>
      <c r="Q1641" s="208"/>
      <c r="R1641" s="208"/>
      <c r="S1641" s="208"/>
      <c r="T1641" s="208"/>
      <c r="U1641" s="208"/>
      <c r="V1641" s="208"/>
      <c r="W1641" s="208"/>
      <c r="X1641" s="208"/>
      <c r="Y1641" s="208"/>
      <c r="Z1641" s="208"/>
      <c r="AA1641" s="208"/>
      <c r="AB1641" s="208"/>
      <c r="AC1641" s="208"/>
      <c r="AD1641" s="208"/>
      <c r="AE1641" s="208"/>
      <c r="AF1641" s="208"/>
      <c r="AG1641" s="208"/>
      <c r="AH1641" s="209"/>
      <c r="AI1641" s="209"/>
      <c r="AJ1641" s="209"/>
      <c r="AK1641" s="209"/>
      <c r="AL1641" s="209"/>
      <c r="AM1641" s="209"/>
      <c r="AN1641" s="209"/>
      <c r="AO1641" s="209"/>
      <c r="AP1641" s="209"/>
      <c r="AQ1641" s="209"/>
      <c r="AR1641" s="209"/>
      <c r="AS1641" s="209"/>
      <c r="AT1641" s="209"/>
      <c r="AU1641" s="209"/>
      <c r="AV1641" s="209"/>
      <c r="AW1641" s="209"/>
      <c r="AX1641" s="209"/>
      <c r="AY1641" s="209"/>
      <c r="AZ1641" s="209"/>
      <c r="BA1641" s="209"/>
      <c r="BB1641" s="209"/>
      <c r="BC1641" s="209"/>
      <c r="BD1641" s="209"/>
      <c r="BE1641" s="209"/>
      <c r="BF1641" s="209"/>
      <c r="BG1641" s="209"/>
      <c r="BH1641" s="209"/>
      <c r="BI1641" s="209"/>
      <c r="BJ1641" s="209"/>
      <c r="BK1641" s="209"/>
      <c r="BL1641" s="209"/>
      <c r="BM1641" s="209"/>
      <c r="BN1641" s="209"/>
      <c r="BO1641" s="209"/>
      <c r="BP1641" s="209"/>
      <c r="BQ1641" s="209"/>
      <c r="BR1641" s="209"/>
      <c r="BS1641" s="209"/>
      <c r="BT1641" s="209"/>
      <c r="BU1641" s="209"/>
      <c r="BV1641" s="209"/>
      <c r="BW1641" s="209"/>
      <c r="BX1641" s="209"/>
      <c r="BY1641" s="209"/>
      <c r="BZ1641" s="209"/>
      <c r="CA1641" s="209"/>
      <c r="CB1641" s="209"/>
      <c r="CC1641" s="209"/>
      <c r="CD1641" s="209"/>
      <c r="CE1641" s="209"/>
      <c r="CF1641" s="209"/>
      <c r="CG1641" s="209"/>
      <c r="CH1641" s="209"/>
      <c r="CI1641" s="209"/>
      <c r="CJ1641" s="209"/>
      <c r="CK1641" s="209"/>
      <c r="CL1641" s="209"/>
      <c r="CM1641" s="209"/>
      <c r="CN1641" s="209"/>
      <c r="CO1641" s="209"/>
      <c r="CP1641" s="209"/>
      <c r="CQ1641" s="209"/>
      <c r="CR1641" s="209"/>
      <c r="CS1641" s="209"/>
      <c r="CT1641" s="209"/>
      <c r="CU1641" s="209"/>
      <c r="CV1641" s="209"/>
      <c r="CW1641" s="209"/>
      <c r="CX1641" s="209"/>
      <c r="CY1641" s="209"/>
    </row>
    <row r="1642" spans="1:103" s="200" customFormat="1" ht="30">
      <c r="A1642" s="536">
        <v>46066</v>
      </c>
      <c r="B1642" s="200" t="s">
        <v>19</v>
      </c>
      <c r="C1642" s="129" t="s">
        <v>36</v>
      </c>
      <c r="D1642" s="52" t="s">
        <v>43</v>
      </c>
      <c r="E1642" s="219" t="s">
        <v>199</v>
      </c>
      <c r="G1642" s="200" t="s">
        <v>45</v>
      </c>
      <c r="H1642" s="200" t="s">
        <v>37</v>
      </c>
      <c r="I1642" s="200" t="s">
        <v>3046</v>
      </c>
      <c r="J1642" s="130" t="s">
        <v>3914</v>
      </c>
      <c r="K1642" s="129" t="s">
        <v>3915</v>
      </c>
      <c r="L1642" s="207"/>
      <c r="M1642" s="200" t="s">
        <v>25</v>
      </c>
      <c r="N1642" s="404"/>
      <c r="P1642" s="130" t="s">
        <v>3914</v>
      </c>
      <c r="Q1642" s="208"/>
      <c r="R1642" s="208"/>
      <c r="S1642" s="208"/>
      <c r="T1642" s="208"/>
      <c r="U1642" s="208"/>
      <c r="V1642" s="208"/>
      <c r="W1642" s="208"/>
      <c r="X1642" s="208"/>
      <c r="Y1642" s="208"/>
      <c r="Z1642" s="208"/>
      <c r="AA1642" s="208"/>
      <c r="AB1642" s="208"/>
      <c r="AC1642" s="208"/>
      <c r="AD1642" s="208"/>
      <c r="AE1642" s="208"/>
      <c r="AF1642" s="208"/>
      <c r="AG1642" s="208"/>
      <c r="AH1642" s="209"/>
      <c r="AI1642" s="209"/>
      <c r="AJ1642" s="209"/>
      <c r="AK1642" s="209"/>
      <c r="AL1642" s="209"/>
      <c r="AM1642" s="209"/>
      <c r="AN1642" s="209"/>
      <c r="AO1642" s="209"/>
      <c r="AP1642" s="209"/>
      <c r="AQ1642" s="209"/>
      <c r="AR1642" s="209"/>
      <c r="AS1642" s="209"/>
      <c r="AT1642" s="209"/>
      <c r="AU1642" s="209"/>
      <c r="AV1642" s="209"/>
      <c r="AW1642" s="209"/>
      <c r="AX1642" s="209"/>
      <c r="AY1642" s="209"/>
      <c r="AZ1642" s="209"/>
      <c r="BA1642" s="209"/>
      <c r="BB1642" s="209"/>
      <c r="BC1642" s="209"/>
      <c r="BD1642" s="209"/>
      <c r="BE1642" s="209"/>
      <c r="BF1642" s="209"/>
      <c r="BG1642" s="209"/>
      <c r="BH1642" s="209"/>
      <c r="BI1642" s="209"/>
      <c r="BJ1642" s="209"/>
      <c r="BK1642" s="209"/>
      <c r="BL1642" s="209"/>
      <c r="BM1642" s="209"/>
      <c r="BN1642" s="209"/>
      <c r="BO1642" s="209"/>
      <c r="BP1642" s="209"/>
      <c r="BQ1642" s="209"/>
      <c r="BR1642" s="209"/>
      <c r="BS1642" s="209"/>
      <c r="BT1642" s="209"/>
      <c r="BU1642" s="209"/>
      <c r="BV1642" s="209"/>
      <c r="BW1642" s="209"/>
      <c r="BX1642" s="209"/>
      <c r="BY1642" s="209"/>
      <c r="BZ1642" s="209"/>
      <c r="CA1642" s="209"/>
      <c r="CB1642" s="209"/>
      <c r="CC1642" s="209"/>
      <c r="CD1642" s="209"/>
      <c r="CE1642" s="209"/>
      <c r="CF1642" s="209"/>
      <c r="CG1642" s="209"/>
      <c r="CH1642" s="209"/>
      <c r="CI1642" s="209"/>
      <c r="CJ1642" s="209"/>
      <c r="CK1642" s="209"/>
      <c r="CL1642" s="209"/>
      <c r="CM1642" s="209"/>
      <c r="CN1642" s="209"/>
      <c r="CO1642" s="209"/>
      <c r="CP1642" s="209"/>
      <c r="CQ1642" s="209"/>
      <c r="CR1642" s="209"/>
      <c r="CS1642" s="209"/>
      <c r="CT1642" s="209"/>
      <c r="CU1642" s="209"/>
      <c r="CV1642" s="209"/>
      <c r="CW1642" s="209"/>
      <c r="CX1642" s="209"/>
      <c r="CY1642" s="209"/>
    </row>
    <row r="1643" spans="1:103" s="200" customFormat="1" ht="30">
      <c r="A1643" s="536">
        <v>46066</v>
      </c>
      <c r="B1643" s="200" t="s">
        <v>19</v>
      </c>
      <c r="C1643" s="129" t="s">
        <v>35</v>
      </c>
      <c r="D1643" s="52" t="s">
        <v>43</v>
      </c>
      <c r="E1643" s="219" t="s">
        <v>199</v>
      </c>
      <c r="G1643" s="200" t="s">
        <v>45</v>
      </c>
      <c r="H1643" s="200" t="s">
        <v>16</v>
      </c>
      <c r="I1643" s="200" t="s">
        <v>16</v>
      </c>
      <c r="J1643" s="130" t="s">
        <v>3916</v>
      </c>
      <c r="K1643" s="129" t="s">
        <v>3917</v>
      </c>
      <c r="L1643" s="207"/>
      <c r="M1643" s="200" t="s">
        <v>17</v>
      </c>
      <c r="N1643" s="404"/>
      <c r="P1643" s="130" t="s">
        <v>3916</v>
      </c>
      <c r="Q1643" s="208"/>
      <c r="R1643" s="208"/>
      <c r="S1643" s="208"/>
      <c r="T1643" s="208"/>
      <c r="U1643" s="208"/>
      <c r="V1643" s="208"/>
      <c r="W1643" s="208"/>
      <c r="X1643" s="208"/>
      <c r="Y1643" s="208"/>
      <c r="Z1643" s="208"/>
      <c r="AA1643" s="208"/>
      <c r="AB1643" s="208"/>
      <c r="AC1643" s="208"/>
      <c r="AD1643" s="208"/>
      <c r="AE1643" s="208"/>
      <c r="AF1643" s="208"/>
      <c r="AG1643" s="208"/>
      <c r="AH1643" s="209"/>
      <c r="AI1643" s="209"/>
      <c r="AJ1643" s="209"/>
      <c r="AK1643" s="209"/>
      <c r="AL1643" s="209"/>
      <c r="AM1643" s="209"/>
      <c r="AN1643" s="209"/>
      <c r="AO1643" s="209"/>
      <c r="AP1643" s="209"/>
      <c r="AQ1643" s="209"/>
      <c r="AR1643" s="209"/>
      <c r="AS1643" s="209"/>
      <c r="AT1643" s="209"/>
      <c r="AU1643" s="209"/>
      <c r="AV1643" s="209"/>
      <c r="AW1643" s="209"/>
      <c r="AX1643" s="209"/>
      <c r="AY1643" s="209"/>
      <c r="AZ1643" s="209"/>
      <c r="BA1643" s="209"/>
      <c r="BB1643" s="209"/>
      <c r="BC1643" s="209"/>
      <c r="BD1643" s="209"/>
      <c r="BE1643" s="209"/>
      <c r="BF1643" s="209"/>
      <c r="BG1643" s="209"/>
      <c r="BH1643" s="209"/>
      <c r="BI1643" s="209"/>
      <c r="BJ1643" s="209"/>
      <c r="BK1643" s="209"/>
      <c r="BL1643" s="209"/>
      <c r="BM1643" s="209"/>
      <c r="BN1643" s="209"/>
      <c r="BO1643" s="209"/>
      <c r="BP1643" s="209"/>
      <c r="BQ1643" s="209"/>
      <c r="BR1643" s="209"/>
      <c r="BS1643" s="209"/>
      <c r="BT1643" s="209"/>
      <c r="BU1643" s="209"/>
      <c r="BV1643" s="209"/>
      <c r="BW1643" s="209"/>
      <c r="BX1643" s="209"/>
      <c r="BY1643" s="209"/>
      <c r="BZ1643" s="209"/>
      <c r="CA1643" s="209"/>
      <c r="CB1643" s="209"/>
      <c r="CC1643" s="209"/>
      <c r="CD1643" s="209"/>
      <c r="CE1643" s="209"/>
      <c r="CF1643" s="209"/>
      <c r="CG1643" s="209"/>
      <c r="CH1643" s="209"/>
      <c r="CI1643" s="209"/>
      <c r="CJ1643" s="209"/>
      <c r="CK1643" s="209"/>
      <c r="CL1643" s="209"/>
      <c r="CM1643" s="209"/>
      <c r="CN1643" s="209"/>
      <c r="CO1643" s="209"/>
      <c r="CP1643" s="209"/>
      <c r="CQ1643" s="209"/>
      <c r="CR1643" s="209"/>
      <c r="CS1643" s="209"/>
      <c r="CT1643" s="209"/>
      <c r="CU1643" s="209"/>
      <c r="CV1643" s="209"/>
      <c r="CW1643" s="209"/>
      <c r="CX1643" s="209"/>
      <c r="CY1643" s="209"/>
    </row>
    <row r="1644" spans="1:103" s="200" customFormat="1" ht="30">
      <c r="A1644" s="536">
        <v>46066</v>
      </c>
      <c r="B1644" s="200" t="s">
        <v>19</v>
      </c>
      <c r="C1644" s="129" t="s">
        <v>116</v>
      </c>
      <c r="D1644" s="52" t="s">
        <v>43</v>
      </c>
      <c r="E1644" s="219" t="s">
        <v>199</v>
      </c>
      <c r="G1644" s="200" t="s">
        <v>45</v>
      </c>
      <c r="H1644" s="200" t="s">
        <v>16</v>
      </c>
      <c r="I1644" s="200" t="s">
        <v>16</v>
      </c>
      <c r="J1644" s="130" t="s">
        <v>3918</v>
      </c>
      <c r="K1644" s="129" t="s">
        <v>3919</v>
      </c>
      <c r="L1644" s="207"/>
      <c r="M1644" s="200" t="s">
        <v>17</v>
      </c>
      <c r="N1644" s="404"/>
      <c r="P1644" s="130" t="s">
        <v>3918</v>
      </c>
      <c r="Q1644" s="208"/>
      <c r="R1644" s="208"/>
      <c r="S1644" s="208"/>
      <c r="T1644" s="208"/>
      <c r="U1644" s="208"/>
      <c r="V1644" s="208"/>
      <c r="W1644" s="208"/>
      <c r="X1644" s="208"/>
      <c r="Y1644" s="208"/>
      <c r="Z1644" s="208"/>
      <c r="AA1644" s="208"/>
      <c r="AB1644" s="208"/>
      <c r="AC1644" s="208"/>
      <c r="AD1644" s="208"/>
      <c r="AE1644" s="208"/>
      <c r="AF1644" s="208"/>
      <c r="AG1644" s="208"/>
      <c r="AH1644" s="209"/>
      <c r="AI1644" s="209"/>
      <c r="AJ1644" s="209"/>
      <c r="AK1644" s="209"/>
      <c r="AL1644" s="209"/>
      <c r="AM1644" s="209"/>
      <c r="AN1644" s="209"/>
      <c r="AO1644" s="209"/>
      <c r="AP1644" s="209"/>
      <c r="AQ1644" s="209"/>
      <c r="AR1644" s="209"/>
      <c r="AS1644" s="209"/>
      <c r="AT1644" s="209"/>
      <c r="AU1644" s="209"/>
      <c r="AV1644" s="209"/>
      <c r="AW1644" s="209"/>
      <c r="AX1644" s="209"/>
      <c r="AY1644" s="209"/>
      <c r="AZ1644" s="209"/>
      <c r="BA1644" s="209"/>
      <c r="BB1644" s="209"/>
      <c r="BC1644" s="209"/>
      <c r="BD1644" s="209"/>
      <c r="BE1644" s="209"/>
      <c r="BF1644" s="209"/>
      <c r="BG1644" s="209"/>
      <c r="BH1644" s="209"/>
      <c r="BI1644" s="209"/>
      <c r="BJ1644" s="209"/>
      <c r="BK1644" s="209"/>
      <c r="BL1644" s="209"/>
      <c r="BM1644" s="209"/>
      <c r="BN1644" s="209"/>
      <c r="BO1644" s="209"/>
      <c r="BP1644" s="209"/>
      <c r="BQ1644" s="209"/>
      <c r="BR1644" s="209"/>
      <c r="BS1644" s="209"/>
      <c r="BT1644" s="209"/>
      <c r="BU1644" s="209"/>
      <c r="BV1644" s="209"/>
      <c r="BW1644" s="209"/>
      <c r="BX1644" s="209"/>
      <c r="BY1644" s="209"/>
      <c r="BZ1644" s="209"/>
      <c r="CA1644" s="209"/>
      <c r="CB1644" s="209"/>
      <c r="CC1644" s="209"/>
      <c r="CD1644" s="209"/>
      <c r="CE1644" s="209"/>
      <c r="CF1644" s="209"/>
      <c r="CG1644" s="209"/>
      <c r="CH1644" s="209"/>
      <c r="CI1644" s="209"/>
      <c r="CJ1644" s="209"/>
      <c r="CK1644" s="209"/>
      <c r="CL1644" s="209"/>
      <c r="CM1644" s="209"/>
      <c r="CN1644" s="209"/>
      <c r="CO1644" s="209"/>
      <c r="CP1644" s="209"/>
      <c r="CQ1644" s="209"/>
      <c r="CR1644" s="209"/>
      <c r="CS1644" s="209"/>
      <c r="CT1644" s="209"/>
      <c r="CU1644" s="209"/>
      <c r="CV1644" s="209"/>
      <c r="CW1644" s="209"/>
      <c r="CX1644" s="209"/>
      <c r="CY1644" s="209"/>
    </row>
    <row r="1645" spans="1:103" s="200" customFormat="1">
      <c r="A1645" s="536">
        <v>46066</v>
      </c>
      <c r="B1645" s="200" t="s">
        <v>19</v>
      </c>
      <c r="C1645" s="129" t="s">
        <v>1709</v>
      </c>
      <c r="D1645" s="52" t="s">
        <v>43</v>
      </c>
      <c r="E1645" s="219" t="s">
        <v>199</v>
      </c>
      <c r="G1645" s="200" t="s">
        <v>45</v>
      </c>
      <c r="H1645" s="200" t="s">
        <v>16</v>
      </c>
      <c r="I1645" s="200" t="s">
        <v>16</v>
      </c>
      <c r="J1645" s="130" t="s">
        <v>3920</v>
      </c>
      <c r="K1645" s="129" t="s">
        <v>3921</v>
      </c>
      <c r="L1645" s="207"/>
      <c r="M1645" s="200" t="s">
        <v>25</v>
      </c>
      <c r="N1645" s="404"/>
      <c r="P1645" s="130" t="s">
        <v>3920</v>
      </c>
      <c r="Q1645" s="208"/>
      <c r="R1645" s="208"/>
      <c r="S1645" s="208"/>
      <c r="T1645" s="208"/>
      <c r="U1645" s="208"/>
      <c r="V1645" s="208"/>
      <c r="W1645" s="208"/>
      <c r="X1645" s="208"/>
      <c r="Y1645" s="208"/>
      <c r="Z1645" s="208"/>
      <c r="AA1645" s="208"/>
      <c r="AB1645" s="208"/>
      <c r="AC1645" s="208"/>
      <c r="AD1645" s="208"/>
      <c r="AE1645" s="208"/>
      <c r="AF1645" s="208"/>
      <c r="AG1645" s="208"/>
      <c r="AH1645" s="209"/>
      <c r="AI1645" s="209"/>
      <c r="AJ1645" s="209"/>
      <c r="AK1645" s="209"/>
      <c r="AL1645" s="209"/>
      <c r="AM1645" s="209"/>
      <c r="AN1645" s="209"/>
      <c r="AO1645" s="209"/>
      <c r="AP1645" s="209"/>
      <c r="AQ1645" s="209"/>
      <c r="AR1645" s="209"/>
      <c r="AS1645" s="209"/>
      <c r="AT1645" s="209"/>
      <c r="AU1645" s="209"/>
      <c r="AV1645" s="209"/>
      <c r="AW1645" s="209"/>
      <c r="AX1645" s="209"/>
      <c r="AY1645" s="209"/>
      <c r="AZ1645" s="209"/>
      <c r="BA1645" s="209"/>
      <c r="BB1645" s="209"/>
      <c r="BC1645" s="209"/>
      <c r="BD1645" s="209"/>
      <c r="BE1645" s="209"/>
      <c r="BF1645" s="209"/>
      <c r="BG1645" s="209"/>
      <c r="BH1645" s="209"/>
      <c r="BI1645" s="209"/>
      <c r="BJ1645" s="209"/>
      <c r="BK1645" s="209"/>
      <c r="BL1645" s="209"/>
      <c r="BM1645" s="209"/>
      <c r="BN1645" s="209"/>
      <c r="BO1645" s="209"/>
      <c r="BP1645" s="209"/>
      <c r="BQ1645" s="209"/>
      <c r="BR1645" s="209"/>
      <c r="BS1645" s="209"/>
      <c r="BT1645" s="209"/>
      <c r="BU1645" s="209"/>
      <c r="BV1645" s="209"/>
      <c r="BW1645" s="209"/>
      <c r="BX1645" s="209"/>
      <c r="BY1645" s="209"/>
      <c r="BZ1645" s="209"/>
      <c r="CA1645" s="209"/>
      <c r="CB1645" s="209"/>
      <c r="CC1645" s="209"/>
      <c r="CD1645" s="209"/>
      <c r="CE1645" s="209"/>
      <c r="CF1645" s="209"/>
      <c r="CG1645" s="209"/>
      <c r="CH1645" s="209"/>
      <c r="CI1645" s="209"/>
      <c r="CJ1645" s="209"/>
      <c r="CK1645" s="209"/>
      <c r="CL1645" s="209"/>
      <c r="CM1645" s="209"/>
      <c r="CN1645" s="209"/>
      <c r="CO1645" s="209"/>
      <c r="CP1645" s="209"/>
      <c r="CQ1645" s="209"/>
      <c r="CR1645" s="209"/>
      <c r="CS1645" s="209"/>
      <c r="CT1645" s="209"/>
      <c r="CU1645" s="209"/>
      <c r="CV1645" s="209"/>
      <c r="CW1645" s="209"/>
      <c r="CX1645" s="209"/>
      <c r="CY1645" s="209"/>
    </row>
    <row r="1646" spans="1:103" s="200" customFormat="1" ht="30">
      <c r="A1646" s="536">
        <v>46066</v>
      </c>
      <c r="B1646" s="200" t="s">
        <v>19</v>
      </c>
      <c r="C1646" s="129" t="s">
        <v>65</v>
      </c>
      <c r="D1646" s="52" t="s">
        <v>43</v>
      </c>
      <c r="E1646" s="219" t="s">
        <v>199</v>
      </c>
      <c r="G1646" s="200" t="s">
        <v>45</v>
      </c>
      <c r="H1646" s="200" t="s">
        <v>16</v>
      </c>
      <c r="I1646" s="200" t="s">
        <v>16</v>
      </c>
      <c r="J1646" s="130" t="s">
        <v>3922</v>
      </c>
      <c r="K1646" s="129" t="s">
        <v>3923</v>
      </c>
      <c r="L1646" s="207"/>
      <c r="M1646" s="200" t="s">
        <v>25</v>
      </c>
      <c r="N1646" s="404"/>
      <c r="P1646" s="130" t="s">
        <v>3922</v>
      </c>
      <c r="Q1646" s="208"/>
      <c r="R1646" s="208"/>
      <c r="S1646" s="208"/>
      <c r="T1646" s="208"/>
      <c r="U1646" s="208"/>
      <c r="V1646" s="208"/>
      <c r="W1646" s="208"/>
      <c r="X1646" s="208"/>
      <c r="Y1646" s="208"/>
      <c r="Z1646" s="208"/>
      <c r="AA1646" s="208"/>
      <c r="AB1646" s="208"/>
      <c r="AC1646" s="208"/>
      <c r="AD1646" s="208"/>
      <c r="AE1646" s="208"/>
      <c r="AF1646" s="208"/>
      <c r="AG1646" s="208"/>
      <c r="AH1646" s="209"/>
      <c r="AI1646" s="209"/>
      <c r="AJ1646" s="209"/>
      <c r="AK1646" s="209"/>
      <c r="AL1646" s="209"/>
      <c r="AM1646" s="209"/>
      <c r="AN1646" s="209"/>
      <c r="AO1646" s="209"/>
      <c r="AP1646" s="209"/>
      <c r="AQ1646" s="209"/>
      <c r="AR1646" s="209"/>
      <c r="AS1646" s="209"/>
      <c r="AT1646" s="209"/>
      <c r="AU1646" s="209"/>
      <c r="AV1646" s="209"/>
      <c r="AW1646" s="209"/>
      <c r="AX1646" s="209"/>
      <c r="AY1646" s="209"/>
      <c r="AZ1646" s="209"/>
      <c r="BA1646" s="209"/>
      <c r="BB1646" s="209"/>
      <c r="BC1646" s="209"/>
      <c r="BD1646" s="209"/>
      <c r="BE1646" s="209"/>
      <c r="BF1646" s="209"/>
      <c r="BG1646" s="209"/>
      <c r="BH1646" s="209"/>
      <c r="BI1646" s="209"/>
      <c r="BJ1646" s="209"/>
      <c r="BK1646" s="209"/>
      <c r="BL1646" s="209"/>
      <c r="BM1646" s="209"/>
      <c r="BN1646" s="209"/>
      <c r="BO1646" s="209"/>
      <c r="BP1646" s="209"/>
      <c r="BQ1646" s="209"/>
      <c r="BR1646" s="209"/>
      <c r="BS1646" s="209"/>
      <c r="BT1646" s="209"/>
      <c r="BU1646" s="209"/>
      <c r="BV1646" s="209"/>
      <c r="BW1646" s="209"/>
      <c r="BX1646" s="209"/>
      <c r="BY1646" s="209"/>
      <c r="BZ1646" s="209"/>
      <c r="CA1646" s="209"/>
      <c r="CB1646" s="209"/>
      <c r="CC1646" s="209"/>
      <c r="CD1646" s="209"/>
      <c r="CE1646" s="209"/>
      <c r="CF1646" s="209"/>
      <c r="CG1646" s="209"/>
      <c r="CH1646" s="209"/>
      <c r="CI1646" s="209"/>
      <c r="CJ1646" s="209"/>
      <c r="CK1646" s="209"/>
      <c r="CL1646" s="209"/>
      <c r="CM1646" s="209"/>
      <c r="CN1646" s="209"/>
      <c r="CO1646" s="209"/>
      <c r="CP1646" s="209"/>
      <c r="CQ1646" s="209"/>
      <c r="CR1646" s="209"/>
      <c r="CS1646" s="209"/>
      <c r="CT1646" s="209"/>
      <c r="CU1646" s="209"/>
      <c r="CV1646" s="209"/>
      <c r="CW1646" s="209"/>
      <c r="CX1646" s="209"/>
      <c r="CY1646" s="209"/>
    </row>
    <row r="1647" spans="1:103" s="200" customFormat="1" ht="45">
      <c r="A1647" s="536">
        <v>46066</v>
      </c>
      <c r="B1647" s="200" t="s">
        <v>19</v>
      </c>
      <c r="C1647" s="129" t="s">
        <v>65</v>
      </c>
      <c r="D1647" s="52" t="s">
        <v>43</v>
      </c>
      <c r="E1647" s="219" t="s">
        <v>199</v>
      </c>
      <c r="G1647" s="200" t="s">
        <v>45</v>
      </c>
      <c r="H1647" s="200" t="s">
        <v>16</v>
      </c>
      <c r="I1647" s="200" t="s">
        <v>16</v>
      </c>
      <c r="J1647" s="130" t="s">
        <v>3924</v>
      </c>
      <c r="K1647" s="129" t="s">
        <v>3925</v>
      </c>
      <c r="L1647" s="207"/>
      <c r="M1647" s="200" t="s">
        <v>25</v>
      </c>
      <c r="N1647" s="404"/>
      <c r="P1647" s="130" t="s">
        <v>3924</v>
      </c>
      <c r="Q1647" s="208"/>
      <c r="R1647" s="208"/>
      <c r="S1647" s="208"/>
      <c r="T1647" s="208"/>
      <c r="U1647" s="208"/>
      <c r="V1647" s="208"/>
      <c r="W1647" s="208"/>
      <c r="X1647" s="208"/>
      <c r="Y1647" s="208"/>
      <c r="Z1647" s="208"/>
      <c r="AA1647" s="208"/>
      <c r="AB1647" s="208"/>
      <c r="AC1647" s="208"/>
      <c r="AD1647" s="208"/>
      <c r="AE1647" s="208"/>
      <c r="AF1647" s="208"/>
      <c r="AG1647" s="208"/>
      <c r="AH1647" s="209"/>
      <c r="AI1647" s="209"/>
      <c r="AJ1647" s="209"/>
      <c r="AK1647" s="209"/>
      <c r="AL1647" s="209"/>
      <c r="AM1647" s="209"/>
      <c r="AN1647" s="209"/>
      <c r="AO1647" s="209"/>
      <c r="AP1647" s="209"/>
      <c r="AQ1647" s="209"/>
      <c r="AR1647" s="209"/>
      <c r="AS1647" s="209"/>
      <c r="AT1647" s="209"/>
      <c r="AU1647" s="209"/>
      <c r="AV1647" s="209"/>
      <c r="AW1647" s="209"/>
      <c r="AX1647" s="209"/>
      <c r="AY1647" s="209"/>
      <c r="AZ1647" s="209"/>
      <c r="BA1647" s="209"/>
      <c r="BB1647" s="209"/>
      <c r="BC1647" s="209"/>
      <c r="BD1647" s="209"/>
      <c r="BE1647" s="209"/>
      <c r="BF1647" s="209"/>
      <c r="BG1647" s="209"/>
      <c r="BH1647" s="209"/>
      <c r="BI1647" s="209"/>
      <c r="BJ1647" s="209"/>
      <c r="BK1647" s="209"/>
      <c r="BL1647" s="209"/>
      <c r="BM1647" s="209"/>
      <c r="BN1647" s="209"/>
      <c r="BO1647" s="209"/>
      <c r="BP1647" s="209"/>
      <c r="BQ1647" s="209"/>
      <c r="BR1647" s="209"/>
      <c r="BS1647" s="209"/>
      <c r="BT1647" s="209"/>
      <c r="BU1647" s="209"/>
      <c r="BV1647" s="209"/>
      <c r="BW1647" s="209"/>
      <c r="BX1647" s="209"/>
      <c r="BY1647" s="209"/>
      <c r="BZ1647" s="209"/>
      <c r="CA1647" s="209"/>
      <c r="CB1647" s="209"/>
      <c r="CC1647" s="209"/>
      <c r="CD1647" s="209"/>
      <c r="CE1647" s="209"/>
      <c r="CF1647" s="209"/>
      <c r="CG1647" s="209"/>
      <c r="CH1647" s="209"/>
      <c r="CI1647" s="209"/>
      <c r="CJ1647" s="209"/>
      <c r="CK1647" s="209"/>
      <c r="CL1647" s="209"/>
      <c r="CM1647" s="209"/>
      <c r="CN1647" s="209"/>
      <c r="CO1647" s="209"/>
      <c r="CP1647" s="209"/>
      <c r="CQ1647" s="209"/>
      <c r="CR1647" s="209"/>
      <c r="CS1647" s="209"/>
      <c r="CT1647" s="209"/>
      <c r="CU1647" s="209"/>
      <c r="CV1647" s="209"/>
      <c r="CW1647" s="209"/>
      <c r="CX1647" s="209"/>
      <c r="CY1647" s="209"/>
    </row>
    <row r="1648" spans="1:103" s="200" customFormat="1" ht="45">
      <c r="A1648" s="536">
        <v>46066</v>
      </c>
      <c r="B1648" s="200" t="s">
        <v>19</v>
      </c>
      <c r="C1648" s="129" t="s">
        <v>3926</v>
      </c>
      <c r="D1648" s="52" t="s">
        <v>43</v>
      </c>
      <c r="E1648" s="219" t="s">
        <v>199</v>
      </c>
      <c r="G1648" s="200" t="s">
        <v>45</v>
      </c>
      <c r="H1648" s="200" t="s">
        <v>16</v>
      </c>
      <c r="I1648" s="200" t="s">
        <v>16</v>
      </c>
      <c r="J1648" s="130" t="s">
        <v>3927</v>
      </c>
      <c r="K1648" s="129" t="s">
        <v>3928</v>
      </c>
      <c r="L1648" s="207"/>
      <c r="M1648" s="200" t="s">
        <v>25</v>
      </c>
      <c r="N1648" s="404"/>
      <c r="P1648" s="130" t="s">
        <v>3927</v>
      </c>
      <c r="Q1648" s="208"/>
      <c r="R1648" s="208"/>
      <c r="S1648" s="208"/>
      <c r="T1648" s="208"/>
      <c r="U1648" s="208"/>
      <c r="V1648" s="208"/>
      <c r="W1648" s="208"/>
      <c r="X1648" s="208"/>
      <c r="Y1648" s="208"/>
      <c r="Z1648" s="208"/>
      <c r="AA1648" s="208"/>
      <c r="AB1648" s="208"/>
      <c r="AC1648" s="208"/>
      <c r="AD1648" s="208"/>
      <c r="AE1648" s="208"/>
      <c r="AF1648" s="208"/>
      <c r="AG1648" s="208"/>
      <c r="AH1648" s="209"/>
      <c r="AI1648" s="209"/>
      <c r="AJ1648" s="209"/>
      <c r="AK1648" s="209"/>
      <c r="AL1648" s="209"/>
      <c r="AM1648" s="209"/>
      <c r="AN1648" s="209"/>
      <c r="AO1648" s="209"/>
      <c r="AP1648" s="209"/>
      <c r="AQ1648" s="209"/>
      <c r="AR1648" s="209"/>
      <c r="AS1648" s="209"/>
      <c r="AT1648" s="209"/>
      <c r="AU1648" s="209"/>
      <c r="AV1648" s="209"/>
      <c r="AW1648" s="209"/>
      <c r="AX1648" s="209"/>
      <c r="AY1648" s="209"/>
      <c r="AZ1648" s="209"/>
      <c r="BA1648" s="209"/>
      <c r="BB1648" s="209"/>
      <c r="BC1648" s="209"/>
      <c r="BD1648" s="209"/>
      <c r="BE1648" s="209"/>
      <c r="BF1648" s="209"/>
      <c r="BG1648" s="209"/>
      <c r="BH1648" s="209"/>
      <c r="BI1648" s="209"/>
      <c r="BJ1648" s="209"/>
      <c r="BK1648" s="209"/>
      <c r="BL1648" s="209"/>
      <c r="BM1648" s="209"/>
      <c r="BN1648" s="209"/>
      <c r="BO1648" s="209"/>
      <c r="BP1648" s="209"/>
      <c r="BQ1648" s="209"/>
      <c r="BR1648" s="209"/>
      <c r="BS1648" s="209"/>
      <c r="BT1648" s="209"/>
      <c r="BU1648" s="209"/>
      <c r="BV1648" s="209"/>
      <c r="BW1648" s="209"/>
      <c r="BX1648" s="209"/>
      <c r="BY1648" s="209"/>
      <c r="BZ1648" s="209"/>
      <c r="CA1648" s="209"/>
      <c r="CB1648" s="209"/>
      <c r="CC1648" s="209"/>
      <c r="CD1648" s="209"/>
      <c r="CE1648" s="209"/>
      <c r="CF1648" s="209"/>
      <c r="CG1648" s="209"/>
      <c r="CH1648" s="209"/>
      <c r="CI1648" s="209"/>
      <c r="CJ1648" s="209"/>
      <c r="CK1648" s="209"/>
      <c r="CL1648" s="209"/>
      <c r="CM1648" s="209"/>
      <c r="CN1648" s="209"/>
      <c r="CO1648" s="209"/>
      <c r="CP1648" s="209"/>
      <c r="CQ1648" s="209"/>
      <c r="CR1648" s="209"/>
      <c r="CS1648" s="209"/>
      <c r="CT1648" s="209"/>
      <c r="CU1648" s="209"/>
      <c r="CV1648" s="209"/>
      <c r="CW1648" s="209"/>
      <c r="CX1648" s="209"/>
      <c r="CY1648" s="209"/>
    </row>
    <row r="1649" spans="1:103" s="200" customFormat="1" ht="30">
      <c r="A1649" s="536">
        <v>46066</v>
      </c>
      <c r="B1649" s="200" t="s">
        <v>19</v>
      </c>
      <c r="C1649" s="129" t="s">
        <v>3929</v>
      </c>
      <c r="D1649" s="52" t="s">
        <v>43</v>
      </c>
      <c r="E1649" s="219" t="s">
        <v>199</v>
      </c>
      <c r="G1649" s="200" t="s">
        <v>45</v>
      </c>
      <c r="H1649" s="200" t="s">
        <v>16</v>
      </c>
      <c r="I1649" s="200" t="s">
        <v>16</v>
      </c>
      <c r="J1649" s="130" t="s">
        <v>3930</v>
      </c>
      <c r="K1649" s="129" t="s">
        <v>3931</v>
      </c>
      <c r="L1649" s="207"/>
      <c r="M1649" s="200" t="s">
        <v>25</v>
      </c>
      <c r="N1649" s="404"/>
      <c r="P1649" s="130" t="s">
        <v>3930</v>
      </c>
      <c r="Q1649" s="208"/>
      <c r="R1649" s="208"/>
      <c r="S1649" s="208"/>
      <c r="T1649" s="208"/>
      <c r="U1649" s="208"/>
      <c r="V1649" s="208"/>
      <c r="W1649" s="208"/>
      <c r="X1649" s="208"/>
      <c r="Y1649" s="208"/>
      <c r="Z1649" s="208"/>
      <c r="AA1649" s="208"/>
      <c r="AB1649" s="208"/>
      <c r="AC1649" s="208"/>
      <c r="AD1649" s="208"/>
      <c r="AE1649" s="208"/>
      <c r="AF1649" s="208"/>
      <c r="AG1649" s="208"/>
      <c r="AH1649" s="209"/>
      <c r="AI1649" s="209"/>
      <c r="AJ1649" s="209"/>
      <c r="AK1649" s="209"/>
      <c r="AL1649" s="209"/>
      <c r="AM1649" s="209"/>
      <c r="AN1649" s="209"/>
      <c r="AO1649" s="209"/>
      <c r="AP1649" s="209"/>
      <c r="AQ1649" s="209"/>
      <c r="AR1649" s="209"/>
      <c r="AS1649" s="209"/>
      <c r="AT1649" s="209"/>
      <c r="AU1649" s="209"/>
      <c r="AV1649" s="209"/>
      <c r="AW1649" s="209"/>
      <c r="AX1649" s="209"/>
      <c r="AY1649" s="209"/>
      <c r="AZ1649" s="209"/>
      <c r="BA1649" s="209"/>
      <c r="BB1649" s="209"/>
      <c r="BC1649" s="209"/>
      <c r="BD1649" s="209"/>
      <c r="BE1649" s="209"/>
      <c r="BF1649" s="209"/>
      <c r="BG1649" s="209"/>
      <c r="BH1649" s="209"/>
      <c r="BI1649" s="209"/>
      <c r="BJ1649" s="209"/>
      <c r="BK1649" s="209"/>
      <c r="BL1649" s="209"/>
      <c r="BM1649" s="209"/>
      <c r="BN1649" s="209"/>
      <c r="BO1649" s="209"/>
      <c r="BP1649" s="209"/>
      <c r="BQ1649" s="209"/>
      <c r="BR1649" s="209"/>
      <c r="BS1649" s="209"/>
      <c r="BT1649" s="209"/>
      <c r="BU1649" s="209"/>
      <c r="BV1649" s="209"/>
      <c r="BW1649" s="209"/>
      <c r="BX1649" s="209"/>
      <c r="BY1649" s="209"/>
      <c r="BZ1649" s="209"/>
      <c r="CA1649" s="209"/>
      <c r="CB1649" s="209"/>
      <c r="CC1649" s="209"/>
      <c r="CD1649" s="209"/>
      <c r="CE1649" s="209"/>
      <c r="CF1649" s="209"/>
      <c r="CG1649" s="209"/>
      <c r="CH1649" s="209"/>
      <c r="CI1649" s="209"/>
      <c r="CJ1649" s="209"/>
      <c r="CK1649" s="209"/>
      <c r="CL1649" s="209"/>
      <c r="CM1649" s="209"/>
      <c r="CN1649" s="209"/>
      <c r="CO1649" s="209"/>
      <c r="CP1649" s="209"/>
      <c r="CQ1649" s="209"/>
      <c r="CR1649" s="209"/>
      <c r="CS1649" s="209"/>
      <c r="CT1649" s="209"/>
      <c r="CU1649" s="209"/>
      <c r="CV1649" s="209"/>
      <c r="CW1649" s="209"/>
      <c r="CX1649" s="209"/>
      <c r="CY1649" s="209"/>
    </row>
    <row r="1650" spans="1:103" s="200" customFormat="1" ht="30">
      <c r="A1650" s="536">
        <v>46066</v>
      </c>
      <c r="B1650" s="200" t="s">
        <v>19</v>
      </c>
      <c r="C1650" s="129" t="s">
        <v>27</v>
      </c>
      <c r="D1650" s="52" t="s">
        <v>43</v>
      </c>
      <c r="E1650" s="219" t="s">
        <v>199</v>
      </c>
      <c r="G1650" s="200" t="s">
        <v>45</v>
      </c>
      <c r="H1650" s="200" t="s">
        <v>16</v>
      </c>
      <c r="I1650" s="200" t="s">
        <v>16</v>
      </c>
      <c r="J1650" s="130" t="s">
        <v>3932</v>
      </c>
      <c r="K1650" s="129" t="s">
        <v>3933</v>
      </c>
      <c r="L1650" s="207"/>
      <c r="M1650" s="200" t="s">
        <v>17</v>
      </c>
      <c r="N1650" s="404"/>
      <c r="P1650" s="130" t="s">
        <v>3932</v>
      </c>
      <c r="Q1650" s="208"/>
      <c r="R1650" s="208"/>
      <c r="S1650" s="208"/>
      <c r="T1650" s="208"/>
      <c r="U1650" s="208"/>
      <c r="V1650" s="208"/>
      <c r="W1650" s="208"/>
      <c r="X1650" s="208"/>
      <c r="Y1650" s="208"/>
      <c r="Z1650" s="208"/>
      <c r="AA1650" s="208"/>
      <c r="AB1650" s="208"/>
      <c r="AC1650" s="208"/>
      <c r="AD1650" s="208"/>
      <c r="AE1650" s="208"/>
      <c r="AF1650" s="208"/>
      <c r="AG1650" s="208"/>
      <c r="AH1650" s="209"/>
      <c r="AI1650" s="209"/>
      <c r="AJ1650" s="209"/>
      <c r="AK1650" s="209"/>
      <c r="AL1650" s="209"/>
      <c r="AM1650" s="209"/>
      <c r="AN1650" s="209"/>
      <c r="AO1650" s="209"/>
      <c r="AP1650" s="209"/>
      <c r="AQ1650" s="209"/>
      <c r="AR1650" s="209"/>
      <c r="AS1650" s="209"/>
      <c r="AT1650" s="209"/>
      <c r="AU1650" s="209"/>
      <c r="AV1650" s="209"/>
      <c r="AW1650" s="209"/>
      <c r="AX1650" s="209"/>
      <c r="AY1650" s="209"/>
      <c r="AZ1650" s="209"/>
      <c r="BA1650" s="209"/>
      <c r="BB1650" s="209"/>
      <c r="BC1650" s="209"/>
      <c r="BD1650" s="209"/>
      <c r="BE1650" s="209"/>
      <c r="BF1650" s="209"/>
      <c r="BG1650" s="209"/>
      <c r="BH1650" s="209"/>
      <c r="BI1650" s="209"/>
      <c r="BJ1650" s="209"/>
      <c r="BK1650" s="209"/>
      <c r="BL1650" s="209"/>
      <c r="BM1650" s="209"/>
      <c r="BN1650" s="209"/>
      <c r="BO1650" s="209"/>
      <c r="BP1650" s="209"/>
      <c r="BQ1650" s="209"/>
      <c r="BR1650" s="209"/>
      <c r="BS1650" s="209"/>
      <c r="BT1650" s="209"/>
      <c r="BU1650" s="209"/>
      <c r="BV1650" s="209"/>
      <c r="BW1650" s="209"/>
      <c r="BX1650" s="209"/>
      <c r="BY1650" s="209"/>
      <c r="BZ1650" s="209"/>
      <c r="CA1650" s="209"/>
      <c r="CB1650" s="209"/>
      <c r="CC1650" s="209"/>
      <c r="CD1650" s="209"/>
      <c r="CE1650" s="209"/>
      <c r="CF1650" s="209"/>
      <c r="CG1650" s="209"/>
      <c r="CH1650" s="209"/>
      <c r="CI1650" s="209"/>
      <c r="CJ1650" s="209"/>
      <c r="CK1650" s="209"/>
      <c r="CL1650" s="209"/>
      <c r="CM1650" s="209"/>
      <c r="CN1650" s="209"/>
      <c r="CO1650" s="209"/>
      <c r="CP1650" s="209"/>
      <c r="CQ1650" s="209"/>
      <c r="CR1650" s="209"/>
      <c r="CS1650" s="209"/>
      <c r="CT1650" s="209"/>
      <c r="CU1650" s="209"/>
      <c r="CV1650" s="209"/>
      <c r="CW1650" s="209"/>
      <c r="CX1650" s="209"/>
      <c r="CY1650" s="209"/>
    </row>
    <row r="1651" spans="1:103" s="200" customFormat="1" ht="45">
      <c r="A1651" s="536">
        <v>46066</v>
      </c>
      <c r="B1651" s="200" t="s">
        <v>19</v>
      </c>
      <c r="C1651" s="129" t="s">
        <v>3286</v>
      </c>
      <c r="D1651" s="52" t="s">
        <v>43</v>
      </c>
      <c r="E1651" s="219" t="s">
        <v>199</v>
      </c>
      <c r="G1651" s="200" t="s">
        <v>45</v>
      </c>
      <c r="H1651" s="200" t="s">
        <v>16</v>
      </c>
      <c r="I1651" s="200" t="s">
        <v>16</v>
      </c>
      <c r="J1651" s="130" t="s">
        <v>3744</v>
      </c>
      <c r="K1651" s="129" t="s">
        <v>3934</v>
      </c>
      <c r="L1651" s="207"/>
      <c r="M1651" s="200" t="s">
        <v>25</v>
      </c>
      <c r="N1651" s="404"/>
      <c r="P1651" s="130" t="s">
        <v>3744</v>
      </c>
      <c r="Q1651" s="208"/>
      <c r="R1651" s="208"/>
      <c r="S1651" s="208"/>
      <c r="T1651" s="208"/>
      <c r="U1651" s="208"/>
      <c r="V1651" s="208"/>
      <c r="W1651" s="208"/>
      <c r="X1651" s="208"/>
      <c r="Y1651" s="208"/>
      <c r="Z1651" s="208"/>
      <c r="AA1651" s="208"/>
      <c r="AB1651" s="208"/>
      <c r="AC1651" s="208"/>
      <c r="AD1651" s="208"/>
      <c r="AE1651" s="208"/>
      <c r="AF1651" s="208"/>
      <c r="AG1651" s="208"/>
      <c r="AH1651" s="209"/>
      <c r="AI1651" s="209"/>
      <c r="AJ1651" s="209"/>
      <c r="AK1651" s="209"/>
      <c r="AL1651" s="209"/>
      <c r="AM1651" s="209"/>
      <c r="AN1651" s="209"/>
      <c r="AO1651" s="209"/>
      <c r="AP1651" s="209"/>
      <c r="AQ1651" s="209"/>
      <c r="AR1651" s="209"/>
      <c r="AS1651" s="209"/>
      <c r="AT1651" s="209"/>
      <c r="AU1651" s="209"/>
      <c r="AV1651" s="209"/>
      <c r="AW1651" s="209"/>
      <c r="AX1651" s="209"/>
      <c r="AY1651" s="209"/>
      <c r="AZ1651" s="209"/>
      <c r="BA1651" s="209"/>
      <c r="BB1651" s="209"/>
      <c r="BC1651" s="209"/>
      <c r="BD1651" s="209"/>
      <c r="BE1651" s="209"/>
      <c r="BF1651" s="209"/>
      <c r="BG1651" s="209"/>
      <c r="BH1651" s="209"/>
      <c r="BI1651" s="209"/>
      <c r="BJ1651" s="209"/>
      <c r="BK1651" s="209"/>
      <c r="BL1651" s="209"/>
      <c r="BM1651" s="209"/>
      <c r="BN1651" s="209"/>
      <c r="BO1651" s="209"/>
      <c r="BP1651" s="209"/>
      <c r="BQ1651" s="209"/>
      <c r="BR1651" s="209"/>
      <c r="BS1651" s="209"/>
      <c r="BT1651" s="209"/>
      <c r="BU1651" s="209"/>
      <c r="BV1651" s="209"/>
      <c r="BW1651" s="209"/>
      <c r="BX1651" s="209"/>
      <c r="BY1651" s="209"/>
      <c r="BZ1651" s="209"/>
      <c r="CA1651" s="209"/>
      <c r="CB1651" s="209"/>
      <c r="CC1651" s="209"/>
      <c r="CD1651" s="209"/>
      <c r="CE1651" s="209"/>
      <c r="CF1651" s="209"/>
      <c r="CG1651" s="209"/>
      <c r="CH1651" s="209"/>
      <c r="CI1651" s="209"/>
      <c r="CJ1651" s="209"/>
      <c r="CK1651" s="209"/>
      <c r="CL1651" s="209"/>
      <c r="CM1651" s="209"/>
      <c r="CN1651" s="209"/>
      <c r="CO1651" s="209"/>
      <c r="CP1651" s="209"/>
      <c r="CQ1651" s="209"/>
      <c r="CR1651" s="209"/>
      <c r="CS1651" s="209"/>
      <c r="CT1651" s="209"/>
      <c r="CU1651" s="209"/>
      <c r="CV1651" s="209"/>
      <c r="CW1651" s="209"/>
      <c r="CX1651" s="209"/>
      <c r="CY1651" s="209"/>
    </row>
    <row r="1652" spans="1:103" s="200" customFormat="1" ht="30">
      <c r="A1652" s="536">
        <v>46066</v>
      </c>
      <c r="B1652" s="200" t="s">
        <v>19</v>
      </c>
      <c r="C1652" s="129" t="s">
        <v>40</v>
      </c>
      <c r="D1652" s="52" t="s">
        <v>43</v>
      </c>
      <c r="E1652" s="219" t="s">
        <v>199</v>
      </c>
      <c r="G1652" s="200" t="s">
        <v>45</v>
      </c>
      <c r="H1652" s="200" t="s">
        <v>16</v>
      </c>
      <c r="I1652" s="200" t="s">
        <v>16</v>
      </c>
      <c r="J1652" s="130" t="s">
        <v>3935</v>
      </c>
      <c r="K1652" s="129" t="s">
        <v>3936</v>
      </c>
      <c r="L1652" s="207"/>
      <c r="M1652" s="200" t="s">
        <v>25</v>
      </c>
      <c r="N1652" s="404"/>
      <c r="P1652" s="130" t="s">
        <v>3935</v>
      </c>
      <c r="Q1652" s="208"/>
      <c r="R1652" s="208"/>
      <c r="S1652" s="208"/>
      <c r="T1652" s="208"/>
      <c r="U1652" s="208"/>
      <c r="V1652" s="208"/>
      <c r="W1652" s="208"/>
      <c r="X1652" s="208"/>
      <c r="Y1652" s="208"/>
      <c r="Z1652" s="208"/>
      <c r="AA1652" s="208"/>
      <c r="AB1652" s="208"/>
      <c r="AC1652" s="208"/>
      <c r="AD1652" s="208"/>
      <c r="AE1652" s="208"/>
      <c r="AF1652" s="208"/>
      <c r="AG1652" s="208"/>
      <c r="AH1652" s="209"/>
      <c r="AI1652" s="209"/>
      <c r="AJ1652" s="209"/>
      <c r="AK1652" s="209"/>
      <c r="AL1652" s="209"/>
      <c r="AM1652" s="209"/>
      <c r="AN1652" s="209"/>
      <c r="AO1652" s="209"/>
      <c r="AP1652" s="209"/>
      <c r="AQ1652" s="209"/>
      <c r="AR1652" s="209"/>
      <c r="AS1652" s="209"/>
      <c r="AT1652" s="209"/>
      <c r="AU1652" s="209"/>
      <c r="AV1652" s="209"/>
      <c r="AW1652" s="209"/>
      <c r="AX1652" s="209"/>
      <c r="AY1652" s="209"/>
      <c r="AZ1652" s="209"/>
      <c r="BA1652" s="209"/>
      <c r="BB1652" s="209"/>
      <c r="BC1652" s="209"/>
      <c r="BD1652" s="209"/>
      <c r="BE1652" s="209"/>
      <c r="BF1652" s="209"/>
      <c r="BG1652" s="209"/>
      <c r="BH1652" s="209"/>
      <c r="BI1652" s="209"/>
      <c r="BJ1652" s="209"/>
      <c r="BK1652" s="209"/>
      <c r="BL1652" s="209"/>
      <c r="BM1652" s="209"/>
      <c r="BN1652" s="209"/>
      <c r="BO1652" s="209"/>
      <c r="BP1652" s="209"/>
      <c r="BQ1652" s="209"/>
      <c r="BR1652" s="209"/>
      <c r="BS1652" s="209"/>
      <c r="BT1652" s="209"/>
      <c r="BU1652" s="209"/>
      <c r="BV1652" s="209"/>
      <c r="BW1652" s="209"/>
      <c r="BX1652" s="209"/>
      <c r="BY1652" s="209"/>
      <c r="BZ1652" s="209"/>
      <c r="CA1652" s="209"/>
      <c r="CB1652" s="209"/>
      <c r="CC1652" s="209"/>
      <c r="CD1652" s="209"/>
      <c r="CE1652" s="209"/>
      <c r="CF1652" s="209"/>
      <c r="CG1652" s="209"/>
      <c r="CH1652" s="209"/>
      <c r="CI1652" s="209"/>
      <c r="CJ1652" s="209"/>
      <c r="CK1652" s="209"/>
      <c r="CL1652" s="209"/>
      <c r="CM1652" s="209"/>
      <c r="CN1652" s="209"/>
      <c r="CO1652" s="209"/>
      <c r="CP1652" s="209"/>
      <c r="CQ1652" s="209"/>
      <c r="CR1652" s="209"/>
      <c r="CS1652" s="209"/>
      <c r="CT1652" s="209"/>
      <c r="CU1652" s="209"/>
      <c r="CV1652" s="209"/>
      <c r="CW1652" s="209"/>
      <c r="CX1652" s="209"/>
      <c r="CY1652" s="209"/>
    </row>
    <row r="1653" spans="1:103" s="200" customFormat="1" ht="30">
      <c r="A1653" s="536">
        <v>46066</v>
      </c>
      <c r="B1653" s="200" t="s">
        <v>19</v>
      </c>
      <c r="C1653" s="129" t="s">
        <v>3937</v>
      </c>
      <c r="D1653" s="52" t="s">
        <v>14</v>
      </c>
      <c r="E1653" s="219" t="s">
        <v>64</v>
      </c>
      <c r="G1653" s="171" t="s">
        <v>15</v>
      </c>
      <c r="H1653" s="200" t="s">
        <v>136</v>
      </c>
      <c r="I1653" s="200" t="s">
        <v>3046</v>
      </c>
      <c r="J1653" s="130" t="s">
        <v>3938</v>
      </c>
      <c r="K1653" s="129" t="s">
        <v>3939</v>
      </c>
      <c r="L1653" s="207"/>
      <c r="M1653" s="200" t="s">
        <v>25</v>
      </c>
      <c r="N1653" s="404"/>
      <c r="P1653" s="130" t="s">
        <v>3938</v>
      </c>
      <c r="Q1653" s="208"/>
      <c r="R1653" s="208"/>
      <c r="S1653" s="208"/>
      <c r="T1653" s="208"/>
      <c r="U1653" s="208"/>
      <c r="V1653" s="208"/>
      <c r="W1653" s="208"/>
      <c r="X1653" s="208"/>
      <c r="Y1653" s="208"/>
      <c r="Z1653" s="208"/>
      <c r="AA1653" s="208"/>
      <c r="AB1653" s="208"/>
      <c r="AC1653" s="208"/>
      <c r="AD1653" s="208"/>
      <c r="AE1653" s="208"/>
      <c r="AF1653" s="208"/>
      <c r="AG1653" s="208"/>
      <c r="AH1653" s="209"/>
      <c r="AI1653" s="209"/>
      <c r="AJ1653" s="209"/>
      <c r="AK1653" s="209"/>
      <c r="AL1653" s="209"/>
      <c r="AM1653" s="209"/>
      <c r="AN1653" s="209"/>
      <c r="AO1653" s="209"/>
      <c r="AP1653" s="209"/>
      <c r="AQ1653" s="209"/>
      <c r="AR1653" s="209"/>
      <c r="AS1653" s="209"/>
      <c r="AT1653" s="209"/>
      <c r="AU1653" s="209"/>
      <c r="AV1653" s="209"/>
      <c r="AW1653" s="209"/>
      <c r="AX1653" s="209"/>
      <c r="AY1653" s="209"/>
      <c r="AZ1653" s="209"/>
      <c r="BA1653" s="209"/>
      <c r="BB1653" s="209"/>
      <c r="BC1653" s="209"/>
      <c r="BD1653" s="209"/>
      <c r="BE1653" s="209"/>
      <c r="BF1653" s="209"/>
      <c r="BG1653" s="209"/>
      <c r="BH1653" s="209"/>
      <c r="BI1653" s="209"/>
      <c r="BJ1653" s="209"/>
      <c r="BK1653" s="209"/>
      <c r="BL1653" s="209"/>
      <c r="BM1653" s="209"/>
      <c r="BN1653" s="209"/>
      <c r="BO1653" s="209"/>
      <c r="BP1653" s="209"/>
      <c r="BQ1653" s="209"/>
      <c r="BR1653" s="209"/>
      <c r="BS1653" s="209"/>
      <c r="BT1653" s="209"/>
      <c r="BU1653" s="209"/>
      <c r="BV1653" s="209"/>
      <c r="BW1653" s="209"/>
      <c r="BX1653" s="209"/>
      <c r="BY1653" s="209"/>
      <c r="BZ1653" s="209"/>
      <c r="CA1653" s="209"/>
      <c r="CB1653" s="209"/>
      <c r="CC1653" s="209"/>
      <c r="CD1653" s="209"/>
      <c r="CE1653" s="209"/>
      <c r="CF1653" s="209"/>
      <c r="CG1653" s="209"/>
      <c r="CH1653" s="209"/>
      <c r="CI1653" s="209"/>
      <c r="CJ1653" s="209"/>
      <c r="CK1653" s="209"/>
      <c r="CL1653" s="209"/>
      <c r="CM1653" s="209"/>
      <c r="CN1653" s="209"/>
      <c r="CO1653" s="209"/>
      <c r="CP1653" s="209"/>
      <c r="CQ1653" s="209"/>
      <c r="CR1653" s="209"/>
      <c r="CS1653" s="209"/>
      <c r="CT1653" s="209"/>
      <c r="CU1653" s="209"/>
      <c r="CV1653" s="209"/>
      <c r="CW1653" s="209"/>
      <c r="CX1653" s="209"/>
      <c r="CY1653" s="209"/>
    </row>
    <row r="1654" spans="1:103" s="58" customFormat="1" ht="30">
      <c r="A1654" s="536">
        <v>46066</v>
      </c>
      <c r="B1654" s="200" t="s">
        <v>19</v>
      </c>
      <c r="C1654" s="129" t="s">
        <v>3940</v>
      </c>
      <c r="D1654" s="52" t="s">
        <v>14</v>
      </c>
      <c r="E1654" s="171" t="s">
        <v>161</v>
      </c>
      <c r="G1654" s="171" t="s">
        <v>15</v>
      </c>
      <c r="H1654" s="200" t="s">
        <v>16</v>
      </c>
      <c r="I1654" s="200" t="s">
        <v>16</v>
      </c>
      <c r="J1654" s="130" t="s">
        <v>3941</v>
      </c>
      <c r="K1654" s="129" t="s">
        <v>3942</v>
      </c>
      <c r="M1654" s="58" t="s">
        <v>25</v>
      </c>
      <c r="P1654" s="130" t="s">
        <v>3941</v>
      </c>
    </row>
    <row r="1655" spans="1:103" s="58" customFormat="1" ht="30">
      <c r="A1655" s="536">
        <v>46066</v>
      </c>
      <c r="B1655" s="200" t="s">
        <v>30</v>
      </c>
      <c r="C1655" s="129" t="s">
        <v>31</v>
      </c>
      <c r="D1655" s="52" t="s">
        <v>14</v>
      </c>
      <c r="E1655" s="171" t="s">
        <v>161</v>
      </c>
      <c r="G1655" s="171" t="s">
        <v>15</v>
      </c>
      <c r="H1655" s="200" t="s">
        <v>16</v>
      </c>
      <c r="I1655" s="200" t="s">
        <v>16</v>
      </c>
      <c r="J1655" s="130" t="s">
        <v>3943</v>
      </c>
      <c r="K1655" s="129" t="s">
        <v>3944</v>
      </c>
      <c r="M1655" s="58" t="s">
        <v>17</v>
      </c>
      <c r="P1655" s="130" t="s">
        <v>3943</v>
      </c>
    </row>
    <row r="1656" spans="1:103" s="58" customFormat="1">
      <c r="A1656" s="536">
        <v>46066</v>
      </c>
      <c r="B1656" s="200" t="s">
        <v>19</v>
      </c>
      <c r="C1656" s="129" t="s">
        <v>2635</v>
      </c>
      <c r="D1656" s="52" t="s">
        <v>14</v>
      </c>
      <c r="E1656" s="171" t="s">
        <v>2848</v>
      </c>
      <c r="G1656" s="171" t="s">
        <v>15</v>
      </c>
      <c r="H1656" s="200" t="s">
        <v>50</v>
      </c>
      <c r="I1656" s="200" t="s">
        <v>50</v>
      </c>
      <c r="J1656" s="130" t="s">
        <v>3945</v>
      </c>
      <c r="K1656" s="129" t="s">
        <v>3946</v>
      </c>
      <c r="M1656" s="58" t="s">
        <v>29</v>
      </c>
      <c r="P1656" s="130" t="s">
        <v>3945</v>
      </c>
    </row>
    <row r="1657" spans="1:103" s="58" customFormat="1" ht="30">
      <c r="A1657" s="536">
        <v>46066</v>
      </c>
      <c r="B1657" s="200" t="s">
        <v>19</v>
      </c>
      <c r="C1657" s="129" t="s">
        <v>58</v>
      </c>
      <c r="D1657" s="52" t="s">
        <v>14</v>
      </c>
      <c r="E1657" s="171" t="s">
        <v>2848</v>
      </c>
      <c r="G1657" s="171" t="s">
        <v>15</v>
      </c>
      <c r="H1657" s="200" t="s">
        <v>16</v>
      </c>
      <c r="I1657" s="200" t="s">
        <v>16</v>
      </c>
      <c r="J1657" s="130" t="s">
        <v>3947</v>
      </c>
      <c r="K1657" s="129" t="s">
        <v>3948</v>
      </c>
      <c r="M1657" s="58" t="s">
        <v>25</v>
      </c>
      <c r="P1657" s="130" t="s">
        <v>3947</v>
      </c>
    </row>
    <row r="1658" spans="1:103" s="58" customFormat="1">
      <c r="H1658" s="219"/>
      <c r="J1658" s="132"/>
    </row>
    <row r="1659" spans="1:103" s="58" customFormat="1">
      <c r="H1659" s="219"/>
      <c r="J1659" s="131"/>
    </row>
    <row r="1660" spans="1:103" s="58" customFormat="1" ht="15.75">
      <c r="H1660" s="219"/>
      <c r="J1660" s="251"/>
    </row>
    <row r="1661" spans="1:103" s="58" customFormat="1">
      <c r="H1661" s="219"/>
      <c r="J1661" s="132"/>
    </row>
    <row r="1662" spans="1:103" s="58" customFormat="1">
      <c r="H1662" s="219"/>
      <c r="J1662" s="131"/>
    </row>
    <row r="1663" spans="1:103" s="58" customFormat="1" ht="15.75">
      <c r="H1663" s="219"/>
      <c r="J1663" s="611"/>
    </row>
    <row r="1664" spans="1:103" s="58" customFormat="1" ht="15.75">
      <c r="H1664" s="219"/>
      <c r="J1664" s="379"/>
    </row>
    <row r="1665" spans="8:57" s="58" customFormat="1">
      <c r="H1665" s="219"/>
      <c r="J1665" s="130"/>
    </row>
    <row r="1666" spans="8:57" s="58" customFormat="1">
      <c r="H1666" s="219"/>
      <c r="J1666" s="129"/>
    </row>
    <row r="1667" spans="8:57" s="58" customFormat="1" ht="15.75">
      <c r="H1667" s="219"/>
      <c r="J1667" s="379"/>
    </row>
    <row r="1668" spans="8:57" s="58" customFormat="1">
      <c r="H1668" s="219"/>
      <c r="J1668" s="130"/>
    </row>
    <row r="1669" spans="8:57" s="58" customFormat="1">
      <c r="H1669" s="219"/>
      <c r="J1669" s="129"/>
    </row>
    <row r="1670" spans="8:57" s="58" customFormat="1" ht="15.75">
      <c r="H1670" s="219"/>
      <c r="J1670" s="379"/>
    </row>
    <row r="1671" spans="8:57" s="58" customFormat="1">
      <c r="H1671" s="219"/>
      <c r="J1671" s="130"/>
    </row>
    <row r="1672" spans="8:57" customFormat="1">
      <c r="H1672" s="219"/>
      <c r="I1672" s="58"/>
      <c r="J1672" s="129"/>
      <c r="Q1672" s="58"/>
      <c r="R1672" s="58"/>
      <c r="S1672" s="58"/>
      <c r="T1672" s="58"/>
      <c r="U1672" s="58"/>
      <c r="V1672" s="58"/>
      <c r="W1672" s="58"/>
      <c r="X1672" s="58"/>
      <c r="Y1672" s="58"/>
      <c r="Z1672" s="58"/>
      <c r="AA1672" s="58"/>
      <c r="AB1672" s="58"/>
      <c r="AC1672" s="58"/>
      <c r="AD1672" s="58"/>
      <c r="AE1672" s="58"/>
      <c r="AF1672" s="58"/>
      <c r="AG1672" s="58"/>
      <c r="AH1672" s="58"/>
      <c r="AI1672" s="58"/>
      <c r="AJ1672" s="58"/>
      <c r="AK1672" s="58"/>
      <c r="AL1672" s="58"/>
      <c r="AM1672" s="58"/>
      <c r="AN1672" s="58"/>
      <c r="AO1672" s="58"/>
      <c r="AP1672" s="58"/>
      <c r="AQ1672" s="58"/>
      <c r="AR1672" s="58"/>
      <c r="AS1672" s="58"/>
      <c r="AT1672" s="58"/>
      <c r="AU1672" s="58"/>
      <c r="AV1672" s="58"/>
      <c r="AW1672" s="58"/>
      <c r="AX1672" s="58"/>
      <c r="AY1672" s="58"/>
      <c r="AZ1672" s="58"/>
      <c r="BA1672" s="58"/>
      <c r="BB1672" s="58"/>
      <c r="BC1672" s="58"/>
      <c r="BD1672" s="58"/>
      <c r="BE1672" s="58"/>
    </row>
    <row r="1673" spans="8:57" customFormat="1" ht="15.75">
      <c r="H1673" s="219"/>
      <c r="I1673" s="58"/>
      <c r="J1673" s="379"/>
      <c r="Q1673" s="58"/>
      <c r="R1673" s="58"/>
      <c r="S1673" s="58"/>
      <c r="T1673" s="58"/>
      <c r="U1673" s="58"/>
      <c r="V1673" s="58"/>
      <c r="W1673" s="58"/>
      <c r="X1673" s="58"/>
      <c r="Y1673" s="58"/>
      <c r="Z1673" s="58"/>
      <c r="AA1673" s="58"/>
      <c r="AB1673" s="58"/>
      <c r="AC1673" s="58"/>
      <c r="AD1673" s="58"/>
      <c r="AE1673" s="58"/>
      <c r="AF1673" s="58"/>
      <c r="AG1673" s="58"/>
      <c r="AH1673" s="58"/>
      <c r="AI1673" s="58"/>
      <c r="AJ1673" s="58"/>
      <c r="AK1673" s="58"/>
      <c r="AL1673" s="58"/>
      <c r="AM1673" s="58"/>
      <c r="AN1673" s="58"/>
      <c r="AO1673" s="58"/>
      <c r="AP1673" s="58"/>
      <c r="AQ1673" s="58"/>
      <c r="AR1673" s="58"/>
      <c r="AS1673" s="58"/>
      <c r="AT1673" s="58"/>
      <c r="AU1673" s="58"/>
      <c r="AV1673" s="58"/>
      <c r="AW1673" s="58"/>
      <c r="AX1673" s="58"/>
      <c r="AY1673" s="58"/>
      <c r="AZ1673" s="58"/>
      <c r="BA1673" s="58"/>
      <c r="BB1673" s="58"/>
      <c r="BC1673" s="58"/>
      <c r="BD1673" s="58"/>
      <c r="BE1673" s="58"/>
    </row>
    <row r="1674" spans="8:57" customFormat="1">
      <c r="H1674" s="219"/>
      <c r="I1674" s="58"/>
      <c r="J1674" s="130"/>
      <c r="Q1674" s="58"/>
      <c r="R1674" s="58"/>
      <c r="S1674" s="58"/>
      <c r="T1674" s="58"/>
      <c r="U1674" s="58"/>
      <c r="V1674" s="58"/>
      <c r="W1674" s="58"/>
      <c r="X1674" s="58"/>
      <c r="Y1674" s="58"/>
      <c r="Z1674" s="58"/>
      <c r="AA1674" s="58"/>
      <c r="AB1674" s="58"/>
      <c r="AC1674" s="58"/>
      <c r="AD1674" s="58"/>
      <c r="AE1674" s="58"/>
      <c r="AF1674" s="58"/>
      <c r="AG1674" s="58"/>
      <c r="AH1674" s="58"/>
      <c r="AI1674" s="58"/>
      <c r="AJ1674" s="58"/>
      <c r="AK1674" s="58"/>
      <c r="AL1674" s="58"/>
      <c r="AM1674" s="58"/>
      <c r="AN1674" s="58"/>
      <c r="AO1674" s="58"/>
      <c r="AP1674" s="58"/>
      <c r="AQ1674" s="58"/>
      <c r="AR1674" s="58"/>
      <c r="AS1674" s="58"/>
      <c r="AT1674" s="58"/>
      <c r="AU1674" s="58"/>
      <c r="AV1674" s="58"/>
      <c r="AW1674" s="58"/>
      <c r="AX1674" s="58"/>
      <c r="AY1674" s="58"/>
      <c r="AZ1674" s="58"/>
      <c r="BA1674" s="58"/>
      <c r="BB1674" s="58"/>
      <c r="BC1674" s="58"/>
      <c r="BD1674" s="58"/>
      <c r="BE1674" s="58"/>
    </row>
    <row r="1675" spans="8:57" customFormat="1">
      <c r="H1675" s="219"/>
      <c r="I1675" s="58"/>
      <c r="J1675" s="129"/>
      <c r="Q1675" s="58"/>
      <c r="R1675" s="58"/>
      <c r="S1675" s="58"/>
      <c r="T1675" s="58"/>
      <c r="U1675" s="58"/>
      <c r="V1675" s="58"/>
      <c r="W1675" s="58"/>
      <c r="X1675" s="58"/>
      <c r="Y1675" s="58"/>
      <c r="Z1675" s="58"/>
      <c r="AA1675" s="58"/>
      <c r="AB1675" s="58"/>
      <c r="AC1675" s="58"/>
      <c r="AD1675" s="58"/>
      <c r="AE1675" s="58"/>
      <c r="AF1675" s="58"/>
      <c r="AG1675" s="58"/>
      <c r="AH1675" s="58"/>
      <c r="AI1675" s="58"/>
      <c r="AJ1675" s="58"/>
      <c r="AK1675" s="58"/>
      <c r="AL1675" s="58"/>
      <c r="AM1675" s="58"/>
      <c r="AN1675" s="58"/>
      <c r="AO1675" s="58"/>
      <c r="AP1675" s="58"/>
      <c r="AQ1675" s="58"/>
      <c r="AR1675" s="58"/>
      <c r="AS1675" s="58"/>
      <c r="AT1675" s="58"/>
      <c r="AU1675" s="58"/>
      <c r="AV1675" s="58"/>
      <c r="AW1675" s="58"/>
      <c r="AX1675" s="58"/>
      <c r="AY1675" s="58"/>
      <c r="AZ1675" s="58"/>
      <c r="BA1675" s="58"/>
      <c r="BB1675" s="58"/>
      <c r="BC1675" s="58"/>
      <c r="BD1675" s="58"/>
      <c r="BE1675" s="58"/>
    </row>
    <row r="1676" spans="8:57" customFormat="1" ht="15.75">
      <c r="H1676" s="219"/>
      <c r="I1676" s="58"/>
      <c r="J1676" s="379"/>
      <c r="Q1676" s="58"/>
      <c r="R1676" s="58"/>
      <c r="S1676" s="58"/>
      <c r="T1676" s="58"/>
      <c r="U1676" s="58"/>
      <c r="V1676" s="58"/>
      <c r="W1676" s="58"/>
      <c r="X1676" s="58"/>
      <c r="Y1676" s="58"/>
      <c r="Z1676" s="58"/>
      <c r="AA1676" s="58"/>
      <c r="AB1676" s="58"/>
      <c r="AC1676" s="58"/>
      <c r="AD1676" s="58"/>
      <c r="AE1676" s="58"/>
      <c r="AF1676" s="58"/>
      <c r="AG1676" s="58"/>
      <c r="AH1676" s="58"/>
      <c r="AI1676" s="58"/>
      <c r="AJ1676" s="58"/>
      <c r="AK1676" s="58"/>
      <c r="AL1676" s="58"/>
      <c r="AM1676" s="58"/>
      <c r="AN1676" s="58"/>
      <c r="AO1676" s="58"/>
      <c r="AP1676" s="58"/>
      <c r="AQ1676" s="58"/>
      <c r="AR1676" s="58"/>
      <c r="AS1676" s="58"/>
      <c r="AT1676" s="58"/>
      <c r="AU1676" s="58"/>
      <c r="AV1676" s="58"/>
      <c r="AW1676" s="58"/>
      <c r="AX1676" s="58"/>
      <c r="AY1676" s="58"/>
      <c r="AZ1676" s="58"/>
      <c r="BA1676" s="58"/>
      <c r="BB1676" s="58"/>
      <c r="BC1676" s="58"/>
      <c r="BD1676" s="58"/>
      <c r="BE1676" s="58"/>
    </row>
    <row r="1677" spans="8:57" customFormat="1">
      <c r="H1677" s="219"/>
      <c r="I1677" s="58"/>
      <c r="J1677" s="130"/>
      <c r="Q1677" s="58"/>
      <c r="R1677" s="58"/>
      <c r="S1677" s="58"/>
      <c r="T1677" s="58"/>
      <c r="U1677" s="58"/>
      <c r="V1677" s="58"/>
      <c r="W1677" s="58"/>
      <c r="X1677" s="58"/>
      <c r="Y1677" s="58"/>
      <c r="Z1677" s="58"/>
      <c r="AA1677" s="58"/>
      <c r="AB1677" s="58"/>
      <c r="AC1677" s="58"/>
      <c r="AD1677" s="58"/>
      <c r="AE1677" s="58"/>
      <c r="AF1677" s="58"/>
      <c r="AG1677" s="58"/>
      <c r="AH1677" s="58"/>
      <c r="AI1677" s="58"/>
      <c r="AJ1677" s="58"/>
      <c r="AK1677" s="58"/>
      <c r="AL1677" s="58"/>
      <c r="AM1677" s="58"/>
      <c r="AN1677" s="58"/>
      <c r="AO1677" s="58"/>
      <c r="AP1677" s="58"/>
      <c r="AQ1677" s="58"/>
      <c r="AR1677" s="58"/>
      <c r="AS1677" s="58"/>
      <c r="AT1677" s="58"/>
      <c r="AU1677" s="58"/>
      <c r="AV1677" s="58"/>
      <c r="AW1677" s="58"/>
      <c r="AX1677" s="58"/>
      <c r="AY1677" s="58"/>
      <c r="AZ1677" s="58"/>
      <c r="BA1677" s="58"/>
      <c r="BB1677" s="58"/>
      <c r="BC1677" s="58"/>
      <c r="BD1677" s="58"/>
      <c r="BE1677" s="58"/>
    </row>
    <row r="1678" spans="8:57" customFormat="1">
      <c r="H1678" s="219"/>
      <c r="I1678" s="58"/>
      <c r="J1678" s="129"/>
      <c r="Q1678" s="58"/>
      <c r="R1678" s="58"/>
      <c r="S1678" s="58"/>
      <c r="T1678" s="58"/>
      <c r="U1678" s="58"/>
      <c r="V1678" s="58"/>
      <c r="W1678" s="58"/>
      <c r="X1678" s="58"/>
      <c r="Y1678" s="58"/>
      <c r="Z1678" s="58"/>
      <c r="AA1678" s="58"/>
      <c r="AB1678" s="58"/>
      <c r="AC1678" s="58"/>
      <c r="AD1678" s="58"/>
      <c r="AE1678" s="58"/>
      <c r="AF1678" s="58"/>
      <c r="AG1678" s="58"/>
      <c r="AH1678" s="58"/>
      <c r="AI1678" s="58"/>
      <c r="AJ1678" s="58"/>
      <c r="AK1678" s="58"/>
      <c r="AL1678" s="58"/>
      <c r="AM1678" s="58"/>
      <c r="AN1678" s="58"/>
      <c r="AO1678" s="58"/>
      <c r="AP1678" s="58"/>
      <c r="AQ1678" s="58"/>
      <c r="AR1678" s="58"/>
      <c r="AS1678" s="58"/>
      <c r="AT1678" s="58"/>
      <c r="AU1678" s="58"/>
      <c r="AV1678" s="58"/>
      <c r="AW1678" s="58"/>
      <c r="AX1678" s="58"/>
      <c r="AY1678" s="58"/>
      <c r="AZ1678" s="58"/>
      <c r="BA1678" s="58"/>
      <c r="BB1678" s="58"/>
      <c r="BC1678" s="58"/>
      <c r="BD1678" s="58"/>
      <c r="BE1678" s="58"/>
    </row>
    <row r="1679" spans="8:57" customFormat="1" ht="15.75">
      <c r="H1679" s="219"/>
      <c r="I1679" s="58"/>
      <c r="J1679" s="379"/>
      <c r="Q1679" s="58"/>
      <c r="R1679" s="58"/>
      <c r="S1679" s="58"/>
      <c r="T1679" s="58"/>
      <c r="U1679" s="58"/>
      <c r="V1679" s="58"/>
      <c r="W1679" s="58"/>
      <c r="X1679" s="58"/>
      <c r="Y1679" s="58"/>
      <c r="Z1679" s="58"/>
      <c r="AA1679" s="58"/>
      <c r="AB1679" s="58"/>
      <c r="AC1679" s="58"/>
      <c r="AD1679" s="58"/>
      <c r="AE1679" s="58"/>
      <c r="AF1679" s="58"/>
      <c r="AG1679" s="58"/>
      <c r="AH1679" s="58"/>
      <c r="AI1679" s="58"/>
      <c r="AJ1679" s="58"/>
      <c r="AK1679" s="58"/>
      <c r="AL1679" s="58"/>
      <c r="AM1679" s="58"/>
      <c r="AN1679" s="58"/>
      <c r="AO1679" s="58"/>
      <c r="AP1679" s="58"/>
      <c r="AQ1679" s="58"/>
      <c r="AR1679" s="58"/>
      <c r="AS1679" s="58"/>
      <c r="AT1679" s="58"/>
      <c r="AU1679" s="58"/>
      <c r="AV1679" s="58"/>
      <c r="AW1679" s="58"/>
      <c r="AX1679" s="58"/>
      <c r="AY1679" s="58"/>
      <c r="AZ1679" s="58"/>
      <c r="BA1679" s="58"/>
      <c r="BB1679" s="58"/>
      <c r="BC1679" s="58"/>
      <c r="BD1679" s="58"/>
      <c r="BE1679" s="58"/>
    </row>
    <row r="1680" spans="8:57" customFormat="1">
      <c r="H1680" s="219"/>
      <c r="I1680" s="58"/>
      <c r="J1680" s="130"/>
      <c r="Q1680" s="58"/>
      <c r="R1680" s="58"/>
      <c r="S1680" s="58"/>
      <c r="T1680" s="58"/>
      <c r="U1680" s="58"/>
      <c r="V1680" s="58"/>
      <c r="W1680" s="58"/>
      <c r="X1680" s="58"/>
      <c r="Y1680" s="58"/>
      <c r="Z1680" s="58"/>
      <c r="AA1680" s="58"/>
      <c r="AB1680" s="58"/>
      <c r="AC1680" s="58"/>
      <c r="AD1680" s="58"/>
      <c r="AE1680" s="58"/>
      <c r="AF1680" s="58"/>
      <c r="AG1680" s="58"/>
      <c r="AH1680" s="58"/>
      <c r="AI1680" s="58"/>
      <c r="AJ1680" s="58"/>
      <c r="AK1680" s="58"/>
      <c r="AL1680" s="58"/>
      <c r="AM1680" s="58"/>
      <c r="AN1680" s="58"/>
      <c r="AO1680" s="58"/>
      <c r="AP1680" s="58"/>
      <c r="AQ1680" s="58"/>
      <c r="AR1680" s="58"/>
      <c r="AS1680" s="58"/>
      <c r="AT1680" s="58"/>
      <c r="AU1680" s="58"/>
      <c r="AV1680" s="58"/>
      <c r="AW1680" s="58"/>
      <c r="AX1680" s="58"/>
      <c r="AY1680" s="58"/>
      <c r="AZ1680" s="58"/>
      <c r="BA1680" s="58"/>
      <c r="BB1680" s="58"/>
      <c r="BC1680" s="58"/>
      <c r="BD1680" s="58"/>
      <c r="BE1680" s="58"/>
    </row>
    <row r="1681" spans="8:57" customFormat="1">
      <c r="H1681" s="219"/>
      <c r="I1681" s="58"/>
      <c r="J1681" s="129"/>
      <c r="Q1681" s="58"/>
      <c r="R1681" s="58"/>
      <c r="S1681" s="58"/>
      <c r="T1681" s="58"/>
      <c r="U1681" s="58"/>
      <c r="V1681" s="58"/>
      <c r="W1681" s="58"/>
      <c r="X1681" s="58"/>
      <c r="Y1681" s="58"/>
      <c r="Z1681" s="58"/>
      <c r="AA1681" s="58"/>
      <c r="AB1681" s="58"/>
      <c r="AC1681" s="58"/>
      <c r="AD1681" s="58"/>
      <c r="AE1681" s="58"/>
      <c r="AF1681" s="58"/>
      <c r="AG1681" s="58"/>
      <c r="AH1681" s="58"/>
      <c r="AI1681" s="58"/>
      <c r="AJ1681" s="58"/>
      <c r="AK1681" s="58"/>
      <c r="AL1681" s="58"/>
      <c r="AM1681" s="58"/>
      <c r="AN1681" s="58"/>
      <c r="AO1681" s="58"/>
      <c r="AP1681" s="58"/>
      <c r="AQ1681" s="58"/>
      <c r="AR1681" s="58"/>
      <c r="AS1681" s="58"/>
      <c r="AT1681" s="58"/>
      <c r="AU1681" s="58"/>
      <c r="AV1681" s="58"/>
      <c r="AW1681" s="58"/>
      <c r="AX1681" s="58"/>
      <c r="AY1681" s="58"/>
      <c r="AZ1681" s="58"/>
      <c r="BA1681" s="58"/>
      <c r="BB1681" s="58"/>
      <c r="BC1681" s="58"/>
      <c r="BD1681" s="58"/>
      <c r="BE1681" s="58"/>
    </row>
    <row r="1682" spans="8:57" customFormat="1" ht="15.75">
      <c r="H1682" s="219"/>
      <c r="I1682" s="58"/>
      <c r="J1682" s="379"/>
      <c r="Q1682" s="58"/>
      <c r="R1682" s="58"/>
      <c r="S1682" s="58"/>
      <c r="T1682" s="58"/>
      <c r="U1682" s="58"/>
      <c r="V1682" s="58"/>
      <c r="W1682" s="58"/>
      <c r="X1682" s="58"/>
      <c r="Y1682" s="58"/>
      <c r="Z1682" s="58"/>
      <c r="AA1682" s="58"/>
      <c r="AB1682" s="58"/>
      <c r="AC1682" s="58"/>
      <c r="AD1682" s="58"/>
      <c r="AE1682" s="58"/>
      <c r="AF1682" s="58"/>
      <c r="AG1682" s="58"/>
      <c r="AH1682" s="58"/>
      <c r="AI1682" s="58"/>
      <c r="AJ1682" s="58"/>
      <c r="AK1682" s="58"/>
      <c r="AL1682" s="58"/>
      <c r="AM1682" s="58"/>
      <c r="AN1682" s="58"/>
      <c r="AO1682" s="58"/>
      <c r="AP1682" s="58"/>
      <c r="AQ1682" s="58"/>
      <c r="AR1682" s="58"/>
      <c r="AS1682" s="58"/>
      <c r="AT1682" s="58"/>
      <c r="AU1682" s="58"/>
      <c r="AV1682" s="58"/>
      <c r="AW1682" s="58"/>
      <c r="AX1682" s="58"/>
      <c r="AY1682" s="58"/>
      <c r="AZ1682" s="58"/>
      <c r="BA1682" s="58"/>
      <c r="BB1682" s="58"/>
      <c r="BC1682" s="58"/>
      <c r="BD1682" s="58"/>
      <c r="BE1682" s="58"/>
    </row>
    <row r="1683" spans="8:57" customFormat="1">
      <c r="H1683" s="219"/>
      <c r="I1683" s="58"/>
      <c r="J1683" s="130"/>
      <c r="Q1683" s="58"/>
      <c r="R1683" s="58"/>
      <c r="S1683" s="58"/>
      <c r="T1683" s="58"/>
      <c r="U1683" s="58"/>
      <c r="V1683" s="58"/>
      <c r="W1683" s="58"/>
      <c r="X1683" s="58"/>
      <c r="Y1683" s="58"/>
      <c r="Z1683" s="58"/>
      <c r="AA1683" s="58"/>
      <c r="AB1683" s="58"/>
      <c r="AC1683" s="58"/>
      <c r="AD1683" s="58"/>
      <c r="AE1683" s="58"/>
      <c r="AF1683" s="58"/>
      <c r="AG1683" s="58"/>
      <c r="AH1683" s="58"/>
      <c r="AI1683" s="58"/>
      <c r="AJ1683" s="58"/>
      <c r="AK1683" s="58"/>
      <c r="AL1683" s="58"/>
      <c r="AM1683" s="58"/>
      <c r="AN1683" s="58"/>
      <c r="AO1683" s="58"/>
      <c r="AP1683" s="58"/>
      <c r="AQ1683" s="58"/>
      <c r="AR1683" s="58"/>
      <c r="AS1683" s="58"/>
      <c r="AT1683" s="58"/>
      <c r="AU1683" s="58"/>
      <c r="AV1683" s="58"/>
      <c r="AW1683" s="58"/>
      <c r="AX1683" s="58"/>
      <c r="AY1683" s="58"/>
      <c r="AZ1683" s="58"/>
      <c r="BA1683" s="58"/>
      <c r="BB1683" s="58"/>
      <c r="BC1683" s="58"/>
      <c r="BD1683" s="58"/>
      <c r="BE1683" s="58"/>
    </row>
    <row r="1684" spans="8:57" customFormat="1">
      <c r="H1684" s="219"/>
      <c r="I1684" s="58"/>
      <c r="J1684" s="129"/>
      <c r="Q1684" s="58"/>
      <c r="R1684" s="58"/>
      <c r="S1684" s="58"/>
      <c r="T1684" s="58"/>
      <c r="U1684" s="58"/>
      <c r="V1684" s="58"/>
      <c r="W1684" s="58"/>
      <c r="X1684" s="58"/>
      <c r="Y1684" s="58"/>
      <c r="Z1684" s="58"/>
      <c r="AA1684" s="58"/>
      <c r="AB1684" s="58"/>
      <c r="AC1684" s="58"/>
      <c r="AD1684" s="58"/>
      <c r="AE1684" s="58"/>
      <c r="AF1684" s="58"/>
      <c r="AG1684" s="58"/>
      <c r="AH1684" s="58"/>
      <c r="AI1684" s="58"/>
      <c r="AJ1684" s="58"/>
      <c r="AK1684" s="58"/>
      <c r="AL1684" s="58"/>
      <c r="AM1684" s="58"/>
      <c r="AN1684" s="58"/>
      <c r="AO1684" s="58"/>
      <c r="AP1684" s="58"/>
      <c r="AQ1684" s="58"/>
      <c r="AR1684" s="58"/>
      <c r="AS1684" s="58"/>
      <c r="AT1684" s="58"/>
      <c r="AU1684" s="58"/>
      <c r="AV1684" s="58"/>
      <c r="AW1684" s="58"/>
      <c r="AX1684" s="58"/>
      <c r="AY1684" s="58"/>
      <c r="AZ1684" s="58"/>
      <c r="BA1684" s="58"/>
      <c r="BB1684" s="58"/>
      <c r="BC1684" s="58"/>
      <c r="BD1684" s="58"/>
      <c r="BE1684" s="58"/>
    </row>
    <row r="1685" spans="8:57" customFormat="1" ht="15.75">
      <c r="H1685" s="219"/>
      <c r="I1685" s="58"/>
      <c r="J1685" s="379"/>
      <c r="Q1685" s="58"/>
      <c r="R1685" s="58"/>
      <c r="S1685" s="58"/>
      <c r="T1685" s="58"/>
      <c r="U1685" s="58"/>
      <c r="V1685" s="58"/>
      <c r="W1685" s="58"/>
      <c r="X1685" s="58"/>
      <c r="Y1685" s="58"/>
      <c r="Z1685" s="58"/>
      <c r="AA1685" s="58"/>
      <c r="AB1685" s="58"/>
      <c r="AC1685" s="58"/>
      <c r="AD1685" s="58"/>
      <c r="AE1685" s="58"/>
      <c r="AF1685" s="58"/>
      <c r="AG1685" s="58"/>
      <c r="AH1685" s="58"/>
      <c r="AI1685" s="58"/>
      <c r="AJ1685" s="58"/>
      <c r="AK1685" s="58"/>
      <c r="AL1685" s="58"/>
      <c r="AM1685" s="58"/>
      <c r="AN1685" s="58"/>
      <c r="AO1685" s="58"/>
      <c r="AP1685" s="58"/>
      <c r="AQ1685" s="58"/>
      <c r="AR1685" s="58"/>
      <c r="AS1685" s="58"/>
      <c r="AT1685" s="58"/>
      <c r="AU1685" s="58"/>
      <c r="AV1685" s="58"/>
      <c r="AW1685" s="58"/>
      <c r="AX1685" s="58"/>
      <c r="AY1685" s="58"/>
      <c r="AZ1685" s="58"/>
      <c r="BA1685" s="58"/>
      <c r="BB1685" s="58"/>
      <c r="BC1685" s="58"/>
      <c r="BD1685" s="58"/>
      <c r="BE1685" s="58"/>
    </row>
    <row r="1686" spans="8:57" customFormat="1">
      <c r="H1686" s="219"/>
      <c r="I1686" s="58"/>
      <c r="J1686" s="130"/>
      <c r="Q1686" s="58"/>
      <c r="R1686" s="58"/>
      <c r="S1686" s="58"/>
      <c r="T1686" s="58"/>
      <c r="U1686" s="58"/>
      <c r="V1686" s="58"/>
      <c r="W1686" s="58"/>
      <c r="X1686" s="58"/>
      <c r="Y1686" s="58"/>
      <c r="Z1686" s="58"/>
      <c r="AA1686" s="58"/>
      <c r="AB1686" s="58"/>
      <c r="AC1686" s="58"/>
      <c r="AD1686" s="58"/>
      <c r="AE1686" s="58"/>
      <c r="AF1686" s="58"/>
      <c r="AG1686" s="58"/>
      <c r="AH1686" s="58"/>
      <c r="AI1686" s="58"/>
      <c r="AJ1686" s="58"/>
      <c r="AK1686" s="58"/>
      <c r="AL1686" s="58"/>
      <c r="AM1686" s="58"/>
      <c r="AN1686" s="58"/>
      <c r="AO1686" s="58"/>
      <c r="AP1686" s="58"/>
      <c r="AQ1686" s="58"/>
      <c r="AR1686" s="58"/>
      <c r="AS1686" s="58"/>
      <c r="AT1686" s="58"/>
      <c r="AU1686" s="58"/>
      <c r="AV1686" s="58"/>
      <c r="AW1686" s="58"/>
      <c r="AX1686" s="58"/>
      <c r="AY1686" s="58"/>
      <c r="AZ1686" s="58"/>
      <c r="BA1686" s="58"/>
      <c r="BB1686" s="58"/>
      <c r="BC1686" s="58"/>
      <c r="BD1686" s="58"/>
      <c r="BE1686" s="58"/>
    </row>
    <row r="1687" spans="8:57" customFormat="1">
      <c r="H1687" s="219"/>
      <c r="I1687" s="58"/>
      <c r="J1687" s="129"/>
      <c r="Q1687" s="58"/>
      <c r="R1687" s="58"/>
      <c r="S1687" s="58"/>
      <c r="T1687" s="58"/>
      <c r="U1687" s="58"/>
      <c r="V1687" s="58"/>
      <c r="W1687" s="58"/>
      <c r="X1687" s="58"/>
      <c r="Y1687" s="58"/>
      <c r="Z1687" s="58"/>
      <c r="AA1687" s="58"/>
      <c r="AB1687" s="58"/>
      <c r="AC1687" s="58"/>
      <c r="AD1687" s="58"/>
      <c r="AE1687" s="58"/>
      <c r="AF1687" s="58"/>
      <c r="AG1687" s="58"/>
      <c r="AH1687" s="58"/>
      <c r="AI1687" s="58"/>
      <c r="AJ1687" s="58"/>
      <c r="AK1687" s="58"/>
      <c r="AL1687" s="58"/>
      <c r="AM1687" s="58"/>
      <c r="AN1687" s="58"/>
      <c r="AO1687" s="58"/>
      <c r="AP1687" s="58"/>
      <c r="AQ1687" s="58"/>
      <c r="AR1687" s="58"/>
      <c r="AS1687" s="58"/>
      <c r="AT1687" s="58"/>
      <c r="AU1687" s="58"/>
      <c r="AV1687" s="58"/>
      <c r="AW1687" s="58"/>
      <c r="AX1687" s="58"/>
      <c r="AY1687" s="58"/>
      <c r="AZ1687" s="58"/>
      <c r="BA1687" s="58"/>
      <c r="BB1687" s="58"/>
      <c r="BC1687" s="58"/>
      <c r="BD1687" s="58"/>
      <c r="BE1687" s="58"/>
    </row>
    <row r="1688" spans="8:57" customFormat="1" ht="15.75">
      <c r="H1688" s="219"/>
      <c r="I1688" s="58"/>
      <c r="J1688" s="379"/>
      <c r="Q1688" s="58"/>
      <c r="R1688" s="58"/>
      <c r="S1688" s="58"/>
      <c r="T1688" s="58"/>
      <c r="U1688" s="58"/>
      <c r="V1688" s="58"/>
      <c r="W1688" s="58"/>
      <c r="X1688" s="58"/>
      <c r="Y1688" s="58"/>
      <c r="Z1688" s="58"/>
      <c r="AA1688" s="58"/>
      <c r="AB1688" s="58"/>
      <c r="AC1688" s="58"/>
      <c r="AD1688" s="58"/>
      <c r="AE1688" s="58"/>
      <c r="AF1688" s="58"/>
      <c r="AG1688" s="58"/>
      <c r="AH1688" s="58"/>
      <c r="AI1688" s="58"/>
      <c r="AJ1688" s="58"/>
      <c r="AK1688" s="58"/>
      <c r="AL1688" s="58"/>
      <c r="AM1688" s="58"/>
      <c r="AN1688" s="58"/>
      <c r="AO1688" s="58"/>
      <c r="AP1688" s="58"/>
      <c r="AQ1688" s="58"/>
      <c r="AR1688" s="58"/>
      <c r="AS1688" s="58"/>
      <c r="AT1688" s="58"/>
      <c r="AU1688" s="58"/>
      <c r="AV1688" s="58"/>
      <c r="AW1688" s="58"/>
      <c r="AX1688" s="58"/>
      <c r="AY1688" s="58"/>
      <c r="AZ1688" s="58"/>
      <c r="BA1688" s="58"/>
      <c r="BB1688" s="58"/>
      <c r="BC1688" s="58"/>
      <c r="BD1688" s="58"/>
      <c r="BE1688" s="58"/>
    </row>
    <row r="1689" spans="8:57" customFormat="1">
      <c r="H1689" s="219"/>
      <c r="I1689" s="58"/>
      <c r="J1689" s="130"/>
      <c r="Q1689" s="58"/>
      <c r="R1689" s="58"/>
      <c r="S1689" s="58"/>
      <c r="T1689" s="58"/>
      <c r="U1689" s="58"/>
      <c r="V1689" s="58"/>
      <c r="W1689" s="58"/>
      <c r="X1689" s="58"/>
      <c r="Y1689" s="58"/>
      <c r="Z1689" s="58"/>
      <c r="AA1689" s="58"/>
      <c r="AB1689" s="58"/>
      <c r="AC1689" s="58"/>
      <c r="AD1689" s="58"/>
      <c r="AE1689" s="58"/>
      <c r="AF1689" s="58"/>
      <c r="AG1689" s="58"/>
      <c r="AH1689" s="58"/>
      <c r="AI1689" s="58"/>
      <c r="AJ1689" s="58"/>
      <c r="AK1689" s="58"/>
      <c r="AL1689" s="58"/>
      <c r="AM1689" s="58"/>
      <c r="AN1689" s="58"/>
      <c r="AO1689" s="58"/>
      <c r="AP1689" s="58"/>
      <c r="AQ1689" s="58"/>
      <c r="AR1689" s="58"/>
      <c r="AS1689" s="58"/>
      <c r="AT1689" s="58"/>
      <c r="AU1689" s="58"/>
      <c r="AV1689" s="58"/>
      <c r="AW1689" s="58"/>
      <c r="AX1689" s="58"/>
      <c r="AY1689" s="58"/>
      <c r="AZ1689" s="58"/>
      <c r="BA1689" s="58"/>
      <c r="BB1689" s="58"/>
      <c r="BC1689" s="58"/>
      <c r="BD1689" s="58"/>
      <c r="BE1689" s="58"/>
    </row>
    <row r="1690" spans="8:57" customFormat="1">
      <c r="H1690" s="219"/>
      <c r="I1690" s="58"/>
      <c r="J1690" s="129"/>
      <c r="Q1690" s="58"/>
      <c r="R1690" s="58"/>
      <c r="S1690" s="58"/>
      <c r="T1690" s="58"/>
      <c r="U1690" s="58"/>
      <c r="V1690" s="58"/>
      <c r="W1690" s="58"/>
      <c r="X1690" s="58"/>
      <c r="Y1690" s="58"/>
      <c r="Z1690" s="58"/>
      <c r="AA1690" s="58"/>
      <c r="AB1690" s="58"/>
      <c r="AC1690" s="58"/>
      <c r="AD1690" s="58"/>
      <c r="AE1690" s="58"/>
      <c r="AF1690" s="58"/>
      <c r="AG1690" s="58"/>
      <c r="AH1690" s="58"/>
      <c r="AI1690" s="58"/>
      <c r="AJ1690" s="58"/>
      <c r="AK1690" s="58"/>
      <c r="AL1690" s="58"/>
      <c r="AM1690" s="58"/>
      <c r="AN1690" s="58"/>
      <c r="AO1690" s="58"/>
      <c r="AP1690" s="58"/>
      <c r="AQ1690" s="58"/>
      <c r="AR1690" s="58"/>
      <c r="AS1690" s="58"/>
      <c r="AT1690" s="58"/>
      <c r="AU1690" s="58"/>
      <c r="AV1690" s="58"/>
      <c r="AW1690" s="58"/>
      <c r="AX1690" s="58"/>
      <c r="AY1690" s="58"/>
      <c r="AZ1690" s="58"/>
      <c r="BA1690" s="58"/>
      <c r="BB1690" s="58"/>
      <c r="BC1690" s="58"/>
      <c r="BD1690" s="58"/>
      <c r="BE1690" s="58"/>
    </row>
    <row r="1691" spans="8:57" customFormat="1" ht="15.75">
      <c r="H1691" s="219"/>
      <c r="I1691" s="58"/>
      <c r="J1691" s="379"/>
      <c r="Q1691" s="58"/>
      <c r="R1691" s="58"/>
      <c r="S1691" s="58"/>
      <c r="T1691" s="58"/>
      <c r="U1691" s="58"/>
      <c r="V1691" s="58"/>
      <c r="W1691" s="58"/>
      <c r="X1691" s="58"/>
      <c r="Y1691" s="58"/>
      <c r="Z1691" s="58"/>
      <c r="AA1691" s="58"/>
      <c r="AB1691" s="58"/>
      <c r="AC1691" s="58"/>
      <c r="AD1691" s="58"/>
      <c r="AE1691" s="58"/>
      <c r="AF1691" s="58"/>
      <c r="AG1691" s="58"/>
      <c r="AH1691" s="58"/>
      <c r="AI1691" s="58"/>
      <c r="AJ1691" s="58"/>
      <c r="AK1691" s="58"/>
      <c r="AL1691" s="58"/>
      <c r="AM1691" s="58"/>
      <c r="AN1691" s="58"/>
      <c r="AO1691" s="58"/>
      <c r="AP1691" s="58"/>
      <c r="AQ1691" s="58"/>
      <c r="AR1691" s="58"/>
      <c r="AS1691" s="58"/>
      <c r="AT1691" s="58"/>
      <c r="AU1691" s="58"/>
      <c r="AV1691" s="58"/>
      <c r="AW1691" s="58"/>
      <c r="AX1691" s="58"/>
      <c r="AY1691" s="58"/>
      <c r="AZ1691" s="58"/>
      <c r="BA1691" s="58"/>
      <c r="BB1691" s="58"/>
      <c r="BC1691" s="58"/>
      <c r="BD1691" s="58"/>
      <c r="BE1691" s="58"/>
    </row>
    <row r="1692" spans="8:57" customFormat="1">
      <c r="H1692" s="219"/>
      <c r="I1692" s="58"/>
      <c r="J1692" s="130"/>
      <c r="Q1692" s="58"/>
      <c r="R1692" s="58"/>
      <c r="S1692" s="58"/>
      <c r="T1692" s="58"/>
      <c r="U1692" s="58"/>
      <c r="V1692" s="58"/>
      <c r="W1692" s="58"/>
      <c r="X1692" s="58"/>
      <c r="Y1692" s="58"/>
      <c r="Z1692" s="58"/>
      <c r="AA1692" s="58"/>
      <c r="AB1692" s="58"/>
      <c r="AC1692" s="58"/>
      <c r="AD1692" s="58"/>
      <c r="AE1692" s="58"/>
      <c r="AF1692" s="58"/>
      <c r="AG1692" s="58"/>
      <c r="AH1692" s="58"/>
      <c r="AI1692" s="58"/>
      <c r="AJ1692" s="58"/>
      <c r="AK1692" s="58"/>
      <c r="AL1692" s="58"/>
      <c r="AM1692" s="58"/>
      <c r="AN1692" s="58"/>
      <c r="AO1692" s="58"/>
      <c r="AP1692" s="58"/>
      <c r="AQ1692" s="58"/>
      <c r="AR1692" s="58"/>
      <c r="AS1692" s="58"/>
      <c r="AT1692" s="58"/>
      <c r="AU1692" s="58"/>
      <c r="AV1692" s="58"/>
      <c r="AW1692" s="58"/>
      <c r="AX1692" s="58"/>
      <c r="AY1692" s="58"/>
      <c r="AZ1692" s="58"/>
      <c r="BA1692" s="58"/>
      <c r="BB1692" s="58"/>
      <c r="BC1692" s="58"/>
      <c r="BD1692" s="58"/>
      <c r="BE1692" s="58"/>
    </row>
    <row r="1693" spans="8:57" customFormat="1">
      <c r="H1693" s="219"/>
      <c r="I1693" s="58"/>
      <c r="J1693" s="129"/>
      <c r="Q1693" s="58"/>
      <c r="R1693" s="58"/>
      <c r="S1693" s="58"/>
      <c r="T1693" s="58"/>
      <c r="U1693" s="58"/>
      <c r="V1693" s="58"/>
      <c r="W1693" s="58"/>
      <c r="X1693" s="58"/>
      <c r="Y1693" s="58"/>
      <c r="Z1693" s="58"/>
      <c r="AA1693" s="58"/>
      <c r="AB1693" s="58"/>
      <c r="AC1693" s="58"/>
      <c r="AD1693" s="58"/>
      <c r="AE1693" s="58"/>
      <c r="AF1693" s="58"/>
      <c r="AG1693" s="58"/>
      <c r="AH1693" s="58"/>
      <c r="AI1693" s="58"/>
      <c r="AJ1693" s="58"/>
      <c r="AK1693" s="58"/>
      <c r="AL1693" s="58"/>
      <c r="AM1693" s="58"/>
      <c r="AN1693" s="58"/>
      <c r="AO1693" s="58"/>
      <c r="AP1693" s="58"/>
      <c r="AQ1693" s="58"/>
      <c r="AR1693" s="58"/>
      <c r="AS1693" s="58"/>
      <c r="AT1693" s="58"/>
      <c r="AU1693" s="58"/>
      <c r="AV1693" s="58"/>
      <c r="AW1693" s="58"/>
      <c r="AX1693" s="58"/>
      <c r="AY1693" s="58"/>
      <c r="AZ1693" s="58"/>
      <c r="BA1693" s="58"/>
      <c r="BB1693" s="58"/>
      <c r="BC1693" s="58"/>
      <c r="BD1693" s="58"/>
      <c r="BE1693" s="58"/>
    </row>
    <row r="1694" spans="8:57" customFormat="1" ht="15.75">
      <c r="H1694" s="219"/>
      <c r="I1694" s="58"/>
      <c r="J1694" s="379"/>
      <c r="Q1694" s="58"/>
      <c r="R1694" s="58"/>
      <c r="S1694" s="58"/>
      <c r="T1694" s="58"/>
      <c r="U1694" s="58"/>
      <c r="V1694" s="58"/>
      <c r="W1694" s="58"/>
      <c r="X1694" s="58"/>
      <c r="Y1694" s="58"/>
      <c r="Z1694" s="58"/>
      <c r="AA1694" s="58"/>
      <c r="AB1694" s="58"/>
      <c r="AC1694" s="58"/>
      <c r="AD1694" s="58"/>
      <c r="AE1694" s="58"/>
      <c r="AF1694" s="58"/>
      <c r="AG1694" s="58"/>
      <c r="AH1694" s="58"/>
      <c r="AI1694" s="58"/>
      <c r="AJ1694" s="58"/>
      <c r="AK1694" s="58"/>
      <c r="AL1694" s="58"/>
      <c r="AM1694" s="58"/>
      <c r="AN1694" s="58"/>
      <c r="AO1694" s="58"/>
      <c r="AP1694" s="58"/>
      <c r="AQ1694" s="58"/>
      <c r="AR1694" s="58"/>
      <c r="AS1694" s="58"/>
      <c r="AT1694" s="58"/>
      <c r="AU1694" s="58"/>
      <c r="AV1694" s="58"/>
      <c r="AW1694" s="58"/>
      <c r="AX1694" s="58"/>
      <c r="AY1694" s="58"/>
      <c r="AZ1694" s="58"/>
      <c r="BA1694" s="58"/>
      <c r="BB1694" s="58"/>
      <c r="BC1694" s="58"/>
      <c r="BD1694" s="58"/>
      <c r="BE1694" s="58"/>
    </row>
    <row r="1695" spans="8:57" customFormat="1">
      <c r="H1695" s="219"/>
      <c r="I1695" s="58"/>
      <c r="J1695" s="130"/>
      <c r="Q1695" s="58"/>
      <c r="R1695" s="58"/>
      <c r="S1695" s="58"/>
      <c r="T1695" s="58"/>
      <c r="U1695" s="58"/>
      <c r="V1695" s="58"/>
      <c r="W1695" s="58"/>
      <c r="X1695" s="58"/>
      <c r="Y1695" s="58"/>
      <c r="Z1695" s="58"/>
      <c r="AA1695" s="58"/>
      <c r="AB1695" s="58"/>
      <c r="AC1695" s="58"/>
      <c r="AD1695" s="58"/>
      <c r="AE1695" s="58"/>
      <c r="AF1695" s="58"/>
      <c r="AG1695" s="58"/>
      <c r="AH1695" s="58"/>
      <c r="AI1695" s="58"/>
      <c r="AJ1695" s="58"/>
      <c r="AK1695" s="58"/>
      <c r="AL1695" s="58"/>
      <c r="AM1695" s="58"/>
      <c r="AN1695" s="58"/>
      <c r="AO1695" s="58"/>
      <c r="AP1695" s="58"/>
      <c r="AQ1695" s="58"/>
      <c r="AR1695" s="58"/>
      <c r="AS1695" s="58"/>
      <c r="AT1695" s="58"/>
      <c r="AU1695" s="58"/>
      <c r="AV1695" s="58"/>
      <c r="AW1695" s="58"/>
      <c r="AX1695" s="58"/>
      <c r="AY1695" s="58"/>
      <c r="AZ1695" s="58"/>
      <c r="BA1695" s="58"/>
      <c r="BB1695" s="58"/>
      <c r="BC1695" s="58"/>
      <c r="BD1695" s="58"/>
      <c r="BE1695" s="58"/>
    </row>
    <row r="1696" spans="8:57" customFormat="1">
      <c r="H1696" s="219"/>
      <c r="I1696" s="58"/>
      <c r="J1696" s="129"/>
      <c r="Q1696" s="58"/>
      <c r="R1696" s="58"/>
      <c r="S1696" s="58"/>
      <c r="T1696" s="58"/>
      <c r="U1696" s="58"/>
      <c r="V1696" s="58"/>
      <c r="W1696" s="58"/>
      <c r="X1696" s="58"/>
      <c r="Y1696" s="58"/>
      <c r="Z1696" s="58"/>
      <c r="AA1696" s="58"/>
      <c r="AB1696" s="58"/>
      <c r="AC1696" s="58"/>
      <c r="AD1696" s="58"/>
      <c r="AE1696" s="58"/>
      <c r="AF1696" s="58"/>
      <c r="AG1696" s="58"/>
      <c r="AH1696" s="58"/>
      <c r="AI1696" s="58"/>
      <c r="AJ1696" s="58"/>
      <c r="AK1696" s="58"/>
      <c r="AL1696" s="58"/>
      <c r="AM1696" s="58"/>
      <c r="AN1696" s="58"/>
      <c r="AO1696" s="58"/>
      <c r="AP1696" s="58"/>
      <c r="AQ1696" s="58"/>
      <c r="AR1696" s="58"/>
      <c r="AS1696" s="58"/>
      <c r="AT1696" s="58"/>
      <c r="AU1696" s="58"/>
      <c r="AV1696" s="58"/>
      <c r="AW1696" s="58"/>
      <c r="AX1696" s="58"/>
      <c r="AY1696" s="58"/>
      <c r="AZ1696" s="58"/>
      <c r="BA1696" s="58"/>
      <c r="BB1696" s="58"/>
      <c r="BC1696" s="58"/>
      <c r="BD1696" s="58"/>
      <c r="BE1696" s="58"/>
    </row>
    <row r="1697" spans="8:57" customFormat="1" ht="15.75">
      <c r="H1697" s="219"/>
      <c r="I1697" s="58"/>
      <c r="J1697" s="379"/>
      <c r="Q1697" s="58"/>
      <c r="R1697" s="58"/>
      <c r="S1697" s="58"/>
      <c r="T1697" s="58"/>
      <c r="U1697" s="58"/>
      <c r="V1697" s="58"/>
      <c r="W1697" s="58"/>
      <c r="X1697" s="58"/>
      <c r="Y1697" s="58"/>
      <c r="Z1697" s="58"/>
      <c r="AA1697" s="58"/>
      <c r="AB1697" s="58"/>
      <c r="AC1697" s="58"/>
      <c r="AD1697" s="58"/>
      <c r="AE1697" s="58"/>
      <c r="AF1697" s="58"/>
      <c r="AG1697" s="58"/>
      <c r="AH1697" s="58"/>
      <c r="AI1697" s="58"/>
      <c r="AJ1697" s="58"/>
      <c r="AK1697" s="58"/>
      <c r="AL1697" s="58"/>
      <c r="AM1697" s="58"/>
      <c r="AN1697" s="58"/>
      <c r="AO1697" s="58"/>
      <c r="AP1697" s="58"/>
      <c r="AQ1697" s="58"/>
      <c r="AR1697" s="58"/>
      <c r="AS1697" s="58"/>
      <c r="AT1697" s="58"/>
      <c r="AU1697" s="58"/>
      <c r="AV1697" s="58"/>
      <c r="AW1697" s="58"/>
      <c r="AX1697" s="58"/>
      <c r="AY1697" s="58"/>
      <c r="AZ1697" s="58"/>
      <c r="BA1697" s="58"/>
      <c r="BB1697" s="58"/>
      <c r="BC1697" s="58"/>
      <c r="BD1697" s="58"/>
      <c r="BE1697" s="58"/>
    </row>
    <row r="1698" spans="8:57" customFormat="1">
      <c r="H1698" s="219"/>
      <c r="I1698" s="58"/>
      <c r="J1698" s="130"/>
      <c r="Q1698" s="58"/>
      <c r="R1698" s="58"/>
      <c r="S1698" s="58"/>
      <c r="T1698" s="58"/>
      <c r="U1698" s="58"/>
      <c r="V1698" s="58"/>
      <c r="W1698" s="58"/>
      <c r="X1698" s="58"/>
      <c r="Y1698" s="58"/>
      <c r="Z1698" s="58"/>
      <c r="AA1698" s="58"/>
      <c r="AB1698" s="58"/>
      <c r="AC1698" s="58"/>
      <c r="AD1698" s="58"/>
      <c r="AE1698" s="58"/>
      <c r="AF1698" s="58"/>
      <c r="AG1698" s="58"/>
      <c r="AH1698" s="58"/>
      <c r="AI1698" s="58"/>
      <c r="AJ1698" s="58"/>
      <c r="AK1698" s="58"/>
      <c r="AL1698" s="58"/>
      <c r="AM1698" s="58"/>
      <c r="AN1698" s="58"/>
      <c r="AO1698" s="58"/>
      <c r="AP1698" s="58"/>
      <c r="AQ1698" s="58"/>
      <c r="AR1698" s="58"/>
      <c r="AS1698" s="58"/>
      <c r="AT1698" s="58"/>
      <c r="AU1698" s="58"/>
      <c r="AV1698" s="58"/>
      <c r="AW1698" s="58"/>
      <c r="AX1698" s="58"/>
      <c r="AY1698" s="58"/>
      <c r="AZ1698" s="58"/>
      <c r="BA1698" s="58"/>
      <c r="BB1698" s="58"/>
      <c r="BC1698" s="58"/>
      <c r="BD1698" s="58"/>
      <c r="BE1698" s="58"/>
    </row>
    <row r="1699" spans="8:57" customFormat="1">
      <c r="H1699" s="219"/>
      <c r="I1699" s="58"/>
      <c r="J1699" s="129"/>
      <c r="Q1699" s="58"/>
      <c r="R1699" s="58"/>
      <c r="S1699" s="58"/>
      <c r="T1699" s="58"/>
      <c r="U1699" s="58"/>
      <c r="V1699" s="58"/>
      <c r="W1699" s="58"/>
      <c r="X1699" s="58"/>
      <c r="Y1699" s="58"/>
      <c r="Z1699" s="58"/>
      <c r="AA1699" s="58"/>
      <c r="AB1699" s="58"/>
      <c r="AC1699" s="58"/>
      <c r="AD1699" s="58"/>
      <c r="AE1699" s="58"/>
      <c r="AF1699" s="58"/>
      <c r="AG1699" s="58"/>
      <c r="AH1699" s="58"/>
      <c r="AI1699" s="58"/>
      <c r="AJ1699" s="58"/>
      <c r="AK1699" s="58"/>
      <c r="AL1699" s="58"/>
      <c r="AM1699" s="58"/>
      <c r="AN1699" s="58"/>
      <c r="AO1699" s="58"/>
      <c r="AP1699" s="58"/>
      <c r="AQ1699" s="58"/>
      <c r="AR1699" s="58"/>
      <c r="AS1699" s="58"/>
      <c r="AT1699" s="58"/>
      <c r="AU1699" s="58"/>
      <c r="AV1699" s="58"/>
      <c r="AW1699" s="58"/>
      <c r="AX1699" s="58"/>
      <c r="AY1699" s="58"/>
      <c r="AZ1699" s="58"/>
      <c r="BA1699" s="58"/>
      <c r="BB1699" s="58"/>
      <c r="BC1699" s="58"/>
      <c r="BD1699" s="58"/>
      <c r="BE1699" s="58"/>
    </row>
    <row r="1700" spans="8:57" customFormat="1" ht="15.75">
      <c r="H1700" s="219"/>
      <c r="I1700" s="58"/>
      <c r="J1700" s="379"/>
      <c r="Q1700" s="58"/>
      <c r="R1700" s="58"/>
      <c r="S1700" s="58"/>
      <c r="T1700" s="58"/>
      <c r="U1700" s="58"/>
      <c r="V1700" s="58"/>
      <c r="W1700" s="58"/>
      <c r="X1700" s="58"/>
      <c r="Y1700" s="58"/>
      <c r="Z1700" s="58"/>
      <c r="AA1700" s="58"/>
      <c r="AB1700" s="58"/>
      <c r="AC1700" s="58"/>
      <c r="AD1700" s="58"/>
      <c r="AE1700" s="58"/>
      <c r="AF1700" s="58"/>
      <c r="AG1700" s="58"/>
      <c r="AH1700" s="58"/>
      <c r="AI1700" s="58"/>
      <c r="AJ1700" s="58"/>
      <c r="AK1700" s="58"/>
      <c r="AL1700" s="58"/>
      <c r="AM1700" s="58"/>
      <c r="AN1700" s="58"/>
      <c r="AO1700" s="58"/>
      <c r="AP1700" s="58"/>
      <c r="AQ1700" s="58"/>
      <c r="AR1700" s="58"/>
      <c r="AS1700" s="58"/>
      <c r="AT1700" s="58"/>
      <c r="AU1700" s="58"/>
      <c r="AV1700" s="58"/>
      <c r="AW1700" s="58"/>
      <c r="AX1700" s="58"/>
      <c r="AY1700" s="58"/>
      <c r="AZ1700" s="58"/>
      <c r="BA1700" s="58"/>
      <c r="BB1700" s="58"/>
      <c r="BC1700" s="58"/>
      <c r="BD1700" s="58"/>
      <c r="BE1700" s="58"/>
    </row>
    <row r="1701" spans="8:57" customFormat="1">
      <c r="H1701" s="219"/>
      <c r="I1701" s="58"/>
      <c r="J1701" s="130"/>
      <c r="Q1701" s="58"/>
      <c r="R1701" s="58"/>
      <c r="S1701" s="58"/>
      <c r="T1701" s="58"/>
      <c r="U1701" s="58"/>
      <c r="V1701" s="58"/>
      <c r="W1701" s="58"/>
      <c r="X1701" s="58"/>
      <c r="Y1701" s="58"/>
      <c r="Z1701" s="58"/>
      <c r="AA1701" s="58"/>
      <c r="AB1701" s="58"/>
      <c r="AC1701" s="58"/>
      <c r="AD1701" s="58"/>
      <c r="AE1701" s="58"/>
      <c r="AF1701" s="58"/>
      <c r="AG1701" s="58"/>
      <c r="AH1701" s="58"/>
      <c r="AI1701" s="58"/>
      <c r="AJ1701" s="58"/>
      <c r="AK1701" s="58"/>
      <c r="AL1701" s="58"/>
      <c r="AM1701" s="58"/>
      <c r="AN1701" s="58"/>
      <c r="AO1701" s="58"/>
      <c r="AP1701" s="58"/>
      <c r="AQ1701" s="58"/>
      <c r="AR1701" s="58"/>
      <c r="AS1701" s="58"/>
      <c r="AT1701" s="58"/>
      <c r="AU1701" s="58"/>
      <c r="AV1701" s="58"/>
      <c r="AW1701" s="58"/>
      <c r="AX1701" s="58"/>
      <c r="AY1701" s="58"/>
      <c r="AZ1701" s="58"/>
      <c r="BA1701" s="58"/>
      <c r="BB1701" s="58"/>
      <c r="BC1701" s="58"/>
      <c r="BD1701" s="58"/>
      <c r="BE1701" s="58"/>
    </row>
    <row r="1702" spans="8:57" customFormat="1">
      <c r="H1702" s="219"/>
      <c r="I1702" s="58"/>
      <c r="J1702" s="129"/>
      <c r="Q1702" s="58"/>
      <c r="R1702" s="58"/>
      <c r="S1702" s="58"/>
      <c r="T1702" s="58"/>
      <c r="U1702" s="58"/>
      <c r="V1702" s="58"/>
      <c r="W1702" s="58"/>
      <c r="X1702" s="58"/>
      <c r="Y1702" s="58"/>
      <c r="Z1702" s="58"/>
      <c r="AA1702" s="58"/>
      <c r="AB1702" s="58"/>
      <c r="AC1702" s="58"/>
      <c r="AD1702" s="58"/>
      <c r="AE1702" s="58"/>
      <c r="AF1702" s="58"/>
      <c r="AG1702" s="58"/>
      <c r="AH1702" s="58"/>
      <c r="AI1702" s="58"/>
      <c r="AJ1702" s="58"/>
      <c r="AK1702" s="58"/>
      <c r="AL1702" s="58"/>
      <c r="AM1702" s="58"/>
      <c r="AN1702" s="58"/>
      <c r="AO1702" s="58"/>
      <c r="AP1702" s="58"/>
      <c r="AQ1702" s="58"/>
      <c r="AR1702" s="58"/>
      <c r="AS1702" s="58"/>
      <c r="AT1702" s="58"/>
      <c r="AU1702" s="58"/>
      <c r="AV1702" s="58"/>
      <c r="AW1702" s="58"/>
      <c r="AX1702" s="58"/>
      <c r="AY1702" s="58"/>
      <c r="AZ1702" s="58"/>
      <c r="BA1702" s="58"/>
      <c r="BB1702" s="58"/>
      <c r="BC1702" s="58"/>
      <c r="BD1702" s="58"/>
      <c r="BE1702" s="58"/>
    </row>
    <row r="1703" spans="8:57" customFormat="1" ht="15.75">
      <c r="H1703" s="219"/>
      <c r="I1703" s="58"/>
      <c r="J1703" s="379"/>
      <c r="Q1703" s="58"/>
      <c r="R1703" s="58"/>
      <c r="S1703" s="58"/>
      <c r="T1703" s="58"/>
      <c r="U1703" s="58"/>
      <c r="V1703" s="58"/>
      <c r="W1703" s="58"/>
      <c r="X1703" s="58"/>
      <c r="Y1703" s="58"/>
      <c r="Z1703" s="58"/>
      <c r="AA1703" s="58"/>
      <c r="AB1703" s="58"/>
      <c r="AC1703" s="58"/>
      <c r="AD1703" s="58"/>
      <c r="AE1703" s="58"/>
      <c r="AF1703" s="58"/>
      <c r="AG1703" s="58"/>
      <c r="AH1703" s="58"/>
      <c r="AI1703" s="58"/>
      <c r="AJ1703" s="58"/>
      <c r="AK1703" s="58"/>
      <c r="AL1703" s="58"/>
      <c r="AM1703" s="58"/>
      <c r="AN1703" s="58"/>
      <c r="AO1703" s="58"/>
      <c r="AP1703" s="58"/>
      <c r="AQ1703" s="58"/>
      <c r="AR1703" s="58"/>
      <c r="AS1703" s="58"/>
      <c r="AT1703" s="58"/>
      <c r="AU1703" s="58"/>
      <c r="AV1703" s="58"/>
      <c r="AW1703" s="58"/>
      <c r="AX1703" s="58"/>
      <c r="AY1703" s="58"/>
      <c r="AZ1703" s="58"/>
      <c r="BA1703" s="58"/>
      <c r="BB1703" s="58"/>
      <c r="BC1703" s="58"/>
      <c r="BD1703" s="58"/>
      <c r="BE1703" s="58"/>
    </row>
    <row r="1704" spans="8:57" customFormat="1">
      <c r="H1704" s="219"/>
      <c r="I1704" s="58"/>
      <c r="J1704" s="130"/>
      <c r="Q1704" s="58"/>
      <c r="R1704" s="58"/>
      <c r="S1704" s="58"/>
      <c r="T1704" s="58"/>
      <c r="U1704" s="58"/>
      <c r="V1704" s="58"/>
      <c r="W1704" s="58"/>
      <c r="X1704" s="58"/>
      <c r="Y1704" s="58"/>
      <c r="Z1704" s="58"/>
      <c r="AA1704" s="58"/>
      <c r="AB1704" s="58"/>
      <c r="AC1704" s="58"/>
      <c r="AD1704" s="58"/>
      <c r="AE1704" s="58"/>
      <c r="AF1704" s="58"/>
      <c r="AG1704" s="58"/>
      <c r="AH1704" s="58"/>
      <c r="AI1704" s="58"/>
      <c r="AJ1704" s="58"/>
      <c r="AK1704" s="58"/>
      <c r="AL1704" s="58"/>
      <c r="AM1704" s="58"/>
      <c r="AN1704" s="58"/>
      <c r="AO1704" s="58"/>
      <c r="AP1704" s="58"/>
      <c r="AQ1704" s="58"/>
      <c r="AR1704" s="58"/>
      <c r="AS1704" s="58"/>
      <c r="AT1704" s="58"/>
      <c r="AU1704" s="58"/>
      <c r="AV1704" s="58"/>
      <c r="AW1704" s="58"/>
      <c r="AX1704" s="58"/>
      <c r="AY1704" s="58"/>
      <c r="AZ1704" s="58"/>
      <c r="BA1704" s="58"/>
      <c r="BB1704" s="58"/>
      <c r="BC1704" s="58"/>
      <c r="BD1704" s="58"/>
      <c r="BE1704" s="58"/>
    </row>
    <row r="1705" spans="8:57" customFormat="1">
      <c r="H1705" s="219"/>
      <c r="I1705" s="58"/>
      <c r="J1705" s="129"/>
      <c r="Q1705" s="58"/>
      <c r="R1705" s="58"/>
      <c r="S1705" s="58"/>
      <c r="T1705" s="58"/>
      <c r="U1705" s="58"/>
      <c r="V1705" s="58"/>
      <c r="W1705" s="58"/>
      <c r="X1705" s="58"/>
      <c r="Y1705" s="58"/>
      <c r="Z1705" s="58"/>
      <c r="AA1705" s="58"/>
      <c r="AB1705" s="58"/>
      <c r="AC1705" s="58"/>
      <c r="AD1705" s="58"/>
      <c r="AE1705" s="58"/>
      <c r="AF1705" s="58"/>
      <c r="AG1705" s="58"/>
      <c r="AH1705" s="58"/>
      <c r="AI1705" s="58"/>
      <c r="AJ1705" s="58"/>
      <c r="AK1705" s="58"/>
      <c r="AL1705" s="58"/>
      <c r="AM1705" s="58"/>
      <c r="AN1705" s="58"/>
      <c r="AO1705" s="58"/>
      <c r="AP1705" s="58"/>
      <c r="AQ1705" s="58"/>
      <c r="AR1705" s="58"/>
      <c r="AS1705" s="58"/>
      <c r="AT1705" s="58"/>
      <c r="AU1705" s="58"/>
      <c r="AV1705" s="58"/>
      <c r="AW1705" s="58"/>
      <c r="AX1705" s="58"/>
      <c r="AY1705" s="58"/>
      <c r="AZ1705" s="58"/>
      <c r="BA1705" s="58"/>
      <c r="BB1705" s="58"/>
      <c r="BC1705" s="58"/>
      <c r="BD1705" s="58"/>
      <c r="BE1705" s="58"/>
    </row>
    <row r="1706" spans="8:57" customFormat="1" ht="15.75">
      <c r="H1706" s="219"/>
      <c r="I1706" s="58"/>
      <c r="J1706" s="379"/>
      <c r="Q1706" s="58"/>
      <c r="R1706" s="58"/>
      <c r="S1706" s="58"/>
      <c r="T1706" s="58"/>
      <c r="U1706" s="58"/>
      <c r="V1706" s="58"/>
      <c r="W1706" s="58"/>
      <c r="X1706" s="58"/>
      <c r="Y1706" s="58"/>
      <c r="Z1706" s="58"/>
      <c r="AA1706" s="58"/>
      <c r="AB1706" s="58"/>
      <c r="AC1706" s="58"/>
      <c r="AD1706" s="58"/>
      <c r="AE1706" s="58"/>
      <c r="AF1706" s="58"/>
      <c r="AG1706" s="58"/>
      <c r="AH1706" s="58"/>
      <c r="AI1706" s="58"/>
      <c r="AJ1706" s="58"/>
      <c r="AK1706" s="58"/>
      <c r="AL1706" s="58"/>
      <c r="AM1706" s="58"/>
      <c r="AN1706" s="58"/>
      <c r="AO1706" s="58"/>
      <c r="AP1706" s="58"/>
      <c r="AQ1706" s="58"/>
      <c r="AR1706" s="58"/>
      <c r="AS1706" s="58"/>
      <c r="AT1706" s="58"/>
      <c r="AU1706" s="58"/>
      <c r="AV1706" s="58"/>
      <c r="AW1706" s="58"/>
      <c r="AX1706" s="58"/>
      <c r="AY1706" s="58"/>
      <c r="AZ1706" s="58"/>
      <c r="BA1706" s="58"/>
      <c r="BB1706" s="58"/>
      <c r="BC1706" s="58"/>
      <c r="BD1706" s="58"/>
      <c r="BE1706" s="58"/>
    </row>
    <row r="1707" spans="8:57" customFormat="1">
      <c r="H1707" s="219"/>
      <c r="I1707" s="58"/>
      <c r="J1707" s="130"/>
      <c r="Q1707" s="58"/>
      <c r="R1707" s="58"/>
      <c r="S1707" s="58"/>
      <c r="T1707" s="58"/>
      <c r="U1707" s="58"/>
      <c r="V1707" s="58"/>
      <c r="W1707" s="58"/>
      <c r="X1707" s="58"/>
      <c r="Y1707" s="58"/>
      <c r="Z1707" s="58"/>
      <c r="AA1707" s="58"/>
      <c r="AB1707" s="58"/>
      <c r="AC1707" s="58"/>
      <c r="AD1707" s="58"/>
      <c r="AE1707" s="58"/>
      <c r="AF1707" s="58"/>
      <c r="AG1707" s="58"/>
      <c r="AH1707" s="58"/>
      <c r="AI1707" s="58"/>
      <c r="AJ1707" s="58"/>
      <c r="AK1707" s="58"/>
      <c r="AL1707" s="58"/>
      <c r="AM1707" s="58"/>
      <c r="AN1707" s="58"/>
      <c r="AO1707" s="58"/>
      <c r="AP1707" s="58"/>
      <c r="AQ1707" s="58"/>
      <c r="AR1707" s="58"/>
      <c r="AS1707" s="58"/>
      <c r="AT1707" s="58"/>
      <c r="AU1707" s="58"/>
      <c r="AV1707" s="58"/>
      <c r="AW1707" s="58"/>
      <c r="AX1707" s="58"/>
      <c r="AY1707" s="58"/>
      <c r="AZ1707" s="58"/>
      <c r="BA1707" s="58"/>
      <c r="BB1707" s="58"/>
      <c r="BC1707" s="58"/>
      <c r="BD1707" s="58"/>
      <c r="BE1707" s="58"/>
    </row>
    <row r="1708" spans="8:57" customFormat="1">
      <c r="H1708" s="219"/>
      <c r="I1708" s="58"/>
      <c r="J1708" s="129"/>
      <c r="Q1708" s="58"/>
      <c r="R1708" s="58"/>
      <c r="S1708" s="58"/>
      <c r="T1708" s="58"/>
      <c r="U1708" s="58"/>
      <c r="V1708" s="58"/>
      <c r="W1708" s="58"/>
      <c r="X1708" s="58"/>
      <c r="Y1708" s="58"/>
      <c r="Z1708" s="58"/>
      <c r="AA1708" s="58"/>
      <c r="AB1708" s="58"/>
      <c r="AC1708" s="58"/>
      <c r="AD1708" s="58"/>
      <c r="AE1708" s="58"/>
      <c r="AF1708" s="58"/>
      <c r="AG1708" s="58"/>
      <c r="AH1708" s="58"/>
      <c r="AI1708" s="58"/>
      <c r="AJ1708" s="58"/>
      <c r="AK1708" s="58"/>
      <c r="AL1708" s="58"/>
      <c r="AM1708" s="58"/>
      <c r="AN1708" s="58"/>
      <c r="AO1708" s="58"/>
      <c r="AP1708" s="58"/>
      <c r="AQ1708" s="58"/>
      <c r="AR1708" s="58"/>
      <c r="AS1708" s="58"/>
      <c r="AT1708" s="58"/>
      <c r="AU1708" s="58"/>
      <c r="AV1708" s="58"/>
      <c r="AW1708" s="58"/>
      <c r="AX1708" s="58"/>
      <c r="AY1708" s="58"/>
      <c r="AZ1708" s="58"/>
      <c r="BA1708" s="58"/>
      <c r="BB1708" s="58"/>
      <c r="BC1708" s="58"/>
      <c r="BD1708" s="58"/>
      <c r="BE1708" s="58"/>
    </row>
    <row r="1709" spans="8:57" customFormat="1" ht="15.75">
      <c r="H1709" s="219"/>
      <c r="I1709" s="58"/>
      <c r="J1709" s="379"/>
      <c r="Q1709" s="58"/>
      <c r="R1709" s="58"/>
      <c r="S1709" s="58"/>
      <c r="T1709" s="58"/>
      <c r="U1709" s="58"/>
      <c r="V1709" s="58"/>
      <c r="W1709" s="58"/>
      <c r="X1709" s="58"/>
      <c r="Y1709" s="58"/>
      <c r="Z1709" s="58"/>
      <c r="AA1709" s="58"/>
      <c r="AB1709" s="58"/>
      <c r="AC1709" s="58"/>
      <c r="AD1709" s="58"/>
      <c r="AE1709" s="58"/>
      <c r="AF1709" s="58"/>
      <c r="AG1709" s="58"/>
      <c r="AH1709" s="58"/>
      <c r="AI1709" s="58"/>
      <c r="AJ1709" s="58"/>
      <c r="AK1709" s="58"/>
      <c r="AL1709" s="58"/>
      <c r="AM1709" s="58"/>
      <c r="AN1709" s="58"/>
      <c r="AO1709" s="58"/>
      <c r="AP1709" s="58"/>
      <c r="AQ1709" s="58"/>
      <c r="AR1709" s="58"/>
      <c r="AS1709" s="58"/>
      <c r="AT1709" s="58"/>
      <c r="AU1709" s="58"/>
      <c r="AV1709" s="58"/>
      <c r="AW1709" s="58"/>
      <c r="AX1709" s="58"/>
      <c r="AY1709" s="58"/>
      <c r="AZ1709" s="58"/>
      <c r="BA1709" s="58"/>
      <c r="BB1709" s="58"/>
      <c r="BC1709" s="58"/>
      <c r="BD1709" s="58"/>
      <c r="BE1709" s="58"/>
    </row>
    <row r="1710" spans="8:57" customFormat="1">
      <c r="H1710" s="219"/>
      <c r="I1710" s="58"/>
      <c r="J1710" s="130"/>
      <c r="Q1710" s="58"/>
      <c r="R1710" s="58"/>
      <c r="S1710" s="58"/>
      <c r="T1710" s="58"/>
      <c r="U1710" s="58"/>
      <c r="V1710" s="58"/>
      <c r="W1710" s="58"/>
      <c r="X1710" s="58"/>
      <c r="Y1710" s="58"/>
      <c r="Z1710" s="58"/>
      <c r="AA1710" s="58"/>
      <c r="AB1710" s="58"/>
      <c r="AC1710" s="58"/>
      <c r="AD1710" s="58"/>
      <c r="AE1710" s="58"/>
      <c r="AF1710" s="58"/>
      <c r="AG1710" s="58"/>
      <c r="AH1710" s="58"/>
      <c r="AI1710" s="58"/>
      <c r="AJ1710" s="58"/>
      <c r="AK1710" s="58"/>
      <c r="AL1710" s="58"/>
      <c r="AM1710" s="58"/>
      <c r="AN1710" s="58"/>
      <c r="AO1710" s="58"/>
      <c r="AP1710" s="58"/>
      <c r="AQ1710" s="58"/>
      <c r="AR1710" s="58"/>
      <c r="AS1710" s="58"/>
      <c r="AT1710" s="58"/>
      <c r="AU1710" s="58"/>
      <c r="AV1710" s="58"/>
      <c r="AW1710" s="58"/>
      <c r="AX1710" s="58"/>
      <c r="AY1710" s="58"/>
      <c r="AZ1710" s="58"/>
      <c r="BA1710" s="58"/>
      <c r="BB1710" s="58"/>
      <c r="BC1710" s="58"/>
      <c r="BD1710" s="58"/>
      <c r="BE1710" s="58"/>
    </row>
    <row r="1711" spans="8:57" customFormat="1">
      <c r="H1711" s="219"/>
      <c r="I1711" s="58"/>
      <c r="J1711" s="129"/>
      <c r="Q1711" s="58"/>
      <c r="R1711" s="58"/>
      <c r="S1711" s="58"/>
      <c r="T1711" s="58"/>
      <c r="U1711" s="58"/>
      <c r="V1711" s="58"/>
      <c r="W1711" s="58"/>
      <c r="X1711" s="58"/>
      <c r="Y1711" s="58"/>
      <c r="Z1711" s="58"/>
      <c r="AA1711" s="58"/>
      <c r="AB1711" s="58"/>
      <c r="AC1711" s="58"/>
      <c r="AD1711" s="58"/>
      <c r="AE1711" s="58"/>
      <c r="AF1711" s="58"/>
      <c r="AG1711" s="58"/>
      <c r="AH1711" s="58"/>
      <c r="AI1711" s="58"/>
      <c r="AJ1711" s="58"/>
      <c r="AK1711" s="58"/>
      <c r="AL1711" s="58"/>
      <c r="AM1711" s="58"/>
      <c r="AN1711" s="58"/>
      <c r="AO1711" s="58"/>
      <c r="AP1711" s="58"/>
      <c r="AQ1711" s="58"/>
      <c r="AR1711" s="58"/>
      <c r="AS1711" s="58"/>
      <c r="AT1711" s="58"/>
      <c r="AU1711" s="58"/>
      <c r="AV1711" s="58"/>
      <c r="AW1711" s="58"/>
      <c r="AX1711" s="58"/>
      <c r="AY1711" s="58"/>
      <c r="AZ1711" s="58"/>
      <c r="BA1711" s="58"/>
      <c r="BB1711" s="58"/>
      <c r="BC1711" s="58"/>
      <c r="BD1711" s="58"/>
      <c r="BE1711" s="58"/>
    </row>
    <row r="1712" spans="8:57" customFormat="1" ht="15.75">
      <c r="H1712" s="219"/>
      <c r="I1712" s="58"/>
      <c r="J1712" s="379"/>
      <c r="Q1712" s="58"/>
      <c r="R1712" s="58"/>
      <c r="S1712" s="58"/>
      <c r="T1712" s="58"/>
      <c r="U1712" s="58"/>
      <c r="V1712" s="58"/>
      <c r="W1712" s="58"/>
      <c r="X1712" s="58"/>
      <c r="Y1712" s="58"/>
      <c r="Z1712" s="58"/>
      <c r="AA1712" s="58"/>
      <c r="AB1712" s="58"/>
      <c r="AC1712" s="58"/>
      <c r="AD1712" s="58"/>
      <c r="AE1712" s="58"/>
      <c r="AF1712" s="58"/>
      <c r="AG1712" s="58"/>
      <c r="AH1712" s="58"/>
      <c r="AI1712" s="58"/>
      <c r="AJ1712" s="58"/>
      <c r="AK1712" s="58"/>
      <c r="AL1712" s="58"/>
      <c r="AM1712" s="58"/>
      <c r="AN1712" s="58"/>
      <c r="AO1712" s="58"/>
      <c r="AP1712" s="58"/>
      <c r="AQ1712" s="58"/>
      <c r="AR1712" s="58"/>
      <c r="AS1712" s="58"/>
      <c r="AT1712" s="58"/>
      <c r="AU1712" s="58"/>
      <c r="AV1712" s="58"/>
      <c r="AW1712" s="58"/>
      <c r="AX1712" s="58"/>
      <c r="AY1712" s="58"/>
      <c r="AZ1712" s="58"/>
      <c r="BA1712" s="58"/>
      <c r="BB1712" s="58"/>
      <c r="BC1712" s="58"/>
      <c r="BD1712" s="58"/>
      <c r="BE1712" s="58"/>
    </row>
    <row r="1713" spans="8:57" customFormat="1">
      <c r="H1713" s="219"/>
      <c r="I1713" s="58"/>
      <c r="J1713" s="130"/>
      <c r="Q1713" s="58"/>
      <c r="R1713" s="58"/>
      <c r="S1713" s="58"/>
      <c r="T1713" s="58"/>
      <c r="U1713" s="58"/>
      <c r="V1713" s="58"/>
      <c r="W1713" s="58"/>
      <c r="X1713" s="58"/>
      <c r="Y1713" s="58"/>
      <c r="Z1713" s="58"/>
      <c r="AA1713" s="58"/>
      <c r="AB1713" s="58"/>
      <c r="AC1713" s="58"/>
      <c r="AD1713" s="58"/>
      <c r="AE1713" s="58"/>
      <c r="AF1713" s="58"/>
      <c r="AG1713" s="58"/>
      <c r="AH1713" s="58"/>
      <c r="AI1713" s="58"/>
      <c r="AJ1713" s="58"/>
      <c r="AK1713" s="58"/>
      <c r="AL1713" s="58"/>
      <c r="AM1713" s="58"/>
      <c r="AN1713" s="58"/>
      <c r="AO1713" s="58"/>
      <c r="AP1713" s="58"/>
      <c r="AQ1713" s="58"/>
      <c r="AR1713" s="58"/>
      <c r="AS1713" s="58"/>
      <c r="AT1713" s="58"/>
      <c r="AU1713" s="58"/>
      <c r="AV1713" s="58"/>
      <c r="AW1713" s="58"/>
      <c r="AX1713" s="58"/>
      <c r="AY1713" s="58"/>
      <c r="AZ1713" s="58"/>
      <c r="BA1713" s="58"/>
      <c r="BB1713" s="58"/>
      <c r="BC1713" s="58"/>
      <c r="BD1713" s="58"/>
      <c r="BE1713" s="58"/>
    </row>
    <row r="1714" spans="8:57" customFormat="1">
      <c r="H1714" s="219"/>
      <c r="I1714" s="58"/>
      <c r="J1714" s="129"/>
      <c r="Q1714" s="58"/>
      <c r="R1714" s="58"/>
      <c r="S1714" s="58"/>
      <c r="T1714" s="58"/>
      <c r="U1714" s="58"/>
      <c r="V1714" s="58"/>
      <c r="W1714" s="58"/>
      <c r="X1714" s="58"/>
      <c r="Y1714" s="58"/>
      <c r="Z1714" s="58"/>
      <c r="AA1714" s="58"/>
      <c r="AB1714" s="58"/>
      <c r="AC1714" s="58"/>
      <c r="AD1714" s="58"/>
      <c r="AE1714" s="58"/>
      <c r="AF1714" s="58"/>
      <c r="AG1714" s="58"/>
      <c r="AH1714" s="58"/>
      <c r="AI1714" s="58"/>
      <c r="AJ1714" s="58"/>
      <c r="AK1714" s="58"/>
      <c r="AL1714" s="58"/>
      <c r="AM1714" s="58"/>
      <c r="AN1714" s="58"/>
      <c r="AO1714" s="58"/>
      <c r="AP1714" s="58"/>
      <c r="AQ1714" s="58"/>
      <c r="AR1714" s="58"/>
      <c r="AS1714" s="58"/>
      <c r="AT1714" s="58"/>
      <c r="AU1714" s="58"/>
      <c r="AV1714" s="58"/>
      <c r="AW1714" s="58"/>
      <c r="AX1714" s="58"/>
      <c r="AY1714" s="58"/>
      <c r="AZ1714" s="58"/>
      <c r="BA1714" s="58"/>
      <c r="BB1714" s="58"/>
      <c r="BC1714" s="58"/>
      <c r="BD1714" s="58"/>
      <c r="BE1714" s="58"/>
    </row>
    <row r="1715" spans="8:57" customFormat="1" ht="15.75">
      <c r="H1715" s="219"/>
      <c r="I1715" s="58"/>
      <c r="J1715" s="379"/>
      <c r="Q1715" s="58"/>
      <c r="R1715" s="58"/>
      <c r="S1715" s="58"/>
      <c r="T1715" s="58"/>
      <c r="U1715" s="58"/>
      <c r="V1715" s="58"/>
      <c r="W1715" s="58"/>
      <c r="X1715" s="58"/>
      <c r="Y1715" s="58"/>
      <c r="Z1715" s="58"/>
      <c r="AA1715" s="58"/>
      <c r="AB1715" s="58"/>
      <c r="AC1715" s="58"/>
      <c r="AD1715" s="58"/>
      <c r="AE1715" s="58"/>
      <c r="AF1715" s="58"/>
      <c r="AG1715" s="58"/>
      <c r="AH1715" s="58"/>
      <c r="AI1715" s="58"/>
      <c r="AJ1715" s="58"/>
      <c r="AK1715" s="58"/>
      <c r="AL1715" s="58"/>
      <c r="AM1715" s="58"/>
      <c r="AN1715" s="58"/>
      <c r="AO1715" s="58"/>
      <c r="AP1715" s="58"/>
      <c r="AQ1715" s="58"/>
      <c r="AR1715" s="58"/>
      <c r="AS1715" s="58"/>
      <c r="AT1715" s="58"/>
      <c r="AU1715" s="58"/>
      <c r="AV1715" s="58"/>
      <c r="AW1715" s="58"/>
      <c r="AX1715" s="58"/>
      <c r="AY1715" s="58"/>
      <c r="AZ1715" s="58"/>
      <c r="BA1715" s="58"/>
      <c r="BB1715" s="58"/>
      <c r="BC1715" s="58"/>
      <c r="BD1715" s="58"/>
      <c r="BE1715" s="58"/>
    </row>
    <row r="1716" spans="8:57" customFormat="1">
      <c r="H1716" s="219"/>
      <c r="I1716" s="58"/>
      <c r="J1716" s="130"/>
      <c r="Q1716" s="58"/>
      <c r="R1716" s="58"/>
      <c r="S1716" s="58"/>
      <c r="T1716" s="58"/>
      <c r="U1716" s="58"/>
      <c r="V1716" s="58"/>
      <c r="W1716" s="58"/>
      <c r="X1716" s="58"/>
      <c r="Y1716" s="58"/>
      <c r="Z1716" s="58"/>
      <c r="AA1716" s="58"/>
      <c r="AB1716" s="58"/>
      <c r="AC1716" s="58"/>
      <c r="AD1716" s="58"/>
      <c r="AE1716" s="58"/>
      <c r="AF1716" s="58"/>
      <c r="AG1716" s="58"/>
      <c r="AH1716" s="58"/>
      <c r="AI1716" s="58"/>
      <c r="AJ1716" s="58"/>
      <c r="AK1716" s="58"/>
      <c r="AL1716" s="58"/>
      <c r="AM1716" s="58"/>
      <c r="AN1716" s="58"/>
      <c r="AO1716" s="58"/>
      <c r="AP1716" s="58"/>
      <c r="AQ1716" s="58"/>
      <c r="AR1716" s="58"/>
      <c r="AS1716" s="58"/>
      <c r="AT1716" s="58"/>
      <c r="AU1716" s="58"/>
      <c r="AV1716" s="58"/>
      <c r="AW1716" s="58"/>
      <c r="AX1716" s="58"/>
      <c r="AY1716" s="58"/>
      <c r="AZ1716" s="58"/>
      <c r="BA1716" s="58"/>
      <c r="BB1716" s="58"/>
      <c r="BC1716" s="58"/>
      <c r="BD1716" s="58"/>
      <c r="BE1716" s="58"/>
    </row>
    <row r="1717" spans="8:57" customFormat="1">
      <c r="H1717" s="219"/>
      <c r="I1717" s="58"/>
      <c r="J1717" s="129"/>
      <c r="Q1717" s="58"/>
      <c r="R1717" s="58"/>
      <c r="S1717" s="58"/>
      <c r="T1717" s="58"/>
      <c r="U1717" s="58"/>
      <c r="V1717" s="58"/>
      <c r="W1717" s="58"/>
      <c r="X1717" s="58"/>
      <c r="Y1717" s="58"/>
      <c r="Z1717" s="58"/>
      <c r="AA1717" s="58"/>
      <c r="AB1717" s="58"/>
      <c r="AC1717" s="58"/>
      <c r="AD1717" s="58"/>
      <c r="AE1717" s="58"/>
      <c r="AF1717" s="58"/>
      <c r="AG1717" s="58"/>
      <c r="AH1717" s="58"/>
      <c r="AI1717" s="58"/>
      <c r="AJ1717" s="58"/>
      <c r="AK1717" s="58"/>
      <c r="AL1717" s="58"/>
      <c r="AM1717" s="58"/>
      <c r="AN1717" s="58"/>
      <c r="AO1717" s="58"/>
      <c r="AP1717" s="58"/>
      <c r="AQ1717" s="58"/>
      <c r="AR1717" s="58"/>
      <c r="AS1717" s="58"/>
      <c r="AT1717" s="58"/>
      <c r="AU1717" s="58"/>
      <c r="AV1717" s="58"/>
      <c r="AW1717" s="58"/>
      <c r="AX1717" s="58"/>
      <c r="AY1717" s="58"/>
      <c r="AZ1717" s="58"/>
      <c r="BA1717" s="58"/>
      <c r="BB1717" s="58"/>
      <c r="BC1717" s="58"/>
      <c r="BD1717" s="58"/>
      <c r="BE1717" s="58"/>
    </row>
    <row r="1718" spans="8:57" customFormat="1" ht="15.75">
      <c r="H1718" s="219"/>
      <c r="I1718" s="58"/>
      <c r="J1718" s="379"/>
      <c r="Q1718" s="58"/>
      <c r="R1718" s="58"/>
      <c r="S1718" s="58"/>
      <c r="T1718" s="58"/>
      <c r="U1718" s="58"/>
      <c r="V1718" s="58"/>
      <c r="W1718" s="58"/>
      <c r="X1718" s="58"/>
      <c r="Y1718" s="58"/>
      <c r="Z1718" s="58"/>
      <c r="AA1718" s="58"/>
      <c r="AB1718" s="58"/>
      <c r="AC1718" s="58"/>
      <c r="AD1718" s="58"/>
      <c r="AE1718" s="58"/>
      <c r="AF1718" s="58"/>
      <c r="AG1718" s="58"/>
      <c r="AH1718" s="58"/>
      <c r="AI1718" s="58"/>
      <c r="AJ1718" s="58"/>
      <c r="AK1718" s="58"/>
      <c r="AL1718" s="58"/>
      <c r="AM1718" s="58"/>
      <c r="AN1718" s="58"/>
      <c r="AO1718" s="58"/>
      <c r="AP1718" s="58"/>
      <c r="AQ1718" s="58"/>
      <c r="AR1718" s="58"/>
      <c r="AS1718" s="58"/>
      <c r="AT1718" s="58"/>
      <c r="AU1718" s="58"/>
      <c r="AV1718" s="58"/>
      <c r="AW1718" s="58"/>
      <c r="AX1718" s="58"/>
      <c r="AY1718" s="58"/>
      <c r="AZ1718" s="58"/>
      <c r="BA1718" s="58"/>
      <c r="BB1718" s="58"/>
      <c r="BC1718" s="58"/>
      <c r="BD1718" s="58"/>
      <c r="BE1718" s="58"/>
    </row>
    <row r="1719" spans="8:57" customFormat="1">
      <c r="H1719" s="219"/>
      <c r="I1719" s="58"/>
      <c r="J1719" s="130"/>
      <c r="Q1719" s="58"/>
      <c r="R1719" s="58"/>
      <c r="S1719" s="58"/>
      <c r="T1719" s="58"/>
      <c r="U1719" s="58"/>
      <c r="V1719" s="58"/>
      <c r="W1719" s="58"/>
      <c r="X1719" s="58"/>
      <c r="Y1719" s="58"/>
      <c r="Z1719" s="58"/>
      <c r="AA1719" s="58"/>
      <c r="AB1719" s="58"/>
      <c r="AC1719" s="58"/>
      <c r="AD1719" s="58"/>
      <c r="AE1719" s="58"/>
      <c r="AF1719" s="58"/>
      <c r="AG1719" s="58"/>
      <c r="AH1719" s="58"/>
      <c r="AI1719" s="58"/>
      <c r="AJ1719" s="58"/>
      <c r="AK1719" s="58"/>
      <c r="AL1719" s="58"/>
      <c r="AM1719" s="58"/>
      <c r="AN1719" s="58"/>
      <c r="AO1719" s="58"/>
      <c r="AP1719" s="58"/>
      <c r="AQ1719" s="58"/>
      <c r="AR1719" s="58"/>
      <c r="AS1719" s="58"/>
      <c r="AT1719" s="58"/>
      <c r="AU1719" s="58"/>
      <c r="AV1719" s="58"/>
      <c r="AW1719" s="58"/>
      <c r="AX1719" s="58"/>
      <c r="AY1719" s="58"/>
      <c r="AZ1719" s="58"/>
      <c r="BA1719" s="58"/>
      <c r="BB1719" s="58"/>
      <c r="BC1719" s="58"/>
      <c r="BD1719" s="58"/>
      <c r="BE1719" s="58"/>
    </row>
    <row r="1720" spans="8:57" customFormat="1">
      <c r="H1720" s="219"/>
      <c r="I1720" s="58"/>
      <c r="J1720" s="129"/>
      <c r="Q1720" s="58"/>
      <c r="R1720" s="58"/>
      <c r="S1720" s="58"/>
      <c r="T1720" s="58"/>
      <c r="U1720" s="58"/>
      <c r="V1720" s="58"/>
      <c r="W1720" s="58"/>
      <c r="X1720" s="58"/>
      <c r="Y1720" s="58"/>
      <c r="Z1720" s="58"/>
      <c r="AA1720" s="58"/>
      <c r="AB1720" s="58"/>
      <c r="AC1720" s="58"/>
      <c r="AD1720" s="58"/>
      <c r="AE1720" s="58"/>
      <c r="AF1720" s="58"/>
      <c r="AG1720" s="58"/>
      <c r="AH1720" s="58"/>
      <c r="AI1720" s="58"/>
      <c r="AJ1720" s="58"/>
      <c r="AK1720" s="58"/>
      <c r="AL1720" s="58"/>
      <c r="AM1720" s="58"/>
      <c r="AN1720" s="58"/>
      <c r="AO1720" s="58"/>
      <c r="AP1720" s="58"/>
      <c r="AQ1720" s="58"/>
      <c r="AR1720" s="58"/>
      <c r="AS1720" s="58"/>
      <c r="AT1720" s="58"/>
      <c r="AU1720" s="58"/>
      <c r="AV1720" s="58"/>
      <c r="AW1720" s="58"/>
      <c r="AX1720" s="58"/>
      <c r="AY1720" s="58"/>
      <c r="AZ1720" s="58"/>
      <c r="BA1720" s="58"/>
      <c r="BB1720" s="58"/>
      <c r="BC1720" s="58"/>
      <c r="BD1720" s="58"/>
      <c r="BE1720" s="58"/>
    </row>
    <row r="1721" spans="8:57" customFormat="1" ht="15.75">
      <c r="H1721" s="219"/>
      <c r="I1721" s="58"/>
      <c r="J1721" s="379"/>
      <c r="Q1721" s="58"/>
      <c r="R1721" s="58"/>
      <c r="S1721" s="58"/>
      <c r="T1721" s="58"/>
      <c r="U1721" s="58"/>
      <c r="V1721" s="58"/>
      <c r="W1721" s="58"/>
      <c r="X1721" s="58"/>
      <c r="Y1721" s="58"/>
      <c r="Z1721" s="58"/>
      <c r="AA1721" s="58"/>
      <c r="AB1721" s="58"/>
      <c r="AC1721" s="58"/>
      <c r="AD1721" s="58"/>
      <c r="AE1721" s="58"/>
      <c r="AF1721" s="58"/>
      <c r="AG1721" s="58"/>
      <c r="AH1721" s="58"/>
      <c r="AI1721" s="58"/>
      <c r="AJ1721" s="58"/>
      <c r="AK1721" s="58"/>
      <c r="AL1721" s="58"/>
      <c r="AM1721" s="58"/>
      <c r="AN1721" s="58"/>
      <c r="AO1721" s="58"/>
      <c r="AP1721" s="58"/>
      <c r="AQ1721" s="58"/>
      <c r="AR1721" s="58"/>
      <c r="AS1721" s="58"/>
      <c r="AT1721" s="58"/>
      <c r="AU1721" s="58"/>
      <c r="AV1721" s="58"/>
      <c r="AW1721" s="58"/>
      <c r="AX1721" s="58"/>
      <c r="AY1721" s="58"/>
      <c r="AZ1721" s="58"/>
      <c r="BA1721" s="58"/>
      <c r="BB1721" s="58"/>
      <c r="BC1721" s="58"/>
      <c r="BD1721" s="58"/>
      <c r="BE1721" s="58"/>
    </row>
    <row r="1722" spans="8:57" customFormat="1">
      <c r="H1722" s="219"/>
      <c r="I1722" s="58"/>
      <c r="J1722" s="130"/>
      <c r="Q1722" s="58"/>
      <c r="R1722" s="58"/>
      <c r="S1722" s="58"/>
      <c r="T1722" s="58"/>
      <c r="U1722" s="58"/>
      <c r="V1722" s="58"/>
      <c r="W1722" s="58"/>
      <c r="X1722" s="58"/>
      <c r="Y1722" s="58"/>
      <c r="Z1722" s="58"/>
      <c r="AA1722" s="58"/>
      <c r="AB1722" s="58"/>
      <c r="AC1722" s="58"/>
      <c r="AD1722" s="58"/>
      <c r="AE1722" s="58"/>
      <c r="AF1722" s="58"/>
      <c r="AG1722" s="58"/>
      <c r="AH1722" s="58"/>
      <c r="AI1722" s="58"/>
      <c r="AJ1722" s="58"/>
      <c r="AK1722" s="58"/>
      <c r="AL1722" s="58"/>
      <c r="AM1722" s="58"/>
      <c r="AN1722" s="58"/>
      <c r="AO1722" s="58"/>
      <c r="AP1722" s="58"/>
      <c r="AQ1722" s="58"/>
      <c r="AR1722" s="58"/>
      <c r="AS1722" s="58"/>
      <c r="AT1722" s="58"/>
      <c r="AU1722" s="58"/>
      <c r="AV1722" s="58"/>
      <c r="AW1722" s="58"/>
      <c r="AX1722" s="58"/>
      <c r="AY1722" s="58"/>
      <c r="AZ1722" s="58"/>
      <c r="BA1722" s="58"/>
      <c r="BB1722" s="58"/>
      <c r="BC1722" s="58"/>
      <c r="BD1722" s="58"/>
      <c r="BE1722" s="58"/>
    </row>
    <row r="1723" spans="8:57" customFormat="1">
      <c r="H1723" s="219"/>
      <c r="I1723" s="58"/>
      <c r="J1723" s="129"/>
      <c r="Q1723" s="58"/>
      <c r="R1723" s="58"/>
      <c r="S1723" s="58"/>
      <c r="T1723" s="58"/>
      <c r="U1723" s="58"/>
      <c r="V1723" s="58"/>
      <c r="W1723" s="58"/>
      <c r="X1723" s="58"/>
      <c r="Y1723" s="58"/>
      <c r="Z1723" s="58"/>
      <c r="AA1723" s="58"/>
      <c r="AB1723" s="58"/>
      <c r="AC1723" s="58"/>
      <c r="AD1723" s="58"/>
      <c r="AE1723" s="58"/>
      <c r="AF1723" s="58"/>
      <c r="AG1723" s="58"/>
      <c r="AH1723" s="58"/>
      <c r="AI1723" s="58"/>
      <c r="AJ1723" s="58"/>
      <c r="AK1723" s="58"/>
      <c r="AL1723" s="58"/>
      <c r="AM1723" s="58"/>
      <c r="AN1723" s="58"/>
      <c r="AO1723" s="58"/>
      <c r="AP1723" s="58"/>
      <c r="AQ1723" s="58"/>
      <c r="AR1723" s="58"/>
      <c r="AS1723" s="58"/>
      <c r="AT1723" s="58"/>
      <c r="AU1723" s="58"/>
      <c r="AV1723" s="58"/>
      <c r="AW1723" s="58"/>
      <c r="AX1723" s="58"/>
      <c r="AY1723" s="58"/>
      <c r="AZ1723" s="58"/>
      <c r="BA1723" s="58"/>
      <c r="BB1723" s="58"/>
      <c r="BC1723" s="58"/>
      <c r="BD1723" s="58"/>
      <c r="BE1723" s="58"/>
    </row>
    <row r="1724" spans="8:57" customFormat="1" ht="15.75">
      <c r="H1724" s="219"/>
      <c r="I1724" s="58"/>
      <c r="J1724" s="379"/>
      <c r="Q1724" s="58"/>
      <c r="R1724" s="58"/>
      <c r="S1724" s="58"/>
      <c r="T1724" s="58"/>
      <c r="U1724" s="58"/>
      <c r="V1724" s="58"/>
      <c r="W1724" s="58"/>
      <c r="X1724" s="58"/>
      <c r="Y1724" s="58"/>
      <c r="Z1724" s="58"/>
      <c r="AA1724" s="58"/>
      <c r="AB1724" s="58"/>
      <c r="AC1724" s="58"/>
      <c r="AD1724" s="58"/>
      <c r="AE1724" s="58"/>
      <c r="AF1724" s="58"/>
      <c r="AG1724" s="58"/>
      <c r="AH1724" s="58"/>
      <c r="AI1724" s="58"/>
      <c r="AJ1724" s="58"/>
      <c r="AK1724" s="58"/>
      <c r="AL1724" s="58"/>
      <c r="AM1724" s="58"/>
      <c r="AN1724" s="58"/>
      <c r="AO1724" s="58"/>
      <c r="AP1724" s="58"/>
      <c r="AQ1724" s="58"/>
      <c r="AR1724" s="58"/>
      <c r="AS1724" s="58"/>
      <c r="AT1724" s="58"/>
      <c r="AU1724" s="58"/>
      <c r="AV1724" s="58"/>
      <c r="AW1724" s="58"/>
      <c r="AX1724" s="58"/>
      <c r="AY1724" s="58"/>
      <c r="AZ1724" s="58"/>
      <c r="BA1724" s="58"/>
      <c r="BB1724" s="58"/>
      <c r="BC1724" s="58"/>
      <c r="BD1724" s="58"/>
      <c r="BE1724" s="58"/>
    </row>
    <row r="1725" spans="8:57" customFormat="1">
      <c r="H1725" s="219"/>
      <c r="I1725" s="58"/>
      <c r="J1725" s="130"/>
      <c r="Q1725" s="58"/>
      <c r="R1725" s="58"/>
      <c r="S1725" s="58"/>
      <c r="T1725" s="58"/>
      <c r="U1725" s="58"/>
      <c r="V1725" s="58"/>
      <c r="W1725" s="58"/>
      <c r="X1725" s="58"/>
      <c r="Y1725" s="58"/>
      <c r="Z1725" s="58"/>
      <c r="AA1725" s="58"/>
      <c r="AB1725" s="58"/>
      <c r="AC1725" s="58"/>
      <c r="AD1725" s="58"/>
      <c r="AE1725" s="58"/>
      <c r="AF1725" s="58"/>
      <c r="AG1725" s="58"/>
      <c r="AH1725" s="58"/>
      <c r="AI1725" s="58"/>
      <c r="AJ1725" s="58"/>
      <c r="AK1725" s="58"/>
      <c r="AL1725" s="58"/>
      <c r="AM1725" s="58"/>
      <c r="AN1725" s="58"/>
      <c r="AO1725" s="58"/>
      <c r="AP1725" s="58"/>
      <c r="AQ1725" s="58"/>
      <c r="AR1725" s="58"/>
      <c r="AS1725" s="58"/>
      <c r="AT1725" s="58"/>
      <c r="AU1725" s="58"/>
      <c r="AV1725" s="58"/>
      <c r="AW1725" s="58"/>
      <c r="AX1725" s="58"/>
      <c r="AY1725" s="58"/>
      <c r="AZ1725" s="58"/>
      <c r="BA1725" s="58"/>
      <c r="BB1725" s="58"/>
      <c r="BC1725" s="58"/>
      <c r="BD1725" s="58"/>
      <c r="BE1725" s="58"/>
    </row>
    <row r="1726" spans="8:57" customFormat="1">
      <c r="H1726" s="219"/>
      <c r="I1726" s="58"/>
      <c r="J1726" s="129"/>
      <c r="Q1726" s="58"/>
      <c r="R1726" s="58"/>
      <c r="S1726" s="58"/>
      <c r="T1726" s="58"/>
      <c r="U1726" s="58"/>
      <c r="V1726" s="58"/>
      <c r="W1726" s="58"/>
      <c r="X1726" s="58"/>
      <c r="Y1726" s="58"/>
      <c r="Z1726" s="58"/>
      <c r="AA1726" s="58"/>
      <c r="AB1726" s="58"/>
      <c r="AC1726" s="58"/>
      <c r="AD1726" s="58"/>
      <c r="AE1726" s="58"/>
      <c r="AF1726" s="58"/>
      <c r="AG1726" s="58"/>
      <c r="AH1726" s="58"/>
      <c r="AI1726" s="58"/>
      <c r="AJ1726" s="58"/>
      <c r="AK1726" s="58"/>
      <c r="AL1726" s="58"/>
      <c r="AM1726" s="58"/>
      <c r="AN1726" s="58"/>
      <c r="AO1726" s="58"/>
      <c r="AP1726" s="58"/>
      <c r="AQ1726" s="58"/>
      <c r="AR1726" s="58"/>
      <c r="AS1726" s="58"/>
      <c r="AT1726" s="58"/>
      <c r="AU1726" s="58"/>
      <c r="AV1726" s="58"/>
      <c r="AW1726" s="58"/>
      <c r="AX1726" s="58"/>
      <c r="AY1726" s="58"/>
      <c r="AZ1726" s="58"/>
      <c r="BA1726" s="58"/>
      <c r="BB1726" s="58"/>
      <c r="BC1726" s="58"/>
      <c r="BD1726" s="58"/>
      <c r="BE1726" s="58"/>
    </row>
    <row r="1727" spans="8:57" customFormat="1" ht="15.75">
      <c r="H1727" s="219"/>
      <c r="I1727" s="58"/>
      <c r="J1727" s="379"/>
      <c r="Q1727" s="58"/>
      <c r="R1727" s="58"/>
      <c r="S1727" s="58"/>
      <c r="T1727" s="58"/>
      <c r="U1727" s="58"/>
      <c r="V1727" s="58"/>
      <c r="W1727" s="58"/>
      <c r="X1727" s="58"/>
      <c r="Y1727" s="58"/>
      <c r="Z1727" s="58"/>
      <c r="AA1727" s="58"/>
      <c r="AB1727" s="58"/>
      <c r="AC1727" s="58"/>
      <c r="AD1727" s="58"/>
      <c r="AE1727" s="58"/>
      <c r="AF1727" s="58"/>
      <c r="AG1727" s="58"/>
      <c r="AH1727" s="58"/>
      <c r="AI1727" s="58"/>
      <c r="AJ1727" s="58"/>
      <c r="AK1727" s="58"/>
      <c r="AL1727" s="58"/>
      <c r="AM1727" s="58"/>
      <c r="AN1727" s="58"/>
      <c r="AO1727" s="58"/>
      <c r="AP1727" s="58"/>
      <c r="AQ1727" s="58"/>
      <c r="AR1727" s="58"/>
      <c r="AS1727" s="58"/>
      <c r="AT1727" s="58"/>
      <c r="AU1727" s="58"/>
      <c r="AV1727" s="58"/>
      <c r="AW1727" s="58"/>
      <c r="AX1727" s="58"/>
      <c r="AY1727" s="58"/>
      <c r="AZ1727" s="58"/>
      <c r="BA1727" s="58"/>
      <c r="BB1727" s="58"/>
      <c r="BC1727" s="58"/>
      <c r="BD1727" s="58"/>
      <c r="BE1727" s="58"/>
    </row>
    <row r="1728" spans="8:57" customFormat="1">
      <c r="H1728" s="219"/>
      <c r="I1728" s="58"/>
      <c r="J1728" s="130"/>
      <c r="Q1728" s="58"/>
      <c r="R1728" s="58"/>
      <c r="S1728" s="58"/>
      <c r="T1728" s="58"/>
      <c r="U1728" s="58"/>
      <c r="V1728" s="58"/>
      <c r="W1728" s="58"/>
      <c r="X1728" s="58"/>
      <c r="Y1728" s="58"/>
      <c r="Z1728" s="58"/>
      <c r="AA1728" s="58"/>
      <c r="AB1728" s="58"/>
      <c r="AC1728" s="58"/>
      <c r="AD1728" s="58"/>
      <c r="AE1728" s="58"/>
      <c r="AF1728" s="58"/>
      <c r="AG1728" s="58"/>
      <c r="AH1728" s="58"/>
      <c r="AI1728" s="58"/>
      <c r="AJ1728" s="58"/>
      <c r="AK1728" s="58"/>
      <c r="AL1728" s="58"/>
      <c r="AM1728" s="58"/>
      <c r="AN1728" s="58"/>
      <c r="AO1728" s="58"/>
      <c r="AP1728" s="58"/>
      <c r="AQ1728" s="58"/>
      <c r="AR1728" s="58"/>
      <c r="AS1728" s="58"/>
      <c r="AT1728" s="58"/>
      <c r="AU1728" s="58"/>
      <c r="AV1728" s="58"/>
      <c r="AW1728" s="58"/>
      <c r="AX1728" s="58"/>
      <c r="AY1728" s="58"/>
      <c r="AZ1728" s="58"/>
      <c r="BA1728" s="58"/>
      <c r="BB1728" s="58"/>
      <c r="BC1728" s="58"/>
      <c r="BD1728" s="58"/>
      <c r="BE1728" s="58"/>
    </row>
    <row r="1729" spans="8:57" customFormat="1">
      <c r="H1729" s="219"/>
      <c r="I1729" s="58"/>
      <c r="J1729" s="129"/>
      <c r="Q1729" s="58"/>
      <c r="R1729" s="58"/>
      <c r="S1729" s="58"/>
      <c r="T1729" s="58"/>
      <c r="U1729" s="58"/>
      <c r="V1729" s="58"/>
      <c r="W1729" s="58"/>
      <c r="X1729" s="58"/>
      <c r="Y1729" s="58"/>
      <c r="Z1729" s="58"/>
      <c r="AA1729" s="58"/>
      <c r="AB1729" s="58"/>
      <c r="AC1729" s="58"/>
      <c r="AD1729" s="58"/>
      <c r="AE1729" s="58"/>
      <c r="AF1729" s="58"/>
      <c r="AG1729" s="58"/>
      <c r="AH1729" s="58"/>
      <c r="AI1729" s="58"/>
      <c r="AJ1729" s="58"/>
      <c r="AK1729" s="58"/>
      <c r="AL1729" s="58"/>
      <c r="AM1729" s="58"/>
      <c r="AN1729" s="58"/>
      <c r="AO1729" s="58"/>
      <c r="AP1729" s="58"/>
      <c r="AQ1729" s="58"/>
      <c r="AR1729" s="58"/>
      <c r="AS1729" s="58"/>
      <c r="AT1729" s="58"/>
      <c r="AU1729" s="58"/>
      <c r="AV1729" s="58"/>
      <c r="AW1729" s="58"/>
      <c r="AX1729" s="58"/>
      <c r="AY1729" s="58"/>
      <c r="AZ1729" s="58"/>
      <c r="BA1729" s="58"/>
      <c r="BB1729" s="58"/>
      <c r="BC1729" s="58"/>
      <c r="BD1729" s="58"/>
      <c r="BE1729" s="58"/>
    </row>
    <row r="1730" spans="8:57" customFormat="1" ht="15.75">
      <c r="H1730" s="219"/>
      <c r="I1730" s="58"/>
      <c r="J1730" s="379"/>
      <c r="Q1730" s="58"/>
      <c r="R1730" s="58"/>
      <c r="S1730" s="58"/>
      <c r="T1730" s="58"/>
      <c r="U1730" s="58"/>
      <c r="V1730" s="58"/>
      <c r="W1730" s="58"/>
      <c r="X1730" s="58"/>
      <c r="Y1730" s="58"/>
      <c r="Z1730" s="58"/>
      <c r="AA1730" s="58"/>
      <c r="AB1730" s="58"/>
      <c r="AC1730" s="58"/>
      <c r="AD1730" s="58"/>
      <c r="AE1730" s="58"/>
      <c r="AF1730" s="58"/>
      <c r="AG1730" s="58"/>
      <c r="AH1730" s="58"/>
      <c r="AI1730" s="58"/>
      <c r="AJ1730" s="58"/>
      <c r="AK1730" s="58"/>
      <c r="AL1730" s="58"/>
      <c r="AM1730" s="58"/>
      <c r="AN1730" s="58"/>
      <c r="AO1730" s="58"/>
      <c r="AP1730" s="58"/>
      <c r="AQ1730" s="58"/>
      <c r="AR1730" s="58"/>
      <c r="AS1730" s="58"/>
      <c r="AT1730" s="58"/>
      <c r="AU1730" s="58"/>
      <c r="AV1730" s="58"/>
      <c r="AW1730" s="58"/>
      <c r="AX1730" s="58"/>
      <c r="AY1730" s="58"/>
      <c r="AZ1730" s="58"/>
      <c r="BA1730" s="58"/>
      <c r="BB1730" s="58"/>
      <c r="BC1730" s="58"/>
      <c r="BD1730" s="58"/>
      <c r="BE1730" s="58"/>
    </row>
    <row r="1731" spans="8:57" customFormat="1">
      <c r="H1731" s="219"/>
      <c r="I1731" s="58"/>
      <c r="J1731" s="130"/>
      <c r="Q1731" s="58"/>
      <c r="R1731" s="58"/>
      <c r="S1731" s="58"/>
      <c r="T1731" s="58"/>
      <c r="U1731" s="58"/>
      <c r="V1731" s="58"/>
      <c r="W1731" s="58"/>
      <c r="X1731" s="58"/>
      <c r="Y1731" s="58"/>
      <c r="Z1731" s="58"/>
      <c r="AA1731" s="58"/>
      <c r="AB1731" s="58"/>
      <c r="AC1731" s="58"/>
      <c r="AD1731" s="58"/>
      <c r="AE1731" s="58"/>
      <c r="AF1731" s="58"/>
      <c r="AG1731" s="58"/>
      <c r="AH1731" s="58"/>
      <c r="AI1731" s="58"/>
      <c r="AJ1731" s="58"/>
      <c r="AK1731" s="58"/>
      <c r="AL1731" s="58"/>
      <c r="AM1731" s="58"/>
      <c r="AN1731" s="58"/>
      <c r="AO1731" s="58"/>
      <c r="AP1731" s="58"/>
      <c r="AQ1731" s="58"/>
      <c r="AR1731" s="58"/>
      <c r="AS1731" s="58"/>
      <c r="AT1731" s="58"/>
      <c r="AU1731" s="58"/>
      <c r="AV1731" s="58"/>
      <c r="AW1731" s="58"/>
      <c r="AX1731" s="58"/>
      <c r="AY1731" s="58"/>
      <c r="AZ1731" s="58"/>
      <c r="BA1731" s="58"/>
      <c r="BB1731" s="58"/>
      <c r="BC1731" s="58"/>
      <c r="BD1731" s="58"/>
      <c r="BE1731" s="58"/>
    </row>
    <row r="1732" spans="8:57" customFormat="1">
      <c r="H1732" s="219"/>
      <c r="I1732" s="58"/>
      <c r="J1732" s="129"/>
      <c r="Q1732" s="58"/>
      <c r="R1732" s="58"/>
      <c r="S1732" s="58"/>
      <c r="T1732" s="58"/>
      <c r="U1732" s="58"/>
      <c r="V1732" s="58"/>
      <c r="W1732" s="58"/>
      <c r="X1732" s="58"/>
      <c r="Y1732" s="58"/>
      <c r="Z1732" s="58"/>
      <c r="AA1732" s="58"/>
      <c r="AB1732" s="58"/>
      <c r="AC1732" s="58"/>
      <c r="AD1732" s="58"/>
      <c r="AE1732" s="58"/>
      <c r="AF1732" s="58"/>
      <c r="AG1732" s="58"/>
      <c r="AH1732" s="58"/>
      <c r="AI1732" s="58"/>
      <c r="AJ1732" s="58"/>
      <c r="AK1732" s="58"/>
      <c r="AL1732" s="58"/>
      <c r="AM1732" s="58"/>
      <c r="AN1732" s="58"/>
      <c r="AO1732" s="58"/>
      <c r="AP1732" s="58"/>
      <c r="AQ1732" s="58"/>
      <c r="AR1732" s="58"/>
      <c r="AS1732" s="58"/>
      <c r="AT1732" s="58"/>
      <c r="AU1732" s="58"/>
      <c r="AV1732" s="58"/>
      <c r="AW1732" s="58"/>
      <c r="AX1732" s="58"/>
      <c r="AY1732" s="58"/>
      <c r="AZ1732" s="58"/>
      <c r="BA1732" s="58"/>
      <c r="BB1732" s="58"/>
      <c r="BC1732" s="58"/>
      <c r="BD1732" s="58"/>
      <c r="BE1732" s="58"/>
    </row>
    <row r="1733" spans="8:57" customFormat="1" ht="15.75">
      <c r="H1733" s="219"/>
      <c r="I1733" s="58"/>
      <c r="J1733" s="379"/>
      <c r="Q1733" s="58"/>
      <c r="R1733" s="58"/>
      <c r="S1733" s="58"/>
      <c r="T1733" s="58"/>
      <c r="U1733" s="58"/>
      <c r="V1733" s="58"/>
      <c r="W1733" s="58"/>
      <c r="X1733" s="58"/>
      <c r="Y1733" s="58"/>
      <c r="Z1733" s="58"/>
      <c r="AA1733" s="58"/>
      <c r="AB1733" s="58"/>
      <c r="AC1733" s="58"/>
      <c r="AD1733" s="58"/>
      <c r="AE1733" s="58"/>
      <c r="AF1733" s="58"/>
      <c r="AG1733" s="58"/>
      <c r="AH1733" s="58"/>
      <c r="AI1733" s="58"/>
      <c r="AJ1733" s="58"/>
      <c r="AK1733" s="58"/>
      <c r="AL1733" s="58"/>
      <c r="AM1733" s="58"/>
      <c r="AN1733" s="58"/>
      <c r="AO1733" s="58"/>
      <c r="AP1733" s="58"/>
      <c r="AQ1733" s="58"/>
      <c r="AR1733" s="58"/>
      <c r="AS1733" s="58"/>
      <c r="AT1733" s="58"/>
      <c r="AU1733" s="58"/>
      <c r="AV1733" s="58"/>
      <c r="AW1733" s="58"/>
      <c r="AX1733" s="58"/>
      <c r="AY1733" s="58"/>
      <c r="AZ1733" s="58"/>
      <c r="BA1733" s="58"/>
      <c r="BB1733" s="58"/>
      <c r="BC1733" s="58"/>
      <c r="BD1733" s="58"/>
      <c r="BE1733" s="58"/>
    </row>
    <row r="1734" spans="8:57" customFormat="1">
      <c r="H1734" s="219"/>
      <c r="I1734" s="58"/>
      <c r="J1734" s="130"/>
      <c r="Q1734" s="58"/>
      <c r="R1734" s="58"/>
      <c r="S1734" s="58"/>
      <c r="T1734" s="58"/>
      <c r="U1734" s="58"/>
      <c r="V1734" s="58"/>
      <c r="W1734" s="58"/>
      <c r="X1734" s="58"/>
      <c r="Y1734" s="58"/>
      <c r="Z1734" s="58"/>
      <c r="AA1734" s="58"/>
      <c r="AB1734" s="58"/>
      <c r="AC1734" s="58"/>
      <c r="AD1734" s="58"/>
      <c r="AE1734" s="58"/>
      <c r="AF1734" s="58"/>
      <c r="AG1734" s="58"/>
      <c r="AH1734" s="58"/>
      <c r="AI1734" s="58"/>
      <c r="AJ1734" s="58"/>
      <c r="AK1734" s="58"/>
      <c r="AL1734" s="58"/>
      <c r="AM1734" s="58"/>
      <c r="AN1734" s="58"/>
      <c r="AO1734" s="58"/>
      <c r="AP1734" s="58"/>
      <c r="AQ1734" s="58"/>
      <c r="AR1734" s="58"/>
      <c r="AS1734" s="58"/>
      <c r="AT1734" s="58"/>
      <c r="AU1734" s="58"/>
      <c r="AV1734" s="58"/>
      <c r="AW1734" s="58"/>
      <c r="AX1734" s="58"/>
      <c r="AY1734" s="58"/>
      <c r="AZ1734" s="58"/>
      <c r="BA1734" s="58"/>
      <c r="BB1734" s="58"/>
      <c r="BC1734" s="58"/>
      <c r="BD1734" s="58"/>
      <c r="BE1734" s="58"/>
    </row>
    <row r="1735" spans="8:57" customFormat="1">
      <c r="H1735" s="219"/>
      <c r="I1735" s="58"/>
      <c r="J1735" s="129"/>
      <c r="Q1735" s="58"/>
      <c r="R1735" s="58"/>
      <c r="S1735" s="58"/>
      <c r="T1735" s="58"/>
      <c r="U1735" s="58"/>
      <c r="V1735" s="58"/>
      <c r="W1735" s="58"/>
      <c r="X1735" s="58"/>
      <c r="Y1735" s="58"/>
      <c r="Z1735" s="58"/>
      <c r="AA1735" s="58"/>
      <c r="AB1735" s="58"/>
      <c r="AC1735" s="58"/>
      <c r="AD1735" s="58"/>
      <c r="AE1735" s="58"/>
      <c r="AF1735" s="58"/>
      <c r="AG1735" s="58"/>
      <c r="AH1735" s="58"/>
      <c r="AI1735" s="58"/>
      <c r="AJ1735" s="58"/>
      <c r="AK1735" s="58"/>
      <c r="AL1735" s="58"/>
      <c r="AM1735" s="58"/>
      <c r="AN1735" s="58"/>
      <c r="AO1735" s="58"/>
      <c r="AP1735" s="58"/>
      <c r="AQ1735" s="58"/>
      <c r="AR1735" s="58"/>
      <c r="AS1735" s="58"/>
      <c r="AT1735" s="58"/>
      <c r="AU1735" s="58"/>
      <c r="AV1735" s="58"/>
      <c r="AW1735" s="58"/>
      <c r="AX1735" s="58"/>
      <c r="AY1735" s="58"/>
      <c r="AZ1735" s="58"/>
      <c r="BA1735" s="58"/>
      <c r="BB1735" s="58"/>
      <c r="BC1735" s="58"/>
      <c r="BD1735" s="58"/>
      <c r="BE1735" s="58"/>
    </row>
    <row r="1736" spans="8:57" customFormat="1" ht="15.75">
      <c r="H1736" s="219"/>
      <c r="I1736" s="58"/>
      <c r="J1736" s="379"/>
      <c r="Q1736" s="58"/>
      <c r="R1736" s="58"/>
      <c r="S1736" s="58"/>
      <c r="T1736" s="58"/>
      <c r="U1736" s="58"/>
      <c r="V1736" s="58"/>
      <c r="W1736" s="58"/>
      <c r="X1736" s="58"/>
      <c r="Y1736" s="58"/>
      <c r="Z1736" s="58"/>
      <c r="AA1736" s="58"/>
      <c r="AB1736" s="58"/>
      <c r="AC1736" s="58"/>
      <c r="AD1736" s="58"/>
      <c r="AE1736" s="58"/>
      <c r="AF1736" s="58"/>
      <c r="AG1736" s="58"/>
      <c r="AH1736" s="58"/>
      <c r="AI1736" s="58"/>
      <c r="AJ1736" s="58"/>
      <c r="AK1736" s="58"/>
      <c r="AL1736" s="58"/>
      <c r="AM1736" s="58"/>
      <c r="AN1736" s="58"/>
      <c r="AO1736" s="58"/>
      <c r="AP1736" s="58"/>
      <c r="AQ1736" s="58"/>
      <c r="AR1736" s="58"/>
      <c r="AS1736" s="58"/>
      <c r="AT1736" s="58"/>
      <c r="AU1736" s="58"/>
      <c r="AV1736" s="58"/>
      <c r="AW1736" s="58"/>
      <c r="AX1736" s="58"/>
      <c r="AY1736" s="58"/>
      <c r="AZ1736" s="58"/>
      <c r="BA1736" s="58"/>
      <c r="BB1736" s="58"/>
      <c r="BC1736" s="58"/>
      <c r="BD1736" s="58"/>
      <c r="BE1736" s="58"/>
    </row>
    <row r="1737" spans="8:57" customFormat="1">
      <c r="H1737" s="219"/>
      <c r="I1737" s="58"/>
      <c r="J1737" s="130"/>
      <c r="Q1737" s="58"/>
      <c r="R1737" s="58"/>
      <c r="S1737" s="58"/>
      <c r="T1737" s="58"/>
      <c r="U1737" s="58"/>
      <c r="V1737" s="58"/>
      <c r="W1737" s="58"/>
      <c r="X1737" s="58"/>
      <c r="Y1737" s="58"/>
      <c r="Z1737" s="58"/>
      <c r="AA1737" s="58"/>
      <c r="AB1737" s="58"/>
      <c r="AC1737" s="58"/>
      <c r="AD1737" s="58"/>
      <c r="AE1737" s="58"/>
      <c r="AF1737" s="58"/>
      <c r="AG1737" s="58"/>
      <c r="AH1737" s="58"/>
      <c r="AI1737" s="58"/>
      <c r="AJ1737" s="58"/>
      <c r="AK1737" s="58"/>
      <c r="AL1737" s="58"/>
      <c r="AM1737" s="58"/>
      <c r="AN1737" s="58"/>
      <c r="AO1737" s="58"/>
      <c r="AP1737" s="58"/>
      <c r="AQ1737" s="58"/>
      <c r="AR1737" s="58"/>
      <c r="AS1737" s="58"/>
      <c r="AT1737" s="58"/>
      <c r="AU1737" s="58"/>
      <c r="AV1737" s="58"/>
      <c r="AW1737" s="58"/>
      <c r="AX1737" s="58"/>
      <c r="AY1737" s="58"/>
      <c r="AZ1737" s="58"/>
      <c r="BA1737" s="58"/>
      <c r="BB1737" s="58"/>
      <c r="BC1737" s="58"/>
      <c r="BD1737" s="58"/>
      <c r="BE1737" s="58"/>
    </row>
    <row r="1738" spans="8:57" customFormat="1">
      <c r="H1738" s="219"/>
      <c r="I1738" s="58"/>
      <c r="J1738" s="129"/>
      <c r="Q1738" s="58"/>
      <c r="R1738" s="58"/>
      <c r="S1738" s="58"/>
      <c r="T1738" s="58"/>
      <c r="U1738" s="58"/>
      <c r="V1738" s="58"/>
      <c r="W1738" s="58"/>
      <c r="X1738" s="58"/>
      <c r="Y1738" s="58"/>
      <c r="Z1738" s="58"/>
      <c r="AA1738" s="58"/>
      <c r="AB1738" s="58"/>
      <c r="AC1738" s="58"/>
      <c r="AD1738" s="58"/>
      <c r="AE1738" s="58"/>
      <c r="AF1738" s="58"/>
      <c r="AG1738" s="58"/>
      <c r="AH1738" s="58"/>
      <c r="AI1738" s="58"/>
      <c r="AJ1738" s="58"/>
      <c r="AK1738" s="58"/>
      <c r="AL1738" s="58"/>
      <c r="AM1738" s="58"/>
      <c r="AN1738" s="58"/>
      <c r="AO1738" s="58"/>
      <c r="AP1738" s="58"/>
      <c r="AQ1738" s="58"/>
      <c r="AR1738" s="58"/>
      <c r="AS1738" s="58"/>
      <c r="AT1738" s="58"/>
      <c r="AU1738" s="58"/>
      <c r="AV1738" s="58"/>
      <c r="AW1738" s="58"/>
      <c r="AX1738" s="58"/>
      <c r="AY1738" s="58"/>
      <c r="AZ1738" s="58"/>
      <c r="BA1738" s="58"/>
      <c r="BB1738" s="58"/>
      <c r="BC1738" s="58"/>
      <c r="BD1738" s="58"/>
      <c r="BE1738" s="58"/>
    </row>
    <row r="1739" spans="8:57" customFormat="1" ht="15.75">
      <c r="H1739" s="219"/>
      <c r="I1739" s="58"/>
      <c r="J1739" s="379"/>
      <c r="Q1739" s="58"/>
      <c r="R1739" s="58"/>
      <c r="S1739" s="58"/>
      <c r="T1739" s="58"/>
      <c r="U1739" s="58"/>
      <c r="V1739" s="58"/>
      <c r="W1739" s="58"/>
      <c r="X1739" s="58"/>
      <c r="Y1739" s="58"/>
      <c r="Z1739" s="58"/>
      <c r="AA1739" s="58"/>
      <c r="AB1739" s="58"/>
      <c r="AC1739" s="58"/>
      <c r="AD1739" s="58"/>
      <c r="AE1739" s="58"/>
      <c r="AF1739" s="58"/>
      <c r="AG1739" s="58"/>
      <c r="AH1739" s="58"/>
      <c r="AI1739" s="58"/>
      <c r="AJ1739" s="58"/>
      <c r="AK1739" s="58"/>
      <c r="AL1739" s="58"/>
      <c r="AM1739" s="58"/>
      <c r="AN1739" s="58"/>
      <c r="AO1739" s="58"/>
      <c r="AP1739" s="58"/>
      <c r="AQ1739" s="58"/>
      <c r="AR1739" s="58"/>
      <c r="AS1739" s="58"/>
      <c r="AT1739" s="58"/>
      <c r="AU1739" s="58"/>
      <c r="AV1739" s="58"/>
      <c r="AW1739" s="58"/>
      <c r="AX1739" s="58"/>
      <c r="AY1739" s="58"/>
      <c r="AZ1739" s="58"/>
      <c r="BA1739" s="58"/>
      <c r="BB1739" s="58"/>
      <c r="BC1739" s="58"/>
      <c r="BD1739" s="58"/>
      <c r="BE1739" s="58"/>
    </row>
    <row r="1740" spans="8:57" customFormat="1">
      <c r="H1740" s="219"/>
      <c r="I1740" s="58"/>
      <c r="J1740" s="130"/>
      <c r="Q1740" s="58"/>
      <c r="R1740" s="58"/>
      <c r="S1740" s="58"/>
      <c r="T1740" s="58"/>
      <c r="U1740" s="58"/>
      <c r="V1740" s="58"/>
      <c r="W1740" s="58"/>
      <c r="X1740" s="58"/>
      <c r="Y1740" s="58"/>
      <c r="Z1740" s="58"/>
      <c r="AA1740" s="58"/>
      <c r="AB1740" s="58"/>
      <c r="AC1740" s="58"/>
      <c r="AD1740" s="58"/>
      <c r="AE1740" s="58"/>
      <c r="AF1740" s="58"/>
      <c r="AG1740" s="58"/>
      <c r="AH1740" s="58"/>
      <c r="AI1740" s="58"/>
      <c r="AJ1740" s="58"/>
      <c r="AK1740" s="58"/>
      <c r="AL1740" s="58"/>
      <c r="AM1740" s="58"/>
      <c r="AN1740" s="58"/>
      <c r="AO1740" s="58"/>
      <c r="AP1740" s="58"/>
      <c r="AQ1740" s="58"/>
      <c r="AR1740" s="58"/>
      <c r="AS1740" s="58"/>
      <c r="AT1740" s="58"/>
      <c r="AU1740" s="58"/>
      <c r="AV1740" s="58"/>
      <c r="AW1740" s="58"/>
      <c r="AX1740" s="58"/>
      <c r="AY1740" s="58"/>
      <c r="AZ1740" s="58"/>
      <c r="BA1740" s="58"/>
      <c r="BB1740" s="58"/>
      <c r="BC1740" s="58"/>
      <c r="BD1740" s="58"/>
      <c r="BE1740" s="58"/>
    </row>
    <row r="1741" spans="8:57" customFormat="1">
      <c r="H1741" s="219"/>
      <c r="I1741" s="58"/>
      <c r="J1741" s="129"/>
      <c r="Q1741" s="58"/>
      <c r="R1741" s="58"/>
      <c r="S1741" s="58"/>
      <c r="T1741" s="58"/>
      <c r="U1741" s="58"/>
      <c r="V1741" s="58"/>
      <c r="W1741" s="58"/>
      <c r="X1741" s="58"/>
      <c r="Y1741" s="58"/>
      <c r="Z1741" s="58"/>
      <c r="AA1741" s="58"/>
      <c r="AB1741" s="58"/>
      <c r="AC1741" s="58"/>
      <c r="AD1741" s="58"/>
      <c r="AE1741" s="58"/>
      <c r="AF1741" s="58"/>
      <c r="AG1741" s="58"/>
      <c r="AH1741" s="58"/>
      <c r="AI1741" s="58"/>
      <c r="AJ1741" s="58"/>
      <c r="AK1741" s="58"/>
      <c r="AL1741" s="58"/>
      <c r="AM1741" s="58"/>
      <c r="AN1741" s="58"/>
      <c r="AO1741" s="58"/>
      <c r="AP1741" s="58"/>
      <c r="AQ1741" s="58"/>
      <c r="AR1741" s="58"/>
      <c r="AS1741" s="58"/>
      <c r="AT1741" s="58"/>
      <c r="AU1741" s="58"/>
      <c r="AV1741" s="58"/>
      <c r="AW1741" s="58"/>
      <c r="AX1741" s="58"/>
      <c r="AY1741" s="58"/>
      <c r="AZ1741" s="58"/>
      <c r="BA1741" s="58"/>
      <c r="BB1741" s="58"/>
      <c r="BC1741" s="58"/>
      <c r="BD1741" s="58"/>
      <c r="BE1741" s="58"/>
    </row>
    <row r="1742" spans="8:57" customFormat="1" ht="15.75">
      <c r="H1742" s="219"/>
      <c r="I1742" s="58"/>
      <c r="J1742" s="379"/>
      <c r="Q1742" s="58"/>
      <c r="R1742" s="58"/>
      <c r="S1742" s="58"/>
      <c r="T1742" s="58"/>
      <c r="U1742" s="58"/>
      <c r="V1742" s="58"/>
      <c r="W1742" s="58"/>
      <c r="X1742" s="58"/>
      <c r="Y1742" s="58"/>
      <c r="Z1742" s="58"/>
      <c r="AA1742" s="58"/>
      <c r="AB1742" s="58"/>
      <c r="AC1742" s="58"/>
      <c r="AD1742" s="58"/>
      <c r="AE1742" s="58"/>
      <c r="AF1742" s="58"/>
      <c r="AG1742" s="58"/>
      <c r="AH1742" s="58"/>
      <c r="AI1742" s="58"/>
      <c r="AJ1742" s="58"/>
      <c r="AK1742" s="58"/>
      <c r="AL1742" s="58"/>
      <c r="AM1742" s="58"/>
      <c r="AN1742" s="58"/>
      <c r="AO1742" s="58"/>
      <c r="AP1742" s="58"/>
      <c r="AQ1742" s="58"/>
      <c r="AR1742" s="58"/>
      <c r="AS1742" s="58"/>
      <c r="AT1742" s="58"/>
      <c r="AU1742" s="58"/>
      <c r="AV1742" s="58"/>
      <c r="AW1742" s="58"/>
      <c r="AX1742" s="58"/>
      <c r="AY1742" s="58"/>
      <c r="AZ1742" s="58"/>
      <c r="BA1742" s="58"/>
      <c r="BB1742" s="58"/>
      <c r="BC1742" s="58"/>
      <c r="BD1742" s="58"/>
      <c r="BE1742" s="58"/>
    </row>
    <row r="1743" spans="8:57" customFormat="1">
      <c r="H1743" s="219"/>
      <c r="I1743" s="58"/>
      <c r="J1743" s="130"/>
      <c r="Q1743" s="58"/>
      <c r="R1743" s="58"/>
      <c r="S1743" s="58"/>
      <c r="T1743" s="58"/>
      <c r="U1743" s="58"/>
      <c r="V1743" s="58"/>
      <c r="W1743" s="58"/>
      <c r="X1743" s="58"/>
      <c r="Y1743" s="58"/>
      <c r="Z1743" s="58"/>
      <c r="AA1743" s="58"/>
      <c r="AB1743" s="58"/>
      <c r="AC1743" s="58"/>
      <c r="AD1743" s="58"/>
      <c r="AE1743" s="58"/>
      <c r="AF1743" s="58"/>
      <c r="AG1743" s="58"/>
      <c r="AH1743" s="58"/>
      <c r="AI1743" s="58"/>
      <c r="AJ1743" s="58"/>
      <c r="AK1743" s="58"/>
      <c r="AL1743" s="58"/>
      <c r="AM1743" s="58"/>
      <c r="AN1743" s="58"/>
      <c r="AO1743" s="58"/>
      <c r="AP1743" s="58"/>
      <c r="AQ1743" s="58"/>
      <c r="AR1743" s="58"/>
      <c r="AS1743" s="58"/>
      <c r="AT1743" s="58"/>
      <c r="AU1743" s="58"/>
      <c r="AV1743" s="58"/>
      <c r="AW1743" s="58"/>
      <c r="AX1743" s="58"/>
      <c r="AY1743" s="58"/>
      <c r="AZ1743" s="58"/>
      <c r="BA1743" s="58"/>
      <c r="BB1743" s="58"/>
      <c r="BC1743" s="58"/>
      <c r="BD1743" s="58"/>
      <c r="BE1743" s="58"/>
    </row>
    <row r="1744" spans="8:57" customFormat="1">
      <c r="H1744" s="219"/>
      <c r="I1744" s="58"/>
      <c r="J1744" s="129"/>
      <c r="Q1744" s="58"/>
      <c r="R1744" s="58"/>
      <c r="S1744" s="58"/>
      <c r="T1744" s="58"/>
      <c r="U1744" s="58"/>
      <c r="V1744" s="58"/>
      <c r="W1744" s="58"/>
      <c r="X1744" s="58"/>
      <c r="Y1744" s="58"/>
      <c r="Z1744" s="58"/>
      <c r="AA1744" s="58"/>
      <c r="AB1744" s="58"/>
      <c r="AC1744" s="58"/>
      <c r="AD1744" s="58"/>
      <c r="AE1744" s="58"/>
      <c r="AF1744" s="58"/>
      <c r="AG1744" s="58"/>
      <c r="AH1744" s="58"/>
      <c r="AI1744" s="58"/>
      <c r="AJ1744" s="58"/>
      <c r="AK1744" s="58"/>
      <c r="AL1744" s="58"/>
      <c r="AM1744" s="58"/>
      <c r="AN1744" s="58"/>
      <c r="AO1744" s="58"/>
      <c r="AP1744" s="58"/>
      <c r="AQ1744" s="58"/>
      <c r="AR1744" s="58"/>
      <c r="AS1744" s="58"/>
      <c r="AT1744" s="58"/>
      <c r="AU1744" s="58"/>
      <c r="AV1744" s="58"/>
      <c r="AW1744" s="58"/>
      <c r="AX1744" s="58"/>
      <c r="AY1744" s="58"/>
      <c r="AZ1744" s="58"/>
      <c r="BA1744" s="58"/>
      <c r="BB1744" s="58"/>
      <c r="BC1744" s="58"/>
      <c r="BD1744" s="58"/>
      <c r="BE1744" s="58"/>
    </row>
    <row r="1745" spans="8:57" customFormat="1" ht="15.75">
      <c r="H1745" s="219"/>
      <c r="I1745" s="58"/>
      <c r="J1745" s="379"/>
      <c r="Q1745" s="58"/>
      <c r="R1745" s="58"/>
      <c r="S1745" s="58"/>
      <c r="T1745" s="58"/>
      <c r="U1745" s="58"/>
      <c r="V1745" s="58"/>
      <c r="W1745" s="58"/>
      <c r="X1745" s="58"/>
      <c r="Y1745" s="58"/>
      <c r="Z1745" s="58"/>
      <c r="AA1745" s="58"/>
      <c r="AB1745" s="58"/>
      <c r="AC1745" s="58"/>
      <c r="AD1745" s="58"/>
      <c r="AE1745" s="58"/>
      <c r="AF1745" s="58"/>
      <c r="AG1745" s="58"/>
      <c r="AH1745" s="58"/>
      <c r="AI1745" s="58"/>
      <c r="AJ1745" s="58"/>
      <c r="AK1745" s="58"/>
      <c r="AL1745" s="58"/>
      <c r="AM1745" s="58"/>
      <c r="AN1745" s="58"/>
      <c r="AO1745" s="58"/>
      <c r="AP1745" s="58"/>
      <c r="AQ1745" s="58"/>
      <c r="AR1745" s="58"/>
      <c r="AS1745" s="58"/>
      <c r="AT1745" s="58"/>
      <c r="AU1745" s="58"/>
      <c r="AV1745" s="58"/>
      <c r="AW1745" s="58"/>
      <c r="AX1745" s="58"/>
      <c r="AY1745" s="58"/>
      <c r="AZ1745" s="58"/>
      <c r="BA1745" s="58"/>
      <c r="BB1745" s="58"/>
      <c r="BC1745" s="58"/>
      <c r="BD1745" s="58"/>
      <c r="BE1745" s="58"/>
    </row>
    <row r="1746" spans="8:57" customFormat="1">
      <c r="H1746" s="219"/>
      <c r="I1746" s="58"/>
      <c r="J1746" s="130"/>
      <c r="Q1746" s="58"/>
      <c r="R1746" s="58"/>
      <c r="S1746" s="58"/>
      <c r="T1746" s="58"/>
      <c r="U1746" s="58"/>
      <c r="V1746" s="58"/>
      <c r="W1746" s="58"/>
      <c r="X1746" s="58"/>
      <c r="Y1746" s="58"/>
      <c r="Z1746" s="58"/>
      <c r="AA1746" s="58"/>
      <c r="AB1746" s="58"/>
      <c r="AC1746" s="58"/>
      <c r="AD1746" s="58"/>
      <c r="AE1746" s="58"/>
      <c r="AF1746" s="58"/>
      <c r="AG1746" s="58"/>
      <c r="AH1746" s="58"/>
      <c r="AI1746" s="58"/>
      <c r="AJ1746" s="58"/>
      <c r="AK1746" s="58"/>
      <c r="AL1746" s="58"/>
      <c r="AM1746" s="58"/>
      <c r="AN1746" s="58"/>
      <c r="AO1746" s="58"/>
      <c r="AP1746" s="58"/>
      <c r="AQ1746" s="58"/>
      <c r="AR1746" s="58"/>
      <c r="AS1746" s="58"/>
      <c r="AT1746" s="58"/>
      <c r="AU1746" s="58"/>
      <c r="AV1746" s="58"/>
      <c r="AW1746" s="58"/>
      <c r="AX1746" s="58"/>
      <c r="AY1746" s="58"/>
      <c r="AZ1746" s="58"/>
      <c r="BA1746" s="58"/>
      <c r="BB1746" s="58"/>
      <c r="BC1746" s="58"/>
      <c r="BD1746" s="58"/>
      <c r="BE1746" s="58"/>
    </row>
    <row r="1747" spans="8:57" customFormat="1">
      <c r="H1747" s="219"/>
      <c r="I1747" s="58"/>
      <c r="J1747" s="129"/>
      <c r="Q1747" s="58"/>
      <c r="R1747" s="58"/>
      <c r="S1747" s="58"/>
      <c r="T1747" s="58"/>
      <c r="U1747" s="58"/>
      <c r="V1747" s="58"/>
      <c r="W1747" s="58"/>
      <c r="X1747" s="58"/>
      <c r="Y1747" s="58"/>
      <c r="Z1747" s="58"/>
      <c r="AA1747" s="58"/>
      <c r="AB1747" s="58"/>
      <c r="AC1747" s="58"/>
      <c r="AD1747" s="58"/>
      <c r="AE1747" s="58"/>
      <c r="AF1747" s="58"/>
      <c r="AG1747" s="58"/>
      <c r="AH1747" s="58"/>
      <c r="AI1747" s="58"/>
      <c r="AJ1747" s="58"/>
      <c r="AK1747" s="58"/>
      <c r="AL1747" s="58"/>
      <c r="AM1747" s="58"/>
      <c r="AN1747" s="58"/>
      <c r="AO1747" s="58"/>
      <c r="AP1747" s="58"/>
      <c r="AQ1747" s="58"/>
      <c r="AR1747" s="58"/>
      <c r="AS1747" s="58"/>
      <c r="AT1747" s="58"/>
      <c r="AU1747" s="58"/>
      <c r="AV1747" s="58"/>
      <c r="AW1747" s="58"/>
      <c r="AX1747" s="58"/>
      <c r="AY1747" s="58"/>
      <c r="AZ1747" s="58"/>
      <c r="BA1747" s="58"/>
      <c r="BB1747" s="58"/>
      <c r="BC1747" s="58"/>
      <c r="BD1747" s="58"/>
      <c r="BE1747" s="58"/>
    </row>
    <row r="1748" spans="8:57" customFormat="1" ht="15.75">
      <c r="H1748" s="637"/>
      <c r="I1748" s="58"/>
      <c r="J1748" s="379"/>
      <c r="Q1748" s="58"/>
      <c r="R1748" s="58"/>
      <c r="S1748" s="58"/>
      <c r="T1748" s="58"/>
      <c r="U1748" s="58"/>
      <c r="V1748" s="58"/>
      <c r="W1748" s="58"/>
      <c r="X1748" s="58"/>
      <c r="Y1748" s="58"/>
      <c r="Z1748" s="58"/>
      <c r="AA1748" s="58"/>
      <c r="AB1748" s="58"/>
      <c r="AC1748" s="58"/>
      <c r="AD1748" s="58"/>
      <c r="AE1748" s="58"/>
      <c r="AF1748" s="58"/>
      <c r="AG1748" s="58"/>
      <c r="AH1748" s="58"/>
      <c r="AI1748" s="58"/>
      <c r="AJ1748" s="58"/>
      <c r="AK1748" s="58"/>
      <c r="AL1748" s="58"/>
      <c r="AM1748" s="58"/>
      <c r="AN1748" s="58"/>
      <c r="AO1748" s="58"/>
      <c r="AP1748" s="58"/>
      <c r="AQ1748" s="58"/>
      <c r="AR1748" s="58"/>
      <c r="AS1748" s="58"/>
      <c r="AT1748" s="58"/>
      <c r="AU1748" s="58"/>
      <c r="AV1748" s="58"/>
      <c r="AW1748" s="58"/>
      <c r="AX1748" s="58"/>
      <c r="AY1748" s="58"/>
      <c r="AZ1748" s="58"/>
      <c r="BA1748" s="58"/>
      <c r="BB1748" s="58"/>
      <c r="BC1748" s="58"/>
      <c r="BD1748" s="58"/>
      <c r="BE1748" s="58"/>
    </row>
    <row r="1749" spans="8:57" customFormat="1">
      <c r="H1749" s="637"/>
      <c r="I1749" s="58"/>
      <c r="J1749" s="130"/>
      <c r="Q1749" s="58"/>
      <c r="R1749" s="58"/>
      <c r="S1749" s="58"/>
      <c r="T1749" s="58"/>
      <c r="U1749" s="58"/>
      <c r="V1749" s="58"/>
      <c r="W1749" s="58"/>
      <c r="X1749" s="58"/>
      <c r="Y1749" s="58"/>
      <c r="Z1749" s="58"/>
      <c r="AA1749" s="58"/>
      <c r="AB1749" s="58"/>
      <c r="AC1749" s="58"/>
      <c r="AD1749" s="58"/>
      <c r="AE1749" s="58"/>
      <c r="AF1749" s="58"/>
      <c r="AG1749" s="58"/>
      <c r="AH1749" s="58"/>
      <c r="AI1749" s="58"/>
      <c r="AJ1749" s="58"/>
      <c r="AK1749" s="58"/>
      <c r="AL1749" s="58"/>
      <c r="AM1749" s="58"/>
      <c r="AN1749" s="58"/>
      <c r="AO1749" s="58"/>
      <c r="AP1749" s="58"/>
      <c r="AQ1749" s="58"/>
      <c r="AR1749" s="58"/>
      <c r="AS1749" s="58"/>
      <c r="AT1749" s="58"/>
      <c r="AU1749" s="58"/>
      <c r="AV1749" s="58"/>
      <c r="AW1749" s="58"/>
      <c r="AX1749" s="58"/>
      <c r="AY1749" s="58"/>
      <c r="AZ1749" s="58"/>
      <c r="BA1749" s="58"/>
      <c r="BB1749" s="58"/>
      <c r="BC1749" s="58"/>
      <c r="BD1749" s="58"/>
      <c r="BE1749" s="58"/>
    </row>
    <row r="1750" spans="8:57" customFormat="1">
      <c r="H1750" s="637"/>
      <c r="I1750" s="58"/>
      <c r="J1750" s="129"/>
      <c r="Q1750" s="58"/>
      <c r="R1750" s="58"/>
      <c r="S1750" s="58"/>
      <c r="T1750" s="58"/>
      <c r="U1750" s="58"/>
      <c r="V1750" s="58"/>
      <c r="W1750" s="58"/>
      <c r="X1750" s="58"/>
      <c r="Y1750" s="58"/>
      <c r="Z1750" s="58"/>
      <c r="AA1750" s="58"/>
      <c r="AB1750" s="58"/>
      <c r="AC1750" s="58"/>
      <c r="AD1750" s="58"/>
      <c r="AE1750" s="58"/>
      <c r="AF1750" s="58"/>
      <c r="AG1750" s="58"/>
      <c r="AH1750" s="58"/>
      <c r="AI1750" s="58"/>
      <c r="AJ1750" s="58"/>
      <c r="AK1750" s="58"/>
      <c r="AL1750" s="58"/>
      <c r="AM1750" s="58"/>
      <c r="AN1750" s="58"/>
      <c r="AO1750" s="58"/>
      <c r="AP1750" s="58"/>
      <c r="AQ1750" s="58"/>
      <c r="AR1750" s="58"/>
      <c r="AS1750" s="58"/>
      <c r="AT1750" s="58"/>
      <c r="AU1750" s="58"/>
      <c r="AV1750" s="58"/>
      <c r="AW1750" s="58"/>
      <c r="AX1750" s="58"/>
      <c r="AY1750" s="58"/>
      <c r="AZ1750" s="58"/>
      <c r="BA1750" s="58"/>
      <c r="BB1750" s="58"/>
      <c r="BC1750" s="58"/>
      <c r="BD1750" s="58"/>
      <c r="BE1750" s="58"/>
    </row>
    <row r="1751" spans="8:57" customFormat="1" ht="15.75">
      <c r="H1751" s="219"/>
      <c r="I1751" s="58"/>
      <c r="J1751" s="379"/>
      <c r="Q1751" s="58"/>
      <c r="R1751" s="58"/>
      <c r="S1751" s="58"/>
      <c r="T1751" s="58"/>
      <c r="U1751" s="58"/>
      <c r="V1751" s="58"/>
      <c r="W1751" s="58"/>
      <c r="X1751" s="58"/>
      <c r="Y1751" s="58"/>
      <c r="Z1751" s="58"/>
      <c r="AA1751" s="58"/>
      <c r="AB1751" s="58"/>
      <c r="AC1751" s="58"/>
      <c r="AD1751" s="58"/>
      <c r="AE1751" s="58"/>
      <c r="AF1751" s="58"/>
      <c r="AG1751" s="58"/>
      <c r="AH1751" s="58"/>
      <c r="AI1751" s="58"/>
      <c r="AJ1751" s="58"/>
      <c r="AK1751" s="58"/>
      <c r="AL1751" s="58"/>
      <c r="AM1751" s="58"/>
      <c r="AN1751" s="58"/>
      <c r="AO1751" s="58"/>
      <c r="AP1751" s="58"/>
      <c r="AQ1751" s="58"/>
      <c r="AR1751" s="58"/>
      <c r="AS1751" s="58"/>
      <c r="AT1751" s="58"/>
      <c r="AU1751" s="58"/>
      <c r="AV1751" s="58"/>
      <c r="AW1751" s="58"/>
      <c r="AX1751" s="58"/>
      <c r="AY1751" s="58"/>
      <c r="AZ1751" s="58"/>
      <c r="BA1751" s="58"/>
      <c r="BB1751" s="58"/>
      <c r="BC1751" s="58"/>
      <c r="BD1751" s="58"/>
      <c r="BE1751" s="58"/>
    </row>
    <row r="1752" spans="8:57" customFormat="1">
      <c r="H1752" s="219"/>
      <c r="I1752" s="58"/>
      <c r="J1752" s="130"/>
      <c r="Q1752" s="58"/>
      <c r="R1752" s="58"/>
      <c r="S1752" s="58"/>
      <c r="T1752" s="58"/>
      <c r="U1752" s="58"/>
      <c r="V1752" s="58"/>
      <c r="W1752" s="58"/>
      <c r="X1752" s="58"/>
      <c r="Y1752" s="58"/>
      <c r="Z1752" s="58"/>
      <c r="AA1752" s="58"/>
      <c r="AB1752" s="58"/>
      <c r="AC1752" s="58"/>
      <c r="AD1752" s="58"/>
      <c r="AE1752" s="58"/>
      <c r="AF1752" s="58"/>
      <c r="AG1752" s="58"/>
      <c r="AH1752" s="58"/>
      <c r="AI1752" s="58"/>
      <c r="AJ1752" s="58"/>
      <c r="AK1752" s="58"/>
      <c r="AL1752" s="58"/>
      <c r="AM1752" s="58"/>
      <c r="AN1752" s="58"/>
      <c r="AO1752" s="58"/>
      <c r="AP1752" s="58"/>
      <c r="AQ1752" s="58"/>
      <c r="AR1752" s="58"/>
      <c r="AS1752" s="58"/>
      <c r="AT1752" s="58"/>
      <c r="AU1752" s="58"/>
      <c r="AV1752" s="58"/>
      <c r="AW1752" s="58"/>
      <c r="AX1752" s="58"/>
      <c r="AY1752" s="58"/>
      <c r="AZ1752" s="58"/>
      <c r="BA1752" s="58"/>
      <c r="BB1752" s="58"/>
      <c r="BC1752" s="58"/>
      <c r="BD1752" s="58"/>
      <c r="BE1752" s="58"/>
    </row>
    <row r="1753" spans="8:57" customFormat="1">
      <c r="H1753" s="219"/>
      <c r="I1753" s="58"/>
      <c r="J1753" s="129"/>
      <c r="Q1753" s="58"/>
      <c r="R1753" s="58"/>
      <c r="S1753" s="58"/>
      <c r="T1753" s="58"/>
      <c r="U1753" s="58"/>
      <c r="V1753" s="58"/>
      <c r="W1753" s="58"/>
      <c r="X1753" s="58"/>
      <c r="Y1753" s="58"/>
      <c r="Z1753" s="58"/>
      <c r="AA1753" s="58"/>
      <c r="AB1753" s="58"/>
      <c r="AC1753" s="58"/>
      <c r="AD1753" s="58"/>
      <c r="AE1753" s="58"/>
      <c r="AF1753" s="58"/>
      <c r="AG1753" s="58"/>
      <c r="AH1753" s="58"/>
      <c r="AI1753" s="58"/>
      <c r="AJ1753" s="58"/>
      <c r="AK1753" s="58"/>
      <c r="AL1753" s="58"/>
      <c r="AM1753" s="58"/>
      <c r="AN1753" s="58"/>
      <c r="AO1753" s="58"/>
      <c r="AP1753" s="58"/>
      <c r="AQ1753" s="58"/>
      <c r="AR1753" s="58"/>
      <c r="AS1753" s="58"/>
      <c r="AT1753" s="58"/>
      <c r="AU1753" s="58"/>
      <c r="AV1753" s="58"/>
      <c r="AW1753" s="58"/>
      <c r="AX1753" s="58"/>
      <c r="AY1753" s="58"/>
      <c r="AZ1753" s="58"/>
      <c r="BA1753" s="58"/>
      <c r="BB1753" s="58"/>
      <c r="BC1753" s="58"/>
      <c r="BD1753" s="58"/>
      <c r="BE1753" s="58"/>
    </row>
    <row r="1754" spans="8:57" customFormat="1" ht="15.75">
      <c r="H1754" s="219"/>
      <c r="I1754" s="58"/>
      <c r="J1754" s="379"/>
      <c r="Q1754" s="58"/>
      <c r="R1754" s="58"/>
      <c r="S1754" s="58"/>
      <c r="T1754" s="58"/>
      <c r="U1754" s="58"/>
      <c r="V1754" s="58"/>
      <c r="W1754" s="58"/>
      <c r="X1754" s="58"/>
      <c r="Y1754" s="58"/>
      <c r="Z1754" s="58"/>
      <c r="AA1754" s="58"/>
      <c r="AB1754" s="58"/>
      <c r="AC1754" s="58"/>
      <c r="AD1754" s="58"/>
      <c r="AE1754" s="58"/>
      <c r="AF1754" s="58"/>
      <c r="AG1754" s="58"/>
      <c r="AH1754" s="58"/>
      <c r="AI1754" s="58"/>
      <c r="AJ1754" s="58"/>
      <c r="AK1754" s="58"/>
      <c r="AL1754" s="58"/>
      <c r="AM1754" s="58"/>
      <c r="AN1754" s="58"/>
      <c r="AO1754" s="58"/>
      <c r="AP1754" s="58"/>
      <c r="AQ1754" s="58"/>
      <c r="AR1754" s="58"/>
      <c r="AS1754" s="58"/>
      <c r="AT1754" s="58"/>
      <c r="AU1754" s="58"/>
      <c r="AV1754" s="58"/>
      <c r="AW1754" s="58"/>
      <c r="AX1754" s="58"/>
      <c r="AY1754" s="58"/>
      <c r="AZ1754" s="58"/>
      <c r="BA1754" s="58"/>
      <c r="BB1754" s="58"/>
      <c r="BC1754" s="58"/>
      <c r="BD1754" s="58"/>
      <c r="BE1754" s="58"/>
    </row>
    <row r="1755" spans="8:57" customFormat="1">
      <c r="H1755" s="219"/>
      <c r="I1755" s="58"/>
      <c r="J1755" s="130"/>
      <c r="Q1755" s="58"/>
      <c r="R1755" s="58"/>
      <c r="S1755" s="58"/>
      <c r="T1755" s="58"/>
      <c r="U1755" s="58"/>
      <c r="V1755" s="58"/>
      <c r="W1755" s="58"/>
      <c r="X1755" s="58"/>
      <c r="Y1755" s="58"/>
      <c r="Z1755" s="58"/>
      <c r="AA1755" s="58"/>
      <c r="AB1755" s="58"/>
      <c r="AC1755" s="58"/>
      <c r="AD1755" s="58"/>
      <c r="AE1755" s="58"/>
      <c r="AF1755" s="58"/>
      <c r="AG1755" s="58"/>
      <c r="AH1755" s="58"/>
      <c r="AI1755" s="58"/>
      <c r="AJ1755" s="58"/>
      <c r="AK1755" s="58"/>
      <c r="AL1755" s="58"/>
      <c r="AM1755" s="58"/>
      <c r="AN1755" s="58"/>
      <c r="AO1755" s="58"/>
      <c r="AP1755" s="58"/>
      <c r="AQ1755" s="58"/>
      <c r="AR1755" s="58"/>
      <c r="AS1755" s="58"/>
      <c r="AT1755" s="58"/>
      <c r="AU1755" s="58"/>
      <c r="AV1755" s="58"/>
      <c r="AW1755" s="58"/>
      <c r="AX1755" s="58"/>
      <c r="AY1755" s="58"/>
      <c r="AZ1755" s="58"/>
      <c r="BA1755" s="58"/>
      <c r="BB1755" s="58"/>
      <c r="BC1755" s="58"/>
      <c r="BD1755" s="58"/>
      <c r="BE1755" s="58"/>
    </row>
    <row r="1756" spans="8:57" customFormat="1">
      <c r="H1756" s="219"/>
      <c r="I1756" s="58"/>
      <c r="J1756" s="129"/>
      <c r="Q1756" s="58"/>
      <c r="R1756" s="58"/>
      <c r="S1756" s="58"/>
      <c r="T1756" s="58"/>
      <c r="U1756" s="58"/>
      <c r="V1756" s="58"/>
      <c r="W1756" s="58"/>
      <c r="X1756" s="58"/>
      <c r="Y1756" s="58"/>
      <c r="Z1756" s="58"/>
      <c r="AA1756" s="58"/>
      <c r="AB1756" s="58"/>
      <c r="AC1756" s="58"/>
      <c r="AD1756" s="58"/>
      <c r="AE1756" s="58"/>
      <c r="AF1756" s="58"/>
      <c r="AG1756" s="58"/>
      <c r="AH1756" s="58"/>
      <c r="AI1756" s="58"/>
      <c r="AJ1756" s="58"/>
      <c r="AK1756" s="58"/>
      <c r="AL1756" s="58"/>
      <c r="AM1756" s="58"/>
      <c r="AN1756" s="58"/>
      <c r="AO1756" s="58"/>
      <c r="AP1756" s="58"/>
      <c r="AQ1756" s="58"/>
      <c r="AR1756" s="58"/>
      <c r="AS1756" s="58"/>
      <c r="AT1756" s="58"/>
      <c r="AU1756" s="58"/>
      <c r="AV1756" s="58"/>
      <c r="AW1756" s="58"/>
      <c r="AX1756" s="58"/>
      <c r="AY1756" s="58"/>
      <c r="AZ1756" s="58"/>
      <c r="BA1756" s="58"/>
      <c r="BB1756" s="58"/>
      <c r="BC1756" s="58"/>
      <c r="BD1756" s="58"/>
      <c r="BE1756" s="58"/>
    </row>
    <row r="1757" spans="8:57" customFormat="1" ht="15.75">
      <c r="H1757" s="219"/>
      <c r="I1757" s="58"/>
      <c r="J1757" s="379"/>
      <c r="Q1757" s="58"/>
      <c r="R1757" s="58"/>
      <c r="S1757" s="58"/>
      <c r="T1757" s="58"/>
      <c r="U1757" s="58"/>
      <c r="V1757" s="58"/>
      <c r="W1757" s="58"/>
      <c r="X1757" s="58"/>
      <c r="Y1757" s="58"/>
      <c r="Z1757" s="58"/>
      <c r="AA1757" s="58"/>
      <c r="AB1757" s="58"/>
      <c r="AC1757" s="58"/>
      <c r="AD1757" s="58"/>
      <c r="AE1757" s="58"/>
      <c r="AF1757" s="58"/>
      <c r="AG1757" s="58"/>
      <c r="AH1757" s="58"/>
      <c r="AI1757" s="58"/>
      <c r="AJ1757" s="58"/>
      <c r="AK1757" s="58"/>
      <c r="AL1757" s="58"/>
      <c r="AM1757" s="58"/>
      <c r="AN1757" s="58"/>
      <c r="AO1757" s="58"/>
      <c r="AP1757" s="58"/>
      <c r="AQ1757" s="58"/>
      <c r="AR1757" s="58"/>
      <c r="AS1757" s="58"/>
      <c r="AT1757" s="58"/>
      <c r="AU1757" s="58"/>
      <c r="AV1757" s="58"/>
      <c r="AW1757" s="58"/>
      <c r="AX1757" s="58"/>
      <c r="AY1757" s="58"/>
      <c r="AZ1757" s="58"/>
      <c r="BA1757" s="58"/>
      <c r="BB1757" s="58"/>
      <c r="BC1757" s="58"/>
      <c r="BD1757" s="58"/>
      <c r="BE1757" s="58"/>
    </row>
    <row r="1758" spans="8:57" customFormat="1">
      <c r="H1758" s="219"/>
      <c r="I1758" s="58"/>
      <c r="J1758" s="130"/>
      <c r="Q1758" s="58"/>
      <c r="R1758" s="58"/>
      <c r="S1758" s="58"/>
      <c r="T1758" s="58"/>
      <c r="U1758" s="58"/>
      <c r="V1758" s="58"/>
      <c r="W1758" s="58"/>
      <c r="X1758" s="58"/>
      <c r="Y1758" s="58"/>
      <c r="Z1758" s="58"/>
      <c r="AA1758" s="58"/>
      <c r="AB1758" s="58"/>
      <c r="AC1758" s="58"/>
      <c r="AD1758" s="58"/>
      <c r="AE1758" s="58"/>
      <c r="AF1758" s="58"/>
      <c r="AG1758" s="58"/>
      <c r="AH1758" s="58"/>
      <c r="AI1758" s="58"/>
      <c r="AJ1758" s="58"/>
      <c r="AK1758" s="58"/>
      <c r="AL1758" s="58"/>
      <c r="AM1758" s="58"/>
      <c r="AN1758" s="58"/>
      <c r="AO1758" s="58"/>
      <c r="AP1758" s="58"/>
      <c r="AQ1758" s="58"/>
      <c r="AR1758" s="58"/>
      <c r="AS1758" s="58"/>
      <c r="AT1758" s="58"/>
      <c r="AU1758" s="58"/>
      <c r="AV1758" s="58"/>
      <c r="AW1758" s="58"/>
      <c r="AX1758" s="58"/>
      <c r="AY1758" s="58"/>
      <c r="AZ1758" s="58"/>
      <c r="BA1758" s="58"/>
      <c r="BB1758" s="58"/>
      <c r="BC1758" s="58"/>
      <c r="BD1758" s="58"/>
      <c r="BE1758" s="58"/>
    </row>
    <row r="1759" spans="8:57" customFormat="1">
      <c r="H1759" s="219"/>
      <c r="I1759" s="58"/>
      <c r="J1759" s="129"/>
      <c r="Q1759" s="58"/>
      <c r="R1759" s="58"/>
      <c r="S1759" s="58"/>
      <c r="T1759" s="58"/>
      <c r="U1759" s="58"/>
      <c r="V1759" s="58"/>
      <c r="W1759" s="58"/>
      <c r="X1759" s="58"/>
      <c r="Y1759" s="58"/>
      <c r="Z1759" s="58"/>
      <c r="AA1759" s="58"/>
      <c r="AB1759" s="58"/>
      <c r="AC1759" s="58"/>
      <c r="AD1759" s="58"/>
      <c r="AE1759" s="58"/>
      <c r="AF1759" s="58"/>
      <c r="AG1759" s="58"/>
      <c r="AH1759" s="58"/>
      <c r="AI1759" s="58"/>
      <c r="AJ1759" s="58"/>
      <c r="AK1759" s="58"/>
      <c r="AL1759" s="58"/>
      <c r="AM1759" s="58"/>
      <c r="AN1759" s="58"/>
      <c r="AO1759" s="58"/>
      <c r="AP1759" s="58"/>
      <c r="AQ1759" s="58"/>
      <c r="AR1759" s="58"/>
      <c r="AS1759" s="58"/>
      <c r="AT1759" s="58"/>
      <c r="AU1759" s="58"/>
      <c r="AV1759" s="58"/>
      <c r="AW1759" s="58"/>
      <c r="AX1759" s="58"/>
      <c r="AY1759" s="58"/>
      <c r="AZ1759" s="58"/>
      <c r="BA1759" s="58"/>
      <c r="BB1759" s="58"/>
      <c r="BC1759" s="58"/>
      <c r="BD1759" s="58"/>
      <c r="BE1759" s="58"/>
    </row>
    <row r="1760" spans="8:57" ht="15.75">
      <c r="H1760" s="219"/>
      <c r="I1760" s="58"/>
      <c r="J1760" s="379"/>
    </row>
    <row r="1761" spans="8:10">
      <c r="H1761" s="219"/>
      <c r="I1761" s="58"/>
      <c r="J1761" s="130"/>
    </row>
    <row r="1762" spans="8:10">
      <c r="H1762" s="219"/>
      <c r="I1762" s="58"/>
      <c r="J1762" s="129"/>
    </row>
    <row r="1763" spans="8:10" ht="15.75">
      <c r="H1763" s="219"/>
      <c r="I1763" s="58"/>
      <c r="J1763" s="379"/>
    </row>
    <row r="1764" spans="8:10">
      <c r="H1764" s="219"/>
      <c r="I1764" s="58"/>
      <c r="J1764" s="130"/>
    </row>
    <row r="1765" spans="8:10">
      <c r="H1765" s="219"/>
      <c r="I1765" s="58"/>
      <c r="J1765" s="129"/>
    </row>
    <row r="1766" spans="8:10" ht="15.75">
      <c r="H1766" s="219"/>
      <c r="I1766" s="58"/>
      <c r="J1766" s="379"/>
    </row>
    <row r="1767" spans="8:10">
      <c r="H1767" s="219"/>
      <c r="I1767" s="58"/>
      <c r="J1767" s="130"/>
    </row>
    <row r="1768" spans="8:10">
      <c r="H1768" s="219"/>
      <c r="I1768" s="58"/>
      <c r="J1768" s="129"/>
    </row>
    <row r="1769" spans="8:10" ht="15.75">
      <c r="H1769" s="219"/>
      <c r="I1769" s="58"/>
      <c r="J1769" s="379"/>
    </row>
    <row r="1770" spans="8:10">
      <c r="H1770" s="219"/>
      <c r="I1770" s="58"/>
      <c r="J1770" s="130"/>
    </row>
    <row r="1771" spans="8:10">
      <c r="H1771" s="219"/>
      <c r="I1771" s="58"/>
      <c r="J1771" s="129"/>
    </row>
    <row r="1772" spans="8:10" ht="15.75">
      <c r="H1772" s="219"/>
      <c r="I1772" s="58"/>
      <c r="J1772" s="379"/>
    </row>
    <row r="1773" spans="8:10">
      <c r="H1773" s="219"/>
      <c r="I1773" s="58"/>
      <c r="J1773" s="130"/>
    </row>
    <row r="1774" spans="8:10">
      <c r="H1774" s="219"/>
      <c r="I1774" s="58"/>
      <c r="J1774" s="129"/>
    </row>
    <row r="1775" spans="8:10" ht="15.75">
      <c r="H1775" s="219"/>
      <c r="I1775" s="58"/>
      <c r="J1775" s="379"/>
    </row>
    <row r="1776" spans="8:10">
      <c r="H1776" s="219"/>
      <c r="I1776" s="58"/>
      <c r="J1776" s="130"/>
    </row>
    <row r="1777" spans="8:10">
      <c r="H1777" s="219"/>
      <c r="I1777" s="58"/>
      <c r="J1777" s="129"/>
    </row>
    <row r="1778" spans="8:10" ht="15.75">
      <c r="H1778" s="219"/>
      <c r="I1778" s="58"/>
      <c r="J1778" s="379"/>
    </row>
    <row r="1779" spans="8:10">
      <c r="H1779" s="219"/>
      <c r="I1779" s="58"/>
      <c r="J1779" s="130"/>
    </row>
    <row r="1780" spans="8:10">
      <c r="H1780" s="219"/>
      <c r="I1780" s="58"/>
      <c r="J1780" s="129"/>
    </row>
    <row r="1781" spans="8:10" ht="15.75">
      <c r="H1781" s="219"/>
      <c r="I1781" s="58"/>
      <c r="J1781" s="379"/>
    </row>
    <row r="1782" spans="8:10">
      <c r="H1782" s="219"/>
      <c r="I1782" s="58"/>
      <c r="J1782" s="130"/>
    </row>
    <row r="1783" spans="8:10">
      <c r="H1783" s="219"/>
      <c r="I1783" s="58"/>
      <c r="J1783" s="129"/>
    </row>
    <row r="1784" spans="8:10" ht="15.75">
      <c r="H1784" s="219"/>
      <c r="I1784" s="58"/>
      <c r="J1784" s="379"/>
    </row>
    <row r="1785" spans="8:10">
      <c r="H1785" s="219"/>
      <c r="I1785" s="58"/>
      <c r="J1785" s="130"/>
    </row>
    <row r="1786" spans="8:10">
      <c r="H1786" s="219"/>
      <c r="I1786" s="58"/>
      <c r="J1786" s="129"/>
    </row>
    <row r="1787" spans="8:10" ht="15.75">
      <c r="H1787" s="219"/>
      <c r="I1787" s="58"/>
      <c r="J1787" s="379"/>
    </row>
    <row r="1788" spans="8:10">
      <c r="H1788" s="219"/>
      <c r="I1788" s="58"/>
      <c r="J1788" s="130"/>
    </row>
    <row r="1789" spans="8:10">
      <c r="H1789" s="219"/>
      <c r="I1789" s="58"/>
      <c r="J1789" s="129"/>
    </row>
    <row r="1790" spans="8:10" ht="15.75">
      <c r="H1790" s="219"/>
      <c r="I1790" s="58"/>
      <c r="J1790" s="379"/>
    </row>
    <row r="1791" spans="8:10">
      <c r="H1791" s="219"/>
      <c r="I1791" s="58"/>
      <c r="J1791" s="130"/>
    </row>
    <row r="1792" spans="8:10">
      <c r="H1792" s="219"/>
      <c r="I1792" s="58"/>
      <c r="J1792" s="129"/>
    </row>
    <row r="1793" spans="8:10" ht="15.75">
      <c r="H1793" s="219"/>
      <c r="I1793" s="58"/>
      <c r="J1793" s="379"/>
    </row>
    <row r="1794" spans="8:10">
      <c r="H1794" s="219"/>
      <c r="I1794" s="58"/>
      <c r="J1794" s="130"/>
    </row>
    <row r="1795" spans="8:10">
      <c r="H1795" s="219"/>
      <c r="I1795" s="58"/>
      <c r="J1795" s="129"/>
    </row>
    <row r="1796" spans="8:10" ht="15.75">
      <c r="I1796" s="58"/>
      <c r="J1796" s="379"/>
    </row>
    <row r="1797" spans="8:10">
      <c r="I1797" s="58"/>
      <c r="J1797" s="130"/>
    </row>
    <row r="1798" spans="8:10">
      <c r="I1798" s="58"/>
      <c r="J1798" s="129"/>
    </row>
    <row r="1799" spans="8:10" ht="15.75">
      <c r="I1799" s="58"/>
      <c r="J1799" s="379"/>
    </row>
    <row r="1800" spans="8:10">
      <c r="I1800" s="58"/>
      <c r="J1800" s="130"/>
    </row>
    <row r="1801" spans="8:10">
      <c r="I1801" s="58"/>
      <c r="J1801" s="129"/>
    </row>
    <row r="1802" spans="8:10" ht="15.75">
      <c r="I1802" s="58"/>
      <c r="J1802" s="379"/>
    </row>
    <row r="1803" spans="8:10">
      <c r="I1803" s="58"/>
      <c r="J1803" s="130"/>
    </row>
    <row r="1804" spans="8:10">
      <c r="I1804" s="58"/>
      <c r="J1804" s="129"/>
    </row>
    <row r="1805" spans="8:10" ht="15.75">
      <c r="I1805" s="58"/>
      <c r="J1805" s="379"/>
    </row>
    <row r="1806" spans="8:10">
      <c r="I1806" s="58"/>
      <c r="J1806" s="130"/>
    </row>
    <row r="1807" spans="8:10">
      <c r="I1807" s="58"/>
      <c r="J1807" s="129"/>
    </row>
    <row r="1808" spans="8:10" ht="15.75">
      <c r="I1808" s="58"/>
      <c r="J1808" s="379"/>
    </row>
    <row r="1809" spans="9:10">
      <c r="I1809" s="58"/>
      <c r="J1809" s="130"/>
    </row>
    <row r="1810" spans="9:10">
      <c r="I1810" s="58"/>
      <c r="J1810" s="129"/>
    </row>
    <row r="1811" spans="9:10" ht="15.75">
      <c r="I1811" s="58"/>
      <c r="J1811" s="379"/>
    </row>
    <row r="1812" spans="9:10">
      <c r="I1812" s="58"/>
      <c r="J1812" s="130"/>
    </row>
    <row r="1813" spans="9:10">
      <c r="I1813" s="58"/>
      <c r="J1813" s="129"/>
    </row>
    <row r="1814" spans="9:10">
      <c r="I1814" s="58"/>
    </row>
    <row r="1815" spans="9:10">
      <c r="I1815" s="58"/>
    </row>
    <row r="1816" spans="9:10">
      <c r="I1816" s="58"/>
    </row>
    <row r="1817" spans="9:10">
      <c r="I1817" s="58"/>
    </row>
    <row r="1818" spans="9:10">
      <c r="I1818" s="58"/>
    </row>
    <row r="1819" spans="9:10">
      <c r="I1819" s="58"/>
    </row>
    <row r="1820" spans="9:10">
      <c r="I1820" s="58"/>
    </row>
    <row r="1821" spans="9:10">
      <c r="I1821" s="58"/>
    </row>
    <row r="1822" spans="9:10">
      <c r="I1822" s="58"/>
    </row>
    <row r="1823" spans="9:10">
      <c r="I1823" s="58"/>
    </row>
    <row r="1824" spans="9:10">
      <c r="I1824" s="58"/>
    </row>
    <row r="1825" spans="9:9">
      <c r="I1825" s="58"/>
    </row>
  </sheetData>
  <autoFilter ref="A1:P1657">
    <filterColumn colId="0">
      <filters>
        <dateGroupItem year="2026" month="2" dateTimeGrouping="month"/>
      </filters>
    </filterColumn>
  </autoFilter>
  <hyperlinks>
    <hyperlink ref="J2" r:id="rId1" display="https://chrdivulgar.org/2026/ENERO/01/Inspenet.pdf"/>
    <hyperlink ref="J3" r:id="rId2" display="https://chrdivulgar.org/2026/ENERO/01/La Guajira Hoy.pdf"/>
    <hyperlink ref="J4" r:id="rId3" display="https://chrdivulgar.org/2026/ENERO/01/Blu Radio.pdf"/>
    <hyperlink ref="J5" r:id="rId4" display="https://chrdivulgar.org/2026/ENERO/01/brazilenergyinsight-indian-oil-buys-first-colombian-oil-under-ecopetrol-contract-sources-say-2026.pdf"/>
    <hyperlink ref="J6" r:id="rId5" display="https://chrdivulgar.org/2026/ENERO/01/mezha-net-eng-bukvy-indian-oil-corporation-buys-colombian-crude-to-diversify-supply-amp.pdf"/>
    <hyperlink ref="J7" r:id="rId6" display="https://chrdivulgar.org/2026/ENERO/02/ondasdelporvenir-aprueban-comercializacion-de-gas-importado.pdf"/>
    <hyperlink ref="J8" r:id="rId7" display="https://chrdivulgar.org/2026/ENERO/02/Colombiano-02_01_26-15.pdf"/>
    <hyperlink ref="J9" r:id="rId8" display="https://chrdivulgar.org/2026/ENERO/02/pluralidadz-economia-las-acciones-que-mas-subieron-en-la-bolsa-de-valores-de-colombia.pdf"/>
    <hyperlink ref="J10" r:id="rId9" display="https://chrdivulgar.org/2026/ENERO/02/tekedia-indian-oil-corp-buys-first-colombian-crude-cargo-amid-sharp-decline-in-russian-imports.pdf"/>
    <hyperlink ref="J11" r:id="rId10" display="https://chrdivulgar.org/2026/ENERO/02/ukranews-india-buys-oil-from-colombia-for-first-time-gradually-abandoning-russian-oil.pdf"/>
    <hyperlink ref="J12" r:id="rId11" display="https://chrdivulgar.org/2026/ENERO/02/chemindigest-iocl-buys-first-colombian-crude-under-ecopetrol.pdf"/>
    <hyperlink ref="J13" r:id="rId12" display="https://chrdivulgar.org/2026/ENERO/02/constructionworld-in-policy-updates-and-economic-news-ioc-buys-colombian-crude-to-cut-russia-reliance.pdf"/>
    <hyperlink ref="J14" r:id="rId13" display="https://chrdivulgar.org/2026/ENERO/02/Colombiano-02_01_26-16.pdf"/>
    <hyperlink ref="J15" r:id="rId14" display="https://chrdivulgar.org/2026/ENERO/02/elcolombiano-mini-balance-del-cambio.pdf"/>
    <hyperlink ref="P2" r:id="rId15" display="https://chrdivulgar.org/2026/ENERO/01/Inspenet.pdf"/>
    <hyperlink ref="P3" r:id="rId16" display="https://chrdivulgar.org/2026/ENERO/01/La Guajira Hoy.pdf"/>
    <hyperlink ref="P4" r:id="rId17" display="https://chrdivulgar.org/2026/ENERO/01/Blu Radio.pdf"/>
    <hyperlink ref="P5" r:id="rId18" display="https://chrdivulgar.org/2026/ENERO/01/brazilenergyinsight-indian-oil-buys-first-colombian-oil-under-ecopetrol-contract-sources-say-2026.pdf"/>
    <hyperlink ref="P6" r:id="rId19" display="https://chrdivulgar.org/2026/ENERO/01/mezha-net-eng-bukvy-indian-oil-corporation-buys-colombian-crude-to-diversify-supply-amp.pdf"/>
    <hyperlink ref="P7" r:id="rId20" display="https://chrdivulgar.org/2026/ENERO/02/ondasdelporvenir-aprueban-comercializacion-de-gas-importado.pdf"/>
    <hyperlink ref="P8" r:id="rId21" display="https://chrdivulgar.org/2026/ENERO/02/Colombiano-02_01_26-15.pdf"/>
    <hyperlink ref="P9" r:id="rId22" display="https://chrdivulgar.org/2026/ENERO/02/pluralidadz-economia-las-acciones-que-mas-subieron-en-la-bolsa-de-valores-de-colombia.pdf"/>
    <hyperlink ref="P10" r:id="rId23" display="https://chrdivulgar.org/2026/ENERO/02/tekedia-indian-oil-corp-buys-first-colombian-crude-cargo-amid-sharp-decline-in-russian-imports.pdf"/>
    <hyperlink ref="P11" r:id="rId24" display="https://chrdivulgar.org/2026/ENERO/02/ukranews-india-buys-oil-from-colombia-for-first-time-gradually-abandoning-russian-oil.pdf"/>
    <hyperlink ref="P12" r:id="rId25" display="https://chrdivulgar.org/2026/ENERO/02/chemindigest-iocl-buys-first-colombian-crude-under-ecopetrol.pdf"/>
    <hyperlink ref="P13" r:id="rId26" display="https://chrdivulgar.org/2026/ENERO/02/constructionworld-in-policy-updates-and-economic-news-ioc-buys-colombian-crude-to-cut-russia-reliance.pdf"/>
    <hyperlink ref="P14" r:id="rId27" display="https://chrdivulgar.org/2026/ENERO/02/Colombiano-02_01_26-16.pdf"/>
    <hyperlink ref="P15" r:id="rId28" display="https://chrdivulgar.org/2026/ENERO/02/elcolombiano-mini-balance-del-cambio.pdf"/>
    <hyperlink ref="P16" r:id="rId29"/>
    <hyperlink ref="J16" r:id="rId30"/>
    <hyperlink ref="J17" r:id="rId31"/>
    <hyperlink ref="J18" r:id="rId32"/>
    <hyperlink ref="J19" r:id="rId33"/>
    <hyperlink ref="J20" r:id="rId34"/>
    <hyperlink ref="P17" r:id="rId35"/>
    <hyperlink ref="P18" r:id="rId36"/>
    <hyperlink ref="P19" r:id="rId37"/>
    <hyperlink ref="P20" r:id="rId38"/>
    <hyperlink ref="J21" r:id="rId39" display="https://chrdivulgar.org/2026/ENERO/03/pgjonline-january-indian-oil-buys-first-colombian-oil-under-ecopetrol-contract-sources-say.pdf"/>
    <hyperlink ref="J22" r:id="rId40" display="https://www.chrdivulgar.org/2026/ENERO/03/diariodelcauca-india-compra-por-primera-vez-crudo-colombiano-bajo-contrato-con-ecopetrol.pdf"/>
    <hyperlink ref="J23" r:id="rId41" display="https://chrdivulgar.org/2026/ENERO/03/diariodelsur-co-india-compra-por-primera-vez-crudo-colombiano-bajo-contrato-con-ecopetrol.pdf"/>
    <hyperlink ref="J24" r:id="rId42" display="https://chrdivulgar.org/2026/ENERO/03/oil-and-gas-ecopetrol-advances-green-hydrogen-plant-at-cartagena-refinery.pdf"/>
    <hyperlink ref="J25" r:id="rId43" display="https://www.chrdivulgar.org/2026/ENERO/03/nacioncolombia-ecopetrol-importara-gas-natural-covenas.pdf"/>
    <hyperlink ref="J26" r:id="rId44" display="https://chrdivulgar.org/2026/ENERO/03/marketscreener-news-ecopetrol-s-a-assumes-100-interest-in-offshore-blocks-.pdf"/>
    <hyperlink ref="J27" r:id="rId45" display="https://chrdivulgar.org/2026/ENERO/03/marketbeat-ecopetrol-nyseec-share-price-crosses-above-200-day-moving-average-time-to-sell.pdf"/>
    <hyperlink ref="J28" r:id="rId46" display="https://www.chrdivulgar.org/2026/ENERO/03/elnuevosiglo-angela-alvarez-se-posesiono-como-experta-comisionada-de-la-creg.pdf"/>
    <hyperlink ref="P21" r:id="rId47" display="https://chrdivulgar.org/2026/ENERO/03/pgjonline-january-indian-oil-buys-first-colombian-oil-under-ecopetrol-contract-sources-say.pdf"/>
    <hyperlink ref="P22" r:id="rId48" display="https://www.chrdivulgar.org/2026/ENERO/03/diariodelcauca-india-compra-por-primera-vez-crudo-colombiano-bajo-contrato-con-ecopetrol.pdf"/>
    <hyperlink ref="P23" r:id="rId49" display="https://chrdivulgar.org/2026/ENERO/03/diariodelsur-co-india-compra-por-primera-vez-crudo-colombiano-bajo-contrato-con-ecopetrol.pdf"/>
    <hyperlink ref="P24" r:id="rId50" display="https://chrdivulgar.org/2026/ENERO/03/oil-and-gas-ecopetrol-advances-green-hydrogen-plant-at-cartagena-refinery.pdf"/>
    <hyperlink ref="P25" r:id="rId51" display="https://www.chrdivulgar.org/2026/ENERO/03/nacioncolombia-ecopetrol-importara-gas-natural-covenas.pdf"/>
    <hyperlink ref="P26" r:id="rId52" display="https://chrdivulgar.org/2026/ENERO/03/marketscreener-news-ecopetrol-s-a-assumes-100-interest-in-offshore-blocks-.pdf"/>
    <hyperlink ref="P27" r:id="rId53" display="https://chrdivulgar.org/2026/ENERO/03/marketbeat-ecopetrol-nyseec-share-price-crosses-above-200-day-moving-average-time-to-sell.pdf"/>
    <hyperlink ref="P28" r:id="rId54" display="https://www.chrdivulgar.org/2026/ENERO/03/elnuevosiglo-angela-alvarez-se-posesiono-como-experta-comisionada-de-la-creg.pdf"/>
    <hyperlink ref="J29" r:id="rId55" display="https://chrdivulgar.org/2026/ENERO/04/hsbnoticias-india-compra-por-primera-vez-crudo-colombiano-bajo-contrato-con-ecopetrol.pdf"/>
    <hyperlink ref="J30" r:id="rId56" display="https://chrdivulgar.org/2026/ENERO/04/Tiempo-04-01-26-1.21.pdf"/>
    <hyperlink ref="J31" r:id="rId57" display="https://chrdivulgar.org/2026/ENERO/04/elheraldo-monomeros-a-la-expectativa-de-una-exitosa-transicion-administrativa.pdf"/>
    <hyperlink ref="J32" r:id="rId58" display="https://chrdivulgar.org/2026/ENERO/04/elcolombianoamp-negocios-las-jugadas-de-petro-para-conseguir-plata.pdf"/>
    <hyperlink ref="J33" r:id="rId59" display="https://chrdivulgar.org/2026/ENERO/04/larepublica-caida-en-petroleo-gas-y-carbon-golpeo-al-sector-de-minas-y-canteras-durante-2025.pdf"/>
    <hyperlink ref="J34" r:id="rId60" display="https://chrdivulgar.org/2026/ENERO/04/eluniversal-co-opinion-columna-2017-05-26-solucion-no-represion.pdf"/>
    <hyperlink ref="P29" r:id="rId61" display="https://chrdivulgar.org/2026/ENERO/04/hsbnoticias-india-compra-por-primera-vez-crudo-colombiano-bajo-contrato-con-ecopetrol.pdf"/>
    <hyperlink ref="P30" r:id="rId62" display="https://chrdivulgar.org/2026/ENERO/04/Tiempo-04-01-26-1.21.pdf"/>
    <hyperlink ref="P31" r:id="rId63" display="https://chrdivulgar.org/2026/ENERO/04/elheraldo-monomeros-a-la-expectativa-de-una-exitosa-transicion-administrativa.pdf"/>
    <hyperlink ref="P32" r:id="rId64" display="https://chrdivulgar.org/2026/ENERO/04/elcolombianoamp-negocios-las-jugadas-de-petro-para-conseguir-plata.pdf"/>
    <hyperlink ref="P33" r:id="rId65" display="https://chrdivulgar.org/2026/ENERO/04/larepublica-caida-en-petroleo-gas-y-carbon-golpeo-al-sector-de-minas-y-canteras-durante-2025.pdf"/>
    <hyperlink ref="P34" r:id="rId66" display="https://chrdivulgar.org/2026/ENERO/04/eluniversal-co-opinion-columna-2017-05-26-solucion-no-represion.pdf"/>
    <hyperlink ref="J35" r:id="rId67" display="https://chrdivulgar.org/2026/ENERO/05/meyka-blog-ec-stock-today-january-05-venezuela-arrest-shifts-colombia.pdf"/>
    <hyperlink ref="J36" r:id="rId68" display="https://chrdivulgar.org/2026/ENERO/05/portafolio-con-plata-en-cuentas-internacionales-colombia-activaria-venta-de-energia-e-inversion-en-transmision-en-venezuela.pdf"/>
    <hyperlink ref="J37" r:id="rId69" display="https://chrdivulgar.org/2026/ENERO/05/eldiario-por-que-los-tecnicos-nunca-cuestionan-los-altos-salarios-del-estado.pdf"/>
    <hyperlink ref="J38" r:id="rId70" display="https://chrdivulgar.org/2026/ENERO/05/infobae-gasolina-gas-y-petroleo-lo-que-viene-en-colombia-ante-caida-de-maduro.pdf"/>
    <hyperlink ref="P35" r:id="rId71" display="https://chrdivulgar.org/2026/ENERO/05/meyka-blog-ec-stock-today-january-05-venezuela-arrest-shifts-colombia.pdf"/>
    <hyperlink ref="P36" r:id="rId72" display="https://chrdivulgar.org/2026/ENERO/05/portafolio-con-plata-en-cuentas-internacionales-colombia-activaria-venta-de-energia-e-inversion-en-transmision-en-venezuela.pdf"/>
    <hyperlink ref="P37" r:id="rId73" display="https://chrdivulgar.org/2026/ENERO/05/eldiario-por-que-los-tecnicos-nunca-cuestionan-los-altos-salarios-del-estado.pdf"/>
    <hyperlink ref="P38" r:id="rId74" display="https://chrdivulgar.org/2026/ENERO/05/infobae-gasolina-gas-y-petroleo-lo-que-viene-en-colombia-ante-caida-de-maduro.pdf"/>
    <hyperlink ref="J39" r:id="rId75" display="https://chrdivulgar.org/2026/ENERO/06/El Universal.pdf"/>
    <hyperlink ref="J40" r:id="rId76" display="https://chrdivulgar.org/2026/ENERO/06/Tuu Putchika.pdf"/>
    <hyperlink ref="J41" r:id="rId77" display="https://chrdivulgar.org/2026/ENERO/06/La Republica.pdf"/>
    <hyperlink ref="J42" r:id="rId78" display="https://chrdivulgar.org/2026/ENERO/06/La Republica 1.pdf"/>
    <hyperlink ref="J43" r:id="rId79" display="https://chrdivulgar.org/2026/ENERO/06/Investing.pdf"/>
    <hyperlink ref="J44" r:id="rId80" display="https://chrdivulgar.org/2026/ENERO/06/Caracol Radio.pdf"/>
    <hyperlink ref="J45" r:id="rId81" display="https://chrdivulgar.org/2026/ENERO/06/Mi Putumayo Noticias.pdf"/>
    <hyperlink ref="P39" r:id="rId82" display="https://chrdivulgar.org/2026/ENERO/06/El Universal.pdf"/>
    <hyperlink ref="P40" r:id="rId83" display="https://chrdivulgar.org/2026/ENERO/06/Tuu Putchika.pdf"/>
    <hyperlink ref="P41" r:id="rId84" display="https://chrdivulgar.org/2026/ENERO/06/La Republica.pdf"/>
    <hyperlink ref="P42" r:id="rId85" display="https://chrdivulgar.org/2026/ENERO/06/La Republica 1.pdf"/>
    <hyperlink ref="P43" r:id="rId86" display="https://chrdivulgar.org/2026/ENERO/06/Investing.pdf"/>
    <hyperlink ref="P44" r:id="rId87" display="https://chrdivulgar.org/2026/ENERO/06/Caracol Radio.pdf"/>
    <hyperlink ref="P45" r:id="rId88" display="https://chrdivulgar.org/2026/ENERO/06/Mi Putumayo Noticias.pdf"/>
    <hyperlink ref="J46" r:id="rId89" display="https://chrdivulgar.org/2026/ENERO/07/Tiempo-07-01-26-1.10.pdf"/>
    <hyperlink ref="J47" r:id="rId90" display="https://www.chrdivulgar.org/2026/ENERO/07/bloomberglinea-por-que-sube-la-accion-de-ecopetrol-el-impacto-de-la-caida-de-maduro-en-la-bvc.pdf"/>
    <hyperlink ref="J48" r:id="rId91" display="https://www.chrdivulgar.org/2026/ENERO/07/infobae-ecopetrol-encabeza-la-bolsa-de-valores-de-colombia-tras-registrar-fuerte-repunte-en-sus-acciones.pdf"/>
    <hyperlink ref="J49" r:id="rId92" display="https://www.chrdivulgar.org/2026/ENERO/07/lafm-ecopetrol-grupo-cibest-negociacion-acciones-bolsa-de-valores-de-colombia-hidrocarburos-economia.pdf"/>
    <hyperlink ref="J50" r:id="rId93" display="https://www.chrdivulgar.org/2026/ENERO/07/larepublica-accion-de-ecopetrol-y-preferencial-de-grupo-cibest-las-mas-negociadas-de-la-jornad.pdf"/>
    <hyperlink ref="J51" r:id="rId94" display="https://www.chrdivulgar.org/2026/ENERO/07/notasdeactualidad-ecopetrol-extiende-acuerdo-de-reduccion-del-50-en-costos-de-emision-y-cancelacion-de-adrs-hasta-2026.pdf"/>
    <hyperlink ref="J52" r:id="rId95" display="https://www.chrdivulgar.org/2026/ENERO/07/portafolio-co-negocios-empresas-ecopetrol-acuerda-con-jp-morgan-la-reduccion-de-los-costos-de-emision-de-sus-titulos-en-wall-street-en-un-48%25.pdf"/>
    <hyperlink ref="J53" r:id="rId96" display="https://www.chrdivulgar.org/2026/ENERO/07/revistacop-accion-de-ecopetrol-lidera-las-alzas-en-la-bolsa-de-valores-de-colombia.pdf"/>
    <hyperlink ref="J54" r:id="rId97" display="https://www.chrdivulgar.org/2026/ENERO/07/wradio-sube-la-accion-de-ecopetrol-en-colombia-es-la-empresa-con-mayor-alza-en-la-bvc.pdf"/>
    <hyperlink ref="J55" r:id="rId98" display="https://www.chrdivulgar.org/2026/ENERO/07/elcolombiano-ecopetrol-polemica-contratos-millonarios-meta.pdf"/>
    <hyperlink ref="J56" r:id="rId99" display="https://www.chrdivulgar.org/2026/ENERO/07/noticierocdn-ecopetrol-y-cubarral-llevaran-energia-solar-a-mas-de-600-personas-en-zonas-rurales-aisladas.pdf"/>
    <hyperlink ref="P46" r:id="rId100" display="https://chrdivulgar.org/2026/ENERO/07/Tiempo-07-01-26-1.10.pdf"/>
    <hyperlink ref="P47" r:id="rId101" display="https://www.chrdivulgar.org/2026/ENERO/07/bloomberglinea-por-que-sube-la-accion-de-ecopetrol-el-impacto-de-la-caida-de-maduro-en-la-bvc.pdf"/>
    <hyperlink ref="P48" r:id="rId102" display="https://www.chrdivulgar.org/2026/ENERO/07/infobae-ecopetrol-encabeza-la-bolsa-de-valores-de-colombia-tras-registrar-fuerte-repunte-en-sus-acciones.pdf"/>
    <hyperlink ref="P49" r:id="rId103" display="https://www.chrdivulgar.org/2026/ENERO/07/lafm-ecopetrol-grupo-cibest-negociacion-acciones-bolsa-de-valores-de-colombia-hidrocarburos-economia.pdf"/>
    <hyperlink ref="P50" r:id="rId104" display="https://www.chrdivulgar.org/2026/ENERO/07/larepublica-accion-de-ecopetrol-y-preferencial-de-grupo-cibest-las-mas-negociadas-de-la-jornad.pdf"/>
    <hyperlink ref="P51" r:id="rId105" display="https://www.chrdivulgar.org/2026/ENERO/07/notasdeactualidad-ecopetrol-extiende-acuerdo-de-reduccion-del-50-en-costos-de-emision-y-cancelacion-de-adrs-hasta-2026.pdf"/>
    <hyperlink ref="P52" r:id="rId106" display="https://www.chrdivulgar.org/2026/ENERO/07/portafolio-co-negocios-empresas-ecopetrol-acuerda-con-jp-morgan-la-reduccion-de-los-costos-de-emision-de-sus-titulos-en-wall-street-en-un-48%25.pdf"/>
    <hyperlink ref="P53" r:id="rId107" display="https://www.chrdivulgar.org/2026/ENERO/07/revistacop-accion-de-ecopetrol-lidera-las-alzas-en-la-bolsa-de-valores-de-colombia.pdf"/>
    <hyperlink ref="P54" r:id="rId108" display="https://www.chrdivulgar.org/2026/ENERO/07/wradio-sube-la-accion-de-ecopetrol-en-colombia-es-la-empresa-con-mayor-alza-en-la-bvc.pdf"/>
    <hyperlink ref="P55" r:id="rId109" display="https://www.chrdivulgar.org/2026/ENERO/07/elcolombiano-ecopetrol-polemica-contratos-millonarios-meta.pdf"/>
    <hyperlink ref="P56" r:id="rId110" display="https://www.chrdivulgar.org/2026/ENERO/07/noticierocdn-ecopetrol-y-cubarral-llevaran-energia-solar-a-mas-de-600-personas-en-zonas-rurales-aisladas.pdf"/>
    <hyperlink ref="J57" r:id="rId111" display="https://chrdivulgar.org/2026/ENERO/08/La Republica.pdf"/>
    <hyperlink ref="J58" r:id="rId112" display="https://chrdivulgar.org/2026/ENERO/08/Investing.pdf"/>
    <hyperlink ref="J59" r:id="rId113" display="https://chrdivulgar.org/2026/ENERO/08/La Republica 2.pdf"/>
    <hyperlink ref="J60" r:id="rId114" display="https://chrdivulgar.org/2026/ENERO/08/Tiempo-08-01-26-1.10.pdf"/>
    <hyperlink ref="J61" r:id="rId115" display="https://chrdivulgar.org/2026/ENERO/08/El Colombia.pdf"/>
    <hyperlink ref="J62" r:id="rId116" display="https://chrdivulgar.org/2026/ENERO/08/XTB.pdf"/>
    <hyperlink ref="J63" r:id="rId117" display="https://chrdivulgar.org/2026/ENERO/08/Pulzo.pdf"/>
    <hyperlink ref="J64" r:id="rId118" display="https://chrdivulgar.org/2026/ENERO/08/La Republica 1.pdf"/>
    <hyperlink ref="J65" r:id="rId119" display="https://chrdivulgar.org/2026/ENERO/08/Inspenet.pdf"/>
    <hyperlink ref="J66" r:id="rId120" display="https://chrdivulgar.org/2026/ENERO/08/Caracol Radio.pdf"/>
    <hyperlink ref="J67" r:id="rId121" display="https://chrdivulgar.org/2026/ENERO/08/Tiempo-08-01-26-1.11.pdf"/>
    <hyperlink ref="P57" r:id="rId122" display="https://chrdivulgar.org/2026/ENERO/08/La Republica.pdf"/>
    <hyperlink ref="P58" r:id="rId123" display="https://chrdivulgar.org/2026/ENERO/08/Investing.pdf"/>
    <hyperlink ref="P59" r:id="rId124" display="https://chrdivulgar.org/2026/ENERO/08/La Republica 2.pdf"/>
    <hyperlink ref="P60" r:id="rId125" display="https://chrdivulgar.org/2026/ENERO/08/Tiempo-08-01-26-1.10.pdf"/>
    <hyperlink ref="P61" r:id="rId126" display="https://chrdivulgar.org/2026/ENERO/08/El Colombia.pdf"/>
    <hyperlink ref="P62" r:id="rId127" display="https://chrdivulgar.org/2026/ENERO/08/XTB.pdf"/>
    <hyperlink ref="P63" r:id="rId128" display="https://chrdivulgar.org/2026/ENERO/08/Pulzo.pdf"/>
    <hyperlink ref="P64" r:id="rId129" display="https://chrdivulgar.org/2026/ENERO/08/La Republica 1.pdf"/>
    <hyperlink ref="P65" r:id="rId130" display="https://chrdivulgar.org/2026/ENERO/08/Inspenet.pdf"/>
    <hyperlink ref="P66" r:id="rId131" display="https://chrdivulgar.org/2026/ENERO/08/Caracol Radio.pdf"/>
    <hyperlink ref="P67" r:id="rId132" display="https://chrdivulgar.org/2026/ENERO/08/Tiempo-08-01-26-1.11.pdf"/>
    <hyperlink ref="J68" r:id="rId133" display="https://chrdivulgar.org/2026/ENERO/09/marketscreener-ecopetrol-renegotiations-of-collective-bargaining-agreemen.pdf"/>
    <hyperlink ref="J69" r:id="rId134" display="https://chrdivulgar.org/2026/ENERO/09/yahoo-elecciones-finanzas-publicas-marcaran-rumbo.pdf"/>
    <hyperlink ref="J70" r:id="rId135" display="https://chrdivulgar.org/2026/ENERO/09/diariolalibertad-la-bolsa-colombiana-rompe-record-y-se-instala-en-maximos-historicos.pdf"/>
    <hyperlink ref="J71" r:id="rId136" display="https://chrdivulgar.org/2026/ENERO/09/diariolalibertad-sitio-2026-01-08-a-proposito-del-incremento-del-precio-del-diesel-2026.pdf"/>
    <hyperlink ref="J72" r:id="rId137" display="https://chrdivulgar.org/2026/ENERO/09/marketscreener-maduro-s-ouster-reshapes-colombia-energy-strategy-as-gas-crisis-looms-.pdf"/>
    <hyperlink ref="P68" r:id="rId138" display="https://chrdivulgar.org/2026/ENERO/09/marketscreener-ecopetrol-renegotiations-of-collective-bargaining-agreemen.pdf"/>
    <hyperlink ref="P69" r:id="rId139" display="https://chrdivulgar.org/2026/ENERO/09/yahoo-elecciones-finanzas-publicas-marcaran-rumbo.pdf"/>
    <hyperlink ref="P70" r:id="rId140" display="https://chrdivulgar.org/2026/ENERO/09/diariolalibertad-la-bolsa-colombiana-rompe-record-y-se-instala-en-maximos-historicos.pdf"/>
    <hyperlink ref="P71" r:id="rId141" display="https://chrdivulgar.org/2026/ENERO/09/diariolalibertad-sitio-2026-01-08-a-proposito-del-incremento-del-precio-del-diesel-2026.pdf"/>
    <hyperlink ref="P72" r:id="rId142" display="https://chrdivulgar.org/2026/ENERO/09/marketscreener-maduro-s-ouster-reshapes-colombia-energy-strategy-as-gas-crisis-looms-.pdf"/>
    <hyperlink ref="P73" r:id="rId143"/>
    <hyperlink ref="J73" r:id="rId144"/>
    <hyperlink ref="J74" r:id="rId145"/>
    <hyperlink ref="P74" r:id="rId146"/>
    <hyperlink ref="P75" r:id="rId147"/>
    <hyperlink ref="J75" r:id="rId148"/>
    <hyperlink ref="J76" r:id="rId149"/>
    <hyperlink ref="P76" r:id="rId150"/>
    <hyperlink ref="J77" r:id="rId151" display="https://www.chrmonitoreo.com/ECOPETROL/Enero_2026/05/CARACOL_1_12_PM.mp4"/>
    <hyperlink ref="J78" r:id="rId152" display="https://www.chrmonitoreo.com/ECOPETROL/Enero_2026/05/CARACOL_2_7_PM.mp4"/>
    <hyperlink ref="J79" r:id="rId153" display="https://www.chrmonitoreo.com/ECOPETROL/Enero_2026/05/PAGINA_1.mp4"/>
    <hyperlink ref="J80" r:id="rId154" display="https://www.chrmonitoreo.com/ECOPETROL/Enero_2026/05/RCN_1_7_PM.mp4"/>
    <hyperlink ref="J81" r:id="rId155" display="https://www.chrmonitoreo.com/ECOPETROL/Enero_2026/06/CARACOL_1_6_AM.mp4"/>
    <hyperlink ref="J82" r:id="rId156" display="https://www.chrmonitoreo.com/ECOPETROL/Enero_2026/06/RTVC_1.mp4"/>
    <hyperlink ref="J83" r:id="rId157" display="https://www.chrmonitoreo.com/ECOPETROL/Enero_2026/06/RTVC_2.mp4"/>
    <hyperlink ref="J84" r:id="rId158" display="https://www.chrmonitoreo.com/ECOPETROL/Enero_2026/07/CARACOL_1_7_PM.mp4"/>
    <hyperlink ref="J85" r:id="rId159" display="https://www.chrmonitoreo.com/ECOPETROL/Enero_2026/08/PAGINA_1.mp4"/>
    <hyperlink ref="J86" r:id="rId160" display="https://www.chrmonitoreo.com/ECOPETROL/Enero_2026/08/PAGINA_2.mp4"/>
    <hyperlink ref="P77" r:id="rId161" display="https://www.chrmonitoreo.com/ECOPETROL/Enero_2026/05/CARACOL_1_12_PM.mp4"/>
    <hyperlink ref="P78" r:id="rId162" display="https://www.chrmonitoreo.com/ECOPETROL/Enero_2026/05/CARACOL_2_7_PM.mp4"/>
    <hyperlink ref="P79" r:id="rId163" display="https://www.chrmonitoreo.com/ECOPETROL/Enero_2026/05/PAGINA_1.mp4"/>
    <hyperlink ref="P80" r:id="rId164" display="https://www.chrmonitoreo.com/ECOPETROL/Enero_2026/05/RCN_1_7_PM.mp4"/>
    <hyperlink ref="P81" r:id="rId165" display="https://www.chrmonitoreo.com/ECOPETROL/Enero_2026/06/CARACOL_1_6_AM.mp4"/>
    <hyperlink ref="P82" r:id="rId166" display="https://www.chrmonitoreo.com/ECOPETROL/Enero_2026/06/RTVC_1.mp4"/>
    <hyperlink ref="P83" r:id="rId167" display="https://www.chrmonitoreo.com/ECOPETROL/Enero_2026/06/RTVC_2.mp4"/>
    <hyperlink ref="P84" r:id="rId168" display="https://www.chrmonitoreo.com/ECOPETROL/Enero_2026/07/CARACOL_1_7_PM.mp4"/>
    <hyperlink ref="P85" r:id="rId169" display="https://www.chrmonitoreo.com/ECOPETROL/Enero_2026/08/PAGINA_1.mp4"/>
    <hyperlink ref="P86" r:id="rId170" display="https://www.chrmonitoreo.com/ECOPETROL/Enero_2026/08/PAGINA_2.mp4"/>
    <hyperlink ref="J87" r:id="rId171" display="https://chrdivulgar.org/2026/ENERO/10/Mi Putumayo Noticias.pdf"/>
    <hyperlink ref="J88" r:id="rId172" display="https://chrdivulgar.org/2026/ENERO/10/Valora Analitik.pdf"/>
    <hyperlink ref="J89" r:id="rId173" display="https://chrdivulgar.org/2026/ENERO/10/elcolombiano-negocios-revisan-planes-de-gas-en-colombia.pdf"/>
    <hyperlink ref="J90" r:id="rId174" display="https://chrdivulgar.org/2026/ENERO/10/Colombiano-10_01_26-15.pdf"/>
    <hyperlink ref="P87" r:id="rId175" display="https://chrdivulgar.org/2026/ENERO/10/Mi Putumayo Noticias.pdf"/>
    <hyperlink ref="P88" r:id="rId176" display="https://chrdivulgar.org/2026/ENERO/10/Valora Analitik.pdf"/>
    <hyperlink ref="P89" r:id="rId177" display="https://chrdivulgar.org/2026/ENERO/10/elcolombiano-negocios-revisan-planes-de-gas-en-colombia.pdf"/>
    <hyperlink ref="P90" r:id="rId178" display="https://chrdivulgar.org/2026/ENERO/10/Colombiano-10_01_26-15.pdf"/>
    <hyperlink ref="J91" r:id="rId179"/>
    <hyperlink ref="J92" r:id="rId180"/>
    <hyperlink ref="J93" r:id="rId181"/>
    <hyperlink ref="J94" r:id="rId182"/>
    <hyperlink ref="J95" r:id="rId183"/>
    <hyperlink ref="J96" r:id="rId184"/>
    <hyperlink ref="J97" r:id="rId185"/>
    <hyperlink ref="J98" r:id="rId186"/>
    <hyperlink ref="J99" r:id="rId187"/>
    <hyperlink ref="J100" r:id="rId188" display="https://www.lanacion.com.co/cerca-de-300-toneladas-de-basura-represadas-en-neiva-por-bloqueo-al-relleno-sanitario/?fbclid=IwdGRzaAPLxm9jbGNrA8vGWWV4dG4DYWVtAjExAHNydGMGYXBwX2lkDDM1MDY4NTUzMTcyOAABHl7QZo-maBLoPkePc9lwxp12AGQ8W9mbtiFYba1t9zPpuTl7J9gQh1vvnqd3_aem_4nJUi74XcKIC8lhLdCP3SA&amp;sfnsn=scwspwa"/>
    <hyperlink ref="J101" r:id="rId189"/>
    <hyperlink ref="J102" r:id="rId190"/>
    <hyperlink ref="J103" r:id="rId191"/>
    <hyperlink ref="J104" r:id="rId192"/>
    <hyperlink ref="J105" r:id="rId193"/>
    <hyperlink ref="J106" r:id="rId194"/>
    <hyperlink ref="J107" r:id="rId195"/>
    <hyperlink ref="J108" r:id="rId196"/>
    <hyperlink ref="J109" r:id="rId197"/>
    <hyperlink ref="J110" r:id="rId198"/>
    <hyperlink ref="J111" r:id="rId199"/>
    <hyperlink ref="J112" r:id="rId200"/>
    <hyperlink ref="J113" r:id="rId201"/>
    <hyperlink ref="J114" r:id="rId202"/>
    <hyperlink ref="J115" r:id="rId203"/>
    <hyperlink ref="J116" r:id="rId204"/>
    <hyperlink ref="J117" r:id="rId205"/>
    <hyperlink ref="J118" r:id="rId206"/>
    <hyperlink ref="J119" r:id="rId207"/>
    <hyperlink ref="J120" r:id="rId208"/>
    <hyperlink ref="J121" r:id="rId209"/>
    <hyperlink ref="J122" r:id="rId210"/>
    <hyperlink ref="J123" r:id="rId211"/>
    <hyperlink ref="J124" r:id="rId212"/>
    <hyperlink ref="J125" r:id="rId213"/>
    <hyperlink ref="J126" r:id="rId214"/>
    <hyperlink ref="J127" r:id="rId215"/>
    <hyperlink ref="J128" r:id="rId216"/>
    <hyperlink ref="J129" r:id="rId217"/>
    <hyperlink ref="J130" r:id="rId218"/>
    <hyperlink ref="J131" r:id="rId219" location=":~:text=Ecopetrol%2C%20en%20alianza%20con%20la,en%20%C3%A1reas%20rurales%20no%20interconectadas."/>
    <hyperlink ref="J132" r:id="rId220"/>
    <hyperlink ref="J133" r:id="rId221"/>
    <hyperlink ref="J134" r:id="rId222"/>
    <hyperlink ref="J135" r:id="rId223"/>
    <hyperlink ref="J136" r:id="rId224"/>
    <hyperlink ref="P91" r:id="rId225"/>
    <hyperlink ref="P92" r:id="rId226"/>
    <hyperlink ref="P93" r:id="rId227"/>
    <hyperlink ref="P94" r:id="rId228"/>
    <hyperlink ref="P95" r:id="rId229"/>
    <hyperlink ref="P96" r:id="rId230"/>
    <hyperlink ref="P97" r:id="rId231"/>
    <hyperlink ref="P98" r:id="rId232"/>
    <hyperlink ref="P99" r:id="rId233"/>
    <hyperlink ref="P100" r:id="rId234" display="https://www.lanacion.com.co/cerca-de-300-toneladas-de-basura-represadas-en-neiva-por-bloqueo-al-relleno-sanitario/?fbclid=IwdGRzaAPLxm9jbGNrA8vGWWV4dG4DYWVtAjExAHNydGMGYXBwX2lkDDM1MDY4NTUzMTcyOAABHl7QZo-maBLoPkePc9lwxp12AGQ8W9mbtiFYba1t9zPpuTl7J9gQh1vvnqd3_aem_4nJUi74XcKIC8lhLdCP3SA&amp;sfnsn=scwspwa"/>
    <hyperlink ref="P101" r:id="rId235"/>
    <hyperlink ref="P102" r:id="rId236"/>
    <hyperlink ref="P103" r:id="rId237"/>
    <hyperlink ref="P104" r:id="rId238"/>
    <hyperlink ref="P105" r:id="rId239"/>
    <hyperlink ref="P106" r:id="rId240"/>
    <hyperlink ref="P107" r:id="rId241"/>
    <hyperlink ref="P108" r:id="rId242"/>
    <hyperlink ref="P109" r:id="rId243"/>
    <hyperlink ref="P110" r:id="rId244"/>
    <hyperlink ref="P111" r:id="rId245"/>
    <hyperlink ref="P112" r:id="rId246"/>
    <hyperlink ref="P113" r:id="rId247"/>
    <hyperlink ref="P114" r:id="rId248"/>
    <hyperlink ref="P115" r:id="rId249"/>
    <hyperlink ref="P116" r:id="rId250"/>
    <hyperlink ref="P117" r:id="rId251"/>
    <hyperlink ref="P118" r:id="rId252"/>
    <hyperlink ref="P119" r:id="rId253"/>
    <hyperlink ref="P120" r:id="rId254"/>
    <hyperlink ref="P121" r:id="rId255"/>
    <hyperlink ref="P122" r:id="rId256"/>
    <hyperlink ref="P123" r:id="rId257"/>
    <hyperlink ref="P124" r:id="rId258"/>
    <hyperlink ref="P125" r:id="rId259"/>
    <hyperlink ref="P126" r:id="rId260"/>
    <hyperlink ref="P127" r:id="rId261"/>
    <hyperlink ref="P128" r:id="rId262"/>
    <hyperlink ref="P129" r:id="rId263"/>
    <hyperlink ref="P130" r:id="rId264"/>
    <hyperlink ref="P131" r:id="rId265" location=":~:text=Ecopetrol%2C%20en%20alianza%20con%20la,en%20%C3%A1reas%20rurales%20no%20interconectadas."/>
    <hyperlink ref="P132" r:id="rId266"/>
    <hyperlink ref="P133" r:id="rId267"/>
    <hyperlink ref="P134" r:id="rId268"/>
    <hyperlink ref="P135" r:id="rId269"/>
    <hyperlink ref="P136" r:id="rId270"/>
    <hyperlink ref="J137" r:id="rId271" display="https://chrdivulgar.org/2026/ENERO/11/hoydiariodelmagdalena-la-accion-de-ecopetrol-en-wall-street-ha-crecido-mas-de.pdf"/>
    <hyperlink ref="J138" r:id="rId272" display="https://chrdivulgar.org/2026/ENERO/11/vanguardia-opinion-columnistas-2026-01-11-mini-balance-del-cambio-2022-2025.pdf"/>
    <hyperlink ref="J139" r:id="rId273" display="https://chrdivulgar.org/2026/ENERO/11/elespectador-economia-gobierno-petro-analiza-importar-gas-de-venezuela-en-el-nuevo-escenario-politico-pero-hay-retos.pdf"/>
    <hyperlink ref="P137" r:id="rId274" display="https://chrdivulgar.org/2026/ENERO/11/hoydiariodelmagdalena-la-accion-de-ecopetrol-en-wall-street-ha-crecido-mas-de.pdf"/>
    <hyperlink ref="P138" r:id="rId275" display="https://chrdivulgar.org/2026/ENERO/11/vanguardia-opinion-columnistas-2026-01-11-mini-balance-del-cambio-2022-2025.pdf"/>
    <hyperlink ref="P139" r:id="rId276" display="https://chrdivulgar.org/2026/ENERO/11/elespectador-economia-gobierno-petro-analiza-importar-gas-de-venezuela-en-el-nuevo-escenario-politico-pero-hay-retos.pdf"/>
    <hyperlink ref="J140" r:id="rId277" display="https://chrdivulgar.org/2026/ENERO/12/lavozdelcinaruco-tame-alcanza-el-100-de-cobertura-en-gas-domiciliario.pdf"/>
    <hyperlink ref="J141" r:id="rId278" display="https://chrdivulgar.org/2026/ENERO/12/colombia-as-como-consigue-el-petroleo-colombia-y-cuanto-podria-afectar-que-eeuu-gestione-las-reservas-de-venezuela.pdf"/>
    <hyperlink ref="J142" r:id="rId279" display="https://chrdivulgar.org/2026/ENERO/12/Espectador-12-01-26-05.pdf"/>
    <hyperlink ref="J143" r:id="rId280" display="https://chrdivulgar.org/2026/ENERO/12/lavozdelcinaruco-atentado-al-oleoducto-bicentenario-obligo-a-activar-plan-de-emergencia-en-fortul-2026.pdf"/>
    <hyperlink ref="J144" r:id="rId281" display="https://chrdivulgar.org/2026/ENERO/12/infobae-colombia-la-historia-es-oscura-desde-2018-hay-advertencias-para-colombia-con-monomeros-y-por-las-que-ee-uu-evitaria-su-adquisicion.pdf"/>
    <hyperlink ref="J145" r:id="rId282" display="https://chrdivulgar.org/2026/ENERO/12/kchcomunicacion-risis-en-monomeros-advertencias-sobre-el-futuro-energetico-binacional.pdf"/>
    <hyperlink ref="J146" r:id="rId283" display="https://chrdivulgar.org/2026/ENERO/12/las2orillas-co-la-mayor-red-de-gasolineras-de-colombia-nacio-en-bucaramanga.pdf"/>
    <hyperlink ref="J147" r:id="rId284" display="https://chrdivulgar.org/2026/ENERO/13/Tiempo-13-01-26-1.9.pdf"/>
    <hyperlink ref="J148" r:id="rId285" display="https://chrdivulgar.org/2026/ENERO/13/valoraanalitik-ee-uu-venezuela-gas-ecopetrol-2026-01-13-06_59_13.pdf"/>
    <hyperlink ref="J149" r:id="rId286" display="https://chrdivulgar.org/2026/ENERO/13/elcolombiano-colombia-procesos-judicial-marcan-agenda-judicial-colombia.pdf"/>
    <hyperlink ref="J150" r:id="rId287" display="https://chrdivulgar.org/2026/ENERO/14/Tiempo-14-01-26-1.8.pdf"/>
    <hyperlink ref="J151" r:id="rId288" display="https://www.chrdivulgar.org/2026/ENERO/14/eltiempo-trabajadores-de-ecopetrol-piden-frenar-la-eleccion-del-representante-de-los-trabajadores-en-junta-directiva-por-presuntas-irregularidades.pdf"/>
    <hyperlink ref="J152" r:id="rId289" display="https://www.chrdivulgar.org/2026/ENERO/14/bluradio-entutelan-eleccion-del-representante-de-los-trabajadores-de-ecopetrol-por-cambio-de-cronograma.pdf"/>
    <hyperlink ref="J153" r:id="rId290" display="https://www.chrdivulgar.org/2026/ENERO/14/canal1-disputa-de-trabajadores-por-ingreso-a-junta-de-ecopetrol.pdf"/>
    <hyperlink ref="J154" r:id="rId291" display="https://www.chrdivulgar.org/2026/ENERO/14/caracol-juez-niega-medida-provisional-sobre-eleccion-del-representante-de-trabajadores-en-ecopetrol.pdf"/>
    <hyperlink ref="J155" r:id="rId292" display="https://www.chrdivulgar.org/2026/ENERO/14/hoydiariodelmagdalena-juez-niega-medida-provisional-sobre-eleccion-del-representante-de-trabajadores-en-ecopetrol.pdf"/>
    <hyperlink ref="J156" r:id="rId293" display="https://www.chrdivulgar.org/2026/ENERO/14/nacioncolombia-trabajadores-piden-frenar-eleccion-en-junta-de-ecopetrol.pdf"/>
    <hyperlink ref="J157" r:id="rId294" display="https://www.chrdivulgar.org/2026/ENERO/14/nacionhuilense-trabajadores-de-ecopetrol-piden-frenar-eleccion-de-su-representante-en-la-junta.pdf"/>
    <hyperlink ref="J158" r:id="rId295" display="https://www.chrdivulgar.org/2026/ENERO/14/nacionllanera-ecopetrol-tutela-eleccion-trabajadores-junta-directiva-irregularidades.pdf"/>
    <hyperlink ref="J159" r:id="rId296" display="https://www.chrdivulgar.org/2026/ENERO/14/nacionpaisa-trabajadores-de-ecopetrol-piden-frenar-eleccion-interna-tras-denuncias-por-cambios-abruptos-en-el-proceso.pdf"/>
    <hyperlink ref="J160" r:id="rId297" display="https://www.chrdivulgar.org/2026/ENERO/14/portafolio-trabajadores-de-ecopetrol-acudieron-a-la-justicia-para-frenar-proceso-electoral-interno-juzgado-nego-peticion.pdf"/>
    <hyperlink ref="J161" r:id="rId298" display="https://chrdivulgar.org/2026/ENERO/14/Republica-14-01-26-04.pdf"/>
    <hyperlink ref="J162" r:id="rId299" display="https://www.chrdivulgar.org/2026/ENERO/14/valoraanalitik-ee-uu-venezuela-gas-ecopetrol.pdf"/>
    <hyperlink ref="J163" r:id="rId300" display="https://www.chrdivulgar.org/2026/ENERO/14/noticierocdn-el-meta-eje-de-la-transicion-energetica-ecopetrol-opera-parques-solares-con-capacidad-para-mover-a-miles-de-hogares.pdf"/>
    <hyperlink ref="J164" r:id="rId301" display="https://chrdivulgar.org/2026/ENERO/15/Republica-15-01-26-21.pdf"/>
    <hyperlink ref="J165" r:id="rId302" display="https://chrdivulgar.org/2026/ENERO/15/Metropolitano.pdf"/>
    <hyperlink ref="J166" r:id="rId303" display="https://chrdivulgar.org/2026/ENERO/15/Yariguies.pdf"/>
    <hyperlink ref="J167" r:id="rId304" display="https://chrdivulgar.org/2026/ENERO/15/Vanguardia.pdf"/>
    <hyperlink ref="J168" r:id="rId305" display="https://chrdivulgar.org/2026/ENERO/15/La FM.pdf"/>
    <hyperlink ref="J169" r:id="rId306" display="https://chrdivulgar.org/2026/ENERO/15/Blu Radio.pdf"/>
    <hyperlink ref="J170" r:id="rId307" display="https://chrdivulgar.org/2026/ENERO/15/Infobae.pdf"/>
    <hyperlink ref="J171" r:id="rId308" display="https://chrdivulgar.org/2026/ENERO/15/IFM Noticias.pdf"/>
    <hyperlink ref="J172" r:id="rId309" display="https://chrdivulgar.org/2026/ENERO/15/Caracol Radio.pdf"/>
    <hyperlink ref="J173" r:id="rId310" display="https://chrdivulgar.org/2026/ENERO/15/Radio Hoy.pdf"/>
    <hyperlink ref="J174" r:id="rId311" display="https://chrdivulgar.org/2026/ENERO/15/Valora Analitik.pdf"/>
    <hyperlink ref="J175" r:id="rId312" display="https://chrdivulgar.org/2026/ENERO/15/360 Radio.pdf"/>
    <hyperlink ref="J176" r:id="rId313" display="https://chrdivulgar.org/2026/ENERO/15/La Republica.pdf"/>
    <hyperlink ref="J177" r:id="rId314" display="https://chrdivulgar.org/2026/ENERO/15/Semana.pdf"/>
    <hyperlink ref="J178" r:id="rId315" display="https://chrdivulgar.org/2026/ENERO/15/Asuntos Legales.pdf"/>
    <hyperlink ref="J179" r:id="rId316" display="https://chrdivulgar.org/2026/ENERO/15/Agencia de Prensa Investigativo.pdf"/>
    <hyperlink ref="J180" r:id="rId317" display="https://chrdivulgar.org/2026/ENERO/15/El Tiempo.pdf"/>
    <hyperlink ref="J181" r:id="rId318" display="https://chrdivulgar.org/2026/ENERO/15/Zona Cero.pdf"/>
    <hyperlink ref="J182" r:id="rId319" display="https://chrdivulgar.org/2026/ENERO/15/IFM Noticias 1.pdf"/>
    <hyperlink ref="J183" r:id="rId320" display="https://chrdivulgar.org/2026/ENERO/15/Infobae 1.pdf"/>
    <hyperlink ref="J184" r:id="rId321" display="https://chrdivulgar.org/2026/ENERO/15/Prensa Libre.pdf"/>
    <hyperlink ref="J185" r:id="rId322" display="https://chrdivulgar.org/2026/ENERO/15/Diario Occidente.pdf"/>
    <hyperlink ref="J186" r:id="rId323" display="https://chrdivulgar.org/2026/ENERO/15/Noticiero del Llano.pdf"/>
    <hyperlink ref="P140" r:id="rId324" display="https://chrdivulgar.org/2026/ENERO/12/lavozdelcinaruco-tame-alcanza-el-100-de-cobertura-en-gas-domiciliario.pdf"/>
    <hyperlink ref="P141" r:id="rId325" display="https://chrdivulgar.org/2026/ENERO/12/colombia-as-como-consigue-el-petroleo-colombia-y-cuanto-podria-afectar-que-eeuu-gestione-las-reservas-de-venezuela.pdf"/>
    <hyperlink ref="P142" r:id="rId326" display="https://chrdivulgar.org/2026/ENERO/12/Espectador-12-01-26-05.pdf"/>
    <hyperlink ref="P143" r:id="rId327" display="https://chrdivulgar.org/2026/ENERO/12/lavozdelcinaruco-atentado-al-oleoducto-bicentenario-obligo-a-activar-plan-de-emergencia-en-fortul-2026.pdf"/>
    <hyperlink ref="P144" r:id="rId328" display="https://chrdivulgar.org/2026/ENERO/12/infobae-colombia-la-historia-es-oscura-desde-2018-hay-advertencias-para-colombia-con-monomeros-y-por-las-que-ee-uu-evitaria-su-adquisicion.pdf"/>
    <hyperlink ref="P145" r:id="rId329" display="https://chrdivulgar.org/2026/ENERO/12/kchcomunicacion-risis-en-monomeros-advertencias-sobre-el-futuro-energetico-binacional.pdf"/>
    <hyperlink ref="P146" r:id="rId330" display="https://chrdivulgar.org/2026/ENERO/12/las2orillas-co-la-mayor-red-de-gasolineras-de-colombia-nacio-en-bucaramanga.pdf"/>
    <hyperlink ref="P147" r:id="rId331" display="https://chrdivulgar.org/2026/ENERO/13/Tiempo-13-01-26-1.9.pdf"/>
    <hyperlink ref="P148" r:id="rId332" display="https://chrdivulgar.org/2026/ENERO/13/valoraanalitik-ee-uu-venezuela-gas-ecopetrol-2026-01-13-06_59_13.pdf"/>
    <hyperlink ref="P149" r:id="rId333" display="https://chrdivulgar.org/2026/ENERO/13/elcolombiano-colombia-procesos-judicial-marcan-agenda-judicial-colombia.pdf"/>
    <hyperlink ref="P150" r:id="rId334" display="https://chrdivulgar.org/2026/ENERO/14/Tiempo-14-01-26-1.8.pdf"/>
    <hyperlink ref="P151" r:id="rId335" display="https://www.chrdivulgar.org/2026/ENERO/14/eltiempo-trabajadores-de-ecopetrol-piden-frenar-la-eleccion-del-representante-de-los-trabajadores-en-junta-directiva-por-presuntas-irregularidades.pdf"/>
    <hyperlink ref="P152" r:id="rId336" display="https://www.chrdivulgar.org/2026/ENERO/14/bluradio-entutelan-eleccion-del-representante-de-los-trabajadores-de-ecopetrol-por-cambio-de-cronograma.pdf"/>
    <hyperlink ref="P153" r:id="rId337" display="https://www.chrdivulgar.org/2026/ENERO/14/canal1-disputa-de-trabajadores-por-ingreso-a-junta-de-ecopetrol.pdf"/>
    <hyperlink ref="P154" r:id="rId338" display="https://www.chrdivulgar.org/2026/ENERO/14/caracol-juez-niega-medida-provisional-sobre-eleccion-del-representante-de-trabajadores-en-ecopetrol.pdf"/>
    <hyperlink ref="P155" r:id="rId339" display="https://www.chrdivulgar.org/2026/ENERO/14/hoydiariodelmagdalena-juez-niega-medida-provisional-sobre-eleccion-del-representante-de-trabajadores-en-ecopetrol.pdf"/>
    <hyperlink ref="P156" r:id="rId340" display="https://www.chrdivulgar.org/2026/ENERO/14/nacioncolombia-trabajadores-piden-frenar-eleccion-en-junta-de-ecopetrol.pdf"/>
    <hyperlink ref="P157" r:id="rId341" display="https://www.chrdivulgar.org/2026/ENERO/14/nacionhuilense-trabajadores-de-ecopetrol-piden-frenar-eleccion-de-su-representante-en-la-junta.pdf"/>
    <hyperlink ref="P158" r:id="rId342" display="https://www.chrdivulgar.org/2026/ENERO/14/nacionllanera-ecopetrol-tutela-eleccion-trabajadores-junta-directiva-irregularidades.pdf"/>
    <hyperlink ref="P159" r:id="rId343" display="https://www.chrdivulgar.org/2026/ENERO/14/nacionpaisa-trabajadores-de-ecopetrol-piden-frenar-eleccion-interna-tras-denuncias-por-cambios-abruptos-en-el-proceso.pdf"/>
    <hyperlink ref="P160" r:id="rId344" display="https://www.chrdivulgar.org/2026/ENERO/14/portafolio-trabajadores-de-ecopetrol-acudieron-a-la-justicia-para-frenar-proceso-electoral-interno-juzgado-nego-peticion.pdf"/>
    <hyperlink ref="P161" r:id="rId345" display="https://chrdivulgar.org/2026/ENERO/14/Republica-14-01-26-04.pdf"/>
    <hyperlink ref="P162" r:id="rId346" display="https://www.chrdivulgar.org/2026/ENERO/14/valoraanalitik-ee-uu-venezuela-gas-ecopetrol.pdf"/>
    <hyperlink ref="P163" r:id="rId347" display="https://www.chrdivulgar.org/2026/ENERO/14/noticierocdn-el-meta-eje-de-la-transicion-energetica-ecopetrol-opera-parques-solares-con-capacidad-para-mover-a-miles-de-hogares.pdf"/>
    <hyperlink ref="P164" r:id="rId348" display="https://chrdivulgar.org/2026/ENERO/15/Republica-15-01-26-21.pdf"/>
    <hyperlink ref="P165" r:id="rId349" display="https://chrdivulgar.org/2026/ENERO/15/Metropolitano.pdf"/>
    <hyperlink ref="P166" r:id="rId350" display="https://chrdivulgar.org/2026/ENERO/15/Yariguies.pdf"/>
    <hyperlink ref="P167" r:id="rId351" display="https://chrdivulgar.org/2026/ENERO/15/Vanguardia.pdf"/>
    <hyperlink ref="P168" r:id="rId352" display="https://chrdivulgar.org/2026/ENERO/15/La FM.pdf"/>
    <hyperlink ref="P169" r:id="rId353" display="https://chrdivulgar.org/2026/ENERO/15/Blu Radio.pdf"/>
    <hyperlink ref="P170" r:id="rId354" display="https://chrdivulgar.org/2026/ENERO/15/Infobae.pdf"/>
    <hyperlink ref="P171" r:id="rId355" display="https://chrdivulgar.org/2026/ENERO/15/IFM Noticias.pdf"/>
    <hyperlink ref="P172" r:id="rId356" display="https://chrdivulgar.org/2026/ENERO/15/Caracol Radio.pdf"/>
    <hyperlink ref="P173" r:id="rId357" display="https://chrdivulgar.org/2026/ENERO/15/Radio Hoy.pdf"/>
    <hyperlink ref="P174" r:id="rId358" display="https://chrdivulgar.org/2026/ENERO/15/Valora Analitik.pdf"/>
    <hyperlink ref="P175" r:id="rId359" display="https://chrdivulgar.org/2026/ENERO/15/360 Radio.pdf"/>
    <hyperlink ref="P176" r:id="rId360" display="https://chrdivulgar.org/2026/ENERO/15/La Republica.pdf"/>
    <hyperlink ref="P177" r:id="rId361" display="https://chrdivulgar.org/2026/ENERO/15/Semana.pdf"/>
    <hyperlink ref="P178" r:id="rId362" display="https://chrdivulgar.org/2026/ENERO/15/Asuntos Legales.pdf"/>
    <hyperlink ref="P179" r:id="rId363" display="https://chrdivulgar.org/2026/ENERO/15/Agencia de Prensa Investigativo.pdf"/>
    <hyperlink ref="P180" r:id="rId364" display="https://chrdivulgar.org/2026/ENERO/15/El Tiempo.pdf"/>
    <hyperlink ref="P181" r:id="rId365" display="https://chrdivulgar.org/2026/ENERO/15/Zona Cero.pdf"/>
    <hyperlink ref="P182" r:id="rId366" display="https://chrdivulgar.org/2026/ENERO/15/IFM Noticias 1.pdf"/>
    <hyperlink ref="P183" r:id="rId367" display="https://chrdivulgar.org/2026/ENERO/15/Infobae 1.pdf"/>
    <hyperlink ref="P184" r:id="rId368" display="https://chrdivulgar.org/2026/ENERO/15/Prensa Libre.pdf"/>
    <hyperlink ref="P185" r:id="rId369" display="https://chrdivulgar.org/2026/ENERO/15/Diario Occidente.pdf"/>
    <hyperlink ref="P186" r:id="rId370" display="https://chrdivulgar.org/2026/ENERO/15/Noticiero del Llano.pdf"/>
    <hyperlink ref="J187" r:id="rId371" display="https://chrdivulgar.org/2026/ENERO/16/cambiocolombia-pelea-sindical-en-ecopetrol.pdf"/>
    <hyperlink ref="J188" r:id="rId372" display="https://www.chrdivulgar.org/2026/ENERO/16/dataifx-post-ricardo-roa-asegura-transparencia-en-eleccion-del-representante-de-trabajadores-en-junta-de-2026.pdf"/>
    <hyperlink ref="J189" r:id="rId373" display="https://www.chrdivulgar.org/2026/ENERO/16/diariodelcauca-ecopetrol-ratifica-a-dos-miembros-de-su-junta-directiva-pero-se-prepara-salida-para-incorporar-a-nueva-candidata-vinculada-a-la-senadora-isabel-zuleta.pdf"/>
    <hyperlink ref="J190" r:id="rId374" display="https://www.chrdivulgar.org/2026/ENERO/16/elcolombiano-gobierno-propone-cambios-junta-ecopetrol-debate-venta-permian-estados-unidos.pdf"/>
    <hyperlink ref="J191" r:id="rId375" display="https://www.chrdivulgar.org/2026/ENERO/16/elheraldo-gobierno-menciono-dos-nombres-en-la-junta-de-ecopetrol-para-reemplazar-a-monica-de-greiff-y-guillermo-garcia-realpe.pdf"/>
    <hyperlink ref="J192" r:id="rId376" display="https://chrdivulgar.org/2026/ENERO/16/eltiempo-senadora-isabel-zuleta-dice-que-si-conoce-a-candidata.pdf"/>
    <hyperlink ref="J193" r:id="rId377" display="https://chrdivulgar.org/2026/ENERO/16/eltiempo-ratifican-a-dos-miembros-de-junta-de-ecopetrol-pero-sacarian-a-otro-para-abrirle-paso-a-candidata.pdf"/>
    <hyperlink ref="J194" r:id="rId378" display="https://www.chrdivulgar.org/2026/ENERO/16/hoydiariodelmagdalena-cambios-en-junta-de-ecopetrol.pdf"/>
    <hyperlink ref="J195" r:id="rId379" display="https://www.chrdivulgar.org/2026/ENERO/16/infobae-ricardo-roa-defendio-el-proceso-de-eleccion-del-representante-de-los-trabajadores-en-ecopetrol-y-anuncio-que-se-abstuvo-de-votar-por-imparcialidad.pdf"/>
    <hyperlink ref="J196" r:id="rId380" display="https://chrdivulgar.org/2026/ENERO/16/Republica-16-01-26-01.pdf"/>
    <hyperlink ref="J197" r:id="rId381" display="https://chrdivulgar.org/2026/ENERO/16/Republica-16-01-26-05.pdf"/>
    <hyperlink ref="J198" r:id="rId382" display="https://www.chrdivulgar.org/2026/ENERO/16/larepublica-roa-defiende-la-transparencia-en-la-eleccion-del-representante-de-los-trabajadores-en-ecopetrol.pdf"/>
    <hyperlink ref="J199" r:id="rId383" display="https://www.chrdivulgar.org/2026/ENERO/16/larepublica-empiezan-a-conocerse-fichas-para-elegir-nuevo-miembro-de-junta-directiva-de-ecopetrol.pdf"/>
    <hyperlink ref="J200" r:id="rId384" display="https://www.chrdivulgar.org/2026/ENERO/16/lasillavacia-en-vivo-dos-perfiles-anti-fracking-presenta-petro-para-completar-junta-de-ecopetrol.pdf"/>
    <hyperlink ref="J201" r:id="rId385" display="https://www.chrdivulgar.org/2026/ENERO/16/caracol-ecopetrol-invirtio-mas-de-70-mil-millones-en-proyectos-sociales-en-el-magdalena-medio-durante.pdf"/>
    <hyperlink ref="J202" r:id="rId386" display="https://www.chrdivulgar.org/2026/ENERO/16/diarioconectasur-ecopetrol-invirtio-mas-de-70-mil-millones-en-proyectos-sociales-en-el-magdalena-medio.pdf"/>
    <hyperlink ref="J203" r:id="rId387" display="https://www.chrdivulgar.org/2026/ENERO/16/melodiaenlinea-ecopetrol-invierte-mas-de-70-mil-millones-en-2025-para-transformar-el-magdalena-medio-y-el-nororiente-colombiano.pdf"/>
    <hyperlink ref="J204" r:id="rId388" display="https://www.chrdivulgar.org/2026/ENERO/16/prensalibrecasanare-productores-artesanales-de-lbcteos-de-la-vereda-manoguna-de-aguazul-recibieron-equipamiento-de-ecopetrol.pdf"/>
    <hyperlink ref="J205" r:id="rId389" display="https://chrdivulgar.org/2026/ENERO/16/Tiempo-16-01-26-1.8.pdf"/>
    <hyperlink ref="J206" r:id="rId390" display="https://www.chrdivulgar.org/2026/ENERO/16/bluradio-imponen-medida-preventiva-a-ecopetrol-por-contaminacion-en-cienaga-el-llanito.pdf"/>
    <hyperlink ref="J207" r:id="rId391" display="https://www.chrdivulgar.org/2026/ENERO/16/infobae-saldo-del-fondo-de-estabilizacion-de-combustibles-cae-a-su-nivel-mas-bajo-en-cuatro-anos-segun-ecopetrol.pdf"/>
    <hyperlink ref="J208" r:id="rId392" display="https://www.chrdivulgar.org/2026/ENERO/16/melodiaenlinea-ecopetrol-aclara-presencia-de-hidrocarburos-en-rincon-del-penate-y-reafirma-su-compromiso-con-la-cienaga-el-llanito.pdf"/>
    <hyperlink ref="J209" r:id="rId393" display="https://www.chrdivulgar.org/2026/ENERO/16/vanguardia-denuncian-grave-contaminacion-en-el-cano-san-silvestre-en-barrancabermeja.pdf"/>
    <hyperlink ref="P187" r:id="rId394" display="https://chrdivulgar.org/2026/ENERO/16/cambiocolombia-pelea-sindical-en-ecopetrol.pdf"/>
    <hyperlink ref="P188" r:id="rId395" display="https://www.chrdivulgar.org/2026/ENERO/16/dataifx-post-ricardo-roa-asegura-transparencia-en-eleccion-del-representante-de-trabajadores-en-junta-de-2026.pdf"/>
    <hyperlink ref="P189" r:id="rId396" display="https://www.chrdivulgar.org/2026/ENERO/16/diariodelcauca-ecopetrol-ratifica-a-dos-miembros-de-su-junta-directiva-pero-se-prepara-salida-para-incorporar-a-nueva-candidata-vinculada-a-la-senadora-isabel-zuleta.pdf"/>
    <hyperlink ref="P190" r:id="rId397" display="https://www.chrdivulgar.org/2026/ENERO/16/elcolombiano-gobierno-propone-cambios-junta-ecopetrol-debate-venta-permian-estados-unidos.pdf"/>
    <hyperlink ref="P191" r:id="rId398" display="https://www.chrdivulgar.org/2026/ENERO/16/elheraldo-gobierno-menciono-dos-nombres-en-la-junta-de-ecopetrol-para-reemplazar-a-monica-de-greiff-y-guillermo-garcia-realpe.pdf"/>
    <hyperlink ref="P192" r:id="rId399" display="https://chrdivulgar.org/2026/ENERO/16/eltiempo-senadora-isabel-zuleta-dice-que-si-conoce-a-candidata.pdf"/>
    <hyperlink ref="P193" r:id="rId400" display="https://chrdivulgar.org/2026/ENERO/16/eltiempo-ratifican-a-dos-miembros-de-junta-de-ecopetrol-pero-sacarian-a-otro-para-abrirle-paso-a-candidata.pdf"/>
    <hyperlink ref="P194" r:id="rId401" display="https://www.chrdivulgar.org/2026/ENERO/16/hoydiariodelmagdalena-cambios-en-junta-de-ecopetrol.pdf"/>
    <hyperlink ref="P195" r:id="rId402" display="https://www.chrdivulgar.org/2026/ENERO/16/infobae-ricardo-roa-defendio-el-proceso-de-eleccion-del-representante-de-los-trabajadores-en-ecopetrol-y-anuncio-que-se-abstuvo-de-votar-por-imparcialidad.pdf"/>
    <hyperlink ref="P196" r:id="rId403" display="https://chrdivulgar.org/2026/ENERO/16/Republica-16-01-26-01.pdf"/>
    <hyperlink ref="P197" r:id="rId404" display="https://chrdivulgar.org/2026/ENERO/16/Republica-16-01-26-05.pdf"/>
    <hyperlink ref="P198" r:id="rId405" display="https://www.chrdivulgar.org/2026/ENERO/16/larepublica-roa-defiende-la-transparencia-en-la-eleccion-del-representante-de-los-trabajadores-en-ecopetrol.pdf"/>
    <hyperlink ref="P199" r:id="rId406" display="https://www.chrdivulgar.org/2026/ENERO/16/larepublica-empiezan-a-conocerse-fichas-para-elegir-nuevo-miembro-de-junta-directiva-de-ecopetrol.pdf"/>
    <hyperlink ref="P200" r:id="rId407" display="https://www.chrdivulgar.org/2026/ENERO/16/lasillavacia-en-vivo-dos-perfiles-anti-fracking-presenta-petro-para-completar-junta-de-ecopetrol.pdf"/>
    <hyperlink ref="P201" r:id="rId408" display="https://www.chrdivulgar.org/2026/ENERO/16/caracol-ecopetrol-invirtio-mas-de-70-mil-millones-en-proyectos-sociales-en-el-magdalena-medio-durante.pdf"/>
    <hyperlink ref="P202" r:id="rId409" display="https://www.chrdivulgar.org/2026/ENERO/16/diarioconectasur-ecopetrol-invirtio-mas-de-70-mil-millones-en-proyectos-sociales-en-el-magdalena-medio.pdf"/>
    <hyperlink ref="P203" r:id="rId410" display="https://www.chrdivulgar.org/2026/ENERO/16/melodiaenlinea-ecopetrol-invierte-mas-de-70-mil-millones-en-2025-para-transformar-el-magdalena-medio-y-el-nororiente-colombiano.pdf"/>
    <hyperlink ref="P204" r:id="rId411" display="https://www.chrdivulgar.org/2026/ENERO/16/prensalibrecasanare-productores-artesanales-de-lbcteos-de-la-vereda-manoguna-de-aguazul-recibieron-equipamiento-de-ecopetrol.pdf"/>
    <hyperlink ref="P205" r:id="rId412" display="https://chrdivulgar.org/2026/ENERO/16/Tiempo-16-01-26-1.8.pdf"/>
    <hyperlink ref="P206" r:id="rId413" display="https://www.chrdivulgar.org/2026/ENERO/16/bluradio-imponen-medida-preventiva-a-ecopetrol-por-contaminacion-en-cienaga-el-llanito.pdf"/>
    <hyperlink ref="P207" r:id="rId414" display="https://www.chrdivulgar.org/2026/ENERO/16/infobae-saldo-del-fondo-de-estabilizacion-de-combustibles-cae-a-su-nivel-mas-bajo-en-cuatro-anos-segun-ecopetrol.pdf"/>
    <hyperlink ref="P208" r:id="rId415" display="https://www.chrdivulgar.org/2026/ENERO/16/melodiaenlinea-ecopetrol-aclara-presencia-de-hidrocarburos-en-rincon-del-penate-y-reafirma-su-compromiso-con-la-cienaga-el-llanito.pdf"/>
    <hyperlink ref="P209" r:id="rId416" display="https://www.chrdivulgar.org/2026/ENERO/16/vanguardia-denuncian-grave-contaminacion-en-el-cano-san-silvestre-en-barrancabermeja.pdf"/>
    <hyperlink ref="J210" r:id="rId417"/>
    <hyperlink ref="P210" r:id="rId418"/>
    <hyperlink ref="P211" r:id="rId419"/>
    <hyperlink ref="J211" r:id="rId420"/>
    <hyperlink ref="J212" r:id="rId421"/>
    <hyperlink ref="P212" r:id="rId422"/>
    <hyperlink ref="P213" r:id="rId423"/>
    <hyperlink ref="J213" r:id="rId424"/>
    <hyperlink ref="J214" r:id="rId425"/>
    <hyperlink ref="P214" r:id="rId426"/>
    <hyperlink ref="P215" r:id="rId427"/>
    <hyperlink ref="J215" r:id="rId428"/>
    <hyperlink ref="J216" r:id="rId429"/>
    <hyperlink ref="P216" r:id="rId430"/>
    <hyperlink ref="P217" r:id="rId431"/>
    <hyperlink ref="J217" r:id="rId432"/>
    <hyperlink ref="J218" r:id="rId433"/>
    <hyperlink ref="P218" r:id="rId434"/>
    <hyperlink ref="P219" r:id="rId435"/>
    <hyperlink ref="J219" r:id="rId436"/>
    <hyperlink ref="J220" r:id="rId437"/>
    <hyperlink ref="P220" r:id="rId438"/>
    <hyperlink ref="P221" r:id="rId439"/>
    <hyperlink ref="J221" r:id="rId440"/>
    <hyperlink ref="J222" r:id="rId441"/>
    <hyperlink ref="P222" r:id="rId442"/>
    <hyperlink ref="P223" r:id="rId443"/>
    <hyperlink ref="J223" r:id="rId444"/>
    <hyperlink ref="J224" r:id="rId445"/>
    <hyperlink ref="P224" r:id="rId446"/>
    <hyperlink ref="J225" r:id="rId447" display="https://www.chrmonitoreo.com/ECOPETROL/Enero_2026/09/CARACOL_1_12_PM.mp4"/>
    <hyperlink ref="J226" r:id="rId448" display="https://www.chrmonitoreo.com/ECOPETROL/Enero_2026/09/RTVC_1.mp4"/>
    <hyperlink ref="J227" r:id="rId449" display="https://www.chrmonitoreo.com/ECOPETROL/Enero_2026/13/NOTI_1.mp4"/>
    <hyperlink ref="J228" r:id="rId450" display="https://www.chrmonitoreo.com/ECOPETROL/Enero_2026/15/CARACOL_1_6_AM.mp4"/>
    <hyperlink ref="J229" r:id="rId451" display="https://www.chrmonitoreo.com/ECOPETROL/Enero_2026/15/ORIENTE_1.mp4"/>
    <hyperlink ref="J230" r:id="rId452" display="https://www.chrmonitoreo.com/ECOPETROL/Enero_2026/15/PAGINA_1.mp4"/>
    <hyperlink ref="P225" r:id="rId453" display="https://www.chrmonitoreo.com/ECOPETROL/Enero_2026/09/CARACOL_1_12_PM.mp4"/>
    <hyperlink ref="P226" r:id="rId454" display="https://www.chrmonitoreo.com/ECOPETROL/Enero_2026/09/RTVC_1.mp4"/>
    <hyperlink ref="P227" r:id="rId455" display="https://www.chrmonitoreo.com/ECOPETROL/Enero_2026/13/NOTI_1.mp4"/>
    <hyperlink ref="P228" r:id="rId456" display="https://www.chrmonitoreo.com/ECOPETROL/Enero_2026/15/CARACOL_1_6_AM.mp4"/>
    <hyperlink ref="P229" r:id="rId457" display="https://www.chrmonitoreo.com/ECOPETROL/Enero_2026/15/ORIENTE_1.mp4"/>
    <hyperlink ref="P230" r:id="rId458" display="https://www.chrmonitoreo.com/ECOPETROL/Enero_2026/15/PAGINA_1.mp4"/>
    <hyperlink ref="J231" r:id="rId459"/>
    <hyperlink ref="J232" r:id="rId460"/>
    <hyperlink ref="J233" r:id="rId461"/>
    <hyperlink ref="J234" r:id="rId462"/>
    <hyperlink ref="J235" r:id="rId463"/>
    <hyperlink ref="J236" r:id="rId464"/>
    <hyperlink ref="J237" r:id="rId465"/>
    <hyperlink ref="J238" r:id="rId466"/>
    <hyperlink ref="J239" r:id="rId467"/>
    <hyperlink ref="J240" r:id="rId468"/>
    <hyperlink ref="J241" r:id="rId469"/>
    <hyperlink ref="J242" r:id="rId470"/>
    <hyperlink ref="J243" r:id="rId471"/>
    <hyperlink ref="J244" r:id="rId472"/>
    <hyperlink ref="J245" r:id="rId473"/>
    <hyperlink ref="J246" r:id="rId474"/>
    <hyperlink ref="J247" r:id="rId475"/>
    <hyperlink ref="J248" r:id="rId476"/>
    <hyperlink ref="J249" r:id="rId477"/>
    <hyperlink ref="J250" r:id="rId478" location=":~:text=Las%20autoridades%20constataron%20la%20presencia,y%20la%20biodiversidad%20del%20sector"/>
    <hyperlink ref="J255" r:id="rId479" display="https://wrsnoticias.com/ecopetrol-fortalece-la-produccion-lactea-en-la-vereda-manoguia-de-aguazul/?fbclid=IwY2xjawPVH7dleHRuA2FlbQIxMQBicmlkETEwZFJ1eE1veVhORTRrRklyc3J0YwZhcHBfaWQQMjIyMDM5MTc4ODIwMDg5MgABHnRi3ZJLixjN6bSi1vFDosYq6iYay87Foh0SMOcoFfM4nUCjBkMRSnhpQyJA_aem_5p55loLJX6p3kzaqd51NMg"/>
    <hyperlink ref="J256" r:id="rId480"/>
    <hyperlink ref="J257" r:id="rId481"/>
    <hyperlink ref="J258" r:id="rId482"/>
    <hyperlink ref="J259" r:id="rId483"/>
    <hyperlink ref="J260" r:id="rId484"/>
    <hyperlink ref="J261" r:id="rId485"/>
    <hyperlink ref="J262" r:id="rId486"/>
    <hyperlink ref="J263" r:id="rId487"/>
    <hyperlink ref="J264" r:id="rId488"/>
    <hyperlink ref="J251" r:id="rId489"/>
    <hyperlink ref="J252" r:id="rId490"/>
    <hyperlink ref="J253" r:id="rId491"/>
    <hyperlink ref="J254" r:id="rId492"/>
    <hyperlink ref="J265" r:id="rId493"/>
    <hyperlink ref="J266" r:id="rId494"/>
    <hyperlink ref="J268" r:id="rId495"/>
    <hyperlink ref="J269" r:id="rId496" display="https://llanoalmundo.com/desde-el-meta-ecopetrol-impulsa-energias-limpias-que-mueven-a-colombia/?fbclid=IwY2xjawPUaMBleHRuA2FlbQIxMQBzcnRjBmFwcF9pZBAyMjIwMzkxNzg4MjAwODkyAAEeZU0_HG6mblEP0Ry9RgK4FEmV9mIRC16YQQxf0jhhxXO17_yagg8Mw2pEHyA_aem_9Csqp-49Nk5uyL4LgShANw"/>
    <hyperlink ref="J270" r:id="rId497"/>
    <hyperlink ref="J271" r:id="rId498"/>
    <hyperlink ref="J272" r:id="rId499"/>
    <hyperlink ref="J273" r:id="rId500" location=":~:text=Desde%20el%20Meta%2C%20Ecopetrol%20impulsa%20energ%C3%ADas%20limpias%20que%20mueven%20a%20Colombia,-Hace%2015%20minutos&amp;text=El%20Meta%20se%20consolida%20como,innovaci%C3%B3n%20tecnol%C3%B3gica%20y%20sostenibilidad%20ambiental." display="https://www.stereonoticiasvillavicencio.com/desde-el-meta-ecopetrol-impulsa-energias-limpias-que-mueven-a-colombia/#:~:text=Desde%20el%20Meta%2C%20Ecopetrol%20impulsa%20energ%C3%ADas%20limpias%20que%20mueven%20a%20Colombia,-Hace%2015%20minutos&amp;text=El%20Meta%20se%20consolida%20como,innovaci%C3%B3n%20tecnol%C3%B3gica%20y%20sostenibilidad%20ambiental."/>
    <hyperlink ref="J274" r:id="rId501"/>
    <hyperlink ref="J275" r:id="rId502" location=":~:text=Ecopetrol%20y%20FAO%20impulsan%20soluciones%20energ%C3%A9ticas%20limpias%20para,producci%C3%B3n%20rural%20en%20el%20Meta&amp;text=Ecopetrol%20y%20la%20FAO%20entregaron,acceso%20a%20electricidad%20y%20agua." display="https://llanoalmundo.com/ecopetrol-y-fao-impulsan-soluciones-energeticas-limpias-para-fortalecer-la-produccion-rural-en-el-meta/#:~:text=Ecopetrol%20y%20FAO%20impulsan%20soluciones%20energ%C3%A9ticas%20limpias%20para,producci%C3%B3n%20rural%20en%20el%20Meta&amp;text=Ecopetrol%20y%20la%20FAO%20entregaron,acceso%20a%20electricidad%20y%20agua."/>
    <hyperlink ref="J276" r:id="rId503"/>
    <hyperlink ref="J277" r:id="rId504"/>
    <hyperlink ref="J278" r:id="rId505"/>
    <hyperlink ref="J279" r:id="rId506"/>
    <hyperlink ref="J280" r:id="rId507"/>
    <hyperlink ref="J281" r:id="rId508"/>
    <hyperlink ref="J282" r:id="rId509"/>
    <hyperlink ref="J283" r:id="rId510"/>
    <hyperlink ref="J284" r:id="rId511"/>
    <hyperlink ref="J285" r:id="rId512"/>
    <hyperlink ref="J286" r:id="rId513"/>
    <hyperlink ref="J287" r:id="rId514"/>
    <hyperlink ref="J288" r:id="rId515"/>
    <hyperlink ref="J289" r:id="rId516"/>
    <hyperlink ref="J290" r:id="rId517"/>
    <hyperlink ref="J291" r:id="rId518"/>
    <hyperlink ref="J292" r:id="rId519"/>
    <hyperlink ref="J293" r:id="rId520"/>
    <hyperlink ref="J294" r:id="rId521"/>
    <hyperlink ref="J295" r:id="rId522"/>
    <hyperlink ref="J296" r:id="rId523"/>
    <hyperlink ref="J297" r:id="rId524"/>
    <hyperlink ref="J298" r:id="rId525"/>
    <hyperlink ref="J299" r:id="rId526"/>
    <hyperlink ref="J300" r:id="rId527"/>
    <hyperlink ref="J301" r:id="rId528"/>
    <hyperlink ref="J302" r:id="rId529"/>
    <hyperlink ref="J303" r:id="rId530"/>
    <hyperlink ref="J304" r:id="rId531"/>
    <hyperlink ref="J305" r:id="rId532"/>
    <hyperlink ref="J306" r:id="rId533"/>
    <hyperlink ref="J267" r:id="rId534" display="https://noticiasenlinea.com.co/ecopetrol-fortalece-la-produccion-lactea-en-la-vereda-manoguia-de-aguazul/?fbclid=IwZnRzaAPXWbFleHRuA2FlbQIxMQBzcnRjBmFwcF9pZAo2NjI4NTY4Mzc5AAEeXACsDtZynjpUAOczBloQxu5B4G5cRFzpEiDtzNV0NJyFQPRh4I11lXEm49I_aem_iSE5y4Bw8JBSNWvu2UGqeg"/>
    <hyperlink ref="J307" r:id="rId535"/>
    <hyperlink ref="P231" r:id="rId536"/>
    <hyperlink ref="P232" r:id="rId537"/>
    <hyperlink ref="P233" r:id="rId538"/>
    <hyperlink ref="P234" r:id="rId539"/>
    <hyperlink ref="P235" r:id="rId540"/>
    <hyperlink ref="P236" r:id="rId541"/>
    <hyperlink ref="P237" r:id="rId542"/>
    <hyperlink ref="P238" r:id="rId543"/>
    <hyperlink ref="P239" r:id="rId544"/>
    <hyperlink ref="P240" r:id="rId545"/>
    <hyperlink ref="P241" r:id="rId546"/>
    <hyperlink ref="P242" r:id="rId547"/>
    <hyperlink ref="P243" r:id="rId548"/>
    <hyperlink ref="P244" r:id="rId549"/>
    <hyperlink ref="P245" r:id="rId550"/>
    <hyperlink ref="P246" r:id="rId551"/>
    <hyperlink ref="P247" r:id="rId552"/>
    <hyperlink ref="P248" r:id="rId553"/>
    <hyperlink ref="P249" r:id="rId554"/>
    <hyperlink ref="P250" r:id="rId555" location=":~:text=Las%20autoridades%20constataron%20la%20presencia,y%20la%20biodiversidad%20del%20sector"/>
    <hyperlink ref="P255" r:id="rId556" display="https://wrsnoticias.com/ecopetrol-fortalece-la-produccion-lactea-en-la-vereda-manoguia-de-aguazul/?fbclid=IwY2xjawPVH7dleHRuA2FlbQIxMQBicmlkETEwZFJ1eE1veVhORTRrRklyc3J0YwZhcHBfaWQQMjIyMDM5MTc4ODIwMDg5MgABHnRi3ZJLixjN6bSi1vFDosYq6iYay87Foh0SMOcoFfM4nUCjBkMRSnhpQyJA_aem_5p55loLJX6p3kzaqd51NMg"/>
    <hyperlink ref="P256" r:id="rId557"/>
    <hyperlink ref="P257" r:id="rId558"/>
    <hyperlink ref="P258" r:id="rId559"/>
    <hyperlink ref="P259" r:id="rId560"/>
    <hyperlink ref="P260" r:id="rId561"/>
    <hyperlink ref="P261" r:id="rId562"/>
    <hyperlink ref="P262" r:id="rId563"/>
    <hyperlink ref="P263" r:id="rId564"/>
    <hyperlink ref="P264" r:id="rId565"/>
    <hyperlink ref="P251" r:id="rId566"/>
    <hyperlink ref="P252" r:id="rId567"/>
    <hyperlink ref="P253" r:id="rId568"/>
    <hyperlink ref="P254" r:id="rId569"/>
    <hyperlink ref="P265" r:id="rId570"/>
    <hyperlink ref="P266" r:id="rId571"/>
    <hyperlink ref="P268" r:id="rId572"/>
    <hyperlink ref="P269" r:id="rId573" display="https://llanoalmundo.com/desde-el-meta-ecopetrol-impulsa-energias-limpias-que-mueven-a-colombia/?fbclid=IwY2xjawPUaMBleHRuA2FlbQIxMQBzcnRjBmFwcF9pZBAyMjIwMzkxNzg4MjAwODkyAAEeZU0_HG6mblEP0Ry9RgK4FEmV9mIRC16YQQxf0jhhxXO17_yagg8Mw2pEHyA_aem_9Csqp-49Nk5uyL4LgShANw"/>
    <hyperlink ref="P270" r:id="rId574"/>
    <hyperlink ref="P271" r:id="rId575"/>
    <hyperlink ref="P272" r:id="rId576"/>
    <hyperlink ref="P273" r:id="rId577" location=":~:text=Desde%20el%20Meta%2C%20Ecopetrol%20impulsa%20energ%C3%ADas%20limpias%20que%20mueven%20a%20Colombia,-Hace%2015%20minutos&amp;text=El%20Meta%20se%20consolida%20como,innovaci%C3%B3n%20tecnol%C3%B3gica%20y%20sostenibilidad%20ambiental." display="https://www.stereonoticiasvillavicencio.com/desde-el-meta-ecopetrol-impulsa-energias-limpias-que-mueven-a-colombia/#:~:text=Desde%20el%20Meta%2C%20Ecopetrol%20impulsa%20energ%C3%ADas%20limpias%20que%20mueven%20a%20Colombia,-Hace%2015%20minutos&amp;text=El%20Meta%20se%20consolida%20como,innovaci%C3%B3n%20tecnol%C3%B3gica%20y%20sostenibilidad%20ambiental."/>
    <hyperlink ref="P274" r:id="rId578"/>
    <hyperlink ref="P275" r:id="rId579" location=":~:text=Ecopetrol%20y%20FAO%20impulsan%20soluciones%20energ%C3%A9ticas%20limpias%20para,producci%C3%B3n%20rural%20en%20el%20Meta&amp;text=Ecopetrol%20y%20la%20FAO%20entregaron,acceso%20a%20electricidad%20y%20agua." display="https://llanoalmundo.com/ecopetrol-y-fao-impulsan-soluciones-energeticas-limpias-para-fortalecer-la-produccion-rural-en-el-meta/#:~:text=Ecopetrol%20y%20FAO%20impulsan%20soluciones%20energ%C3%A9ticas%20limpias%20para,producci%C3%B3n%20rural%20en%20el%20Meta&amp;text=Ecopetrol%20y%20la%20FAO%20entregaron,acceso%20a%20electricidad%20y%20agua."/>
    <hyperlink ref="P276" r:id="rId580"/>
    <hyperlink ref="P277" r:id="rId581"/>
    <hyperlink ref="P278" r:id="rId582"/>
    <hyperlink ref="P279" r:id="rId583"/>
    <hyperlink ref="P280" r:id="rId584"/>
    <hyperlink ref="P281" r:id="rId585"/>
    <hyperlink ref="P282" r:id="rId586"/>
    <hyperlink ref="P283" r:id="rId587"/>
    <hyperlink ref="P284" r:id="rId588"/>
    <hyperlink ref="P285" r:id="rId589"/>
    <hyperlink ref="P286" r:id="rId590"/>
    <hyperlink ref="P287" r:id="rId591"/>
    <hyperlink ref="P288" r:id="rId592"/>
    <hyperlink ref="P289" r:id="rId593"/>
    <hyperlink ref="P290" r:id="rId594"/>
    <hyperlink ref="P291" r:id="rId595"/>
    <hyperlink ref="P292" r:id="rId596"/>
    <hyperlink ref="P293" r:id="rId597"/>
    <hyperlink ref="P294" r:id="rId598"/>
    <hyperlink ref="P295" r:id="rId599"/>
    <hyperlink ref="P296" r:id="rId600"/>
    <hyperlink ref="P297" r:id="rId601"/>
    <hyperlink ref="P298" r:id="rId602"/>
    <hyperlink ref="P299" r:id="rId603"/>
    <hyperlink ref="P300" r:id="rId604"/>
    <hyperlink ref="P301" r:id="rId605"/>
    <hyperlink ref="P302" r:id="rId606"/>
    <hyperlink ref="P303" r:id="rId607"/>
    <hyperlink ref="P304" r:id="rId608"/>
    <hyperlink ref="P305" r:id="rId609"/>
    <hyperlink ref="P306" r:id="rId610"/>
    <hyperlink ref="P267" r:id="rId611" display="https://noticiasenlinea.com.co/ecopetrol-fortalece-la-produccion-lactea-en-la-vereda-manoguia-de-aguazul/?fbclid=IwZnRzaAPXWbFleHRuA2FlbQIxMQBzcnRjBmFwcF9pZAo2NjI4NTY4Mzc5AAEeXACsDtZynjpUAOczBloQxu5B4G5cRFzpEiDtzNV0NJyFQPRh4I11lXEm49I_aem_iSE5y4Bw8JBSNWvu2UGqeg"/>
    <hyperlink ref="P307" r:id="rId612"/>
    <hyperlink ref="J309" r:id="rId613" display="https://chrdivulgar.org/2026/ENERO/17/NEL Noticias en Linea.pdf"/>
    <hyperlink ref="J310" r:id="rId614" display="https://chrdivulgar.org/2026/ENERO/17/El Frente.pdf"/>
    <hyperlink ref="J311" r:id="rId615" display="https://chrdivulgar.org/2026/ENERO/17/Hoy Diario del Magdalena.pdf"/>
    <hyperlink ref="J312" r:id="rId616" display="https://chrdivulgar.org/2026/ENERO/17/Nacion Llanera.pdf"/>
    <hyperlink ref="J313" r:id="rId617" display="https://chrdivulgar.org/2026/ENERO/17/Agencia de Periodismo investigativo.pdf"/>
    <hyperlink ref="J314" r:id="rId618" display="https://chrdivulgar.org/2026/ENERO/17/ABC Economia.pdf"/>
    <hyperlink ref="J315" r:id="rId619" display="https://chrdivulgar.org/2026/ENERO/17/Nacion Colombia.pdf"/>
    <hyperlink ref="J316" r:id="rId620" display="https://chrdivulgar.org/2026/ENERO/17/Republica-17-01-26-03.pdf"/>
    <hyperlink ref="J317" r:id="rId621" display="https://chrdivulgar.org/2026/ENERO/17/La Republica.pdf"/>
    <hyperlink ref="J318" r:id="rId622" display="https://chrdivulgar.org/2026/ENERO/17/La Republica 1.pdf"/>
    <hyperlink ref="J319" r:id="rId623" display="https://chrdivulgar.org/2026/ENERO/17/Valora Analitik 1.pdf"/>
    <hyperlink ref="J320" r:id="rId624" display="https://chrdivulgar.org/2026/ENERO/17/Diario Libertad.pdf"/>
    <hyperlink ref="J321" r:id="rId625" display="https://chrdivulgar.org/2026/ENERO/17/El Espectador.pdf"/>
    <hyperlink ref="J322" r:id="rId626" display="https://chrdivulgar.org/2026/ENERO/17/Infobae.pdf"/>
    <hyperlink ref="J323" r:id="rId627" display="https://chrdivulgar.org/2026/ENERO/17/IFM Noticias.pdf"/>
    <hyperlink ref="J324" r:id="rId628" display="https://chrdivulgar.org/2026/ENERO/17/La Silla Vacia.pdf"/>
    <hyperlink ref="J325" r:id="rId629" display="https://chrdivulgar.org/2026/ENERO/17/La Silla Vacia 1.pdf"/>
    <hyperlink ref="J326" r:id="rId630" display="https://chrdivulgar.org/2026/ENERO/17/Forbes Colombia.pdf"/>
    <hyperlink ref="J327" r:id="rId631" display="https://chrdivulgar.org/2026/ENERO/17/Investing.pdf"/>
    <hyperlink ref="J328" r:id="rId632" display="https://chrdivulgar.org/2026/ENERO/17/Portafolio.pdf"/>
    <hyperlink ref="J329" r:id="rId633" display="https://chrdivulgar.org/2026/ENERO/17/El Heraldo.pdf"/>
    <hyperlink ref="J330" r:id="rId634" display="https://chrdivulgar.org/2026/ENERO/17/El Heraldo 1.pdf"/>
    <hyperlink ref="J331" r:id="rId635" display="https://chrdivulgar.org/2026/ENERO/17/Enlace Television.pdf"/>
    <hyperlink ref="J332" r:id="rId636" display="https://chrdivulgar.org/2026/ENERO/17/Semana.pdf"/>
    <hyperlink ref="J333" r:id="rId637" display="https://chrdivulgar.org/2026/ENERO/17/Cambio Colombia.pdf"/>
    <hyperlink ref="J334" r:id="rId638" display="https://chrdivulgar.org/2026/ENERO/17/Tiempo-17-01-26-1.8.pdf"/>
    <hyperlink ref="J335" r:id="rId639" display="https://chrdivulgar.org/2026/ENERO/17/El Tiempo.pdf"/>
    <hyperlink ref="J336" r:id="rId640" display="https://chrdivulgar.org/2026/ENERO/17/Caracol Radio.pdf"/>
    <hyperlink ref="J337" r:id="rId641" display="https://chrdivulgar.org/2026/ENERO/17/Blu Radio.pdf"/>
    <hyperlink ref="J338" r:id="rId642" display="https://chrdivulgar.org/2026/ENERO/17/El Nuevo Siglo.pdf"/>
    <hyperlink ref="J339" r:id="rId643" display="https://chrdivulgar.org/2026/ENERO/17/Oil Channel.pdf"/>
    <hyperlink ref="J340" r:id="rId644" display="https://chrdivulgar.org/2026/ENERO/17/El Frente 1.pdf"/>
    <hyperlink ref="J341" r:id="rId645" display="https://chrdivulgar.org/2026/ENERO/17/Estrella Digital.pdf"/>
    <hyperlink ref="J342" r:id="rId646" display="https://chrdivulgar.org/2026/ENERO/17/Valora Analitik.pdf"/>
    <hyperlink ref="J343" r:id="rId647" display="https://chrdivulgar.org/2026/ENERO/17/La Republica 2.pdf"/>
    <hyperlink ref="J344" r:id="rId648" display="https://chrdivulgar.org/2026/ENERO/17/El Norte.pdf"/>
    <hyperlink ref="J345" r:id="rId649" display="https://chrdivulgar.org/2026/ENERO/17/El Heraldo 2.pdf"/>
    <hyperlink ref="J346" r:id="rId650" display="https://chrdivulgar.org/2026/ENERO/17/Republica-17-01-26-30.pdf"/>
    <hyperlink ref="J347" r:id="rId651" display="https://chrdivulgar.org/2026/ENERO/17/Tiempo-17-01-26-1.3.pdf"/>
    <hyperlink ref="P309" r:id="rId652" display="https://chrdivulgar.org/2026/ENERO/17/NEL Noticias en Linea.pdf"/>
    <hyperlink ref="P310" r:id="rId653" display="https://chrdivulgar.org/2026/ENERO/17/El Frente.pdf"/>
    <hyperlink ref="P311" r:id="rId654" display="https://chrdivulgar.org/2026/ENERO/17/Hoy Diario del Magdalena.pdf"/>
    <hyperlink ref="P312" r:id="rId655" display="https://chrdivulgar.org/2026/ENERO/17/Nacion Llanera.pdf"/>
    <hyperlink ref="P313" r:id="rId656" display="https://chrdivulgar.org/2026/ENERO/17/Agencia de Periodismo investigativo.pdf"/>
    <hyperlink ref="P314" r:id="rId657" display="https://chrdivulgar.org/2026/ENERO/17/ABC Economia.pdf"/>
    <hyperlink ref="P315" r:id="rId658" display="https://chrdivulgar.org/2026/ENERO/17/Nacion Colombia.pdf"/>
    <hyperlink ref="P316" r:id="rId659" display="https://chrdivulgar.org/2026/ENERO/17/Republica-17-01-26-03.pdf"/>
    <hyperlink ref="P317" r:id="rId660" display="https://chrdivulgar.org/2026/ENERO/17/La Republica.pdf"/>
    <hyperlink ref="P318" r:id="rId661" display="https://chrdivulgar.org/2026/ENERO/17/La Republica 1.pdf"/>
    <hyperlink ref="P319" r:id="rId662" display="https://chrdivulgar.org/2026/ENERO/17/Valora Analitik 1.pdf"/>
    <hyperlink ref="P320" r:id="rId663" display="https://chrdivulgar.org/2026/ENERO/17/Diario Libertad.pdf"/>
    <hyperlink ref="P321" r:id="rId664" display="https://chrdivulgar.org/2026/ENERO/17/El Espectador.pdf"/>
    <hyperlink ref="P322" r:id="rId665" display="https://chrdivulgar.org/2026/ENERO/17/Infobae.pdf"/>
    <hyperlink ref="P323" r:id="rId666" display="https://chrdivulgar.org/2026/ENERO/17/IFM Noticias.pdf"/>
    <hyperlink ref="P324" r:id="rId667" display="https://chrdivulgar.org/2026/ENERO/17/La Silla Vacia.pdf"/>
    <hyperlink ref="P325" r:id="rId668" display="https://chrdivulgar.org/2026/ENERO/17/La Silla Vacia 1.pdf"/>
    <hyperlink ref="P326" r:id="rId669" display="https://chrdivulgar.org/2026/ENERO/17/Forbes Colombia.pdf"/>
    <hyperlink ref="P327" r:id="rId670" display="https://chrdivulgar.org/2026/ENERO/17/Investing.pdf"/>
    <hyperlink ref="P328" r:id="rId671" display="https://chrdivulgar.org/2026/ENERO/17/Portafolio.pdf"/>
    <hyperlink ref="P329" r:id="rId672" display="https://chrdivulgar.org/2026/ENERO/17/El Heraldo.pdf"/>
    <hyperlink ref="P330" r:id="rId673" display="https://chrdivulgar.org/2026/ENERO/17/El Heraldo 1.pdf"/>
    <hyperlink ref="P331" r:id="rId674" display="https://chrdivulgar.org/2026/ENERO/17/Enlace Television.pdf"/>
    <hyperlink ref="P332" r:id="rId675" display="https://chrdivulgar.org/2026/ENERO/17/Semana.pdf"/>
    <hyperlink ref="P333" r:id="rId676" display="https://chrdivulgar.org/2026/ENERO/17/Cambio Colombia.pdf"/>
    <hyperlink ref="P334" r:id="rId677" display="https://chrdivulgar.org/2026/ENERO/17/Tiempo-17-01-26-1.8.pdf"/>
    <hyperlink ref="P335" r:id="rId678" display="https://chrdivulgar.org/2026/ENERO/17/El Tiempo.pdf"/>
    <hyperlink ref="P336" r:id="rId679" display="https://chrdivulgar.org/2026/ENERO/17/Caracol Radio.pdf"/>
    <hyperlink ref="P337" r:id="rId680" display="https://chrdivulgar.org/2026/ENERO/17/Blu Radio.pdf"/>
    <hyperlink ref="P338" r:id="rId681" display="https://chrdivulgar.org/2026/ENERO/17/El Nuevo Siglo.pdf"/>
    <hyperlink ref="P339" r:id="rId682" display="https://chrdivulgar.org/2026/ENERO/17/Oil Channel.pdf"/>
    <hyperlink ref="P340" r:id="rId683" display="https://chrdivulgar.org/2026/ENERO/17/El Frente 1.pdf"/>
    <hyperlink ref="P341" r:id="rId684" display="https://chrdivulgar.org/2026/ENERO/17/Estrella Digital.pdf"/>
    <hyperlink ref="P342" r:id="rId685" display="https://chrdivulgar.org/2026/ENERO/17/Valora Analitik.pdf"/>
    <hyperlink ref="P343" r:id="rId686" display="https://chrdivulgar.org/2026/ENERO/17/La Republica 2.pdf"/>
    <hyperlink ref="P344" r:id="rId687" display="https://chrdivulgar.org/2026/ENERO/17/El Norte.pdf"/>
    <hyperlink ref="P345" r:id="rId688" display="https://chrdivulgar.org/2026/ENERO/17/El Heraldo 2.pdf"/>
    <hyperlink ref="P346" r:id="rId689" display="https://chrdivulgar.org/2026/ENERO/17/Republica-17-01-26-30.pdf"/>
    <hyperlink ref="P347" r:id="rId690" display="https://chrdivulgar.org/2026/ENERO/17/Tiempo-17-01-26-1.3.pdf"/>
    <hyperlink ref="J348" r:id="rId691" display="https://chrdivulgar.org/2026/ENERO/18/Espectador-17-01-26-14.pdf"/>
    <hyperlink ref="J349" r:id="rId692" display="https://chrdivulgar.org/2026/ENERO/18/lafm-co-minminas-le-solicito-a-ecopetrol-y-a-indumil--monomeros.pdf"/>
    <hyperlink ref="J350" r:id="rId693" display="https://chrdivulgar.org/2026/ENERO/18/ondasdelporvenir-minminas-le-solicito-a-ecopetrol-y-a-indumil-.pdf"/>
    <hyperlink ref="J351" r:id="rId694" display="https://chrdivulgar.org/2026/ENERO/18/infobae--monomeros-vuelve-al-radar-de-colombia.pdf"/>
    <hyperlink ref="J352" r:id="rId695" display="https://chrdivulgar.org/2026/ENERO/18/caracol-gobierno-reactiva-estudios-para-la-compra-de-monomeros.pdf"/>
    <hyperlink ref="J353" r:id="rId696" display="https://chrdivulgar.org/2026/ENERO/18/rcnradio-colombia-gobierno-solicito-a-ecopetrol-e-indumil.pdf"/>
    <hyperlink ref="J354" r:id="rId697" display="https://chrdivulgar.org/2026/ENERO/18/investing-news-ecopetrol-announces-employee-elected-to-board-of-directors.pdf"/>
    <hyperlink ref="P348" r:id="rId698" display="https://chrdivulgar.org/2026/ENERO/18/Espectador-17-01-26-14.pdf"/>
    <hyperlink ref="P349" r:id="rId699" display="https://chrdivulgar.org/2026/ENERO/18/lafm-co-minminas-le-solicito-a-ecopetrol-y-a-indumil--monomeros.pdf"/>
    <hyperlink ref="P350" r:id="rId700" display="https://chrdivulgar.org/2026/ENERO/18/ondasdelporvenir-minminas-le-solicito-a-ecopetrol-y-a-indumil-.pdf"/>
    <hyperlink ref="P351" r:id="rId701" display="https://chrdivulgar.org/2026/ENERO/18/infobae--monomeros-vuelve-al-radar-de-colombia.pdf"/>
    <hyperlink ref="P352" r:id="rId702" display="https://chrdivulgar.org/2026/ENERO/18/caracol-gobierno-reactiva-estudios-para-la-compra-de-monomeros.pdf"/>
    <hyperlink ref="P353" r:id="rId703" display="https://chrdivulgar.org/2026/ENERO/18/rcnradio-colombia-gobierno-solicito-a-ecopetrol-e-indumil.pdf"/>
    <hyperlink ref="P354" r:id="rId704" display="https://chrdivulgar.org/2026/ENERO/18/investing-news-ecopetrol-announces-employee-elected-to-board-of-directors.pdf"/>
    <hyperlink ref="J355" r:id="rId705" display="https://chrdivulgar.org/2026/ENERO/18/pluralidadz-isa-la-empresa-de-ecopetrol-alcanza-maximos-historicos-durante-el-gobierno-petro.pdf"/>
    <hyperlink ref="P355" r:id="rId706" display="https://chrdivulgar.org/2026/ENERO/18/pluralidadz-isa-la-empresa-de-ecopetrol-alcanza-maximos-historicos-durante-el-gobierno-petro.pdf"/>
    <hyperlink ref="J356" r:id="rId707" display="https://chrdivulgar.org/2026/ENERO/19/caracol-mas-de-17-mil-cartageneros-fueron-beneficiados-con-las-inversiones-sociales-de-ecopetrol.pdf"/>
    <hyperlink ref="J357" r:id="rId708" display="https://www.chrdivulgar.org/2026/ENERO/19/diariodelsur-avanza-proyecto-deportivo.pdf"/>
    <hyperlink ref="J358" r:id="rId709" display="https://chrdivulgar.org/2026/ENERO/19/Republica-19-01-26-06.pdf"/>
    <hyperlink ref="J359" r:id="rId710" display="https://www.chrdivulgar.org/2026/ENERO/19/diariodelsur-avanza-proyecto-deportivo.pdf"/>
    <hyperlink ref="J360" r:id="rId711" display="https://www.chrdivulgar.org/2026/ENERO/19/juanpaz-en-riesgo-la-industria-petrolera-latinoamericana.pdf"/>
    <hyperlink ref="J361" r:id="rId712" display="https://www.chrdivulgar.org/2026/ENERO/19/diariodelhuila-petro-ordena-recuperar-predio-de-la-regasificadora-en-cartagena.pdf"/>
    <hyperlink ref="J362" r:id="rId713" display="https://www.chrdivulgar.org/2026/ENERO/19/elheraldo-petro-ordena-recuperar-predio-de-la-regasificadora-de-spec-por-presunto-monopolio.pdf"/>
    <hyperlink ref="J363" r:id="rId714" display="https://chrdivulgar.org/2026/ENERO/19/Portafolio-19-01-26-10.pdf"/>
    <hyperlink ref="J364" r:id="rId715" display="https://chrdivulgar.org/2026/ENERO/19/portafolio-detectan-irregularidades-en-dos-contratos-de-ecopetrol-con-riesgos-fiscales-que-superarian-los-86-054-millones.pdf"/>
    <hyperlink ref="J365" r:id="rId716" display="https://chrdivulgar.org/2026/ENERO/19/eltiempo-contraloria-detecto-mas-de-86-000-millones-de-pesos-en-irregularidades-en-la-contratacion-de-ecopetrol.pdf"/>
    <hyperlink ref="J366" r:id="rId717" display="https://chrdivulgar.org/2026/ENERO/19/bluradio-judicial-auditoria-revela-hallazgos-fiscales-en-ecopetrol-superior-a-86-mil-millones.pdf"/>
    <hyperlink ref="J367" r:id="rId718" display="https://chrdivulgar.org/2026/ENERO/19/Portafolio-19-01-26-07.pdf"/>
    <hyperlink ref="P356" r:id="rId719" display="https://chrdivulgar.org/2026/ENERO/19/caracol-mas-de-17-mil-cartageneros-fueron-beneficiados-con-las-inversiones-sociales-de-ecopetrol.pdf"/>
    <hyperlink ref="P357" r:id="rId720" display="https://www.chrdivulgar.org/2026/ENERO/19/diariodelsur-avanza-proyecto-deportivo.pdf"/>
    <hyperlink ref="P358" r:id="rId721" display="https://chrdivulgar.org/2026/ENERO/19/Republica-19-01-26-06.pdf"/>
    <hyperlink ref="P359" r:id="rId722" display="https://www.chrdivulgar.org/2026/ENERO/19/diariodelsur-avanza-proyecto-deportivo.pdf"/>
    <hyperlink ref="P360" r:id="rId723" display="https://www.chrdivulgar.org/2026/ENERO/19/juanpaz-en-riesgo-la-industria-petrolera-latinoamericana.pdf"/>
    <hyperlink ref="P361" r:id="rId724" display="https://www.chrdivulgar.org/2026/ENERO/19/diariodelhuila-petro-ordena-recuperar-predio-de-la-regasificadora-en-cartagena.pdf"/>
    <hyperlink ref="P362" r:id="rId725" display="https://www.chrdivulgar.org/2026/ENERO/19/elheraldo-petro-ordena-recuperar-predio-de-la-regasificadora-de-spec-por-presunto-monopolio.pdf"/>
    <hyperlink ref="P363" r:id="rId726" display="https://chrdivulgar.org/2026/ENERO/19/Portafolio-19-01-26-10.pdf"/>
    <hyperlink ref="P364" r:id="rId727" display="https://chrdivulgar.org/2026/ENERO/19/portafolio-detectan-irregularidades-en-dos-contratos-de-ecopetrol-con-riesgos-fiscales-que-superarian-los-86-054-millones.pdf"/>
    <hyperlink ref="P365" r:id="rId728" display="https://chrdivulgar.org/2026/ENERO/19/eltiempo-contraloria-detecto-mas-de-86-000-millones-de-pesos-en-irregularidades-en-la-contratacion-de-ecopetrol.pdf"/>
    <hyperlink ref="P366" r:id="rId729" display="https://chrdivulgar.org/2026/ENERO/19/bluradio-judicial-auditoria-revela-hallazgos-fiscales-en-ecopetrol-superior-a-86-mil-millones.pdf"/>
    <hyperlink ref="P367" r:id="rId730" display="https://chrdivulgar.org/2026/ENERO/19/Portafolio-19-01-26-07.pdf"/>
    <hyperlink ref="J368" r:id="rId731" display="https://www.chrdivulgar.org/2026/ENERO/20/elnuevosiglo-precio-de-la-gasolina-bajara-300-partir-de-febrero.pdf"/>
    <hyperlink ref="J369" r:id="rId732" display="https://www.chrdivulgar.org/2026/ENERO/20/masnoticias-buenas-noticias-para-el-bolsillo-la-gasolina-bajaria-300-desde-febrero.pdf"/>
    <hyperlink ref="J370" r:id="rId733" display="https://www.chrdivulgar.org/2026/ENERO/20/notipregonar-gobierno-alista-baja-en-el-precio-de-la-gasolina-tras-saldar-millonaria-deuda-con-ecopetrol.pdf"/>
    <hyperlink ref="J371" r:id="rId734" display="https://www.chrdivulgar.org/2026/ENERO/20/enlacetelevision-cesar-loza-llega-a-la-junta-directiva-de-ecopetrol-con-respaldo-laboral.pdf"/>
    <hyperlink ref="J372" r:id="rId735" display="https://www.chrdivulgar.org/2026/ENERO/20/valoraanalitik-ricardo-rodriguez-y-luis-felipe-henao-se-mantendrian-en-junta-de-ecopetrol.pdf"/>
    <hyperlink ref="J373" r:id="rId736" display="https://www.chrdivulgar.org/2026/ENERO/20/caracol-mas-de-17-mil-cartageneros-fueron-beneficiados-con-las-inversiones-sociales-de-ecopetrol-en-el-2025.pdf"/>
    <hyperlink ref="J374" r:id="rId737" display="https://chrdivulgar.org/2026/ENERO/20/Espectador-20-01-26-02.pdf"/>
    <hyperlink ref="J375" r:id="rId738" display="https://chrdivulgar.org/2026/ENERO/20/Republica-20-01-26-04.pdf"/>
    <hyperlink ref="J376" r:id="rId739" display="https://www.chrdivulgar.org/2026/ENERO/20/larepublica-contraloria-detecta-presunto-dano-fiscal-por-mas-de-86-000-millones-en-contratos-de-ecopetrol.pdf"/>
    <hyperlink ref="J377" r:id="rId740" display="https://www.chrdivulgar.org/2026/ENERO/20/bluradio-auditoria-revela-hallazgos-fiscales-en-ecopetrol-superior-a-86-mil-millones-so35.pdf"/>
    <hyperlink ref="J378" r:id="rId741" display="https://chrdivulgar.org/2026/ENERO/20/cambiocolombia-las-fallas-administrativas-de-ecopetrol-que-dejaron-en-riesgo-mas-de-86000-millones-de-pesos-segun-la-contraloria.pdf"/>
    <hyperlink ref="J379" r:id="rId742" display="https://www.chrdivulgar.org/2026/ENERO/20/caracol-cgr-detecta-hallazgos-fiscales-por-86054-millones-en-contratos-de-ecopetrol-morelco-en-la-mira.pdf"/>
    <hyperlink ref="J380" r:id="rId743" display="https://www.chrdivulgar.org/2026/ENERO/20/elcolombiano-ecopetrol-contraloria-hallazgos-irregularidades-en-contratos.pdf"/>
    <hyperlink ref="J381" r:id="rId744" display="https://www.chrdivulgar.org/2026/ENERO/20/elexpreso-hoy-contraloria-detecta-riesgos-fiscales-por-mas-de-86-000-millones-en-contratos-de-ecopetrol.pdf"/>
    <hyperlink ref="J382" r:id="rId745" display="https://www.chrdivulgar.org/2026/ENERO/20/elnuevosiglo-hallazgos-fiscales-por-86054-millones-en-contratos-de-ecopetrol.pdf"/>
    <hyperlink ref="J383" r:id="rId746" display="https://www.chrdivulgar.org/2026/ENERO/20/eltiempo-contraloria-detecto-mas-de-86-000-millones-de-pesos-en-irregularidades-en-la-contratacion-de-ecopetrol.pdf"/>
    <hyperlink ref="J384" r:id="rId747" display="https://www.chrdivulgar.org/2026/ENERO/20/hoydiariodelmagdalena-hallazgos-por-86-054-millones-hizo-contraloria-en-contratos-de-ecopetrol.pdf"/>
    <hyperlink ref="J385" r:id="rId748" display="https://www.chrdivulgar.org/2026/ENERO/20/ifmnoticias-contraloria-detecto-hallazgos-fiscales-por-mas-de-86-000-millones-en-contratos-de-ecopetrol.pdf"/>
    <hyperlink ref="J386" r:id="rId749" display="https://www.chrdivulgar.org/2026/ENERO/20/infobae-irregularidades-en-contratos-de-ecopetrol-hicieron-perder-una-millonaria-fortuna-a-colombia-se-demoro-para-aplicar-las-multas.pdf"/>
    <hyperlink ref="J387" r:id="rId750" display="https://www.chrdivulgar.org/2026/ENERO/20/kchcomunicacion-ecopetrol-bajo-la-lupa-por-perdidas-de-86-000-millones-en-contratos.pdf"/>
    <hyperlink ref="J388" r:id="rId751" display="https://www.chrdivulgar.org/2026/ENERO/20/lafm-ecopetrol-contraloria-descubre-hallazgos-fiscales-por-86-mil-millones-en-contratos.pdf"/>
    <hyperlink ref="J389" r:id="rId752" display="https://www.chrdivulgar.org/2026/ENERO/20/larazon-ecopetrol-enfrenta-hallazgos-fiscales-por-86-054-millones-segun-contraloria.pdf"/>
    <hyperlink ref="J390" r:id="rId753" display="https://www.chrdivulgar.org/2026/ENERO/20/eluniversal-hallazgos-por-86054-millones-en-contratos-de-ecopetrol-contraloria.pdf"/>
    <hyperlink ref="J391" r:id="rId754" display="https://www.chrdivulgar.org/2026/ENERO/20/laopinion-contraloria-reporto-hallazgos-por-86054-millones-en-contratos-de-ecopetrol.pdf"/>
    <hyperlink ref="J392" r:id="rId755" display="https://www.chrdivulgar.org/2026/ENERO/20/noticiasrcn-contraloria-detecta-hallazgos-fiscales-por-86-054-millones-en-contratos-de-ecopetrol.pdf"/>
    <hyperlink ref="J393" r:id="rId756" display="https://www.chrdivulgar.org/2026/ENERO/20/magazine-en-colombia-hallan-irregularidades-fiscales-en-un-proyecto-solar-con-almacenamiento-de-ecopetrol.pdf"/>
    <hyperlink ref="J394" r:id="rId757" display="https://www.chrdivulgar.org/2026/ENERO/20/valoraanalitik-hallazgos-fiscales-ecopetrol.pdf"/>
    <hyperlink ref="J395" r:id="rId758" display="https://www.chrdivulgar.org/2026/ENERO/20/vanguardia-ecopetrol-bajo-la-lupa-86054-millones-en-riesgo-por-fallas-contractuales-segun-la-contraloria.pdf"/>
    <hyperlink ref="J396" r:id="rId759" display="https://www.chrdivulgar.org/2026/ENERO/20/larepublica-entrevista-con-cesar-eduardo-loza-octavo-miembro-de-la-junta-directiva-de-ecopetrol.pdf"/>
    <hyperlink ref="J397" r:id="rId760" display="https://www.chrdivulgar.org/2026/ENERO/20/semana-cesar-eduardo-loza-nuevo-integrante-de-la-junta-directiva-de-ecopetrol-destaco-que-vender-el-permian-es-impactar-su-estabilidad.pdf"/>
    <hyperlink ref="P368" r:id="rId761" display="https://www.chrdivulgar.org/2026/ENERO/20/elnuevosiglo-precio-de-la-gasolina-bajara-300-partir-de-febrero.pdf"/>
    <hyperlink ref="P369" r:id="rId762" display="https://www.chrdivulgar.org/2026/ENERO/20/masnoticias-buenas-noticias-para-el-bolsillo-la-gasolina-bajaria-300-desde-febrero.pdf"/>
    <hyperlink ref="P370" r:id="rId763" display="https://www.chrdivulgar.org/2026/ENERO/20/notipregonar-gobierno-alista-baja-en-el-precio-de-la-gasolina-tras-saldar-millonaria-deuda-con-ecopetrol.pdf"/>
    <hyperlink ref="P371" r:id="rId764" display="https://www.chrdivulgar.org/2026/ENERO/20/enlacetelevision-cesar-loza-llega-a-la-junta-directiva-de-ecopetrol-con-respaldo-laboral.pdf"/>
    <hyperlink ref="P372" r:id="rId765" display="https://www.chrdivulgar.org/2026/ENERO/20/valoraanalitik-ricardo-rodriguez-y-luis-felipe-henao-se-mantendrian-en-junta-de-ecopetrol.pdf"/>
    <hyperlink ref="P373" r:id="rId766" display="https://www.chrdivulgar.org/2026/ENERO/20/caracol-mas-de-17-mil-cartageneros-fueron-beneficiados-con-las-inversiones-sociales-de-ecopetrol-en-el-2025.pdf"/>
    <hyperlink ref="P374" r:id="rId767" display="https://chrdivulgar.org/2026/ENERO/20/Espectador-20-01-26-02.pdf"/>
    <hyperlink ref="P375" r:id="rId768" display="https://chrdivulgar.org/2026/ENERO/20/Republica-20-01-26-04.pdf"/>
    <hyperlink ref="P376" r:id="rId769" display="https://www.chrdivulgar.org/2026/ENERO/20/larepublica-contraloria-detecta-presunto-dano-fiscal-por-mas-de-86-000-millones-en-contratos-de-ecopetrol.pdf"/>
    <hyperlink ref="P377" r:id="rId770" display="https://www.chrdivulgar.org/2026/ENERO/20/bluradio-auditoria-revela-hallazgos-fiscales-en-ecopetrol-superior-a-86-mil-millones-so35.pdf"/>
    <hyperlink ref="P378" r:id="rId771" display="https://chrdivulgar.org/2026/ENERO/20/cambiocolombia-las-fallas-administrativas-de-ecopetrol-que-dejaron-en-riesgo-mas-de-86000-millones-de-pesos-segun-la-contraloria.pdf"/>
    <hyperlink ref="P379" r:id="rId772" display="https://www.chrdivulgar.org/2026/ENERO/20/caracol-cgr-detecta-hallazgos-fiscales-por-86054-millones-en-contratos-de-ecopetrol-morelco-en-la-mira.pdf"/>
    <hyperlink ref="P380" r:id="rId773" display="https://www.chrdivulgar.org/2026/ENERO/20/elcolombiano-ecopetrol-contraloria-hallazgos-irregularidades-en-contratos.pdf"/>
    <hyperlink ref="P381" r:id="rId774" display="https://www.chrdivulgar.org/2026/ENERO/20/elexpreso-hoy-contraloria-detecta-riesgos-fiscales-por-mas-de-86-000-millones-en-contratos-de-ecopetrol.pdf"/>
    <hyperlink ref="P382" r:id="rId775" display="https://www.chrdivulgar.org/2026/ENERO/20/elnuevosiglo-hallazgos-fiscales-por-86054-millones-en-contratos-de-ecopetrol.pdf"/>
    <hyperlink ref="P383" r:id="rId776" display="https://www.chrdivulgar.org/2026/ENERO/20/eltiempo-contraloria-detecto-mas-de-86-000-millones-de-pesos-en-irregularidades-en-la-contratacion-de-ecopetrol.pdf"/>
    <hyperlink ref="P384" r:id="rId777" display="https://www.chrdivulgar.org/2026/ENERO/20/hoydiariodelmagdalena-hallazgos-por-86-054-millones-hizo-contraloria-en-contratos-de-ecopetrol.pdf"/>
    <hyperlink ref="P385" r:id="rId778" display="https://www.chrdivulgar.org/2026/ENERO/20/ifmnoticias-contraloria-detecto-hallazgos-fiscales-por-mas-de-86-000-millones-en-contratos-de-ecopetrol.pdf"/>
    <hyperlink ref="P386" r:id="rId779" display="https://www.chrdivulgar.org/2026/ENERO/20/infobae-irregularidades-en-contratos-de-ecopetrol-hicieron-perder-una-millonaria-fortuna-a-colombia-se-demoro-para-aplicar-las-multas.pdf"/>
    <hyperlink ref="P387" r:id="rId780" display="https://www.chrdivulgar.org/2026/ENERO/20/kchcomunicacion-ecopetrol-bajo-la-lupa-por-perdidas-de-86-000-millones-en-contratos.pdf"/>
    <hyperlink ref="P388" r:id="rId781" display="https://www.chrdivulgar.org/2026/ENERO/20/lafm-ecopetrol-contraloria-descubre-hallazgos-fiscales-por-86-mil-millones-en-contratos.pdf"/>
    <hyperlink ref="P389" r:id="rId782" display="https://www.chrdivulgar.org/2026/ENERO/20/larazon-ecopetrol-enfrenta-hallazgos-fiscales-por-86-054-millones-segun-contraloria.pdf"/>
    <hyperlink ref="P390" r:id="rId783" display="https://www.chrdivulgar.org/2026/ENERO/20/eluniversal-hallazgos-por-86054-millones-en-contratos-de-ecopetrol-contraloria.pdf"/>
    <hyperlink ref="P391" r:id="rId784" display="https://www.chrdivulgar.org/2026/ENERO/20/laopinion-contraloria-reporto-hallazgos-por-86054-millones-en-contratos-de-ecopetrol.pdf"/>
    <hyperlink ref="P392" r:id="rId785" display="https://www.chrdivulgar.org/2026/ENERO/20/noticiasrcn-contraloria-detecta-hallazgos-fiscales-por-86-054-millones-en-contratos-de-ecopetrol.pdf"/>
    <hyperlink ref="P393" r:id="rId786" display="https://www.chrdivulgar.org/2026/ENERO/20/magazine-en-colombia-hallan-irregularidades-fiscales-en-un-proyecto-solar-con-almacenamiento-de-ecopetrol.pdf"/>
    <hyperlink ref="P394" r:id="rId787" display="https://www.chrdivulgar.org/2026/ENERO/20/valoraanalitik-hallazgos-fiscales-ecopetrol.pdf"/>
    <hyperlink ref="P395" r:id="rId788" display="https://www.chrdivulgar.org/2026/ENERO/20/vanguardia-ecopetrol-bajo-la-lupa-86054-millones-en-riesgo-por-fallas-contractuales-segun-la-contraloria.pdf"/>
    <hyperlink ref="P396" r:id="rId789" display="https://www.chrdivulgar.org/2026/ENERO/20/larepublica-entrevista-con-cesar-eduardo-loza-octavo-miembro-de-la-junta-directiva-de-ecopetrol.pdf"/>
    <hyperlink ref="P397" r:id="rId790" display="https://www.chrdivulgar.org/2026/ENERO/20/semana-cesar-eduardo-loza-nuevo-integrante-de-la-junta-directiva-de-ecopetrol-destaco-que-vender-el-permian-es-impactar-su-estabilidad.pdf"/>
    <hyperlink ref="J398" r:id="rId791" display="https://chrdivulgar.org/2026/ENERO/21/bloomberglinea-inversion-de-cop27-billones-ecopetrol-hara-frente-a-caida-de-utilidades-y-petroleo-.pdf"/>
    <hyperlink ref="J399" r:id="rId792" display="https://chrdivulgar.org/2026/ENERO/21/Republica-21-01-26-05.pdf"/>
    <hyperlink ref="J400" r:id="rId793" display="https://chrdivulgar.org/2026/ENERO/21/larepublica-asamblea-de-accionistas-de-ecopetrol-definira-tres-renglones-de-la-junta-directiva.pdf"/>
    <hyperlink ref="J401" r:id="rId794" display="https://chrdivulgar.org/2026/ENERO/21/elcolombiano-ecopetrol-junta-directiva-5-de-febrero.pdf"/>
    <hyperlink ref="J402" r:id="rId795" display="https://chrdivulgar.org/2026/ENERO/21/valoraanalitik-junta-ecopetrol-2026-01-20-08_19_54.pdf"/>
    <hyperlink ref="J403" r:id="rId796" display="https://chrdivulgar.org/2026/ENERO/21/Valora Analitik.pdf"/>
    <hyperlink ref="J404" r:id="rId797" display="https://chrdivulgar.org/2026/ENERO/21/tipranks-ecopetrol-minority-shareholders-reaffirm-board-nominee-on-government.pdf"/>
    <hyperlink ref="J405" r:id="rId798" display="https://chrdivulgar.org/2026/ENERO/21/tipranks-ecopetrol-sets-governance-measures-for-february-5-2026-extraordinary-shareholders-meeting.pdf"/>
    <hyperlink ref="J406" r:id="rId799" display="https://chrdivulgar.org/2026/ENERO/21/Investing.pdf"/>
    <hyperlink ref="J407" r:id="rId800" display="https://chrdivulgar.org/2026/ENERO/21/Forbes Colombia.pdf"/>
    <hyperlink ref="J408" r:id="rId801" display="https://chrdivulgar.org/2026/ENERO/21/El Heraldo.pdf"/>
    <hyperlink ref="J409" r:id="rId802" display="https://chrdivulgar.org/2026/ENERO/21/Portafolio.pdf"/>
    <hyperlink ref="J410" r:id="rId803" display="https://chrdivulgar.org/2026/ENERO/21/Caracol Radio.pdf"/>
    <hyperlink ref="J411" r:id="rId804" display="https://chrdivulgar.org/2026/ENERO/21/Noticias RCN.pdf"/>
    <hyperlink ref="J412" r:id="rId805" display="https://chrdivulgar.org/2026/ENERO/21/Europa Press.pdf"/>
    <hyperlink ref="J413" r:id="rId806" display="https://chrdivulgar.org/2026/ENERO/21/El Tiempo.pdf"/>
    <hyperlink ref="J414" r:id="rId807" display="https://chrdivulgar.org/2026/ENERO/21/Estrtella Digital.pdf"/>
    <hyperlink ref="J415" r:id="rId808" display="https://chrdivulgar.org/2026/ENERO/21/Ondas del Porvenir.pdf"/>
    <hyperlink ref="J416" r:id="rId809" display="https://chrdivulgar.org/2026/ENERO/21/Vanguardia.pdf"/>
    <hyperlink ref="J417" r:id="rId810" display="https://chrdivulgar.org/2026/ENERO/21/360 Radio.pdf"/>
    <hyperlink ref="J418" r:id="rId811" display="https://chrdivulgar.org/2026/ENERO/21/Infobae.pdf"/>
    <hyperlink ref="J419" r:id="rId812" display="https://chrdivulgar.org/2026/ENERO/21/elespectador-asamblea-de-ecopetrol-elegira-nuevos-miembros-de-su-junta-estos-son-algunos-candidatos.pdf"/>
    <hyperlink ref="J420" r:id="rId813" display="https://chrdivulgar.org/2026/ENERO/21/casanareonline-co-contraloria-senala-a-ecopetrol-y-minenergia-por-irregularidades.pdf"/>
    <hyperlink ref="J421" r:id="rId814" display="https://chrdivulgar.org/2026/ENERO/21/Radio Santa Fe.pdf"/>
    <hyperlink ref="J422" r:id="rId815" display="https://chrdivulgar.org/2026/ENERO/21/Mi Canal 2.pdf"/>
    <hyperlink ref="J423" r:id="rId816" display="https://chrdivulgar.org/2026/ENERO/21/radionacional-co-actualidad-precio-de-la-gasolina-podria-bajar-300-en-colombia-.pdf"/>
    <hyperlink ref="J424" r:id="rId817" display="https://chrdivulgar.org/2026/ENERO/21/laguajirahoy-la-guajira-proyectos-sociales-de-ecopetrol.pdf"/>
    <hyperlink ref="J425" r:id="rId818" display="https://chrdivulgar.org/2026/ENERO/21/Espectador-21-01-25-03.pdf"/>
    <hyperlink ref="J426" r:id="rId819" display="https://chrdivulgar.org/2026/ENERO/21/Alberto News.pdf"/>
    <hyperlink ref="J427" r:id="rId820" display="https://chrdivulgar.org/2026/ENERO/21/La Republica.pdf"/>
    <hyperlink ref="J428" r:id="rId821" display="https://chrdivulgar.org/2026/ENERO/21/DF SUB.pdf"/>
    <hyperlink ref="J429" r:id="rId822" display="https://chrdivulgar.org/2026/ENERO/21/Contra Punto.pdf"/>
    <hyperlink ref="J430" r:id="rId823" display="https://chrdivulgar.org/2026/ENERO/21/Revista Capital.pdf"/>
    <hyperlink ref="J431" r:id="rId824" display="https://chrdivulgar.org/2026/ENERO/21/Democrata.pdf"/>
    <hyperlink ref="J432" r:id="rId825" display="https://chrdivulgar.org/2026/ENERO/21/Columna Digital.pdf"/>
    <hyperlink ref="J433" r:id="rId826" display="https://chrdivulgar.org/2026/ENERO/21/Portafolio-21-01-26-24.pdf"/>
    <hyperlink ref="P398" r:id="rId827" display="https://chrdivulgar.org/2026/ENERO/21/bloomberglinea-inversion-de-cop27-billones-ecopetrol-hara-frente-a-caida-de-utilidades-y-petroleo-.pdf"/>
    <hyperlink ref="P399" r:id="rId828" display="https://chrdivulgar.org/2026/ENERO/21/Republica-21-01-26-05.pdf"/>
    <hyperlink ref="P400" r:id="rId829" display="https://chrdivulgar.org/2026/ENERO/21/larepublica-asamblea-de-accionistas-de-ecopetrol-definira-tres-renglones-de-la-junta-directiva.pdf"/>
    <hyperlink ref="P401" r:id="rId830" display="https://chrdivulgar.org/2026/ENERO/21/elcolombiano-ecopetrol-junta-directiva-5-de-febrero.pdf"/>
    <hyperlink ref="P402" r:id="rId831" display="https://chrdivulgar.org/2026/ENERO/21/valoraanalitik-junta-ecopetrol-2026-01-20-08_19_54.pdf"/>
    <hyperlink ref="P403" r:id="rId832" display="https://chrdivulgar.org/2026/ENERO/21/Valora Analitik.pdf"/>
    <hyperlink ref="P404" r:id="rId833" display="https://chrdivulgar.org/2026/ENERO/21/tipranks-ecopetrol-minority-shareholders-reaffirm-board-nominee-on-government.pdf"/>
    <hyperlink ref="P405" r:id="rId834" display="https://chrdivulgar.org/2026/ENERO/21/tipranks-ecopetrol-sets-governance-measures-for-february-5-2026-extraordinary-shareholders-meeting.pdf"/>
    <hyperlink ref="P406" r:id="rId835" display="https://chrdivulgar.org/2026/ENERO/21/Investing.pdf"/>
    <hyperlink ref="P407" r:id="rId836" display="https://chrdivulgar.org/2026/ENERO/21/Forbes Colombia.pdf"/>
    <hyperlink ref="P408" r:id="rId837" display="https://chrdivulgar.org/2026/ENERO/21/El Heraldo.pdf"/>
    <hyperlink ref="P409" r:id="rId838" display="https://chrdivulgar.org/2026/ENERO/21/Portafolio.pdf"/>
    <hyperlink ref="P410" r:id="rId839" display="https://chrdivulgar.org/2026/ENERO/21/Caracol Radio.pdf"/>
    <hyperlink ref="P411" r:id="rId840" display="https://chrdivulgar.org/2026/ENERO/21/Noticias RCN.pdf"/>
    <hyperlink ref="P412" r:id="rId841" display="https://chrdivulgar.org/2026/ENERO/21/Europa Press.pdf"/>
    <hyperlink ref="P413" r:id="rId842" display="https://chrdivulgar.org/2026/ENERO/21/El Tiempo.pdf"/>
    <hyperlink ref="P414" r:id="rId843" display="https://chrdivulgar.org/2026/ENERO/21/Estrtella Digital.pdf"/>
    <hyperlink ref="P415" r:id="rId844" display="https://chrdivulgar.org/2026/ENERO/21/Ondas del Porvenir.pdf"/>
    <hyperlink ref="P416" r:id="rId845" display="https://chrdivulgar.org/2026/ENERO/21/Vanguardia.pdf"/>
    <hyperlink ref="P417" r:id="rId846" display="https://chrdivulgar.org/2026/ENERO/21/360 Radio.pdf"/>
    <hyperlink ref="P418" r:id="rId847" display="https://chrdivulgar.org/2026/ENERO/21/Infobae.pdf"/>
    <hyperlink ref="P419" r:id="rId848" display="https://chrdivulgar.org/2026/ENERO/21/elespectador-asamblea-de-ecopetrol-elegira-nuevos-miembros-de-su-junta-estos-son-algunos-candidatos.pdf"/>
    <hyperlink ref="P420" r:id="rId849" display="https://chrdivulgar.org/2026/ENERO/21/casanareonline-co-contraloria-senala-a-ecopetrol-y-minenergia-por-irregularidades.pdf"/>
    <hyperlink ref="P421" r:id="rId850" display="https://chrdivulgar.org/2026/ENERO/21/Radio Santa Fe.pdf"/>
    <hyperlink ref="P422" r:id="rId851" display="https://chrdivulgar.org/2026/ENERO/21/Mi Canal 2.pdf"/>
    <hyperlink ref="P423" r:id="rId852" display="https://chrdivulgar.org/2026/ENERO/21/radionacional-co-actualidad-precio-de-la-gasolina-podria-bajar-300-en-colombia-.pdf"/>
    <hyperlink ref="P424" r:id="rId853" display="https://chrdivulgar.org/2026/ENERO/21/laguajirahoy-la-guajira-proyectos-sociales-de-ecopetrol.pdf"/>
    <hyperlink ref="P425" r:id="rId854" display="https://chrdivulgar.org/2026/ENERO/21/Espectador-21-01-25-03.pdf"/>
    <hyperlink ref="P426" r:id="rId855" display="https://chrdivulgar.org/2026/ENERO/21/Alberto News.pdf"/>
    <hyperlink ref="P427" r:id="rId856" display="https://chrdivulgar.org/2026/ENERO/21/La Republica.pdf"/>
    <hyperlink ref="P428" r:id="rId857" display="https://chrdivulgar.org/2026/ENERO/21/DF SUB.pdf"/>
    <hyperlink ref="P429" r:id="rId858" display="https://chrdivulgar.org/2026/ENERO/21/Contra Punto.pdf"/>
    <hyperlink ref="P430" r:id="rId859" display="https://chrdivulgar.org/2026/ENERO/21/Revista Capital.pdf"/>
    <hyperlink ref="P431" r:id="rId860" display="https://chrdivulgar.org/2026/ENERO/21/Democrata.pdf"/>
    <hyperlink ref="P432" r:id="rId861" display="https://chrdivulgar.org/2026/ENERO/21/Columna Digital.pdf"/>
    <hyperlink ref="P433" r:id="rId862" display="https://chrdivulgar.org/2026/ENERO/21/Portafolio-21-01-26-24.pdf"/>
    <hyperlink ref="J434" r:id="rId863" display="https://chrdivulgar.org/2026/ENERO/22/infobae-la-sic-revelo-detalles-del-proceso-de-solicitud-de-ecopetrol-para-adquirir-proyectos-solares-de-grenergy-renovables.pdf"/>
    <hyperlink ref="J435" r:id="rId864" display="https://chrdivulgar.org/2026/ENERO/22/semana-la-sic-da-a-conocer-nueva-informacion-sobre-la-solicitud-de-integracion-empresarial-entre-ecopetrol-sa-y-grenergy-renovables.pdf"/>
    <hyperlink ref="J436" r:id="rId865" display="https://chrdivulgar.org/2026/ENERO/22/stereonoticiasvillavicencio-abiertas-inscripciones-para-diplomado-gratuito-en-transicion-energetica-que-realizaran-unillanos-y-ecopetrol-en-el-meta.pdf"/>
    <hyperlink ref="J437" r:id="rId866" display="https://chrdivulgar.org/2026/ENERO/22/elespectador-ecopetrol-entre-las-80-petroleras-que-mas-emitieron-co-en-2024.pdf"/>
    <hyperlink ref="J438" r:id="rId867" display="https://chrdivulgar.org/2026/ENERO/22/Republica-22-01-26-05.pdf"/>
    <hyperlink ref="J439" r:id="rId868" display="https://chrdivulgar.org/2026/ENERO/22/larepublica-ecopetrol-e-invemar-sellan-nueva-alianza-para-la-proteccion-de-ecosistemas-del-caribe.pdf"/>
    <hyperlink ref="J440" r:id="rId869" display="https://chrdivulgar.org/2026/ENERO/22/dataifx-ecopetrol-e-invemar-firman-nuevo-acuerdo-para-investigacion-y-conservacion-marino-costera-en-la-2026.pdf"/>
    <hyperlink ref="J441" r:id="rId870" display="https://chrdivulgar.org/2026/ENERO/22/ecosdelcombeima-ecopetrol-e-invemar-firman-nuevo-acuerdo-para-estudiar-y-proteger-ecosistemas.pdf"/>
    <hyperlink ref="J442" r:id="rId871" display="https://chrdivulgar.org/2026/ENERO/22/elpolideportivo-ecopetrol-e-invemar-unidos-en-defensa-de-ecosistemas-marinos-de-la-guajira.pdf"/>
    <hyperlink ref="J443" r:id="rId872" display="https://chrdivulgar.org/2026/ENERO/22/hoydiariodelmagdalena-ecopetrol-e-invemar-firman-acuerdo-para-la-proteccion-del-ecosistema-del-caribe.pdf"/>
    <hyperlink ref="J444" r:id="rId873" display="https://chrdivulgar.org/2026/ENERO/22/huila7dias-ecopetrol-e-invemar-firmaron-nuevo-acuerdo-para-estudiar-y-proteger-ecosistemas-del-caribe-colombiano.pdf"/>
    <hyperlink ref="J445" r:id="rId874" display="https://chrdivulgar.org/2026/ENERO/22/nacioncolombia-ecopetrol-e-invemar-firman-acuerdo-para-la-proteccion-del-ecosistema-del-caribe.pdf"/>
    <hyperlink ref="J446" r:id="rId875" display="https://chrdivulgar.org/2026/ENERO/22/nacioncostea-ecopetrol-e-invemar-refuerzan-alianza-para-conservar-ecosistemas-del-caribe-colombiano.pdf"/>
    <hyperlink ref="J447" r:id="rId876" display="https://chrdivulgar.org/2026/ENERO/22/notasdeactualidad-ecopetrol-e-invemar-sellan-alianza-por-ecosistemas-del-caribe-colombiano.pdf"/>
    <hyperlink ref="J448" r:id="rId877" display="https://chrdivulgar.org/2026/ENERO/22/portafolio-ecopetrol-e-invemar-firmaron-nuevo-acuerdo-para-estudiar-y-proteger-ecosistemas-del-caribe-colombiano.pdf"/>
    <hyperlink ref="J449" r:id="rId878" display="https://chrdivulgar.org/2026/ENERO/22/tsmnoticias-ecopetrol-e-invemar-firmaron-nuevo-acuerdo-para-estudiar-y-proteger-ecosistemas-del-caribe-colombiano.pdf"/>
    <hyperlink ref="J450" r:id="rId879" display="https://chrdivulgar.org/2026/ENERO/22/valoraanalitik-indumil-ecopetrol-monomeros-lista-clinton.pdf"/>
    <hyperlink ref="J451" r:id="rId880" display="https://chrdivulgar.org/2026/ENERO/22/eltiempo-el-lio-que-heredara-la-nueva-junta-directiva-de-ecopetrol-por-polemico-contrato-con-covington-burling.pdf"/>
    <hyperlink ref="J452" r:id="rId881" display="https://chrdivulgar.org/2026/ENERO/22/larepublica-esta-es-la-plancha-que-votara-ecopetrol-para-elegir-su-junta-el-proximo-5-de-febrero.pdf"/>
    <hyperlink ref="J453" r:id="rId882" display="https://chrdivulgar.org/2026/ENERO/22/semana-renovaran-junta-directiva-de-ecopetrol-convocan-a-nueva-asamblea-extraordinaria-de-accionistas.pdf"/>
    <hyperlink ref="J454" r:id="rId883" display="https://chrdivulgar.org/2026/ENERO/22/theglobeandmail-investing-markets-stocks-EC-pressreleases-37145914-ecopetrols-hydrocarbon-producing.pdf"/>
    <hyperlink ref="J455" r:id="rId884" display="https://chrdivulgar.org/2026/ENERO/22/diarioestrategia-colombiana-ecopetrol-estudia-importar-gas-venezolano-estados-unidos-suaviza-sanciones.pdf"/>
    <hyperlink ref="J456" r:id="rId885" display="https://chrdivulgar.org/2026/ENERO/22/elfrente-hallan-millonarias-irregularidades-en-contratos-de-ecopetrol-hay-mas-de-86-mil-millones-embolatados.pdf"/>
    <hyperlink ref="J457" r:id="rId886" display="https://chrdivulgar.org/2026/ENERO/22/petroquimex-ecopetrol-analiza-reanudar-compra-de-gas-a-venezuela.pdf"/>
    <hyperlink ref="J458" r:id="rId887" display="https://chrdivulgar.org/2026/ENERO/22/xtb-lat-analisis-de-mercado-ecopetrol-espera-reunion-trump-petro-para-negociar-con-venezuela.pdf"/>
    <hyperlink ref="J459" r:id="rId888" display="https://chrdivulgar.org/2026/ENERO/22/stereonoticiasvillavicencio-ecopetrol-llego-a-mas-de-26-mil-personas-en-el-meta-a-traves-de-actividades-pedagogicas.pdf"/>
    <hyperlink ref="P434" r:id="rId889" display="https://chrdivulgar.org/2026/ENERO/22/infobae-la-sic-revelo-detalles-del-proceso-de-solicitud-de-ecopetrol-para-adquirir-proyectos-solares-de-grenergy-renovables.pdf"/>
    <hyperlink ref="P435" r:id="rId890" display="https://chrdivulgar.org/2026/ENERO/22/semana-la-sic-da-a-conocer-nueva-informacion-sobre-la-solicitud-de-integracion-empresarial-entre-ecopetrol-sa-y-grenergy-renovables.pdf"/>
    <hyperlink ref="P436" r:id="rId891" display="https://chrdivulgar.org/2026/ENERO/22/stereonoticiasvillavicencio-abiertas-inscripciones-para-diplomado-gratuito-en-transicion-energetica-que-realizaran-unillanos-y-ecopetrol-en-el-meta.pdf"/>
    <hyperlink ref="P437" r:id="rId892" display="https://chrdivulgar.org/2026/ENERO/22/elespectador-ecopetrol-entre-las-80-petroleras-que-mas-emitieron-co-en-2024.pdf"/>
    <hyperlink ref="P438" r:id="rId893" display="https://chrdivulgar.org/2026/ENERO/22/Republica-22-01-26-05.pdf"/>
    <hyperlink ref="P439" r:id="rId894" display="https://chrdivulgar.org/2026/ENERO/22/larepublica-ecopetrol-e-invemar-sellan-nueva-alianza-para-la-proteccion-de-ecosistemas-del-caribe.pdf"/>
    <hyperlink ref="P440" r:id="rId895" display="https://chrdivulgar.org/2026/ENERO/22/dataifx-ecopetrol-e-invemar-firman-nuevo-acuerdo-para-investigacion-y-conservacion-marino-costera-en-la-2026.pdf"/>
    <hyperlink ref="P441" r:id="rId896" display="https://chrdivulgar.org/2026/ENERO/22/ecosdelcombeima-ecopetrol-e-invemar-firman-nuevo-acuerdo-para-estudiar-y-proteger-ecosistemas.pdf"/>
    <hyperlink ref="P442" r:id="rId897" display="https://chrdivulgar.org/2026/ENERO/22/elpolideportivo-ecopetrol-e-invemar-unidos-en-defensa-de-ecosistemas-marinos-de-la-guajira.pdf"/>
    <hyperlink ref="P443" r:id="rId898" display="https://chrdivulgar.org/2026/ENERO/22/hoydiariodelmagdalena-ecopetrol-e-invemar-firman-acuerdo-para-la-proteccion-del-ecosistema-del-caribe.pdf"/>
    <hyperlink ref="P444" r:id="rId899" display="https://chrdivulgar.org/2026/ENERO/22/huila7dias-ecopetrol-e-invemar-firmaron-nuevo-acuerdo-para-estudiar-y-proteger-ecosistemas-del-caribe-colombiano.pdf"/>
    <hyperlink ref="P445" r:id="rId900" display="https://chrdivulgar.org/2026/ENERO/22/nacioncolombia-ecopetrol-e-invemar-firman-acuerdo-para-la-proteccion-del-ecosistema-del-caribe.pdf"/>
    <hyperlink ref="P446" r:id="rId901" display="https://chrdivulgar.org/2026/ENERO/22/nacioncostea-ecopetrol-e-invemar-refuerzan-alianza-para-conservar-ecosistemas-del-caribe-colombiano.pdf"/>
    <hyperlink ref="P447" r:id="rId902" display="https://chrdivulgar.org/2026/ENERO/22/notasdeactualidad-ecopetrol-e-invemar-sellan-alianza-por-ecosistemas-del-caribe-colombiano.pdf"/>
    <hyperlink ref="P448" r:id="rId903" display="https://chrdivulgar.org/2026/ENERO/22/portafolio-ecopetrol-e-invemar-firmaron-nuevo-acuerdo-para-estudiar-y-proteger-ecosistemas-del-caribe-colombiano.pdf"/>
    <hyperlink ref="P449" r:id="rId904" display="https://chrdivulgar.org/2026/ENERO/22/tsmnoticias-ecopetrol-e-invemar-firmaron-nuevo-acuerdo-para-estudiar-y-proteger-ecosistemas-del-caribe-colombiano.pdf"/>
    <hyperlink ref="P450" r:id="rId905" display="https://chrdivulgar.org/2026/ENERO/22/valoraanalitik-indumil-ecopetrol-monomeros-lista-clinton.pdf"/>
    <hyperlink ref="P451" r:id="rId906" display="https://chrdivulgar.org/2026/ENERO/22/eltiempo-el-lio-que-heredara-la-nueva-junta-directiva-de-ecopetrol-por-polemico-contrato-con-covington-burling.pdf"/>
    <hyperlink ref="P452" r:id="rId907" display="https://chrdivulgar.org/2026/ENERO/22/larepublica-esta-es-la-plancha-que-votara-ecopetrol-para-elegir-su-junta-el-proximo-5-de-febrero.pdf"/>
    <hyperlink ref="P453" r:id="rId908" display="https://chrdivulgar.org/2026/ENERO/22/semana-renovaran-junta-directiva-de-ecopetrol-convocan-a-nueva-asamblea-extraordinaria-de-accionistas.pdf"/>
    <hyperlink ref="P454" r:id="rId909" display="https://chrdivulgar.org/2026/ENERO/22/theglobeandmail-investing-markets-stocks-EC-pressreleases-37145914-ecopetrols-hydrocarbon-producing.pdf"/>
    <hyperlink ref="P455" r:id="rId910" display="https://chrdivulgar.org/2026/ENERO/22/diarioestrategia-colombiana-ecopetrol-estudia-importar-gas-venezolano-estados-unidos-suaviza-sanciones.pdf"/>
    <hyperlink ref="P456" r:id="rId911" display="https://chrdivulgar.org/2026/ENERO/22/elfrente-hallan-millonarias-irregularidades-en-contratos-de-ecopetrol-hay-mas-de-86-mil-millones-embolatados.pdf"/>
    <hyperlink ref="P457" r:id="rId912" display="https://chrdivulgar.org/2026/ENERO/22/petroquimex-ecopetrol-analiza-reanudar-compra-de-gas-a-venezuela.pdf"/>
    <hyperlink ref="P458" r:id="rId913" display="https://chrdivulgar.org/2026/ENERO/22/xtb-lat-analisis-de-mercado-ecopetrol-espera-reunion-trump-petro-para-negociar-con-venezuela.pdf"/>
    <hyperlink ref="P459" r:id="rId914" display="https://chrdivulgar.org/2026/ENERO/22/stereonoticiasvillavicencio-ecopetrol-llego-a-mas-de-26-mil-personas-en-el-meta-a-traves-de-actividades-pedagogicas.pdf"/>
    <hyperlink ref="J460" r:id="rId915" display="https://chrdivulgar.org/2026/ENERO/23/Valora Analitik.pdf"/>
    <hyperlink ref="J461" r:id="rId916" display="https://chrdivulgar.org/2026/ENERO/23/Infobae.pdf"/>
    <hyperlink ref="J462" r:id="rId917" display="https://chrdivulgar.org/2026/ENERO/23/Valora Analitik 1.pdf"/>
    <hyperlink ref="J463" r:id="rId918" display="https://chrdivulgar.org/2026/ENERO/23/Hoy Diario del Magdalena.pdf"/>
    <hyperlink ref="J464" r:id="rId919" display="https://chrdivulgar.org/2026/ENERO/23/Valora Analitik 2.pdf"/>
    <hyperlink ref="J465" r:id="rId920" display="https://chrdivulgar.org/2026/ENERO/23/La Ultima.pdf"/>
    <hyperlink ref="J466" r:id="rId921" display="https://chrdivulgar.org/2026/ENERO/23/Opa Noticias.pdf"/>
    <hyperlink ref="J467" r:id="rId922" display="https://chrdivulgar.org/2026/ENERO/23/Neiva Estereo.pdf"/>
    <hyperlink ref="J468" r:id="rId923" display="https://chrdivulgar.org/2026/ENERO/23/Vanguardia.pdf"/>
    <hyperlink ref="J469" r:id="rId924" display="https://chrdivulgar.org/2026/ENERO/23/IFM Noticias.pdf"/>
    <hyperlink ref="J470" r:id="rId925" display="https://chrdivulgar.org/2026/ENERO/23/Caracol Radio.pdf"/>
    <hyperlink ref="J471" r:id="rId926" display="https://chrdivulgar.org/2026/ENERO/23/Enlace Television.pdf"/>
    <hyperlink ref="J472" r:id="rId927" display="https://chrdivulgar.org/2026/ENERO/23/Semana.pdf"/>
    <hyperlink ref="J473" r:id="rId928" display="https://chrdivulgar.org/2026/ENERO/23/El Tiempo 1.pdf"/>
    <hyperlink ref="J474" r:id="rId929" display="https://chrdivulgar.org/2026/ENERO/23/La Razon.pdf"/>
    <hyperlink ref="J475" r:id="rId930" display="https://chrdivulgar.org/2026/ENERO/23/bluradio-valvula-ilegal-causo-nueva-emergencia-en-poliducto-de-santander-activan-contingencia.pdf"/>
    <hyperlink ref="J476" r:id="rId931" display="https://chrdivulgar.org/2026/ENERO/23/kchcomunicacion-que-tanto-le-afecta-a-colombia-el-aumento-de-tarifas-para-transportar-su-petroleo-por-ecuado.pdf"/>
    <hyperlink ref="P460" r:id="rId932" display="https://chrdivulgar.org/2026/ENERO/23/Valora Analitik.pdf"/>
    <hyperlink ref="P461" r:id="rId933" display="https://chrdivulgar.org/2026/ENERO/23/Infobae.pdf"/>
    <hyperlink ref="P462" r:id="rId934" display="https://chrdivulgar.org/2026/ENERO/23/Valora Analitik 1.pdf"/>
    <hyperlink ref="P463" r:id="rId935" display="https://chrdivulgar.org/2026/ENERO/23/Hoy Diario del Magdalena.pdf"/>
    <hyperlink ref="P464" r:id="rId936" display="https://chrdivulgar.org/2026/ENERO/23/Valora Analitik 2.pdf"/>
    <hyperlink ref="P465" r:id="rId937" display="https://chrdivulgar.org/2026/ENERO/23/La Ultima.pdf"/>
    <hyperlink ref="P466" r:id="rId938" display="https://chrdivulgar.org/2026/ENERO/23/Opa Noticias.pdf"/>
    <hyperlink ref="P467" r:id="rId939" display="https://chrdivulgar.org/2026/ENERO/23/Neiva Estereo.pdf"/>
    <hyperlink ref="P468" r:id="rId940" display="https://chrdivulgar.org/2026/ENERO/23/Vanguardia.pdf"/>
    <hyperlink ref="P469" r:id="rId941" display="https://chrdivulgar.org/2026/ENERO/23/IFM Noticias.pdf"/>
    <hyperlink ref="P470" r:id="rId942" display="https://chrdivulgar.org/2026/ENERO/23/Caracol Radio.pdf"/>
    <hyperlink ref="P471" r:id="rId943" display="https://chrdivulgar.org/2026/ENERO/23/Enlace Television.pdf"/>
    <hyperlink ref="P472" r:id="rId944" display="https://chrdivulgar.org/2026/ENERO/23/Semana.pdf"/>
    <hyperlink ref="P473" r:id="rId945" display="https://chrdivulgar.org/2026/ENERO/23/El Tiempo 1.pdf"/>
    <hyperlink ref="P474" r:id="rId946" display="https://chrdivulgar.org/2026/ENERO/23/La Razon.pdf"/>
    <hyperlink ref="P475" r:id="rId947" display="https://chrdivulgar.org/2026/ENERO/23/bluradio-valvula-ilegal-causo-nueva-emergencia-en-poliducto-de-santander-activan-contingencia.pdf"/>
    <hyperlink ref="P476" r:id="rId948" display="https://chrdivulgar.org/2026/ENERO/23/kchcomunicacion-que-tanto-le-afecta-a-colombia-el-aumento-de-tarifas-para-transportar-su-petroleo-por-ecuado.pdf"/>
    <hyperlink ref="J477" r:id="rId949" display="https://www.chrmonitoreo.com/ECOPETROL/Enero_2026/19/CARACOL_1_6_AM.mp4"/>
    <hyperlink ref="J478" r:id="rId950" display="https://www.chrmonitoreo.com/ECOPETROL/Enero_2026/19/CARACOL_2_12_PM.mp4"/>
    <hyperlink ref="J479" r:id="rId951" display="https://www.chrmonitoreo.com/ECOPETROL/Enero_2026/19/CV_1.mp4"/>
    <hyperlink ref="J480" r:id="rId952" display="https://www.chrmonitoreo.com/ECOPETROL/Enero_2026/19/RTVC_1.mp4"/>
    <hyperlink ref="J481" r:id="rId953" display="https://www.chrmonitoreo.com/ECOPETROL/Enero_2026/20/CARACOL_1_7_PM.mp4"/>
    <hyperlink ref="J482" r:id="rId954" display="https://www.chrmonitoreo.com/ECOPETROL/Enero_2026/21/RTVC_1.mp4"/>
    <hyperlink ref="J483" r:id="rId955" display="https://www.chrmonitoreo.com/ECOPETROL/Enero_2026/22/RTVC_1.mp4"/>
    <hyperlink ref="P477" r:id="rId956" display="https://www.chrmonitoreo.com/ECOPETROL/Enero_2026/19/CARACOL_1_6_AM.mp4"/>
    <hyperlink ref="P478" r:id="rId957" display="https://www.chrmonitoreo.com/ECOPETROL/Enero_2026/19/CARACOL_2_12_PM.mp4"/>
    <hyperlink ref="P479" r:id="rId958" display="https://www.chrmonitoreo.com/ECOPETROL/Enero_2026/19/CV_1.mp4"/>
    <hyperlink ref="P480" r:id="rId959" display="https://www.chrmonitoreo.com/ECOPETROL/Enero_2026/19/RTVC_1.mp4"/>
    <hyperlink ref="P481" r:id="rId960" display="https://www.chrmonitoreo.com/ECOPETROL/Enero_2026/20/CARACOL_1_7_PM.mp4"/>
    <hyperlink ref="P482" r:id="rId961" display="https://www.chrmonitoreo.com/ECOPETROL/Enero_2026/21/RTVC_1.mp4"/>
    <hyperlink ref="P483" r:id="rId962" display="https://www.chrmonitoreo.com/ECOPETROL/Enero_2026/22/RTVC_1.mp4"/>
    <hyperlink ref="J484" r:id="rId963"/>
    <hyperlink ref="P484" r:id="rId964"/>
    <hyperlink ref="P485" r:id="rId965"/>
    <hyperlink ref="J485" r:id="rId966"/>
    <hyperlink ref="J486" r:id="rId967"/>
    <hyperlink ref="P486" r:id="rId968"/>
    <hyperlink ref="P487" r:id="rId969"/>
    <hyperlink ref="J487" r:id="rId970"/>
    <hyperlink ref="J488" r:id="rId971"/>
    <hyperlink ref="P488" r:id="rId972"/>
    <hyperlink ref="P489" r:id="rId973"/>
    <hyperlink ref="J489" r:id="rId974"/>
    <hyperlink ref="J490" r:id="rId975"/>
    <hyperlink ref="P490" r:id="rId976"/>
    <hyperlink ref="P491" r:id="rId977"/>
    <hyperlink ref="J491" r:id="rId978"/>
    <hyperlink ref="J492" r:id="rId979"/>
    <hyperlink ref="P492" r:id="rId980"/>
    <hyperlink ref="P493" r:id="rId981"/>
    <hyperlink ref="J493" r:id="rId982"/>
    <hyperlink ref="J494" r:id="rId983"/>
    <hyperlink ref="P494" r:id="rId984"/>
    <hyperlink ref="P495" r:id="rId985"/>
    <hyperlink ref="J495" r:id="rId986"/>
    <hyperlink ref="J496" r:id="rId987"/>
    <hyperlink ref="P496" r:id="rId988"/>
    <hyperlink ref="P497" r:id="rId989"/>
    <hyperlink ref="J497" r:id="rId990"/>
    <hyperlink ref="J498" r:id="rId991"/>
    <hyperlink ref="P498" r:id="rId992"/>
    <hyperlink ref="P499" r:id="rId993"/>
    <hyperlink ref="J499" r:id="rId994"/>
    <hyperlink ref="J500" r:id="rId995"/>
    <hyperlink ref="P500" r:id="rId996"/>
    <hyperlink ref="P501" r:id="rId997"/>
    <hyperlink ref="J501" r:id="rId998"/>
    <hyperlink ref="J502" r:id="rId999"/>
    <hyperlink ref="P502" r:id="rId1000"/>
    <hyperlink ref="P503" r:id="rId1001"/>
    <hyperlink ref="J503" r:id="rId1002"/>
    <hyperlink ref="J504" r:id="rId1003"/>
    <hyperlink ref="P504" r:id="rId1004"/>
    <hyperlink ref="P505" r:id="rId1005"/>
    <hyperlink ref="J505" r:id="rId1006"/>
    <hyperlink ref="J506" r:id="rId1007"/>
    <hyperlink ref="P506" r:id="rId1008"/>
    <hyperlink ref="P507" r:id="rId1009"/>
    <hyperlink ref="J507" r:id="rId1010"/>
    <hyperlink ref="J508" r:id="rId1011"/>
    <hyperlink ref="P508" r:id="rId1012"/>
    <hyperlink ref="P509" r:id="rId1013"/>
    <hyperlink ref="J509" r:id="rId1014"/>
    <hyperlink ref="J510" r:id="rId1015"/>
    <hyperlink ref="P510" r:id="rId1016"/>
    <hyperlink ref="J511" r:id="rId1017"/>
    <hyperlink ref="J512" r:id="rId1018"/>
    <hyperlink ref="J513" r:id="rId1019"/>
    <hyperlink ref="J514" r:id="rId1020"/>
    <hyperlink ref="J515" r:id="rId1021"/>
    <hyperlink ref="J516" r:id="rId1022"/>
    <hyperlink ref="J517" r:id="rId1023"/>
    <hyperlink ref="J518" r:id="rId1024"/>
    <hyperlink ref="J519" r:id="rId1025"/>
    <hyperlink ref="J520" r:id="rId1026"/>
    <hyperlink ref="J521" r:id="rId1027"/>
    <hyperlink ref="J522" r:id="rId1028"/>
    <hyperlink ref="J523" r:id="rId1029"/>
    <hyperlink ref="J524" r:id="rId1030"/>
    <hyperlink ref="J525" r:id="rId1031"/>
    <hyperlink ref="J526" r:id="rId1032"/>
    <hyperlink ref="J527" r:id="rId1033"/>
    <hyperlink ref="J528" r:id="rId1034"/>
    <hyperlink ref="J529" r:id="rId1035"/>
    <hyperlink ref="J530" r:id="rId1036"/>
    <hyperlink ref="J531" r:id="rId1037"/>
    <hyperlink ref="J532" r:id="rId1038"/>
    <hyperlink ref="J533" r:id="rId1039"/>
    <hyperlink ref="J534" r:id="rId1040"/>
    <hyperlink ref="J535" r:id="rId1041"/>
    <hyperlink ref="J536" r:id="rId1042"/>
    <hyperlink ref="J537" r:id="rId1043" display="https://elnuevooriente.com/programa-ecopetrol-emprende-piedemonte-genero-mas-de-1-300-empleos-en-casanare/?fbclid=IwZnRzaAPe7OhleHRuA2FlbQIxMQBzcnRjBmFwcF9pZAo2NjI4NTY4Mzc5AAEeZHYtTy0_RQjvbLcud4VKlOIVznhnKaN2uKfmFsqZzLI45AVPqjxeXNqpXxA_aem_su1hE8omzvJIKUzklWCBdw"/>
    <hyperlink ref="J538" r:id="rId1044"/>
    <hyperlink ref="J539" r:id="rId1045"/>
    <hyperlink ref="J540" r:id="rId1046"/>
    <hyperlink ref="J541" r:id="rId1047"/>
    <hyperlink ref="J542" r:id="rId1048"/>
    <hyperlink ref="J543" r:id="rId1049"/>
    <hyperlink ref="J544" r:id="rId1050"/>
    <hyperlink ref="J545" r:id="rId1051"/>
    <hyperlink ref="J546" r:id="rId1052"/>
    <hyperlink ref="J547" r:id="rId1053"/>
    <hyperlink ref="J548" r:id="rId1054"/>
    <hyperlink ref="J549" r:id="rId1055"/>
    <hyperlink ref="J550" r:id="rId1056"/>
    <hyperlink ref="J562" r:id="rId1057"/>
    <hyperlink ref="J563" r:id="rId1058"/>
    <hyperlink ref="J564" r:id="rId1059" location=":~:text=Ecopetrol%20y%20el%20Instituto%20de,dentro%20del%20marco%20del%20Convenio"/>
    <hyperlink ref="J565" r:id="rId1060"/>
    <hyperlink ref="J566" r:id="rId1061"/>
    <hyperlink ref="J567" r:id="rId1062"/>
    <hyperlink ref="J568" r:id="rId1063"/>
    <hyperlink ref="J569" r:id="rId1064"/>
    <hyperlink ref="J570" r:id="rId1065"/>
    <hyperlink ref="J571" r:id="rId1066"/>
    <hyperlink ref="J572" r:id="rId1067"/>
    <hyperlink ref="J573" r:id="rId1068"/>
    <hyperlink ref="J574" r:id="rId1069"/>
    <hyperlink ref="J575" r:id="rId1070"/>
    <hyperlink ref="J576" r:id="rId1071"/>
    <hyperlink ref="J577" r:id="rId1072"/>
    <hyperlink ref="J578" r:id="rId1073"/>
    <hyperlink ref="J579" r:id="rId1074"/>
    <hyperlink ref="J580" r:id="rId1075"/>
    <hyperlink ref="J581" r:id="rId1076"/>
    <hyperlink ref="J582" r:id="rId1077"/>
    <hyperlink ref="J583" r:id="rId1078"/>
    <hyperlink ref="J584" r:id="rId1079"/>
    <hyperlink ref="J585" r:id="rId1080"/>
    <hyperlink ref="J586" r:id="rId1081"/>
    <hyperlink ref="J587" r:id="rId1082"/>
    <hyperlink ref="J588" r:id="rId1083"/>
    <hyperlink ref="J589" r:id="rId1084"/>
    <hyperlink ref="J590" r:id="rId1085"/>
    <hyperlink ref="J591" r:id="rId1086"/>
    <hyperlink ref="J592" r:id="rId1087"/>
    <hyperlink ref="J593" r:id="rId1088"/>
    <hyperlink ref="J594" r:id="rId1089"/>
    <hyperlink ref="J595" r:id="rId1090"/>
    <hyperlink ref="J596" r:id="rId1091"/>
    <hyperlink ref="J597" r:id="rId1092"/>
    <hyperlink ref="J598" r:id="rId1093"/>
    <hyperlink ref="J599" r:id="rId1094"/>
    <hyperlink ref="J600" r:id="rId1095"/>
    <hyperlink ref="J601" r:id="rId1096"/>
    <hyperlink ref="J602" r:id="rId1097"/>
    <hyperlink ref="J603" r:id="rId1098"/>
    <hyperlink ref="J604" r:id="rId1099"/>
    <hyperlink ref="J605" r:id="rId1100"/>
    <hyperlink ref="J606" r:id="rId1101"/>
    <hyperlink ref="J607" r:id="rId1102"/>
    <hyperlink ref="J608" r:id="rId1103"/>
    <hyperlink ref="J611" r:id="rId1104" display="https://noticiasvital.com/2026/01/19/impulsa-ecopetrol-el-desarrollo-social-y-beneficia-a-mas-de-17-mil-cartageneros-en-2025/"/>
    <hyperlink ref="J612" r:id="rId1105"/>
    <hyperlink ref="J613" r:id="rId1106"/>
    <hyperlink ref="J614" r:id="rId1107"/>
    <hyperlink ref="J615" r:id="rId1108"/>
    <hyperlink ref="J616" r:id="rId1109"/>
    <hyperlink ref="J617" r:id="rId1110"/>
    <hyperlink ref="J618" r:id="rId1111"/>
    <hyperlink ref="J619" r:id="rId1112"/>
    <hyperlink ref="J551" r:id="rId1113"/>
    <hyperlink ref="J552" r:id="rId1114"/>
    <hyperlink ref="J553" r:id="rId1115"/>
    <hyperlink ref="J554" r:id="rId1116"/>
    <hyperlink ref="J555" r:id="rId1117"/>
    <hyperlink ref="J557" r:id="rId1118" display="https://www.estoesnoticia.net/2026/01/impulsan-1007-hectareas-de-cacao-en-el.html?fbclid=IwY2xjawPgSqVleHRuA2FlbQIxMABicmlkETFtdEZvUkVoa1lQT0t2NmdXc3J0YwZhcHBfaWQQMjIyMDM5MTc4ODIwMDg5MgABHsa6cOwsyypEOTImbwWhW2bhSlbwWM_ap-TI8UWgb-vJbAfVQg38NmtTLpKK_aem_thZ29G-AQ78WMWxR7kY4EQ"/>
    <hyperlink ref="J558" r:id="rId1119"/>
    <hyperlink ref="J559" r:id="rId1120"/>
    <hyperlink ref="J560" r:id="rId1121"/>
    <hyperlink ref="J561" r:id="rId1122"/>
    <hyperlink ref="J556" r:id="rId1123"/>
    <hyperlink ref="P511" r:id="rId1124"/>
    <hyperlink ref="P512" r:id="rId1125"/>
    <hyperlink ref="P513" r:id="rId1126"/>
    <hyperlink ref="P514" r:id="rId1127"/>
    <hyperlink ref="P515" r:id="rId1128"/>
    <hyperlink ref="P516" r:id="rId1129"/>
    <hyperlink ref="P517" r:id="rId1130"/>
    <hyperlink ref="P518" r:id="rId1131"/>
    <hyperlink ref="P519" r:id="rId1132"/>
    <hyperlink ref="P520" r:id="rId1133"/>
    <hyperlink ref="P521" r:id="rId1134"/>
    <hyperlink ref="P522" r:id="rId1135"/>
    <hyperlink ref="P523" r:id="rId1136"/>
    <hyperlink ref="P524" r:id="rId1137"/>
    <hyperlink ref="P525" r:id="rId1138"/>
    <hyperlink ref="P526" r:id="rId1139"/>
    <hyperlink ref="P527" r:id="rId1140"/>
    <hyperlink ref="P528" r:id="rId1141"/>
    <hyperlink ref="P529" r:id="rId1142"/>
    <hyperlink ref="P530" r:id="rId1143"/>
    <hyperlink ref="P531" r:id="rId1144"/>
    <hyperlink ref="P532" r:id="rId1145"/>
    <hyperlink ref="P533" r:id="rId1146"/>
    <hyperlink ref="P534" r:id="rId1147"/>
    <hyperlink ref="P535" r:id="rId1148"/>
    <hyperlink ref="P536" r:id="rId1149"/>
    <hyperlink ref="P537" r:id="rId1150" display="https://elnuevooriente.com/programa-ecopetrol-emprende-piedemonte-genero-mas-de-1-300-empleos-en-casanare/?fbclid=IwZnRzaAPe7OhleHRuA2FlbQIxMQBzcnRjBmFwcF9pZAo2NjI4NTY4Mzc5AAEeZHYtTy0_RQjvbLcud4VKlOIVznhnKaN2uKfmFsqZzLI45AVPqjxeXNqpXxA_aem_su1hE8omzvJIKUzklWCBdw"/>
    <hyperlink ref="P538" r:id="rId1151"/>
    <hyperlink ref="P539" r:id="rId1152"/>
    <hyperlink ref="P540" r:id="rId1153"/>
    <hyperlink ref="P541" r:id="rId1154"/>
    <hyperlink ref="P542" r:id="rId1155"/>
    <hyperlink ref="P543" r:id="rId1156"/>
    <hyperlink ref="P544" r:id="rId1157"/>
    <hyperlink ref="P545" r:id="rId1158"/>
    <hyperlink ref="P546" r:id="rId1159"/>
    <hyperlink ref="P547" r:id="rId1160"/>
    <hyperlink ref="P548" r:id="rId1161"/>
    <hyperlink ref="P549" r:id="rId1162"/>
    <hyperlink ref="P550" r:id="rId1163"/>
    <hyperlink ref="P562" r:id="rId1164"/>
    <hyperlink ref="P563" r:id="rId1165"/>
    <hyperlink ref="P564" r:id="rId1166" location=":~:text=Ecopetrol%20y%20el%20Instituto%20de,dentro%20del%20marco%20del%20Convenio"/>
    <hyperlink ref="P565" r:id="rId1167"/>
    <hyperlink ref="P566" r:id="rId1168"/>
    <hyperlink ref="P567" r:id="rId1169"/>
    <hyperlink ref="P568" r:id="rId1170"/>
    <hyperlink ref="P569" r:id="rId1171"/>
    <hyperlink ref="P570" r:id="rId1172"/>
    <hyperlink ref="P571" r:id="rId1173"/>
    <hyperlink ref="P572" r:id="rId1174"/>
    <hyperlink ref="P573" r:id="rId1175"/>
    <hyperlink ref="P574" r:id="rId1176"/>
    <hyperlink ref="P575" r:id="rId1177"/>
    <hyperlink ref="P576" r:id="rId1178"/>
    <hyperlink ref="P577" r:id="rId1179"/>
    <hyperlink ref="P578" r:id="rId1180"/>
    <hyperlink ref="P579" r:id="rId1181"/>
    <hyperlink ref="P580" r:id="rId1182"/>
    <hyperlink ref="P581" r:id="rId1183"/>
    <hyperlink ref="P582" r:id="rId1184"/>
    <hyperlink ref="P583" r:id="rId1185"/>
    <hyperlink ref="P584" r:id="rId1186"/>
    <hyperlink ref="P585" r:id="rId1187"/>
    <hyperlink ref="P586" r:id="rId1188"/>
    <hyperlink ref="P587" r:id="rId1189"/>
    <hyperlink ref="P588" r:id="rId1190"/>
    <hyperlink ref="P589" r:id="rId1191"/>
    <hyperlink ref="P590" r:id="rId1192"/>
    <hyperlink ref="P591" r:id="rId1193"/>
    <hyperlink ref="P592" r:id="rId1194"/>
    <hyperlink ref="P593" r:id="rId1195"/>
    <hyperlink ref="P594" r:id="rId1196"/>
    <hyperlink ref="P595" r:id="rId1197"/>
    <hyperlink ref="P596" r:id="rId1198"/>
    <hyperlink ref="P597" r:id="rId1199"/>
    <hyperlink ref="P598" r:id="rId1200"/>
    <hyperlink ref="P599" r:id="rId1201"/>
    <hyperlink ref="P600" r:id="rId1202"/>
    <hyperlink ref="P601" r:id="rId1203"/>
    <hyperlink ref="P602" r:id="rId1204"/>
    <hyperlink ref="P603" r:id="rId1205"/>
    <hyperlink ref="P604" r:id="rId1206"/>
    <hyperlink ref="P605" r:id="rId1207"/>
    <hyperlink ref="P606" r:id="rId1208"/>
    <hyperlink ref="P607" r:id="rId1209"/>
    <hyperlink ref="P608" r:id="rId1210"/>
    <hyperlink ref="P611" r:id="rId1211" display="https://noticiasvital.com/2026/01/19/impulsa-ecopetrol-el-desarrollo-social-y-beneficia-a-mas-de-17-mil-cartageneros-en-2025/"/>
    <hyperlink ref="P612" r:id="rId1212"/>
    <hyperlink ref="P613" r:id="rId1213"/>
    <hyperlink ref="P614" r:id="rId1214"/>
    <hyperlink ref="P615" r:id="rId1215"/>
    <hyperlink ref="P616" r:id="rId1216"/>
    <hyperlink ref="P617" r:id="rId1217"/>
    <hyperlink ref="P618" r:id="rId1218"/>
    <hyperlink ref="P619" r:id="rId1219"/>
    <hyperlink ref="P551" r:id="rId1220"/>
    <hyperlink ref="P552" r:id="rId1221"/>
    <hyperlink ref="P553" r:id="rId1222"/>
    <hyperlink ref="P554" r:id="rId1223"/>
    <hyperlink ref="P555" r:id="rId1224"/>
    <hyperlink ref="P557" r:id="rId1225" display="https://www.estoesnoticia.net/2026/01/impulsan-1007-hectareas-de-cacao-en-el.html?fbclid=IwY2xjawPgSqVleHRuA2FlbQIxMABicmlkETFtdEZvUkVoa1lQT0t2NmdXc3J0YwZhcHBfaWQQMjIyMDM5MTc4ODIwMDg5MgABHsa6cOwsyypEOTImbwWhW2bhSlbwWM_ap-TI8UWgb-vJbAfVQg38NmtTLpKK_aem_thZ29G-AQ78WMWxR7kY4EQ"/>
    <hyperlink ref="P558" r:id="rId1226"/>
    <hyperlink ref="P559" r:id="rId1227"/>
    <hyperlink ref="P560" r:id="rId1228"/>
    <hyperlink ref="P561" r:id="rId1229"/>
    <hyperlink ref="P556" r:id="rId1230"/>
    <hyperlink ref="J620" r:id="rId1231" display="https://chrdivulgar.org/2026/ENERO/24/360radio-ecopetrol-ratifica-disputa-con-la-dian-por-cobro-de-iva-a-importaciones-de-combustibles.pdf"/>
    <hyperlink ref="J621" r:id="rId1232" display="https://chrdivulgar.org/2026/ENERO/24/dataifx-post-ecopetrol-insiste-en-disputa-con-la-dian-por-cobro-de-iva-en-importaciones-de-combustibles.pdf"/>
    <hyperlink ref="J622" r:id="rId1233" display="https://chrdivulgar.org/2026/ENERO/24/larepublica-ecopetrol-confirmo-acciones-legales-por-iva-de-19-a-importaciones-de-combustibles.pdf"/>
    <hyperlink ref="J623" r:id="rId1234" display="https://chrdivulgar.org/2026/ENERO/24/valoraanalitik-ecopetrol-confirma-que-la-dian-le-impuso-multa-por-53-billones.pdf"/>
    <hyperlink ref="J624" r:id="rId1235" display="https://chrdivulgar.org/2026/ENERO/24/vanguardia-valvula-ilicita-ocasiono-emergencia-en-area-rural-de-barrancabermeja.pdf"/>
    <hyperlink ref="J625" r:id="rId1236" display="https://chrdivulgar.org/2026/ENERO/24/elfrente-el-santandereano-martin-ravelo-asumio-la-presidencia-de-la-union-sindical-obrera-uso-en-colombia.pdf"/>
    <hyperlink ref="J626" r:id="rId1237" display="https://chrdivulgar.org/2026/ENERO/24/elfrente-nuevo-acuerdo-de-cooperacion-de-ecopetrol-y-el-instituto-de-investigaciones-marinas-y-costeras-jose-benito-vives-de-andreis.pdf"/>
    <hyperlink ref="P620" r:id="rId1238" display="https://chrdivulgar.org/2026/ENERO/24/360radio-ecopetrol-ratifica-disputa-con-la-dian-por-cobro-de-iva-a-importaciones-de-combustibles.pdf"/>
    <hyperlink ref="P621" r:id="rId1239" display="https://chrdivulgar.org/2026/ENERO/24/dataifx-post-ecopetrol-insiste-en-disputa-con-la-dian-por-cobro-de-iva-en-importaciones-de-combustibles.pdf"/>
    <hyperlink ref="P622" r:id="rId1240" display="https://chrdivulgar.org/2026/ENERO/24/larepublica-ecopetrol-confirmo-acciones-legales-por-iva-de-19-a-importaciones-de-combustibles.pdf"/>
    <hyperlink ref="P623" r:id="rId1241" display="https://chrdivulgar.org/2026/ENERO/24/valoraanalitik-ecopetrol-confirma-que-la-dian-le-impuso-multa-por-53-billones.pdf"/>
    <hyperlink ref="P624" r:id="rId1242" display="https://chrdivulgar.org/2026/ENERO/24/vanguardia-valvula-ilicita-ocasiono-emergencia-en-area-rural-de-barrancabermeja.pdf"/>
    <hyperlink ref="P625" r:id="rId1243" display="https://chrdivulgar.org/2026/ENERO/24/elfrente-el-santandereano-martin-ravelo-asumio-la-presidencia-de-la-union-sindical-obrera-uso-en-colombia.pdf"/>
    <hyperlink ref="P626" r:id="rId1244" display="https://chrdivulgar.org/2026/ENERO/24/elfrente-nuevo-acuerdo-de-cooperacion-de-ecopetrol-y-el-instituto-de-investigaciones-marinas-y-costeras-jose-benito-vives-de-andreis.pdf"/>
    <hyperlink ref="J627" r:id="rId1245" display="https://chrdivulgar.org/2026/ENERO/25/Semana-24-01-25-14.pdf"/>
    <hyperlink ref="J628" r:id="rId1246" display="https://chrdivulgar.org/2026/ENERO/25/semana-a-petro-no-le-gusta-lo-que-hace-ecopetrol-.pdf"/>
    <hyperlink ref="J629" r:id="rId1247" display="https://chrdivulgar.org/2026/ENERO/25/infobae-monica-de-greiff-explico-su-salida-de-ecopetrol.pdf"/>
    <hyperlink ref="J630" r:id="rId1248" display="https://chrdivulgar.org/2026/ENERO/25/agenciapi-monica-de-greiff-exdirectiva-de-ecopetrol-hablo-de-los-choques-con-el-gobierno-petro.pdf"/>
    <hyperlink ref="J631" r:id="rId1249" display="https://chrdivulgar.org/2026/ENERO/25/larazon-co-por-que-la-dian-le-cobra-53-billones-a-ecopetrol.pdf"/>
    <hyperlink ref="J632" r:id="rId1250" display="https://chrdivulgar.org/2026/ENERO/25/kchcomunicacion-ecopetrol-disputara-millonaria-multa-de-la-dian-por-iva-a-combustibles.pdf"/>
    <hyperlink ref="J633" r:id="rId1251" display="https://chrdivulgar.org/2026/ENERO/25/infobae-ecopetrol-enfrenta-millonaria-sancion-de-la-dian-por-iva.pdf"/>
    <hyperlink ref="J634" r:id="rId1252" display="https://chrdivulgar.org/2026/ENERO/25/diariodelcauca-co-ecopetrol-enfrenta-millonaria-sancion-de-la-dian.pdf"/>
    <hyperlink ref="J635" r:id="rId1253" display="https://chrdivulgar.org/2026/ENERO/25/rcnradio-colombia-dian-ratifica-cobro-de-iva-a-ecopetrol-por-importacion-de-gasolina.pdf"/>
    <hyperlink ref="J636" r:id="rId1254" display="https://chrdivulgar.org/2026/ENERO/25/ad-hoc-la-accion-de-ecopetrol-s-a-busca-direccion-entre-presion-regulatoria.pdf"/>
    <hyperlink ref="P627" r:id="rId1255" display="https://chrdivulgar.org/2026/ENERO/25/Semana-24-01-25-14.pdf"/>
    <hyperlink ref="P628" r:id="rId1256" display="https://chrdivulgar.org/2026/ENERO/25/semana-a-petro-no-le-gusta-lo-que-hace-ecopetrol-.pdf"/>
    <hyperlink ref="P629" r:id="rId1257" display="https://chrdivulgar.org/2026/ENERO/25/infobae-monica-de-greiff-explico-su-salida-de-ecopetrol.pdf"/>
    <hyperlink ref="P630" r:id="rId1258" display="https://chrdivulgar.org/2026/ENERO/25/agenciapi-monica-de-greiff-exdirectiva-de-ecopetrol-hablo-de-los-choques-con-el-gobierno-petro.pdf"/>
    <hyperlink ref="P631" r:id="rId1259" display="https://chrdivulgar.org/2026/ENERO/25/larazon-co-por-que-la-dian-le-cobra-53-billones-a-ecopetrol.pdf"/>
    <hyperlink ref="P632" r:id="rId1260" display="https://chrdivulgar.org/2026/ENERO/25/kchcomunicacion-ecopetrol-disputara-millonaria-multa-de-la-dian-por-iva-a-combustibles.pdf"/>
    <hyperlink ref="P633" r:id="rId1261" display="https://chrdivulgar.org/2026/ENERO/25/infobae-ecopetrol-enfrenta-millonaria-sancion-de-la-dian-por-iva.pdf"/>
    <hyperlink ref="P634" r:id="rId1262" display="https://chrdivulgar.org/2026/ENERO/25/diariodelcauca-co-ecopetrol-enfrenta-millonaria-sancion-de-la-dian.pdf"/>
    <hyperlink ref="P635" r:id="rId1263" display="https://chrdivulgar.org/2026/ENERO/25/rcnradio-colombia-dian-ratifica-cobro-de-iva-a-ecopetrol-por-importacion-de-gasolina.pdf"/>
    <hyperlink ref="P636" r:id="rId1264" display="https://chrdivulgar.org/2026/ENERO/25/ad-hoc-la-accion-de-ecopetrol-s-a-busca-direccion-entre-presion-regulatoria.pdf"/>
    <hyperlink ref="J642" r:id="rId1265" display="https://chrdivulgar.org/2026/ENERO/26/elcolombiano-negocios-ecopetrol-lio-con-la-dian-iva-pago.pdf"/>
    <hyperlink ref="J643" r:id="rId1266" display="https://chrdivulgar.org/2026/ENERO/26/elmeridiano-ecopetrol-debera-responder-ante-la-justicia-1zxerz-.pdf"/>
    <hyperlink ref="J644" r:id="rId1267" display="https://chrdivulgar.org/2026/ENERO/26/lafm-dian-ecopetrol-impuestos-trabajadores-sindicalizados-.pdf"/>
    <hyperlink ref="J645" r:id="rId1268" display="https://chrdivulgar.org/2026/ENERO/26/lavozdelcinaruco-dian-liquida-iva-a-gasolina-importada-y-la-uso-alerta-riesgo.pdf"/>
    <hyperlink ref="J646" r:id="rId1269" display="https://chrdivulgar.org/2026/ENERO/26/rcnradio-uso-se-opone-al-cobro-de-iva-a-ecopetrol-disputa-con-la-dian.pdf"/>
    <hyperlink ref="J647" r:id="rId1270" display="https://chrdivulgar.org/2026/ENERO/26/laguajirahoy-ecopetrol-impulsa-nuevo-acuerdo-para-proteger-ecosistemas-marino.pdf"/>
    <hyperlink ref="J648" r:id="rId1271" display="https://chrdivulgar.org/2026/ENERO/26/caracol-co-ecopetrol-e-invemar-se-unen-para-proteger-manglares-y-pastos-marinos-en-la-guajira.pdf"/>
    <hyperlink ref="J637" r:id="rId1272" display="https://chrdivulgar.org/2026/ENERO/26/elmeridiano-caen-drasticamente-las-utilidades-de-ecopetrol-entre-.pdf"/>
    <hyperlink ref="J859" r:id="rId1273" display="https://chrdivulgar.org/2026/ENERO/26/eltiempo-la-denuncia-que-se-le-atraviesa-a-la-aprobacion-de-millonaria-cesion-del-bloque-gasifero-sinu-9.pdf"/>
    <hyperlink ref="P642" r:id="rId1274" display="https://chrdivulgar.org/2026/ENERO/26/elcolombiano-negocios-ecopetrol-lio-con-la-dian-iva-pago.pdf"/>
    <hyperlink ref="P643" r:id="rId1275" display="https://chrdivulgar.org/2026/ENERO/26/elmeridiano-ecopetrol-debera-responder-ante-la-justicia-1zxerz-.pdf"/>
    <hyperlink ref="P644" r:id="rId1276" display="https://chrdivulgar.org/2026/ENERO/26/lafm-dian-ecopetrol-impuestos-trabajadores-sindicalizados-.pdf"/>
    <hyperlink ref="P645" r:id="rId1277" display="https://chrdivulgar.org/2026/ENERO/26/lavozdelcinaruco-dian-liquida-iva-a-gasolina-importada-y-la-uso-alerta-riesgo.pdf"/>
    <hyperlink ref="P646" r:id="rId1278" display="https://chrdivulgar.org/2026/ENERO/26/rcnradio-uso-se-opone-al-cobro-de-iva-a-ecopetrol-disputa-con-la-dian.pdf"/>
    <hyperlink ref="P647" r:id="rId1279" display="https://chrdivulgar.org/2026/ENERO/26/laguajirahoy-ecopetrol-impulsa-nuevo-acuerdo-para-proteger-ecosistemas-marino.pdf"/>
    <hyperlink ref="P648" r:id="rId1280" display="https://chrdivulgar.org/2026/ENERO/26/caracol-co-ecopetrol-e-invemar-se-unen-para-proteger-manglares-y-pastos-marinos-en-la-guajira.pdf"/>
    <hyperlink ref="P637" r:id="rId1281" display="https://chrdivulgar.org/2026/ENERO/26/elmeridiano-caen-drasticamente-las-utilidades-de-ecopetrol-entre-.pdf"/>
    <hyperlink ref="P859" r:id="rId1282" display="https://chrdivulgar.org/2026/ENERO/26/eltiempo-la-denuncia-que-se-le-atraviesa-a-la-aprobacion-de-millonaria-cesion-del-bloque-gasifero-sinu-9.pdf"/>
    <hyperlink ref="J649" r:id="rId1283" display="https://chrdivulgar.org/2026/ENERO/27/Portafolio.pdf"/>
    <hyperlink ref="J650" r:id="rId1284" display="https://chrdivulgar.org/2026/ENERO/27/Forbes Colombia.pdf"/>
    <hyperlink ref="J651" r:id="rId1285" display="https://chrdivulgar.org/2026/ENERO/27/El Heraldo.pdf"/>
    <hyperlink ref="J652" r:id="rId1286" display="https://chrdivulgar.org/2026/ENERO/27/ADN.pdf"/>
    <hyperlink ref="J653" r:id="rId1287" display="https://chrdivulgar.org/2026/ENERO/27/Zona Cero.pdf"/>
    <hyperlink ref="J860" r:id="rId1288" display="https://chrdivulgar.org/2026/ENERO/27/La Silla Vacia.pdf"/>
    <hyperlink ref="J654" r:id="rId1289" display="https://chrdivulgar.org/2026/ENERO/27/La Hora.pdf"/>
    <hyperlink ref="J655" r:id="rId1290" display="https://chrdivulgar.org/2026/ENERO/27/Tiempo-27-01-26-1.3.pdf"/>
    <hyperlink ref="J656" r:id="rId1291" display="https://chrdivulgar.org/2026/ENERO/27/KCH Comunicaciones.pdf"/>
    <hyperlink ref="J657" r:id="rId1292" display="https://chrdivulgar.org/2026/ENERO/27/Expreso.pdf"/>
    <hyperlink ref="J658" r:id="rId1293" display="https://chrdivulgar.org/2026/ENERO/27/Expreso 1.pdf"/>
    <hyperlink ref="J659" r:id="rId1294" display="https://chrdivulgar.org/2026/ENERO/27/Extra.pdf"/>
    <hyperlink ref="J660" r:id="rId1295" display="https://chrdivulgar.org/2026/ENERO/27/Bloomberg Linea.pdf"/>
    <hyperlink ref="J661" r:id="rId1296" display="https://chrdivulgar.org/2026/ENERO/27/El Universo.pdf"/>
    <hyperlink ref="J662" r:id="rId1297" display="https://chrdivulgar.org/2026/ENERO/27/Agencia de Periodismo Investigativo.pdf"/>
    <hyperlink ref="J663" r:id="rId1298" display="https://chrdivulgar.org/2026/ENERO/27/El Colombiano.pdf"/>
    <hyperlink ref="J664" r:id="rId1299" display="https://chrdivulgar.org/2026/ENERO/27/El Espectador.pdf"/>
    <hyperlink ref="J665" r:id="rId1300" display="https://chrdivulgar.org/2026/ENERO/27/La FM.pdf"/>
    <hyperlink ref="J666" r:id="rId1301" display="https://chrdivulgar.org/2026/ENERO/27/Banca y Negocios.pdf"/>
    <hyperlink ref="J667" r:id="rId1302" display="https://chrdivulgar.org/2026/ENERO/27/H13N.pdf"/>
    <hyperlink ref="J668" r:id="rId1303" display="https://chrdivulgar.org/2026/ENERO/27/El Colombia.pdf"/>
    <hyperlink ref="J669" r:id="rId1304" display="https://chrdivulgar.org/2026/ENERO/27/Valora Analitik.pdf"/>
    <hyperlink ref="J670" r:id="rId1305" display="https://chrdivulgar.org/2026/ENERO/27/Vanguardia.pdf"/>
    <hyperlink ref="J671" r:id="rId1306" display="https://chrdivulgar.org/2026/ENERO/27/Vistazo.pdf"/>
    <hyperlink ref="J672" r:id="rId1307" display="https://chrdivulgar.org/2026/ENERO/27/El Pais.pdf"/>
    <hyperlink ref="J673" r:id="rId1308" display="https://chrdivulgar.org/2026/ENERO/27/El Tiempo.pdf"/>
    <hyperlink ref="J674" r:id="rId1309" display="https://chrdivulgar.org/2026/ENERO/27/Infobae.pdf"/>
    <hyperlink ref="J675" r:id="rId1310" display="https://chrdivulgar.org/2026/ENERO/27/Semana.pdf"/>
    <hyperlink ref="J676" r:id="rId1311" display="https://chrdivulgar.org/2026/ENERO/27/La Nacion.pdf"/>
    <hyperlink ref="J677" r:id="rId1312" display="https://chrdivulgar.org/2026/ENERO/27/El Comercio.pdf"/>
    <hyperlink ref="J861" r:id="rId1313" display="https://chrdivulgar.org/2026/ENERO/27/Blu Radio.pdf"/>
    <hyperlink ref="J678" r:id="rId1314" display="https://chrdivulgar.org/2026/ENERO/27/Notas de Actualidad.pdf"/>
    <hyperlink ref="J679" r:id="rId1315" display="https://chrdivulgar.org/2026/ENERO/27/La Republica.pdf"/>
    <hyperlink ref="J680" r:id="rId1316" display="https://chrdivulgar.org/2026/ENERO/27/La Republica 1.pdf"/>
    <hyperlink ref="P649" r:id="rId1317" display="https://chrdivulgar.org/2026/ENERO/27/Portafolio.pdf"/>
    <hyperlink ref="P650" r:id="rId1318" display="https://chrdivulgar.org/2026/ENERO/27/Forbes Colombia.pdf"/>
    <hyperlink ref="P651" r:id="rId1319" display="https://chrdivulgar.org/2026/ENERO/27/El Heraldo.pdf"/>
    <hyperlink ref="P652" r:id="rId1320" display="https://chrdivulgar.org/2026/ENERO/27/ADN.pdf"/>
    <hyperlink ref="P653" r:id="rId1321" display="https://chrdivulgar.org/2026/ENERO/27/Zona Cero.pdf"/>
    <hyperlink ref="P860" r:id="rId1322" display="https://chrdivulgar.org/2026/ENERO/27/La Silla Vacia.pdf"/>
    <hyperlink ref="P654" r:id="rId1323" display="https://chrdivulgar.org/2026/ENERO/27/La Hora.pdf"/>
    <hyperlink ref="P655" r:id="rId1324" display="https://chrdivulgar.org/2026/ENERO/27/Tiempo-27-01-26-1.3.pdf"/>
    <hyperlink ref="P656" r:id="rId1325" display="https://chrdivulgar.org/2026/ENERO/27/KCH Comunicaciones.pdf"/>
    <hyperlink ref="P657" r:id="rId1326" display="https://chrdivulgar.org/2026/ENERO/27/Expreso.pdf"/>
    <hyperlink ref="P658" r:id="rId1327" display="https://chrdivulgar.org/2026/ENERO/27/Expreso 1.pdf"/>
    <hyperlink ref="P659" r:id="rId1328" display="https://chrdivulgar.org/2026/ENERO/27/Extra.pdf"/>
    <hyperlink ref="P660" r:id="rId1329" display="https://chrdivulgar.org/2026/ENERO/27/Bloomberg Linea.pdf"/>
    <hyperlink ref="P661" r:id="rId1330" display="https://chrdivulgar.org/2026/ENERO/27/El Universo.pdf"/>
    <hyperlink ref="P662" r:id="rId1331" display="https://chrdivulgar.org/2026/ENERO/27/Agencia de Periodismo Investigativo.pdf"/>
    <hyperlink ref="P663" r:id="rId1332" display="https://chrdivulgar.org/2026/ENERO/27/El Colombiano.pdf"/>
    <hyperlink ref="P664" r:id="rId1333" display="https://chrdivulgar.org/2026/ENERO/27/El Espectador.pdf"/>
    <hyperlink ref="P665" r:id="rId1334" display="https://chrdivulgar.org/2026/ENERO/27/La FM.pdf"/>
    <hyperlink ref="P666" r:id="rId1335" display="https://chrdivulgar.org/2026/ENERO/27/Banca y Negocios.pdf"/>
    <hyperlink ref="P667" r:id="rId1336" display="https://chrdivulgar.org/2026/ENERO/27/H13N.pdf"/>
    <hyperlink ref="P668" r:id="rId1337" display="https://chrdivulgar.org/2026/ENERO/27/El Colombia.pdf"/>
    <hyperlink ref="P669" r:id="rId1338" display="https://chrdivulgar.org/2026/ENERO/27/Valora Analitik.pdf"/>
    <hyperlink ref="P670" r:id="rId1339" display="https://chrdivulgar.org/2026/ENERO/27/Vanguardia.pdf"/>
    <hyperlink ref="P671" r:id="rId1340" display="https://chrdivulgar.org/2026/ENERO/27/Vistazo.pdf"/>
    <hyperlink ref="P672" r:id="rId1341" display="https://chrdivulgar.org/2026/ENERO/27/El Pais.pdf"/>
    <hyperlink ref="P673" r:id="rId1342" display="https://chrdivulgar.org/2026/ENERO/27/El Tiempo.pdf"/>
    <hyperlink ref="P674" r:id="rId1343" display="https://chrdivulgar.org/2026/ENERO/27/Infobae.pdf"/>
    <hyperlink ref="P675" r:id="rId1344" display="https://chrdivulgar.org/2026/ENERO/27/Semana.pdf"/>
    <hyperlink ref="P676" r:id="rId1345" display="https://chrdivulgar.org/2026/ENERO/27/La Nacion.pdf"/>
    <hyperlink ref="P677" r:id="rId1346" display="https://chrdivulgar.org/2026/ENERO/27/El Comercio.pdf"/>
    <hyperlink ref="P861" r:id="rId1347" display="https://chrdivulgar.org/2026/ENERO/27/Blu Radio.pdf"/>
    <hyperlink ref="P678" r:id="rId1348" display="https://chrdivulgar.org/2026/ENERO/27/Notas de Actualidad.pdf"/>
    <hyperlink ref="P679" r:id="rId1349" display="https://chrdivulgar.org/2026/ENERO/27/La Republica.pdf"/>
    <hyperlink ref="P680" r:id="rId1350" display="https://chrdivulgar.org/2026/ENERO/27/La Republica 1.pdf"/>
    <hyperlink ref="J681" r:id="rId1351" display="https://chrdivulgar.org/2026/ENERO/28/Tiempo-28-01-26-1.8,1.pdf"/>
    <hyperlink ref="J682" r:id="rId1352" display="https://chrdivulgar.org/2026/ENERO/28/Republica-28-01-26-03.pdf"/>
    <hyperlink ref="J683" r:id="rId1353" display="https://chrdivulgar.org/2026/ENERO/28/larepublica-a-ecuador-se-transporta-menos-de-2-de-la-produccion-total-de-crudo-de-ecopetrol.pdf"/>
    <hyperlink ref="J684" r:id="rId1354" display="https://chrdivulgar.org/2026/ENERO/28/Portafolio-28-01-26-01.pdf"/>
    <hyperlink ref="J685" r:id="rId1355" display="https://chrdivulgar.org/2026/ENERO/28/Portafolio-28-01-26-07.pdf"/>
    <hyperlink ref="J686" r:id="rId1356" display="https://chrdivulgar.org/2026/ENERO/28/portafolio-con-aumento-del-900-a-tarifa-para-transportar-crudo-por-oleoducto-transecuatoriano-se-impactaria-la-rentabilidad.pdf"/>
    <hyperlink ref="J687" r:id="rId1357" display="https://chrdivulgar.org/2026/ENERO/28/90minutos-ecuador-aumenta-900-la-tarifa-de-transporte-de-petroleo-colombiano-en-medio-de-tension-comercial.pdf"/>
    <hyperlink ref="J688" r:id="rId1358" display="https://chrdivulgar.org/2026/ENERO/28/ambientarteradio-ecuador-incrementa-900-la-tarifa-de-transporte-de-crudo-colombiano.pdf"/>
    <hyperlink ref="J689" r:id="rId1359" display="https://chrdivulgar.org/2026/ENERO/28/bancaynegocios-ecuador-sube-900-porciento-tarifa-de-transporte-de-crudo-colombiano-en-medio-de-guerra-arancelaria.pdf"/>
    <hyperlink ref="J690" r:id="rId1360" display="https://chrdivulgar.org/2026/ENERO/28/cambiocolombia-que-alternativas-tiene-colombia-para-sacar-el-petroleo-del-sur-del-pais-ante-anuncio-de-ecuador.pdf"/>
    <hyperlink ref="J691" r:id="rId1361" display="https://chrdivulgar.org/2026/ENERO/28/caracol-irracional-ecopetrol-por-anuncio-de-ecuador-de-subir-900-la-tarifa-transporte-de-crudo-colombiano.pdf"/>
    <hyperlink ref="J692" r:id="rId1362" display="https://chrdivulgar.org/2026/ENERO/28/cronista-ecuador-ajusta-la-tarifa-del-crudo-colombiano-y-eleva-en-900-el-costo-de-transporte.pdf"/>
    <hyperlink ref="J693" r:id="rId1363" display="https://chrdivulgar.org/2026/ENERO/28/dataifx-ecopetrol-evalua-acciones-legales-tras-alza-de-tarifas-de-ecuador-para-transporte-de-crudo.pdf"/>
    <hyperlink ref="J694" r:id="rId1364" display="https://chrdivulgar.org/2026/ENERO/28/elcolombiano-oleoducto-ecuador-afecta-petroleo-colombia-ecopetrol.pdf"/>
    <hyperlink ref="J695" r:id="rId1365" display="https://chrdivulgar.org/2026/ENERO/28/elinformador-ecuador-sube-de-3-a-30-dolares-la-tarifa-de-transporte-de-crudo-colombiano-por-oleoducto.pdf"/>
    <hyperlink ref="J696" r:id="rId1366" display="https://chrdivulgar.org/2026/ENERO/28/france24-ecuador-sube-un-900-la-tarifa-de-transporte-del-crudo-colombiano-en-medio-de-la-guerra-arancelaria.pdf"/>
    <hyperlink ref="J697" r:id="rId1367" display="https://chrdivulgar.org/2026/ENERO/28/infobae-camilo-romero-arremetio-contra-el-presidente-de-ecuador-por-aumentar-el-900-al-transporte-de-crudo-ni-trump-se-atrevio-a-tanto.pdf"/>
    <hyperlink ref="J698" r:id="rId1368" display="https://chrdivulgar.org/2026/ENERO/28/las2orillas-garrotazo-del-presidente-ecuatoriano-a-ecopetrol-costo-del-transporte-del-petroleo-hacia-el-puerto-de-esmeraldas.pdf"/>
    <hyperlink ref="J699" r:id="rId1369" display="https://chrdivulgar.org/2026/ENERO/28/nacioncolombia-ecuador-eleva-en-un-900-la-tarifa-de-transporte-a-colombia.pdf"/>
    <hyperlink ref="J700" r:id="rId1370" display="https://chrdivulgar.org/2026/ENERO/28/pulzo-ecuador-aumenta-900-la-tarifa-del-oleoducto-sote-y-tensa-relaciones-energeticas-con-colombia.pdf"/>
    <hyperlink ref="J701" r:id="rId1371" display="https://chrdivulgar.org/2026/ENERO/28/pulzo-ecuador-subio-tarifa-transporte-petroleo-por-aranceles-aumento-900.pdf"/>
    <hyperlink ref="J702" r:id="rId1372" display="https://chrdivulgar.org/2026/ENERO/28/laopinion-ecopetrol-califica-de-irracional-el-alza-del-900-en-la-tarifa-petrolera-impuesta-por-2026.pdf"/>
    <hyperlink ref="J703" r:id="rId1373" display="https://chrdivulgar.org/2026/ENERO/28/360radio-ecopetrol-y-frontera-energy-apuestan-por-energia-solar-con-la-granja-solar-quifa-en-el-meta.pdf"/>
    <hyperlink ref="J704" r:id="rId1374" display="https://chrdivulgar.org/2026/ENERO/28/corrillos-ecopetrol-y-frontera-energy-impulsan-transicion-energetica-con-nueva-granja-solar.pdf"/>
    <hyperlink ref="J705" r:id="rId1375" display="https://chrdivulgar.org/2026/ENERO/28/ecosdelcombeima-en-el-dia-mundial-de-la-energia-ecopetrol-y-frontera-aumentan-su-capacidad-de-2026.pdf"/>
    <hyperlink ref="J706" r:id="rId1376" display="https://chrdivulgar.org/2026/ENERO/28/eldato-ecopetrol-y-frontera-energy-dan-paso-hacia-la-transicion-energetica-con-nueva-granja-solar-quifa.pdf"/>
    <hyperlink ref="J707" r:id="rId1377" display="https://chrdivulgar.org/2026/ENERO/28/elnuevosiglo-transicion-energetica-avanza-en-colombia-con-la-granja-solar-quifa.pdf"/>
    <hyperlink ref="J708" r:id="rId1378" display="https://chrdivulgar.org/2026/ENERO/28/eltiempo-ecopetrol-y-frontera-energy-construiran-granja-solar-de-50-mw-para-abastecer-de-energia-a-campos-petroleros-en-el-meta.pdf"/>
    <hyperlink ref="J709" r:id="rId1379" display="https://chrdivulgar.org/2026/ENERO/28/estrelladigital-ecopetrol-frontera-granja-solar-meta.pdf"/>
    <hyperlink ref="J710" r:id="rId1380" display="https://chrdivulgar.org/2026/ENERO/28/forbes-ecopetrol-y-frontera-energy-anuncian-proyecto-solar-de-50-mw-en-puerto-gaitan.pdf"/>
    <hyperlink ref="J711" r:id="rId1381" display="https://chrdivulgar.org/2026/ENERO/28/joseivanaguilar-ecopetrol-impulsa-energia-limpia-en-meta.pdf"/>
    <hyperlink ref="J712" r:id="rId1382" display="https://chrdivulgar.org/2026/ENERO/28/noticiasenlinea-ecopetrol-y-frontera-energy-se-suman-al-dia-mundial-de-la-energia-limpia.pdf"/>
    <hyperlink ref="J713" r:id="rId1383" display="https://chrdivulgar.org/2026/ENERO/28/noticierocdn-ecopetrol-y-frontera-energy-inauguran-granja-solar-de-50-mw-en-el-meta-generara-energia-para-42-000-hogare.pdf"/>
    <hyperlink ref="J714" r:id="rId1384" display="https://chrdivulgar.org/2026/ENERO/28/review-energy-solar-granja-solar-quifa-en-colombia-contara-con-81800-paneles-y-50-mw-de-capacidad.pdf"/>
    <hyperlink ref="J715" r:id="rId1385" display="https://chrdivulgar.org/2026/ENERO/28/Tiempo-28-01-26-1.8.pdf"/>
    <hyperlink ref="J716" r:id="rId1386" display="https://chrdivulgar.org/2026/ENERO/28/eltiempo-tgi-logra-acuerdo-con-hocol-filial-de-ecopetrol-para-instalar-su-planta-de-regasificacion-en-la-guajira.pdf"/>
    <hyperlink ref="J717" r:id="rId1387" display="https://chrdivulgar.org/2026/ENERO/28/elcolombiano-ecopetrol-planta-regasificadora-tgi-hocol-guajira.pdf"/>
    <hyperlink ref="J718" r:id="rId1388" display="https://chrdivulgar.org/2026/ENERO/28/estrelladigital-tgi-hocol-regasificacion-guajira.pdf"/>
    <hyperlink ref="J719" r:id="rId1389" display="https://chrdivulgar.org/2026/ENERO/28/semana-al-fin-si-tgi-usara-la-infraestructura-de-hocol-para-la-regasificacion-que-ayudara-a-enfrentar-al-deficit-de-gas.pdf"/>
    <hyperlink ref="J720" r:id="rId1390" display="https://chrdivulgar.org/2026/ENERO/28/valoraanalitik-tgi-ecopetrol-importacion-gas.pdf"/>
    <hyperlink ref="J721" r:id="rId1391" display="https://chrdivulgar.org/2026/ENERO/28/caracol-alerta-energetica-en-colombia-produccion-de-gas-cayo-116-y-la-de-petroleo-bajo.pdf"/>
    <hyperlink ref="J722" r:id="rId1392" display="https://chrdivulgar.org/2026/ENERO/28/elfrente-revivieron-los-campos-gasiferos-de-ecopetrol.pdf"/>
    <hyperlink ref="J723" r:id="rId1393" display="https://chrdivulgar.org/2026/ENERO/28/revistacop-cayo-la-produccion-de-petroleo-y-gas-en-colombia-en-noviembre-de-2025.pdf"/>
    <hyperlink ref="J724" r:id="rId1394" display="https://chrdivulgar.org/2026/ENERO/28/valoraanalitik-produccion-petrolera-colombia-gas.pdf"/>
    <hyperlink ref="J862" r:id="rId1395" display="https://chrdivulgar.org/2026/ENERO/28/elfrente-recuperacion-del-ecosistema-afectado-por-una-emergencia-en-la-cienaga-san-silvestre-de-barrancabermeja.pdf"/>
    <hyperlink ref="J725" r:id="rId1396" display="https://chrdivulgar.org/2026/ENERO/28/caracol-ecopetrol-realizo-mas-de-11000-diagnosticos-preventivos-de-salud-en-comunidades-de-cartagena.pdf"/>
    <hyperlink ref="J726" r:id="rId1397" display="https://chrdivulgar.org/2026/ENERO/28/cartagenaaldia-unidad-movil-de-salud-de-ecopetrol-fortalece-deteccion-temprana-de-enfermedades-en-cartagena.pdf"/>
    <hyperlink ref="J727" r:id="rId1398" display="https://chrdivulgar.org/2026/ENERO/28/casanarenoticias-ecopetrol-emprende-piedemonte-genero-mas-de-1-300-empleos-en-casanare.pdf"/>
    <hyperlink ref="J728" r:id="rId1399" display="https://chrdivulgar.org/2026/ENERO/28/elpolideportivo-unidad-movil-fortalece-salud-comunitaria-con-diagnosticos-gratuitos-y-entrega-de-medicamentos.pdf"/>
    <hyperlink ref="J729" r:id="rId1400" display="https://chrdivulgar.org/2026/ENERO/28/mundonoticias-unidad-movil-de-salud-de-ecopetrol-formulo-mas-de-11-000-diagnosticos-para-deteccion-temprana-de-enfermedades-en-cartagena.pdf"/>
    <hyperlink ref="J730" r:id="rId1401" display="https://chrdivulgar.org/2026/ENERO/28/noticiasvital-impulsa-ecopetrol-la-deteccion-temprana-de-enfermedades-con-mas-de-11-000-diagnosticos-en-cartagena.pdf"/>
    <hyperlink ref="J731" r:id="rId1402" display="https://chrdivulgar.org/2026/ENERO/28/prensalibrecasanare-mbs-de-1300-empleos-en-casanare-generu-ecopetrol-emprende-piedemonte.pdf"/>
    <hyperlink ref="J732" r:id="rId1403" display="https://chrdivulgar.org/2026/ENERO/28/vanguardia-finalizaron-obras-de-placa-huella-en-san-vicente-de-chucuri-ecopetrol-intervino-17-tramos-rurales.pdf"/>
    <hyperlink ref="J733" r:id="rId1404" display="https://chrdivulgar.org/2026/ENERO/28/informando-ecopetrol-ahorra-2-millones-con-economia-circular-en-meta.pdf"/>
    <hyperlink ref="J734" r:id="rId1405" display="https://chrdivulgar.org/2026/ENERO/28/valoraanalitik-presidente-ecopetrol-permian-fracking.pdf"/>
    <hyperlink ref="P681" r:id="rId1406" display="https://chrdivulgar.org/2026/ENERO/28/Tiempo-28-01-26-1.8,1.pdf"/>
    <hyperlink ref="P682" r:id="rId1407" display="https://chrdivulgar.org/2026/ENERO/28/Republica-28-01-26-03.pdf"/>
    <hyperlink ref="P683" r:id="rId1408" display="https://chrdivulgar.org/2026/ENERO/28/larepublica-a-ecuador-se-transporta-menos-de-2-de-la-produccion-total-de-crudo-de-ecopetrol.pdf"/>
    <hyperlink ref="P684" r:id="rId1409" display="https://chrdivulgar.org/2026/ENERO/28/Portafolio-28-01-26-01.pdf"/>
    <hyperlink ref="P685" r:id="rId1410" display="https://chrdivulgar.org/2026/ENERO/28/Portafolio-28-01-26-07.pdf"/>
    <hyperlink ref="P686" r:id="rId1411" display="https://chrdivulgar.org/2026/ENERO/28/portafolio-con-aumento-del-900-a-tarifa-para-transportar-crudo-por-oleoducto-transecuatoriano-se-impactaria-la-rentabilidad.pdf"/>
    <hyperlink ref="P687" r:id="rId1412" display="https://chrdivulgar.org/2026/ENERO/28/90minutos-ecuador-aumenta-900-la-tarifa-de-transporte-de-petroleo-colombiano-en-medio-de-tension-comercial.pdf"/>
    <hyperlink ref="P688" r:id="rId1413" display="https://chrdivulgar.org/2026/ENERO/28/ambientarteradio-ecuador-incrementa-900-la-tarifa-de-transporte-de-crudo-colombiano.pdf"/>
    <hyperlink ref="P689" r:id="rId1414" display="https://chrdivulgar.org/2026/ENERO/28/bancaynegocios-ecuador-sube-900-porciento-tarifa-de-transporte-de-crudo-colombiano-en-medio-de-guerra-arancelaria.pdf"/>
    <hyperlink ref="P690" r:id="rId1415" display="https://chrdivulgar.org/2026/ENERO/28/cambiocolombia-que-alternativas-tiene-colombia-para-sacar-el-petroleo-del-sur-del-pais-ante-anuncio-de-ecuador.pdf"/>
    <hyperlink ref="P691" r:id="rId1416" display="https://chrdivulgar.org/2026/ENERO/28/caracol-irracional-ecopetrol-por-anuncio-de-ecuador-de-subir-900-la-tarifa-transporte-de-crudo-colombiano.pdf"/>
    <hyperlink ref="P692" r:id="rId1417" display="https://chrdivulgar.org/2026/ENERO/28/cronista-ecuador-ajusta-la-tarifa-del-crudo-colombiano-y-eleva-en-900-el-costo-de-transporte.pdf"/>
    <hyperlink ref="P693" r:id="rId1418" display="https://chrdivulgar.org/2026/ENERO/28/dataifx-ecopetrol-evalua-acciones-legales-tras-alza-de-tarifas-de-ecuador-para-transporte-de-crudo.pdf"/>
    <hyperlink ref="P694" r:id="rId1419" display="https://chrdivulgar.org/2026/ENERO/28/elcolombiano-oleoducto-ecuador-afecta-petroleo-colombia-ecopetrol.pdf"/>
    <hyperlink ref="P695" r:id="rId1420" display="https://chrdivulgar.org/2026/ENERO/28/elinformador-ecuador-sube-de-3-a-30-dolares-la-tarifa-de-transporte-de-crudo-colombiano-por-oleoducto.pdf"/>
    <hyperlink ref="P696" r:id="rId1421" display="https://chrdivulgar.org/2026/ENERO/28/france24-ecuador-sube-un-900-la-tarifa-de-transporte-del-crudo-colombiano-en-medio-de-la-guerra-arancelaria.pdf"/>
    <hyperlink ref="P697" r:id="rId1422" display="https://chrdivulgar.org/2026/ENERO/28/infobae-camilo-romero-arremetio-contra-el-presidente-de-ecuador-por-aumentar-el-900-al-transporte-de-crudo-ni-trump-se-atrevio-a-tanto.pdf"/>
    <hyperlink ref="P698" r:id="rId1423" display="https://chrdivulgar.org/2026/ENERO/28/las2orillas-garrotazo-del-presidente-ecuatoriano-a-ecopetrol-costo-del-transporte-del-petroleo-hacia-el-puerto-de-esmeraldas.pdf"/>
    <hyperlink ref="P699" r:id="rId1424" display="https://chrdivulgar.org/2026/ENERO/28/nacioncolombia-ecuador-eleva-en-un-900-la-tarifa-de-transporte-a-colombia.pdf"/>
    <hyperlink ref="P700" r:id="rId1425" display="https://chrdivulgar.org/2026/ENERO/28/pulzo-ecuador-aumenta-900-la-tarifa-del-oleoducto-sote-y-tensa-relaciones-energeticas-con-colombia.pdf"/>
    <hyperlink ref="P701" r:id="rId1426" display="https://chrdivulgar.org/2026/ENERO/28/pulzo-ecuador-subio-tarifa-transporte-petroleo-por-aranceles-aumento-900.pdf"/>
    <hyperlink ref="P702" r:id="rId1427" display="https://chrdivulgar.org/2026/ENERO/28/laopinion-ecopetrol-califica-de-irracional-el-alza-del-900-en-la-tarifa-petrolera-impuesta-por-2026.pdf"/>
    <hyperlink ref="P703" r:id="rId1428" display="https://chrdivulgar.org/2026/ENERO/28/360radio-ecopetrol-y-frontera-energy-apuestan-por-energia-solar-con-la-granja-solar-quifa-en-el-meta.pdf"/>
    <hyperlink ref="P704" r:id="rId1429" display="https://chrdivulgar.org/2026/ENERO/28/corrillos-ecopetrol-y-frontera-energy-impulsan-transicion-energetica-con-nueva-granja-solar.pdf"/>
    <hyperlink ref="P705" r:id="rId1430" display="https://chrdivulgar.org/2026/ENERO/28/ecosdelcombeima-en-el-dia-mundial-de-la-energia-ecopetrol-y-frontera-aumentan-su-capacidad-de-2026.pdf"/>
    <hyperlink ref="P706" r:id="rId1431" display="https://chrdivulgar.org/2026/ENERO/28/eldato-ecopetrol-y-frontera-energy-dan-paso-hacia-la-transicion-energetica-con-nueva-granja-solar-quifa.pdf"/>
    <hyperlink ref="P707" r:id="rId1432" display="https://chrdivulgar.org/2026/ENERO/28/elnuevosiglo-transicion-energetica-avanza-en-colombia-con-la-granja-solar-quifa.pdf"/>
    <hyperlink ref="P708" r:id="rId1433" display="https://chrdivulgar.org/2026/ENERO/28/eltiempo-ecopetrol-y-frontera-energy-construiran-granja-solar-de-50-mw-para-abastecer-de-energia-a-campos-petroleros-en-el-meta.pdf"/>
    <hyperlink ref="P709" r:id="rId1434" display="https://chrdivulgar.org/2026/ENERO/28/estrelladigital-ecopetrol-frontera-granja-solar-meta.pdf"/>
    <hyperlink ref="P710" r:id="rId1435" display="https://chrdivulgar.org/2026/ENERO/28/forbes-ecopetrol-y-frontera-energy-anuncian-proyecto-solar-de-50-mw-en-puerto-gaitan.pdf"/>
    <hyperlink ref="P711" r:id="rId1436" display="https://chrdivulgar.org/2026/ENERO/28/joseivanaguilar-ecopetrol-impulsa-energia-limpia-en-meta.pdf"/>
    <hyperlink ref="P712" r:id="rId1437" display="https://chrdivulgar.org/2026/ENERO/28/noticiasenlinea-ecopetrol-y-frontera-energy-se-suman-al-dia-mundial-de-la-energia-limpia.pdf"/>
    <hyperlink ref="P713" r:id="rId1438" display="https://chrdivulgar.org/2026/ENERO/28/noticierocdn-ecopetrol-y-frontera-energy-inauguran-granja-solar-de-50-mw-en-el-meta-generara-energia-para-42-000-hogare.pdf"/>
    <hyperlink ref="P714" r:id="rId1439" display="https://chrdivulgar.org/2026/ENERO/28/review-energy-solar-granja-solar-quifa-en-colombia-contara-con-81800-paneles-y-50-mw-de-capacidad.pdf"/>
    <hyperlink ref="P715" r:id="rId1440" display="https://chrdivulgar.org/2026/ENERO/28/Tiempo-28-01-26-1.8.pdf"/>
    <hyperlink ref="P716" r:id="rId1441" display="https://chrdivulgar.org/2026/ENERO/28/eltiempo-tgi-logra-acuerdo-con-hocol-filial-de-ecopetrol-para-instalar-su-planta-de-regasificacion-en-la-guajira.pdf"/>
    <hyperlink ref="P717" r:id="rId1442" display="https://chrdivulgar.org/2026/ENERO/28/elcolombiano-ecopetrol-planta-regasificadora-tgi-hocol-guajira.pdf"/>
    <hyperlink ref="P718" r:id="rId1443" display="https://chrdivulgar.org/2026/ENERO/28/estrelladigital-tgi-hocol-regasificacion-guajira.pdf"/>
    <hyperlink ref="P719" r:id="rId1444" display="https://chrdivulgar.org/2026/ENERO/28/semana-al-fin-si-tgi-usara-la-infraestructura-de-hocol-para-la-regasificacion-que-ayudara-a-enfrentar-al-deficit-de-gas.pdf"/>
    <hyperlink ref="P720" r:id="rId1445" display="https://chrdivulgar.org/2026/ENERO/28/valoraanalitik-tgi-ecopetrol-importacion-gas.pdf"/>
    <hyperlink ref="P721" r:id="rId1446" display="https://chrdivulgar.org/2026/ENERO/28/caracol-alerta-energetica-en-colombia-produccion-de-gas-cayo-116-y-la-de-petroleo-bajo.pdf"/>
    <hyperlink ref="P722" r:id="rId1447" display="https://chrdivulgar.org/2026/ENERO/28/elfrente-revivieron-los-campos-gasiferos-de-ecopetrol.pdf"/>
    <hyperlink ref="P723" r:id="rId1448" display="https://chrdivulgar.org/2026/ENERO/28/revistacop-cayo-la-produccion-de-petroleo-y-gas-en-colombia-en-noviembre-de-2025.pdf"/>
    <hyperlink ref="P724" r:id="rId1449" display="https://chrdivulgar.org/2026/ENERO/28/valoraanalitik-produccion-petrolera-colombia-gas.pdf"/>
    <hyperlink ref="P862" r:id="rId1450" display="https://chrdivulgar.org/2026/ENERO/28/elfrente-recuperacion-del-ecosistema-afectado-por-una-emergencia-en-la-cienaga-san-silvestre-de-barrancabermeja.pdf"/>
    <hyperlink ref="P725" r:id="rId1451" display="https://chrdivulgar.org/2026/ENERO/28/caracol-ecopetrol-realizo-mas-de-11000-diagnosticos-preventivos-de-salud-en-comunidades-de-cartagena.pdf"/>
    <hyperlink ref="P726" r:id="rId1452" display="https://chrdivulgar.org/2026/ENERO/28/cartagenaaldia-unidad-movil-de-salud-de-ecopetrol-fortalece-deteccion-temprana-de-enfermedades-en-cartagena.pdf"/>
    <hyperlink ref="P727" r:id="rId1453" display="https://chrdivulgar.org/2026/ENERO/28/casanarenoticias-ecopetrol-emprende-piedemonte-genero-mas-de-1-300-empleos-en-casanare.pdf"/>
    <hyperlink ref="P728" r:id="rId1454" display="https://chrdivulgar.org/2026/ENERO/28/elpolideportivo-unidad-movil-fortalece-salud-comunitaria-con-diagnosticos-gratuitos-y-entrega-de-medicamentos.pdf"/>
    <hyperlink ref="P729" r:id="rId1455" display="https://chrdivulgar.org/2026/ENERO/28/mundonoticias-unidad-movil-de-salud-de-ecopetrol-formulo-mas-de-11-000-diagnosticos-para-deteccion-temprana-de-enfermedades-en-cartagena.pdf"/>
    <hyperlink ref="P730" r:id="rId1456" display="https://chrdivulgar.org/2026/ENERO/28/noticiasvital-impulsa-ecopetrol-la-deteccion-temprana-de-enfermedades-con-mas-de-11-000-diagnosticos-en-cartagena.pdf"/>
    <hyperlink ref="P731" r:id="rId1457" display="https://chrdivulgar.org/2026/ENERO/28/prensalibrecasanare-mbs-de-1300-empleos-en-casanare-generu-ecopetrol-emprende-piedemonte.pdf"/>
    <hyperlink ref="P732" r:id="rId1458" display="https://chrdivulgar.org/2026/ENERO/28/vanguardia-finalizaron-obras-de-placa-huella-en-san-vicente-de-chucuri-ecopetrol-intervino-17-tramos-rurales.pdf"/>
    <hyperlink ref="P733" r:id="rId1459" display="https://chrdivulgar.org/2026/ENERO/28/informando-ecopetrol-ahorra-2-millones-con-economia-circular-en-meta.pdf"/>
    <hyperlink ref="P734" r:id="rId1460" display="https://chrdivulgar.org/2026/ENERO/28/valoraanalitik-presidente-ecopetrol-permian-fracking.pdf"/>
    <hyperlink ref="J735" r:id="rId1461" display="https://chrdivulgar.org/2026/ENERO/29/Estrtella Digital.pdf"/>
    <hyperlink ref="J736" r:id="rId1462" display="https://chrdivulgar.org/2026/ENERO/29/Estrella Digital 1.pdf"/>
    <hyperlink ref="J737" r:id="rId1463" display="https://chrdivulgar.org/2026/ENERO/29/El Universal.pdf"/>
    <hyperlink ref="J738" r:id="rId1464" display="https://chrdivulgar.org/2026/ENERO/29/Nodal.pdf"/>
    <hyperlink ref="J739" r:id="rId1465" display="https://chrdivulgar.org/2026/ENERO/29/HSB Noticias.pdf"/>
    <hyperlink ref="J740" r:id="rId1466" display="https://chrdivulgar.org/2026/ENERO/29/Alerta Neiva.pdf"/>
    <hyperlink ref="J741" r:id="rId1467" display="https://chrdivulgar.org/2026/ENERO/29/El Economista.pdf"/>
    <hyperlink ref="J742" r:id="rId1468" display="https://chrdivulgar.org/2026/ENERO/29/Valora Analitik 1.pdf"/>
    <hyperlink ref="J743" r:id="rId1469" display="https://chrdivulgar.org/2026/ENERO/29/La FM 1.pdf"/>
    <hyperlink ref="J744" r:id="rId1470" display="https://chrdivulgar.org/2026/ENERO/29/Forbes Colombia.pdf"/>
    <hyperlink ref="J745" r:id="rId1471" display="https://chrdivulgar.org/2026/ENERO/29/Semana.pdf"/>
    <hyperlink ref="J746" r:id="rId1472" display="https://chrdivulgar.org/2026/ENERO/29/Semana 1.pdf"/>
    <hyperlink ref="J747" r:id="rId1473" display="https://chrdivulgar.org/2026/ENERO/29/El Tiempo.pdf"/>
    <hyperlink ref="J748" r:id="rId1474" display="https://chrdivulgar.org/2026/ENERO/29/El Nuevo Siglo.pdf"/>
    <hyperlink ref="J749" r:id="rId1475" display="https://chrdivulgar.org/2026/ENERO/29/Ondas del Porvenir.pdf"/>
    <hyperlink ref="J750" r:id="rId1476" display="https://chrdivulgar.org/2026/ENERO/29/El Frente.pdf"/>
    <hyperlink ref="J751" r:id="rId1477" display="https://chrdivulgar.org/2026/ENERO/29/La Republica.pdf"/>
    <hyperlink ref="J752" r:id="rId1478" display="https://chrdivulgar.org/2026/ENERO/29/Portafolio.pdf"/>
    <hyperlink ref="J753" r:id="rId1479" display="https://chrdivulgar.org/2026/ENERO/29/Prensa Libre.pdf"/>
    <hyperlink ref="J863" r:id="rId1480" display="https://chrdivulgar.org/2026/ENERO/29/El Pais.pdf"/>
    <hyperlink ref="J754" r:id="rId1481" display="https://chrdivulgar.org/2026/ENERO/29/Vanguardia.pdf"/>
    <hyperlink ref="J755" r:id="rId1482" display="https://chrdivulgar.org/2026/ENERO/29/Vanguardia 1.pdf"/>
    <hyperlink ref="J756" r:id="rId1483" display="https://chrdivulgar.org/2026/ENERO/29/Metropolitano.pdf"/>
    <hyperlink ref="J757" r:id="rId1484" display="https://chrdivulgar.org/2026/ENERO/29/Enlace Television.pdf"/>
    <hyperlink ref="J758" r:id="rId1485" display="https://chrdivulgar.org/2026/ENERO/29/Valora Analitik.pdf"/>
    <hyperlink ref="J864" r:id="rId1486" display="https://chrdivulgar.org/2026/ENERO/29/La Silla Vacia.pdf"/>
    <hyperlink ref="J759" r:id="rId1487" display="https://chrdivulgar.org/2026/ENERO/29/La FM.pdf"/>
    <hyperlink ref="J760" r:id="rId1488" display="https://chrdivulgar.org/2026/ENERO/29/Infobae.pdf"/>
    <hyperlink ref="J761" r:id="rId1489" display="https://chrdivulgar.org/2026/ENERO/29/Valora Analitik 2.pdf"/>
    <hyperlink ref="J762" r:id="rId1490" display="https://chrdivulgar.org/2026/ENERO/29/Infobae 1.pdf"/>
    <hyperlink ref="J763" r:id="rId1491" display="https://chrdivulgar.org/2026/ENERO/29/La Opinion.pdf"/>
    <hyperlink ref="J764" r:id="rId1492" display="https://chrdivulgar.org/2026/ENERO/29/El Tiempo 1.pdf"/>
    <hyperlink ref="J765" r:id="rId1493" display="https://chrdivulgar.org/2026/ENERO/29/Estrella Digital 2.pdf"/>
    <hyperlink ref="P735" r:id="rId1494" display="https://chrdivulgar.org/2026/ENERO/29/Estrtella Digital.pdf"/>
    <hyperlink ref="P736" r:id="rId1495" display="https://chrdivulgar.org/2026/ENERO/29/Estrella Digital 1.pdf"/>
    <hyperlink ref="P737" r:id="rId1496" display="https://chrdivulgar.org/2026/ENERO/29/El Universal.pdf"/>
    <hyperlink ref="P738" r:id="rId1497" display="https://chrdivulgar.org/2026/ENERO/29/Nodal.pdf"/>
    <hyperlink ref="P739" r:id="rId1498" display="https://chrdivulgar.org/2026/ENERO/29/HSB Noticias.pdf"/>
    <hyperlink ref="P740" r:id="rId1499" display="https://chrdivulgar.org/2026/ENERO/29/Alerta Neiva.pdf"/>
    <hyperlink ref="P741" r:id="rId1500" display="https://chrdivulgar.org/2026/ENERO/29/El Economista.pdf"/>
    <hyperlink ref="P742" r:id="rId1501" display="https://chrdivulgar.org/2026/ENERO/29/Valora Analitik 1.pdf"/>
    <hyperlink ref="P743" r:id="rId1502" display="https://chrdivulgar.org/2026/ENERO/29/La FM 1.pdf"/>
    <hyperlink ref="P744" r:id="rId1503" display="https://chrdivulgar.org/2026/ENERO/29/Forbes Colombia.pdf"/>
    <hyperlink ref="P745" r:id="rId1504" display="https://chrdivulgar.org/2026/ENERO/29/Semana.pdf"/>
    <hyperlink ref="P746" r:id="rId1505" display="https://chrdivulgar.org/2026/ENERO/29/Semana 1.pdf"/>
    <hyperlink ref="P747" r:id="rId1506" display="https://chrdivulgar.org/2026/ENERO/29/El Tiempo.pdf"/>
    <hyperlink ref="P748" r:id="rId1507" display="https://chrdivulgar.org/2026/ENERO/29/El Nuevo Siglo.pdf"/>
    <hyperlink ref="P749" r:id="rId1508" display="https://chrdivulgar.org/2026/ENERO/29/Ondas del Porvenir.pdf"/>
    <hyperlink ref="P750" r:id="rId1509" display="https://chrdivulgar.org/2026/ENERO/29/El Frente.pdf"/>
    <hyperlink ref="P751" r:id="rId1510" display="https://chrdivulgar.org/2026/ENERO/29/La Republica.pdf"/>
    <hyperlink ref="P752" r:id="rId1511" display="https://chrdivulgar.org/2026/ENERO/29/Portafolio.pdf"/>
    <hyperlink ref="P753" r:id="rId1512" display="https://chrdivulgar.org/2026/ENERO/29/Prensa Libre.pdf"/>
    <hyperlink ref="P863" r:id="rId1513" display="https://chrdivulgar.org/2026/ENERO/29/El Pais.pdf"/>
    <hyperlink ref="P754" r:id="rId1514" display="https://chrdivulgar.org/2026/ENERO/29/Vanguardia.pdf"/>
    <hyperlink ref="P755" r:id="rId1515" display="https://chrdivulgar.org/2026/ENERO/29/Vanguardia 1.pdf"/>
    <hyperlink ref="P756" r:id="rId1516" display="https://chrdivulgar.org/2026/ENERO/29/Metropolitano.pdf"/>
    <hyperlink ref="P757" r:id="rId1517" display="https://chrdivulgar.org/2026/ENERO/29/Enlace Television.pdf"/>
    <hyperlink ref="P758" r:id="rId1518" display="https://chrdivulgar.org/2026/ENERO/29/Valora Analitik.pdf"/>
    <hyperlink ref="P864" r:id="rId1519" display="https://chrdivulgar.org/2026/ENERO/29/La Silla Vacia.pdf"/>
    <hyperlink ref="P759" r:id="rId1520" display="https://chrdivulgar.org/2026/ENERO/29/La FM.pdf"/>
    <hyperlink ref="P760" r:id="rId1521" display="https://chrdivulgar.org/2026/ENERO/29/Infobae.pdf"/>
    <hyperlink ref="P761" r:id="rId1522" display="https://chrdivulgar.org/2026/ENERO/29/Valora Analitik 2.pdf"/>
    <hyperlink ref="P762" r:id="rId1523" display="https://chrdivulgar.org/2026/ENERO/29/Infobae 1.pdf"/>
    <hyperlink ref="P763" r:id="rId1524" display="https://chrdivulgar.org/2026/ENERO/29/La Opinion.pdf"/>
    <hyperlink ref="P764" r:id="rId1525" display="https://chrdivulgar.org/2026/ENERO/29/El Tiempo 1.pdf"/>
    <hyperlink ref="P765" r:id="rId1526" display="https://chrdivulgar.org/2026/ENERO/29/Estrella Digital 2.pdf"/>
    <hyperlink ref="J766" r:id="rId1527" display="https://chrdivulgar.org/2026/ENERO/30/360radio-alza-en-tarifas-de-ecuador-lleva-a-ecopetrol-a-considerar-salida-del-crudo-por-covenas.pdf"/>
    <hyperlink ref="J767" r:id="rId1528" display="https://chrdivulgar.org/2026/ENERO/30/democrata-ecopetrol-sopesa-enviar-crudo-por-covenas-para-esquivar-el-alza-de-tarifas-en-ecuador.pdf"/>
    <hyperlink ref="J768" r:id="rId1529" display="https://chrdivulgar.org/2026/ENERO/30/elcolombiano-ecopetrol-exportar-crudo-covenas-alza-900-oleoducto-ecuador.pdf"/>
    <hyperlink ref="J769" r:id="rId1530" display="https://chrdivulgar.org/2026/ENERO/30/elheraldo-ecopetrol-evalua-nuevas-rutas-de-exportacion-tras-el-incremento-de-la-tarifa-hacia-ecuador.pdf"/>
    <hyperlink ref="J770" r:id="rId1531" display="https://chrdivulgar.org/2026/ENERO/30/eloriente-ecopetrol-busca-rutas-alternativas-tras-alza-del-900-en-tarifa-del-sote.pdf"/>
    <hyperlink ref="J771" r:id="rId1532" display="https://chrdivulgar.org/2026/ENERO/30/infobae-ecopetrol-evalua-exportar-petroleo-por-covenas-para-sortear-la-subida-de-tarifas-de-ecuador.pdf"/>
    <hyperlink ref="J772" r:id="rId1533" display="https://chrdivulgar.org/2026/ENERO/30/notimerica-ecopetrol-evalua-exportar-petroleo-covenas-sortear-subida-tarifas-ecuador.pdf"/>
    <hyperlink ref="J773" r:id="rId1534" display="https://chrdivulgar.org/2026/ENERO/30/noticiashoy-guerra-comercial-con-ecuador-impactaria-a-ecopetrol-pero-golpe-seria-mas-fuerte-para-el-sector-electrico-de-ese-pais.pdf"/>
    <hyperlink ref="J774" r:id="rId1535" display="https://chrdivulgar.org/2026/ENERO/30/abceconomia-ecopetrol-enfrenta-alza-del-900-en-tarifa-por-ecuador.pdf"/>
    <hyperlink ref="J775" r:id="rId1536" display="https://chrdivulgar.org/2026/ENERO/30/prensalibrecasanare-aumento-en-un-900-en-tarifa-de-transporte-de-crudo-colombiano-afecta-directamente-a-ecopetrol-y-geopark-acp.pdf"/>
    <hyperlink ref="J776" r:id="rId1537" display="https://chrdivulgar.org/2026/ENERO/30/democrata-ecopetrol-y-tgi-dan-luz-verde-al-uso-de-la-planta-de-la-guajira-para-importar-gas-natural.pdf"/>
    <hyperlink ref="J777" r:id="rId1538" display="https://chrdivulgar.org/2026/ENERO/30/elperiodicodelaenergia-ecopetrol-y-tgi-acuerdan-avanzar-en-la-planta-regasificadora-de-la-guajira-para-importar-gas-natural.pdf"/>
    <hyperlink ref="J778" r:id="rId1539" display="https://chrdivulgar.org/2026/ENERO/30/infobae-ecopetrol-y-tgi-acuerdan-avanzar-en-la-planta-regasificadora-de-la-guajira-para-importar-gas-natural.pdf"/>
    <hyperlink ref="J779" r:id="rId1540" display="https://chrdivulgar.org/2026/ENERO/30/notimerica-ecopetrol-tgi-acuerdan-avanzar-planta-regasificadora-guajira-importar-gas-natural.pdf"/>
    <hyperlink ref="J780" r:id="rId1541" display="https://chrdivulgar.org/2026/ENERO/30/bluradio-activan-plan-de-contingencia-en-san-vicente-de-chucuri-por-afloramiento-de-hidrocarburo.pdf"/>
    <hyperlink ref="J781" r:id="rId1542" display="https://chrdivulgar.org/2026/ENERO/30/Portafolio-30-01-26-06.pdf"/>
    <hyperlink ref="J782" r:id="rId1543" display="https://chrdivulgar.org/2026/ENERO/30/hoydiariodelmagdalena-admiten-accion-popular-para-frenar-eventual-venta-de-participacion-en-permian.pdf"/>
    <hyperlink ref="J783" r:id="rId1544" display="https://chrdivulgar.org/2026/ENERO/30/nacioncostea-tribunal-admite-accion-popular-para-frenar-posible-venta-del-activo-permian-de-ecopetrol.pdf"/>
    <hyperlink ref="J784" r:id="rId1545" display="https://chrdivulgar.org/2026/ENERO/30/portafolio-contemplan-la-posibilidad-de-vender-el-permian-la-gallina-de-los-huevos-de-oro-de-ecopetrol.pdf"/>
    <hyperlink ref="J785" r:id="rId1546" display="https://chrdivulgar.org/2026/ENERO/30/huila7dias-mas-de-7-600-personas-participaron-en-las-acciones-pedagogicas-de-ecopetrol-en-el-huila-durante.pdf"/>
    <hyperlink ref="J786" r:id="rId1547" display="https://chrdivulgar.org/2026/ENERO/30/neivaestereo-ecopetrol-llevo-pedagogia-energetica-a-mas-de-7-600-huilenses.pdf"/>
    <hyperlink ref="J787" r:id="rId1548" display="https://chrdivulgar.org/2026/ENERO/30/noticiasenlinea-ecopetrol-y-fao-impulsan-el-desarrollo-apicola-en-casanare-con-primera-gira-de-intercambio-de-experiencias.pdf"/>
    <hyperlink ref="J788" r:id="rId1549" display="https://chrdivulgar.org/2026/ENERO/30/tsmnoticias-mas-de-7-600-personas-participaron-en-las-acciones-pedagogicas-de-ecopetrol-en-el-huila-durante.pdf"/>
    <hyperlink ref="J789" r:id="rId1550" display="https://chrdivulgar.org/2026/ENERO/30/enlacetelevision-uso-elige-17-negociadores-para-dialogar-con-ecopetrol.pdf"/>
    <hyperlink ref="J865" r:id="rId1551" display="https://chrdivulgar.org/2026/ENERO/30/bluradio-magistrada-se-declaro-impedida-para-estudiar-impuesto-a-hidrocarburos.pdf"/>
    <hyperlink ref="J866" r:id="rId1552" display="https://chrdivulgar.org/2026/ENERO/30/elcolombiano-magistrada-paola-meneses-impedida-impuestos-emergencia-economica-ecopetrol.pdf"/>
    <hyperlink ref="J867" r:id="rId1553" display="https://chrdivulgar.org/2026/ENERO/30/lasillavacia-en-vivo-magistrada-meneses-se-declara-impedida-en-debate-de-impuestos-de-emergencia.pdf"/>
    <hyperlink ref="J868" r:id="rId1554" display="https://chrdivulgar.org/2026/ENERO/30/semana-vinculo-con-ecopetrol-obliga-a-magistrada-de-la-corte-a-presentar-impedimento-sobre-la-emergencia-economica.pdf"/>
    <hyperlink ref="J869" r:id="rId1555" display="https://chrdivulgar.org/2026/ENERO/30/Tiempo-30-01-26-1.18.pdf"/>
    <hyperlink ref="P766" r:id="rId1556" display="https://chrdivulgar.org/2026/ENERO/30/360radio-alza-en-tarifas-de-ecuador-lleva-a-ecopetrol-a-considerar-salida-del-crudo-por-covenas.pdf"/>
    <hyperlink ref="P767" r:id="rId1557" display="https://chrdivulgar.org/2026/ENERO/30/democrata-ecopetrol-sopesa-enviar-crudo-por-covenas-para-esquivar-el-alza-de-tarifas-en-ecuador.pdf"/>
    <hyperlink ref="P768" r:id="rId1558" display="https://chrdivulgar.org/2026/ENERO/30/elcolombiano-ecopetrol-exportar-crudo-covenas-alza-900-oleoducto-ecuador.pdf"/>
    <hyperlink ref="P769" r:id="rId1559" display="https://chrdivulgar.org/2026/ENERO/30/elheraldo-ecopetrol-evalua-nuevas-rutas-de-exportacion-tras-el-incremento-de-la-tarifa-hacia-ecuador.pdf"/>
    <hyperlink ref="P770" r:id="rId1560" display="https://chrdivulgar.org/2026/ENERO/30/eloriente-ecopetrol-busca-rutas-alternativas-tras-alza-del-900-en-tarifa-del-sote.pdf"/>
    <hyperlink ref="P771" r:id="rId1561" display="https://chrdivulgar.org/2026/ENERO/30/infobae-ecopetrol-evalua-exportar-petroleo-por-covenas-para-sortear-la-subida-de-tarifas-de-ecuador.pdf"/>
    <hyperlink ref="P772" r:id="rId1562" display="https://chrdivulgar.org/2026/ENERO/30/notimerica-ecopetrol-evalua-exportar-petroleo-covenas-sortear-subida-tarifas-ecuador.pdf"/>
    <hyperlink ref="P773" r:id="rId1563" display="https://chrdivulgar.org/2026/ENERO/30/noticiashoy-guerra-comercial-con-ecuador-impactaria-a-ecopetrol-pero-golpe-seria-mas-fuerte-para-el-sector-electrico-de-ese-pais.pdf"/>
    <hyperlink ref="P774" r:id="rId1564" display="https://chrdivulgar.org/2026/ENERO/30/abceconomia-ecopetrol-enfrenta-alza-del-900-en-tarifa-por-ecuador.pdf"/>
    <hyperlink ref="P775" r:id="rId1565" display="https://chrdivulgar.org/2026/ENERO/30/prensalibrecasanare-aumento-en-un-900-en-tarifa-de-transporte-de-crudo-colombiano-afecta-directamente-a-ecopetrol-y-geopark-acp.pdf"/>
    <hyperlink ref="P776" r:id="rId1566" display="https://chrdivulgar.org/2026/ENERO/30/democrata-ecopetrol-y-tgi-dan-luz-verde-al-uso-de-la-planta-de-la-guajira-para-importar-gas-natural.pdf"/>
    <hyperlink ref="P777" r:id="rId1567" display="https://chrdivulgar.org/2026/ENERO/30/elperiodicodelaenergia-ecopetrol-y-tgi-acuerdan-avanzar-en-la-planta-regasificadora-de-la-guajira-para-importar-gas-natural.pdf"/>
    <hyperlink ref="P778" r:id="rId1568" display="https://chrdivulgar.org/2026/ENERO/30/infobae-ecopetrol-y-tgi-acuerdan-avanzar-en-la-planta-regasificadora-de-la-guajira-para-importar-gas-natural.pdf"/>
    <hyperlink ref="P779" r:id="rId1569" display="https://chrdivulgar.org/2026/ENERO/30/notimerica-ecopetrol-tgi-acuerdan-avanzar-planta-regasificadora-guajira-importar-gas-natural.pdf"/>
    <hyperlink ref="P780" r:id="rId1570" display="https://chrdivulgar.org/2026/ENERO/30/bluradio-activan-plan-de-contingencia-en-san-vicente-de-chucuri-por-afloramiento-de-hidrocarburo.pdf"/>
    <hyperlink ref="P781" r:id="rId1571" display="https://chrdivulgar.org/2026/ENERO/30/Portafolio-30-01-26-06.pdf"/>
    <hyperlink ref="P782" r:id="rId1572" display="https://chrdivulgar.org/2026/ENERO/30/hoydiariodelmagdalena-admiten-accion-popular-para-frenar-eventual-venta-de-participacion-en-permian.pdf"/>
    <hyperlink ref="P783" r:id="rId1573" display="https://chrdivulgar.org/2026/ENERO/30/nacioncostea-tribunal-admite-accion-popular-para-frenar-posible-venta-del-activo-permian-de-ecopetrol.pdf"/>
    <hyperlink ref="P784" r:id="rId1574" display="https://chrdivulgar.org/2026/ENERO/30/portafolio-contemplan-la-posibilidad-de-vender-el-permian-la-gallina-de-los-huevos-de-oro-de-ecopetrol.pdf"/>
    <hyperlink ref="P785" r:id="rId1575" display="https://chrdivulgar.org/2026/ENERO/30/huila7dias-mas-de-7-600-personas-participaron-en-las-acciones-pedagogicas-de-ecopetrol-en-el-huila-durante.pdf"/>
    <hyperlink ref="P786" r:id="rId1576" display="https://chrdivulgar.org/2026/ENERO/30/neivaestereo-ecopetrol-llevo-pedagogia-energetica-a-mas-de-7-600-huilenses.pdf"/>
    <hyperlink ref="P787" r:id="rId1577" display="https://chrdivulgar.org/2026/ENERO/30/noticiasenlinea-ecopetrol-y-fao-impulsan-el-desarrollo-apicola-en-casanare-con-primera-gira-de-intercambio-de-experiencias.pdf"/>
    <hyperlink ref="P788" r:id="rId1578" display="https://chrdivulgar.org/2026/ENERO/30/tsmnoticias-mas-de-7-600-personas-participaron-en-las-acciones-pedagogicas-de-ecopetrol-en-el-huila-durante.pdf"/>
    <hyperlink ref="P789" r:id="rId1579" display="https://chrdivulgar.org/2026/ENERO/30/enlacetelevision-uso-elige-17-negociadores-para-dialogar-con-ecopetrol.pdf"/>
    <hyperlink ref="P865" r:id="rId1580" display="https://chrdivulgar.org/2026/ENERO/30/bluradio-magistrada-se-declaro-impedida-para-estudiar-impuesto-a-hidrocarburos.pdf"/>
    <hyperlink ref="P866" r:id="rId1581" display="https://chrdivulgar.org/2026/ENERO/30/elcolombiano-magistrada-paola-meneses-impedida-impuestos-emergencia-economica-ecopetrol.pdf"/>
    <hyperlink ref="P867" r:id="rId1582" display="https://chrdivulgar.org/2026/ENERO/30/lasillavacia-en-vivo-magistrada-meneses-se-declara-impedida-en-debate-de-impuestos-de-emergencia.pdf"/>
    <hyperlink ref="P868" r:id="rId1583" display="https://chrdivulgar.org/2026/ENERO/30/semana-vinculo-con-ecopetrol-obliga-a-magistrada-de-la-corte-a-presentar-impedimento-sobre-la-emergencia-economica.pdf"/>
    <hyperlink ref="P869" r:id="rId1584" display="https://chrdivulgar.org/2026/ENERO/30/Tiempo-30-01-26-1.18.pdf"/>
    <hyperlink ref="J790" r:id="rId1585" display="https://www.chrmonitoreo.com/ECOPETROL/Enero_2026/25/RTVC_1.mp4"/>
    <hyperlink ref="J791" r:id="rId1586" display="https://www.chrmonitoreo.com/ECOPETROL/Enero_2026/26/RED_1.mp4"/>
    <hyperlink ref="J792" r:id="rId1587" display="https://www.chrmonitoreo.com/ECOPETROL/Enero_2026/27/CABLE_1.mp4"/>
    <hyperlink ref="J793" r:id="rId1588" display="https://www.chrmonitoreo.com/ECOPETROL/Enero_2026/27/CABLE_2.mp4"/>
    <hyperlink ref="J794" r:id="rId1589" display="https://www.chrmonitoreo.com/ECOPETROL/Enero_2026/27/CABLE_3.mp4"/>
    <hyperlink ref="J795" r:id="rId1590" display="https://www.chrmonitoreo.com/ECOPETROL/Enero_2026/27/CARACOL_1_6_AM.mp4"/>
    <hyperlink ref="J796" r:id="rId1591" display="https://www.chrmonitoreo.com/ECOPETROL/Enero_2026/27/CARACOL_2_12_PM.mp4"/>
    <hyperlink ref="J797" r:id="rId1592" display="https://www.chrmonitoreo.com/ECOPETROL/Enero_2026/27/CARACOL_3.mp4"/>
    <hyperlink ref="J798" r:id="rId1593" display="https://www.chrmonitoreo.com/ECOPETROL/Enero_2026/27/CARACOL_4.mp4"/>
    <hyperlink ref="J799" r:id="rId1594" display="https://www.chrmonitoreo.com/ECOPETROL/Enero_2026/27/CV_1.mp4"/>
    <hyperlink ref="J800" r:id="rId1595" display="https://www.chrmonitoreo.com/ECOPETROL/Enero_2026/27/NOTI_1.mp4"/>
    <hyperlink ref="J638" r:id="rId1596" display="https://www.chrmonitoreo.com/ECOPETROL/Enero_2026/27/PAGINA_1.mp4"/>
    <hyperlink ref="J801" r:id="rId1597" display="https://www.chrmonitoreo.com/ECOPETROL/Enero_2026/27/PAGINA_2.mp4"/>
    <hyperlink ref="J802" r:id="rId1598" display="https://www.chrmonitoreo.com/ECOPETROL/Enero_2026/27/PAGINA_2.mp4"/>
    <hyperlink ref="J803" r:id="rId1599" display="https://www.chrmonitoreo.com/ECOPETROL/Enero_2026/27/RCN_2_6_AM.mp4"/>
    <hyperlink ref="J804" r:id="rId1600" display="https://www.chrmonitoreo.com/ECOPETROL/Enero_2026/27/RCN_3_6_AM.mp4"/>
    <hyperlink ref="J805" r:id="rId1601" display="https://www.chrmonitoreo.com/ECOPETROL/Enero_2026/27/RCN_4_6_AM.mp4"/>
    <hyperlink ref="J806" r:id="rId1602" display="https://www.chrmonitoreo.com/ECOPETROL/Enero_2026/27/RCN_5_12_PM.mp4"/>
    <hyperlink ref="J807" r:id="rId1603" display="https://www.chrmonitoreo.com/ECOPETROL/Enero_2026/27/RED_1.mp4"/>
    <hyperlink ref="J808" r:id="rId1604" display="https://www.chrmonitoreo.com/ECOPETROL/Enero_2026/27/RED_2.mp4"/>
    <hyperlink ref="J809" r:id="rId1605" display="https://www.chrmonitoreo.com/ECOPETROL/Enero_2026/27/RTVC_1.mp4"/>
    <hyperlink ref="J810" r:id="rId1606" display="https://www.chrmonitoreo.com/ECOPETROL/Enero_2026/27/TELE_1.mp4"/>
    <hyperlink ref="J811" r:id="rId1607" display="https://www.chrmonitoreo.com/ECOPETROL/Enero_2026/28/CARACOL_1_6_AM.mp4"/>
    <hyperlink ref="J812" r:id="rId1608" display="https://www.chrmonitoreo.com/ECOPETROL/Enero_2026/28/CARACOL_2.mp4"/>
    <hyperlink ref="J813" r:id="rId1609" display="https://www.chrmonitoreo.com/ECOPETROL/Enero_2026/28/PESOS_1.mp4"/>
    <hyperlink ref="J814" r:id="rId1610" display="https://www.chrmonitoreo.com/ECOPETROL/Enero_2026/28/RED_1.mp4"/>
    <hyperlink ref="J815" r:id="rId1611" display="https://www.chrmonitoreo.com/ECOPETROL/Enero_2026/28/NOTI_1.mp4"/>
    <hyperlink ref="J816" r:id="rId1612" display="https://www.chrmonitoreo.com/ECOPETROL/Enero_2026/29/NOTI_1.mp4"/>
    <hyperlink ref="J817" r:id="rId1613" display="https://www.chrmonitoreo.com/ECOPETROL/Enero_2026/29/RED_1.mp4"/>
    <hyperlink ref="P818" r:id="rId1614"/>
    <hyperlink ref="J818" r:id="rId1615"/>
    <hyperlink ref="J870" r:id="rId1616"/>
    <hyperlink ref="P870" r:id="rId1617"/>
    <hyperlink ref="P819" r:id="rId1618"/>
    <hyperlink ref="J819" r:id="rId1619"/>
    <hyperlink ref="J639" r:id="rId1620"/>
    <hyperlink ref="P639" r:id="rId1621"/>
    <hyperlink ref="P871" r:id="rId1622"/>
    <hyperlink ref="J871" r:id="rId1623"/>
    <hyperlink ref="J640" r:id="rId1624"/>
    <hyperlink ref="P640" r:id="rId1625"/>
    <hyperlink ref="P872" r:id="rId1626"/>
    <hyperlink ref="J872" r:id="rId1627"/>
    <hyperlink ref="J820" r:id="rId1628"/>
    <hyperlink ref="P820" r:id="rId1629"/>
    <hyperlink ref="P821" r:id="rId1630"/>
    <hyperlink ref="J821" r:id="rId1631"/>
    <hyperlink ref="J822" r:id="rId1632"/>
    <hyperlink ref="P822" r:id="rId1633"/>
    <hyperlink ref="P823" r:id="rId1634"/>
    <hyperlink ref="J823" r:id="rId1635"/>
    <hyperlink ref="J824" r:id="rId1636"/>
    <hyperlink ref="P824" r:id="rId1637"/>
    <hyperlink ref="P825" r:id="rId1638"/>
    <hyperlink ref="J825" r:id="rId1639"/>
    <hyperlink ref="J826" r:id="rId1640"/>
    <hyperlink ref="P826" r:id="rId1641"/>
    <hyperlink ref="P827" r:id="rId1642"/>
    <hyperlink ref="J827" r:id="rId1643"/>
    <hyperlink ref="J828" r:id="rId1644"/>
    <hyperlink ref="P828" r:id="rId1645"/>
    <hyperlink ref="P829" r:id="rId1646"/>
    <hyperlink ref="J829" r:id="rId1647"/>
    <hyperlink ref="J830" r:id="rId1648"/>
    <hyperlink ref="P830" r:id="rId1649"/>
    <hyperlink ref="P831" r:id="rId1650"/>
    <hyperlink ref="J831" r:id="rId1651"/>
    <hyperlink ref="J832" r:id="rId1652"/>
    <hyperlink ref="P832" r:id="rId1653"/>
    <hyperlink ref="P833" r:id="rId1654"/>
    <hyperlink ref="J833" r:id="rId1655"/>
    <hyperlink ref="J834" r:id="rId1656"/>
    <hyperlink ref="P834" r:id="rId1657"/>
    <hyperlink ref="P835" r:id="rId1658"/>
    <hyperlink ref="J835" r:id="rId1659"/>
    <hyperlink ref="J836" r:id="rId1660"/>
    <hyperlink ref="P836" r:id="rId1661"/>
    <hyperlink ref="P837" r:id="rId1662"/>
    <hyperlink ref="J837" r:id="rId1663"/>
    <hyperlink ref="J838" r:id="rId1664"/>
    <hyperlink ref="P838" r:id="rId1665"/>
    <hyperlink ref="P839" r:id="rId1666"/>
    <hyperlink ref="J839" r:id="rId1667"/>
    <hyperlink ref="J840" r:id="rId1668"/>
    <hyperlink ref="P840" r:id="rId1669"/>
    <hyperlink ref="P841" r:id="rId1670"/>
    <hyperlink ref="J841" r:id="rId1671"/>
    <hyperlink ref="J842" r:id="rId1672"/>
    <hyperlink ref="P842" r:id="rId1673"/>
    <hyperlink ref="P843" r:id="rId1674"/>
    <hyperlink ref="J843" r:id="rId1675"/>
    <hyperlink ref="J844" r:id="rId1676"/>
    <hyperlink ref="P844" r:id="rId1677"/>
    <hyperlink ref="P845" r:id="rId1678"/>
    <hyperlink ref="J845" r:id="rId1679"/>
    <hyperlink ref="J846" r:id="rId1680"/>
    <hyperlink ref="P846" r:id="rId1681"/>
    <hyperlink ref="P847" r:id="rId1682"/>
    <hyperlink ref="J847" r:id="rId1683"/>
    <hyperlink ref="J848" r:id="rId1684"/>
    <hyperlink ref="P848" r:id="rId1685"/>
    <hyperlink ref="P849" r:id="rId1686"/>
    <hyperlink ref="J849" r:id="rId1687"/>
    <hyperlink ref="J850" r:id="rId1688"/>
    <hyperlink ref="P850" r:id="rId1689"/>
    <hyperlink ref="P641" r:id="rId1690"/>
    <hyperlink ref="J641" r:id="rId1691"/>
    <hyperlink ref="J851" r:id="rId1692"/>
    <hyperlink ref="P851" r:id="rId1693"/>
    <hyperlink ref="J852" r:id="rId1694"/>
    <hyperlink ref="P852" r:id="rId1695"/>
    <hyperlink ref="P853" r:id="rId1696"/>
    <hyperlink ref="J853" r:id="rId1697"/>
    <hyperlink ref="J854" r:id="rId1698"/>
    <hyperlink ref="P854" r:id="rId1699"/>
    <hyperlink ref="P855" r:id="rId1700"/>
    <hyperlink ref="J855" r:id="rId1701"/>
    <hyperlink ref="J856" r:id="rId1702"/>
    <hyperlink ref="P856" r:id="rId1703"/>
    <hyperlink ref="J857" r:id="rId1704"/>
    <hyperlink ref="P857" r:id="rId1705"/>
    <hyperlink ref="P858" r:id="rId1706"/>
    <hyperlink ref="J858" r:id="rId1707"/>
    <hyperlink ref="P790" r:id="rId1708" display="https://www.chrmonitoreo.com/ECOPETROL/Enero_2026/25/RTVC_1.mp4"/>
    <hyperlink ref="P791" r:id="rId1709" display="https://www.chrmonitoreo.com/ECOPETROL/Enero_2026/26/RED_1.mp4"/>
    <hyperlink ref="P792" r:id="rId1710" display="https://www.chrmonitoreo.com/ECOPETROL/Enero_2026/27/CABLE_1.mp4"/>
    <hyperlink ref="P793" r:id="rId1711" display="https://www.chrmonitoreo.com/ECOPETROL/Enero_2026/27/CABLE_2.mp4"/>
    <hyperlink ref="P794" r:id="rId1712" display="https://www.chrmonitoreo.com/ECOPETROL/Enero_2026/27/CABLE_3.mp4"/>
    <hyperlink ref="P795" r:id="rId1713" display="https://www.chrmonitoreo.com/ECOPETROL/Enero_2026/27/CARACOL_1_6_AM.mp4"/>
    <hyperlink ref="P796" r:id="rId1714" display="https://www.chrmonitoreo.com/ECOPETROL/Enero_2026/27/CARACOL_2_12_PM.mp4"/>
    <hyperlink ref="P797" r:id="rId1715" display="https://www.chrmonitoreo.com/ECOPETROL/Enero_2026/27/CARACOL_3.mp4"/>
    <hyperlink ref="P798" r:id="rId1716" display="https://www.chrmonitoreo.com/ECOPETROL/Enero_2026/27/CARACOL_4.mp4"/>
    <hyperlink ref="P799" r:id="rId1717" display="https://www.chrmonitoreo.com/ECOPETROL/Enero_2026/27/CV_1.mp4"/>
    <hyperlink ref="P800" r:id="rId1718" display="https://www.chrmonitoreo.com/ECOPETROL/Enero_2026/27/NOTI_1.mp4"/>
    <hyperlink ref="P638" r:id="rId1719" display="https://www.chrmonitoreo.com/ECOPETROL/Enero_2026/27/PAGINA_1.mp4"/>
    <hyperlink ref="P801" r:id="rId1720" display="https://www.chrmonitoreo.com/ECOPETROL/Enero_2026/27/PAGINA_2.mp4"/>
    <hyperlink ref="P802" r:id="rId1721" display="https://www.chrmonitoreo.com/ECOPETROL/Enero_2026/27/PAGINA_2.mp4"/>
    <hyperlink ref="P803" r:id="rId1722" display="https://www.chrmonitoreo.com/ECOPETROL/Enero_2026/27/RCN_2_6_AM.mp4"/>
    <hyperlink ref="P804" r:id="rId1723" display="https://www.chrmonitoreo.com/ECOPETROL/Enero_2026/27/RCN_3_6_AM.mp4"/>
    <hyperlink ref="P805" r:id="rId1724" display="https://www.chrmonitoreo.com/ECOPETROL/Enero_2026/27/RCN_4_6_AM.mp4"/>
    <hyperlink ref="P806" r:id="rId1725" display="https://www.chrmonitoreo.com/ECOPETROL/Enero_2026/27/RCN_5_12_PM.mp4"/>
    <hyperlink ref="P807" r:id="rId1726" display="https://www.chrmonitoreo.com/ECOPETROL/Enero_2026/27/RED_1.mp4"/>
    <hyperlink ref="P808" r:id="rId1727" display="https://www.chrmonitoreo.com/ECOPETROL/Enero_2026/27/RED_2.mp4"/>
    <hyperlink ref="P809" r:id="rId1728" display="https://www.chrmonitoreo.com/ECOPETROL/Enero_2026/27/RTVC_1.mp4"/>
    <hyperlink ref="P810" r:id="rId1729" display="https://www.chrmonitoreo.com/ECOPETROL/Enero_2026/27/TELE_1.mp4"/>
    <hyperlink ref="P811" r:id="rId1730" display="https://www.chrmonitoreo.com/ECOPETROL/Enero_2026/28/CARACOL_1_6_AM.mp4"/>
    <hyperlink ref="P812" r:id="rId1731" display="https://www.chrmonitoreo.com/ECOPETROL/Enero_2026/28/CARACOL_2.mp4"/>
    <hyperlink ref="P813" r:id="rId1732" display="https://www.chrmonitoreo.com/ECOPETROL/Enero_2026/28/PESOS_1.mp4"/>
    <hyperlink ref="P814" r:id="rId1733" display="https://www.chrmonitoreo.com/ECOPETROL/Enero_2026/28/RED_1.mp4"/>
    <hyperlink ref="P815" r:id="rId1734" display="https://www.chrmonitoreo.com/ECOPETROL/Enero_2026/28/NOTI_1.mp4"/>
    <hyperlink ref="P816" r:id="rId1735" display="https://www.chrmonitoreo.com/ECOPETROL/Enero_2026/29/NOTI_1.mp4"/>
    <hyperlink ref="P817" r:id="rId1736" display="https://www.chrmonitoreo.com/ECOPETROL/Enero_2026/29/RED_1.mp4"/>
    <hyperlink ref="P873" r:id="rId1737"/>
    <hyperlink ref="P874" r:id="rId1738"/>
    <hyperlink ref="P875" r:id="rId1739"/>
    <hyperlink ref="P876" r:id="rId1740"/>
    <hyperlink ref="P877" r:id="rId1741"/>
    <hyperlink ref="P878" r:id="rId1742"/>
    <hyperlink ref="P879" r:id="rId1743"/>
    <hyperlink ref="P880" r:id="rId1744"/>
    <hyperlink ref="P881" r:id="rId1745"/>
    <hyperlink ref="P882" r:id="rId1746"/>
    <hyperlink ref="P883" r:id="rId1747"/>
    <hyperlink ref="P884" r:id="rId1748"/>
    <hyperlink ref="P885" r:id="rId1749"/>
    <hyperlink ref="P886" r:id="rId1750"/>
    <hyperlink ref="P887" r:id="rId1751"/>
    <hyperlink ref="P888" r:id="rId1752"/>
    <hyperlink ref="P889" r:id="rId1753"/>
    <hyperlink ref="P890" r:id="rId1754"/>
    <hyperlink ref="P891" r:id="rId1755"/>
    <hyperlink ref="P892" r:id="rId1756"/>
    <hyperlink ref="P893" r:id="rId1757" display="https://www.vanguardia.com/economia/local/2026/01/28/alertan-sobre-deficit-de-gas-para-2026-cuales-son-las-salidas/?fbclid=IwY2xjawPoTX1leHRuA2FlbQIxMABicmlkETFaQjFTeHhCcXpROWR6ejNqc3J0YwZhcHBfaWQQMjIyMDM5MTc4ODIwMDg5MgABHprrOwA5tomYYxBJ42u_vTALlYoxS426mZkIUoW66N9YFyIae_FqIzbwKk2N_aem_scXsC4OHNnVUuyylQpqubQ"/>
    <hyperlink ref="P894" r:id="rId1758"/>
    <hyperlink ref="P895" r:id="rId1759"/>
    <hyperlink ref="P896" r:id="rId1760"/>
    <hyperlink ref="P897" r:id="rId1761"/>
    <hyperlink ref="P898" r:id="rId1762"/>
    <hyperlink ref="P948" r:id="rId1763"/>
    <hyperlink ref="P949" r:id="rId1764"/>
    <hyperlink ref="P950" r:id="rId1765"/>
    <hyperlink ref="P951" r:id="rId1766"/>
    <hyperlink ref="P952" r:id="rId1767"/>
    <hyperlink ref="P953" r:id="rId1768"/>
    <hyperlink ref="P954" r:id="rId1769"/>
    <hyperlink ref="P955" r:id="rId1770"/>
    <hyperlink ref="P956" r:id="rId1771"/>
    <hyperlink ref="P957" r:id="rId1772"/>
    <hyperlink ref="P919" r:id="rId1773"/>
    <hyperlink ref="P920" r:id="rId1774"/>
    <hyperlink ref="P921" r:id="rId1775"/>
    <hyperlink ref="P922" r:id="rId1776"/>
    <hyperlink ref="P923" r:id="rId1777"/>
    <hyperlink ref="P924" r:id="rId1778"/>
    <hyperlink ref="P925" r:id="rId1779"/>
    <hyperlink ref="P926" r:id="rId1780"/>
    <hyperlink ref="P927" r:id="rId1781"/>
    <hyperlink ref="P928" r:id="rId1782"/>
    <hyperlink ref="P929" r:id="rId1783"/>
    <hyperlink ref="P930" r:id="rId1784"/>
    <hyperlink ref="P931" r:id="rId1785"/>
    <hyperlink ref="P932" r:id="rId1786"/>
    <hyperlink ref="P933" r:id="rId1787"/>
    <hyperlink ref="P934" r:id="rId1788"/>
    <hyperlink ref="P935" r:id="rId1789"/>
    <hyperlink ref="P936" r:id="rId1790"/>
    <hyperlink ref="P937" r:id="rId1791"/>
    <hyperlink ref="P938" r:id="rId1792"/>
    <hyperlink ref="P939" r:id="rId1793"/>
    <hyperlink ref="P940" r:id="rId1794"/>
    <hyperlink ref="P941" r:id="rId1795"/>
    <hyperlink ref="P942" r:id="rId1796"/>
    <hyperlink ref="P943" r:id="rId1797"/>
    <hyperlink ref="P944" r:id="rId1798"/>
    <hyperlink ref="P945" r:id="rId1799"/>
    <hyperlink ref="P946" r:id="rId1800"/>
    <hyperlink ref="P947" r:id="rId1801"/>
    <hyperlink ref="P960" r:id="rId1802"/>
    <hyperlink ref="P961" r:id="rId1803" display="https://opanoticias.com/noticia/mas-de-7-600-personas-participaron-en-acciones-pedagogicas-de-ecopetrol-en-el-huila-durante-2025?fbclid=IwY2xjawPpvTlleHRuA2FlbQIxMQBicmlkETFvZ2l3aHVPZGo5R0tiZzF0c3J0YwZhcHBfaWQQMjIyMDM5MTc4ODIwMDg5MgABHjngcFk5Ys3QSS8YQ0h4kCIsTWZKNK28r4IqdtN7nRPu_9dqcozcqm9XNbnF_aem_zy3HFyL-1ndGKemIXZNyEg"/>
    <hyperlink ref="P958" r:id="rId1804"/>
    <hyperlink ref="P959" r:id="rId1805"/>
    <hyperlink ref="P962" r:id="rId1806"/>
    <hyperlink ref="P963" r:id="rId1807"/>
    <hyperlink ref="P964" r:id="rId1808"/>
    <hyperlink ref="P965" r:id="rId1809"/>
    <hyperlink ref="P966" r:id="rId1810"/>
    <hyperlink ref="P967" r:id="rId1811"/>
    <hyperlink ref="P968" r:id="rId1812"/>
    <hyperlink ref="P969" r:id="rId1813"/>
    <hyperlink ref="P970" r:id="rId1814"/>
    <hyperlink ref="P971" r:id="rId1815"/>
    <hyperlink ref="P972" r:id="rId1816"/>
    <hyperlink ref="P973" r:id="rId1817"/>
    <hyperlink ref="P974" r:id="rId1818"/>
    <hyperlink ref="P975" r:id="rId1819"/>
    <hyperlink ref="P976" r:id="rId1820"/>
    <hyperlink ref="P977" r:id="rId1821"/>
    <hyperlink ref="P978" r:id="rId1822"/>
    <hyperlink ref="P979" r:id="rId1823"/>
    <hyperlink ref="P980" r:id="rId1824"/>
    <hyperlink ref="P981" r:id="rId1825"/>
    <hyperlink ref="P982" r:id="rId1826"/>
    <hyperlink ref="P983" r:id="rId1827"/>
    <hyperlink ref="P984" r:id="rId1828"/>
    <hyperlink ref="P985" r:id="rId1829"/>
    <hyperlink ref="P986" r:id="rId1830"/>
    <hyperlink ref="P987" r:id="rId1831"/>
    <hyperlink ref="P988" r:id="rId1832" display="https://tropicanacasanare.com/%f0%9f%90%9d%f0%9f%8d%af-apicultores-de-casanare-fortalecen-la-cadena-de-la-miel-con-la-primera-gira-de-intercambio-del-proyecto-red-agro/?fbclid=IwY2xjawPpuYhleHRuA2FlbQIxMABicmlkETF1V0NMbzlpMEl4OUhDc1hPc3J0YwZhcHBfaWQQMjIyMDM5MTc4ODIwMDg5MgABHpzCXnSWBcMf8HG7et8kLCluENz_GnL-je6_q4rGoaGZOwoJNmcbrC3G-m9j_aem_LJzI0Nc5izcMYQVZ-xzpfw"/>
    <hyperlink ref="P989" r:id="rId1833"/>
    <hyperlink ref="P990" r:id="rId1834" display="https://tropicanacasanare.com/%f0%9f%93%b0-ecopetrol-evalua-vender-su-participacion-en-el-campo-permian-es-una-tecnologia-con-la-que-este-gobierno-no-va-%f0%9f%87%a8%f0%9f%87%b4%f0%9f%9b%a2%ef%b8%8f/?fbclid=IwY2xjawPpvCxleHRuA2FlbQIxMABicmlkETF1V0NMbzlpMEl4OUhDc1hPc3J0YwZhcHBfaWQQMjIyMDM5MTc4ODIwMDg5MgABHj4hBYBCRQnCgleFHsGNFy9ZWSnvNL6BacGQbAnGtXCLD-WCcL0ziyEuwYBS_aem_fPfspednUMhUpTbmBT5c5w"/>
    <hyperlink ref="P899" r:id="rId1835"/>
    <hyperlink ref="P900" r:id="rId1836"/>
    <hyperlink ref="P901" r:id="rId1837"/>
    <hyperlink ref="P902" r:id="rId1838"/>
    <hyperlink ref="P903" r:id="rId1839" location=":~:text=En%20su%20compromiso%20con%20la,ahorros%20por%20%242.1%20millones%20de"/>
    <hyperlink ref="P904" r:id="rId1840"/>
    <hyperlink ref="P905" r:id="rId1841"/>
    <hyperlink ref="P906" r:id="rId1842"/>
    <hyperlink ref="P907" r:id="rId1843"/>
    <hyperlink ref="P908" r:id="rId1844"/>
    <hyperlink ref="P909" r:id="rId1845"/>
    <hyperlink ref="P910" r:id="rId1846"/>
    <hyperlink ref="P911" r:id="rId1847"/>
    <hyperlink ref="P912" r:id="rId1848"/>
    <hyperlink ref="P913" r:id="rId1849"/>
    <hyperlink ref="P914" r:id="rId1850"/>
    <hyperlink ref="P915" r:id="rId1851"/>
    <hyperlink ref="P916" r:id="rId1852"/>
    <hyperlink ref="P917" r:id="rId1853"/>
    <hyperlink ref="P918" r:id="rId1854"/>
    <hyperlink ref="J991" r:id="rId1855" display="https://chrdivulgar.org/2026/ENERO/31/El Nuevo Siglo.pdf"/>
    <hyperlink ref="J992" r:id="rId1856" display="https://chrdivulgar.org/2026/ENERO/31/Democrata.pdf"/>
    <hyperlink ref="J993" r:id="rId1857" display="https://chrdivulgar.org/2026/ENERO/31/KCH.pdf"/>
    <hyperlink ref="J994" r:id="rId1858" display="https://chrdivulgar.org/2026/ENERO/31/Version Final.pdf"/>
    <hyperlink ref="J995" r:id="rId1859" display="https://chrdivulgar.org/2026/ENERO/31/Alberto News.pdf"/>
    <hyperlink ref="J996" r:id="rId1860" display="https://chrdivulgar.org/2026/ENERO/31/Ad Hoc News.pdf"/>
    <hyperlink ref="J997" r:id="rId1861" display="https://chrdivulgar.org/2026/ENERO/31/Infobae.pdf"/>
    <hyperlink ref="J998" r:id="rId1862" display="https://chrdivulgar.org/2026/ENERO/31/Publimetro.pdf"/>
    <hyperlink ref="J999" r:id="rId1863" display="https://chrdivulgar.org/2026/ENERO/31/Diario del Cauca.pdf"/>
    <hyperlink ref="J1000" r:id="rId1864" display="https://chrdivulgar.org/2026/ENERO/31/Valora Analitik.pdf"/>
    <hyperlink ref="J1001" r:id="rId1865" display="https://chrdivulgar.org/2026/ENERO/31/Valora Analitik 1.pdf"/>
    <hyperlink ref="J1002" r:id="rId1866" display="https://chrdivulgar.org/2026/ENERO/31/Redimin.pdf"/>
    <hyperlink ref="J1003" r:id="rId1867" display="https://chrdivulgar.org/2026/ENERO/31/Valora Analitik 2.pdf"/>
    <hyperlink ref="J1004" r:id="rId1868" display="https://chrdivulgar.org/2026/ENERO/31/Investing.pdf"/>
    <hyperlink ref="J1005" r:id="rId1869" display="https://chrdivulgar.org/2026/ENERO/31/El Tiempo.pdf"/>
    <hyperlink ref="P991" r:id="rId1870" display="https://chrdivulgar.org/2026/ENERO/31/El Nuevo Siglo.pdf"/>
    <hyperlink ref="P992" r:id="rId1871" display="https://chrdivulgar.org/2026/ENERO/31/Democrata.pdf"/>
    <hyperlink ref="P993" r:id="rId1872" display="https://chrdivulgar.org/2026/ENERO/31/KCH.pdf"/>
    <hyperlink ref="P994" r:id="rId1873" display="https://chrdivulgar.org/2026/ENERO/31/Version Final.pdf"/>
    <hyperlink ref="P995" r:id="rId1874" display="https://chrdivulgar.org/2026/ENERO/31/Alberto News.pdf"/>
    <hyperlink ref="P996" r:id="rId1875" display="https://chrdivulgar.org/2026/ENERO/31/Ad Hoc News.pdf"/>
    <hyperlink ref="P997" r:id="rId1876" display="https://chrdivulgar.org/2026/ENERO/31/Infobae.pdf"/>
    <hyperlink ref="P998" r:id="rId1877" display="https://chrdivulgar.org/2026/ENERO/31/Publimetro.pdf"/>
    <hyperlink ref="P999" r:id="rId1878" display="https://chrdivulgar.org/2026/ENERO/31/Diario del Cauca.pdf"/>
    <hyperlink ref="P1000" r:id="rId1879" display="https://chrdivulgar.org/2026/ENERO/31/Valora Analitik.pdf"/>
    <hyperlink ref="P1001" r:id="rId1880" display="https://chrdivulgar.org/2026/ENERO/31/Valora Analitik 1.pdf"/>
    <hyperlink ref="P1002" r:id="rId1881" display="https://chrdivulgar.org/2026/ENERO/31/Redimin.pdf"/>
    <hyperlink ref="P1003" r:id="rId1882" display="https://chrdivulgar.org/2026/ENERO/31/Valora Analitik 2.pdf"/>
    <hyperlink ref="P1004" r:id="rId1883" display="https://chrdivulgar.org/2026/ENERO/31/Investing.pdf"/>
    <hyperlink ref="P1005" r:id="rId1884" display="https://chrdivulgar.org/2026/ENERO/31/El Tiempo.pdf"/>
    <hyperlink ref="J1006" r:id="rId1885" display="https://chrdivulgar.org/2026/FEBRERO/01/bancaynegocios-ministro-de-minas-de-colombia-anuncia-que-ecopetrol-y-empresas-energeticas-podrian-retomar-operaciones-en-venezuela.pdf"/>
    <hyperlink ref="J1007" r:id="rId1886" display="https://chrdivulgar.org/2026/FEBRERO/01/primeraedicioncol-ecopetrol-y-empresas-colombianas-podrian-retomar-operaciones-en-venezuela.pdf"/>
    <hyperlink ref="J1008" r:id="rId1887" display="https://chrdivulgar.org/2026/FEBRERO/01/2001online-estas-empresas-colombianas-podrian-retomar-operaciones-en-venezuela-.pdf"/>
    <hyperlink ref="J1009" r:id="rId1888" display="https://chrdivulgar.org/2026/FEBRERO/01/las2orillas-co-quienes-acompanaran-a-petro-a-su-reunion-con-trump-en-washington.pdf"/>
    <hyperlink ref="J1010" r:id="rId1889" display="https://chrdivulgar.org/2026/FEBRERO/01/Tiempo-01-02-26-1.19.pdf"/>
    <hyperlink ref="J1011" r:id="rId1890" display="https://chrdivulgar.org/2026/FEBRERO/01/kienyke-rumichaca-camiones-varados-por-aranceles-ecuador-colombia.pdf"/>
    <hyperlink ref="J1012" r:id="rId1891" display="https://chrdivulgar.org/2026/FEBRERO/01/portafolio-decomisan-en-ecuador-1-038-tacos-de-dinamita-que-pertenecerian-a-disidencia-del-eln.pdf"/>
    <hyperlink ref="J1013" r:id="rId1892" display="https://chrdivulgar.org/2026/FEBRERO/01/telesurtv-net-disputa-ecuador-colombia-agrava.pdf"/>
    <hyperlink ref="J1014" r:id="rId1893" display="https://chrdivulgar.org/2026/FEBRERO/01/lagrannoticia-sector-del-glp-pide-politica-publica-que-reconozca-su-papel-estrategico.pdf"/>
    <hyperlink ref="J1015" r:id="rId1894" display="https://chrdivulgar.org/2026/FEBRERO/01/vanguardia-ceguera-ideologica.pdf"/>
    <hyperlink ref="J1016" r:id="rId1895" display="https://chrdivulgar.org/2026/FEBRERO/01/vanguardia-de-la-novela-a-la-realidad.pdf"/>
    <hyperlink ref="P1006" r:id="rId1896" display="https://chrdivulgar.org/2026/FEBRERO/01/bancaynegocios-ministro-de-minas-de-colombia-anuncia-que-ecopetrol-y-empresas-energeticas-podrian-retomar-operaciones-en-venezuela.pdf"/>
    <hyperlink ref="P1007" r:id="rId1897" display="https://chrdivulgar.org/2026/FEBRERO/01/primeraedicioncol-ecopetrol-y-empresas-colombianas-podrian-retomar-operaciones-en-venezuela.pdf"/>
    <hyperlink ref="P1008" r:id="rId1898" display="https://chrdivulgar.org/2026/FEBRERO/01/2001online-estas-empresas-colombianas-podrian-retomar-operaciones-en-venezuela-.pdf"/>
    <hyperlink ref="P1009" r:id="rId1899" display="https://chrdivulgar.org/2026/FEBRERO/01/las2orillas-co-quienes-acompanaran-a-petro-a-su-reunion-con-trump-en-washington.pdf"/>
    <hyperlink ref="P1010" r:id="rId1900" display="https://chrdivulgar.org/2026/FEBRERO/01/Tiempo-01-02-26-1.19.pdf"/>
    <hyperlink ref="P1011" r:id="rId1901" display="https://chrdivulgar.org/2026/FEBRERO/01/kienyke-rumichaca-camiones-varados-por-aranceles-ecuador-colombia.pdf"/>
    <hyperlink ref="P1012" r:id="rId1902" display="https://chrdivulgar.org/2026/FEBRERO/01/portafolio-decomisan-en-ecuador-1-038-tacos-de-dinamita-que-pertenecerian-a-disidencia-del-eln.pdf"/>
    <hyperlink ref="P1013" r:id="rId1903" display="https://chrdivulgar.org/2026/FEBRERO/01/telesurtv-net-disputa-ecuador-colombia-agrava.pdf"/>
    <hyperlink ref="P1014" r:id="rId1904" display="https://chrdivulgar.org/2026/FEBRERO/01/lagrannoticia-sector-del-glp-pide-politica-publica-que-reconozca-su-papel-estrategico.pdf"/>
    <hyperlink ref="P1015" r:id="rId1905" display="https://chrdivulgar.org/2026/FEBRERO/01/vanguardia-ceguera-ideologica.pdf"/>
    <hyperlink ref="P1016" r:id="rId1906" display="https://chrdivulgar.org/2026/FEBRERO/01/vanguardia-de-la-novela-a-la-realidad.pdf"/>
    <hyperlink ref="J1017" r:id="rId1907" display="https://chrdivulgar.org/2026/FEBRERO/02/caracol-ecopetrol-firma-acuerdo-con-frontera-energy-para-asegurar-suministro-de-gas-natural-en-colombia.pdf"/>
    <hyperlink ref="J1018" r:id="rId1908" display="https://chrdivulgar.org/2026/FEBRERO/02/valoraanalitik-ecopetrol-frontera-energy-importar-gas.pdf"/>
    <hyperlink ref="J1019" r:id="rId1909" display="https://chrdivulgar.org/2026/FEBRERO/02/valoraanalitik-petrolero-gasifero-colombia-geopark-frontera-energy.pdf"/>
    <hyperlink ref="J1020" r:id="rId1910" display="https://chrdivulgar.org/2026/FEBRERO/02/Republica-02-02-26-03.pdf"/>
    <hyperlink ref="J1021" r:id="rId1911" display="https://chrdivulgar.org/2026/FEBRERO/02/elnuevosiglo-co-empresario-el-glp-es-fundamental-para-el-pais-sara-velez.pdf"/>
    <hyperlink ref="J1022" r:id="rId1912" display="https://chrdivulgar.org/2026/FEBRERO/02/valoraanalitik-bolsa-de-colombia-comenzo-2026-con-valorizacion.pdf"/>
    <hyperlink ref="J1023" r:id="rId1913" display="https://chrdivulgar.org/2026/FEBRERO/02/pluralidadz-ecopetrol-evalua-nuevas-rutas-para-exportar-crudo-tras-aumento-de-tarifas-en-ecuador.pdf"/>
    <hyperlink ref="J1024" r:id="rId1914" display="https://chrdivulgar.org/2026/FEBRERO/02/diariolalibertad-colombia-y-ecuador-activan-aranceles-del-30-agravando-la-tension-comercial-y-energetica.pdf"/>
    <hyperlink ref="J1025" r:id="rId1915" display="https://chrdivulgar.org/2026/FEBRERO/02/mioriente-internacional-entran-en-vigencia-los-aranceles-del-30-en-la-guerra-comercial-entre-colombia-y-ecuador-.pdf"/>
    <hyperlink ref="J1026" r:id="rId1916" display="https://chrdivulgar.org/2026/FEBRERO/02/aporrea-org-amp-venezuelaexterior-.pdf"/>
    <hyperlink ref="J1027" r:id="rId1917" display="https://chrdivulgar.org/2026/FEBRERO/02/infobae-colombia-afirma-que-empresas-nacionales-podrian-transportar-gas-natural.pdf"/>
    <hyperlink ref="J1028" r:id="rId1918" display="https://chrdivulgar.org/2026/FEBRERO/02/Tiempo-02-02-26-1.9.pdf"/>
    <hyperlink ref="J1029" r:id="rId1919" display="https://chrdivulgar.org/2026/FEBRERO/03/Espectador-03-02-25-06.pdf"/>
    <hyperlink ref="J1030" r:id="rId1920" display="https://chrdivulgar.org/2026/FEBRERO/03/elespectador-ecopetrol-y-frontera-energy-firman-acuerdo-para-asegurar-gas-natural-en-2026.pdf"/>
    <hyperlink ref="J1031" r:id="rId1921" display="https://chrdivulgar.org/2026/FEBRERO/03/eltiempo-ecopetrol-y-frontera-energy-firman-acuerdo-para-importar-gas-natural-por-cartagena-a-partir-del-tercer-trimestre-de.pdf"/>
    <hyperlink ref="J1032" r:id="rId1922" display="https://chrdivulgar.org/2026/FEBRERO/03/Republica-03-02-26-06.pdf"/>
    <hyperlink ref="J1033" r:id="rId1923" display="https://chrdivulgar.org/2026/FEBRERO/03/larepublica-ecopetrol-y-frontera-energy-firman-acuerdo-de-servicios-de-regasificacion-en-cartagena.pdf"/>
    <hyperlink ref="J1034" r:id="rId1924" display="https://chrdivulgar.org/2026/FEBRERO/03/360radio-las-claves-del-nuevo-acuerdo-firmado-entre-ecopetrol-y-frontera-energy-para-importacion-de-gas-a-colombia.pdf"/>
    <hyperlink ref="J1035" r:id="rId1925" display="https://chrdivulgar.org/2026/FEBRERO/03/americaeconomica-ecopetrol-asegura-gas-para-colombia-desde-2026-con-un-acuerdo-de-regasificacion-en-cartagena.pdf"/>
    <hyperlink ref="J1036" r:id="rId1926" display="https://chrdivulgar.org/2026/FEBRERO/03/bnamericas-ecopetrol-y-frontera-firman-acuerdo-de-regasificacion.pdf"/>
    <hyperlink ref="J1037" r:id="rId1927" display="https://chrdivulgar.org/2026/FEBRERO/03/bluradio-ecopetrol-y-frontera-energy-firman-acuerdo-para-regasificacion-de-gas-importado-desde-2026.pdf"/>
    <hyperlink ref="J1038" r:id="rId1928" display="https://chrdivulgar.org/2026/FEBRERO/03/caracol-ecopetrol-firma-acuerdo-con-frontera-energy-para-asegurar-suministro-de-gas-natural-en-colombia.pdf"/>
    <hyperlink ref="J1039" r:id="rId1929" display="https://chrdivulgar.org/2026/FEBRERO/03/corrillos-ecopetrol-y-frontera-energy-fortalecen-suministro-confiable-de-gas-natural-colombiano.pdf"/>
    <hyperlink ref="J1040" r:id="rId1930" display="https://chrdivulgar.org/2026/FEBRERO/03/dataifx-post-ecopetrol-y-frontera-energy-importaran-gas-traves-de-puerto-bahia-desde-2026.pdf"/>
    <hyperlink ref="J1041" r:id="rId1931" display="https://chrdivulgar.org/2026/FEBRERO/03/democrata-ecopetrol-y-frontera-energy-garantizan-el-suministro-de-gas-natural-en-colombia-desde-julio.pdf"/>
    <hyperlink ref="J1042" r:id="rId1932" display="https://chrdivulgar.org/2026/FEBRERO/03/dfsud-ecopetrol-y-frontera-energy-firman-acuerdo-de-servicios-de-2026.pdf"/>
    <hyperlink ref="J1043" r:id="rId1933" display="https://chrdivulgar.org/2026/FEBRERO/03/diariodelnorte-ecopetrol-firma-acuerdo-con-frontera-energy-para-garantizar-gas-importado-desde-2026.pdf"/>
    <hyperlink ref="J1044" r:id="rId1934" display="https://chrdivulgar.org/2026/FEBRERO/03/elcolombiano-ecopetrol-frontera-energy-acuerdo-regasificacion-gas.pdf"/>
    <hyperlink ref="J1045" r:id="rId1935" display="https://chrdivulgar.org/2026/FEBRERO/03/eldato-ecopetrol-y-frontera-energy-firman-acuerdo-estrategico-para-la-contratacion-de-servicios-de-regasificacion-en-el-caribe.pdf"/>
    <hyperlink ref="J1046" r:id="rId1936" display="https://chrdivulgar.org/2026/FEBRERO/03/eldoradoradio-ecopetrol-avanza-en-plan-de-abastecimiento-con-acuerdo-de-regasificacion-de-gas-importado.pdf"/>
    <hyperlink ref="J1047" r:id="rId1937" display="https://chrdivulgar.org/2026/FEBRERO/03/elheraldo-ecopetrol-anuncia-acuerdo-con-frontera-energy-para-la-contratacion-de-servicios-de-regasificacion-de-gas-importado.pdf"/>
    <hyperlink ref="J1048" r:id="rId1938" display="https://chrdivulgar.org/2026/FEBRERO/03/elnuevosiglo-ecopetrol-y-frontera-energy-firman-acuerdo-para-importar-gas-en-2026.pdf"/>
    <hyperlink ref="J1049" r:id="rId1939" display="https://chrdivulgar.org/2026/FEBRERO/03/elpais-ecopetrol-y-frontera-energy-anuncian-acuerdo-para-garantizar-gas-importado-desde-2026.pdf"/>
    <hyperlink ref="J1050" r:id="rId1940" display="https://chrdivulgar.org/2026/FEBRERO/03/elperiodicodelaenergia-ecopetrol-y-frontera-energy-acuerdan-asegurar-el-suministro-de-gas-natural-en-colombia-a-partir-de-julio.pdf"/>
    <hyperlink ref="J1051" r:id="rId1941" display="https://chrdivulgar.org/2026/FEBRERO/03/elquindiano-ecopetrol-y-frontera-energy-firman-acuerdo-estrategico-para-la-contratacion-de-servicios-de-regasificacion-en-el-caribe.pdf"/>
    <hyperlink ref="J1052" r:id="rId1942" display="https://chrdivulgar.org/2026/FEBRERO/03/estrelladigital-ecopetrol-frontera-gas-cartagena.pdf"/>
    <hyperlink ref="J1053" r:id="rId1943" display="https://chrdivulgar.org/2026/FEBRERO/03/europapress-ecopetrol-frontera-energy-acuerdan-asegurar-suministro-gas-natural-colombia-partir-julio.pdf"/>
    <hyperlink ref="J1054" r:id="rId1944" display="https://chrdivulgar.org/2026/FEBRERO/03/forbes-ecopetrol-y-frontera-energy-anuncian-planta-de-regasificacion-en-cartagena-para-reforzar-suministro-de-gas.pdf"/>
    <hyperlink ref="J1055" r:id="rId1945" display="https://chrdivulgar.org/2026/FEBRERO/03/hoydiariodelmagdalena-ecopetrol-y-frontera-energy-firman-acuerdo-de-regasificacion.pdf"/>
    <hyperlink ref="J1056" r:id="rId1946" display="https://chrdivulgar.org/2026/FEBRERO/03/ifmnoticias-ecopetrol-y-frontera-energy-acordaron-servicio-de-regasificacion-para-el-suministro-de-gas-des.pdf"/>
    <hyperlink ref="J1057" r:id="rId1947" display="https://chrdivulgar.org/2026/FEBRERO/03/infobae-ecopetrol-firmo-nuevo-acuerdo-para-garantizar-gas-natural-en-colombia-desde-2026-detalles-del-convenio.pdf"/>
    <hyperlink ref="J1058" r:id="rId1948" display="https://chrdivulgar.org/2026/FEBRERO/03/informando-firmado-acuerdo-para-el-servicio-de-regasificacion-para-2026.pdf"/>
    <hyperlink ref="J1059" r:id="rId1949" display="https://chrdivulgar.org/2026/FEBRERO/03/kesedice-ecopetrol-firma-acuerdo-para-asegurar-suministro-de-gas-importado-desde-2026.pdf"/>
    <hyperlink ref="J1060" r:id="rId1950" display="https://chrdivulgar.org/2026/FEBRERO/03/lagrannoticia-ecopetrol-y-frontera-energy-firman-acuerdo-estrategico-para-la-contratacion-de-servicios-de-regasificacion-en-el-caribe.pdf"/>
    <hyperlink ref="J1061" r:id="rId1951" display="https://chrdivulgar.org/2026/FEBRERO/03/lafm-acuerdo-entre-ecopetrol-y-frontera-energy-permitira-importar-gas-a-colombia-en-2026.pdf"/>
    <hyperlink ref="J1062" r:id="rId1952" display="https://chrdivulgar.org/2026/FEBRERO/03/lasillavacia-en-vivo-ecopetrol-y-frontera-energy-acuerdan-regasificacion-para-colombia.pdf"/>
    <hyperlink ref="J1063" r:id="rId1953" display="https://chrdivulgar.org/2026/FEBRERO/03/marketscreener-ecopetrol-s-a-firmado-acuerdo-para-el-servicio-de-regasificaci-n-que-estar-disponible-en-2026.pdf"/>
    <hyperlink ref="J1064" r:id="rId1954" display="https://chrdivulgar.org/2026/FEBRERO/03/nacioncolombia-ecopetrol-y-frontera-energy-aseguran-el-suministro-de-gas-natural-desde-2026.pdf"/>
    <hyperlink ref="J1065" r:id="rId1955" display="https://chrdivulgar.org/2026/FEBRERO/03/nacionpaisa-ecopetrol-frontera-energy-acuerdo-regasificacion-gas-2026.pdf"/>
    <hyperlink ref="J1066" r:id="rId1956" display="https://chrdivulgar.org/2026/FEBRERO/03/noticierocdn-ecopetrol-y-frontera-energy-firman-acuerdo-clave-para-suministro-de-gas-desde-2026.pdf"/>
    <hyperlink ref="J1067" r:id="rId1957" display="https://chrdivulgar.org/2026/FEBRERO/03/notimerica-ecopetrol-frontera-energy-acuerdan-asegurar-suministro-gas-natural-colombia-partir-julio.pdf"/>
    <hyperlink ref="J1068" r:id="rId1958" display="https://chrdivulgar.org/2026/FEBRERO/03/periodicoadrenalina-ecopetrol-y-frontera-energy-firman.pdf"/>
    <hyperlink ref="J1069" r:id="rId1959" display="https://chrdivulgar.org/2026/FEBRERO/03/portafolio-acuerdo-entre-ecopetrol-y-frontera-energy-para-un-proyecto-de-regasificacion-por-puerto-bahia-en-cartagena.pdf"/>
    <hyperlink ref="J1070" r:id="rId1960" display="https://chrdivulgar.org/2026/FEBRERO/03/radiohitsneiva-ecopetrol-firma-acuerdo-con-frontera-energy-para-asegurar-suministro-de-gas-natural-en-colombia.pdf"/>
    <hyperlink ref="J1071" r:id="rId1961" display="https://chrdivulgar.org/2026/FEBRERO/03/radionacional-colombia-refuerza-su-energia-acuerdo-clave-para-importar-gas.pdf"/>
    <hyperlink ref="J1072" r:id="rId1962" display="https://chrdivulgar.org/2026/FEBRERO/03/semana-ecopetrol-anuncia-nuevo-acuerdo-para-garantizar-suministro-de-gas-en-colombia-estos-son-los-detalles.pdf"/>
    <hyperlink ref="J1073" r:id="rId1963" display="https://chrdivulgar.org/2026/FEBRERO/03/valoraanalitik-ecopetrol-frontera-energy-importar-gas.pdf"/>
    <hyperlink ref="J1074" r:id="rId1964" display="https://chrdivulgar.org/2026/FEBRERO/03/vickycaribe-ecopetrol-y-frontera-energy-fortalecen-el-abastecimiento-de-gas-natural-en-colombia.pdf"/>
    <hyperlink ref="J1075" r:id="rId1965" display="https://chrdivulgar.org/2026/FEBRERO/03/caracol-refineria-de-cartagena-carga-por-primera-vez-gasolina-en-buque-con-propulsion-eolica.pdf"/>
    <hyperlink ref="J1076" r:id="rId1966" display="https://chrdivulgar.org/2026/FEBRERO/03/diariolalibertad-ecopetrol-acelera-su-transicion-energetica-con-la-compra-de-16-proyectos-renovables-y-la-incorporacion-de-siete-nuevos-parques-solares.pdf"/>
    <hyperlink ref="J1077" r:id="rId1967" display="https://chrdivulgar.org/2026/FEBRERO/03/pluralidadz-ecopetrol-evalua-nuevas-rutas-para-exportar-crudo-tras-aumento-de-tarifas-en-ecuador.pdf"/>
    <hyperlink ref="J1078" r:id="rId1968" display="https://chrdivulgar.org/2026/FEBRERO/03/Tiempo-03-02-26-1.2.pdf"/>
    <hyperlink ref="J1079" r:id="rId1969" display="https://chrdivulgar.org/2026/FEBRERO/03/bloomberglinea-cuanto-vale-ecopetrol-credicorp-capital-actualizo-su-recomendacion-y-precio-esperado.pdf"/>
    <hyperlink ref="P1017" r:id="rId1970" display="https://chrdivulgar.org/2026/FEBRERO/02/caracol-ecopetrol-firma-acuerdo-con-frontera-energy-para-asegurar-suministro-de-gas-natural-en-colombia.pdf"/>
    <hyperlink ref="P1018" r:id="rId1971" display="https://chrdivulgar.org/2026/FEBRERO/02/valoraanalitik-ecopetrol-frontera-energy-importar-gas.pdf"/>
    <hyperlink ref="P1019" r:id="rId1972" display="https://chrdivulgar.org/2026/FEBRERO/02/valoraanalitik-petrolero-gasifero-colombia-geopark-frontera-energy.pdf"/>
    <hyperlink ref="P1020" r:id="rId1973" display="https://chrdivulgar.org/2026/FEBRERO/02/Republica-02-02-26-03.pdf"/>
    <hyperlink ref="P1021" r:id="rId1974" display="https://chrdivulgar.org/2026/FEBRERO/02/elnuevosiglo-co-empresario-el-glp-es-fundamental-para-el-pais-sara-velez.pdf"/>
    <hyperlink ref="P1022" r:id="rId1975" display="https://chrdivulgar.org/2026/FEBRERO/02/valoraanalitik-bolsa-de-colombia-comenzo-2026-con-valorizacion.pdf"/>
    <hyperlink ref="P1023" r:id="rId1976" display="https://chrdivulgar.org/2026/FEBRERO/02/pluralidadz-ecopetrol-evalua-nuevas-rutas-para-exportar-crudo-tras-aumento-de-tarifas-en-ecuador.pdf"/>
    <hyperlink ref="P1024" r:id="rId1977" display="https://chrdivulgar.org/2026/FEBRERO/02/diariolalibertad-colombia-y-ecuador-activan-aranceles-del-30-agravando-la-tension-comercial-y-energetica.pdf"/>
    <hyperlink ref="P1025" r:id="rId1978" display="https://chrdivulgar.org/2026/FEBRERO/02/mioriente-internacional-entran-en-vigencia-los-aranceles-del-30-en-la-guerra-comercial-entre-colombia-y-ecuador-.pdf"/>
    <hyperlink ref="P1026" r:id="rId1979" display="https://chrdivulgar.org/2026/FEBRERO/02/aporrea-org-amp-venezuelaexterior-.pdf"/>
    <hyperlink ref="P1027" r:id="rId1980" display="https://chrdivulgar.org/2026/FEBRERO/02/infobae-colombia-afirma-que-empresas-nacionales-podrian-transportar-gas-natural.pdf"/>
    <hyperlink ref="P1028" r:id="rId1981" display="https://chrdivulgar.org/2026/FEBRERO/02/Tiempo-02-02-26-1.9.pdf"/>
    <hyperlink ref="P1029" r:id="rId1982" display="https://chrdivulgar.org/2026/FEBRERO/03/Espectador-03-02-25-06.pdf"/>
    <hyperlink ref="P1030" r:id="rId1983" display="https://chrdivulgar.org/2026/FEBRERO/03/elespectador-ecopetrol-y-frontera-energy-firman-acuerdo-para-asegurar-gas-natural-en-2026.pdf"/>
    <hyperlink ref="P1031" r:id="rId1984" display="https://chrdivulgar.org/2026/FEBRERO/03/eltiempo-ecopetrol-y-frontera-energy-firman-acuerdo-para-importar-gas-natural-por-cartagena-a-partir-del-tercer-trimestre-de.pdf"/>
    <hyperlink ref="P1032" r:id="rId1985" display="https://chrdivulgar.org/2026/FEBRERO/03/Republica-03-02-26-06.pdf"/>
    <hyperlink ref="P1033" r:id="rId1986" display="https://chrdivulgar.org/2026/FEBRERO/03/larepublica-ecopetrol-y-frontera-energy-firman-acuerdo-de-servicios-de-regasificacion-en-cartagena.pdf"/>
    <hyperlink ref="P1034" r:id="rId1987" display="https://chrdivulgar.org/2026/FEBRERO/03/360radio-las-claves-del-nuevo-acuerdo-firmado-entre-ecopetrol-y-frontera-energy-para-importacion-de-gas-a-colombia.pdf"/>
    <hyperlink ref="P1035" r:id="rId1988" display="https://chrdivulgar.org/2026/FEBRERO/03/americaeconomica-ecopetrol-asegura-gas-para-colombia-desde-2026-con-un-acuerdo-de-regasificacion-en-cartagena.pdf"/>
    <hyperlink ref="P1036" r:id="rId1989" display="https://chrdivulgar.org/2026/FEBRERO/03/bnamericas-ecopetrol-y-frontera-firman-acuerdo-de-regasificacion.pdf"/>
    <hyperlink ref="P1037" r:id="rId1990" display="https://chrdivulgar.org/2026/FEBRERO/03/bluradio-ecopetrol-y-frontera-energy-firman-acuerdo-para-regasificacion-de-gas-importado-desde-2026.pdf"/>
    <hyperlink ref="P1038" r:id="rId1991" display="https://chrdivulgar.org/2026/FEBRERO/03/caracol-ecopetrol-firma-acuerdo-con-frontera-energy-para-asegurar-suministro-de-gas-natural-en-colombia.pdf"/>
    <hyperlink ref="P1039" r:id="rId1992" display="https://chrdivulgar.org/2026/FEBRERO/03/corrillos-ecopetrol-y-frontera-energy-fortalecen-suministro-confiable-de-gas-natural-colombiano.pdf"/>
    <hyperlink ref="P1040" r:id="rId1993" display="https://chrdivulgar.org/2026/FEBRERO/03/dataifx-post-ecopetrol-y-frontera-energy-importaran-gas-traves-de-puerto-bahia-desde-2026.pdf"/>
    <hyperlink ref="P1041" r:id="rId1994" display="https://chrdivulgar.org/2026/FEBRERO/03/democrata-ecopetrol-y-frontera-energy-garantizan-el-suministro-de-gas-natural-en-colombia-desde-julio.pdf"/>
    <hyperlink ref="P1042" r:id="rId1995" display="https://chrdivulgar.org/2026/FEBRERO/03/dfsud-ecopetrol-y-frontera-energy-firman-acuerdo-de-servicios-de-2026.pdf"/>
    <hyperlink ref="P1043" r:id="rId1996" display="https://chrdivulgar.org/2026/FEBRERO/03/diariodelnorte-ecopetrol-firma-acuerdo-con-frontera-energy-para-garantizar-gas-importado-desde-2026.pdf"/>
    <hyperlink ref="P1044" r:id="rId1997" display="https://chrdivulgar.org/2026/FEBRERO/03/elcolombiano-ecopetrol-frontera-energy-acuerdo-regasificacion-gas.pdf"/>
    <hyperlink ref="P1045" r:id="rId1998" display="https://chrdivulgar.org/2026/FEBRERO/03/eldato-ecopetrol-y-frontera-energy-firman-acuerdo-estrategico-para-la-contratacion-de-servicios-de-regasificacion-en-el-caribe.pdf"/>
    <hyperlink ref="P1046" r:id="rId1999" display="https://chrdivulgar.org/2026/FEBRERO/03/eldoradoradio-ecopetrol-avanza-en-plan-de-abastecimiento-con-acuerdo-de-regasificacion-de-gas-importado.pdf"/>
    <hyperlink ref="P1047" r:id="rId2000" display="https://chrdivulgar.org/2026/FEBRERO/03/elheraldo-ecopetrol-anuncia-acuerdo-con-frontera-energy-para-la-contratacion-de-servicios-de-regasificacion-de-gas-importado.pdf"/>
    <hyperlink ref="P1048" r:id="rId2001" display="https://chrdivulgar.org/2026/FEBRERO/03/elnuevosiglo-ecopetrol-y-frontera-energy-firman-acuerdo-para-importar-gas-en-2026.pdf"/>
    <hyperlink ref="P1049" r:id="rId2002" display="https://chrdivulgar.org/2026/FEBRERO/03/elpais-ecopetrol-y-frontera-energy-anuncian-acuerdo-para-garantizar-gas-importado-desde-2026.pdf"/>
    <hyperlink ref="P1050" r:id="rId2003" display="https://chrdivulgar.org/2026/FEBRERO/03/elperiodicodelaenergia-ecopetrol-y-frontera-energy-acuerdan-asegurar-el-suministro-de-gas-natural-en-colombia-a-partir-de-julio.pdf"/>
    <hyperlink ref="P1051" r:id="rId2004" display="https://chrdivulgar.org/2026/FEBRERO/03/elquindiano-ecopetrol-y-frontera-energy-firman-acuerdo-estrategico-para-la-contratacion-de-servicios-de-regasificacion-en-el-caribe.pdf"/>
    <hyperlink ref="P1052" r:id="rId2005" display="https://chrdivulgar.org/2026/FEBRERO/03/estrelladigital-ecopetrol-frontera-gas-cartagena.pdf"/>
    <hyperlink ref="P1053" r:id="rId2006" display="https://chrdivulgar.org/2026/FEBRERO/03/europapress-ecopetrol-frontera-energy-acuerdan-asegurar-suministro-gas-natural-colombia-partir-julio.pdf"/>
    <hyperlink ref="P1054" r:id="rId2007" display="https://chrdivulgar.org/2026/FEBRERO/03/forbes-ecopetrol-y-frontera-energy-anuncian-planta-de-regasificacion-en-cartagena-para-reforzar-suministro-de-gas.pdf"/>
    <hyperlink ref="P1055" r:id="rId2008" display="https://chrdivulgar.org/2026/FEBRERO/03/hoydiariodelmagdalena-ecopetrol-y-frontera-energy-firman-acuerdo-de-regasificacion.pdf"/>
    <hyperlink ref="P1056" r:id="rId2009" display="https://chrdivulgar.org/2026/FEBRERO/03/ifmnoticias-ecopetrol-y-frontera-energy-acordaron-servicio-de-regasificacion-para-el-suministro-de-gas-des.pdf"/>
    <hyperlink ref="P1057" r:id="rId2010" display="https://chrdivulgar.org/2026/FEBRERO/03/infobae-ecopetrol-firmo-nuevo-acuerdo-para-garantizar-gas-natural-en-colombia-desde-2026-detalles-del-convenio.pdf"/>
    <hyperlink ref="P1058" r:id="rId2011" display="https://chrdivulgar.org/2026/FEBRERO/03/informando-firmado-acuerdo-para-el-servicio-de-regasificacion-para-2026.pdf"/>
    <hyperlink ref="P1059" r:id="rId2012" display="https://chrdivulgar.org/2026/FEBRERO/03/kesedice-ecopetrol-firma-acuerdo-para-asegurar-suministro-de-gas-importado-desde-2026.pdf"/>
    <hyperlink ref="P1060" r:id="rId2013" display="https://chrdivulgar.org/2026/FEBRERO/03/lagrannoticia-ecopetrol-y-frontera-energy-firman-acuerdo-estrategico-para-la-contratacion-de-servicios-de-regasificacion-en-el-caribe.pdf"/>
    <hyperlink ref="P1061" r:id="rId2014" display="https://chrdivulgar.org/2026/FEBRERO/03/lafm-acuerdo-entre-ecopetrol-y-frontera-energy-permitira-importar-gas-a-colombia-en-2026.pdf"/>
    <hyperlink ref="P1062" r:id="rId2015" display="https://chrdivulgar.org/2026/FEBRERO/03/lasillavacia-en-vivo-ecopetrol-y-frontera-energy-acuerdan-regasificacion-para-colombia.pdf"/>
    <hyperlink ref="P1063" r:id="rId2016" display="https://chrdivulgar.org/2026/FEBRERO/03/marketscreener-ecopetrol-s-a-firmado-acuerdo-para-el-servicio-de-regasificaci-n-que-estar-disponible-en-2026.pdf"/>
    <hyperlink ref="P1064" r:id="rId2017" display="https://chrdivulgar.org/2026/FEBRERO/03/nacioncolombia-ecopetrol-y-frontera-energy-aseguran-el-suministro-de-gas-natural-desde-2026.pdf"/>
    <hyperlink ref="P1065" r:id="rId2018" display="https://chrdivulgar.org/2026/FEBRERO/03/nacionpaisa-ecopetrol-frontera-energy-acuerdo-regasificacion-gas-2026.pdf"/>
    <hyperlink ref="P1066" r:id="rId2019" display="https://chrdivulgar.org/2026/FEBRERO/03/noticierocdn-ecopetrol-y-frontera-energy-firman-acuerdo-clave-para-suministro-de-gas-desde-2026.pdf"/>
    <hyperlink ref="P1067" r:id="rId2020" display="https://chrdivulgar.org/2026/FEBRERO/03/notimerica-ecopetrol-frontera-energy-acuerdan-asegurar-suministro-gas-natural-colombia-partir-julio.pdf"/>
    <hyperlink ref="P1068" r:id="rId2021" display="https://chrdivulgar.org/2026/FEBRERO/03/periodicoadrenalina-ecopetrol-y-frontera-energy-firman.pdf"/>
    <hyperlink ref="P1069" r:id="rId2022" display="https://chrdivulgar.org/2026/FEBRERO/03/portafolio-acuerdo-entre-ecopetrol-y-frontera-energy-para-un-proyecto-de-regasificacion-por-puerto-bahia-en-cartagena.pdf"/>
    <hyperlink ref="P1070" r:id="rId2023" display="https://chrdivulgar.org/2026/FEBRERO/03/radiohitsneiva-ecopetrol-firma-acuerdo-con-frontera-energy-para-asegurar-suministro-de-gas-natural-en-colombia.pdf"/>
    <hyperlink ref="P1071" r:id="rId2024" display="https://chrdivulgar.org/2026/FEBRERO/03/radionacional-colombia-refuerza-su-energia-acuerdo-clave-para-importar-gas.pdf"/>
    <hyperlink ref="P1072" r:id="rId2025" display="https://chrdivulgar.org/2026/FEBRERO/03/semana-ecopetrol-anuncia-nuevo-acuerdo-para-garantizar-suministro-de-gas-en-colombia-estos-son-los-detalles.pdf"/>
    <hyperlink ref="P1073" r:id="rId2026" display="https://chrdivulgar.org/2026/FEBRERO/03/valoraanalitik-ecopetrol-frontera-energy-importar-gas.pdf"/>
    <hyperlink ref="P1074" r:id="rId2027" display="https://chrdivulgar.org/2026/FEBRERO/03/vickycaribe-ecopetrol-y-frontera-energy-fortalecen-el-abastecimiento-de-gas-natural-en-colombia.pdf"/>
    <hyperlink ref="P1075" r:id="rId2028" display="https://chrdivulgar.org/2026/FEBRERO/03/caracol-refineria-de-cartagena-carga-por-primera-vez-gasolina-en-buque-con-propulsion-eolica.pdf"/>
    <hyperlink ref="P1076" r:id="rId2029" display="https://chrdivulgar.org/2026/FEBRERO/03/diariolalibertad-ecopetrol-acelera-su-transicion-energetica-con-la-compra-de-16-proyectos-renovables-y-la-incorporacion-de-siete-nuevos-parques-solares.pdf"/>
    <hyperlink ref="P1077" r:id="rId2030" display="https://chrdivulgar.org/2026/FEBRERO/03/pluralidadz-ecopetrol-evalua-nuevas-rutas-para-exportar-crudo-tras-aumento-de-tarifas-en-ecuador.pdf"/>
    <hyperlink ref="P1078" r:id="rId2031" display="https://chrdivulgar.org/2026/FEBRERO/03/Tiempo-03-02-26-1.2.pdf"/>
    <hyperlink ref="P1079" r:id="rId2032" display="https://chrdivulgar.org/2026/FEBRERO/03/bloomberglinea-cuanto-vale-ecopetrol-credicorp-capital-actualizo-su-recomendacion-y-precio-esperado.pdf"/>
    <hyperlink ref="J1080" r:id="rId2033" display="https://chrdivulgar.org/2026/FEBRERO/04/Valora Analitik.pdf"/>
    <hyperlink ref="J1081" r:id="rId2034" display="https://chrdivulgar.org/2026/FEBRERO/04/Portafolio-04-02-26.pdf"/>
    <hyperlink ref="J1082" r:id="rId2035" display="https://chrdivulgar.org/2026/FEBRERO/04/Portafolio 2.pdf"/>
    <hyperlink ref="J1083" r:id="rId2036" display="https://chrdivulgar.org/2026/FEBRERO/04/El Periodico de la Energia.pdf"/>
    <hyperlink ref="J1084" r:id="rId2037" display="https://chrdivulgar.org/2026/FEBRERO/04/El Colombiano.pdf"/>
    <hyperlink ref="J1085" r:id="rId2038" display="https://chrdivulgar.org/2026/FEBRERO/04/Infobae.pdf"/>
    <hyperlink ref="J1086" r:id="rId2039" display="https://chrdivulgar.org/2026/FEBRERO/04/Portafolio.pdf"/>
    <hyperlink ref="J1087" r:id="rId2040" display="https://chrdivulgar.org/2026/FEBRERO/04/Portafolio 1.pdf"/>
    <hyperlink ref="J1088" r:id="rId2041" display="https://chrdivulgar.org/2026/FEBRERO/04/Forbes Colombia.pdf"/>
    <hyperlink ref="J1089" r:id="rId2042" display="https://chrdivulgar.org/2026/FEBRERO/04/El Heraldo.pdf"/>
    <hyperlink ref="J1090" r:id="rId2043" display="https://chrdivulgar.org/2026/FEBRERO/04/El Heraldo 1.pdf"/>
    <hyperlink ref="J1091" r:id="rId2044" display="https://chrdivulgar.org/2026/FEBRERO/04/ABC Economia.pdf"/>
    <hyperlink ref="J1092" r:id="rId2045" display="https://chrdivulgar.org/2026/FEBRERO/04/Pulzo.pdf"/>
    <hyperlink ref="J1093" r:id="rId2046" display="https://chrdivulgar.org/2026/FEBRERO/04/Investing.pdf"/>
    <hyperlink ref="J1094" r:id="rId2047" display="https://chrdivulgar.org/2026/FEBRERO/04/El Espectador.pdf"/>
    <hyperlink ref="J1095" r:id="rId2048" display="https://chrdivulgar.org/2026/FEBRERO/04/El Espectador 1.pdf"/>
    <hyperlink ref="J1096" r:id="rId2049" display="https://chrdivulgar.org/2026/FEBRERO/04/Agencia Guatemalteca de Noticias.pdf"/>
    <hyperlink ref="J1097" r:id="rId2050" display="https://chrdivulgar.org/2026/FEBRERO/04/Valora Analitik 1.pdf"/>
    <hyperlink ref="J1098" r:id="rId2051" display="https://chrdivulgar.org/2026/FEBRERO/04/Caracol Radio.pdf"/>
    <hyperlink ref="J1099" r:id="rId2052" display="https://chrdivulgar.org/2026/FEBRERO/04/Vanguardia.pdf"/>
    <hyperlink ref="J1100" r:id="rId2053" display="https://chrdivulgar.org/2026/FEBRERO/04/Semana.pdf"/>
    <hyperlink ref="J1101" r:id="rId2054" display="https://chrdivulgar.org/2026/FEBRERO/04/Valora Analitik 2.pdf"/>
    <hyperlink ref="J1102" r:id="rId2055" display="https://chrdivulgar.org/2026/FEBRERO/04/El Oriente.pdf"/>
    <hyperlink ref="P1080" r:id="rId2056" display="https://chrdivulgar.org/2026/FEBRERO/04/Valora Analitik.pdf"/>
    <hyperlink ref="P1081" r:id="rId2057" display="https://chrdivulgar.org/2026/FEBRERO/04/Portafolio-04-02-26.pdf"/>
    <hyperlink ref="P1082" r:id="rId2058" display="https://chrdivulgar.org/2026/FEBRERO/04/Portafolio 2.pdf"/>
    <hyperlink ref="P1083" r:id="rId2059" display="https://chrdivulgar.org/2026/FEBRERO/04/El Periodico de la Energia.pdf"/>
    <hyperlink ref="P1084" r:id="rId2060" display="https://chrdivulgar.org/2026/FEBRERO/04/El Colombiano.pdf"/>
    <hyperlink ref="P1085" r:id="rId2061" display="https://chrdivulgar.org/2026/FEBRERO/04/Infobae.pdf"/>
    <hyperlink ref="P1086" r:id="rId2062" display="https://chrdivulgar.org/2026/FEBRERO/04/Portafolio.pdf"/>
    <hyperlink ref="P1087" r:id="rId2063" display="https://chrdivulgar.org/2026/FEBRERO/04/Portafolio 1.pdf"/>
    <hyperlink ref="P1088" r:id="rId2064" display="https://chrdivulgar.org/2026/FEBRERO/04/Forbes Colombia.pdf"/>
    <hyperlink ref="P1089" r:id="rId2065" display="https://chrdivulgar.org/2026/FEBRERO/04/El Heraldo.pdf"/>
    <hyperlink ref="P1090" r:id="rId2066" display="https://chrdivulgar.org/2026/FEBRERO/04/El Heraldo 1.pdf"/>
    <hyperlink ref="P1091" r:id="rId2067" display="https://chrdivulgar.org/2026/FEBRERO/04/ABC Economia.pdf"/>
    <hyperlink ref="P1092" r:id="rId2068" display="https://chrdivulgar.org/2026/FEBRERO/04/Pulzo.pdf"/>
    <hyperlink ref="P1093" r:id="rId2069" display="https://chrdivulgar.org/2026/FEBRERO/04/Investing.pdf"/>
    <hyperlink ref="P1094" r:id="rId2070" display="https://chrdivulgar.org/2026/FEBRERO/04/El Espectador.pdf"/>
    <hyperlink ref="P1095" r:id="rId2071" display="https://chrdivulgar.org/2026/FEBRERO/04/El Espectador 1.pdf"/>
    <hyperlink ref="P1096" r:id="rId2072" display="https://chrdivulgar.org/2026/FEBRERO/04/Agencia Guatemalteca de Noticias.pdf"/>
    <hyperlink ref="P1097" r:id="rId2073" display="https://chrdivulgar.org/2026/FEBRERO/04/Valora Analitik 1.pdf"/>
    <hyperlink ref="P1098" r:id="rId2074" display="https://chrdivulgar.org/2026/FEBRERO/04/Caracol Radio.pdf"/>
    <hyperlink ref="P1099" r:id="rId2075" display="https://chrdivulgar.org/2026/FEBRERO/04/Vanguardia.pdf"/>
    <hyperlink ref="P1100" r:id="rId2076" display="https://chrdivulgar.org/2026/FEBRERO/04/Semana.pdf"/>
    <hyperlink ref="P1101" r:id="rId2077" display="https://chrdivulgar.org/2026/FEBRERO/04/Valora Analitik 2.pdf"/>
    <hyperlink ref="P1102" r:id="rId2078" display="https://chrdivulgar.org/2026/FEBRERO/04/El Oriente.pdf"/>
    <hyperlink ref="J1103" r:id="rId2079" display="https://chrdivulgar.org/2026/FEBRERO/05/Tiempo-05-03-26-1.3.pdf"/>
    <hyperlink ref="J1104" r:id="rId2080" display="https://chrdivulgar.org/2026/FEBRERO/05/eltiempo-eeuu-y-canada-ecopetrol-y-el-rol-que-estados-unidos-ve-para-colombia-en-la-reconstruccion-de-venezuela-tras-la-reunion-entre-gustavo-petro-y-donald-trump.pdf"/>
    <hyperlink ref="J1105" r:id="rId2081" display="https://chrdivulgar.org/2026/FEBRERO/05/Republica-05-02-26-04.pdf"/>
    <hyperlink ref="J1106" r:id="rId2082" display="https://chrdivulgar.org/2026/FEBRERO/05/larepublica-ricardo-roa-afirmo-que-en-los-dialogos-con-ee-uu-se-contempla-el-retiro-de-la-lista-ofac.pdf"/>
    <hyperlink ref="J1107" r:id="rId2083" display="https://chrdivulgar.org/2026/FEBRERO/05/90minutos-petro-ofrece-ayuda-trump-ecopetrol-venezuela.pdf"/>
    <hyperlink ref="J1108" r:id="rId2084" display="https://chrdivulgar.org/2026/FEBRERO/05/alnavio-petro-ofrece-a-trump-ayuda-de-ecopetrol-en-recuperacion-economica-de-venezuela.pdf"/>
    <hyperlink ref="J1109" r:id="rId2085" display="https://chrdivulgar.org/2026/FEBRERO/05/agenciapi-presidente-petro-propone-que-ecopetrol-apoye-la-reactivacion-economica-de-venezuela-tras-reunion-con-trump.pdf"/>
    <hyperlink ref="J1110" r:id="rId2086" display="https://chrdivulgar.org/2026/FEBRERO/05/aporrea-internacionales.pdf"/>
    <hyperlink ref="J1111" r:id="rId2087" display="https://chrdivulgar.org/2026/FEBRERO/05/bancaynegocios-petro-ofrece-a-trump-ayuda-de-ecopetrol-en-la-recuperacion-economica-de-venezuela.pdf"/>
    <hyperlink ref="J1112" r:id="rId2088" display="https://chrdivulgar.org/2026/FEBRERO/05/cambiodemichoacan-petro-ofrece-ayuda-a-trump-para-la-reactivacion-energetica-de-venezuela.pdf"/>
    <hyperlink ref="J1113" r:id="rId2089" display="https://chrdivulgar.org/2026/FEBRERO/05/capital-petro-ofrece-a-trump-cooperacion-de-ecopetrol-para-reactivar-energia-en-el-occidente-de-venezuela.pdf"/>
    <hyperlink ref="J1114" r:id="rId2090" display="https://chrdivulgar.org/2026/FEBRERO/05/democrata-petro-propone-a-trump-que-ecopetrol-lidere-la-reactivacion-energetica-en-el-oeste-de-venezuela.pdf"/>
    <hyperlink ref="J1115" r:id="rId2091" display="https://chrdivulgar.org/2026/FEBRERO/05/eldiariodeguayana-petro-ofrece-a-trump-ayuda-de-ecopetrol-en-la-recuperacion-economica-de-venezuela.pdf"/>
    <hyperlink ref="J1116" r:id="rId2092" display="https://chrdivulgar.org/2026/FEBRERO/05/elcapitalfinanciero-petro-ofrece-a-trump-la-ayuda-de-ecopetrol-para-la-reactivacion-energetica-de-venezuela.pdf"/>
    <hyperlink ref="J1117" r:id="rId2093" display="https://chrdivulgar.org/2026/FEBRERO/05/elcolombiano-petro-trump-gasoducto-antonio-ricaurte-ecopetrol-pdvsa.pdf"/>
    <hyperlink ref="J1118" r:id="rId2094" display="https://chrdivulgar.org/2026/FEBRERO/05/elcooperante-petro-anuncia-que-proyectos-energeticos-con-ecopetrol-y-venezuela-podrian-activarse-en-dias.pdf"/>
    <hyperlink ref="J1119" r:id="rId2095" display="https://chrdivulgar.org/2026/FEBRERO/05/eldiario-petro-trump-colombia-y-venezuela.pdf"/>
    <hyperlink ref="J1120" r:id="rId2096" display="https://chrdivulgar.org/2026/FEBRERO/05/elimpulso-petro-propone-alianza-energetica-con-ee-uu-para-reactivar-el-occidente-venezolano.pdf"/>
    <hyperlink ref="J1121" r:id="rId2097" display="https://chrdivulgar.org/2026/FEBRERO/05/elnuevosiglo-participacion-de-colombia-en-reactivacion-petrolera-de-venezuela-una-utopia.pdf"/>
    <hyperlink ref="J1122" r:id="rId2098" display="https://chrdivulgar.org/2026/FEBRERO/05/diarioelregionaldelzulia-petro-pide-a-trump-levantar-sanciones-para-reactivar-negocios-entre-ecopetrol-y-pdvsa.pdf"/>
    <hyperlink ref="J1123" r:id="rId2099" display="https://chrdivulgar.org/2026/FEBRERO/05/europapress-petro-ofrece-trump-ayuda-petrolera-estatal-ecopetrol-reactivacion-energetica-venezuela.pdf"/>
    <hyperlink ref="J1124" r:id="rId2100" display="https://chrdivulgar.org/2026/FEBRERO/05/forbes-ecopetrol-explora-rol-en-reactivacion-de-la-industria-petrolera-venezolana-tras-reunion-petro-trump.pdf"/>
    <hyperlink ref="J1125" r:id="rId2101" display="https://chrdivulgar.org/2026/FEBRERO/05/radiohoy-ecopetrol-puede-ser-la-empresa-eje-de-la-reactivacion-energetica-del-occidente-venezolano-petro.pdf"/>
    <hyperlink ref="J1126" r:id="rId2102" display="https://chrdivulgar.org/2026/FEBRERO/05/infobae-gustavo-petro-le-propuso-a-donald-trump-que-ecopetrol-reactive-el-sector-energetico-en-venezuela-pregunto-por-que-no-se-habia-avanzado-antes.pdf"/>
    <hyperlink ref="J1127" r:id="rId2103" display="https://chrdivulgar.org/2026/FEBRERO/05/infocaos-petro-propone-a-trump-que-ecopetrol-lidere-la-reactivacion-economica-de-venezuela.pdf"/>
    <hyperlink ref="J1128" r:id="rId2104" display="https://chrdivulgar.org/2026/FEBRERO/05/kienyke-petro-ofrecio-trump-ayuda-de-ecopetrol-en-recuperacion-economica-de-venezuela.pdf"/>
    <hyperlink ref="J1129" r:id="rId2105" display="https://chrdivulgar.org/2026/FEBRERO/05/lanacionweb-la-reactivacion-del-occidente-venezolano-puede-tener-un-protagonismo-colombiano.pdf"/>
    <hyperlink ref="J1130" r:id="rId2106" display="https://chrdivulgar.org/2026/FEBRERO/05/laverdad-petro-ofrece-a-trump-ayuda-de-ecopetrol-en-la-recuperacion-economica-de-venezuela.pdf"/>
    <hyperlink ref="J1131" r:id="rId2107" display="https://chrdivulgar.org/2026/FEBRERO/05/newscaribe-ecopetrol-participaria-en-la-reactivacion-economica-de-venezuela.pdf"/>
    <hyperlink ref="J1132" r:id="rId2108" display="https://chrdivulgar.org/2026/FEBRERO/05/notimerica-petro-ofrece-trump-ayuda-petrolera-estatal-ecopetrol-reactivacion-energetica-venezuela.pdf"/>
    <hyperlink ref="J1133" r:id="rId2109" display="https://chrdivulgar.org/2026/FEBRERO/05/periodicodelmeta-petro-plantea-a-ecopetrol-como-motor-de-reactivacion-economica-entre-colombia-y-venezuela.pdf"/>
    <hyperlink ref="J1134" r:id="rId2110" display="https://chrdivulgar.org/2026/FEBRERO/05/elperiodicodelaenergia-petro-ofrece-a-trump-ayuda-de-la-estatal-ecopetrol-en-la-recuperacion-economica-de-venezuela.pdf"/>
    <hyperlink ref="J1135" r:id="rId2111" display="https://chrdivulgar.org/2026/FEBRERO/05/proceso-petro-ofrece-trump-ayuda-de-la-petrolera-ecopetrol-para-la-reactivacion-energetica-de-venezuela.pdf"/>
    <hyperlink ref="J1136" r:id="rId2112" display="https://chrdivulgar.org/2026/FEBRERO/05/quepasa-petro-pidio-a-trump-levantar-sanciones-para-reactivar-negocios-entre-ecopetrol-y-pdvsa.pdf"/>
    <hyperlink ref="J1137" r:id="rId2113" display="https://chrdivulgar.org/2026/FEBRERO/05/valoraanalitik-ecopetrol-confirma-que-busca-negociar-con-venezuela-pero-no-sera-pronto.pdf"/>
    <hyperlink ref="J1138" r:id="rId2114" display="https://www.chrmonitoreo.com/ECOPETROL/Febrero_2026/04/DITU_1.mp4"/>
    <hyperlink ref="J1139" r:id="rId2115" display="https://www.chrmonitoreo.com/ECOPETROL/Febrero_2026/04/OIL_1.mp4"/>
    <hyperlink ref="J1140" r:id="rId2116" display="https://chrdivulgar.org/2026/FEBRERO/05/caracol-petro-propone-a-estados-unidos-plan-energetico-de-ecopetrol-con-monomeros-y-pdvsa.pdf"/>
    <hyperlink ref="J1141" r:id="rId2117" display="https://chrdivulgar.org/2026/FEBRERO/05/elpitazo-embajador-de-colombia-revela-que-trump-esta-dispuesto-a-levantar-sanciones-a-venezuela-y-permitir-la-venta-de-monomeros.pdf"/>
    <hyperlink ref="J1142" r:id="rId2118" display="https://chrdivulgar.org/2026/FEBRERO/05/pluralidadz-el-ambicioso-plan-de-petro-con-donald-trump.pdf"/>
    <hyperlink ref="J1143" r:id="rId2119" display="https://chrdivulgar.org/2026/FEBRERO/05/bluradio-anulan-licencia-ambiental-de-proyecto-exploratorio-de-ecopetrol-vulneraba-derechos-a-comunidad-uwa.pdf"/>
    <hyperlink ref="J1144" r:id="rId2120" display="https://chrdivulgar.org/2026/FEBRERO/05/cambiocolombia-victoria-uwa-anulan-licencia-ambiental-de-proyecto-de-exploracion-de-ecopetrol-por-falta-de-consulta-.pdf"/>
    <hyperlink ref="J1145" r:id="rId2121" display="https://chrdivulgar.org/2026/FEBRERO/05/editorialrn-shell-vende-20-del-proyecto-orca-en-brasil-a-kufpec-y-mantiene-el-control-operativo.pdf"/>
    <hyperlink ref="J1146" r:id="rId2122" display="https://chrdivulgar.org/2026/FEBRERO/05/semana-consejo-de-estado-anula-la-licencia-ambiental-del-proyecto-magallanes-de-ecopetrol-por-falta-de-consulta-previa.pdf"/>
    <hyperlink ref="J1147" r:id="rId2123" display="https://chrdivulgar.org/2026/FEBRERO/05/elheraldo-entorno-actual-de-ecopetrol-no-es-prometedor-indico-informe-de-credicorp.pdf"/>
    <hyperlink ref="J1148" r:id="rId2124" display="https://chrdivulgar.org/2026/FEBRERO/05/elnuevosiglo-regiones-incrementaron-sus-exportaciones.pdf"/>
    <hyperlink ref="J1149" r:id="rId2125" display="https://chrdivulgar.org/2026/FEBRERO/05/caracol-listo-cambios-en-la-junta-directiva-de-ecopetrol.pdf"/>
    <hyperlink ref="J1150" r:id="rId2126" display="https://chrdivulgar.org/2026/FEBRERO/05/elespectador-ecopetrol-define-nueva-junta-directiva-en-asamblea-extraordinaria.pdf"/>
    <hyperlink ref="J1151" r:id="rId2127" display="https://chrdivulgar.org/2026/FEBRERO/05/semana-ecopetrol-tendra-su-asamblea-este-es-el-escenario-para-la-decision-que-tomaran-con-la-junta-directiva.pdf"/>
    <hyperlink ref="J1152" r:id="rId2128" display="https://chrdivulgar.org/2026/FEBRERO/05/portalportuario-ecopetrol-reduce-emisiones-de-co2-mediante-uso-de-buque-equipado-con-velas-de-succion.pdf"/>
    <hyperlink ref="J1153" r:id="rId2129" display="https://chrdivulgar.org/2026/FEBRERO/05/kchcomunicacion-petro-y-ricardo-roa-bajo-la-lupa-posibles-penas-por-caso-pipe-tulua.pdf"/>
    <hyperlink ref="J1154" r:id="rId2130" display="https://chrdivulgar.org/2026/FEBRERO/05/infobae-segun-experto-las-declaraciones-de-pipe-tulua-podria-llevar-a-prision-a-gustavo-petro-y-a-ricardo-roa-de-cuanto-seria-la-pena.pdf"/>
    <hyperlink ref="J1155" r:id="rId2131" display="https://chrdivulgar.org/2026/FEBRERO/05/noticierocdn-ecopetrol-y-alcaldia-de-acacias-mejoran-mas-de-11-kilometros-de-vias-rurales-para-siete-veredas.pdf"/>
    <hyperlink ref="J1156" r:id="rId2132" display="https://chrdivulgar.org/2026/FEBRERO/05/dataifx-ecopetrol-drummond-y-federacion-de-cafeteros-lideraron-empresas-exportadoras-en-2025.pdf"/>
    <hyperlink ref="J1157" r:id="rId2133" display="https://chrdivulgar.org/2026/FEBRERO/05/resourcegovernance-gobernanza-para-la-transicion-energetica-el-reto-de-la-nueva-junta-directiva-de-ecopetrol.pdf"/>
    <hyperlink ref="P1103" r:id="rId2134" display="https://chrdivulgar.org/2026/FEBRERO/05/Tiempo-05-03-26-1.3.pdf"/>
    <hyperlink ref="P1104" r:id="rId2135" display="https://chrdivulgar.org/2026/FEBRERO/05/eltiempo-eeuu-y-canada-ecopetrol-y-el-rol-que-estados-unidos-ve-para-colombia-en-la-reconstruccion-de-venezuela-tras-la-reunion-entre-gustavo-petro-y-donald-trump.pdf"/>
    <hyperlink ref="P1105" r:id="rId2136" display="https://chrdivulgar.org/2026/FEBRERO/05/Republica-05-02-26-04.pdf"/>
    <hyperlink ref="P1106" r:id="rId2137" display="https://chrdivulgar.org/2026/FEBRERO/05/larepublica-ricardo-roa-afirmo-que-en-los-dialogos-con-ee-uu-se-contempla-el-retiro-de-la-lista-ofac.pdf"/>
    <hyperlink ref="P1107" r:id="rId2138" display="https://chrdivulgar.org/2026/FEBRERO/05/90minutos-petro-ofrece-ayuda-trump-ecopetrol-venezuela.pdf"/>
    <hyperlink ref="P1108" r:id="rId2139" display="https://chrdivulgar.org/2026/FEBRERO/05/alnavio-petro-ofrece-a-trump-ayuda-de-ecopetrol-en-recuperacion-economica-de-venezuela.pdf"/>
    <hyperlink ref="P1109" r:id="rId2140" display="https://chrdivulgar.org/2026/FEBRERO/05/agenciapi-presidente-petro-propone-que-ecopetrol-apoye-la-reactivacion-economica-de-venezuela-tras-reunion-con-trump.pdf"/>
    <hyperlink ref="P1110" r:id="rId2141" display="https://chrdivulgar.org/2026/FEBRERO/05/aporrea-internacionales.pdf"/>
    <hyperlink ref="P1111" r:id="rId2142" display="https://chrdivulgar.org/2026/FEBRERO/05/bancaynegocios-petro-ofrece-a-trump-ayuda-de-ecopetrol-en-la-recuperacion-economica-de-venezuela.pdf"/>
    <hyperlink ref="P1112" r:id="rId2143" display="https://chrdivulgar.org/2026/FEBRERO/05/cambiodemichoacan-petro-ofrece-ayuda-a-trump-para-la-reactivacion-energetica-de-venezuela.pdf"/>
    <hyperlink ref="P1113" r:id="rId2144" display="https://chrdivulgar.org/2026/FEBRERO/05/capital-petro-ofrece-a-trump-cooperacion-de-ecopetrol-para-reactivar-energia-en-el-occidente-de-venezuela.pdf"/>
    <hyperlink ref="P1114" r:id="rId2145" display="https://chrdivulgar.org/2026/FEBRERO/05/democrata-petro-propone-a-trump-que-ecopetrol-lidere-la-reactivacion-energetica-en-el-oeste-de-venezuela.pdf"/>
    <hyperlink ref="P1115" r:id="rId2146" display="https://chrdivulgar.org/2026/FEBRERO/05/eldiariodeguayana-petro-ofrece-a-trump-ayuda-de-ecopetrol-en-la-recuperacion-economica-de-venezuela.pdf"/>
    <hyperlink ref="P1116" r:id="rId2147" display="https://chrdivulgar.org/2026/FEBRERO/05/elcapitalfinanciero-petro-ofrece-a-trump-la-ayuda-de-ecopetrol-para-la-reactivacion-energetica-de-venezuela.pdf"/>
    <hyperlink ref="P1117" r:id="rId2148" display="https://chrdivulgar.org/2026/FEBRERO/05/elcolombiano-petro-trump-gasoducto-antonio-ricaurte-ecopetrol-pdvsa.pdf"/>
    <hyperlink ref="P1118" r:id="rId2149" display="https://chrdivulgar.org/2026/FEBRERO/05/elcooperante-petro-anuncia-que-proyectos-energeticos-con-ecopetrol-y-venezuela-podrian-activarse-en-dias.pdf"/>
    <hyperlink ref="P1119" r:id="rId2150" display="https://chrdivulgar.org/2026/FEBRERO/05/eldiario-petro-trump-colombia-y-venezuela.pdf"/>
    <hyperlink ref="P1120" r:id="rId2151" display="https://chrdivulgar.org/2026/FEBRERO/05/elimpulso-petro-propone-alianza-energetica-con-ee-uu-para-reactivar-el-occidente-venezolano.pdf"/>
    <hyperlink ref="P1121" r:id="rId2152" display="https://chrdivulgar.org/2026/FEBRERO/05/elnuevosiglo-participacion-de-colombia-en-reactivacion-petrolera-de-venezuela-una-utopia.pdf"/>
    <hyperlink ref="P1122" r:id="rId2153" display="https://chrdivulgar.org/2026/FEBRERO/05/diarioelregionaldelzulia-petro-pide-a-trump-levantar-sanciones-para-reactivar-negocios-entre-ecopetrol-y-pdvsa.pdf"/>
    <hyperlink ref="P1123" r:id="rId2154" display="https://chrdivulgar.org/2026/FEBRERO/05/europapress-petro-ofrece-trump-ayuda-petrolera-estatal-ecopetrol-reactivacion-energetica-venezuela.pdf"/>
    <hyperlink ref="P1124" r:id="rId2155" display="https://chrdivulgar.org/2026/FEBRERO/05/forbes-ecopetrol-explora-rol-en-reactivacion-de-la-industria-petrolera-venezolana-tras-reunion-petro-trump.pdf"/>
    <hyperlink ref="P1125" r:id="rId2156" display="https://chrdivulgar.org/2026/FEBRERO/05/radiohoy-ecopetrol-puede-ser-la-empresa-eje-de-la-reactivacion-energetica-del-occidente-venezolano-petro.pdf"/>
    <hyperlink ref="P1126" r:id="rId2157" display="https://chrdivulgar.org/2026/FEBRERO/05/infobae-gustavo-petro-le-propuso-a-donald-trump-que-ecopetrol-reactive-el-sector-energetico-en-venezuela-pregunto-por-que-no-se-habia-avanzado-antes.pdf"/>
    <hyperlink ref="P1127" r:id="rId2158" display="https://chrdivulgar.org/2026/FEBRERO/05/infocaos-petro-propone-a-trump-que-ecopetrol-lidere-la-reactivacion-economica-de-venezuela.pdf"/>
    <hyperlink ref="P1128" r:id="rId2159" display="https://chrdivulgar.org/2026/FEBRERO/05/kienyke-petro-ofrecio-trump-ayuda-de-ecopetrol-en-recuperacion-economica-de-venezuela.pdf"/>
    <hyperlink ref="P1129" r:id="rId2160" display="https://chrdivulgar.org/2026/FEBRERO/05/lanacionweb-la-reactivacion-del-occidente-venezolano-puede-tener-un-protagonismo-colombiano.pdf"/>
    <hyperlink ref="P1130" r:id="rId2161" display="https://chrdivulgar.org/2026/FEBRERO/05/laverdad-petro-ofrece-a-trump-ayuda-de-ecopetrol-en-la-recuperacion-economica-de-venezuela.pdf"/>
    <hyperlink ref="P1131" r:id="rId2162" display="https://chrdivulgar.org/2026/FEBRERO/05/newscaribe-ecopetrol-participaria-en-la-reactivacion-economica-de-venezuela.pdf"/>
    <hyperlink ref="P1132" r:id="rId2163" display="https://chrdivulgar.org/2026/FEBRERO/05/notimerica-petro-ofrece-trump-ayuda-petrolera-estatal-ecopetrol-reactivacion-energetica-venezuela.pdf"/>
    <hyperlink ref="P1133" r:id="rId2164" display="https://chrdivulgar.org/2026/FEBRERO/05/periodicodelmeta-petro-plantea-a-ecopetrol-como-motor-de-reactivacion-economica-entre-colombia-y-venezuela.pdf"/>
    <hyperlink ref="P1134" r:id="rId2165" display="https://chrdivulgar.org/2026/FEBRERO/05/elperiodicodelaenergia-petro-ofrece-a-trump-ayuda-de-la-estatal-ecopetrol-en-la-recuperacion-economica-de-venezuela.pdf"/>
    <hyperlink ref="P1135" r:id="rId2166" display="https://chrdivulgar.org/2026/FEBRERO/05/proceso-petro-ofrece-trump-ayuda-de-la-petrolera-ecopetrol-para-la-reactivacion-energetica-de-venezuela.pdf"/>
    <hyperlink ref="P1136" r:id="rId2167" display="https://chrdivulgar.org/2026/FEBRERO/05/quepasa-petro-pidio-a-trump-levantar-sanciones-para-reactivar-negocios-entre-ecopetrol-y-pdvsa.pdf"/>
    <hyperlink ref="P1137" r:id="rId2168" display="https://chrdivulgar.org/2026/FEBRERO/05/valoraanalitik-ecopetrol-confirma-que-busca-negociar-con-venezuela-pero-no-sera-pronto.pdf"/>
    <hyperlink ref="P1138" r:id="rId2169" display="https://www.chrmonitoreo.com/ECOPETROL/Febrero_2026/04/DITU_1.mp4"/>
    <hyperlink ref="P1139" r:id="rId2170" display="https://www.chrmonitoreo.com/ECOPETROL/Febrero_2026/04/OIL_1.mp4"/>
    <hyperlink ref="P1140" r:id="rId2171" display="https://chrdivulgar.org/2026/FEBRERO/05/caracol-petro-propone-a-estados-unidos-plan-energetico-de-ecopetrol-con-monomeros-y-pdvsa.pdf"/>
    <hyperlink ref="P1141" r:id="rId2172" display="https://chrdivulgar.org/2026/FEBRERO/05/elpitazo-embajador-de-colombia-revela-que-trump-esta-dispuesto-a-levantar-sanciones-a-venezuela-y-permitir-la-venta-de-monomeros.pdf"/>
    <hyperlink ref="P1142" r:id="rId2173" display="https://chrdivulgar.org/2026/FEBRERO/05/pluralidadz-el-ambicioso-plan-de-petro-con-donald-trump.pdf"/>
    <hyperlink ref="P1143" r:id="rId2174" display="https://chrdivulgar.org/2026/FEBRERO/05/bluradio-anulan-licencia-ambiental-de-proyecto-exploratorio-de-ecopetrol-vulneraba-derechos-a-comunidad-uwa.pdf"/>
    <hyperlink ref="P1144" r:id="rId2175" display="https://chrdivulgar.org/2026/FEBRERO/05/cambiocolombia-victoria-uwa-anulan-licencia-ambiental-de-proyecto-de-exploracion-de-ecopetrol-por-falta-de-consulta-.pdf"/>
    <hyperlink ref="P1145" r:id="rId2176" display="https://chrdivulgar.org/2026/FEBRERO/05/editorialrn-shell-vende-20-del-proyecto-orca-en-brasil-a-kufpec-y-mantiene-el-control-operativo.pdf"/>
    <hyperlink ref="P1146" r:id="rId2177" display="https://chrdivulgar.org/2026/FEBRERO/05/semana-consejo-de-estado-anula-la-licencia-ambiental-del-proyecto-magallanes-de-ecopetrol-por-falta-de-consulta-previa.pdf"/>
    <hyperlink ref="P1147" r:id="rId2178" display="https://chrdivulgar.org/2026/FEBRERO/05/elheraldo-entorno-actual-de-ecopetrol-no-es-prometedor-indico-informe-de-credicorp.pdf"/>
    <hyperlink ref="P1148" r:id="rId2179" display="https://chrdivulgar.org/2026/FEBRERO/05/elnuevosiglo-regiones-incrementaron-sus-exportaciones.pdf"/>
    <hyperlink ref="P1149" r:id="rId2180" display="https://chrdivulgar.org/2026/FEBRERO/05/caracol-listo-cambios-en-la-junta-directiva-de-ecopetrol.pdf"/>
    <hyperlink ref="P1150" r:id="rId2181" display="https://chrdivulgar.org/2026/FEBRERO/05/elespectador-ecopetrol-define-nueva-junta-directiva-en-asamblea-extraordinaria.pdf"/>
    <hyperlink ref="P1151" r:id="rId2182" display="https://chrdivulgar.org/2026/FEBRERO/05/semana-ecopetrol-tendra-su-asamblea-este-es-el-escenario-para-la-decision-que-tomaran-con-la-junta-directiva.pdf"/>
    <hyperlink ref="P1152" r:id="rId2183" display="https://chrdivulgar.org/2026/FEBRERO/05/portalportuario-ecopetrol-reduce-emisiones-de-co2-mediante-uso-de-buque-equipado-con-velas-de-succion.pdf"/>
    <hyperlink ref="P1153" r:id="rId2184" display="https://chrdivulgar.org/2026/FEBRERO/05/kchcomunicacion-petro-y-ricardo-roa-bajo-la-lupa-posibles-penas-por-caso-pipe-tulua.pdf"/>
    <hyperlink ref="P1154" r:id="rId2185" display="https://chrdivulgar.org/2026/FEBRERO/05/infobae-segun-experto-las-declaraciones-de-pipe-tulua-podria-llevar-a-prision-a-gustavo-petro-y-a-ricardo-roa-de-cuanto-seria-la-pena.pdf"/>
    <hyperlink ref="P1155" r:id="rId2186" display="https://chrdivulgar.org/2026/FEBRERO/05/noticierocdn-ecopetrol-y-alcaldia-de-acacias-mejoran-mas-de-11-kilometros-de-vias-rurales-para-siete-veredas.pdf"/>
    <hyperlink ref="P1156" r:id="rId2187" display="https://chrdivulgar.org/2026/FEBRERO/05/dataifx-ecopetrol-drummond-y-federacion-de-cafeteros-lideraron-empresas-exportadoras-en-2025.pdf"/>
    <hyperlink ref="P1157" r:id="rId2188" display="https://chrdivulgar.org/2026/FEBRERO/05/resourcegovernance-gobernanza-para-la-transicion-energetica-el-reto-de-la-nueva-junta-directiva-de-ecopetrol.pdf"/>
    <hyperlink ref="J1158" r:id="rId2189" display="https://chrdivulgar.org/2026/FEBRERO/06/Tiempo-06-02-26-1.8.pdf"/>
    <hyperlink ref="J1159" r:id="rId2190" display="https://chrdivulgar.org/2026/FEBRERO/06/El Tiempo.pdf"/>
    <hyperlink ref="J1160" r:id="rId2191" display="https://chrdivulgar.org/2026/FEBRERO/06/Espectador-06-02-26-06.pdf"/>
    <hyperlink ref="J1161" r:id="rId2192" display="https://chrdivulgar.org/2026/FEBRERO/06/El Espectador.pdf"/>
    <hyperlink ref="J1162" r:id="rId2193" display="https://chrdivulgar.org/2026/FEBRERO/06/Republica-06-02-26-05.pdf"/>
    <hyperlink ref="J1163" r:id="rId2194" display="https://chrdivulgar.org/2026/FEBRERO/06/La Republica.pdf"/>
    <hyperlink ref="J1164" r:id="rId2195" display="https://chrdivulgar.org/2026/FEBRERO/06/La Republica 2.pdf"/>
    <hyperlink ref="J1165" r:id="rId2196" display="https://chrdivulgar.org/2026/FEBRERO/06/Valora Analitik.pdf"/>
    <hyperlink ref="J1166" r:id="rId2197" display="https://chrdivulgar.org/2026/FEBRERO/06/Semana.pdf"/>
    <hyperlink ref="J1167" r:id="rId2198" display="https://chrdivulgar.org/2026/FEBRERO/06/Semana 1.pdf"/>
    <hyperlink ref="J1168" r:id="rId2199" display="https://chrdivulgar.org/2026/FEBRERO/06/La Silla Vacia.pdf"/>
    <hyperlink ref="J1169" r:id="rId2200" display="https://chrdivulgar.org/2026/FEBRERO/06/La Silla Vacia 1.pdf"/>
    <hyperlink ref="J1170" r:id="rId2201" display="https://chrdivulgar.org/2026/FEBRERO/06/El Nuevo Siglo 1.pdf"/>
    <hyperlink ref="J1171" r:id="rId2202" display="https://chrdivulgar.org/2026/FEBRERO/06/Infobae.pdf"/>
    <hyperlink ref="J1172" r:id="rId2203" display="https://chrdivulgar.org/2026/FEBRERO/06/Blu Radio.pdf"/>
    <hyperlink ref="J1173" r:id="rId2204" display="https://chrdivulgar.org/2026/FEBRERO/06/IFM Noticias.pdf"/>
    <hyperlink ref="J1174" r:id="rId2205" display="https://chrdivulgar.org/2026/FEBRERO/06/Hoy Diario del Magdalena.pdf"/>
    <hyperlink ref="J1175" r:id="rId2206" display="https://chrdivulgar.org/2026/FEBRERO/06/Estrella Digital.pdf"/>
    <hyperlink ref="J1176" r:id="rId2207" display="https://chrdivulgar.org/2026/FEBRERO/06/Estrella Digital 1.pdf"/>
    <hyperlink ref="J1177" r:id="rId2208" display="https://chrdivulgar.org/2026/FEBRERO/06/Portafolio.pdf"/>
    <hyperlink ref="J1178" r:id="rId2209" display="https://chrdivulgar.org/2026/FEBRERO/06/La Opinion.pdf"/>
    <hyperlink ref="J1179" r:id="rId2210" display="https://chrdivulgar.org/2026/FEBRERO/06/El Heraldo.pdf"/>
    <hyperlink ref="J1180" r:id="rId2211" display="https://chrdivulgar.org/2026/FEBRERO/06/Forbes Colombia 1.pdf"/>
    <hyperlink ref="J1181" r:id="rId2212" display="https://chrdivulgar.org/2026/FEBRERO/06/Focus Noticias.pdf"/>
    <hyperlink ref="J1182" r:id="rId2213" display="https://chrdivulgar.org/2026/FEBRERO/06/La FM.pdf"/>
    <hyperlink ref="J1183" r:id="rId2214" display="https://chrdivulgar.org/2026/FEBRERO/06/El Pais.pdf"/>
    <hyperlink ref="J1184" r:id="rId2215" display="https://chrdivulgar.org/2026/FEBRERO/06/Agencia de Periodismo Investigativo.pdf"/>
    <hyperlink ref="J1185" r:id="rId2216" display="https://chrdivulgar.org/2026/FEBRERO/06/El Colombiano 1.pdf"/>
    <hyperlink ref="J1186" r:id="rId2217" display="https://chrdivulgar.org/2026/FEBRERO/06/Metropolitano.pdf"/>
    <hyperlink ref="J1187" r:id="rId2218" display="https://chrdivulgar.org/2026/FEBRERO/06/Meridiano.pdf"/>
    <hyperlink ref="J1188" r:id="rId2219" display="https://chrdivulgar.org/2026/FEBRERO/06/Pulzo.pdf"/>
    <hyperlink ref="J1189" r:id="rId2220" display="https://chrdivulgar.org/2026/FEBRERO/06/El Nuevo Siglo.pdf"/>
    <hyperlink ref="J1190" r:id="rId2221" display="https://chrdivulgar.org/2026/FEBRERO/06/Valora Analitik 1.pdf"/>
    <hyperlink ref="J1191" r:id="rId2222" display="https://chrdivulgar.org/2026/FEBRERO/06/Forbes Colombia.pdf"/>
    <hyperlink ref="J1192" r:id="rId2223" display="https://chrdivulgar.org/2026/FEBRERO/06/Infobae 1.pdf"/>
    <hyperlink ref="J1193" r:id="rId2224" display="https://chrdivulgar.org/2026/FEBRERO/06/Pluralidad Z.pdf"/>
    <hyperlink ref="J1194" r:id="rId2225" display="https://chrdivulgar.org/2026/FEBRERO/06/El Colombiano.pdf"/>
    <hyperlink ref="J1195" r:id="rId2226" display="https://chrdivulgar.org/2026/FEBRERO/06/El Nuevo Siglo 2.pdf"/>
    <hyperlink ref="J1196" r:id="rId2227" display="https://chrdivulgar.org/2026/FEBRERO/06/La Republica 1.pdf"/>
    <hyperlink ref="J1197" r:id="rId2228" display="https://chrdivulgar.org/2026/FEBRERO/06/ABC Economia.pdf"/>
    <hyperlink ref="J1198" r:id="rId2229" display="https://chrdivulgar.org/2026/FEBRERO/06/Caracol Radio.pdf"/>
    <hyperlink ref="J1199" r:id="rId2230" display="https://chrdivulgar.org/2026/FEBRERO/06/Estrella Digital 2.pdf"/>
    <hyperlink ref="J1200" r:id="rId2231" display="https://chrdivulgar.org/2026/FEBRERO/06/El Espectador 1.pdf"/>
    <hyperlink ref="J1201" r:id="rId2232" display="https://chrdivulgar.org/2026/FEBRERO/06/Forbes Colombia 2.pdf"/>
    <hyperlink ref="J1202" r:id="rId2233" display="https://chrdivulgar.org/2026/FEBRERO/06/Portafolio 1.pdf"/>
    <hyperlink ref="J1203" r:id="rId2234" display="https://chrdivulgar.org/2026/FEBRERO/06/El Tiempo 1.pdf"/>
    <hyperlink ref="J1204" r:id="rId2235" display="https://chrdivulgar.org/2026/FEBRERO/06/Valora Analitik 2.pdf"/>
    <hyperlink ref="J1205" r:id="rId2236" display="https://chrdivulgar.org/2026/FEBRERO/06/Semana 2.pdf"/>
    <hyperlink ref="J1206" r:id="rId2237" display="https://chrdivulgar.org/2026/FEBRERO/06/Tiempo-06-02-26-1.8,1.pdf"/>
    <hyperlink ref="P1158" r:id="rId2238" display="https://chrdivulgar.org/2026/FEBRERO/06/Tiempo-06-02-26-1.8.pdf"/>
    <hyperlink ref="P1159" r:id="rId2239" display="https://chrdivulgar.org/2026/FEBRERO/06/El Tiempo.pdf"/>
    <hyperlink ref="P1160" r:id="rId2240" display="https://chrdivulgar.org/2026/FEBRERO/06/Espectador-06-02-26-06.pdf"/>
    <hyperlink ref="P1161" r:id="rId2241" display="https://chrdivulgar.org/2026/FEBRERO/06/El Espectador.pdf"/>
    <hyperlink ref="P1162" r:id="rId2242" display="https://chrdivulgar.org/2026/FEBRERO/06/Republica-06-02-26-05.pdf"/>
    <hyperlink ref="P1163" r:id="rId2243" display="https://chrdivulgar.org/2026/FEBRERO/06/La Republica.pdf"/>
    <hyperlink ref="P1164" r:id="rId2244" display="https://chrdivulgar.org/2026/FEBRERO/06/La Republica 2.pdf"/>
    <hyperlink ref="P1165" r:id="rId2245" display="https://chrdivulgar.org/2026/FEBRERO/06/Valora Analitik.pdf"/>
    <hyperlink ref="P1166" r:id="rId2246" display="https://chrdivulgar.org/2026/FEBRERO/06/Semana.pdf"/>
    <hyperlink ref="P1167" r:id="rId2247" display="https://chrdivulgar.org/2026/FEBRERO/06/Semana 1.pdf"/>
    <hyperlink ref="P1168" r:id="rId2248" display="https://chrdivulgar.org/2026/FEBRERO/06/La Silla Vacia.pdf"/>
    <hyperlink ref="P1169" r:id="rId2249" display="https://chrdivulgar.org/2026/FEBRERO/06/La Silla Vacia 1.pdf"/>
    <hyperlink ref="P1170" r:id="rId2250" display="https://chrdivulgar.org/2026/FEBRERO/06/El Nuevo Siglo 1.pdf"/>
    <hyperlink ref="P1171" r:id="rId2251" display="https://chrdivulgar.org/2026/FEBRERO/06/Infobae.pdf"/>
    <hyperlink ref="P1172" r:id="rId2252" display="https://chrdivulgar.org/2026/FEBRERO/06/Blu Radio.pdf"/>
    <hyperlink ref="P1173" r:id="rId2253" display="https://chrdivulgar.org/2026/FEBRERO/06/IFM Noticias.pdf"/>
    <hyperlink ref="P1174" r:id="rId2254" display="https://chrdivulgar.org/2026/FEBRERO/06/Hoy Diario del Magdalena.pdf"/>
    <hyperlink ref="P1175" r:id="rId2255" display="https://chrdivulgar.org/2026/FEBRERO/06/Estrella Digital.pdf"/>
    <hyperlink ref="P1176" r:id="rId2256" display="https://chrdivulgar.org/2026/FEBRERO/06/Estrella Digital 1.pdf"/>
    <hyperlink ref="P1177" r:id="rId2257" display="https://chrdivulgar.org/2026/FEBRERO/06/Portafolio.pdf"/>
    <hyperlink ref="P1178" r:id="rId2258" display="https://chrdivulgar.org/2026/FEBRERO/06/La Opinion.pdf"/>
    <hyperlink ref="P1179" r:id="rId2259" display="https://chrdivulgar.org/2026/FEBRERO/06/El Heraldo.pdf"/>
    <hyperlink ref="P1180" r:id="rId2260" display="https://chrdivulgar.org/2026/FEBRERO/06/Forbes Colombia 1.pdf"/>
    <hyperlink ref="P1181" r:id="rId2261" display="https://chrdivulgar.org/2026/FEBRERO/06/Focus Noticias.pdf"/>
    <hyperlink ref="P1182" r:id="rId2262" display="https://chrdivulgar.org/2026/FEBRERO/06/La FM.pdf"/>
    <hyperlink ref="P1183" r:id="rId2263" display="https://chrdivulgar.org/2026/FEBRERO/06/El Pais.pdf"/>
    <hyperlink ref="P1184" r:id="rId2264" display="https://chrdivulgar.org/2026/FEBRERO/06/Agencia de Periodismo Investigativo.pdf"/>
    <hyperlink ref="P1185" r:id="rId2265" display="https://chrdivulgar.org/2026/FEBRERO/06/El Colombiano 1.pdf"/>
    <hyperlink ref="P1186" r:id="rId2266" display="https://chrdivulgar.org/2026/FEBRERO/06/Metropolitano.pdf"/>
    <hyperlink ref="P1187" r:id="rId2267" display="https://chrdivulgar.org/2026/FEBRERO/06/Meridiano.pdf"/>
    <hyperlink ref="P1188" r:id="rId2268" display="https://chrdivulgar.org/2026/FEBRERO/06/Pulzo.pdf"/>
    <hyperlink ref="P1189" r:id="rId2269" display="https://chrdivulgar.org/2026/FEBRERO/06/El Nuevo Siglo.pdf"/>
    <hyperlink ref="P1190" r:id="rId2270" display="https://chrdivulgar.org/2026/FEBRERO/06/Valora Analitik 1.pdf"/>
    <hyperlink ref="P1191" r:id="rId2271" display="https://chrdivulgar.org/2026/FEBRERO/06/Forbes Colombia.pdf"/>
    <hyperlink ref="P1192" r:id="rId2272" display="https://chrdivulgar.org/2026/FEBRERO/06/Infobae 1.pdf"/>
    <hyperlink ref="P1193" r:id="rId2273" display="https://chrdivulgar.org/2026/FEBRERO/06/Pluralidad Z.pdf"/>
    <hyperlink ref="P1194" r:id="rId2274" display="https://chrdivulgar.org/2026/FEBRERO/06/El Colombiano.pdf"/>
    <hyperlink ref="P1195" r:id="rId2275" display="https://chrdivulgar.org/2026/FEBRERO/06/El Nuevo Siglo 2.pdf"/>
    <hyperlink ref="P1196" r:id="rId2276" display="https://chrdivulgar.org/2026/FEBRERO/06/La Republica 1.pdf"/>
    <hyperlink ref="P1197" r:id="rId2277" display="https://chrdivulgar.org/2026/FEBRERO/06/ABC Economia.pdf"/>
    <hyperlink ref="P1198" r:id="rId2278" display="https://chrdivulgar.org/2026/FEBRERO/06/Caracol Radio.pdf"/>
    <hyperlink ref="P1199" r:id="rId2279" display="https://chrdivulgar.org/2026/FEBRERO/06/Estrella Digital 2.pdf"/>
    <hyperlink ref="P1200" r:id="rId2280" display="https://chrdivulgar.org/2026/FEBRERO/06/El Espectador 1.pdf"/>
    <hyperlink ref="P1201" r:id="rId2281" display="https://chrdivulgar.org/2026/FEBRERO/06/Forbes Colombia 2.pdf"/>
    <hyperlink ref="P1202" r:id="rId2282" display="https://chrdivulgar.org/2026/FEBRERO/06/Portafolio 1.pdf"/>
    <hyperlink ref="P1203" r:id="rId2283" display="https://chrdivulgar.org/2026/FEBRERO/06/El Tiempo 1.pdf"/>
    <hyperlink ref="P1204" r:id="rId2284" display="https://chrdivulgar.org/2026/FEBRERO/06/Valora Analitik 2.pdf"/>
    <hyperlink ref="P1205" r:id="rId2285" display="https://chrdivulgar.org/2026/FEBRERO/06/Semana 2.pdf"/>
    <hyperlink ref="P1206" r:id="rId2286" display="https://chrdivulgar.org/2026/FEBRERO/06/Tiempo-06-02-26-1.8,1.pdf"/>
    <hyperlink ref="P1207" r:id="rId2287"/>
    <hyperlink ref="J1207" r:id="rId2288"/>
    <hyperlink ref="J1208" r:id="rId2289"/>
    <hyperlink ref="P1208" r:id="rId2290"/>
    <hyperlink ref="P1209" r:id="rId2291"/>
    <hyperlink ref="J1209" r:id="rId2292"/>
    <hyperlink ref="J1210" r:id="rId2293"/>
    <hyperlink ref="P1210" r:id="rId2294"/>
    <hyperlink ref="P1211" r:id="rId2295"/>
    <hyperlink ref="J1211" r:id="rId2296"/>
    <hyperlink ref="J1212" r:id="rId2297"/>
    <hyperlink ref="P1212" r:id="rId2298"/>
    <hyperlink ref="P1213" r:id="rId2299"/>
    <hyperlink ref="J1213" r:id="rId2300"/>
    <hyperlink ref="J1214" r:id="rId2301"/>
    <hyperlink ref="P1214" r:id="rId2302"/>
    <hyperlink ref="P1215" r:id="rId2303"/>
    <hyperlink ref="J1215" r:id="rId2304"/>
    <hyperlink ref="J1216" r:id="rId2305"/>
    <hyperlink ref="P1216" r:id="rId2306"/>
    <hyperlink ref="P1217" r:id="rId2307"/>
    <hyperlink ref="J1217" r:id="rId2308"/>
    <hyperlink ref="J1218" r:id="rId2309"/>
    <hyperlink ref="P1218" r:id="rId2310"/>
    <hyperlink ref="P1219" r:id="rId2311"/>
    <hyperlink ref="J1219" r:id="rId2312"/>
    <hyperlink ref="J1220" r:id="rId2313"/>
    <hyperlink ref="P1220" r:id="rId2314"/>
    <hyperlink ref="P1221" r:id="rId2315"/>
    <hyperlink ref="J1221" r:id="rId2316"/>
    <hyperlink ref="J1222" r:id="rId2317"/>
    <hyperlink ref="P1222" r:id="rId2318"/>
    <hyperlink ref="P1223" r:id="rId2319"/>
    <hyperlink ref="J1223" r:id="rId2320"/>
    <hyperlink ref="J1224" r:id="rId2321"/>
    <hyperlink ref="P1224" r:id="rId2322"/>
    <hyperlink ref="P1225" r:id="rId2323"/>
    <hyperlink ref="J1225" r:id="rId2324"/>
    <hyperlink ref="J1226" r:id="rId2325"/>
    <hyperlink ref="P1226" r:id="rId2326"/>
    <hyperlink ref="P1227" r:id="rId2327"/>
    <hyperlink ref="J1227" r:id="rId2328"/>
    <hyperlink ref="J1228" r:id="rId2329"/>
    <hyperlink ref="P1228" r:id="rId2330"/>
    <hyperlink ref="P1229" r:id="rId2331"/>
    <hyperlink ref="J1229" r:id="rId2332"/>
    <hyperlink ref="J1230" r:id="rId2333"/>
    <hyperlink ref="P1230" r:id="rId2334"/>
    <hyperlink ref="P1231" r:id="rId2335"/>
    <hyperlink ref="J1231" r:id="rId2336"/>
    <hyperlink ref="J1232" r:id="rId2337"/>
    <hyperlink ref="P1232" r:id="rId2338"/>
    <hyperlink ref="P1233" r:id="rId2339"/>
    <hyperlink ref="J1233" r:id="rId2340"/>
    <hyperlink ref="J1234" r:id="rId2341"/>
    <hyperlink ref="P1234" r:id="rId2342"/>
    <hyperlink ref="P1235" r:id="rId2343"/>
    <hyperlink ref="J1235" r:id="rId2344"/>
    <hyperlink ref="J1236" r:id="rId2345"/>
    <hyperlink ref="P1236" r:id="rId2346"/>
    <hyperlink ref="P1237" r:id="rId2347"/>
    <hyperlink ref="J1237" r:id="rId2348"/>
    <hyperlink ref="J1238" r:id="rId2349" display="https://www.chrmonitoreo.com/ECOPETROL/Febrero_2026/01/CARACOL_1_7_PM.mp4"/>
    <hyperlink ref="J1239" r:id="rId2350" display="https://www.chrmonitoreo.com/ECOPETROL/Febrero_2026/01/UNO_1.mp4"/>
    <hyperlink ref="J1240" r:id="rId2351" display="https://www.chrmonitoreo.com/ECOPETROL/Febrero_2026/02/ANTIOQUIA_1.mp4"/>
    <hyperlink ref="J1241" r:id="rId2352" display="https://www.chrmonitoreo.com/ECOPETROL/Febrero_2026/02/CABLE_1.mp4"/>
    <hyperlink ref="J1242" r:id="rId2353" display="https://www.chrmonitoreo.com/ECOPETROL/Febrero_2026/02/CABLE_2.mp4"/>
    <hyperlink ref="J1243" r:id="rId2354" display="https://www.chrmonitoreo.com/ECOPETROL/Febrero_2026/02/CARACOL_1_6_AM.mp4"/>
    <hyperlink ref="J1244" r:id="rId2355" display="https://www.chrmonitoreo.com/ECOPETROL/Febrero_2026/02/CV_1.mp4"/>
    <hyperlink ref="J1245" r:id="rId2356" display="https://www.chrmonitoreo.com/ECOPETROL/Febrero_2026/02/NOTI_1.mp4"/>
    <hyperlink ref="J1246" r:id="rId2357" display="https://www.chrmonitoreo.com/ECOPETROL/Febrero_2026/02/PAGINA_1.mp4"/>
    <hyperlink ref="J1247" r:id="rId2358" display="https://www.chrmonitoreo.com/ECOPETROL/Febrero_2026/02/RCN_1_12_PM.mp4"/>
    <hyperlink ref="J1248" r:id="rId2359" display="https://www.chrmonitoreo.com/ECOPETROL/Febrero_2026/02/RTVC_1.mp4"/>
    <hyperlink ref="J1249" r:id="rId2360" display="https://www.chrmonitoreo.com/ECOPETROL/Febrero_2026/03/PAGINA_1.mp4"/>
    <hyperlink ref="J1250" r:id="rId2361" display="https://www.chrmonitoreo.com/ECOPETROL/Febrero_2026/04/DITU_1.mp4"/>
    <hyperlink ref="J1251" r:id="rId2362" display="https://www.chrmonitoreo.com/ECOPETROL/Febrero_2026/04/OIL_1.mp4"/>
    <hyperlink ref="J1252" r:id="rId2363" display="https://www.chrmonitoreo.com/ECOPETROL/Febrero_2026/04/PAGINA_1.mp4"/>
    <hyperlink ref="J1253" r:id="rId2364" display="https://www.chrmonitoreo.com/ECOPETROL/Febrero_2026/04/RCN_1_6_AM.mp4"/>
    <hyperlink ref="J1254" r:id="rId2365" display="https://www.chrmonitoreo.com/ECOPETROL/Febrero_2026/04/RCN_2_12_PM.mp4"/>
    <hyperlink ref="J1255" r:id="rId2366" display="https://www.chrmonitoreo.com/ECOPETROL/Febrero_2026/04/VPI_1.mp4"/>
    <hyperlink ref="J1256" r:id="rId2367" display="https://www.chrmonitoreo.com/ECOPETROL/Febrero_2026/05/CARACOL_1_7_PM.mp4"/>
    <hyperlink ref="J1257" r:id="rId2368" display="https://www.chrmonitoreo.com/ECOPETROL/Febrero_2026/05/PAGINA_1.mp4"/>
    <hyperlink ref="J1258" r:id="rId2369" display="https://www.chrmonitoreo.com/ECOPETROL/Febrero_2026/05/PAGINA_2.mp4"/>
    <hyperlink ref="J1259" r:id="rId2370" display="https://www.chrmonitoreo.com/ECOPETROL/Febrero_2026/05/P%c3%81GINA_3.mp4"/>
    <hyperlink ref="P1238" r:id="rId2371" display="https://www.chrmonitoreo.com/ECOPETROL/Febrero_2026/01/CARACOL_1_7_PM.mp4"/>
    <hyperlink ref="P1239" r:id="rId2372" display="https://www.chrmonitoreo.com/ECOPETROL/Febrero_2026/01/UNO_1.mp4"/>
    <hyperlink ref="P1240" r:id="rId2373" display="https://www.chrmonitoreo.com/ECOPETROL/Febrero_2026/02/ANTIOQUIA_1.mp4"/>
    <hyperlink ref="P1241" r:id="rId2374" display="https://www.chrmonitoreo.com/ECOPETROL/Febrero_2026/02/CABLE_1.mp4"/>
    <hyperlink ref="P1242" r:id="rId2375" display="https://www.chrmonitoreo.com/ECOPETROL/Febrero_2026/02/CABLE_2.mp4"/>
    <hyperlink ref="P1243" r:id="rId2376" display="https://www.chrmonitoreo.com/ECOPETROL/Febrero_2026/02/CARACOL_1_6_AM.mp4"/>
    <hyperlink ref="P1244" r:id="rId2377" display="https://www.chrmonitoreo.com/ECOPETROL/Febrero_2026/02/CV_1.mp4"/>
    <hyperlink ref="P1245" r:id="rId2378" display="https://www.chrmonitoreo.com/ECOPETROL/Febrero_2026/02/NOTI_1.mp4"/>
    <hyperlink ref="P1246" r:id="rId2379" display="https://www.chrmonitoreo.com/ECOPETROL/Febrero_2026/02/PAGINA_1.mp4"/>
    <hyperlink ref="P1247" r:id="rId2380" display="https://www.chrmonitoreo.com/ECOPETROL/Febrero_2026/02/RCN_1_12_PM.mp4"/>
    <hyperlink ref="P1248" r:id="rId2381" display="https://www.chrmonitoreo.com/ECOPETROL/Febrero_2026/02/RTVC_1.mp4"/>
    <hyperlink ref="P1249" r:id="rId2382" display="https://www.chrmonitoreo.com/ECOPETROL/Febrero_2026/03/PAGINA_1.mp4"/>
    <hyperlink ref="P1250" r:id="rId2383" display="https://www.chrmonitoreo.com/ECOPETROL/Febrero_2026/04/DITU_1.mp4"/>
    <hyperlink ref="P1251" r:id="rId2384" display="https://www.chrmonitoreo.com/ECOPETROL/Febrero_2026/04/OIL_1.mp4"/>
    <hyperlink ref="P1252" r:id="rId2385" display="https://www.chrmonitoreo.com/ECOPETROL/Febrero_2026/04/PAGINA_1.mp4"/>
    <hyperlink ref="P1253" r:id="rId2386" display="https://www.chrmonitoreo.com/ECOPETROL/Febrero_2026/04/RCN_1_6_AM.mp4"/>
    <hyperlink ref="P1254" r:id="rId2387" display="https://www.chrmonitoreo.com/ECOPETROL/Febrero_2026/04/RCN_2_12_PM.mp4"/>
    <hyperlink ref="P1255" r:id="rId2388" display="https://www.chrmonitoreo.com/ECOPETROL/Febrero_2026/04/VPI_1.mp4"/>
    <hyperlink ref="P1256" r:id="rId2389" display="https://www.chrmonitoreo.com/ECOPETROL/Febrero_2026/05/CARACOL_1_7_PM.mp4"/>
    <hyperlink ref="P1257" r:id="rId2390" display="https://www.chrmonitoreo.com/ECOPETROL/Febrero_2026/05/PAGINA_1.mp4"/>
    <hyperlink ref="P1258" r:id="rId2391" display="https://www.chrmonitoreo.com/ECOPETROL/Febrero_2026/05/PAGINA_2.mp4"/>
    <hyperlink ref="P1259" r:id="rId2392" display="https://www.chrmonitoreo.com/ECOPETROL/Febrero_2026/05/P%c3%81GINA_3.mp4"/>
    <hyperlink ref="P1260" r:id="rId2393"/>
    <hyperlink ref="P1261" r:id="rId2394"/>
    <hyperlink ref="P1263" r:id="rId2395"/>
    <hyperlink ref="P1264" r:id="rId2396"/>
    <hyperlink ref="P1265" r:id="rId2397"/>
    <hyperlink ref="P1266" r:id="rId2398"/>
    <hyperlink ref="P1270" r:id="rId2399"/>
    <hyperlink ref="P1271" r:id="rId2400"/>
    <hyperlink ref="P1272" r:id="rId2401"/>
    <hyperlink ref="P1273" r:id="rId2402"/>
    <hyperlink ref="P1274" r:id="rId2403"/>
    <hyperlink ref="P1275" r:id="rId2404"/>
    <hyperlink ref="P1276" r:id="rId2405"/>
    <hyperlink ref="P1277" r:id="rId2406"/>
    <hyperlink ref="P1278" r:id="rId2407"/>
    <hyperlink ref="P1279" r:id="rId2408"/>
    <hyperlink ref="P1280" r:id="rId2409"/>
    <hyperlink ref="P1281" r:id="rId2410"/>
    <hyperlink ref="P1282" r:id="rId2411"/>
    <hyperlink ref="P1283" r:id="rId2412"/>
    <hyperlink ref="P1284" r:id="rId2413"/>
    <hyperlink ref="P1285" r:id="rId2414"/>
    <hyperlink ref="P1286" r:id="rId2415"/>
    <hyperlink ref="P1287" r:id="rId2416"/>
    <hyperlink ref="P1288" r:id="rId2417"/>
    <hyperlink ref="P1289" r:id="rId2418"/>
    <hyperlink ref="P1290" r:id="rId2419"/>
    <hyperlink ref="P1291" r:id="rId2420"/>
    <hyperlink ref="P1292" r:id="rId2421"/>
    <hyperlink ref="P1293" r:id="rId2422"/>
    <hyperlink ref="P1294" r:id="rId2423"/>
    <hyperlink ref="P1295" r:id="rId2424"/>
    <hyperlink ref="P1296" r:id="rId2425"/>
    <hyperlink ref="P1297" r:id="rId2426"/>
    <hyperlink ref="P1298" r:id="rId2427"/>
    <hyperlink ref="P1299" r:id="rId2428"/>
    <hyperlink ref="P1300" r:id="rId2429"/>
    <hyperlink ref="P1301" r:id="rId2430"/>
    <hyperlink ref="P1302" r:id="rId2431"/>
    <hyperlink ref="P1303" r:id="rId2432"/>
    <hyperlink ref="P1304" r:id="rId2433"/>
    <hyperlink ref="P1305" r:id="rId2434"/>
    <hyperlink ref="P1306" r:id="rId2435"/>
    <hyperlink ref="P1307" r:id="rId2436"/>
    <hyperlink ref="P1308" r:id="rId2437"/>
    <hyperlink ref="P1309" r:id="rId2438"/>
    <hyperlink ref="P1310" r:id="rId2439"/>
    <hyperlink ref="P1311" r:id="rId2440"/>
    <hyperlink ref="P1312" r:id="rId2441"/>
    <hyperlink ref="P1313" r:id="rId2442"/>
    <hyperlink ref="P1314" r:id="rId2443"/>
    <hyperlink ref="P1315" r:id="rId2444"/>
    <hyperlink ref="P1316" r:id="rId2445"/>
    <hyperlink ref="P1317" r:id="rId2446"/>
    <hyperlink ref="P1318" r:id="rId2447"/>
    <hyperlink ref="P1319" r:id="rId2448"/>
    <hyperlink ref="P1320" r:id="rId2449"/>
    <hyperlink ref="P1321" r:id="rId2450"/>
    <hyperlink ref="P1322" r:id="rId2451"/>
    <hyperlink ref="P1323" r:id="rId2452" location="google_vignette"/>
    <hyperlink ref="P1324" r:id="rId2453"/>
    <hyperlink ref="P1325" r:id="rId2454"/>
    <hyperlink ref="P1326" r:id="rId2455"/>
    <hyperlink ref="P1327" r:id="rId2456"/>
    <hyperlink ref="P1328" r:id="rId2457"/>
    <hyperlink ref="J1329" r:id="rId2458" display="https://chrdivulgar.org/2026/FEBRERO/06/Republica-06-02-26-02.pdf"/>
    <hyperlink ref="P1329" r:id="rId2459" display="https://chrdivulgar.org/2026/FEBRERO/06/Republica-06-02-26-02.pdf"/>
    <hyperlink ref="J1330" r:id="rId2460" display="https://chrdivulgar.org/2026/FEBRERO/07/eltiempo-indagan-nexo-de-ejecutivas-de-ecopetrol-con-juan-mancera-expolicia-ligado-a-compra-de-lujoso-apartamento-de-ricardo-roa.pdf"/>
    <hyperlink ref="J1331" r:id="rId2461" display="https://chrdivulgar.org/2026/FEBRERO/07/elpais-america-orangutan-en-la-contraloria-general.pdf"/>
    <hyperlink ref="J1332" r:id="rId2462" display="https://chrdivulgar.org/2026/FEBRERO/07/semana-los-chicharrones-que-tendra-que-enfrentar-la-nueva-junta-de-ecopetrol-en-la-recta-final-del-gobierno-petro.pdf"/>
    <hyperlink ref="J1333" r:id="rId2463" display="https://chrdivulgar.org/2026/FEBRERO/07/hoydiariodelmagdalena-ecopetrol-inicio-comercializacion-de-gas-importado-via-cartagena.pdf"/>
    <hyperlink ref="J1334" r:id="rId2464" display="https://chrdivulgar.org/2026/FEBRERO/07/larepublica-estos-son-los-nombres-de-quienes-conformaran-la-nueva-junta-directiva-de-ecopetrol.pdf"/>
    <hyperlink ref="J1335" r:id="rId2465" display="https://chrdivulgar.org/2026/FEBRERO/07/nacioncolombia-definida-la-nueva-junta-directiva-de-ecopetrol.pdf"/>
    <hyperlink ref="J1336" r:id="rId2466" display="https://chrdivulgar.org/2026/FEBRERO/07/valoraanalitik-cesar-loza-ecopetrol-petroleo-y-gas-venezuela.pdf"/>
    <hyperlink ref="J1337" r:id="rId2467" display="https://chrdivulgar.org/2026/FEBRERO/07/corrillos-petroleo-y-cafe-empujan-las-exportaciones-mientras-la-diversificacion-sigue-pendiente.pdf"/>
    <hyperlink ref="J1338" r:id="rId2468" display="https://chrdivulgar.org/2026/FEBRERO/07/elcolombiano-drummond-ecopetrol-lideres-exportaciones-2025.pdf"/>
    <hyperlink ref="J1339" r:id="rId2469" display="https://chrdivulgar.org/2026/FEBRERO/07/las2orillas-covenas-la-alternativa-de-ricardo-roa-para-hacerle-el-quite-a-los-duros-aranceles-de-noboa-al-transporte-de-petroleo.pdf"/>
    <hyperlink ref="J1340" r:id="rId2470" display="https://chrdivulgar.org/2026/FEBRERO/07/360radio-ecopetrol-inicia-la-comercializacion-del-gas-que-llegara-por-cartagena-desde-2026.pdf"/>
    <hyperlink ref="J1341" r:id="rId2471" display="https://chrdivulgar.org/2026/FEBRERO/07/Republica-07-02-26-04.pdf"/>
    <hyperlink ref="J1342" r:id="rId2472" display="https://chrdivulgar.org/2026/FEBRERO/07/bnamericas-ecopetrol-vendera-gas-a-traves-de-la-terminal-de-puerto-bahia.pdf"/>
    <hyperlink ref="J1343" r:id="rId2473" display="https://chrdivulgar.org/2026/FEBRERO/07/forbes-ecopetrol-inicia-comercializacion-del-gas-importado-por-cartagena-desde-puerto-bahia.pdf"/>
    <hyperlink ref="J1344" r:id="rId2474" display="https://chrdivulgar.org/2026/FEBRERO/07/lafm-ecopetrol-comercializacion-gas-importado-cartagena.pdf"/>
    <hyperlink ref="J1345" r:id="rId2475" display="https://chrdivulgar.org/2026/FEBRERO/07/laopinion-nuevo-gas-importado-fortalecera-el-abastecimiento-energetico-desde-diciembre-de-2026.pdf"/>
    <hyperlink ref="J1346" r:id="rId2476" display="https://chrdivulgar.org/2026/FEBRERO/07/mundonoticias-inicia-comercializacion-del-gas-que-se-importara-por-cartagena-a-traves-de-puerto-bahia.pdf"/>
    <hyperlink ref="P1330" r:id="rId2477" display="https://chrdivulgar.org/2026/FEBRERO/07/eltiempo-indagan-nexo-de-ejecutivas-de-ecopetrol-con-juan-mancera-expolicia-ligado-a-compra-de-lujoso-apartamento-de-ricardo-roa.pdf"/>
    <hyperlink ref="P1331" r:id="rId2478" display="https://chrdivulgar.org/2026/FEBRERO/07/elpais-america-orangutan-en-la-contraloria-general.pdf"/>
    <hyperlink ref="P1332" r:id="rId2479" display="https://chrdivulgar.org/2026/FEBRERO/07/semana-los-chicharrones-que-tendra-que-enfrentar-la-nueva-junta-de-ecopetrol-en-la-recta-final-del-gobierno-petro.pdf"/>
    <hyperlink ref="P1333" r:id="rId2480" display="https://chrdivulgar.org/2026/FEBRERO/07/hoydiariodelmagdalena-ecopetrol-inicio-comercializacion-de-gas-importado-via-cartagena.pdf"/>
    <hyperlink ref="P1334" r:id="rId2481" display="https://chrdivulgar.org/2026/FEBRERO/07/larepublica-estos-son-los-nombres-de-quienes-conformaran-la-nueva-junta-directiva-de-ecopetrol.pdf"/>
    <hyperlink ref="P1335" r:id="rId2482" display="https://chrdivulgar.org/2026/FEBRERO/07/nacioncolombia-definida-la-nueva-junta-directiva-de-ecopetrol.pdf"/>
    <hyperlink ref="P1336" r:id="rId2483" display="https://chrdivulgar.org/2026/FEBRERO/07/valoraanalitik-cesar-loza-ecopetrol-petroleo-y-gas-venezuela.pdf"/>
    <hyperlink ref="P1337" r:id="rId2484" display="https://chrdivulgar.org/2026/FEBRERO/07/corrillos-petroleo-y-cafe-empujan-las-exportaciones-mientras-la-diversificacion-sigue-pendiente.pdf"/>
    <hyperlink ref="P1338" r:id="rId2485" display="https://chrdivulgar.org/2026/FEBRERO/07/elcolombiano-drummond-ecopetrol-lideres-exportaciones-2025.pdf"/>
    <hyperlink ref="P1339" r:id="rId2486" display="https://chrdivulgar.org/2026/FEBRERO/07/las2orillas-covenas-la-alternativa-de-ricardo-roa-para-hacerle-el-quite-a-los-duros-aranceles-de-noboa-al-transporte-de-petroleo.pdf"/>
    <hyperlink ref="P1340" r:id="rId2487" display="https://chrdivulgar.org/2026/FEBRERO/07/360radio-ecopetrol-inicia-la-comercializacion-del-gas-que-llegara-por-cartagena-desde-2026.pdf"/>
    <hyperlink ref="P1341" r:id="rId2488" display="https://chrdivulgar.org/2026/FEBRERO/07/Republica-07-02-26-04.pdf"/>
    <hyperlink ref="P1342" r:id="rId2489" display="https://chrdivulgar.org/2026/FEBRERO/07/bnamericas-ecopetrol-vendera-gas-a-traves-de-la-terminal-de-puerto-bahia.pdf"/>
    <hyperlink ref="P1343" r:id="rId2490" display="https://chrdivulgar.org/2026/FEBRERO/07/forbes-ecopetrol-inicia-comercializacion-del-gas-importado-por-cartagena-desde-puerto-bahia.pdf"/>
    <hyperlink ref="P1344" r:id="rId2491" display="https://chrdivulgar.org/2026/FEBRERO/07/lafm-ecopetrol-comercializacion-gas-importado-cartagena.pdf"/>
    <hyperlink ref="P1345" r:id="rId2492" display="https://chrdivulgar.org/2026/FEBRERO/07/laopinion-nuevo-gas-importado-fortalecera-el-abastecimiento-energetico-desde-diciembre-de-2026.pdf"/>
    <hyperlink ref="P1346" r:id="rId2493" display="https://chrdivulgar.org/2026/FEBRERO/07/mundonoticias-inicia-comercializacion-del-gas-que-se-importara-por-cartagena-a-traves-de-puerto-bahia.pdf"/>
    <hyperlink ref="J1347" r:id="rId2494" display="https://chrdivulgar.org/2026/FEBRERO/08/semana-trabajadores-en-la-junta-de-ecopetrol.pdf"/>
    <hyperlink ref="J1348" r:id="rId2495" display="https://chrdivulgar.org/2026/FEBRERO/08/elfrente-co-transformar-la-cultura-ciudadana-frente-al-reciclaje-.pdf"/>
    <hyperlink ref="J1349" r:id="rId2496" display="https://chrdivulgar.org/2026/FEBRERO/08/theglobeandmail-ecopetrol-shareholders-confirm-new-board-for-remainder-of-20252029-term.pdf"/>
    <hyperlink ref="J1350" r:id="rId2497" display="https://chrdivulgar.org/2026/FEBRERO/08/radiosantafe-asamblea-extraordinaria-de-ecopetrol-eligio-a-los-tres-renglones-de-la-junta-directiva-que-hacian-falta.pdf"/>
    <hyperlink ref="J1351" r:id="rId2498" display="https://chrdivulgar.org/2026/FEBRERO/08/ad-hoc-news-de-boerse-newsecopetrol-s-adr-in-the-crosswinds-dividend-magnet-oil-volatility-.pdf"/>
    <hyperlink ref="J1352" r:id="rId2499" display="https://chrdivulgar.org/2026/FEBRERO/08/360radio-co-regasificadora-del-pacifico-operara-en-2026-para-cubrir-el-deficit-de-gas-en-colombia.pdf"/>
    <hyperlink ref="P1347" r:id="rId2500" display="https://chrdivulgar.org/2026/FEBRERO/08/semana-trabajadores-en-la-junta-de-ecopetrol.pdf"/>
    <hyperlink ref="P1348" r:id="rId2501" display="https://chrdivulgar.org/2026/FEBRERO/08/elfrente-co-transformar-la-cultura-ciudadana-frente-al-reciclaje-.pdf"/>
    <hyperlink ref="P1349" r:id="rId2502" display="https://chrdivulgar.org/2026/FEBRERO/08/theglobeandmail-ecopetrol-shareholders-confirm-new-board-for-remainder-of-20252029-term.pdf"/>
    <hyperlink ref="P1350" r:id="rId2503" display="https://chrdivulgar.org/2026/FEBRERO/08/radiosantafe-asamblea-extraordinaria-de-ecopetrol-eligio-a-los-tres-renglones-de-la-junta-directiva-que-hacian-falta.pdf"/>
    <hyperlink ref="P1351" r:id="rId2504" display="https://chrdivulgar.org/2026/FEBRERO/08/ad-hoc-news-de-boerse-newsecopetrol-s-adr-in-the-crosswinds-dividend-magnet-oil-volatility-.pdf"/>
    <hyperlink ref="P1352" r:id="rId2505" display="https://chrdivulgar.org/2026/FEBRERO/08/360radio-co-regasificadora-del-pacifico-operara-en-2026-para-cubrir-el-deficit-de-gas-en-colombia.pdf"/>
    <hyperlink ref="J1353" r:id="rId2506" display="https://chrdivulgar.org/2026/FEBRERO/08/Semana-07-02-26-63.pdf"/>
    <hyperlink ref="P1353" r:id="rId2507" display="https://chrdivulgar.org/2026/FEBRERO/08/Semana-07-02-26-63.pdf"/>
    <hyperlink ref="J1354" r:id="rId2508" display="https://chrdivulgar.org/2026/FEBRERO/08/Tiempo-08-02-26-2.6.pdf"/>
    <hyperlink ref="J1355" r:id="rId2509" display="https://chrdivulgar.org/2026/FEBRERO/08/Tiempo-08-02-26-1.22.pdf"/>
    <hyperlink ref="J1356" r:id="rId2510" display="https://chrdivulgar.org/2026/FEBRERO/08/Tiempo-08-02-26-1.5.pdf"/>
    <hyperlink ref="J1357" r:id="rId2511" display="https://chrdivulgar.org/2026/FEBRERO/08/Tiempo-08-02-26-1.12.pdf"/>
    <hyperlink ref="P1354" r:id="rId2512" display="https://chrdivulgar.org/2026/FEBRERO/08/Tiempo-08-02-26-2.6.pdf"/>
    <hyperlink ref="P1355" r:id="rId2513" display="https://chrdivulgar.org/2026/FEBRERO/08/Tiempo-08-02-26-1.22.pdf"/>
    <hyperlink ref="P1356" r:id="rId2514" display="https://chrdivulgar.org/2026/FEBRERO/08/Tiempo-08-02-26-1.5.pdf"/>
    <hyperlink ref="P1357" r:id="rId2515" display="https://chrdivulgar.org/2026/FEBRERO/08/Tiempo-08-02-26-1.12.pdf"/>
    <hyperlink ref="J1358" r:id="rId2516" display="https://chrdivulgar.org/2026/FEBRERO/09/Portafolio-09-02-26-06.pdf"/>
    <hyperlink ref="J1359" r:id="rId2517" display="https://chrdivulgar.org/2026/FEBRERO/09/lapoliticaonline-el-enviado-de-delcy-rodriguez-a-estados-unidos-ya-habla-de-privatizar-una-parte-de-pdvsa.pdf"/>
    <hyperlink ref="J1360" r:id="rId2518" display="https://chrdivulgar.org/2026/FEBRERO/09/Republica-09-02-26-21.pdf"/>
    <hyperlink ref="J1361" r:id="rId2519" display="https://chrdivulgar.org/2026/FEBRERO/09/eloriginal-co-mision-humanitaria-de-la-gobernacion-de-bolivar.pdf"/>
    <hyperlink ref="J1362" r:id="rId2520" display="https://chrdivulgar.org/2026/FEBRERO/09/caracol-mision-humanitaria-de-la-gobernacion-de-bolivar-garantiza-ayudas-para-montecristo-y-arenal-del-sur.pdf"/>
    <hyperlink ref="J1363" r:id="rId2521" display="https://chrdivulgar.org/2026/FEBRERO/09/larepublica-ecopetrol-genero-87-130-oportunidades-de-empleo-a-traves-de-empresas-contratistas.pdf"/>
    <hyperlink ref="J1364" r:id="rId2522" display="https://chrdivulgar.org/2026/FEBRERO/09/caracol-co-crece-la-preocupacion-por-robo-de-combustible-de-poliducto-que-se-vende-en-cucuta.pdf"/>
    <hyperlink ref="J1365" r:id="rId2523" display="https://chrdivulgar.org/2026/FEBRERO/09/eltiempo-los-anuncios-del-presidente-gustavo-petro-en-washington-que-no-encajan-con-el-estado-real-de-los-proyectos-de-energia-y-gas-de-los-que-hablo.pdf"/>
    <hyperlink ref="P1358" r:id="rId2524" display="https://chrdivulgar.org/2026/FEBRERO/09/Portafolio-09-02-26-06.pdf"/>
    <hyperlink ref="P1359" r:id="rId2525" display="https://chrdivulgar.org/2026/FEBRERO/09/lapoliticaonline-el-enviado-de-delcy-rodriguez-a-estados-unidos-ya-habla-de-privatizar-una-parte-de-pdvsa.pdf"/>
    <hyperlink ref="P1360" r:id="rId2526" display="https://chrdivulgar.org/2026/FEBRERO/09/Republica-09-02-26-21.pdf"/>
    <hyperlink ref="P1361" r:id="rId2527" display="https://chrdivulgar.org/2026/FEBRERO/09/eloriginal-co-mision-humanitaria-de-la-gobernacion-de-bolivar.pdf"/>
    <hyperlink ref="P1362" r:id="rId2528" display="https://chrdivulgar.org/2026/FEBRERO/09/caracol-mision-humanitaria-de-la-gobernacion-de-bolivar-garantiza-ayudas-para-montecristo-y-arenal-del-sur.pdf"/>
    <hyperlink ref="P1363" r:id="rId2529" display="https://chrdivulgar.org/2026/FEBRERO/09/larepublica-ecopetrol-genero-87-130-oportunidades-de-empleo-a-traves-de-empresas-contratistas.pdf"/>
    <hyperlink ref="P1364" r:id="rId2530" display="https://chrdivulgar.org/2026/FEBRERO/09/caracol-co-crece-la-preocupacion-por-robo-de-combustible-de-poliducto-que-se-vende-en-cucuta.pdf"/>
    <hyperlink ref="P1365" r:id="rId2531" display="https://chrdivulgar.org/2026/FEBRERO/09/eltiempo-los-anuncios-del-presidente-gustavo-petro-en-washington-que-no-encajan-con-el-estado-real-de-los-proyectos-de-energia-y-gas-de-los-que-hablo.pdf"/>
    <hyperlink ref="J1366" r:id="rId2532" display="https://chrdivulgar.org/2026/FEBRERO/10/Estrella Digital.pdf"/>
    <hyperlink ref="J1367" r:id="rId2533" display="https://chrdivulgar.org/2026/FEBRERO/10/El Tiempo.pdf"/>
    <hyperlink ref="J1368" r:id="rId2534" display="https://chrdivulgar.org/2026/FEBRERO/10/La Republica.pdf"/>
    <hyperlink ref="J1369" r:id="rId2535" display="https://chrdivulgar.org/2026/FEBRERO/10/Portafolio.pdf"/>
    <hyperlink ref="J1370" r:id="rId2536" display="https://chrdivulgar.org/2026/FEBRERO/10/El Frente.pdf"/>
    <hyperlink ref="J1371" r:id="rId2537" display="https://chrdivulgar.org/2026/FEBRERO/10/Prensa Libre.pdf"/>
    <hyperlink ref="J1372" r:id="rId2538" display="https://chrdivulgar.org/2026/FEBRERO/10/Caracol Radio.pdf"/>
    <hyperlink ref="J1373" r:id="rId2539" display="https://chrdivulgar.org/2026/FEBRERO/10/El Tiempo 1.pdf"/>
    <hyperlink ref="J1374" r:id="rId2540" display="https://chrdivulgar.org/2026/FEBRERO/10/El Espectador.pdf"/>
    <hyperlink ref="J1375" r:id="rId2541" display="https://chrdivulgar.org/2026/FEBRERO/10/Espectador-10-02-26-01.pdf"/>
    <hyperlink ref="J1376" r:id="rId2542" display="https://chrdivulgar.org/2026/FEBRERO/10/Espectador-10-02-26-02.pdf"/>
    <hyperlink ref="J1377" r:id="rId2543" display="https://chrdivulgar.org/2026/FEBRERO/10/Tiempo-10-02-26-01.pdf"/>
    <hyperlink ref="J1378" r:id="rId2544" display="https://chrdivulgar.org/2026/FEBRERO/10/Tiempo-10-02-26-03.pdf"/>
    <hyperlink ref="J1379" r:id="rId2545" display="https://chrdivulgar.org/2026/FEBRERO/10/El Tiempo 2.pdf"/>
    <hyperlink ref="J1380" r:id="rId2546" display="https://chrdivulgar.org/2026/FEBRERO/10/El Tiempo 3.pdf"/>
    <hyperlink ref="J1381" r:id="rId2547" display="https://chrdivulgar.org/2026/FEBRERO/10/El Tiempo 4.pdf"/>
    <hyperlink ref="J1382" r:id="rId2548" display="https://chrdivulgar.org/2026/FEBRERO/10/El Tiempo 5.pdf"/>
    <hyperlink ref="J1383" r:id="rId2549" display="https://chrdivulgar.org/2026/FEBRERO/10/El Tiempo 6.pdf"/>
    <hyperlink ref="J1384" r:id="rId2550" display="https://chrdivulgar.org/2026/FEBRERO/10/Republica-10-06-26-16.pdf"/>
    <hyperlink ref="J1385" r:id="rId2551" display="https://chrdivulgar.org/2026/FEBRERO/10/Portafolio-10-002-26-01.pdf"/>
    <hyperlink ref="J1386" r:id="rId2552" display="https://chrdivulgar.org/2026/FEBRERO/10/Portafolio-10-002-26-08.pdf"/>
    <hyperlink ref="J1387" r:id="rId2553" display="https://chrdivulgar.org/2026/FEBRERO/10/Portafolio 1.pdf"/>
    <hyperlink ref="J1388" r:id="rId2554" display="https://chrdivulgar.org/2026/FEBRERO/10/Portafolio 2.pdf"/>
    <hyperlink ref="J1389" r:id="rId2555" display="https://chrdivulgar.org/2026/FEBRERO/10/Semana.pdf"/>
    <hyperlink ref="J1390" r:id="rId2556" display="https://chrdivulgar.org/2026/FEBRERO/10/Semana 1.pdf"/>
    <hyperlink ref="J1391" r:id="rId2557" display="https://chrdivulgar.org/2026/FEBRERO/10/Semana 2.pdf"/>
    <hyperlink ref="J1392" r:id="rId2558" display="https://chrdivulgar.org/2026/FEBRERO/10/Blu Radio.pdf"/>
    <hyperlink ref="J1393" r:id="rId2559" display="https://chrdivulgar.org/2026/FEBRERO/10/Blu Radio 1.pdf"/>
    <hyperlink ref="J1394" r:id="rId2560" display="https://chrdivulgar.org/2026/FEBRERO/10/Blu Radio 2.pdf"/>
    <hyperlink ref="J1395" r:id="rId2561" display="https://chrdivulgar.org/2026/FEBRERO/10/Infobae.pdf"/>
    <hyperlink ref="J1396" r:id="rId2562" display="https://chrdivulgar.org/2026/FEBRERO/10/Infobae 1.pdf"/>
    <hyperlink ref="J1397" r:id="rId2563" display="https://chrdivulgar.org/2026/FEBRERO/10/Infobae 2.pdf"/>
    <hyperlink ref="J1398" r:id="rId2564" display="https://chrdivulgar.org/2026/FEBRERO/10/Infobae 3.pdf"/>
    <hyperlink ref="J1399" r:id="rId2565" display="https://chrdivulgar.org/2026/FEBRERO/10/Pulzo.pdf"/>
    <hyperlink ref="J1400" r:id="rId2566" display="https://chrdivulgar.org/2026/FEBRERO/10/Pulzo 1.pdf"/>
    <hyperlink ref="J1401" r:id="rId2567" display="https://chrdivulgar.org/2026/FEBRERO/10/La FM.pdf"/>
    <hyperlink ref="J1402" r:id="rId2568" display="https://chrdivulgar.org/2026/FEBRERO/10/La FM 1.pdf"/>
    <hyperlink ref="J1403" r:id="rId2569" display="https://chrdivulgar.org/2026/FEBRERO/10/El Heraldo.pdf"/>
    <hyperlink ref="J1404" r:id="rId2570" display="https://chrdivulgar.org/2026/FEBRERO/10/El Heraldo 1.pdf"/>
    <hyperlink ref="J1405" r:id="rId2571" display="https://chrdivulgar.org/2026/FEBRERO/10/Valora Analitik.pdf"/>
    <hyperlink ref="J1406" r:id="rId2572" display="https://chrdivulgar.org/2026/FEBRERO/10/Valora Analitik 1.pdf"/>
    <hyperlink ref="J1407" r:id="rId2573" display="https://chrdivulgar.org/2026/FEBRERO/10/El Universal.pdf"/>
    <hyperlink ref="J1408" r:id="rId2574" display="https://chrdivulgar.org/2026/FEBRERO/10/El Nuevo Siglo.pdf"/>
    <hyperlink ref="J1409" r:id="rId2575" display="https://chrdivulgar.org/2026/FEBRERO/10/El Nuevo Siglo 1.pdf"/>
    <hyperlink ref="J1410" r:id="rId2576" display="https://chrdivulgar.org/2026/FEBRERO/10/Red +.pdf"/>
    <hyperlink ref="J1411" r:id="rId2577" display="https://chrdivulgar.org/2026/FEBRERO/10/Metropolitano.pdf"/>
    <hyperlink ref="J1412" r:id="rId2578" display="https://chrdivulgar.org/2026/FEBRERO/10/El Pais.pdf"/>
    <hyperlink ref="J1413" r:id="rId2579" display="https://chrdivulgar.org/2026/FEBRERO/10/El Pais 1.pdf"/>
    <hyperlink ref="J1414" r:id="rId2580" display="https://chrdivulgar.org/2026/FEBRERO/10/El Pais 2.pdf"/>
    <hyperlink ref="J1415" r:id="rId2581" display="https://chrdivulgar.org/2026/FEBRERO/10/Diario del Cauca.pdf"/>
    <hyperlink ref="J1416" r:id="rId2582" display="https://chrdivulgar.org/2026/FEBRERO/10/Diario del Cauca 1.pdf"/>
    <hyperlink ref="J1417" r:id="rId2583" display="https://chrdivulgar.org/2026/FEBRERO/10/Vanguardia.pdf"/>
    <hyperlink ref="J1418" r:id="rId2584" display="https://chrdivulgar.org/2026/FEBRERO/10/Vanguardia 1.pdf"/>
    <hyperlink ref="J1419" r:id="rId2585" display="https://chrdivulgar.org/2026/FEBRERO/10/Vanguardia 2.pdf"/>
    <hyperlink ref="J1420" r:id="rId2586" display="https://chrdivulgar.org/2026/FEBRERO/10/Noticias Caracol.pdf"/>
    <hyperlink ref="J1421" r:id="rId2587" display="https://chrdivulgar.org/2026/FEBRERO/10/ADN.pdf"/>
    <hyperlink ref="J1422" r:id="rId2588" display="https://chrdivulgar.org/2026/FEBRERO/10/El Tabloide.pdf"/>
    <hyperlink ref="J1423" r:id="rId2589" display="https://chrdivulgar.org/2026/FEBRERO/10/El Informador.pdf"/>
    <hyperlink ref="J1424" r:id="rId2590" display="https://chrdivulgar.org/2026/FEBRERO/10/Minuto 30.pdf"/>
    <hyperlink ref="J1425" r:id="rId2591" display="https://chrdivulgar.org/2026/FEBRERO/10/Zona Cero.pdf"/>
    <hyperlink ref="J1426" r:id="rId2592" display="https://chrdivulgar.org/2026/FEBRERO/10/Caracol Radio 1.pdf"/>
    <hyperlink ref="J1427" r:id="rId2593" display="https://chrdivulgar.org/2026/FEBRERO/10/Caracol Radio 2.pdf"/>
    <hyperlink ref="J1428" r:id="rId2594" display="https://chrdivulgar.org/2026/FEBRERO/10/Caracol Radio 3.pdf"/>
    <hyperlink ref="J1429" r:id="rId2595" display="https://chrdivulgar.org/2026/FEBRERO/10/Caracol Radio 4.pdf"/>
    <hyperlink ref="J1430" r:id="rId2596" display="https://chrdivulgar.org/2026/FEBRERO/10/Caracol Radio 5.pdf"/>
    <hyperlink ref="J1431" r:id="rId2597" display="https://chrdivulgar.org/2026/FEBRERO/10/Caracol Radio 6.pdf"/>
    <hyperlink ref="J1432" r:id="rId2598" display="https://chrdivulgar.org/2026/FEBRERO/10/Cable Noticias.pdf"/>
    <hyperlink ref="J1433" r:id="rId2599" display="https://chrdivulgar.org/2026/FEBRERO/10/Diario el Mundo.pdf"/>
    <hyperlink ref="J1434" r:id="rId2600" display="https://chrdivulgar.org/2026/FEBRERO/10/Notimerica.pdf"/>
    <hyperlink ref="J1435" r:id="rId2601" display="https://chrdivulgar.org/2026/FEBRERO/10/Democracia.pdf"/>
    <hyperlink ref="J1436" r:id="rId2602" display="https://chrdivulgar.org/2026/FEBRERO/10/Eju.tv.pdf"/>
    <hyperlink ref="J1437" r:id="rId2603" display="https://chrdivulgar.org/2026/FEBRERO/10/NTN 24.pdf"/>
    <hyperlink ref="J1438" r:id="rId2604" display="https://chrdivulgar.org/2026/FEBRERO/10/Bolsamania.pdf"/>
    <hyperlink ref="J1439" r:id="rId2605" display="https://chrdivulgar.org/2026/FEBRERO/10/Kien y Ke.pdf"/>
    <hyperlink ref="J1440" r:id="rId2606" display="https://chrdivulgar.org/2026/FEBRERO/10/Publimetro.pdf"/>
    <hyperlink ref="J1441" r:id="rId2607" display="https://chrdivulgar.org/2026/FEBRERO/10/La Patria.pdf"/>
    <hyperlink ref="J1442" r:id="rId2608" display="https://chrdivulgar.org/2026/FEBRERO/10/El Olfato.pdf"/>
    <hyperlink ref="J1443" r:id="rId2609" display="https://chrdivulgar.org/2026/FEBRERO/10/Canal Uno.pdf"/>
    <hyperlink ref="J1444" r:id="rId2610" display="https://chrdivulgar.org/2026/FEBRERO/10/Cadena 3.pdf"/>
    <hyperlink ref="J1445" r:id="rId2611" display="https://chrdivulgar.org/2026/FEBRERO/10/Hoy Diario del Magdalena.pdf"/>
    <hyperlink ref="J1446" r:id="rId2612" display="https://chrdivulgar.org/2026/FEBRERO/10/Seguimiento.co.pdf"/>
    <hyperlink ref="J1447" r:id="rId2613" display="https://chrdivulgar.org/2026/FEBRERO/10/CW+.pdf"/>
    <hyperlink ref="J1448" r:id="rId2614" display="https://chrdivulgar.org/2026/FEBRERO/10/Bloomber Linea.pdf"/>
    <hyperlink ref="J1449" r:id="rId2615" display="https://chrdivulgar.org/2026/FEBRERO/10/Agencia de Periodismo Investigativo.pdf"/>
    <hyperlink ref="J1450" r:id="rId2616" display="https://chrdivulgar.org/2026/FEBRERO/10/Diario La Calle.pdf"/>
    <hyperlink ref="J1451" r:id="rId2617" display="https://chrdivulgar.org/2026/FEBRERO/10/Diario Oriente.pdf"/>
    <hyperlink ref="J1452" r:id="rId2618" display="https://chrdivulgar.org/2026/FEBRERO/10/El Norte.pdf"/>
    <hyperlink ref="J1453" r:id="rId2619" display="https://chrdivulgar.org/2026/FEBRERO/10/Asuntos Legales.pdf"/>
    <hyperlink ref="J1454" r:id="rId2620" display="https://chrdivulgar.org/2026/FEBRERO/10/El Colombiano.pdf"/>
    <hyperlink ref="J1455" r:id="rId2621" display="https://chrdivulgar.org/2026/FEBRERO/10/Diario Siglo XXI.pdf"/>
    <hyperlink ref="J1456" r:id="rId2622" display="https://chrdivulgar.org/2026/FEBRERO/10/La Razon.pdf"/>
    <hyperlink ref="J1457" r:id="rId2623" display="https://chrdivulgar.org/2026/FEBRERO/10/Europa Press.pdf"/>
    <hyperlink ref="J1458" r:id="rId2624" display="https://chrdivulgar.org/2026/FEBRERO/10/Noticias RCN.pdf"/>
    <hyperlink ref="J1459" r:id="rId2625" display="https://chrdivulgar.org/2026/FEBRERO/10/Diario del Huila.pdf"/>
    <hyperlink ref="J1460" r:id="rId2626" display="https://chrdivulgar.org/2026/FEBRERO/10/Ultima Hora.pdf"/>
    <hyperlink ref="J1461" r:id="rId2627" display="https://chrdivulgar.org/2026/FEBRERO/10/Emisora Atlantico.pdf"/>
    <hyperlink ref="J1462" r:id="rId2628" display="https://chrdivulgar.org/2026/FEBRERO/10/Diario del Sur.pdf"/>
    <hyperlink ref="J1463" r:id="rId2629" display="https://chrdivulgar.org/2026/FEBRERO/10/La Silla Vacia.pdf"/>
    <hyperlink ref="P1366" r:id="rId2630" display="https://chrdivulgar.org/2026/FEBRERO/10/Estrella Digital.pdf"/>
    <hyperlink ref="P1367" r:id="rId2631" display="https://chrdivulgar.org/2026/FEBRERO/10/El Tiempo.pdf"/>
    <hyperlink ref="P1368" r:id="rId2632" display="https://chrdivulgar.org/2026/FEBRERO/10/La Republica.pdf"/>
    <hyperlink ref="P1369" r:id="rId2633" display="https://chrdivulgar.org/2026/FEBRERO/10/Portafolio.pdf"/>
    <hyperlink ref="P1370" r:id="rId2634" display="https://chrdivulgar.org/2026/FEBRERO/10/El Frente.pdf"/>
    <hyperlink ref="P1371" r:id="rId2635" display="https://chrdivulgar.org/2026/FEBRERO/10/Prensa Libre.pdf"/>
    <hyperlink ref="P1372" r:id="rId2636" display="https://chrdivulgar.org/2026/FEBRERO/10/Caracol Radio.pdf"/>
    <hyperlink ref="P1373" r:id="rId2637" display="https://chrdivulgar.org/2026/FEBRERO/10/El Tiempo 1.pdf"/>
    <hyperlink ref="P1374" r:id="rId2638" display="https://chrdivulgar.org/2026/FEBRERO/10/El Espectador.pdf"/>
    <hyperlink ref="P1375" r:id="rId2639" display="https://chrdivulgar.org/2026/FEBRERO/10/Espectador-10-02-26-01.pdf"/>
    <hyperlink ref="P1376" r:id="rId2640" display="https://chrdivulgar.org/2026/FEBRERO/10/Espectador-10-02-26-02.pdf"/>
    <hyperlink ref="P1377" r:id="rId2641" display="https://chrdivulgar.org/2026/FEBRERO/10/Tiempo-10-02-26-01.pdf"/>
    <hyperlink ref="P1378" r:id="rId2642" display="https://chrdivulgar.org/2026/FEBRERO/10/Tiempo-10-02-26-03.pdf"/>
    <hyperlink ref="P1379" r:id="rId2643" display="https://chrdivulgar.org/2026/FEBRERO/10/El Tiempo 2.pdf"/>
    <hyperlink ref="P1380" r:id="rId2644" display="https://chrdivulgar.org/2026/FEBRERO/10/El Tiempo 3.pdf"/>
    <hyperlink ref="P1381" r:id="rId2645" display="https://chrdivulgar.org/2026/FEBRERO/10/El Tiempo 4.pdf"/>
    <hyperlink ref="P1382" r:id="rId2646" display="https://chrdivulgar.org/2026/FEBRERO/10/El Tiempo 5.pdf"/>
    <hyperlink ref="P1383" r:id="rId2647" display="https://chrdivulgar.org/2026/FEBRERO/10/El Tiempo 6.pdf"/>
    <hyperlink ref="P1384" r:id="rId2648" display="https://chrdivulgar.org/2026/FEBRERO/10/Republica-10-06-26-16.pdf"/>
    <hyperlink ref="P1385" r:id="rId2649" display="https://chrdivulgar.org/2026/FEBRERO/10/Portafolio-10-002-26-01.pdf"/>
    <hyperlink ref="P1386" r:id="rId2650" display="https://chrdivulgar.org/2026/FEBRERO/10/Portafolio-10-002-26-08.pdf"/>
    <hyperlink ref="P1387" r:id="rId2651" display="https://chrdivulgar.org/2026/FEBRERO/10/Portafolio 1.pdf"/>
    <hyperlink ref="P1388" r:id="rId2652" display="https://chrdivulgar.org/2026/FEBRERO/10/Portafolio 2.pdf"/>
    <hyperlink ref="P1389" r:id="rId2653" display="https://chrdivulgar.org/2026/FEBRERO/10/Semana.pdf"/>
    <hyperlink ref="P1390" r:id="rId2654" display="https://chrdivulgar.org/2026/FEBRERO/10/Semana 1.pdf"/>
    <hyperlink ref="P1391" r:id="rId2655" display="https://chrdivulgar.org/2026/FEBRERO/10/Semana 2.pdf"/>
    <hyperlink ref="P1392" r:id="rId2656" display="https://chrdivulgar.org/2026/FEBRERO/10/Blu Radio.pdf"/>
    <hyperlink ref="P1393" r:id="rId2657" display="https://chrdivulgar.org/2026/FEBRERO/10/Blu Radio 1.pdf"/>
    <hyperlink ref="P1394" r:id="rId2658" display="https://chrdivulgar.org/2026/FEBRERO/10/Blu Radio 2.pdf"/>
    <hyperlink ref="P1395" r:id="rId2659" display="https://chrdivulgar.org/2026/FEBRERO/10/Infobae.pdf"/>
    <hyperlink ref="P1396" r:id="rId2660" display="https://chrdivulgar.org/2026/FEBRERO/10/Infobae 1.pdf"/>
    <hyperlink ref="P1397" r:id="rId2661" display="https://chrdivulgar.org/2026/FEBRERO/10/Infobae 2.pdf"/>
    <hyperlink ref="P1398" r:id="rId2662" display="https://chrdivulgar.org/2026/FEBRERO/10/Infobae 3.pdf"/>
    <hyperlink ref="P1399" r:id="rId2663" display="https://chrdivulgar.org/2026/FEBRERO/10/Pulzo.pdf"/>
    <hyperlink ref="P1400" r:id="rId2664" display="https://chrdivulgar.org/2026/FEBRERO/10/Pulzo 1.pdf"/>
    <hyperlink ref="P1401" r:id="rId2665" display="https://chrdivulgar.org/2026/FEBRERO/10/La FM.pdf"/>
    <hyperlink ref="P1402" r:id="rId2666" display="https://chrdivulgar.org/2026/FEBRERO/10/La FM 1.pdf"/>
    <hyperlink ref="P1403" r:id="rId2667" display="https://chrdivulgar.org/2026/FEBRERO/10/El Heraldo.pdf"/>
    <hyperlink ref="P1404" r:id="rId2668" display="https://chrdivulgar.org/2026/FEBRERO/10/El Heraldo 1.pdf"/>
    <hyperlink ref="P1405" r:id="rId2669" display="https://chrdivulgar.org/2026/FEBRERO/10/Valora Analitik.pdf"/>
    <hyperlink ref="P1406" r:id="rId2670" display="https://chrdivulgar.org/2026/FEBRERO/10/Valora Analitik 1.pdf"/>
    <hyperlink ref="P1407" r:id="rId2671" display="https://chrdivulgar.org/2026/FEBRERO/10/El Universal.pdf"/>
    <hyperlink ref="P1408" r:id="rId2672" display="https://chrdivulgar.org/2026/FEBRERO/10/El Nuevo Siglo.pdf"/>
    <hyperlink ref="P1409" r:id="rId2673" display="https://chrdivulgar.org/2026/FEBRERO/10/El Nuevo Siglo 1.pdf"/>
    <hyperlink ref="P1410" r:id="rId2674" display="https://chrdivulgar.org/2026/FEBRERO/10/Red +.pdf"/>
    <hyperlink ref="P1411" r:id="rId2675" display="https://chrdivulgar.org/2026/FEBRERO/10/Metropolitano.pdf"/>
    <hyperlink ref="P1412" r:id="rId2676" display="https://chrdivulgar.org/2026/FEBRERO/10/El Pais.pdf"/>
    <hyperlink ref="P1413" r:id="rId2677" display="https://chrdivulgar.org/2026/FEBRERO/10/El Pais 1.pdf"/>
    <hyperlink ref="P1414" r:id="rId2678" display="https://chrdivulgar.org/2026/FEBRERO/10/El Pais 2.pdf"/>
    <hyperlink ref="P1415" r:id="rId2679" display="https://chrdivulgar.org/2026/FEBRERO/10/Diario del Cauca.pdf"/>
    <hyperlink ref="P1416" r:id="rId2680" display="https://chrdivulgar.org/2026/FEBRERO/10/Diario del Cauca 1.pdf"/>
    <hyperlink ref="P1417" r:id="rId2681" display="https://chrdivulgar.org/2026/FEBRERO/10/Vanguardia.pdf"/>
    <hyperlink ref="P1418" r:id="rId2682" display="https://chrdivulgar.org/2026/FEBRERO/10/Vanguardia 1.pdf"/>
    <hyperlink ref="P1419" r:id="rId2683" display="https://chrdivulgar.org/2026/FEBRERO/10/Vanguardia 2.pdf"/>
    <hyperlink ref="P1420" r:id="rId2684" display="https://chrdivulgar.org/2026/FEBRERO/10/Noticias Caracol.pdf"/>
    <hyperlink ref="P1421" r:id="rId2685" display="https://chrdivulgar.org/2026/FEBRERO/10/ADN.pdf"/>
    <hyperlink ref="P1422" r:id="rId2686" display="https://chrdivulgar.org/2026/FEBRERO/10/El Tabloide.pdf"/>
    <hyperlink ref="P1423" r:id="rId2687" display="https://chrdivulgar.org/2026/FEBRERO/10/El Informador.pdf"/>
    <hyperlink ref="P1424" r:id="rId2688" display="https://chrdivulgar.org/2026/FEBRERO/10/Minuto 30.pdf"/>
    <hyperlink ref="P1425" r:id="rId2689" display="https://chrdivulgar.org/2026/FEBRERO/10/Zona Cero.pdf"/>
    <hyperlink ref="P1426" r:id="rId2690" display="https://chrdivulgar.org/2026/FEBRERO/10/Caracol Radio 1.pdf"/>
    <hyperlink ref="P1427" r:id="rId2691" display="https://chrdivulgar.org/2026/FEBRERO/10/Caracol Radio 2.pdf"/>
    <hyperlink ref="P1428" r:id="rId2692" display="https://chrdivulgar.org/2026/FEBRERO/10/Caracol Radio 3.pdf"/>
    <hyperlink ref="P1429" r:id="rId2693" display="https://chrdivulgar.org/2026/FEBRERO/10/Caracol Radio 4.pdf"/>
    <hyperlink ref="P1430" r:id="rId2694" display="https://chrdivulgar.org/2026/FEBRERO/10/Caracol Radio 5.pdf"/>
    <hyperlink ref="P1431" r:id="rId2695" display="https://chrdivulgar.org/2026/FEBRERO/10/Caracol Radio 6.pdf"/>
    <hyperlink ref="P1432" r:id="rId2696" display="https://chrdivulgar.org/2026/FEBRERO/10/Cable Noticias.pdf"/>
    <hyperlink ref="P1433" r:id="rId2697" display="https://chrdivulgar.org/2026/FEBRERO/10/Diario el Mundo.pdf"/>
    <hyperlink ref="P1434" r:id="rId2698" display="https://chrdivulgar.org/2026/FEBRERO/10/Notimerica.pdf"/>
    <hyperlink ref="P1435" r:id="rId2699" display="https://chrdivulgar.org/2026/FEBRERO/10/Democracia.pdf"/>
    <hyperlink ref="P1436" r:id="rId2700" display="https://chrdivulgar.org/2026/FEBRERO/10/Eju.tv.pdf"/>
    <hyperlink ref="P1437" r:id="rId2701" display="https://chrdivulgar.org/2026/FEBRERO/10/NTN 24.pdf"/>
    <hyperlink ref="P1438" r:id="rId2702" display="https://chrdivulgar.org/2026/FEBRERO/10/Bolsamania.pdf"/>
    <hyperlink ref="P1439" r:id="rId2703" display="https://chrdivulgar.org/2026/FEBRERO/10/Kien y Ke.pdf"/>
    <hyperlink ref="P1440" r:id="rId2704" display="https://chrdivulgar.org/2026/FEBRERO/10/Publimetro.pdf"/>
    <hyperlink ref="P1441" r:id="rId2705" display="https://chrdivulgar.org/2026/FEBRERO/10/La Patria.pdf"/>
    <hyperlink ref="P1442" r:id="rId2706" display="https://chrdivulgar.org/2026/FEBRERO/10/El Olfato.pdf"/>
    <hyperlink ref="P1443" r:id="rId2707" display="https://chrdivulgar.org/2026/FEBRERO/10/Canal Uno.pdf"/>
    <hyperlink ref="P1444" r:id="rId2708" display="https://chrdivulgar.org/2026/FEBRERO/10/Cadena 3.pdf"/>
    <hyperlink ref="P1445" r:id="rId2709" display="https://chrdivulgar.org/2026/FEBRERO/10/Hoy Diario del Magdalena.pdf"/>
    <hyperlink ref="P1446" r:id="rId2710" display="https://chrdivulgar.org/2026/FEBRERO/10/Seguimiento.co.pdf"/>
    <hyperlink ref="P1447" r:id="rId2711" display="https://chrdivulgar.org/2026/FEBRERO/10/CW+.pdf"/>
    <hyperlink ref="P1448" r:id="rId2712" display="https://chrdivulgar.org/2026/FEBRERO/10/Bloomber Linea.pdf"/>
    <hyperlink ref="P1449" r:id="rId2713" display="https://chrdivulgar.org/2026/FEBRERO/10/Agencia de Periodismo Investigativo.pdf"/>
    <hyperlink ref="P1450" r:id="rId2714" display="https://chrdivulgar.org/2026/FEBRERO/10/Diario La Calle.pdf"/>
    <hyperlink ref="P1451" r:id="rId2715" display="https://chrdivulgar.org/2026/FEBRERO/10/Diario Oriente.pdf"/>
    <hyperlink ref="P1452" r:id="rId2716" display="https://chrdivulgar.org/2026/FEBRERO/10/El Norte.pdf"/>
    <hyperlink ref="P1453" r:id="rId2717" display="https://chrdivulgar.org/2026/FEBRERO/10/Asuntos Legales.pdf"/>
    <hyperlink ref="P1454" r:id="rId2718" display="https://chrdivulgar.org/2026/FEBRERO/10/El Colombiano.pdf"/>
    <hyperlink ref="P1455" r:id="rId2719" display="https://chrdivulgar.org/2026/FEBRERO/10/Diario Siglo XXI.pdf"/>
    <hyperlink ref="P1456" r:id="rId2720" display="https://chrdivulgar.org/2026/FEBRERO/10/La Razon.pdf"/>
    <hyperlink ref="P1457" r:id="rId2721" display="https://chrdivulgar.org/2026/FEBRERO/10/Europa Press.pdf"/>
    <hyperlink ref="P1458" r:id="rId2722" display="https://chrdivulgar.org/2026/FEBRERO/10/Noticias RCN.pdf"/>
    <hyperlink ref="P1459" r:id="rId2723" display="https://chrdivulgar.org/2026/FEBRERO/10/Diario del Huila.pdf"/>
    <hyperlink ref="P1460" r:id="rId2724" display="https://chrdivulgar.org/2026/FEBRERO/10/Ultima Hora.pdf"/>
    <hyperlink ref="P1461" r:id="rId2725" display="https://chrdivulgar.org/2026/FEBRERO/10/Emisora Atlantico.pdf"/>
    <hyperlink ref="P1462" r:id="rId2726" display="https://chrdivulgar.org/2026/FEBRERO/10/Diario del Sur.pdf"/>
    <hyperlink ref="P1463" r:id="rId2727" display="https://chrdivulgar.org/2026/FEBRERO/10/La Silla Vacia.pdf"/>
    <hyperlink ref="J1464" r:id="rId2728" display="https://chrdivulgar.org/2026/FEBRERO/11/bluradio-presidente-del-concejo-de-medellin-pide-la-suspension-de-ricardo-roa-como-presidente-de-ecopetrol.pdf"/>
    <hyperlink ref="J1465" r:id="rId2729" display="https://chrdivulgar.org/2026/FEBRERO/11/bluradio-imputacion-de-cargos-contra-roa-por-posibles-irregularidades-en-campana-pone-en-aprietos-a-petro.pdf"/>
    <hyperlink ref="J1466" r:id="rId2730" display="https://chrdivulgar.org/2026/FEBRERO/11/bluradio-no-vemos-necesaria-la-renuncia-de-ricardo-roa-dice-su-defensa-tras-imputacion-de-cargos.pdf"/>
    <hyperlink ref="J1467" r:id="rId2731" display="https://chrdivulgar.org/2026/FEBRERO/11/caracol-ricardo-roa-sera-imputado-el-12-de-marzo-por-violacion-de-topes-electorales.pdf"/>
    <hyperlink ref="J1468" r:id="rId2732" display="https://chrdivulgar.org/2026/FEBRERO/11/caracol-ricardo-roa-sera-imputado-el-11-de-marzo-por-presunto-trafico-de-influencias.pdf"/>
    <hyperlink ref="J1469" r:id="rId2733" display="https://chrdivulgar.org/2026/FEBRERO/11/caracol-ricardo-roa-descarto-renunciar-y-pedir-licencia-aseguro-tener-pruebas-para-demostrar-su-inocencia.pdf"/>
    <hyperlink ref="J1470" r:id="rId2734" display="https://chrdivulgar.org/2026/FEBRERO/11/caracol-partido-oxigeno-pide-a-junta-directiva-de-ecopetrol-remover-de-su-cargo-a-ricardo-roa.pdf"/>
    <hyperlink ref="J1471" r:id="rId2735" display="https://chrdivulgar.org/2026/FEBRERO/11/caracol-decision-la-debe-tomar-la-junta-directiva-uso-sobre-posible-salida-de-ricardo-roa-de-ecopetrol.pdf"/>
    <hyperlink ref="J1472" r:id="rId2736" display="https://chrdivulgar.org/2026/FEBRERO/11/cesarnoticias-decision-sobre-posible-salida-de-ricardo-roa-de-ecopetrol-la-debe-tomar-la-junta-directiva-uso.pdf"/>
    <hyperlink ref="J1473" r:id="rId2737" display="https://chrdivulgar.org/2026/FEBRERO/11/diariolalibertad-junta-de-ecopetrol-evalua-apartar-a-ricardo-roa-de-la-presidencia.pdf"/>
    <hyperlink ref="J1474" r:id="rId2738" display="https://chrdivulgar.org/2026/FEBRERO/11/elcolombiano-negocios-imputacion-ricardo-roa-impacto-accion-ecopetrol.pdf"/>
    <hyperlink ref="J1475" r:id="rId2739" display="https://chrdivulgar.org/2026/FEBRERO/11/elcolombiano-ricardo-roa-juliana-guerrero-lista-imputacion-cargos.pdf"/>
    <hyperlink ref="J1476" r:id="rId2740" display="https://chrdivulgar.org/2026/FEBRERO/11/elcolombiano-imputacion-ricardo-roa-uso-riesgos-junta-ecopetrol.pdf"/>
    <hyperlink ref="J1477" r:id="rId2741" display="https://chrdivulgar.org/2026/FEBRERO/11/elcolombiano-ricardo-roa-no-renuncia-ecopetrol-imputacion-cargos.pdf"/>
    <hyperlink ref="J1478" r:id="rId2742" display="https://chrdivulgar.org/2026/FEBRERO/11/elcolombiano-imputacion-ricardo-roa-ecopetrol-fiscalia-revive-promesa-renuncia.pdf"/>
    <hyperlink ref="J1479" r:id="rId2743" display="https://chrdivulgar.org/2026/FEBRERO/11/elespectador-defensa-de-ricardo-roa-senala-que-no-es-necesaria-su-renuncia-de-ecopetrol-tras-imputacion.pdf"/>
    <hyperlink ref="J1480" r:id="rId2744" display="https://chrdivulgar.org/2026/FEBRERO/11/elfrente-un-corruto-manejando-ecopetrol-imputacion-contra-ricardo-roa-reabre-debate-sobre-la-gobernanza-de-ecopetrol.pdf"/>
    <hyperlink ref="J1481" r:id="rId2745" display="https://chrdivulgar.org/2026/FEBRERO/11/elheraldo-no-vemos-necesario-que-lo-haga-abogado-de-roa-sobre-posible-renuncia-en-ecopetrol.pdf"/>
    <hyperlink ref="J1482" r:id="rId2746" display="https://chrdivulgar.org/2026/FEBRERO/11/elnuevosiglo-revelan-fecha-de-la-primera-imputacion-contra-ricardo-roa.pdf"/>
    <hyperlink ref="J1483" r:id="rId2747" display="https://chrdivulgar.org/2026/FEBRERO/11/elpais-fiscalia-confirma-imputacion-de-cargos-a-ricardo-roa-por-trafico-de-influencias-y-violacion-de-topes-en-campana-presidencial.pdf"/>
    <hyperlink ref="J1484" r:id="rId2748" display="https://chrdivulgar.org/2026/FEBRERO/11/elquindiano-nestor-daniel-garcia-candidato-al-senado-pide-al-presidente-de-ecopetrol-dar-un-paso-al-costado.pdf"/>
    <hyperlink ref="J1485" r:id="rId2749" display="https://chrdivulgar.org/2026/FEBRERO/11/Tiempo-11-02-26-1.9.pdf"/>
    <hyperlink ref="J1486" r:id="rId2750" display="https://chrdivulgar.org/2026/FEBRERO/11/eltiempo-junta-de-ecopetrol-cita-a-sesion-privada-por-imputaciones-a-ricardo-roa.pdf"/>
    <hyperlink ref="J1487" r:id="rId2751" display="https://chrdivulgar.org/2026/FEBRERO/11/eltiempo-imputacion-contra-ricardo-roa-por-compra-del-apartamento-901-quedo-para-el-11-de-marzo.pdf"/>
    <hyperlink ref="J1488" r:id="rId2752" display="https://chrdivulgar.org/2026/FEBRERO/11/Republica-11-02-26-14.pdf"/>
    <hyperlink ref="J1489" r:id="rId2753" display="https://chrdivulgar.org/2026/FEBRERO/11/asuntoslegales-fiscalia-general-definio-las-fechas-de-imputacion-para-ricardo-roa-y-juliana-guerrero.pdf"/>
    <hyperlink ref="J1490" r:id="rId2754" display="https://chrdivulgar.org/2026/FEBRERO/11/Universal-10_02_26-11.pdf"/>
    <hyperlink ref="J1491" r:id="rId2755" display="https://chrdivulgar.org/2026/FEBRERO/11/eluniversal-confirman-la-fecha-de-la-imputacion-de-cargos-contra-ricardo-roa.pdf"/>
    <hyperlink ref="J1492" r:id="rId2756" display="https://chrdivulgar.org/2026/FEBRERO/11/h13n-presidente-concejo-de-medellin-salida-ricardo-roa-ecopetrol.pdf"/>
    <hyperlink ref="J1493" r:id="rId2757" display="https://chrdivulgar.org/2026/FEBRERO/11/h13n-ricardo-roa-sera-imputado-por-corrupcion-administrativa-y-violacion-de-topes-electorales.pdf"/>
    <hyperlink ref="J1494" r:id="rId2758" display="https://chrdivulgar.org/2026/FEBRERO/11/hoydiariodelmagdalena-roa-sigue-a-la-cabeza-de-ecopetrol-aunque-aumentan-voces-que-piden-su-salida.pdf"/>
    <hyperlink ref="J1495" r:id="rId2759" display="https://chrdivulgar.org/2026/FEBRERO/11/hoydiariodelmagdalena-el-quedarse-causa-dano-reputacional.pdf"/>
    <hyperlink ref="J1496" r:id="rId2760" display="https://chrdivulgar.org/2026/FEBRERO/11/infobae-partido-oxigeno-exige-la-salida-de-ricardo-roa-barragan-de-la-presidencia-de-ecopetrol-tras-reciente-decision-de-la-fiscalia.pdf"/>
    <hyperlink ref="J1497" r:id="rId2761" display="https://chrdivulgar.org/2026/FEBRERO/11/infobae-presidente-de-la-uso-afirmo-que-la-decision-sobre-la-permanencia-de-ricardo-roa-corresponde-a-la-junta-directiva-de-ecopetrol.pdf"/>
    <hyperlink ref="J1498" r:id="rId2762" display="https://chrdivulgar.org/2026/FEBRERO/11/infobae-pese-a-la-imputacion-de-la-fiscalia-abogado-de-ricardo-roa-asegura-que-por-ahora-el-presidente-de-ecopetrol-no-renunciara-a-su-cargo.pdf"/>
    <hyperlink ref="J1499" r:id="rId2763" display="https://chrdivulgar.org/2026/FEBRERO/11/infobae-ricardo-roa-la-compra-del-lujoso-apartamento-901-y-los-millones-en-transferencias-que-despiertan-sospechas-en-ecopetrol-por-topes-en-campana.pdf"/>
    <hyperlink ref="J1500" r:id="rId2764" display="https://chrdivulgar.org/2026/FEBRERO/11/infobae-presidente-del-concejo-de-medellin-solicito-a-la-fiscalia-suspender-de-forma-inmediata-a-ricardo-roa-por-imputacion-en-su-contra.pdf"/>
    <hyperlink ref="J1501" r:id="rId2765" display="https://chrdivulgar.org/2026/FEBRERO/11/kchcomunicacion-oxigeno-exige-la-salida-de-ricardo-roa-de-la-presidencia-de-ecopetrol.pdf"/>
    <hyperlink ref="J1502" r:id="rId2766" display="https://chrdivulgar.org/2026/FEBRERO/11/kesedice-rno-va-a-renunciarr-roa-se-aferra-a-ecopetrol-en-medio-del-escandalo.pdf"/>
    <hyperlink ref="J1503" r:id="rId2767" display="https://chrdivulgar.org/2026/FEBRERO/11/cronicadelquindio-fiscalia-imputara-cargos-a-ricardo-roa-por-topes-electorales-y-trafico-de-influencias.pdf"/>
    <hyperlink ref="J1504" r:id="rId2768" display="https://chrdivulgar.org/2026/FEBRERO/11/lafm-ricardo-roa-investigacion-compra-apartamento.pdf"/>
    <hyperlink ref="J1505" r:id="rId2769" display="https://chrdivulgar.org/2026/FEBRERO/11/lafm-ricardo-roa-imputacion-11-febrero-trafico-influencias-compra-apartamento.pdf"/>
    <hyperlink ref="J1506" r:id="rId2770" display="https://chrdivulgar.org/2026/FEBRERO/11/lafm-ricardo-roa-seguira-ejerciendo-su-cargo-en-ecopetrol-asegura-abogado.pdf"/>
    <hyperlink ref="J1507" r:id="rId2771" display="https://chrdivulgar.org/2026/FEBRERO/11/lafm-ricardo-roa-ecopetrol-uso-petrolera.pdf"/>
    <hyperlink ref="J1508" r:id="rId2772" display="https://chrdivulgar.org/2026/FEBRERO/11/lasillavacia-audiencia-contra-roa-por-trafico-de-influencias-sera-el-11-de-marzo.pdf"/>
    <hyperlink ref="J1509" r:id="rId2773" display="https://chrdivulgar.org/2026/FEBRERO/11/noticiasrcn-ricardo-roa-deberia-irse-o-quedarse-como-presidente-de-ecopetrol.pdf"/>
    <hyperlink ref="J1510" r:id="rId2774" display="https://chrdivulgar.org/2026/FEBRERO/11/portafolio-gobierno-fiscalia-anuncia-fecha-de-imputacion-a-ricardo-roa-presidente-de-ecopetrol-sera-el-11-de-marzo.pdf"/>
    <hyperlink ref="J1511" r:id="rId2775" display="https://chrdivulgar.org/2026/FEBRERO/11/portafolio-defensa-de-ricardo-roa-descarta-su-salida-a-la-presidencia-de-ecopetrol-tras-la-imputacion-hecha-por-la-fiscalia.pdf"/>
    <hyperlink ref="J1512" r:id="rId2776" display="https://chrdivulgar.org/2026/FEBRERO/11/publimetro-ricardo-roa-no-renunciaria-pese-a-imputacion-de-la-fiscalia-no-tiene-sentido.pdf"/>
    <hyperlink ref="J1513" r:id="rId2777" display="https://chrdivulgar.org/2026/FEBRERO/11/pulzo-nestor-morales-alerta-por-lio-con-presidente-ecopetrol.pdf"/>
    <hyperlink ref="J1514" r:id="rId2778" display="https://chrdivulgar.org/2026/FEBRERO/11/semana-fijan-fecha-y-hora-para-la-imputacion-contra-ricardo-roa-por-compra-de-lujoso-apartamento-en-el-norte-de-bogota.pdf"/>
    <hyperlink ref="J1515" r:id="rId2779" display="https://chrdivulgar.org/2026/FEBRERO/11/valoraanalitik-ricardo-roa-revelan-fecha-primera-imputacion-contra-presidente-ecopetrol.pdf"/>
    <hyperlink ref="J1516" r:id="rId2780" display="https://chrdivulgar.org/2026/FEBRERO/11/valoraanalitik-ricardo-roa-no-renunciara-a-presidencia-ecopetrol-pese-a-imputacion-cargos-fiscalia.pdf"/>
    <hyperlink ref="J1517" r:id="rId2781" display="https://chrdivulgar.org/2026/FEBRERO/11/valoraanalitik-imputacion-cargos-ricardo-roa-impactara-la-confianza-en-ecopetrol-podria-golpear-sus-acciones.pdf"/>
    <hyperlink ref="J1518" r:id="rId2782" display="https://chrdivulgar.org/2026/FEBRERO/11/vanguardia-defensa-de-ricardo-roa-asegura-que-imputacion-no-implica-la-salida-de-su-cargo-en-ecopetrol.pdf"/>
    <hyperlink ref="J1519" r:id="rId2783" display="https://chrdivulgar.org/2026/FEBRERO/11/bloomberglinea-lios-de-ricardo-roa-en-fiscalia-pasan-factura-a-accion-de-ecopetrol-en-bvc.pdf"/>
    <hyperlink ref="J1520" r:id="rId2784" display="https://chrdivulgar.org/2026/FEBRERO/11/portafolio-accion-de-ecopetrol-se-desploma-ante-situacion-judicial-del-presidente-ricardo-roa-por-imputacion-de-la-fiscalia.pdf"/>
    <hyperlink ref="J1521" r:id="rId2785" display="https://chrdivulgar.org/2026/FEBRERO/11/Portafolio-11-02-26-01.pdf"/>
    <hyperlink ref="J1522" r:id="rId2786" display="https://chrdivulgar.org/2026/FEBRERO/11/Portafolio-11-02-26-07.pdf"/>
    <hyperlink ref="J1523" r:id="rId2787" display="https://chrdivulgar.org/2026/FEBRERO/11/valoraanalitik-utilidades-ecopetrol-4t-2025-morgan-stanley.pdf"/>
    <hyperlink ref="J1524" r:id="rId2788" display="https://chrdivulgar.org/2026/FEBRERO/11/caracol-ecopetrol-entrega-mas-de-9000-kits-escolares-en-cartagena-para-combatir-la-desercion-estudiantil.pdf"/>
    <hyperlink ref="J1525" r:id="rId2789" display="https://chrdivulgar.org/2026/FEBRERO/11/elfrente-santander-entre-las-regiones-con-mayor-generacion-de-empleo-por-parte-de-ecopetrol.pdf"/>
    <hyperlink ref="J1526" r:id="rId2790" display="https://chrdivulgar.org/2026/FEBRERO/11/laultima-ecopetrol-genero-mas-de-87-mil-empleos-a-traves-de-empresas-contratistas.pdf"/>
    <hyperlink ref="J1527" r:id="rId2791" display="https://chrdivulgar.org/2026/FEBRERO/11/neivaestereo-ecopetrol-genero-mas-de-87-mil-empleos-en-2025.pdf"/>
    <hyperlink ref="J1528" r:id="rId2792" display="https://chrdivulgar.org/2026/FEBRERO/11/opanoticias-ecopetrol-genero-mas-de-3-500-empleos-en-el-huila-durante.pdf"/>
    <hyperlink ref="J1529" r:id="rId2793" display="https://chrdivulgar.org/2026/FEBRERO/11/estrelladigital-ecopetrol-regasificadora-pacifico-cierre.pdf"/>
    <hyperlink ref="J1530" r:id="rId2794" display="https://chrdivulgar.org/2026/FEBRERO/11/valoraanalitik-regasificadora-pacifico-logra-financiacion-us130-millones-fdn-btg-pactual.pdf"/>
    <hyperlink ref="J1531" r:id="rId2795" display="https://chrdivulgar.org/2026/FEBRERO/11/Tiempo-11-02-26-1.8.pdf"/>
    <hyperlink ref="J1532" r:id="rId2796" display="https://chrdivulgar.org/2026/FEBRERO/11/caracol-trabajadores-petroleros-preocupados-por-futuro-de-campos-en-puerto-boyaca.pdf"/>
    <hyperlink ref="J1533" r:id="rId2797" display="https://chrdivulgar.org/2026/FEBRERO/11/Universal-10_02_26-10.pdf"/>
    <hyperlink ref="J1534" r:id="rId2798" display="https://chrdivulgar.org/2026/FEBRERO/11/prensalibrecasanare-suspensiun-de-gnv-a-estaciones-de-servicio-de-yopal-por-mantenimiento-en-floresa-este-fin-de-semana.pdf"/>
    <hyperlink ref="J1535" r:id="rId2799" display="https://chrdivulgar.org/2026/FEBRERO/11/Tiempo-11-02-26-1.3.pdf"/>
    <hyperlink ref="P1464" r:id="rId2800" display="https://chrdivulgar.org/2026/FEBRERO/11/bluradio-presidente-del-concejo-de-medellin-pide-la-suspension-de-ricardo-roa-como-presidente-de-ecopetrol.pdf"/>
    <hyperlink ref="P1465" r:id="rId2801" display="https://chrdivulgar.org/2026/FEBRERO/11/bluradio-imputacion-de-cargos-contra-roa-por-posibles-irregularidades-en-campana-pone-en-aprietos-a-petro.pdf"/>
    <hyperlink ref="P1466" r:id="rId2802" display="https://chrdivulgar.org/2026/FEBRERO/11/bluradio-no-vemos-necesaria-la-renuncia-de-ricardo-roa-dice-su-defensa-tras-imputacion-de-cargos.pdf"/>
    <hyperlink ref="P1467" r:id="rId2803" display="https://chrdivulgar.org/2026/FEBRERO/11/caracol-ricardo-roa-sera-imputado-el-12-de-marzo-por-violacion-de-topes-electorales.pdf"/>
    <hyperlink ref="P1468" r:id="rId2804" display="https://chrdivulgar.org/2026/FEBRERO/11/caracol-ricardo-roa-sera-imputado-el-11-de-marzo-por-presunto-trafico-de-influencias.pdf"/>
    <hyperlink ref="P1469" r:id="rId2805" display="https://chrdivulgar.org/2026/FEBRERO/11/caracol-ricardo-roa-descarto-renunciar-y-pedir-licencia-aseguro-tener-pruebas-para-demostrar-su-inocencia.pdf"/>
    <hyperlink ref="P1470" r:id="rId2806" display="https://chrdivulgar.org/2026/FEBRERO/11/caracol-partido-oxigeno-pide-a-junta-directiva-de-ecopetrol-remover-de-su-cargo-a-ricardo-roa.pdf"/>
    <hyperlink ref="P1471" r:id="rId2807" display="https://chrdivulgar.org/2026/FEBRERO/11/caracol-decision-la-debe-tomar-la-junta-directiva-uso-sobre-posible-salida-de-ricardo-roa-de-ecopetrol.pdf"/>
    <hyperlink ref="P1472" r:id="rId2808" display="https://chrdivulgar.org/2026/FEBRERO/11/cesarnoticias-decision-sobre-posible-salida-de-ricardo-roa-de-ecopetrol-la-debe-tomar-la-junta-directiva-uso.pdf"/>
    <hyperlink ref="P1473" r:id="rId2809" display="https://chrdivulgar.org/2026/FEBRERO/11/diariolalibertad-junta-de-ecopetrol-evalua-apartar-a-ricardo-roa-de-la-presidencia.pdf"/>
    <hyperlink ref="P1474" r:id="rId2810" display="https://chrdivulgar.org/2026/FEBRERO/11/elcolombiano-negocios-imputacion-ricardo-roa-impacto-accion-ecopetrol.pdf"/>
    <hyperlink ref="P1475" r:id="rId2811" display="https://chrdivulgar.org/2026/FEBRERO/11/elcolombiano-ricardo-roa-juliana-guerrero-lista-imputacion-cargos.pdf"/>
    <hyperlink ref="P1476" r:id="rId2812" display="https://chrdivulgar.org/2026/FEBRERO/11/elcolombiano-imputacion-ricardo-roa-uso-riesgos-junta-ecopetrol.pdf"/>
    <hyperlink ref="P1477" r:id="rId2813" display="https://chrdivulgar.org/2026/FEBRERO/11/elcolombiano-ricardo-roa-no-renuncia-ecopetrol-imputacion-cargos.pdf"/>
    <hyperlink ref="P1478" r:id="rId2814" display="https://chrdivulgar.org/2026/FEBRERO/11/elcolombiano-imputacion-ricardo-roa-ecopetrol-fiscalia-revive-promesa-renuncia.pdf"/>
    <hyperlink ref="P1479" r:id="rId2815" display="https://chrdivulgar.org/2026/FEBRERO/11/elespectador-defensa-de-ricardo-roa-senala-que-no-es-necesaria-su-renuncia-de-ecopetrol-tras-imputacion.pdf"/>
    <hyperlink ref="P1480" r:id="rId2816" display="https://chrdivulgar.org/2026/FEBRERO/11/elfrente-un-corruto-manejando-ecopetrol-imputacion-contra-ricardo-roa-reabre-debate-sobre-la-gobernanza-de-ecopetrol.pdf"/>
    <hyperlink ref="P1481" r:id="rId2817" display="https://chrdivulgar.org/2026/FEBRERO/11/elheraldo-no-vemos-necesario-que-lo-haga-abogado-de-roa-sobre-posible-renuncia-en-ecopetrol.pdf"/>
    <hyperlink ref="P1482" r:id="rId2818" display="https://chrdivulgar.org/2026/FEBRERO/11/elnuevosiglo-revelan-fecha-de-la-primera-imputacion-contra-ricardo-roa.pdf"/>
    <hyperlink ref="P1483" r:id="rId2819" display="https://chrdivulgar.org/2026/FEBRERO/11/elpais-fiscalia-confirma-imputacion-de-cargos-a-ricardo-roa-por-trafico-de-influencias-y-violacion-de-topes-en-campana-presidencial.pdf"/>
    <hyperlink ref="P1484" r:id="rId2820" display="https://chrdivulgar.org/2026/FEBRERO/11/elquindiano-nestor-daniel-garcia-candidato-al-senado-pide-al-presidente-de-ecopetrol-dar-un-paso-al-costado.pdf"/>
    <hyperlink ref="P1485" r:id="rId2821" display="https://chrdivulgar.org/2026/FEBRERO/11/Tiempo-11-02-26-1.9.pdf"/>
    <hyperlink ref="P1486" r:id="rId2822" display="https://chrdivulgar.org/2026/FEBRERO/11/eltiempo-junta-de-ecopetrol-cita-a-sesion-privada-por-imputaciones-a-ricardo-roa.pdf"/>
    <hyperlink ref="P1487" r:id="rId2823" display="https://chrdivulgar.org/2026/FEBRERO/11/eltiempo-imputacion-contra-ricardo-roa-por-compra-del-apartamento-901-quedo-para-el-11-de-marzo.pdf"/>
    <hyperlink ref="P1488" r:id="rId2824" display="https://chrdivulgar.org/2026/FEBRERO/11/Republica-11-02-26-14.pdf"/>
    <hyperlink ref="P1489" r:id="rId2825" display="https://chrdivulgar.org/2026/FEBRERO/11/asuntoslegales-fiscalia-general-definio-las-fechas-de-imputacion-para-ricardo-roa-y-juliana-guerrero.pdf"/>
    <hyperlink ref="P1490" r:id="rId2826" display="https://chrdivulgar.org/2026/FEBRERO/11/Universal-10_02_26-11.pdf"/>
    <hyperlink ref="P1491" r:id="rId2827" display="https://chrdivulgar.org/2026/FEBRERO/11/eluniversal-confirman-la-fecha-de-la-imputacion-de-cargos-contra-ricardo-roa.pdf"/>
    <hyperlink ref="P1492" r:id="rId2828" display="https://chrdivulgar.org/2026/FEBRERO/11/h13n-presidente-concejo-de-medellin-salida-ricardo-roa-ecopetrol.pdf"/>
    <hyperlink ref="P1493" r:id="rId2829" display="https://chrdivulgar.org/2026/FEBRERO/11/h13n-ricardo-roa-sera-imputado-por-corrupcion-administrativa-y-violacion-de-topes-electorales.pdf"/>
    <hyperlink ref="P1494" r:id="rId2830" display="https://chrdivulgar.org/2026/FEBRERO/11/hoydiariodelmagdalena-roa-sigue-a-la-cabeza-de-ecopetrol-aunque-aumentan-voces-que-piden-su-salida.pdf"/>
    <hyperlink ref="P1495" r:id="rId2831" display="https://chrdivulgar.org/2026/FEBRERO/11/hoydiariodelmagdalena-el-quedarse-causa-dano-reputacional.pdf"/>
    <hyperlink ref="P1496" r:id="rId2832" display="https://chrdivulgar.org/2026/FEBRERO/11/infobae-partido-oxigeno-exige-la-salida-de-ricardo-roa-barragan-de-la-presidencia-de-ecopetrol-tras-reciente-decision-de-la-fiscalia.pdf"/>
    <hyperlink ref="P1497" r:id="rId2833" display="https://chrdivulgar.org/2026/FEBRERO/11/infobae-presidente-de-la-uso-afirmo-que-la-decision-sobre-la-permanencia-de-ricardo-roa-corresponde-a-la-junta-directiva-de-ecopetrol.pdf"/>
    <hyperlink ref="P1498" r:id="rId2834" display="https://chrdivulgar.org/2026/FEBRERO/11/infobae-pese-a-la-imputacion-de-la-fiscalia-abogado-de-ricardo-roa-asegura-que-por-ahora-el-presidente-de-ecopetrol-no-renunciara-a-su-cargo.pdf"/>
    <hyperlink ref="P1499" r:id="rId2835" display="https://chrdivulgar.org/2026/FEBRERO/11/infobae-ricardo-roa-la-compra-del-lujoso-apartamento-901-y-los-millones-en-transferencias-que-despiertan-sospechas-en-ecopetrol-por-topes-en-campana.pdf"/>
    <hyperlink ref="P1500" r:id="rId2836" display="https://chrdivulgar.org/2026/FEBRERO/11/infobae-presidente-del-concejo-de-medellin-solicito-a-la-fiscalia-suspender-de-forma-inmediata-a-ricardo-roa-por-imputacion-en-su-contra.pdf"/>
    <hyperlink ref="P1501" r:id="rId2837" display="https://chrdivulgar.org/2026/FEBRERO/11/kchcomunicacion-oxigeno-exige-la-salida-de-ricardo-roa-de-la-presidencia-de-ecopetrol.pdf"/>
    <hyperlink ref="P1502" r:id="rId2838" display="https://chrdivulgar.org/2026/FEBRERO/11/kesedice-rno-va-a-renunciarr-roa-se-aferra-a-ecopetrol-en-medio-del-escandalo.pdf"/>
    <hyperlink ref="P1503" r:id="rId2839" display="https://chrdivulgar.org/2026/FEBRERO/11/cronicadelquindio-fiscalia-imputara-cargos-a-ricardo-roa-por-topes-electorales-y-trafico-de-influencias.pdf"/>
    <hyperlink ref="P1504" r:id="rId2840" display="https://chrdivulgar.org/2026/FEBRERO/11/lafm-ricardo-roa-investigacion-compra-apartamento.pdf"/>
    <hyperlink ref="P1505" r:id="rId2841" display="https://chrdivulgar.org/2026/FEBRERO/11/lafm-ricardo-roa-imputacion-11-febrero-trafico-influencias-compra-apartamento.pdf"/>
    <hyperlink ref="P1506" r:id="rId2842" display="https://chrdivulgar.org/2026/FEBRERO/11/lafm-ricardo-roa-seguira-ejerciendo-su-cargo-en-ecopetrol-asegura-abogado.pdf"/>
    <hyperlink ref="P1507" r:id="rId2843" display="https://chrdivulgar.org/2026/FEBRERO/11/lafm-ricardo-roa-ecopetrol-uso-petrolera.pdf"/>
    <hyperlink ref="P1508" r:id="rId2844" display="https://chrdivulgar.org/2026/FEBRERO/11/lasillavacia-audiencia-contra-roa-por-trafico-de-influencias-sera-el-11-de-marzo.pdf"/>
    <hyperlink ref="P1509" r:id="rId2845" display="https://chrdivulgar.org/2026/FEBRERO/11/noticiasrcn-ricardo-roa-deberia-irse-o-quedarse-como-presidente-de-ecopetrol.pdf"/>
    <hyperlink ref="P1510" r:id="rId2846" display="https://chrdivulgar.org/2026/FEBRERO/11/portafolio-gobierno-fiscalia-anuncia-fecha-de-imputacion-a-ricardo-roa-presidente-de-ecopetrol-sera-el-11-de-marzo.pdf"/>
    <hyperlink ref="P1511" r:id="rId2847" display="https://chrdivulgar.org/2026/FEBRERO/11/portafolio-defensa-de-ricardo-roa-descarta-su-salida-a-la-presidencia-de-ecopetrol-tras-la-imputacion-hecha-por-la-fiscalia.pdf"/>
    <hyperlink ref="P1512" r:id="rId2848" display="https://chrdivulgar.org/2026/FEBRERO/11/publimetro-ricardo-roa-no-renunciaria-pese-a-imputacion-de-la-fiscalia-no-tiene-sentido.pdf"/>
    <hyperlink ref="P1513" r:id="rId2849" display="https://chrdivulgar.org/2026/FEBRERO/11/pulzo-nestor-morales-alerta-por-lio-con-presidente-ecopetrol.pdf"/>
    <hyperlink ref="P1514" r:id="rId2850" display="https://chrdivulgar.org/2026/FEBRERO/11/semana-fijan-fecha-y-hora-para-la-imputacion-contra-ricardo-roa-por-compra-de-lujoso-apartamento-en-el-norte-de-bogota.pdf"/>
    <hyperlink ref="P1515" r:id="rId2851" display="https://chrdivulgar.org/2026/FEBRERO/11/valoraanalitik-ricardo-roa-revelan-fecha-primera-imputacion-contra-presidente-ecopetrol.pdf"/>
    <hyperlink ref="P1516" r:id="rId2852" display="https://chrdivulgar.org/2026/FEBRERO/11/valoraanalitik-ricardo-roa-no-renunciara-a-presidencia-ecopetrol-pese-a-imputacion-cargos-fiscalia.pdf"/>
    <hyperlink ref="P1517" r:id="rId2853" display="https://chrdivulgar.org/2026/FEBRERO/11/valoraanalitik-imputacion-cargos-ricardo-roa-impactara-la-confianza-en-ecopetrol-podria-golpear-sus-acciones.pdf"/>
    <hyperlink ref="P1518" r:id="rId2854" display="https://chrdivulgar.org/2026/FEBRERO/11/vanguardia-defensa-de-ricardo-roa-asegura-que-imputacion-no-implica-la-salida-de-su-cargo-en-ecopetrol.pdf"/>
    <hyperlink ref="P1519" r:id="rId2855" display="https://chrdivulgar.org/2026/FEBRERO/11/bloomberglinea-lios-de-ricardo-roa-en-fiscalia-pasan-factura-a-accion-de-ecopetrol-en-bvc.pdf"/>
    <hyperlink ref="P1520" r:id="rId2856" display="https://chrdivulgar.org/2026/FEBRERO/11/portafolio-accion-de-ecopetrol-se-desploma-ante-situacion-judicial-del-presidente-ricardo-roa-por-imputacion-de-la-fiscalia.pdf"/>
    <hyperlink ref="P1521" r:id="rId2857" display="https://chrdivulgar.org/2026/FEBRERO/11/Portafolio-11-02-26-01.pdf"/>
    <hyperlink ref="P1522" r:id="rId2858" display="https://chrdivulgar.org/2026/FEBRERO/11/Portafolio-11-02-26-07.pdf"/>
    <hyperlink ref="P1523" r:id="rId2859" display="https://chrdivulgar.org/2026/FEBRERO/11/valoraanalitik-utilidades-ecopetrol-4t-2025-morgan-stanley.pdf"/>
    <hyperlink ref="P1524" r:id="rId2860" display="https://chrdivulgar.org/2026/FEBRERO/11/caracol-ecopetrol-entrega-mas-de-9000-kits-escolares-en-cartagena-para-combatir-la-desercion-estudiantil.pdf"/>
    <hyperlink ref="P1525" r:id="rId2861" display="https://chrdivulgar.org/2026/FEBRERO/11/elfrente-santander-entre-las-regiones-con-mayor-generacion-de-empleo-por-parte-de-ecopetrol.pdf"/>
    <hyperlink ref="P1526" r:id="rId2862" display="https://chrdivulgar.org/2026/FEBRERO/11/laultima-ecopetrol-genero-mas-de-87-mil-empleos-a-traves-de-empresas-contratistas.pdf"/>
    <hyperlink ref="P1527" r:id="rId2863" display="https://chrdivulgar.org/2026/FEBRERO/11/neivaestereo-ecopetrol-genero-mas-de-87-mil-empleos-en-2025.pdf"/>
    <hyperlink ref="P1528" r:id="rId2864" display="https://chrdivulgar.org/2026/FEBRERO/11/opanoticias-ecopetrol-genero-mas-de-3-500-empleos-en-el-huila-durante.pdf"/>
    <hyperlink ref="P1529" r:id="rId2865" display="https://chrdivulgar.org/2026/FEBRERO/11/estrelladigital-ecopetrol-regasificadora-pacifico-cierre.pdf"/>
    <hyperlink ref="P1530" r:id="rId2866" display="https://chrdivulgar.org/2026/FEBRERO/11/valoraanalitik-regasificadora-pacifico-logra-financiacion-us130-millones-fdn-btg-pactual.pdf"/>
    <hyperlink ref="P1531" r:id="rId2867" display="https://chrdivulgar.org/2026/FEBRERO/11/Tiempo-11-02-26-1.8.pdf"/>
    <hyperlink ref="P1532" r:id="rId2868" display="https://chrdivulgar.org/2026/FEBRERO/11/caracol-trabajadores-petroleros-preocupados-por-futuro-de-campos-en-puerto-boyaca.pdf"/>
    <hyperlink ref="P1533" r:id="rId2869" display="https://chrdivulgar.org/2026/FEBRERO/11/Universal-10_02_26-10.pdf"/>
    <hyperlink ref="P1534" r:id="rId2870" display="https://chrdivulgar.org/2026/FEBRERO/11/prensalibrecasanare-suspensiun-de-gnv-a-estaciones-de-servicio-de-yopal-por-mantenimiento-en-floresa-este-fin-de-semana.pdf"/>
    <hyperlink ref="P1535" r:id="rId2871" display="https://chrdivulgar.org/2026/FEBRERO/11/Tiempo-11-02-26-1.3.pdf"/>
    <hyperlink ref="J1536" r:id="rId2872" display="https://chrdivulgar.org/2026/FEBRERO/12/Bloomberg Linea.pdf"/>
    <hyperlink ref="J1537" r:id="rId2873" display="https://chrdivulgar.org/2026/FEBRERO/12/Infobae 1.pdf"/>
    <hyperlink ref="J1538" r:id="rId2874" display="https://chrdivulgar.org/2026/FEBRERO/12/Republica-12-02-26-01.pdf"/>
    <hyperlink ref="J1539" r:id="rId2875" display="https://chrdivulgar.org/2026/FEBRERO/12/Republica-12-02-26-05.pdf"/>
    <hyperlink ref="J1540" r:id="rId2876" display="https://chrdivulgar.org/2026/FEBRERO/12/La Republica.pdf"/>
    <hyperlink ref="J1541" r:id="rId2877" display="https://chrdivulgar.org/2026/FEBRERO/12/Ambiente Stereo.pdf"/>
    <hyperlink ref="J1542" r:id="rId2878" display="https://chrdivulgar.org/2026/FEBRERO/12/Valora Analitik 2.pdf"/>
    <hyperlink ref="J1543" r:id="rId2879" display="https://chrdivulgar.org/2026/FEBRERO/12/La Silla Vacia.pdf"/>
    <hyperlink ref="J1544" r:id="rId2880" display="https://chrdivulgar.org/2026/FEBRERO/12/Torrijos Today.pdf"/>
    <hyperlink ref="J1545" r:id="rId2881" display="https://chrdivulgar.org/2026/FEBRERO/12/Emisora Atlantico.pdf"/>
    <hyperlink ref="J1546" r:id="rId2882" display="https://chrdivulgar.org/2026/FEBRERO/12/Cholita Online.pdf"/>
    <hyperlink ref="J1547" r:id="rId2883" display="https://chrdivulgar.org/2026/FEBRERO/12/Banca y Negocios.pdf"/>
    <hyperlink ref="J1548" r:id="rId2884" display="https://chrdivulgar.org/2026/FEBRERO/12/Blu Radio.pdf"/>
    <hyperlink ref="J1549" r:id="rId2885" display="https://chrdivulgar.org/2026/FEBRERO/12/Blu Radio 1.pdf"/>
    <hyperlink ref="J1550" r:id="rId2886" display="https://chrdivulgar.org/2026/FEBRERO/12/Valora Analitik.pdf"/>
    <hyperlink ref="J1551" r:id="rId2887" display="https://chrdivulgar.org/2026/FEBRERO/12/El Tiempo.pdf"/>
    <hyperlink ref="J1552" r:id="rId2888" display="https://chrdivulgar.org/2026/FEBRERO/12/El Tiempo 1.pdf"/>
    <hyperlink ref="J1553" r:id="rId2889" display="https://chrdivulgar.org/2026/FEBRERO/12/La Nacion.pdf"/>
    <hyperlink ref="J1554" r:id="rId2890" display="https://chrdivulgar.org/2026/FEBRERO/12/El Colombiano.pdf"/>
    <hyperlink ref="J1555" r:id="rId2891" display="https://chrdivulgar.org/2026/FEBRERO/12/Infobae.pdf"/>
    <hyperlink ref="J1556" r:id="rId2892" display="https://chrdivulgar.org/2026/FEBRERO/12/Infobae 3.pdf"/>
    <hyperlink ref="J1557" r:id="rId2893" display="https://chrdivulgar.org/2026/FEBRERO/12/El Meridiano.pdf"/>
    <hyperlink ref="J1558" r:id="rId2894" display="https://chrdivulgar.org/2026/FEBRERO/12/Semana.pdf"/>
    <hyperlink ref="J1559" r:id="rId2895" display="https://chrdivulgar.org/2026/FEBRERO/12/Semana 2.pdf"/>
    <hyperlink ref="J1560" r:id="rId2896" display="https://chrdivulgar.org/2026/FEBRERO/12/Semana 3.pdf"/>
    <hyperlink ref="J1561" r:id="rId2897" display="https://chrdivulgar.org/2026/FEBRERO/12/Chicanoticias.pdf"/>
    <hyperlink ref="J1562" r:id="rId2898" display="https://chrdivulgar.org/2026/FEBRERO/12/Cambio.pdf"/>
    <hyperlink ref="J1563" r:id="rId2899" display="https://chrdivulgar.org/2026/FEBRERO/12/La FM 1.pdf"/>
    <hyperlink ref="J1564" r:id="rId2900" display="https://chrdivulgar.org/2026/FEBRERO/12/Nacion Colombia.pdf"/>
    <hyperlink ref="J1565" r:id="rId2901" display="https://chrdivulgar.org/2026/FEBRERO/12/Minuto 60.pdf"/>
    <hyperlink ref="J1566" r:id="rId2902" display="https://chrdivulgar.org/2026/FEBRERO/12/Nacion Llanera.pdf"/>
    <hyperlink ref="J1567" r:id="rId2903" display="https://chrdivulgar.org/2026/FEBRERO/12/Nacion Huilense.pdf"/>
    <hyperlink ref="J1568" r:id="rId2904" display="https://chrdivulgar.org/2026/FEBRERO/12/Nacion Paisa.pdf"/>
    <hyperlink ref="J1569" r:id="rId2905" display="https://chrdivulgar.org/2026/FEBRERO/12/Asuntos Legales.pdf"/>
    <hyperlink ref="J1570" r:id="rId2906" display="https://chrdivulgar.org/2026/FEBRERO/12/Las 2 Orillas.pdf"/>
    <hyperlink ref="J1571" r:id="rId2907" display="https://chrdivulgar.org/2026/FEBRERO/12/La Silla Vacia 1.pdf"/>
    <hyperlink ref="J1572" r:id="rId2908" display="https://chrdivulgar.org/2026/FEBRERO/12/Caracol Radio.pdf"/>
    <hyperlink ref="J1573" r:id="rId2909" display="https://chrdivulgar.org/2026/FEBRERO/12/Forbes Colombia.pdf"/>
    <hyperlink ref="J1574" r:id="rId2910" display="https://chrdivulgar.org/2026/FEBRERO/12/Valora Analitik 1.pdf"/>
    <hyperlink ref="J1575" r:id="rId2911" display="https://chrdivulgar.org/2026/FEBRERO/12/Agencia de Periodismo Investigativo.pdf"/>
    <hyperlink ref="J1576" r:id="rId2912" display="https://chrdivulgar.org/2026/FEBRERO/12/El Colombiano 1.pdf"/>
    <hyperlink ref="J1577" r:id="rId2913" display="https://chrdivulgar.org/2026/FEBRERO/12/Tiempo-12-02-26-01.pdf"/>
    <hyperlink ref="J1578" r:id="rId2914" display="https://chrdivulgar.org/2026/FEBRERO/12/Tiempo-12-02-26-1.8.pdf"/>
    <hyperlink ref="J1579" r:id="rId2915" display="https://chrdivulgar.org/2026/FEBRERO/12/El Tiempo 2.pdf"/>
    <hyperlink ref="J1580" r:id="rId2916" display="https://chrdivulgar.org/2026/FEBRERO/12/El Tiempo 3.pdf"/>
    <hyperlink ref="J1581" r:id="rId2917" display="https://chrdivulgar.org/2026/FEBRERO/12/Estrella Digital.pdf"/>
    <hyperlink ref="J1582" r:id="rId2918" display="https://chrdivulgar.org/2026/FEBRERO/12/Estrella Digital 1.pdf"/>
    <hyperlink ref="J1583" r:id="rId2919" display="https://chrdivulgar.org/2026/FEBRERO/12/Portafolio-12-02-26-11.pdf"/>
    <hyperlink ref="J1584" r:id="rId2920" display="https://chrdivulgar.org/2026/FEBRERO/12/Portafolio.pdf"/>
    <hyperlink ref="J1585" r:id="rId2921" display="https://chrdivulgar.org/2026/FEBRERO/12/Enlace Television.pdf."/>
    <hyperlink ref="J1586" r:id="rId2922" display="https://chrdivulgar.org/2026/FEBRERO/12/Infobae 2.pdf"/>
    <hyperlink ref="J1587" r:id="rId2923" display="https://chrdivulgar.org/2026/FEBRERO/12/Noticias RCN.pdf"/>
    <hyperlink ref="J1588" r:id="rId2924" display="https://chrdivulgar.org/2026/FEBRERO/12/Tolima Online.pdf"/>
    <hyperlink ref="J1589" r:id="rId2925" display="https://chrdivulgar.org/2026/FEBRERO/12/Hoy Diario del Magdalena.pdf"/>
    <hyperlink ref="J1590" r:id="rId2926" display="https://chrdivulgar.org/2026/FEBRERO/12/Pasa la Voz.pdf"/>
    <hyperlink ref="J1591" r:id="rId2927" display="https://chrdivulgar.org/2026/FEBRERO/12/Vanguardia.pdf"/>
    <hyperlink ref="J1592" r:id="rId2928" display="https://chrdivulgar.org/2026/FEBRERO/12/Bloomberg Linea 2.pdf"/>
    <hyperlink ref="J1593" r:id="rId2929" display="https://chrdivulgar.org/2026/FEBRERO/12/El Heraldo.pdf"/>
    <hyperlink ref="J1594" r:id="rId2930" display="https://chrdivulgar.org/2026/FEBRERO/12/El Frente.pdf."/>
    <hyperlink ref="J1595" r:id="rId2931" display="https://chrdivulgar.org/2026/FEBRERO/12/Blu Radio 2.pdf"/>
    <hyperlink ref="J1596" r:id="rId2932" display="https://chrdivulgar.org/2026/FEBRERO/12/Mas Colombia.pdf"/>
    <hyperlink ref="J1597" r:id="rId2933" display="https://chrdivulgar.org/2026/FEBRERO/12/La FM.pdf"/>
    <hyperlink ref="J1598" r:id="rId2934" display="https://chrdivulgar.org/2026/FEBRERO/12/Bloomberg Linea 1.pdf"/>
    <hyperlink ref="J1599" r:id="rId2935" display="https://chrdivulgar.org/2026/FEBRERO/12/Infobae 4.pdf"/>
    <hyperlink ref="J1600" r:id="rId2936" display="https://chrdivulgar.org/2026/FEBRERO/12/Seguimiento.co.pdf"/>
    <hyperlink ref="J1601" r:id="rId2937" display="https://chrdivulgar.org/2026/FEBRERO/12/Vive el Meta.pdf"/>
    <hyperlink ref="J1602" r:id="rId2938" display="https://chrdivulgar.org/2026/FEBRERO/12/La Nacion 1.pdf"/>
    <hyperlink ref="J1603" r:id="rId2939" display="https://chrdivulgar.org/2026/FEBRERO/12/Espectador-12-02-26-16.pdf"/>
    <hyperlink ref="J1604" r:id="rId2940" display="https://chrdivulgar.org/2026/FEBRERO/12/El Espectador.pdf"/>
    <hyperlink ref="J1605" r:id="rId2941" display="https://chrdivulgar.org/2026/FEBRERO/12/Portafolio-12-02-26-22.pdf"/>
    <hyperlink ref="J1606" r:id="rId2942" display="https://chrdivulgar.org/2026/FEBRERO/12/Portafolio 1.pdf"/>
    <hyperlink ref="J1607" r:id="rId2943" display="https://chrdivulgar.org/2026/FEBRERO/12/Tiempo-12-02-26-1.3.pdf"/>
    <hyperlink ref="J1608" r:id="rId2944" display="https://chrdivulgar.org/2026/FEBRERO/12/El Universal.pdf"/>
    <hyperlink ref="J1609" r:id="rId2945" display="https://chrdivulgar.org/2026/FEBRERO/12/Semana 1.pdf"/>
    <hyperlink ref="P1536" r:id="rId2946" display="https://chrdivulgar.org/2026/FEBRERO/12/Bloomberg Linea.pdf"/>
    <hyperlink ref="P1537" r:id="rId2947" display="https://chrdivulgar.org/2026/FEBRERO/12/Infobae 1.pdf"/>
    <hyperlink ref="P1538" r:id="rId2948" display="https://chrdivulgar.org/2026/FEBRERO/12/Republica-12-02-26-01.pdf"/>
    <hyperlink ref="P1539" r:id="rId2949" display="https://chrdivulgar.org/2026/FEBRERO/12/Republica-12-02-26-05.pdf"/>
    <hyperlink ref="P1540" r:id="rId2950" display="https://chrdivulgar.org/2026/FEBRERO/12/La Republica.pdf"/>
    <hyperlink ref="P1541" r:id="rId2951" display="https://chrdivulgar.org/2026/FEBRERO/12/Ambiente Stereo.pdf"/>
    <hyperlink ref="P1542" r:id="rId2952" display="https://chrdivulgar.org/2026/FEBRERO/12/Valora Analitik 2.pdf"/>
    <hyperlink ref="P1543" r:id="rId2953" display="https://chrdivulgar.org/2026/FEBRERO/12/La Silla Vacia.pdf"/>
    <hyperlink ref="P1544" r:id="rId2954" display="https://chrdivulgar.org/2026/FEBRERO/12/Torrijos Today.pdf"/>
    <hyperlink ref="P1545" r:id="rId2955" display="https://chrdivulgar.org/2026/FEBRERO/12/Emisora Atlantico.pdf"/>
    <hyperlink ref="P1546" r:id="rId2956" display="https://chrdivulgar.org/2026/FEBRERO/12/Cholita Online.pdf"/>
    <hyperlink ref="P1547" r:id="rId2957" display="https://chrdivulgar.org/2026/FEBRERO/12/Banca y Negocios.pdf"/>
    <hyperlink ref="P1548" r:id="rId2958" display="https://chrdivulgar.org/2026/FEBRERO/12/Blu Radio.pdf"/>
    <hyperlink ref="P1549" r:id="rId2959" display="https://chrdivulgar.org/2026/FEBRERO/12/Blu Radio 1.pdf"/>
    <hyperlink ref="P1550" r:id="rId2960" display="https://chrdivulgar.org/2026/FEBRERO/12/Valora Analitik.pdf"/>
    <hyperlink ref="P1551" r:id="rId2961" display="https://chrdivulgar.org/2026/FEBRERO/12/El Tiempo.pdf"/>
    <hyperlink ref="P1552" r:id="rId2962" display="https://chrdivulgar.org/2026/FEBRERO/12/El Tiempo 1.pdf"/>
    <hyperlink ref="P1553" r:id="rId2963" display="https://chrdivulgar.org/2026/FEBRERO/12/La Nacion.pdf"/>
    <hyperlink ref="P1554" r:id="rId2964" display="https://chrdivulgar.org/2026/FEBRERO/12/El Colombiano.pdf"/>
    <hyperlink ref="P1555" r:id="rId2965" display="https://chrdivulgar.org/2026/FEBRERO/12/Infobae.pdf"/>
    <hyperlink ref="P1556" r:id="rId2966" display="https://chrdivulgar.org/2026/FEBRERO/12/Infobae 3.pdf"/>
    <hyperlink ref="P1557" r:id="rId2967" display="https://chrdivulgar.org/2026/FEBRERO/12/El Meridiano.pdf"/>
    <hyperlink ref="P1558" r:id="rId2968" display="https://chrdivulgar.org/2026/FEBRERO/12/Semana.pdf"/>
    <hyperlink ref="P1559" r:id="rId2969" display="https://chrdivulgar.org/2026/FEBRERO/12/Semana 2.pdf"/>
    <hyperlink ref="P1560" r:id="rId2970" display="https://chrdivulgar.org/2026/FEBRERO/12/Semana 3.pdf"/>
    <hyperlink ref="P1561" r:id="rId2971" display="https://chrdivulgar.org/2026/FEBRERO/12/Chicanoticias.pdf"/>
    <hyperlink ref="P1562" r:id="rId2972" display="https://chrdivulgar.org/2026/FEBRERO/12/Cambio.pdf"/>
    <hyperlink ref="P1563" r:id="rId2973" display="https://chrdivulgar.org/2026/FEBRERO/12/La FM 1.pdf"/>
    <hyperlink ref="P1564" r:id="rId2974" display="https://chrdivulgar.org/2026/FEBRERO/12/Nacion Colombia.pdf"/>
    <hyperlink ref="P1565" r:id="rId2975" display="https://chrdivulgar.org/2026/FEBRERO/12/Minuto 60.pdf"/>
    <hyperlink ref="P1566" r:id="rId2976" display="https://chrdivulgar.org/2026/FEBRERO/12/Nacion Llanera.pdf"/>
    <hyperlink ref="P1567" r:id="rId2977" display="https://chrdivulgar.org/2026/FEBRERO/12/Nacion Huilense.pdf"/>
    <hyperlink ref="P1568" r:id="rId2978" display="https://chrdivulgar.org/2026/FEBRERO/12/Nacion Paisa.pdf"/>
    <hyperlink ref="P1569" r:id="rId2979" display="https://chrdivulgar.org/2026/FEBRERO/12/Asuntos Legales.pdf"/>
    <hyperlink ref="P1570" r:id="rId2980" display="https://chrdivulgar.org/2026/FEBRERO/12/Las 2 Orillas.pdf"/>
    <hyperlink ref="P1571" r:id="rId2981" display="https://chrdivulgar.org/2026/FEBRERO/12/La Silla Vacia 1.pdf"/>
    <hyperlink ref="P1572" r:id="rId2982" display="https://chrdivulgar.org/2026/FEBRERO/12/Caracol Radio.pdf"/>
    <hyperlink ref="P1573" r:id="rId2983" display="https://chrdivulgar.org/2026/FEBRERO/12/Forbes Colombia.pdf"/>
    <hyperlink ref="P1574" r:id="rId2984" display="https://chrdivulgar.org/2026/FEBRERO/12/Valora Analitik 1.pdf"/>
    <hyperlink ref="P1575" r:id="rId2985" display="https://chrdivulgar.org/2026/FEBRERO/12/Agencia de Periodismo Investigativo.pdf"/>
    <hyperlink ref="P1576" r:id="rId2986" display="https://chrdivulgar.org/2026/FEBRERO/12/El Colombiano 1.pdf"/>
    <hyperlink ref="P1577" r:id="rId2987" display="https://chrdivulgar.org/2026/FEBRERO/12/Tiempo-12-02-26-01.pdf"/>
    <hyperlink ref="P1578" r:id="rId2988" display="https://chrdivulgar.org/2026/FEBRERO/12/Tiempo-12-02-26-1.8.pdf"/>
    <hyperlink ref="P1579" r:id="rId2989" display="https://chrdivulgar.org/2026/FEBRERO/12/El Tiempo 2.pdf"/>
    <hyperlink ref="P1580" r:id="rId2990" display="https://chrdivulgar.org/2026/FEBRERO/12/El Tiempo 3.pdf"/>
    <hyperlink ref="P1581" r:id="rId2991" display="https://chrdivulgar.org/2026/FEBRERO/12/Estrella Digital.pdf"/>
    <hyperlink ref="P1582" r:id="rId2992" display="https://chrdivulgar.org/2026/FEBRERO/12/Estrella Digital 1.pdf"/>
    <hyperlink ref="P1583" r:id="rId2993" display="https://chrdivulgar.org/2026/FEBRERO/12/Portafolio-12-02-26-11.pdf"/>
    <hyperlink ref="P1584" r:id="rId2994" display="https://chrdivulgar.org/2026/FEBRERO/12/Portafolio.pdf"/>
    <hyperlink ref="P1585" r:id="rId2995" display="https://chrdivulgar.org/2026/FEBRERO/12/Enlace Television.pdf."/>
    <hyperlink ref="P1586" r:id="rId2996" display="https://chrdivulgar.org/2026/FEBRERO/12/Infobae 2.pdf"/>
    <hyperlink ref="P1587" r:id="rId2997" display="https://chrdivulgar.org/2026/FEBRERO/12/Noticias RCN.pdf"/>
    <hyperlink ref="P1588" r:id="rId2998" display="https://chrdivulgar.org/2026/FEBRERO/12/Tolima Online.pdf"/>
    <hyperlink ref="P1589" r:id="rId2999" display="https://chrdivulgar.org/2026/FEBRERO/12/Hoy Diario del Magdalena.pdf"/>
    <hyperlink ref="P1590" r:id="rId3000" display="https://chrdivulgar.org/2026/FEBRERO/12/Pasa la Voz.pdf"/>
    <hyperlink ref="P1591" r:id="rId3001" display="https://chrdivulgar.org/2026/FEBRERO/12/Vanguardia.pdf"/>
    <hyperlink ref="P1592" r:id="rId3002" display="https://chrdivulgar.org/2026/FEBRERO/12/Bloomberg Linea 2.pdf"/>
    <hyperlink ref="P1593" r:id="rId3003" display="https://chrdivulgar.org/2026/FEBRERO/12/El Heraldo.pdf"/>
    <hyperlink ref="P1594" r:id="rId3004" display="https://chrdivulgar.org/2026/FEBRERO/12/El Frente.pdf."/>
    <hyperlink ref="P1595" r:id="rId3005" display="https://chrdivulgar.org/2026/FEBRERO/12/Blu Radio 2.pdf"/>
    <hyperlink ref="P1596" r:id="rId3006" display="https://chrdivulgar.org/2026/FEBRERO/12/Mas Colombia.pdf"/>
    <hyperlink ref="P1597" r:id="rId3007" display="https://chrdivulgar.org/2026/FEBRERO/12/La FM.pdf"/>
    <hyperlink ref="P1598" r:id="rId3008" display="https://chrdivulgar.org/2026/FEBRERO/12/Bloomberg Linea 1.pdf"/>
    <hyperlink ref="P1599" r:id="rId3009" display="https://chrdivulgar.org/2026/FEBRERO/12/Infobae 4.pdf"/>
    <hyperlink ref="P1600" r:id="rId3010" display="https://chrdivulgar.org/2026/FEBRERO/12/Seguimiento.co.pdf"/>
    <hyperlink ref="P1601" r:id="rId3011" display="https://chrdivulgar.org/2026/FEBRERO/12/Vive el Meta.pdf"/>
    <hyperlink ref="P1602" r:id="rId3012" display="https://chrdivulgar.org/2026/FEBRERO/12/La Nacion 1.pdf"/>
    <hyperlink ref="P1603" r:id="rId3013" display="https://chrdivulgar.org/2026/FEBRERO/12/Espectador-12-02-26-16.pdf"/>
    <hyperlink ref="P1604" r:id="rId3014" display="https://chrdivulgar.org/2026/FEBRERO/12/El Espectador.pdf"/>
    <hyperlink ref="P1605" r:id="rId3015" display="https://chrdivulgar.org/2026/FEBRERO/12/Portafolio-12-02-26-22.pdf"/>
    <hyperlink ref="P1606" r:id="rId3016" display="https://chrdivulgar.org/2026/FEBRERO/12/Portafolio 1.pdf"/>
    <hyperlink ref="P1607" r:id="rId3017" display="https://chrdivulgar.org/2026/FEBRERO/12/Tiempo-12-02-26-1.3.pdf"/>
    <hyperlink ref="P1608" r:id="rId3018" display="https://chrdivulgar.org/2026/FEBRERO/12/El Universal.pdf"/>
    <hyperlink ref="P1609" r:id="rId3019" display="https://chrdivulgar.org/2026/FEBRERO/12/Semana 1.pdf"/>
    <hyperlink ref="J1610" r:id="rId3020" display="https://chrdivulgar.org/2026/FEBRERO/13/Republica-13-02-26-03.pdf"/>
    <hyperlink ref="J1611" r:id="rId3021" display="https://chrdivulgar.org/2026/FEBRERO/13/agenciapi-ecopetrol-e-isa-finalizan-proyecto-electrico-que-mejora-la-refineria-de-barrancabermeja.pdf"/>
    <hyperlink ref="J1612" r:id="rId3022" display="https://chrdivulgar.org/2026/FEBRERO/13/360radio-isa-y-ecopetrol-modernizan-barrancabermeja-con-nueva-infraestructura.pdf"/>
    <hyperlink ref="J1613" r:id="rId3023" display="https://chrdivulgar.org/2026/FEBRERO/13/caracol-nueva-infraestructura-electrica-mejorara-la-operacion-en-la-refineria-de-barrancabermeja.pdf"/>
    <hyperlink ref="J1614" r:id="rId3024" display="https://chrdivulgar.org/2026/FEBRERO/13/dataifx-ecopetrol-e-isa-ponen-en-operacion-nuevas-lineas-electricas-en-la-refineria-de-barrancabermeja.pdf"/>
    <hyperlink ref="J1615" r:id="rId3025" display="https://chrdivulgar.org/2026/FEBRERO/13/eltiempo-ecopetrol-ahorrara-us-6-millones-al-ano-en-la-refineria-de-barrancabermeja-con-nueva-infraestructura-electrica-que-construyo-isa.pdf"/>
    <hyperlink ref="J1616" r:id="rId3026" display="https://chrdivulgar.org/2026/FEBRERO/13/estrelladigital-ecopetrol-barrancabermeja-ahorro-isa.pdf"/>
    <hyperlink ref="J1617" r:id="rId3027" display="https://chrdivulgar.org/2026/FEBRERO/13/larepublica-ecopetrol-e-isa-desarrollan-proyecto-para-fortalecer-la-refineria-de-barrancabermeja.pdf"/>
    <hyperlink ref="J1618" r:id="rId3028" display="https://chrdivulgar.org/2026/FEBRERO/13/pluralidadz-mia-isa-y-ecopetrol-terminan-obra-clave-que-reduce-fallas-electricas-en-refineria-de-barrancabermeja.pdf"/>
    <hyperlink ref="J1619" r:id="rId3029" display="https://chrdivulgar.org/2026/FEBRERO/13/valoraanalitik-proyecto-distribucion-electrica-refineria-barrancabermeja.pdf"/>
    <hyperlink ref="J1620" r:id="rId3030" display="https://chrdivulgar.org/2026/FEBRERO/13/atb-petro-afirma-que-colombia-comprara-gas-mucho-mas-barato-de-venezuela.pdf"/>
    <hyperlink ref="J1621" r:id="rId3031" display="https://chrdivulgar.org/2026/FEBRERO/13/cronista-petro-cancelo-su-viaje-a-munich-y-anuncio-que-importara-gas-de-venezuela-mucho-mas-barato.pdf"/>
    <hyperlink ref="J1622" r:id="rId3032" display="https://chrdivulgar.org/2026/FEBRERO/13/elciudadano-vamos-a-traer-gas-venezolano-muchisimo-mas-barato-petro-anuncia-giro-energetico-en-colombia.pdf"/>
    <hyperlink ref="J1623" r:id="rId3033" display="https://chrdivulgar.org/2026/FEBRERO/13/elperiodicodelaenergia-petro-dice-que-colombia-importara-gas-venezolano-muchisimo-mas-barato.pdf"/>
    <hyperlink ref="J1624" r:id="rId3034" display="https://chrdivulgar.org/2026/FEBRERO/13/laopinion-petro-anuncia-que-colombia-importara-gas-venezolano-muchisimo-mas-barato.pdf"/>
    <hyperlink ref="J1625" r:id="rId3035" display="https://chrdivulgar.org/2026/FEBRERO/13/noticiasenlinea-mas-de-5-mil-nuevos-usuarios-se-conectaran-a-la-red-de-gas-natural-domiciliario-en-saravena.pdf"/>
    <hyperlink ref="J1626" r:id="rId3036" display="https://chrdivulgar.org/2026/FEBRERO/13/ntn24-el-presidente-gustavo-petro-asegura-que-colombia-importara-gas-venezolano-mas-barato.pdf"/>
    <hyperlink ref="J1627" r:id="rId3037" display="https://chrdivulgar.org/2026/FEBRERO/13/primicia-petro-colombia-importara-gas-venezolano-muchisimo-mas-barato.pdf"/>
    <hyperlink ref="J1628" r:id="rId3038" display="https://chrdivulgar.org/2026/FEBRERO/13/teletica-petro-dice-que-colombia-importara-gas-venezolano-muchisimo-mas-barato.pdf"/>
    <hyperlink ref="J1629" r:id="rId3039" display="https://chrdivulgar.org/2026/FEBRERO/13/bloomberglinea-ecopetrol-en-riesgo-de-quiebra-por-precio-del-petroleo-uso-aboga-por-el-fracking-en-colombia.pdf"/>
    <hyperlink ref="J1630" r:id="rId3040" display="https://chrdivulgar.org/2026/FEBRERO/13/laguajiranoticias-no-tiene-idea-uso-desmiente-a-petro-con-cifras-de-ecopetrol-y-sentencia-que-punto-de-equilibrio-es-50-dolares-no-60.pdf"/>
    <hyperlink ref="J1631" r:id="rId3041" display="https://chrdivulgar.org/2026/FEBRERO/13/larepublica-gobierno-nacional-y-ecopetrol-hacen-cuentas-con-un-precio-del-brent-sobre-us-62.pdf"/>
    <hyperlink ref="J1632" r:id="rId3042" display="https://chrdivulgar.org/2026/FEBRERO/13/valoraanalitik-sindicato-mas-grande-ecopetrol-se-le-planta-petro-lanza-defensa-fracking-critica-inversion-venezuela.pdf"/>
    <hyperlink ref="J1633" r:id="rId3043" display="https://chrdivulgar.org/2026/FEBRERO/13/hjdoblekhuila-campesinos-del-huila-ya-son-duenos-de-su-tierra-42-familias-recibieron-titulos-con-apoyo-de-la-gobernacion-y-ecopetrol.pdf"/>
    <hyperlink ref="J1634" r:id="rId3044" display="https://chrdivulgar.org/2026/FEBRERO/13/huila7dias-en-el-2025-ecopetrol-genero-mas-de-87-mil-empleos-a-traves-de-empresas-contratistas.pdf"/>
    <hyperlink ref="J1635" r:id="rId3045" display="https://chrdivulgar.org/2026/FEBRERO/13/noticierocdn-unidad-movil-de-salud-de-ecopetrol-y-uso-ha-brindado-mas-de-13-000-atenciones-medicas-gratuitas-en-el-meta.pdf"/>
    <hyperlink ref="J1636" r:id="rId3046" display="https://chrdivulgar.org/2026/FEBRERO/13/miputumayo-ecopetrol-y-parex-entregan-kits-escolares-para-estudiantes-y-docentes-en-putumayo-e-ipiales-narino.pdf"/>
    <hyperlink ref="J1637" r:id="rId3047" display="https://chrdivulgar.org/2026/FEBRERO/13/tsmnoticias-en-el-2025-ecopetrol-genero-mas-de-87-mil-empleos-a-traves-de-empresas-contratistas.pdf"/>
    <hyperlink ref="J1638" r:id="rId3048" display="https://chrdivulgar.org/2026/FEBRERO/13/canal1-piden-respetar-debido-proceso-a-presidente-de-ecopetrol.pdf"/>
    <hyperlink ref="J1639" r:id="rId3049" display="https://chrdivulgar.org/2026/FEBRERO/13/caracol-maria-fernanda-cabal-pidio-a-la-junta-directiva-de-ecopetrol-evaluar-la-permanencia-de-ricardo-roa.pdf"/>
    <hyperlink ref="J1640" r:id="rId3050" display="https://chrdivulgar.org/2026/FEBRERO/13/diariolalibertad-procuraduria-pues-cuestiona-a-la-fiscalia-por-archivo-de-investigacion-contra-presidente-de-ecopetrol.pdf"/>
    <hyperlink ref="J1641" r:id="rId3051" display="https://chrdivulgar.org/2026/FEBRERO/13/ecosdelcombeima-senadora-cabal-pide-salida-de-ricardo-roa-de-ecopetrol.pdf"/>
    <hyperlink ref="J1642" r:id="rId3052" display="https://chrdivulgar.org/2026/FEBRERO/13/elcolombiano-ecopetrol-ricardo-roa-salida-mercado-temor-presidente-radical-acciones.pdf"/>
    <hyperlink ref="J1643" r:id="rId3053" display="https://chrdivulgar.org/2026/FEBRERO/13/eltiempo-alistan-decision-en-torno-al-expolicia-juan-mancera-contratista-que-aparece-pagando-apartamento-de-ricardo-roa.pdf"/>
    <hyperlink ref="J1644" r:id="rId3054" display="https://chrdivulgar.org/2026/FEBRERO/13/forbes-por-que-los-inversionistas-ven-mas-riesgo-en-un-relevo-que-en-la-permanencia-de-ricardo-roa-en-ecopetrol.pdf"/>
    <hyperlink ref="J1645" r:id="rId3055" display="https://chrdivulgar.org/2026/FEBRERO/13/h13n-maria-fernanda-cabal-solicita-junta-ecopetrol-ricardo-roa.pdf"/>
    <hyperlink ref="J1646" r:id="rId3056" display="https://chrdivulgar.org/2026/FEBRERO/13/ifmnoticias-conozca-las-razones-por-las-que-cabal-pidio-a-la-junta-de-ecopetrol-evaluar-la-continuidad-de-ricardo-roa.pdf"/>
    <hyperlink ref="J1647" r:id="rId3057" display="https://chrdivulgar.org/2026/FEBRERO/13/ifmnoticias-cabal-pidio-a-junta-de-ecopetrol-revisar-continuidad-de-roa-tras-imputacion.pdf"/>
    <hyperlink ref="J1648" r:id="rId3058" display="https://chrdivulgar.org/2026/FEBRERO/13/infobae-maria-fernanda-cabal-pidio-a-ecopetrol-reevaluar-la-continuidad-de-ricardo-roa-en-la-presidencia-por-imputacion-de-cargos-en-su-contra-perdida-de-confianza.pdf"/>
    <hyperlink ref="J1649" r:id="rId3059" display="https://chrdivulgar.org/2026/FEBRERO/13/kchcomunicacion-piden-salida-de-ricardo-roa-de-ecopetrol-por-procesos-judiciales.pdf"/>
    <hyperlink ref="J1650" r:id="rId3060" display="https://chrdivulgar.org/2026/FEBRERO/13/pulzo-fiscalia-toma-decision-con-mancera-por-apartamento-ricardo-roa-ecopetrol-.pdf"/>
    <hyperlink ref="J1651" r:id="rId3061" display="https://chrdivulgar.org/2026/FEBRERO/13/semana-esta-es-la-razon-por-la-que-los-mercados-prefieren-que-roa-siga-a-la-cabeza-de-ecopetrol-con-todo-y-sus-problemas-juridicos.pdf"/>
    <hyperlink ref="J1652" r:id="rId3062" display="https://chrdivulgar.org/2026/FEBRERO/13/semana-maria-fernanda-cabal-le-solicito-formalmente-a-la-junta-de-ecopetrol-revisar-la-permanencia-de-ricardo-roa-al-frente-de-la-compania.pdf"/>
    <hyperlink ref="J1653" r:id="rId3063" display="https://chrdivulgar.org/2026/FEBRERO/13/occidente--caida-utilidades-ecopetrol-2026-gestion-ricardo-roa.pdf"/>
    <hyperlink ref="J1654" r:id="rId3064" display="https://chrdivulgar.org/2026/FEBRERO/13/finanzasydinero-ecopetrol-actualizacion-financiera-operativa-cierre.pdf"/>
    <hyperlink ref="J1655" r:id="rId3065" display="https://chrdivulgar.org/2026/FEBRERO/13/Republica-13-02-26-18.pdf"/>
    <hyperlink ref="J1656" r:id="rId3066" display="https://chrdivulgar.org/2026/FEBRERO/13/informando-ecopetrol-aumenta-la-eficiencia-operativa.pdf"/>
    <hyperlink ref="J1657" r:id="rId3067" display="https://chrdivulgar.org/2026/FEBRERO/13/pluralidadz-produccion-de-petroleo-y-gas-en-colombia-cae-drasticamente-al-cierre-de-2025.pdf"/>
    <hyperlink ref="P1610" r:id="rId3068" display="https://chrdivulgar.org/2026/FEBRERO/13/Republica-13-02-26-03.pdf"/>
    <hyperlink ref="P1611" r:id="rId3069" display="https://chrdivulgar.org/2026/FEBRERO/13/agenciapi-ecopetrol-e-isa-finalizan-proyecto-electrico-que-mejora-la-refineria-de-barrancabermeja.pdf"/>
    <hyperlink ref="P1612" r:id="rId3070" display="https://chrdivulgar.org/2026/FEBRERO/13/360radio-isa-y-ecopetrol-modernizan-barrancabermeja-con-nueva-infraestructura.pdf"/>
    <hyperlink ref="P1613" r:id="rId3071" display="https://chrdivulgar.org/2026/FEBRERO/13/caracol-nueva-infraestructura-electrica-mejorara-la-operacion-en-la-refineria-de-barrancabermeja.pdf"/>
    <hyperlink ref="P1614" r:id="rId3072" display="https://chrdivulgar.org/2026/FEBRERO/13/dataifx-ecopetrol-e-isa-ponen-en-operacion-nuevas-lineas-electricas-en-la-refineria-de-barrancabermeja.pdf"/>
    <hyperlink ref="P1615" r:id="rId3073" display="https://chrdivulgar.org/2026/FEBRERO/13/eltiempo-ecopetrol-ahorrara-us-6-millones-al-ano-en-la-refineria-de-barrancabermeja-con-nueva-infraestructura-electrica-que-construyo-isa.pdf"/>
    <hyperlink ref="P1616" r:id="rId3074" display="https://chrdivulgar.org/2026/FEBRERO/13/estrelladigital-ecopetrol-barrancabermeja-ahorro-isa.pdf"/>
    <hyperlink ref="P1617" r:id="rId3075" display="https://chrdivulgar.org/2026/FEBRERO/13/larepublica-ecopetrol-e-isa-desarrollan-proyecto-para-fortalecer-la-refineria-de-barrancabermeja.pdf"/>
    <hyperlink ref="P1618" r:id="rId3076" display="https://chrdivulgar.org/2026/FEBRERO/13/pluralidadz-mia-isa-y-ecopetrol-terminan-obra-clave-que-reduce-fallas-electricas-en-refineria-de-barrancabermeja.pdf"/>
    <hyperlink ref="P1619" r:id="rId3077" display="https://chrdivulgar.org/2026/FEBRERO/13/valoraanalitik-proyecto-distribucion-electrica-refineria-barrancabermeja.pdf"/>
    <hyperlink ref="P1620" r:id="rId3078" display="https://chrdivulgar.org/2026/FEBRERO/13/atb-petro-afirma-que-colombia-comprara-gas-mucho-mas-barato-de-venezuela.pdf"/>
    <hyperlink ref="P1621" r:id="rId3079" display="https://chrdivulgar.org/2026/FEBRERO/13/cronista-petro-cancelo-su-viaje-a-munich-y-anuncio-que-importara-gas-de-venezuela-mucho-mas-barato.pdf"/>
    <hyperlink ref="P1622" r:id="rId3080" display="https://chrdivulgar.org/2026/FEBRERO/13/elciudadano-vamos-a-traer-gas-venezolano-muchisimo-mas-barato-petro-anuncia-giro-energetico-en-colombia.pdf"/>
    <hyperlink ref="P1623" r:id="rId3081" display="https://chrdivulgar.org/2026/FEBRERO/13/elperiodicodelaenergia-petro-dice-que-colombia-importara-gas-venezolano-muchisimo-mas-barato.pdf"/>
    <hyperlink ref="P1624" r:id="rId3082" display="https://chrdivulgar.org/2026/FEBRERO/13/laopinion-petro-anuncia-que-colombia-importara-gas-venezolano-muchisimo-mas-barato.pdf"/>
    <hyperlink ref="P1625" r:id="rId3083" display="https://chrdivulgar.org/2026/FEBRERO/13/noticiasenlinea-mas-de-5-mil-nuevos-usuarios-se-conectaran-a-la-red-de-gas-natural-domiciliario-en-saravena.pdf"/>
    <hyperlink ref="P1626" r:id="rId3084" display="https://chrdivulgar.org/2026/FEBRERO/13/ntn24-el-presidente-gustavo-petro-asegura-que-colombia-importara-gas-venezolano-mas-barato.pdf"/>
    <hyperlink ref="P1627" r:id="rId3085" display="https://chrdivulgar.org/2026/FEBRERO/13/primicia-petro-colombia-importara-gas-venezolano-muchisimo-mas-barato.pdf"/>
    <hyperlink ref="P1628" r:id="rId3086" display="https://chrdivulgar.org/2026/FEBRERO/13/teletica-petro-dice-que-colombia-importara-gas-venezolano-muchisimo-mas-barato.pdf"/>
    <hyperlink ref="P1629" r:id="rId3087" display="https://chrdivulgar.org/2026/FEBRERO/13/bloomberglinea-ecopetrol-en-riesgo-de-quiebra-por-precio-del-petroleo-uso-aboga-por-el-fracking-en-colombia.pdf"/>
    <hyperlink ref="P1630" r:id="rId3088" display="https://chrdivulgar.org/2026/FEBRERO/13/laguajiranoticias-no-tiene-idea-uso-desmiente-a-petro-con-cifras-de-ecopetrol-y-sentencia-que-punto-de-equilibrio-es-50-dolares-no-60.pdf"/>
    <hyperlink ref="P1631" r:id="rId3089" display="https://chrdivulgar.org/2026/FEBRERO/13/larepublica-gobierno-nacional-y-ecopetrol-hacen-cuentas-con-un-precio-del-brent-sobre-us-62.pdf"/>
    <hyperlink ref="P1632" r:id="rId3090" display="https://chrdivulgar.org/2026/FEBRERO/13/valoraanalitik-sindicato-mas-grande-ecopetrol-se-le-planta-petro-lanza-defensa-fracking-critica-inversion-venezuela.pdf"/>
    <hyperlink ref="P1633" r:id="rId3091" display="https://chrdivulgar.org/2026/FEBRERO/13/hjdoblekhuila-campesinos-del-huila-ya-son-duenos-de-su-tierra-42-familias-recibieron-titulos-con-apoyo-de-la-gobernacion-y-ecopetrol.pdf"/>
    <hyperlink ref="P1634" r:id="rId3092" display="https://chrdivulgar.org/2026/FEBRERO/13/huila7dias-en-el-2025-ecopetrol-genero-mas-de-87-mil-empleos-a-traves-de-empresas-contratistas.pdf"/>
    <hyperlink ref="P1635" r:id="rId3093" display="https://chrdivulgar.org/2026/FEBRERO/13/noticierocdn-unidad-movil-de-salud-de-ecopetrol-y-uso-ha-brindado-mas-de-13-000-atenciones-medicas-gratuitas-en-el-meta.pdf"/>
    <hyperlink ref="P1636" r:id="rId3094" display="https://chrdivulgar.org/2026/FEBRERO/13/miputumayo-ecopetrol-y-parex-entregan-kits-escolares-para-estudiantes-y-docentes-en-putumayo-e-ipiales-narino.pdf"/>
    <hyperlink ref="P1637" r:id="rId3095" display="https://chrdivulgar.org/2026/FEBRERO/13/tsmnoticias-en-el-2025-ecopetrol-genero-mas-de-87-mil-empleos-a-traves-de-empresas-contratistas.pdf"/>
    <hyperlink ref="P1638" r:id="rId3096" display="https://chrdivulgar.org/2026/FEBRERO/13/canal1-piden-respetar-debido-proceso-a-presidente-de-ecopetrol.pdf"/>
    <hyperlink ref="P1639" r:id="rId3097" display="https://chrdivulgar.org/2026/FEBRERO/13/caracol-maria-fernanda-cabal-pidio-a-la-junta-directiva-de-ecopetrol-evaluar-la-permanencia-de-ricardo-roa.pdf"/>
    <hyperlink ref="P1640" r:id="rId3098" display="https://chrdivulgar.org/2026/FEBRERO/13/diariolalibertad-procuraduria-pues-cuestiona-a-la-fiscalia-por-archivo-de-investigacion-contra-presidente-de-ecopetrol.pdf"/>
    <hyperlink ref="P1641" r:id="rId3099" display="https://chrdivulgar.org/2026/FEBRERO/13/ecosdelcombeima-senadora-cabal-pide-salida-de-ricardo-roa-de-ecopetrol.pdf"/>
    <hyperlink ref="P1642" r:id="rId3100" display="https://chrdivulgar.org/2026/FEBRERO/13/elcolombiano-ecopetrol-ricardo-roa-salida-mercado-temor-presidente-radical-acciones.pdf"/>
    <hyperlink ref="P1643" r:id="rId3101" display="https://chrdivulgar.org/2026/FEBRERO/13/eltiempo-alistan-decision-en-torno-al-expolicia-juan-mancera-contratista-que-aparece-pagando-apartamento-de-ricardo-roa.pdf"/>
    <hyperlink ref="P1644" r:id="rId3102" display="https://chrdivulgar.org/2026/FEBRERO/13/forbes-por-que-los-inversionistas-ven-mas-riesgo-en-un-relevo-que-en-la-permanencia-de-ricardo-roa-en-ecopetrol.pdf"/>
    <hyperlink ref="P1645" r:id="rId3103" display="https://chrdivulgar.org/2026/FEBRERO/13/h13n-maria-fernanda-cabal-solicita-junta-ecopetrol-ricardo-roa.pdf"/>
    <hyperlink ref="P1646" r:id="rId3104" display="https://chrdivulgar.org/2026/FEBRERO/13/ifmnoticias-conozca-las-razones-por-las-que-cabal-pidio-a-la-junta-de-ecopetrol-evaluar-la-continuidad-de-ricardo-roa.pdf"/>
    <hyperlink ref="P1647" r:id="rId3105" display="https://chrdivulgar.org/2026/FEBRERO/13/ifmnoticias-cabal-pidio-a-junta-de-ecopetrol-revisar-continuidad-de-roa-tras-imputacion.pdf"/>
    <hyperlink ref="P1648" r:id="rId3106" display="https://chrdivulgar.org/2026/FEBRERO/13/infobae-maria-fernanda-cabal-pidio-a-ecopetrol-reevaluar-la-continuidad-de-ricardo-roa-en-la-presidencia-por-imputacion-de-cargos-en-su-contra-perdida-de-confianza.pdf"/>
    <hyperlink ref="P1649" r:id="rId3107" display="https://chrdivulgar.org/2026/FEBRERO/13/kchcomunicacion-piden-salida-de-ricardo-roa-de-ecopetrol-por-procesos-judiciales.pdf"/>
    <hyperlink ref="P1650" r:id="rId3108" display="https://chrdivulgar.org/2026/FEBRERO/13/pulzo-fiscalia-toma-decision-con-mancera-por-apartamento-ricardo-roa-ecopetrol-.pdf"/>
    <hyperlink ref="P1651" r:id="rId3109" display="https://chrdivulgar.org/2026/FEBRERO/13/semana-esta-es-la-razon-por-la-que-los-mercados-prefieren-que-roa-siga-a-la-cabeza-de-ecopetrol-con-todo-y-sus-problemas-juridicos.pdf"/>
    <hyperlink ref="P1652" r:id="rId3110" display="https://chrdivulgar.org/2026/FEBRERO/13/semana-maria-fernanda-cabal-le-solicito-formalmente-a-la-junta-de-ecopetrol-revisar-la-permanencia-de-ricardo-roa-al-frente-de-la-compania.pdf"/>
    <hyperlink ref="P1653" r:id="rId3111" display="https://chrdivulgar.org/2026/FEBRERO/13/occidente--caida-utilidades-ecopetrol-2026-gestion-ricardo-roa.pdf"/>
    <hyperlink ref="P1654" r:id="rId3112" display="https://chrdivulgar.org/2026/FEBRERO/13/finanzasydinero-ecopetrol-actualizacion-financiera-operativa-cierre.pdf"/>
    <hyperlink ref="P1655" r:id="rId3113" display="https://chrdivulgar.org/2026/FEBRERO/13/Republica-13-02-26-18.pdf"/>
    <hyperlink ref="P1656" r:id="rId3114" display="https://chrdivulgar.org/2026/FEBRERO/13/informando-ecopetrol-aumenta-la-eficiencia-operativa.pdf"/>
    <hyperlink ref="P1657" r:id="rId3115" display="https://chrdivulgar.org/2026/FEBRERO/13/pluralidadz-produccion-de-petroleo-y-gas-en-colombia-cae-drasticamente-al-cierre-de-2025.pdf"/>
  </hyperlinks>
  <pageMargins left="0.7" right="0.7" top="0.75" bottom="0.75" header="0.3" footer="0.3"/>
  <pageSetup paperSize="9" orientation="portrait" horizontalDpi="0" verticalDpi="0" r:id="rId3116"/>
  <legacyDrawing r:id="rId3117"/>
  <extLst>
    <ext xmlns:x14="http://schemas.microsoft.com/office/spreadsheetml/2009/9/main" uri="{CCE6A557-97BC-4b89-ADB6-D9C93CAAB3DF}">
      <x14:dataValidations xmlns:xm="http://schemas.microsoft.com/office/excel/2006/main" count="1">
        <x14:dataValidation type="list" allowBlank="1" showInputMessage="1" showErrorMessage="1">
          <x14:formula1>
            <xm:f>'D:\Escritorio\Ecopetrol\ECOPETROL 2026\ENERO\[Reporte regional monitoreo_3 al 9 de enero 2026.xlsx]Listas'!#REF!</xm:f>
          </x14:formula1>
          <xm:sqref>H116:H128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5" tint="-0.249977111117893"/>
  </sheetPr>
  <dimension ref="A2:S120"/>
  <sheetViews>
    <sheetView zoomScale="90" zoomScaleNormal="90" zoomScaleSheetLayoutView="100" workbookViewId="0">
      <selection activeCell="A47" sqref="A47"/>
    </sheetView>
  </sheetViews>
  <sheetFormatPr baseColWidth="10" defaultColWidth="11" defaultRowHeight="15"/>
  <cols>
    <col min="1" max="1" width="36.140625" customWidth="1"/>
    <col min="2" max="2" width="5.85546875" customWidth="1"/>
    <col min="3" max="3" width="13.28515625" customWidth="1"/>
    <col min="4" max="4" width="8.5703125" customWidth="1"/>
    <col min="5" max="5" width="8.85546875" customWidth="1"/>
    <col min="6" max="6" width="9.140625" customWidth="1"/>
    <col min="7" max="7" width="11.5703125" customWidth="1"/>
    <col min="8" max="8" width="25.42578125" customWidth="1"/>
    <col min="9" max="9" width="24" customWidth="1"/>
    <col min="10" max="10" width="25.42578125" customWidth="1"/>
    <col min="11" max="11" width="24" customWidth="1"/>
    <col min="12" max="12" width="25.42578125" customWidth="1"/>
    <col min="13" max="13" width="24" customWidth="1"/>
    <col min="14" max="14" width="26.140625" customWidth="1"/>
    <col min="15" max="15" width="24.85546875" customWidth="1"/>
    <col min="16" max="16" width="26.28515625" customWidth="1"/>
    <col min="17" max="17" width="18.140625" hidden="1" customWidth="1"/>
    <col min="18" max="19" width="9" hidden="1" customWidth="1"/>
    <col min="23" max="23" width="19.42578125" customWidth="1"/>
    <col min="24" max="24" width="9.85546875" customWidth="1"/>
    <col min="25" max="25" width="7.85546875" customWidth="1"/>
    <col min="26" max="26" width="9.42578125" customWidth="1"/>
    <col min="27" max="27" width="20.140625" customWidth="1"/>
    <col min="28" max="28" width="11.7109375" customWidth="1"/>
  </cols>
  <sheetData>
    <row r="2" spans="1:19">
      <c r="A2" s="128" t="s">
        <v>5</v>
      </c>
      <c r="B2" t="s">
        <v>15</v>
      </c>
      <c r="L2" s="128" t="s">
        <v>5</v>
      </c>
      <c r="M2" t="s">
        <v>72</v>
      </c>
    </row>
    <row r="4" spans="1:19">
      <c r="A4" s="128" t="s">
        <v>73</v>
      </c>
      <c r="B4" t="s">
        <v>92</v>
      </c>
      <c r="L4" s="128" t="s">
        <v>74</v>
      </c>
      <c r="M4" s="128" t="s">
        <v>75</v>
      </c>
    </row>
    <row r="5" spans="1:19">
      <c r="A5" s="16" t="s">
        <v>17</v>
      </c>
      <c r="B5" s="268">
        <v>97</v>
      </c>
      <c r="I5" s="16"/>
      <c r="L5" s="128" t="s">
        <v>73</v>
      </c>
      <c r="M5" t="s">
        <v>76</v>
      </c>
      <c r="N5" t="s">
        <v>77</v>
      </c>
      <c r="O5" t="s">
        <v>14</v>
      </c>
      <c r="P5" t="s">
        <v>78</v>
      </c>
      <c r="Q5" t="s">
        <v>43</v>
      </c>
      <c r="R5" t="s">
        <v>79</v>
      </c>
      <c r="S5" t="s">
        <v>80</v>
      </c>
    </row>
    <row r="6" spans="1:19">
      <c r="A6" s="16" t="s">
        <v>29</v>
      </c>
      <c r="B6" s="268">
        <v>179</v>
      </c>
      <c r="I6" s="16"/>
      <c r="L6" s="16" t="s">
        <v>17</v>
      </c>
      <c r="M6">
        <v>3</v>
      </c>
      <c r="N6">
        <v>21</v>
      </c>
      <c r="O6">
        <v>511</v>
      </c>
      <c r="P6">
        <v>16</v>
      </c>
      <c r="Q6">
        <v>63</v>
      </c>
      <c r="S6">
        <v>614</v>
      </c>
    </row>
    <row r="7" spans="1:19">
      <c r="A7" s="16" t="s">
        <v>25</v>
      </c>
      <c r="B7" s="268">
        <v>99</v>
      </c>
      <c r="I7" s="16"/>
      <c r="L7" s="16" t="s">
        <v>29</v>
      </c>
      <c r="N7">
        <v>41</v>
      </c>
      <c r="O7">
        <v>883</v>
      </c>
      <c r="P7">
        <v>5</v>
      </c>
      <c r="Q7">
        <v>18</v>
      </c>
      <c r="S7">
        <v>947</v>
      </c>
    </row>
    <row r="8" spans="1:19">
      <c r="A8" s="16" t="s">
        <v>80</v>
      </c>
      <c r="B8" s="268">
        <v>375</v>
      </c>
      <c r="I8" s="16"/>
      <c r="L8" s="16" t="s">
        <v>25</v>
      </c>
      <c r="N8">
        <v>36</v>
      </c>
      <c r="O8">
        <v>121</v>
      </c>
      <c r="Q8">
        <v>4</v>
      </c>
      <c r="S8">
        <v>161</v>
      </c>
    </row>
    <row r="9" spans="1:19">
      <c r="I9" s="16"/>
      <c r="L9" s="16" t="s">
        <v>79</v>
      </c>
    </row>
    <row r="10" spans="1:19">
      <c r="L10" s="16" t="s">
        <v>80</v>
      </c>
      <c r="M10">
        <v>3</v>
      </c>
      <c r="N10">
        <v>98</v>
      </c>
      <c r="O10">
        <v>1515</v>
      </c>
      <c r="P10">
        <v>21</v>
      </c>
      <c r="Q10">
        <v>85</v>
      </c>
      <c r="S10">
        <v>1722</v>
      </c>
    </row>
    <row r="11" spans="1:19">
      <c r="L11" s="16"/>
    </row>
    <row r="12" spans="1:19">
      <c r="L12" s="16"/>
    </row>
    <row r="13" spans="1:19">
      <c r="L13" s="16"/>
    </row>
    <row r="15" spans="1:19">
      <c r="A15" s="16"/>
    </row>
    <row r="16" spans="1:19">
      <c r="A16" s="16"/>
    </row>
    <row r="17" spans="1:15">
      <c r="O17">
        <f>SUM(N10:O10)</f>
        <v>1613</v>
      </c>
    </row>
    <row r="18" spans="1:15">
      <c r="A18" s="139" t="s">
        <v>5</v>
      </c>
      <c r="B18" s="140" t="s">
        <v>15</v>
      </c>
    </row>
    <row r="20" spans="1:15">
      <c r="A20" s="133"/>
      <c r="B20" s="135" t="s">
        <v>75</v>
      </c>
      <c r="C20" s="134"/>
      <c r="D20" s="134"/>
      <c r="E20" s="134"/>
      <c r="F20" s="134"/>
      <c r="G20" s="134"/>
      <c r="H20" s="134"/>
      <c r="I20" s="136"/>
    </row>
    <row r="21" spans="1:15">
      <c r="A21" s="167"/>
      <c r="B21" s="133" t="s">
        <v>81</v>
      </c>
      <c r="C21" s="134"/>
      <c r="D21" s="134"/>
      <c r="E21" s="133" t="s">
        <v>82</v>
      </c>
      <c r="F21" s="134"/>
      <c r="G21" s="134"/>
      <c r="H21" s="133" t="s">
        <v>83</v>
      </c>
      <c r="I21" s="137" t="s">
        <v>84</v>
      </c>
    </row>
    <row r="22" spans="1:15">
      <c r="A22" s="135" t="s">
        <v>73</v>
      </c>
      <c r="B22" s="133" t="s">
        <v>17</v>
      </c>
      <c r="C22" s="76" t="s">
        <v>29</v>
      </c>
      <c r="D22" s="76" t="s">
        <v>25</v>
      </c>
      <c r="E22" s="133" t="s">
        <v>17</v>
      </c>
      <c r="F22" s="76" t="s">
        <v>29</v>
      </c>
      <c r="G22" s="76" t="s">
        <v>25</v>
      </c>
      <c r="H22" s="167"/>
      <c r="I22" s="168"/>
    </row>
    <row r="23" spans="1:15">
      <c r="A23" s="146" t="s">
        <v>20</v>
      </c>
      <c r="B23" s="705"/>
      <c r="C23" s="708"/>
      <c r="D23" s="717"/>
      <c r="E23" s="595"/>
      <c r="F23" s="596"/>
      <c r="G23" s="603"/>
      <c r="H23" s="699"/>
      <c r="I23" s="597"/>
    </row>
    <row r="24" spans="1:15">
      <c r="A24" s="714" t="s">
        <v>161</v>
      </c>
      <c r="B24" s="706">
        <v>5</v>
      </c>
      <c r="C24" s="709">
        <v>2</v>
      </c>
      <c r="D24" s="718">
        <v>8</v>
      </c>
      <c r="E24" s="598">
        <v>149400</v>
      </c>
      <c r="F24" s="147">
        <v>127033</v>
      </c>
      <c r="G24" s="179">
        <v>1324426</v>
      </c>
      <c r="H24" s="701">
        <v>15</v>
      </c>
      <c r="I24" s="599">
        <v>1600859</v>
      </c>
    </row>
    <row r="25" spans="1:15">
      <c r="A25" s="714" t="s">
        <v>4253</v>
      </c>
      <c r="B25" s="706">
        <v>1</v>
      </c>
      <c r="C25" s="709">
        <v>1</v>
      </c>
      <c r="D25" s="718">
        <v>8</v>
      </c>
      <c r="E25" s="598">
        <v>446166</v>
      </c>
      <c r="F25" s="147">
        <v>156700</v>
      </c>
      <c r="G25" s="179">
        <v>2170056</v>
      </c>
      <c r="H25" s="701">
        <v>10</v>
      </c>
      <c r="I25" s="599">
        <v>2772922</v>
      </c>
    </row>
    <row r="26" spans="1:15">
      <c r="A26" s="600" t="s">
        <v>14</v>
      </c>
      <c r="B26" s="706"/>
      <c r="C26" s="709"/>
      <c r="D26" s="718"/>
      <c r="E26" s="598"/>
      <c r="F26" s="147"/>
      <c r="G26" s="179"/>
      <c r="H26" s="716"/>
      <c r="I26" s="721"/>
    </row>
    <row r="27" spans="1:15">
      <c r="A27" s="606" t="s">
        <v>88</v>
      </c>
      <c r="B27" s="715"/>
      <c r="C27" s="709">
        <v>100</v>
      </c>
      <c r="D27" s="718"/>
      <c r="E27" s="598"/>
      <c r="F27" s="147">
        <v>1481300</v>
      </c>
      <c r="G27" s="179"/>
      <c r="H27" s="706">
        <v>100</v>
      </c>
      <c r="I27" s="720">
        <v>1481300</v>
      </c>
    </row>
    <row r="28" spans="1:15">
      <c r="A28" s="606" t="s">
        <v>4253</v>
      </c>
      <c r="B28" s="706">
        <v>19</v>
      </c>
      <c r="C28" s="709">
        <v>1</v>
      </c>
      <c r="D28" s="718">
        <v>74</v>
      </c>
      <c r="E28" s="598">
        <v>2630458</v>
      </c>
      <c r="F28" s="147">
        <v>156700</v>
      </c>
      <c r="G28" s="179">
        <v>19403049</v>
      </c>
      <c r="H28" s="706">
        <v>94</v>
      </c>
      <c r="I28" s="720">
        <v>22190207</v>
      </c>
    </row>
    <row r="29" spans="1:15">
      <c r="A29" s="606" t="s">
        <v>32</v>
      </c>
      <c r="B29" s="715">
        <v>27</v>
      </c>
      <c r="C29" s="709">
        <v>25</v>
      </c>
      <c r="D29" s="718"/>
      <c r="E29" s="598">
        <v>482563</v>
      </c>
      <c r="F29" s="147">
        <v>175333</v>
      </c>
      <c r="G29" s="179"/>
      <c r="H29" s="706">
        <v>52</v>
      </c>
      <c r="I29" s="720">
        <v>657896</v>
      </c>
    </row>
    <row r="30" spans="1:15">
      <c r="A30" s="606" t="s">
        <v>70</v>
      </c>
      <c r="B30" s="706">
        <v>34</v>
      </c>
      <c r="C30" s="709">
        <v>1</v>
      </c>
      <c r="D30" s="718"/>
      <c r="E30" s="598">
        <v>5425101</v>
      </c>
      <c r="F30" s="147">
        <v>41000</v>
      </c>
      <c r="G30" s="179"/>
      <c r="H30" s="706">
        <v>35</v>
      </c>
      <c r="I30" s="720">
        <v>5466101</v>
      </c>
    </row>
    <row r="31" spans="1:15">
      <c r="A31" s="606" t="s">
        <v>3678</v>
      </c>
      <c r="B31" s="706">
        <v>2</v>
      </c>
      <c r="C31" s="709">
        <v>13</v>
      </c>
      <c r="D31" s="718">
        <v>1</v>
      </c>
      <c r="E31" s="598">
        <v>513433</v>
      </c>
      <c r="F31" s="147">
        <v>311250</v>
      </c>
      <c r="G31" s="179">
        <v>2900</v>
      </c>
      <c r="H31" s="706">
        <v>16</v>
      </c>
      <c r="I31" s="720">
        <v>827583</v>
      </c>
    </row>
    <row r="32" spans="1:15">
      <c r="A32" s="606" t="s">
        <v>3949</v>
      </c>
      <c r="B32" s="706"/>
      <c r="C32" s="709">
        <v>10</v>
      </c>
      <c r="D32" s="718"/>
      <c r="E32" s="598"/>
      <c r="F32" s="147">
        <v>861396</v>
      </c>
      <c r="G32" s="179"/>
      <c r="H32" s="706">
        <v>10</v>
      </c>
      <c r="I32" s="720">
        <v>861396</v>
      </c>
    </row>
    <row r="33" spans="1:9">
      <c r="A33" s="606" t="s">
        <v>4645</v>
      </c>
      <c r="B33" s="706"/>
      <c r="C33" s="709">
        <v>9</v>
      </c>
      <c r="D33" s="718"/>
      <c r="E33" s="598"/>
      <c r="F33" s="147">
        <v>257340</v>
      </c>
      <c r="G33" s="179"/>
      <c r="H33" s="706">
        <v>9</v>
      </c>
      <c r="I33" s="720">
        <v>257340</v>
      </c>
    </row>
    <row r="34" spans="1:9">
      <c r="A34" s="606" t="s">
        <v>76</v>
      </c>
      <c r="B34" s="715">
        <v>7</v>
      </c>
      <c r="C34" s="709">
        <v>1</v>
      </c>
      <c r="D34" s="718">
        <v>1</v>
      </c>
      <c r="E34" s="598">
        <v>1304980</v>
      </c>
      <c r="F34" s="147">
        <v>469700</v>
      </c>
      <c r="G34" s="179">
        <v>250</v>
      </c>
      <c r="H34" s="706">
        <v>9</v>
      </c>
      <c r="I34" s="720">
        <v>1774930</v>
      </c>
    </row>
    <row r="35" spans="1:9">
      <c r="A35" s="606" t="s">
        <v>3330</v>
      </c>
      <c r="B35" s="706"/>
      <c r="C35" s="709">
        <v>7</v>
      </c>
      <c r="D35" s="718"/>
      <c r="E35" s="598"/>
      <c r="F35" s="147">
        <v>405256</v>
      </c>
      <c r="G35" s="179"/>
      <c r="H35" s="706">
        <v>7</v>
      </c>
      <c r="I35" s="720">
        <v>405256</v>
      </c>
    </row>
    <row r="36" spans="1:9">
      <c r="A36" s="606" t="s">
        <v>64</v>
      </c>
      <c r="B36" s="706"/>
      <c r="C36" s="709">
        <v>1</v>
      </c>
      <c r="D36" s="718">
        <v>4</v>
      </c>
      <c r="E36" s="598"/>
      <c r="F36" s="147">
        <v>14500</v>
      </c>
      <c r="G36" s="179">
        <v>743866</v>
      </c>
      <c r="H36" s="706">
        <v>5</v>
      </c>
      <c r="I36" s="720">
        <v>758366</v>
      </c>
    </row>
    <row r="37" spans="1:9">
      <c r="A37" s="714" t="s">
        <v>4646</v>
      </c>
      <c r="B37" s="706"/>
      <c r="C37" s="709">
        <v>3</v>
      </c>
      <c r="D37" s="718"/>
      <c r="E37" s="598"/>
      <c r="F37" s="147">
        <v>50700</v>
      </c>
      <c r="G37" s="179"/>
      <c r="H37" s="701">
        <v>3</v>
      </c>
      <c r="I37" s="599">
        <v>50700</v>
      </c>
    </row>
    <row r="38" spans="1:9">
      <c r="A38" s="714" t="s">
        <v>3847</v>
      </c>
      <c r="B38" s="706"/>
      <c r="C38" s="709"/>
      <c r="D38" s="718">
        <v>3</v>
      </c>
      <c r="E38" s="598"/>
      <c r="F38" s="147"/>
      <c r="G38" s="179">
        <v>388496</v>
      </c>
      <c r="H38" s="716">
        <v>3</v>
      </c>
      <c r="I38" s="721">
        <v>388496</v>
      </c>
    </row>
    <row r="39" spans="1:9">
      <c r="A39" s="714" t="s">
        <v>3958</v>
      </c>
      <c r="B39" s="706"/>
      <c r="C39" s="709">
        <v>2</v>
      </c>
      <c r="D39" s="718"/>
      <c r="E39" s="598"/>
      <c r="F39" s="147">
        <v>151500</v>
      </c>
      <c r="G39" s="179"/>
      <c r="H39" s="701">
        <v>2</v>
      </c>
      <c r="I39" s="599">
        <v>151500</v>
      </c>
    </row>
    <row r="40" spans="1:9">
      <c r="A40" s="714" t="s">
        <v>153</v>
      </c>
      <c r="B40" s="706">
        <v>1</v>
      </c>
      <c r="C40" s="709"/>
      <c r="D40" s="718"/>
      <c r="E40" s="598">
        <v>7500</v>
      </c>
      <c r="F40" s="147"/>
      <c r="G40" s="179"/>
      <c r="H40" s="706">
        <v>1</v>
      </c>
      <c r="I40" s="720">
        <v>7500</v>
      </c>
    </row>
    <row r="41" spans="1:9">
      <c r="A41" s="714" t="s">
        <v>780</v>
      </c>
      <c r="B41" s="715"/>
      <c r="C41" s="709">
        <v>1</v>
      </c>
      <c r="D41" s="718"/>
      <c r="E41" s="598"/>
      <c r="F41" s="147">
        <v>2500</v>
      </c>
      <c r="G41" s="179"/>
      <c r="H41" s="713">
        <v>1</v>
      </c>
      <c r="I41" s="605">
        <v>2500</v>
      </c>
    </row>
    <row r="42" spans="1:9">
      <c r="A42" s="714" t="s">
        <v>3331</v>
      </c>
      <c r="B42" s="706">
        <v>1</v>
      </c>
      <c r="C42" s="709"/>
      <c r="D42" s="718"/>
      <c r="E42" s="598">
        <v>25000</v>
      </c>
      <c r="F42" s="147"/>
      <c r="G42" s="179"/>
      <c r="H42" s="701">
        <v>1</v>
      </c>
      <c r="I42" s="599">
        <v>25000</v>
      </c>
    </row>
    <row r="43" spans="1:9">
      <c r="A43" s="714" t="s">
        <v>3951</v>
      </c>
      <c r="B43" s="706"/>
      <c r="C43" s="709">
        <v>1</v>
      </c>
      <c r="D43" s="718"/>
      <c r="E43" s="598"/>
      <c r="F43" s="147">
        <v>405000</v>
      </c>
      <c r="G43" s="179"/>
      <c r="H43" s="701">
        <v>1</v>
      </c>
      <c r="I43" s="599">
        <v>405000</v>
      </c>
    </row>
    <row r="44" spans="1:9">
      <c r="A44" s="714" t="s">
        <v>3537</v>
      </c>
      <c r="B44" s="706"/>
      <c r="C44" s="709">
        <v>1</v>
      </c>
      <c r="D44" s="718"/>
      <c r="E44" s="598"/>
      <c r="F44" s="147">
        <v>2700</v>
      </c>
      <c r="G44" s="179"/>
      <c r="H44" s="701">
        <v>1</v>
      </c>
      <c r="I44" s="599">
        <v>2700</v>
      </c>
    </row>
    <row r="45" spans="1:9">
      <c r="A45" s="148" t="s">
        <v>80</v>
      </c>
      <c r="B45" s="707">
        <v>97</v>
      </c>
      <c r="C45" s="710">
        <v>179</v>
      </c>
      <c r="D45" s="719">
        <v>99</v>
      </c>
      <c r="E45" s="601">
        <v>10984601</v>
      </c>
      <c r="F45" s="602">
        <v>5069908</v>
      </c>
      <c r="G45" s="604">
        <v>24033043</v>
      </c>
      <c r="H45" s="711">
        <v>375</v>
      </c>
      <c r="I45" s="712">
        <v>40087552</v>
      </c>
    </row>
    <row r="49" spans="1:8">
      <c r="A49" s="509"/>
      <c r="B49" s="509" t="s">
        <v>149</v>
      </c>
      <c r="C49" s="510" t="s">
        <v>85</v>
      </c>
      <c r="D49" s="509" t="s">
        <v>25</v>
      </c>
      <c r="E49" s="509" t="s">
        <v>17</v>
      </c>
      <c r="F49" s="509" t="s">
        <v>29</v>
      </c>
    </row>
    <row r="50" spans="1:8">
      <c r="A50" s="509" t="s">
        <v>20</v>
      </c>
      <c r="B50" s="509"/>
      <c r="C50" s="509"/>
      <c r="D50" s="509"/>
      <c r="E50" s="509"/>
      <c r="F50" s="509"/>
    </row>
    <row r="51" spans="1:8">
      <c r="A51" s="307" t="s">
        <v>161</v>
      </c>
      <c r="B51" s="722">
        <v>15</v>
      </c>
      <c r="C51" s="723">
        <v>1600859</v>
      </c>
      <c r="D51" s="724">
        <v>8</v>
      </c>
      <c r="E51" s="511">
        <v>5</v>
      </c>
      <c r="F51" s="512">
        <v>2</v>
      </c>
      <c r="H51">
        <f>B51-D51-E51-F51</f>
        <v>0</v>
      </c>
    </row>
    <row r="52" spans="1:8">
      <c r="A52" s="307" t="s">
        <v>4253</v>
      </c>
      <c r="B52" s="722">
        <v>10</v>
      </c>
      <c r="C52" s="723">
        <v>2772922</v>
      </c>
      <c r="D52" s="724">
        <v>8</v>
      </c>
      <c r="E52" s="511">
        <v>1</v>
      </c>
      <c r="F52" s="512">
        <v>1</v>
      </c>
      <c r="H52">
        <f>B52-D52-E52-F52</f>
        <v>0</v>
      </c>
    </row>
    <row r="53" spans="1:8">
      <c r="A53" s="513" t="s">
        <v>14</v>
      </c>
      <c r="B53" s="513"/>
      <c r="C53" s="514"/>
      <c r="D53" s="513"/>
      <c r="E53" s="513"/>
      <c r="F53" s="513"/>
    </row>
    <row r="54" spans="1:8">
      <c r="A54" s="307" t="s">
        <v>88</v>
      </c>
      <c r="B54" s="515">
        <v>100</v>
      </c>
      <c r="C54" s="516">
        <v>1481300</v>
      </c>
      <c r="D54" s="724"/>
      <c r="E54" s="511"/>
      <c r="F54" s="512">
        <v>100</v>
      </c>
      <c r="H54">
        <f>B54-D54-E54-F54</f>
        <v>0</v>
      </c>
    </row>
    <row r="55" spans="1:8">
      <c r="A55" s="307" t="s">
        <v>4253</v>
      </c>
      <c r="B55" s="515">
        <v>94</v>
      </c>
      <c r="C55" s="516">
        <v>22190207</v>
      </c>
      <c r="D55" s="724">
        <v>74</v>
      </c>
      <c r="E55" s="511">
        <v>19</v>
      </c>
      <c r="F55" s="512">
        <v>1</v>
      </c>
      <c r="H55">
        <f t="shared" ref="H55:H60" si="0">B55-D55-E55-F55</f>
        <v>0</v>
      </c>
    </row>
    <row r="56" spans="1:8">
      <c r="A56" s="307" t="s">
        <v>32</v>
      </c>
      <c r="B56" s="515">
        <v>52</v>
      </c>
      <c r="C56" s="516">
        <v>657896</v>
      </c>
      <c r="D56" s="724"/>
      <c r="E56" s="511">
        <v>27</v>
      </c>
      <c r="F56" s="512">
        <v>25</v>
      </c>
      <c r="H56">
        <f t="shared" si="0"/>
        <v>0</v>
      </c>
    </row>
    <row r="57" spans="1:8">
      <c r="A57" s="307" t="s">
        <v>70</v>
      </c>
      <c r="B57" s="515">
        <v>35</v>
      </c>
      <c r="C57" s="516">
        <v>5466101</v>
      </c>
      <c r="D57" s="724"/>
      <c r="E57" s="511">
        <v>34</v>
      </c>
      <c r="F57" s="512">
        <v>1</v>
      </c>
      <c r="H57">
        <f t="shared" si="0"/>
        <v>0</v>
      </c>
    </row>
    <row r="58" spans="1:8">
      <c r="A58" s="307" t="s">
        <v>3678</v>
      </c>
      <c r="B58" s="515">
        <v>16</v>
      </c>
      <c r="C58" s="516">
        <v>827583</v>
      </c>
      <c r="D58" s="724">
        <v>1</v>
      </c>
      <c r="E58" s="511">
        <v>2</v>
      </c>
      <c r="F58" s="512">
        <v>13</v>
      </c>
      <c r="H58">
        <f t="shared" si="0"/>
        <v>0</v>
      </c>
    </row>
    <row r="59" spans="1:8">
      <c r="A59" s="307" t="s">
        <v>3949</v>
      </c>
      <c r="B59" s="515">
        <v>10</v>
      </c>
      <c r="C59" s="516">
        <v>861396</v>
      </c>
      <c r="D59" s="724"/>
      <c r="E59" s="511"/>
      <c r="F59" s="512">
        <v>10</v>
      </c>
      <c r="H59">
        <f t="shared" si="0"/>
        <v>0</v>
      </c>
    </row>
    <row r="60" spans="1:8">
      <c r="A60" s="307" t="s">
        <v>4645</v>
      </c>
      <c r="B60" s="515">
        <v>9</v>
      </c>
      <c r="C60" s="516">
        <v>257340</v>
      </c>
      <c r="D60" s="724"/>
      <c r="E60" s="511"/>
      <c r="F60" s="512">
        <v>9</v>
      </c>
      <c r="H60">
        <f t="shared" si="0"/>
        <v>0</v>
      </c>
    </row>
    <row r="61" spans="1:8">
      <c r="A61" s="307" t="s">
        <v>76</v>
      </c>
      <c r="B61" s="307">
        <v>9</v>
      </c>
      <c r="C61" s="517">
        <v>1774930</v>
      </c>
      <c r="D61" s="724">
        <v>1</v>
      </c>
      <c r="E61" s="511">
        <v>7</v>
      </c>
      <c r="F61" s="512">
        <v>1</v>
      </c>
      <c r="H61">
        <f t="shared" ref="H61:H63" si="1">B61-D61-E61-F61</f>
        <v>0</v>
      </c>
    </row>
    <row r="62" spans="1:8">
      <c r="A62" s="307" t="s">
        <v>3330</v>
      </c>
      <c r="B62" s="307">
        <v>7</v>
      </c>
      <c r="C62" s="517">
        <v>405256</v>
      </c>
      <c r="D62" s="724"/>
      <c r="E62" s="511"/>
      <c r="F62" s="512">
        <v>7</v>
      </c>
      <c r="H62">
        <f t="shared" si="1"/>
        <v>0</v>
      </c>
    </row>
    <row r="63" spans="1:8">
      <c r="A63" s="307" t="s">
        <v>64</v>
      </c>
      <c r="B63" s="307">
        <v>5</v>
      </c>
      <c r="C63" s="517">
        <v>758366</v>
      </c>
      <c r="D63" s="724">
        <v>4</v>
      </c>
      <c r="E63" s="511"/>
      <c r="F63" s="512">
        <v>1</v>
      </c>
      <c r="H63">
        <f t="shared" si="1"/>
        <v>0</v>
      </c>
    </row>
    <row r="64" spans="1:8">
      <c r="A64" s="296"/>
      <c r="B64" s="296"/>
      <c r="C64" s="301"/>
      <c r="D64" s="296"/>
      <c r="E64" s="296"/>
      <c r="F64" s="296"/>
    </row>
    <row r="65" spans="1:6">
      <c r="A65" s="296"/>
      <c r="B65" s="296"/>
      <c r="C65" s="301"/>
      <c r="D65" s="296"/>
      <c r="E65" s="296"/>
      <c r="F65" s="296"/>
    </row>
    <row r="66" spans="1:6">
      <c r="A66" s="296"/>
      <c r="B66" s="296"/>
      <c r="C66" s="301"/>
      <c r="D66" s="296"/>
      <c r="E66" s="296"/>
      <c r="F66" s="296"/>
    </row>
    <row r="67" spans="1:6">
      <c r="A67" s="296"/>
      <c r="B67" s="296"/>
      <c r="C67" s="301"/>
      <c r="D67" s="296"/>
      <c r="E67" s="296"/>
      <c r="F67" s="296"/>
    </row>
    <row r="68" spans="1:6">
      <c r="C68" s="297"/>
      <c r="D68" s="298"/>
      <c r="E68" s="299"/>
      <c r="F68" s="300"/>
    </row>
    <row r="69" spans="1:6">
      <c r="A69" s="128" t="s">
        <v>5</v>
      </c>
      <c r="B69" t="s">
        <v>15</v>
      </c>
      <c r="C69" s="280"/>
      <c r="D69" s="267"/>
      <c r="E69" s="278"/>
      <c r="F69" s="279"/>
    </row>
    <row r="70" spans="1:6">
      <c r="C70" s="280"/>
      <c r="D70" s="267"/>
      <c r="E70" s="278"/>
      <c r="F70" s="279"/>
    </row>
    <row r="71" spans="1:6">
      <c r="A71" s="128" t="s">
        <v>150</v>
      </c>
      <c r="B71" s="128" t="s">
        <v>75</v>
      </c>
      <c r="F71" s="279"/>
    </row>
    <row r="72" spans="1:6">
      <c r="A72" s="128" t="s">
        <v>73</v>
      </c>
      <c r="B72" t="s">
        <v>17</v>
      </c>
      <c r="C72" t="s">
        <v>29</v>
      </c>
      <c r="D72" t="s">
        <v>25</v>
      </c>
      <c r="E72" t="s">
        <v>80</v>
      </c>
      <c r="F72" s="279"/>
    </row>
    <row r="73" spans="1:6">
      <c r="A73" s="16" t="s">
        <v>20</v>
      </c>
      <c r="B73" s="153">
        <v>375836353.63890409</v>
      </c>
      <c r="C73" s="153">
        <v>890964991.58121455</v>
      </c>
      <c r="D73" s="153">
        <v>1160010147.091167</v>
      </c>
      <c r="E73" s="153">
        <v>2426811492.3112855</v>
      </c>
      <c r="F73" s="279"/>
    </row>
    <row r="74" spans="1:6">
      <c r="A74" s="16" t="s">
        <v>14</v>
      </c>
      <c r="B74" s="153">
        <v>8758834640.099596</v>
      </c>
      <c r="C74" s="153">
        <v>2491728387.7855182</v>
      </c>
      <c r="D74" s="153">
        <v>2069442147.289376</v>
      </c>
      <c r="E74" s="153">
        <v>13320005175.17449</v>
      </c>
      <c r="F74" s="279"/>
    </row>
    <row r="75" spans="1:6">
      <c r="A75" s="16" t="s">
        <v>80</v>
      </c>
      <c r="B75" s="153">
        <v>9134670993.7385006</v>
      </c>
      <c r="C75" s="153">
        <v>3382693379.3667326</v>
      </c>
      <c r="D75" s="153">
        <v>3229452294.3805428</v>
      </c>
      <c r="E75" s="153">
        <v>15746816667.485775</v>
      </c>
      <c r="F75" s="265"/>
    </row>
    <row r="76" spans="1:6">
      <c r="A76" s="263"/>
      <c r="B76" s="263"/>
      <c r="C76" s="263"/>
      <c r="D76" s="267"/>
      <c r="E76" s="264"/>
      <c r="F76" s="265"/>
    </row>
    <row r="78" spans="1:6">
      <c r="A78" s="128" t="s">
        <v>5</v>
      </c>
      <c r="B78" t="s">
        <v>15</v>
      </c>
    </row>
    <row r="80" spans="1:6">
      <c r="A80" s="128" t="s">
        <v>150</v>
      </c>
      <c r="B80" s="128" t="s">
        <v>75</v>
      </c>
    </row>
    <row r="81" spans="1:5">
      <c r="A81" s="128" t="s">
        <v>73</v>
      </c>
      <c r="B81" s="68" t="s">
        <v>17</v>
      </c>
      <c r="C81" s="2" t="s">
        <v>29</v>
      </c>
      <c r="D81" s="191" t="s">
        <v>25</v>
      </c>
      <c r="E81" t="s">
        <v>80</v>
      </c>
    </row>
    <row r="82" spans="1:5">
      <c r="A82" s="16" t="s">
        <v>20</v>
      </c>
      <c r="B82" s="290">
        <v>375836353.63890409</v>
      </c>
      <c r="C82" s="291">
        <v>890964991.58121455</v>
      </c>
      <c r="D82" s="292">
        <v>1160010147.091167</v>
      </c>
      <c r="E82" s="153">
        <v>2426811492.3112855</v>
      </c>
    </row>
    <row r="83" spans="1:5">
      <c r="A83" s="16" t="s">
        <v>14</v>
      </c>
      <c r="B83" s="290">
        <v>8758834640.099596</v>
      </c>
      <c r="C83" s="291">
        <v>2491728387.7855182</v>
      </c>
      <c r="D83" s="292">
        <v>2069442147.289376</v>
      </c>
      <c r="E83" s="153">
        <v>13320005175.17449</v>
      </c>
    </row>
    <row r="84" spans="1:5">
      <c r="A84" s="16" t="s">
        <v>80</v>
      </c>
      <c r="B84" s="290">
        <v>9134670993.7385006</v>
      </c>
      <c r="C84" s="291">
        <v>3382693379.3667326</v>
      </c>
      <c r="D84" s="292">
        <v>3229452294.3805428</v>
      </c>
      <c r="E84" s="153">
        <v>15746816667.485775</v>
      </c>
    </row>
    <row r="89" spans="1:5">
      <c r="A89" s="246" t="s">
        <v>73</v>
      </c>
      <c r="B89" s="293" t="s">
        <v>17</v>
      </c>
      <c r="C89" s="294" t="s">
        <v>29</v>
      </c>
      <c r="D89" s="295" t="s">
        <v>25</v>
      </c>
      <c r="E89" s="246" t="s">
        <v>80</v>
      </c>
    </row>
    <row r="90" spans="1:5">
      <c r="A90" s="210" t="s">
        <v>20</v>
      </c>
      <c r="B90" s="247">
        <v>375836353.63890409</v>
      </c>
      <c r="C90" s="247">
        <v>890964991.58121455</v>
      </c>
      <c r="D90" s="247">
        <v>1160010147.091167</v>
      </c>
      <c r="E90" s="247">
        <v>2426811492.3112855</v>
      </c>
    </row>
    <row r="91" spans="1:5">
      <c r="A91" s="210" t="s">
        <v>14</v>
      </c>
      <c r="B91" s="247">
        <v>8758834640.099596</v>
      </c>
      <c r="C91" s="247">
        <v>2491728387.7855182</v>
      </c>
      <c r="D91" s="247">
        <v>2069442147.289376</v>
      </c>
      <c r="E91" s="247">
        <v>13320005175.17449</v>
      </c>
    </row>
    <row r="92" spans="1:5">
      <c r="A92" s="248" t="s">
        <v>80</v>
      </c>
      <c r="B92" s="249">
        <v>9134670993.7385006</v>
      </c>
      <c r="C92" s="249">
        <v>3382693379.3667326</v>
      </c>
      <c r="D92" s="249">
        <v>3229452294.3805428</v>
      </c>
      <c r="E92" s="249">
        <v>15746816667.485775</v>
      </c>
    </row>
    <row r="94" spans="1:5">
      <c r="B94" s="25"/>
      <c r="C94" s="25"/>
      <c r="D94" s="153"/>
      <c r="E94" s="153"/>
    </row>
    <row r="95" spans="1:5">
      <c r="A95" s="154" t="s">
        <v>73</v>
      </c>
      <c r="B95" s="155" t="s">
        <v>150</v>
      </c>
      <c r="C95" s="25"/>
      <c r="D95" s="153"/>
      <c r="E95" s="153"/>
    </row>
    <row r="96" spans="1:5">
      <c r="A96" s="16" t="s">
        <v>17</v>
      </c>
      <c r="B96" s="290">
        <v>9134670993.7385006</v>
      </c>
      <c r="C96" s="25"/>
    </row>
    <row r="97" spans="1:5">
      <c r="A97" s="16" t="s">
        <v>29</v>
      </c>
      <c r="B97" s="291">
        <v>3382693379.3667326</v>
      </c>
      <c r="C97" s="25"/>
    </row>
    <row r="98" spans="1:5">
      <c r="A98" s="16" t="s">
        <v>25</v>
      </c>
      <c r="B98" s="292">
        <v>3229452294.3805428</v>
      </c>
      <c r="C98" s="156"/>
      <c r="D98" s="157"/>
      <c r="E98" s="157"/>
    </row>
    <row r="99" spans="1:5">
      <c r="C99" s="158"/>
      <c r="D99" s="159"/>
      <c r="E99" s="160"/>
    </row>
    <row r="100" spans="1:5">
      <c r="C100" s="158"/>
      <c r="D100" s="159"/>
      <c r="E100" s="160"/>
    </row>
    <row r="101" spans="1:5">
      <c r="C101" s="161"/>
      <c r="D101" s="161"/>
      <c r="E101" s="161"/>
    </row>
    <row r="110" spans="1:5">
      <c r="A110" s="16"/>
      <c r="B110" s="162"/>
      <c r="C110" s="162"/>
      <c r="D110" s="162"/>
      <c r="E110" s="162"/>
    </row>
    <row r="111" spans="1:5">
      <c r="A111" s="16"/>
      <c r="B111" s="162"/>
      <c r="C111" s="162"/>
      <c r="D111" s="162"/>
      <c r="E111" s="162"/>
    </row>
    <row r="112" spans="1:5">
      <c r="A112" s="16"/>
      <c r="B112" s="162"/>
      <c r="C112" s="162"/>
      <c r="D112" s="162"/>
      <c r="E112" s="162"/>
    </row>
    <row r="117" spans="1:5">
      <c r="A117" s="180"/>
      <c r="B117" s="181"/>
      <c r="C117" s="182"/>
      <c r="D117" s="183"/>
      <c r="E117" s="180"/>
    </row>
    <row r="118" spans="1:5">
      <c r="A118" s="184"/>
      <c r="B118" s="185"/>
      <c r="C118" s="185"/>
      <c r="D118" s="185"/>
      <c r="E118" s="185"/>
    </row>
    <row r="119" spans="1:5">
      <c r="A119" s="184"/>
      <c r="B119" s="185"/>
      <c r="C119" s="185"/>
      <c r="D119" s="185"/>
      <c r="E119" s="185"/>
    </row>
    <row r="120" spans="1:5">
      <c r="A120" s="186"/>
      <c r="B120" s="187"/>
      <c r="C120" s="187"/>
      <c r="D120" s="187"/>
      <c r="E120" s="187"/>
    </row>
  </sheetData>
  <pageMargins left="0.7" right="0.7" top="0.75" bottom="0.75" header="0.3" footer="0.3"/>
  <pageSetup orientation="portrait" horizontalDpi="360" verticalDpi="360" r:id="rId5"/>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theme="4" tint="-0.499984740745262"/>
  </sheetPr>
  <dimension ref="A3:T227"/>
  <sheetViews>
    <sheetView topLeftCell="A16" zoomScale="80" zoomScaleNormal="80" zoomScaleSheetLayoutView="100" workbookViewId="0">
      <selection activeCell="C13" sqref="C13"/>
    </sheetView>
  </sheetViews>
  <sheetFormatPr baseColWidth="10" defaultColWidth="11" defaultRowHeight="15"/>
  <cols>
    <col min="1" max="1" width="28.140625" customWidth="1"/>
    <col min="2" max="2" width="23.140625" customWidth="1"/>
    <col min="3" max="3" width="13.28515625" customWidth="1"/>
    <col min="4" max="4" width="11.42578125" customWidth="1"/>
    <col min="5" max="5" width="12.85546875" bestFit="1" customWidth="1"/>
    <col min="6" max="6" width="8.7109375" customWidth="1"/>
    <col min="7" max="7" width="35.85546875" customWidth="1"/>
    <col min="8" max="8" width="6.42578125" customWidth="1"/>
    <col min="9" max="9" width="5.7109375" customWidth="1"/>
    <col min="10" max="10" width="5.85546875" customWidth="1"/>
    <col min="11" max="11" width="6.28515625" customWidth="1"/>
    <col min="12" max="12" width="13.42578125" customWidth="1"/>
    <col min="13" max="13" width="19.140625" customWidth="1"/>
    <col min="14" max="14" width="15.42578125" customWidth="1"/>
    <col min="15" max="15" width="19.140625" customWidth="1"/>
    <col min="16" max="16" width="15.42578125" customWidth="1"/>
    <col min="17" max="17" width="19.140625" customWidth="1"/>
    <col min="18" max="18" width="20.7109375" customWidth="1"/>
    <col min="19" max="19" width="24.42578125" customWidth="1"/>
    <col min="20" max="20" width="19" customWidth="1"/>
    <col min="21" max="21" width="7.85546875" customWidth="1"/>
    <col min="22" max="22" width="10.85546875" customWidth="1"/>
    <col min="23" max="23" width="6.85546875" customWidth="1"/>
    <col min="24" max="25" width="5.85546875" customWidth="1"/>
    <col min="26" max="31" width="6.85546875" customWidth="1"/>
    <col min="32" max="32" width="7.85546875" customWidth="1"/>
    <col min="33" max="33" width="9.7109375" customWidth="1"/>
    <col min="34" max="34" width="8.42578125" customWidth="1"/>
    <col min="35" max="40" width="5.85546875" customWidth="1"/>
    <col min="41" max="51" width="6.85546875" customWidth="1"/>
    <col min="52" max="53" width="7.85546875" customWidth="1"/>
    <col min="54" max="54" width="11.42578125" customWidth="1"/>
    <col min="55" max="55" width="11.7109375" customWidth="1"/>
  </cols>
  <sheetData>
    <row r="3" spans="1:18">
      <c r="A3" s="128" t="s">
        <v>5</v>
      </c>
      <c r="B3" t="s">
        <v>72</v>
      </c>
      <c r="M3" t="s">
        <v>75</v>
      </c>
    </row>
    <row r="4" spans="1:18">
      <c r="M4" t="s">
        <v>89</v>
      </c>
      <c r="P4" t="s">
        <v>84</v>
      </c>
    </row>
    <row r="5" spans="1:18">
      <c r="A5" s="128" t="s">
        <v>81</v>
      </c>
      <c r="B5" s="128" t="s">
        <v>75</v>
      </c>
      <c r="L5" t="s">
        <v>90</v>
      </c>
      <c r="M5" t="s">
        <v>25</v>
      </c>
      <c r="N5" t="s">
        <v>17</v>
      </c>
      <c r="O5" t="s">
        <v>29</v>
      </c>
      <c r="P5" t="s">
        <v>85</v>
      </c>
    </row>
    <row r="6" spans="1:18">
      <c r="A6" s="128" t="s">
        <v>73</v>
      </c>
      <c r="B6" t="s">
        <v>17</v>
      </c>
      <c r="C6" t="s">
        <v>29</v>
      </c>
      <c r="D6" t="s">
        <v>25</v>
      </c>
      <c r="E6" t="s">
        <v>80</v>
      </c>
      <c r="J6">
        <f>SUM(M6:O6)</f>
        <v>25</v>
      </c>
      <c r="L6" s="16" t="s">
        <v>20</v>
      </c>
      <c r="M6" s="434">
        <v>16</v>
      </c>
      <c r="N6" s="274">
        <v>6</v>
      </c>
      <c r="O6" s="275">
        <v>3</v>
      </c>
      <c r="P6" s="89">
        <v>4373781</v>
      </c>
      <c r="R6" s="141"/>
    </row>
    <row r="7" spans="1:18">
      <c r="A7" s="16" t="s">
        <v>20</v>
      </c>
      <c r="B7" s="274">
        <v>6</v>
      </c>
      <c r="C7" s="275">
        <v>3</v>
      </c>
      <c r="D7" s="434">
        <v>16</v>
      </c>
      <c r="E7" s="141">
        <v>25</v>
      </c>
      <c r="J7">
        <f>SUM(M7:O7)</f>
        <v>350</v>
      </c>
      <c r="L7" s="16" t="s">
        <v>14</v>
      </c>
      <c r="M7" s="434">
        <v>83</v>
      </c>
      <c r="N7" s="274">
        <v>91</v>
      </c>
      <c r="O7" s="275">
        <v>176</v>
      </c>
      <c r="P7" s="89">
        <v>35713771</v>
      </c>
      <c r="R7" s="141"/>
    </row>
    <row r="8" spans="1:18">
      <c r="A8" s="16" t="s">
        <v>14</v>
      </c>
      <c r="B8" s="274">
        <v>91</v>
      </c>
      <c r="C8" s="275">
        <v>176</v>
      </c>
      <c r="D8" s="434">
        <v>83</v>
      </c>
      <c r="E8" s="141">
        <v>350</v>
      </c>
      <c r="J8" s="25">
        <f>SUM(M8:O8)</f>
        <v>205</v>
      </c>
      <c r="L8" s="16" t="s">
        <v>43</v>
      </c>
      <c r="M8" s="434">
        <v>155</v>
      </c>
      <c r="N8" s="274">
        <v>39</v>
      </c>
      <c r="O8" s="275">
        <v>11</v>
      </c>
      <c r="P8" s="89">
        <v>64010593</v>
      </c>
      <c r="R8" s="141"/>
    </row>
    <row r="9" spans="1:18">
      <c r="A9" s="16" t="s">
        <v>43</v>
      </c>
      <c r="B9" s="274">
        <v>39</v>
      </c>
      <c r="C9" s="275">
        <v>11</v>
      </c>
      <c r="D9" s="434">
        <v>155</v>
      </c>
      <c r="E9" s="141">
        <v>205</v>
      </c>
      <c r="J9">
        <f>SUM(J6:J8)</f>
        <v>580</v>
      </c>
      <c r="L9" t="s">
        <v>80</v>
      </c>
      <c r="M9" s="25">
        <f>SUM(M6:M8)</f>
        <v>254</v>
      </c>
      <c r="N9" s="25">
        <f>SUM(N6:N8)</f>
        <v>136</v>
      </c>
      <c r="O9" s="25">
        <f>SUM(O6:O8)</f>
        <v>190</v>
      </c>
      <c r="P9" s="242">
        <f>SUM(P6:P8)</f>
        <v>104098145</v>
      </c>
    </row>
    <row r="10" spans="1:18">
      <c r="A10" s="105" t="s">
        <v>80</v>
      </c>
      <c r="B10" s="141">
        <v>136</v>
      </c>
      <c r="C10" s="141">
        <v>190</v>
      </c>
      <c r="D10" s="141">
        <v>254</v>
      </c>
      <c r="E10" s="141">
        <v>580</v>
      </c>
      <c r="P10" s="28"/>
    </row>
    <row r="11" spans="1:18">
      <c r="G11" s="141">
        <f>SUM(E7:E8)</f>
        <v>375</v>
      </c>
      <c r="P11" s="28"/>
    </row>
    <row r="12" spans="1:18">
      <c r="L12" s="16"/>
      <c r="M12" s="56"/>
      <c r="N12" s="25"/>
      <c r="O12" s="58"/>
    </row>
    <row r="13" spans="1:18">
      <c r="P13" s="27"/>
    </row>
    <row r="14" spans="1:18">
      <c r="P14" s="26"/>
    </row>
    <row r="15" spans="1:18">
      <c r="A15" s="128" t="s">
        <v>5</v>
      </c>
      <c r="B15" t="s">
        <v>72</v>
      </c>
    </row>
    <row r="17" spans="1:7">
      <c r="A17" s="128" t="s">
        <v>82</v>
      </c>
      <c r="B17" s="128" t="s">
        <v>75</v>
      </c>
    </row>
    <row r="18" spans="1:7">
      <c r="A18" s="128" t="s">
        <v>73</v>
      </c>
      <c r="B18" t="s">
        <v>17</v>
      </c>
      <c r="C18" t="s">
        <v>29</v>
      </c>
      <c r="D18" t="s">
        <v>25</v>
      </c>
      <c r="E18" t="s">
        <v>80</v>
      </c>
    </row>
    <row r="19" spans="1:7">
      <c r="A19" s="16" t="s">
        <v>20</v>
      </c>
      <c r="B19" s="89">
        <v>595566</v>
      </c>
      <c r="C19" s="89">
        <v>283733</v>
      </c>
      <c r="D19" s="89">
        <v>3494482</v>
      </c>
      <c r="E19" s="89">
        <v>4373781</v>
      </c>
    </row>
    <row r="20" spans="1:7">
      <c r="A20" s="16" t="s">
        <v>14</v>
      </c>
      <c r="B20" s="89">
        <v>10389035</v>
      </c>
      <c r="C20" s="89">
        <v>4786175</v>
      </c>
      <c r="D20" s="89">
        <v>20538561</v>
      </c>
      <c r="E20" s="89">
        <v>35713771</v>
      </c>
    </row>
    <row r="21" spans="1:7">
      <c r="A21" s="16" t="s">
        <v>43</v>
      </c>
      <c r="B21" s="89">
        <v>13682166</v>
      </c>
      <c r="C21" s="89">
        <v>2349129</v>
      </c>
      <c r="D21" s="89">
        <v>47979298</v>
      </c>
      <c r="E21" s="89">
        <v>64010593</v>
      </c>
    </row>
    <row r="22" spans="1:7">
      <c r="A22" s="16" t="s">
        <v>80</v>
      </c>
      <c r="B22" s="89">
        <v>24666767</v>
      </c>
      <c r="C22" s="89">
        <v>7419037</v>
      </c>
      <c r="D22" s="89">
        <v>72012341</v>
      </c>
      <c r="E22" s="89">
        <v>104098145</v>
      </c>
    </row>
    <row r="28" spans="1:7">
      <c r="A28" s="128" t="s">
        <v>5</v>
      </c>
      <c r="B28" t="s">
        <v>15</v>
      </c>
    </row>
    <row r="30" spans="1:7">
      <c r="B30" s="128" t="s">
        <v>91</v>
      </c>
    </row>
    <row r="31" spans="1:7">
      <c r="A31" s="128" t="s">
        <v>73</v>
      </c>
      <c r="B31" t="s">
        <v>92</v>
      </c>
      <c r="C31" t="s">
        <v>82</v>
      </c>
    </row>
    <row r="32" spans="1:7">
      <c r="A32" s="16" t="s">
        <v>4253</v>
      </c>
      <c r="B32" s="25">
        <v>104</v>
      </c>
      <c r="C32" s="25">
        <v>24963129</v>
      </c>
      <c r="E32" s="16" t="s">
        <v>4253</v>
      </c>
      <c r="F32" s="25">
        <v>104</v>
      </c>
      <c r="G32" s="25">
        <v>24963129</v>
      </c>
    </row>
    <row r="33" spans="1:7">
      <c r="A33" s="16" t="s">
        <v>88</v>
      </c>
      <c r="B33" s="25">
        <v>100</v>
      </c>
      <c r="C33" s="25">
        <v>1481300</v>
      </c>
      <c r="E33" s="16" t="s">
        <v>88</v>
      </c>
      <c r="F33" s="25">
        <v>100</v>
      </c>
      <c r="G33" s="25">
        <v>1481300</v>
      </c>
    </row>
    <row r="34" spans="1:7">
      <c r="A34" s="16" t="s">
        <v>32</v>
      </c>
      <c r="B34" s="25">
        <v>52</v>
      </c>
      <c r="C34" s="25">
        <v>657896</v>
      </c>
      <c r="E34" s="16" t="s">
        <v>32</v>
      </c>
      <c r="F34" s="25">
        <v>52</v>
      </c>
      <c r="G34" s="25">
        <v>657896</v>
      </c>
    </row>
    <row r="35" spans="1:7">
      <c r="A35" s="16" t="s">
        <v>70</v>
      </c>
      <c r="B35" s="25">
        <v>35</v>
      </c>
      <c r="C35" s="25">
        <v>5466101</v>
      </c>
      <c r="E35" s="16" t="s">
        <v>70</v>
      </c>
      <c r="F35" s="25">
        <v>35</v>
      </c>
      <c r="G35" s="25">
        <v>5466101</v>
      </c>
    </row>
    <row r="36" spans="1:7">
      <c r="A36" s="16" t="s">
        <v>3678</v>
      </c>
      <c r="B36" s="25">
        <v>16</v>
      </c>
      <c r="C36" s="25">
        <v>827583</v>
      </c>
      <c r="E36" s="16" t="s">
        <v>3678</v>
      </c>
      <c r="F36" s="25">
        <v>16</v>
      </c>
      <c r="G36" s="25">
        <v>827583</v>
      </c>
    </row>
    <row r="37" spans="1:7">
      <c r="A37" s="16" t="s">
        <v>161</v>
      </c>
      <c r="B37" s="25">
        <v>15</v>
      </c>
      <c r="C37" s="25">
        <v>1600859</v>
      </c>
      <c r="E37" s="252"/>
      <c r="F37" s="253"/>
      <c r="G37" s="253"/>
    </row>
    <row r="38" spans="1:7">
      <c r="A38" s="16" t="s">
        <v>3949</v>
      </c>
      <c r="B38" s="25">
        <v>10</v>
      </c>
      <c r="C38" s="25">
        <v>861396</v>
      </c>
      <c r="E38" s="252"/>
      <c r="F38" s="253"/>
      <c r="G38" s="253"/>
    </row>
    <row r="39" spans="1:7">
      <c r="A39" s="16" t="s">
        <v>4645</v>
      </c>
      <c r="B39" s="25">
        <v>9</v>
      </c>
      <c r="C39" s="25">
        <v>257340</v>
      </c>
      <c r="E39" s="252"/>
      <c r="F39" s="253"/>
      <c r="G39" s="253"/>
    </row>
    <row r="40" spans="1:7">
      <c r="A40" s="16" t="s">
        <v>76</v>
      </c>
      <c r="B40" s="25">
        <v>9</v>
      </c>
      <c r="C40" s="25">
        <v>1774930</v>
      </c>
      <c r="E40" s="252"/>
      <c r="F40" s="253"/>
      <c r="G40" s="253"/>
    </row>
    <row r="41" spans="1:7">
      <c r="A41" s="16" t="s">
        <v>3330</v>
      </c>
      <c r="B41" s="25">
        <v>7</v>
      </c>
      <c r="C41" s="25">
        <v>405256</v>
      </c>
      <c r="E41" s="252"/>
      <c r="F41" s="253"/>
      <c r="G41" s="253"/>
    </row>
    <row r="42" spans="1:7">
      <c r="A42" s="16" t="s">
        <v>64</v>
      </c>
      <c r="B42" s="25">
        <v>5</v>
      </c>
      <c r="C42" s="25">
        <v>758366</v>
      </c>
      <c r="E42" s="252"/>
      <c r="F42" s="253"/>
      <c r="G42" s="253"/>
    </row>
    <row r="43" spans="1:7">
      <c r="A43" s="16" t="s">
        <v>4646</v>
      </c>
      <c r="B43" s="25">
        <v>3</v>
      </c>
      <c r="C43" s="25">
        <v>50700</v>
      </c>
      <c r="E43" s="252"/>
      <c r="F43" s="253"/>
      <c r="G43" s="253"/>
    </row>
    <row r="44" spans="1:7">
      <c r="A44" s="16" t="s">
        <v>3847</v>
      </c>
      <c r="B44" s="25">
        <v>3</v>
      </c>
      <c r="C44" s="25">
        <v>388496</v>
      </c>
      <c r="E44" s="252"/>
      <c r="F44" s="253"/>
      <c r="G44" s="253"/>
    </row>
    <row r="45" spans="1:7">
      <c r="A45" s="16" t="s">
        <v>3958</v>
      </c>
      <c r="B45" s="25">
        <v>2</v>
      </c>
      <c r="C45" s="25">
        <v>151500</v>
      </c>
      <c r="E45" s="252"/>
      <c r="F45" s="253"/>
      <c r="G45" s="253"/>
    </row>
    <row r="46" spans="1:7">
      <c r="A46" s="16" t="s">
        <v>3537</v>
      </c>
      <c r="B46" s="25">
        <v>1</v>
      </c>
      <c r="C46" s="25">
        <v>2700</v>
      </c>
      <c r="E46" s="252"/>
      <c r="F46" s="253"/>
      <c r="G46" s="253"/>
    </row>
    <row r="47" spans="1:7">
      <c r="A47" s="16" t="s">
        <v>3331</v>
      </c>
      <c r="B47" s="25">
        <v>1</v>
      </c>
      <c r="C47" s="25">
        <v>25000</v>
      </c>
      <c r="E47" s="252"/>
      <c r="F47" s="253"/>
      <c r="G47" s="253"/>
    </row>
    <row r="48" spans="1:7">
      <c r="A48" s="16" t="s">
        <v>153</v>
      </c>
      <c r="B48" s="25">
        <v>1</v>
      </c>
      <c r="C48" s="25">
        <v>7500</v>
      </c>
      <c r="E48" s="252"/>
      <c r="F48" s="253"/>
      <c r="G48" s="253"/>
    </row>
    <row r="49" spans="1:14">
      <c r="A49" s="16" t="s">
        <v>780</v>
      </c>
      <c r="B49" s="25">
        <v>1</v>
      </c>
      <c r="C49" s="25">
        <v>2500</v>
      </c>
      <c r="E49" s="252"/>
      <c r="F49" s="253"/>
      <c r="G49" s="253"/>
    </row>
    <row r="50" spans="1:14">
      <c r="A50" s="16" t="s">
        <v>3951</v>
      </c>
      <c r="B50" s="25">
        <v>1</v>
      </c>
      <c r="C50" s="25">
        <v>405000</v>
      </c>
      <c r="E50" s="252"/>
      <c r="F50" s="253"/>
      <c r="G50" s="253"/>
    </row>
    <row r="51" spans="1:14">
      <c r="A51" s="16" t="s">
        <v>80</v>
      </c>
      <c r="B51" s="25">
        <v>375</v>
      </c>
      <c r="C51" s="25">
        <v>40087552</v>
      </c>
      <c r="E51" s="252"/>
      <c r="F51" s="253"/>
      <c r="G51" s="253"/>
    </row>
    <row r="52" spans="1:14">
      <c r="E52" s="252"/>
      <c r="F52" s="253"/>
      <c r="G52" s="253"/>
    </row>
    <row r="54" spans="1:14">
      <c r="A54" s="128" t="s">
        <v>5</v>
      </c>
      <c r="B54" t="s">
        <v>15</v>
      </c>
    </row>
    <row r="56" spans="1:14">
      <c r="A56" s="128" t="s">
        <v>92</v>
      </c>
      <c r="B56" s="128" t="s">
        <v>75</v>
      </c>
      <c r="G56" s="16" t="s">
        <v>4253</v>
      </c>
      <c r="H56" s="25">
        <v>104</v>
      </c>
      <c r="I56" s="25">
        <v>24963129</v>
      </c>
    </row>
    <row r="57" spans="1:14">
      <c r="A57" s="128" t="s">
        <v>73</v>
      </c>
      <c r="B57" t="s">
        <v>17</v>
      </c>
      <c r="C57" t="s">
        <v>29</v>
      </c>
      <c r="D57" t="s">
        <v>25</v>
      </c>
      <c r="E57" t="s">
        <v>80</v>
      </c>
      <c r="G57" s="610" t="s">
        <v>88</v>
      </c>
      <c r="H57" s="25">
        <v>100</v>
      </c>
      <c r="I57" s="25">
        <v>1481300</v>
      </c>
    </row>
    <row r="58" spans="1:14">
      <c r="A58" s="16" t="s">
        <v>4253</v>
      </c>
      <c r="B58" s="254">
        <v>20</v>
      </c>
      <c r="C58" s="255">
        <v>2</v>
      </c>
      <c r="D58" s="727">
        <v>82</v>
      </c>
      <c r="E58" s="25">
        <v>104</v>
      </c>
      <c r="G58" s="610" t="s">
        <v>32</v>
      </c>
      <c r="H58" s="25">
        <v>52</v>
      </c>
      <c r="I58" s="25">
        <v>657896</v>
      </c>
    </row>
    <row r="59" spans="1:14">
      <c r="A59" s="610" t="s">
        <v>88</v>
      </c>
      <c r="B59" s="254"/>
      <c r="C59" s="255">
        <v>100</v>
      </c>
      <c r="D59" s="727"/>
      <c r="E59" s="25">
        <v>100</v>
      </c>
      <c r="G59" s="16" t="s">
        <v>70</v>
      </c>
      <c r="H59" s="25">
        <v>35</v>
      </c>
      <c r="I59" s="25">
        <v>5466101</v>
      </c>
    </row>
    <row r="60" spans="1:14">
      <c r="A60" s="610" t="s">
        <v>32</v>
      </c>
      <c r="B60" s="254">
        <v>27</v>
      </c>
      <c r="C60" s="255">
        <v>25</v>
      </c>
      <c r="D60" s="727"/>
      <c r="E60" s="25">
        <v>52</v>
      </c>
      <c r="G60" s="16" t="s">
        <v>3678</v>
      </c>
      <c r="H60" s="25">
        <v>16</v>
      </c>
      <c r="I60" s="25">
        <v>827583</v>
      </c>
    </row>
    <row r="61" spans="1:14">
      <c r="A61" s="16" t="s">
        <v>70</v>
      </c>
      <c r="B61" s="254">
        <v>34</v>
      </c>
      <c r="C61" s="255">
        <v>1</v>
      </c>
      <c r="D61" s="727"/>
      <c r="E61" s="25">
        <v>35</v>
      </c>
      <c r="G61" s="16"/>
      <c r="H61" s="25"/>
      <c r="I61" s="25"/>
    </row>
    <row r="62" spans="1:14" ht="15.75">
      <c r="A62" s="16" t="s">
        <v>3678</v>
      </c>
      <c r="B62" s="254">
        <v>2</v>
      </c>
      <c r="C62" s="255">
        <v>13</v>
      </c>
      <c r="D62" s="727">
        <v>1</v>
      </c>
      <c r="E62" s="25">
        <v>16</v>
      </c>
      <c r="G62" s="319" t="s">
        <v>193</v>
      </c>
      <c r="H62" s="319" t="s">
        <v>94</v>
      </c>
      <c r="I62" s="319" t="s">
        <v>86</v>
      </c>
      <c r="J62" s="319" t="s">
        <v>87</v>
      </c>
      <c r="K62" s="319" t="s">
        <v>95</v>
      </c>
      <c r="L62" s="319" t="s">
        <v>85</v>
      </c>
    </row>
    <row r="63" spans="1:14">
      <c r="A63" s="610" t="s">
        <v>161</v>
      </c>
      <c r="B63" s="254">
        <v>5</v>
      </c>
      <c r="C63" s="255">
        <v>2</v>
      </c>
      <c r="D63" s="727">
        <v>8</v>
      </c>
      <c r="E63" s="25">
        <v>15</v>
      </c>
      <c r="G63" s="307" t="s">
        <v>4253</v>
      </c>
      <c r="H63" s="728">
        <v>82</v>
      </c>
      <c r="I63" s="320">
        <v>20</v>
      </c>
      <c r="J63" s="321">
        <v>2</v>
      </c>
      <c r="K63" s="403">
        <v>104</v>
      </c>
      <c r="L63" s="403">
        <v>24963129</v>
      </c>
      <c r="N63" s="25">
        <f>H63+I63+J63-K63</f>
        <v>0</v>
      </c>
    </row>
    <row r="64" spans="1:14">
      <c r="A64" s="16" t="s">
        <v>3949</v>
      </c>
      <c r="B64" s="254"/>
      <c r="C64" s="255">
        <v>10</v>
      </c>
      <c r="D64" s="727"/>
      <c r="E64" s="25">
        <v>10</v>
      </c>
      <c r="G64" s="307" t="s">
        <v>88</v>
      </c>
      <c r="H64" s="728"/>
      <c r="I64" s="320"/>
      <c r="J64" s="321">
        <v>100</v>
      </c>
      <c r="K64" s="403">
        <v>100</v>
      </c>
      <c r="L64" s="403">
        <v>1481300</v>
      </c>
      <c r="N64" s="25">
        <f>H64+I64+J64-K64</f>
        <v>0</v>
      </c>
    </row>
    <row r="65" spans="1:14">
      <c r="A65" s="16" t="s">
        <v>4645</v>
      </c>
      <c r="B65" s="254"/>
      <c r="C65" s="255">
        <v>9</v>
      </c>
      <c r="D65" s="727"/>
      <c r="E65" s="25">
        <v>9</v>
      </c>
      <c r="G65" s="307" t="s">
        <v>32</v>
      </c>
      <c r="H65" s="728"/>
      <c r="I65" s="320">
        <v>27</v>
      </c>
      <c r="J65" s="321">
        <v>25</v>
      </c>
      <c r="K65" s="403">
        <v>52</v>
      </c>
      <c r="L65" s="403">
        <v>657896</v>
      </c>
      <c r="N65" s="25">
        <f>H65+I65+J65-K65</f>
        <v>0</v>
      </c>
    </row>
    <row r="66" spans="1:14">
      <c r="A66" s="726" t="s">
        <v>76</v>
      </c>
      <c r="B66" s="254">
        <v>7</v>
      </c>
      <c r="C66" s="255">
        <v>1</v>
      </c>
      <c r="D66" s="727">
        <v>1</v>
      </c>
      <c r="E66" s="25">
        <v>9</v>
      </c>
      <c r="G66" s="307" t="s">
        <v>70</v>
      </c>
      <c r="H66" s="728"/>
      <c r="I66" s="320">
        <v>34</v>
      </c>
      <c r="J66" s="321">
        <v>1</v>
      </c>
      <c r="K66" s="403">
        <v>35</v>
      </c>
      <c r="L66" s="403">
        <v>5466101</v>
      </c>
      <c r="N66" s="25">
        <f>H66+I66+J66-K66</f>
        <v>0</v>
      </c>
    </row>
    <row r="67" spans="1:14">
      <c r="A67" s="16" t="s">
        <v>3330</v>
      </c>
      <c r="B67" s="254"/>
      <c r="C67" s="255">
        <v>7</v>
      </c>
      <c r="D67" s="727"/>
      <c r="E67" s="25">
        <v>7</v>
      </c>
      <c r="G67" s="307" t="s">
        <v>3678</v>
      </c>
      <c r="H67" s="728">
        <v>1</v>
      </c>
      <c r="I67" s="320">
        <v>2</v>
      </c>
      <c r="J67" s="321">
        <v>13</v>
      </c>
      <c r="K67" s="403">
        <v>16</v>
      </c>
      <c r="L67" s="403">
        <v>827583</v>
      </c>
      <c r="N67" s="25">
        <f>H67+I67+J67-K67</f>
        <v>0</v>
      </c>
    </row>
    <row r="68" spans="1:14">
      <c r="A68" s="726" t="s">
        <v>64</v>
      </c>
      <c r="B68" s="254"/>
      <c r="C68" s="255">
        <v>1</v>
      </c>
      <c r="D68" s="727">
        <v>4</v>
      </c>
      <c r="E68" s="25">
        <v>5</v>
      </c>
      <c r="K68" s="25"/>
      <c r="L68" s="25"/>
    </row>
    <row r="69" spans="1:14">
      <c r="A69" s="16" t="s">
        <v>4646</v>
      </c>
      <c r="B69" s="254"/>
      <c r="C69" s="255">
        <v>3</v>
      </c>
      <c r="D69" s="727"/>
      <c r="E69" s="25">
        <v>3</v>
      </c>
    </row>
    <row r="70" spans="1:14">
      <c r="A70" s="16" t="s">
        <v>3847</v>
      </c>
      <c r="B70" s="254"/>
      <c r="C70" s="255"/>
      <c r="D70" s="727">
        <v>3</v>
      </c>
      <c r="E70" s="25">
        <v>3</v>
      </c>
    </row>
    <row r="71" spans="1:14">
      <c r="A71" s="16" t="s">
        <v>3958</v>
      </c>
      <c r="B71" s="254"/>
      <c r="C71" s="255">
        <v>2</v>
      </c>
      <c r="D71" s="727"/>
      <c r="E71" s="25">
        <v>2</v>
      </c>
    </row>
    <row r="72" spans="1:14">
      <c r="A72" s="16" t="s">
        <v>3537</v>
      </c>
      <c r="B72" s="254"/>
      <c r="C72" s="255">
        <v>1</v>
      </c>
      <c r="D72" s="727"/>
      <c r="E72" s="25">
        <v>1</v>
      </c>
    </row>
    <row r="73" spans="1:14">
      <c r="A73" s="16" t="s">
        <v>3331</v>
      </c>
      <c r="B73" s="254">
        <v>1</v>
      </c>
      <c r="C73" s="255"/>
      <c r="D73" s="727"/>
      <c r="E73" s="25">
        <v>1</v>
      </c>
    </row>
    <row r="74" spans="1:14">
      <c r="A74" s="16" t="s">
        <v>153</v>
      </c>
      <c r="B74" s="254">
        <v>1</v>
      </c>
      <c r="C74" s="255"/>
      <c r="D74" s="727"/>
      <c r="E74" s="25">
        <v>1</v>
      </c>
    </row>
    <row r="75" spans="1:14">
      <c r="A75" s="726" t="s">
        <v>780</v>
      </c>
      <c r="B75" s="254"/>
      <c r="C75" s="255">
        <v>1</v>
      </c>
      <c r="D75" s="727"/>
      <c r="E75" s="25">
        <v>1</v>
      </c>
    </row>
    <row r="76" spans="1:14">
      <c r="A76" s="16" t="s">
        <v>3951</v>
      </c>
      <c r="B76" s="254"/>
      <c r="C76" s="255">
        <v>1</v>
      </c>
      <c r="D76" s="727"/>
      <c r="E76" s="25">
        <v>1</v>
      </c>
    </row>
    <row r="77" spans="1:14">
      <c r="A77" s="16" t="s">
        <v>80</v>
      </c>
      <c r="B77" s="254">
        <v>97</v>
      </c>
      <c r="C77" s="255">
        <v>179</v>
      </c>
      <c r="D77" s="25">
        <v>99</v>
      </c>
      <c r="E77" s="25">
        <v>375</v>
      </c>
    </row>
    <row r="106" spans="7:15">
      <c r="G106" s="8"/>
      <c r="H106" s="10"/>
      <c r="K106" s="50"/>
      <c r="L106" s="50"/>
      <c r="M106" s="50"/>
      <c r="N106" s="50"/>
      <c r="O106" s="50"/>
    </row>
    <row r="107" spans="7:15">
      <c r="G107" s="8"/>
      <c r="H107" s="10"/>
      <c r="K107" s="16"/>
      <c r="O107" s="25"/>
    </row>
    <row r="108" spans="7:15">
      <c r="G108" s="8"/>
      <c r="H108" s="10"/>
      <c r="K108" s="16"/>
      <c r="O108" s="25"/>
    </row>
    <row r="109" spans="7:15">
      <c r="G109" s="8"/>
      <c r="H109" s="10"/>
      <c r="K109" s="16"/>
      <c r="O109" s="25"/>
    </row>
    <row r="110" spans="7:15">
      <c r="G110" s="8"/>
      <c r="H110" s="10"/>
      <c r="K110" s="16"/>
      <c r="O110" s="25"/>
    </row>
    <row r="111" spans="7:15">
      <c r="O111" s="27"/>
    </row>
    <row r="166" spans="7:20" ht="15.75" customHeight="1"/>
    <row r="167" spans="7:20">
      <c r="O167" s="1"/>
      <c r="P167" s="1"/>
      <c r="Q167" s="1"/>
      <c r="R167" s="1"/>
      <c r="S167" s="1"/>
      <c r="T167" s="127"/>
    </row>
    <row r="168" spans="7:20">
      <c r="R168" s="1"/>
      <c r="S168" s="1"/>
      <c r="T168" s="127"/>
    </row>
    <row r="173" spans="7:20">
      <c r="G173" s="8" t="s">
        <v>44</v>
      </c>
      <c r="H173" s="10">
        <v>12530846</v>
      </c>
      <c r="I173" s="113"/>
      <c r="L173" s="16"/>
      <c r="P173" s="25"/>
    </row>
    <row r="174" spans="7:20">
      <c r="G174" s="8" t="s">
        <v>96</v>
      </c>
      <c r="H174" s="10">
        <v>16131304</v>
      </c>
      <c r="I174" s="114"/>
      <c r="L174" s="16"/>
      <c r="P174" s="25"/>
    </row>
    <row r="175" spans="7:20">
      <c r="G175" s="8" t="s">
        <v>97</v>
      </c>
      <c r="H175" s="10">
        <v>36873916</v>
      </c>
      <c r="I175" s="114"/>
      <c r="L175" s="16"/>
      <c r="P175" s="25"/>
    </row>
    <row r="176" spans="7:20">
      <c r="G176" s="8" t="s">
        <v>98</v>
      </c>
      <c r="H176" s="10">
        <v>570600</v>
      </c>
      <c r="I176" s="114"/>
      <c r="L176" s="16"/>
      <c r="P176" s="27"/>
    </row>
    <row r="177" spans="7:14">
      <c r="G177" s="8" t="s">
        <v>32</v>
      </c>
      <c r="H177" s="10">
        <v>8622011</v>
      </c>
      <c r="I177" s="114"/>
      <c r="L177" s="16"/>
    </row>
    <row r="178" spans="7:14">
      <c r="G178" s="16"/>
    </row>
    <row r="179" spans="7:14">
      <c r="G179" s="106" t="s">
        <v>93</v>
      </c>
      <c r="H179" s="107" t="s">
        <v>99</v>
      </c>
      <c r="I179" s="115" t="s">
        <v>100</v>
      </c>
      <c r="J179" s="115" t="s">
        <v>101</v>
      </c>
      <c r="K179" s="115" t="s">
        <v>95</v>
      </c>
      <c r="L179" s="116" t="s">
        <v>85</v>
      </c>
    </row>
    <row r="180" spans="7:14">
      <c r="G180" s="108" t="s">
        <v>44</v>
      </c>
      <c r="H180" s="109"/>
      <c r="I180" s="117">
        <v>2</v>
      </c>
      <c r="J180" s="118">
        <v>73</v>
      </c>
      <c r="K180" s="119">
        <v>75</v>
      </c>
      <c r="L180" s="120">
        <v>12530846</v>
      </c>
      <c r="N180">
        <f>SUM(H180:J180)</f>
        <v>75</v>
      </c>
    </row>
    <row r="181" spans="7:14">
      <c r="G181" s="108" t="s">
        <v>96</v>
      </c>
      <c r="H181" s="109"/>
      <c r="I181" s="117"/>
      <c r="J181" s="118">
        <v>53</v>
      </c>
      <c r="K181" s="119">
        <v>53</v>
      </c>
      <c r="L181" s="120">
        <v>22153727</v>
      </c>
      <c r="N181">
        <f>SUM(H181:J181)</f>
        <v>53</v>
      </c>
    </row>
    <row r="182" spans="7:14">
      <c r="G182" s="108" t="s">
        <v>97</v>
      </c>
      <c r="H182" s="109">
        <v>1</v>
      </c>
      <c r="I182" s="117">
        <v>25</v>
      </c>
      <c r="J182" s="118">
        <v>20</v>
      </c>
      <c r="K182" s="119">
        <v>46</v>
      </c>
      <c r="L182" s="120">
        <v>16131304</v>
      </c>
      <c r="N182">
        <f>SUM(H182:J182)</f>
        <v>46</v>
      </c>
    </row>
    <row r="183" spans="7:14">
      <c r="G183" s="108" t="s">
        <v>98</v>
      </c>
      <c r="H183" s="109"/>
      <c r="I183" s="117">
        <v>1</v>
      </c>
      <c r="J183" s="118">
        <v>44</v>
      </c>
      <c r="K183" s="119">
        <v>45</v>
      </c>
      <c r="L183" s="120">
        <v>36873916</v>
      </c>
      <c r="N183">
        <f>SUM(H183:J183)</f>
        <v>45</v>
      </c>
    </row>
    <row r="184" spans="7:14">
      <c r="G184" s="110" t="s">
        <v>32</v>
      </c>
      <c r="H184" s="111">
        <v>4</v>
      </c>
      <c r="I184" s="121">
        <v>6</v>
      </c>
      <c r="J184" s="122">
        <v>20</v>
      </c>
      <c r="K184" s="123">
        <v>30</v>
      </c>
      <c r="L184" s="124">
        <v>570600</v>
      </c>
      <c r="N184">
        <f>SUM(H184:J184)</f>
        <v>30</v>
      </c>
    </row>
    <row r="185" spans="7:14">
      <c r="G185" s="16"/>
      <c r="J185" s="58"/>
    </row>
    <row r="188" spans="7:14">
      <c r="G188" s="106" t="s">
        <v>93</v>
      </c>
      <c r="H188" s="107" t="s">
        <v>99</v>
      </c>
      <c r="I188" s="115" t="s">
        <v>100</v>
      </c>
      <c r="J188" s="115" t="s">
        <v>101</v>
      </c>
      <c r="K188" s="115" t="s">
        <v>95</v>
      </c>
      <c r="L188" s="116" t="s">
        <v>85</v>
      </c>
    </row>
    <row r="189" spans="7:14">
      <c r="G189" s="108" t="s">
        <v>97</v>
      </c>
      <c r="H189" s="1"/>
      <c r="I189" s="1">
        <v>2</v>
      </c>
      <c r="J189" s="1">
        <v>73</v>
      </c>
      <c r="K189" s="1">
        <v>75</v>
      </c>
      <c r="L189" s="125">
        <v>12530846</v>
      </c>
    </row>
    <row r="190" spans="7:14">
      <c r="G190" s="108" t="s">
        <v>98</v>
      </c>
      <c r="H190" s="1"/>
      <c r="I190" s="1"/>
      <c r="J190" s="1">
        <v>53</v>
      </c>
      <c r="K190" s="1">
        <v>53</v>
      </c>
      <c r="L190" s="125">
        <v>16131304</v>
      </c>
    </row>
    <row r="191" spans="7:14">
      <c r="G191" s="108" t="s">
        <v>32</v>
      </c>
      <c r="H191" s="1">
        <v>1</v>
      </c>
      <c r="I191" s="1">
        <v>25</v>
      </c>
      <c r="J191" s="1">
        <v>20</v>
      </c>
      <c r="K191" s="1">
        <v>46</v>
      </c>
      <c r="L191" s="125">
        <v>36873916</v>
      </c>
    </row>
    <row r="192" spans="7:14">
      <c r="G192" s="108" t="s">
        <v>88</v>
      </c>
      <c r="H192" s="1"/>
      <c r="I192" s="1">
        <v>1</v>
      </c>
      <c r="J192" s="1">
        <v>44</v>
      </c>
      <c r="K192" s="1">
        <v>45</v>
      </c>
      <c r="L192" s="125">
        <v>570600</v>
      </c>
    </row>
    <row r="193" spans="7:12">
      <c r="G193" s="110" t="s">
        <v>63</v>
      </c>
      <c r="H193" s="112">
        <v>4</v>
      </c>
      <c r="I193" s="112">
        <v>6</v>
      </c>
      <c r="J193" s="112">
        <v>20</v>
      </c>
      <c r="K193" s="112">
        <v>30</v>
      </c>
      <c r="L193" s="126">
        <v>8622011</v>
      </c>
    </row>
    <row r="225" spans="1:1">
      <c r="A225" s="16"/>
    </row>
    <row r="226" spans="1:1">
      <c r="A226" s="16"/>
    </row>
    <row r="227" spans="1:1">
      <c r="A227" s="16"/>
    </row>
  </sheetData>
  <pageMargins left="0.7" right="0.7" top="0.75" bottom="0.75" header="0.3" footer="0.3"/>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FF0000"/>
  </sheetPr>
  <dimension ref="A1:AG116"/>
  <sheetViews>
    <sheetView topLeftCell="L7" zoomScale="70" zoomScaleNormal="70" zoomScaleSheetLayoutView="100" workbookViewId="0">
      <selection activeCell="AD23" sqref="AD23"/>
    </sheetView>
  </sheetViews>
  <sheetFormatPr baseColWidth="10" defaultColWidth="11" defaultRowHeight="15"/>
  <cols>
    <col min="1" max="1" width="18.42578125" bestFit="1" customWidth="1"/>
    <col min="2" max="2" width="25" bestFit="1" customWidth="1"/>
    <col min="3" max="3" width="10.28515625" bestFit="1" customWidth="1"/>
    <col min="4" max="6" width="11.42578125" bestFit="1" customWidth="1"/>
    <col min="7" max="16" width="10.28515625" bestFit="1" customWidth="1"/>
    <col min="17" max="17" width="13.42578125" bestFit="1" customWidth="1"/>
    <col min="18" max="18" width="12.42578125" customWidth="1"/>
    <col min="19" max="19" width="15.42578125" customWidth="1"/>
    <col min="20" max="20" width="19.28515625" customWidth="1"/>
    <col min="21" max="21" width="16.42578125" customWidth="1"/>
    <col min="22" max="22" width="17.140625" customWidth="1"/>
    <col min="23" max="23" width="18.7109375" customWidth="1"/>
    <col min="24" max="24" width="22.7109375" customWidth="1"/>
    <col min="25" max="25" width="9.42578125" customWidth="1"/>
    <col min="26" max="26" width="10.28515625" customWidth="1"/>
    <col min="27" max="27" width="11" customWidth="1"/>
    <col min="28" max="28" width="10" customWidth="1"/>
    <col min="29" max="29" width="14.85546875" customWidth="1"/>
    <col min="30" max="31" width="15.42578125" customWidth="1"/>
    <col min="32" max="32" width="18" customWidth="1"/>
    <col min="33" max="33" width="13" customWidth="1"/>
  </cols>
  <sheetData>
    <row r="1" spans="1:9">
      <c r="A1" s="128" t="s">
        <v>5</v>
      </c>
      <c r="B1" t="s">
        <v>15</v>
      </c>
    </row>
    <row r="3" spans="1:9">
      <c r="A3" s="128" t="s">
        <v>102</v>
      </c>
      <c r="B3" s="128" t="s">
        <v>75</v>
      </c>
    </row>
    <row r="4" spans="1:9">
      <c r="A4" s="128" t="s">
        <v>73</v>
      </c>
      <c r="B4" s="97">
        <v>45292</v>
      </c>
      <c r="C4" s="97">
        <v>45293</v>
      </c>
      <c r="D4" s="97">
        <v>45294</v>
      </c>
      <c r="E4" s="97">
        <v>45295</v>
      </c>
      <c r="F4" s="97">
        <v>45296</v>
      </c>
      <c r="G4" s="97">
        <v>45297</v>
      </c>
      <c r="H4" s="97">
        <v>45298</v>
      </c>
      <c r="I4" s="97" t="s">
        <v>80</v>
      </c>
    </row>
    <row r="5" spans="1:9">
      <c r="A5" s="16" t="s">
        <v>103</v>
      </c>
      <c r="B5">
        <v>9</v>
      </c>
      <c r="C5">
        <v>10</v>
      </c>
      <c r="D5">
        <v>9</v>
      </c>
      <c r="E5">
        <v>9</v>
      </c>
      <c r="F5">
        <v>15</v>
      </c>
      <c r="G5">
        <v>7</v>
      </c>
      <c r="H5">
        <v>7</v>
      </c>
      <c r="I5">
        <v>66</v>
      </c>
    </row>
    <row r="6" spans="1:9">
      <c r="A6" s="16" t="s">
        <v>104</v>
      </c>
      <c r="G6">
        <v>1</v>
      </c>
      <c r="I6">
        <v>1</v>
      </c>
    </row>
    <row r="7" spans="1:9">
      <c r="A7" s="16" t="s">
        <v>17</v>
      </c>
      <c r="B7">
        <v>2</v>
      </c>
      <c r="C7">
        <v>1</v>
      </c>
      <c r="F7">
        <v>1</v>
      </c>
      <c r="G7">
        <v>2</v>
      </c>
      <c r="H7">
        <v>3</v>
      </c>
      <c r="I7">
        <v>9</v>
      </c>
    </row>
    <row r="8" spans="1:9">
      <c r="A8" s="16" t="s">
        <v>80</v>
      </c>
      <c r="B8">
        <v>11</v>
      </c>
      <c r="C8">
        <v>11</v>
      </c>
      <c r="D8">
        <v>9</v>
      </c>
      <c r="E8">
        <v>9</v>
      </c>
      <c r="F8">
        <v>16</v>
      </c>
      <c r="G8">
        <v>10</v>
      </c>
      <c r="H8">
        <v>10</v>
      </c>
      <c r="I8">
        <v>76</v>
      </c>
    </row>
    <row r="9" spans="1:9">
      <c r="A9" s="128" t="s">
        <v>5</v>
      </c>
      <c r="B9" t="s">
        <v>15</v>
      </c>
    </row>
    <row r="11" spans="1:9">
      <c r="A11" s="128" t="s">
        <v>102</v>
      </c>
      <c r="B11" s="128" t="s">
        <v>75</v>
      </c>
    </row>
    <row r="12" spans="1:9">
      <c r="A12" s="128" t="s">
        <v>73</v>
      </c>
      <c r="B12" s="97">
        <v>45299</v>
      </c>
      <c r="C12" s="97">
        <v>45300</v>
      </c>
      <c r="D12" s="97">
        <v>45301</v>
      </c>
      <c r="E12" s="97">
        <v>45302</v>
      </c>
      <c r="F12" s="97">
        <v>45303</v>
      </c>
      <c r="G12" s="97">
        <v>45304</v>
      </c>
      <c r="H12" s="97">
        <v>45305</v>
      </c>
      <c r="I12" s="97" t="s">
        <v>80</v>
      </c>
    </row>
    <row r="13" spans="1:9">
      <c r="A13" s="16" t="s">
        <v>103</v>
      </c>
      <c r="B13">
        <v>4</v>
      </c>
      <c r="C13">
        <v>13</v>
      </c>
      <c r="D13">
        <v>30</v>
      </c>
      <c r="E13">
        <v>70</v>
      </c>
      <c r="F13">
        <v>9</v>
      </c>
      <c r="G13">
        <v>3</v>
      </c>
      <c r="H13">
        <v>5</v>
      </c>
      <c r="I13">
        <v>134</v>
      </c>
    </row>
    <row r="14" spans="1:9">
      <c r="A14" s="16" t="s">
        <v>104</v>
      </c>
      <c r="D14">
        <v>1</v>
      </c>
      <c r="E14">
        <v>1</v>
      </c>
      <c r="F14">
        <v>1</v>
      </c>
      <c r="G14">
        <v>1</v>
      </c>
      <c r="H14">
        <v>4</v>
      </c>
      <c r="I14">
        <v>8</v>
      </c>
    </row>
    <row r="15" spans="1:9">
      <c r="A15" s="16" t="s">
        <v>17</v>
      </c>
      <c r="B15">
        <v>1</v>
      </c>
      <c r="C15">
        <v>3</v>
      </c>
      <c r="D15">
        <v>2</v>
      </c>
      <c r="E15">
        <v>2</v>
      </c>
      <c r="F15">
        <v>4</v>
      </c>
      <c r="G15">
        <v>3</v>
      </c>
      <c r="H15">
        <v>1</v>
      </c>
      <c r="I15">
        <v>16</v>
      </c>
    </row>
    <row r="16" spans="1:9">
      <c r="A16" s="16" t="s">
        <v>80</v>
      </c>
      <c r="B16">
        <v>5</v>
      </c>
      <c r="C16">
        <v>16</v>
      </c>
      <c r="D16">
        <v>33</v>
      </c>
      <c r="E16">
        <v>73</v>
      </c>
      <c r="F16">
        <v>14</v>
      </c>
      <c r="G16">
        <v>7</v>
      </c>
      <c r="H16">
        <v>10</v>
      </c>
      <c r="I16">
        <v>158</v>
      </c>
    </row>
    <row r="17" spans="1:30">
      <c r="A17" s="128" t="s">
        <v>5</v>
      </c>
      <c r="B17" t="s">
        <v>15</v>
      </c>
    </row>
    <row r="19" spans="1:30">
      <c r="A19" s="128" t="s">
        <v>102</v>
      </c>
      <c r="B19" s="128" t="s">
        <v>75</v>
      </c>
    </row>
    <row r="20" spans="1:30">
      <c r="A20" s="128" t="s">
        <v>73</v>
      </c>
      <c r="B20" s="97">
        <v>45306</v>
      </c>
      <c r="C20" s="97">
        <v>45307</v>
      </c>
      <c r="D20" s="97">
        <v>45308</v>
      </c>
      <c r="E20" s="97">
        <v>45309</v>
      </c>
      <c r="F20" s="97">
        <v>45310</v>
      </c>
      <c r="G20" s="97">
        <v>45311</v>
      </c>
      <c r="H20" s="97">
        <v>45312</v>
      </c>
      <c r="I20" s="97" t="s">
        <v>80</v>
      </c>
    </row>
    <row r="21" spans="1:30">
      <c r="A21" s="16" t="s">
        <v>103</v>
      </c>
      <c r="B21">
        <v>6</v>
      </c>
      <c r="C21">
        <v>20</v>
      </c>
      <c r="D21">
        <v>15</v>
      </c>
      <c r="E21">
        <v>10</v>
      </c>
      <c r="F21">
        <v>20</v>
      </c>
      <c r="G21">
        <v>10</v>
      </c>
      <c r="H21">
        <v>3</v>
      </c>
      <c r="I21">
        <v>84</v>
      </c>
    </row>
    <row r="22" spans="1:30">
      <c r="A22" s="16" t="s">
        <v>104</v>
      </c>
      <c r="C22">
        <v>8</v>
      </c>
      <c r="D22">
        <v>3</v>
      </c>
      <c r="F22">
        <v>3</v>
      </c>
      <c r="G22">
        <v>5</v>
      </c>
      <c r="H22">
        <v>2</v>
      </c>
      <c r="I22">
        <v>21</v>
      </c>
    </row>
    <row r="23" spans="1:30">
      <c r="A23" s="16" t="s">
        <v>17</v>
      </c>
      <c r="B23">
        <v>8</v>
      </c>
      <c r="C23">
        <v>6</v>
      </c>
      <c r="D23">
        <v>6</v>
      </c>
      <c r="E23">
        <v>3</v>
      </c>
      <c r="F23">
        <v>15</v>
      </c>
      <c r="G23">
        <v>3</v>
      </c>
      <c r="H23">
        <v>4</v>
      </c>
      <c r="I23">
        <v>45</v>
      </c>
    </row>
    <row r="24" spans="1:30">
      <c r="A24" s="16" t="s">
        <v>80</v>
      </c>
      <c r="B24">
        <v>14</v>
      </c>
      <c r="C24">
        <v>34</v>
      </c>
      <c r="D24">
        <v>24</v>
      </c>
      <c r="E24">
        <v>13</v>
      </c>
      <c r="F24">
        <v>38</v>
      </c>
      <c r="G24">
        <v>18</v>
      </c>
      <c r="H24">
        <v>9</v>
      </c>
      <c r="I24">
        <v>150</v>
      </c>
    </row>
    <row r="25" spans="1:30">
      <c r="A25" s="128" t="s">
        <v>5</v>
      </c>
      <c r="B25" t="s">
        <v>15</v>
      </c>
    </row>
    <row r="26" spans="1:30">
      <c r="X26" s="16"/>
      <c r="Z26" s="16"/>
    </row>
    <row r="27" spans="1:30">
      <c r="A27" s="128" t="s">
        <v>74</v>
      </c>
      <c r="B27" s="128" t="s">
        <v>75</v>
      </c>
      <c r="Q27" t="s">
        <v>9</v>
      </c>
      <c r="R27" s="16" t="s">
        <v>1645</v>
      </c>
      <c r="S27" s="16" t="s">
        <v>2550</v>
      </c>
      <c r="T27" s="16" t="s">
        <v>4660</v>
      </c>
      <c r="U27" s="16" t="s">
        <v>4661</v>
      </c>
      <c r="V27" s="16"/>
      <c r="X27" s="16"/>
      <c r="Y27" s="16" t="s">
        <v>17</v>
      </c>
      <c r="Z27" s="268">
        <v>97</v>
      </c>
    </row>
    <row r="28" spans="1:30">
      <c r="A28" s="128" t="s">
        <v>73</v>
      </c>
      <c r="B28" s="97">
        <v>45313</v>
      </c>
      <c r="C28" s="97">
        <v>45314</v>
      </c>
      <c r="D28" s="97">
        <v>45315</v>
      </c>
      <c r="E28" s="97">
        <v>45316</v>
      </c>
      <c r="F28" s="97">
        <v>45317</v>
      </c>
      <c r="G28" s="97">
        <v>45318</v>
      </c>
      <c r="H28" s="97">
        <v>45319</v>
      </c>
      <c r="I28" s="97" t="s">
        <v>80</v>
      </c>
      <c r="Q28" t="s">
        <v>29</v>
      </c>
      <c r="R28" s="315">
        <v>178</v>
      </c>
      <c r="S28" s="315">
        <v>194</v>
      </c>
      <c r="T28" s="315">
        <v>277</v>
      </c>
      <c r="U28" s="315">
        <v>179</v>
      </c>
      <c r="V28" s="315"/>
      <c r="W28" s="16"/>
      <c r="X28" s="268"/>
      <c r="Y28" s="16" t="s">
        <v>29</v>
      </c>
      <c r="Z28" s="268">
        <v>179</v>
      </c>
    </row>
    <row r="29" spans="1:30">
      <c r="A29" s="16" t="s">
        <v>103</v>
      </c>
      <c r="B29">
        <v>4</v>
      </c>
      <c r="C29">
        <v>9</v>
      </c>
      <c r="D29">
        <v>15</v>
      </c>
      <c r="E29">
        <v>26</v>
      </c>
      <c r="F29">
        <v>17</v>
      </c>
      <c r="G29">
        <v>12</v>
      </c>
      <c r="H29">
        <v>1</v>
      </c>
      <c r="I29">
        <v>84</v>
      </c>
      <c r="Q29" t="s">
        <v>17</v>
      </c>
      <c r="R29" s="315">
        <v>61</v>
      </c>
      <c r="S29" s="315">
        <v>162</v>
      </c>
      <c r="T29" s="315">
        <v>40</v>
      </c>
      <c r="U29" s="315">
        <v>97</v>
      </c>
      <c r="V29" s="315"/>
      <c r="W29" s="16"/>
      <c r="X29" s="268"/>
      <c r="Y29" s="16" t="s">
        <v>25</v>
      </c>
      <c r="Z29" s="268">
        <v>99</v>
      </c>
      <c r="AA29" s="311"/>
    </row>
    <row r="30" spans="1:30">
      <c r="A30" s="16" t="s">
        <v>105</v>
      </c>
      <c r="F30">
        <v>1</v>
      </c>
      <c r="G30">
        <v>2</v>
      </c>
      <c r="I30">
        <v>3</v>
      </c>
      <c r="Q30" t="s">
        <v>25</v>
      </c>
      <c r="R30" s="316">
        <v>36</v>
      </c>
      <c r="S30" s="316">
        <v>7</v>
      </c>
      <c r="T30" s="316">
        <v>7</v>
      </c>
      <c r="U30" s="316">
        <v>99</v>
      </c>
      <c r="V30" s="316"/>
      <c r="W30" s="16"/>
      <c r="X30" s="268"/>
      <c r="Y30" s="102" t="s">
        <v>80</v>
      </c>
      <c r="Z30" s="269">
        <v>375</v>
      </c>
      <c r="AA30" s="169"/>
      <c r="AD30" s="149">
        <f>SUM(AC27:AC29)</f>
        <v>0</v>
      </c>
    </row>
    <row r="31" spans="1:30">
      <c r="A31" s="16" t="s">
        <v>17</v>
      </c>
      <c r="B31">
        <v>4</v>
      </c>
      <c r="C31">
        <v>8</v>
      </c>
      <c r="D31">
        <v>2</v>
      </c>
      <c r="F31">
        <v>3</v>
      </c>
      <c r="G31">
        <v>6</v>
      </c>
      <c r="H31">
        <v>3</v>
      </c>
      <c r="I31">
        <v>26</v>
      </c>
      <c r="Q31" t="s">
        <v>80</v>
      </c>
      <c r="R31" s="169">
        <f>SUM(R28:R30)</f>
        <v>275</v>
      </c>
      <c r="S31" s="169">
        <f>SUM(S28:S30)</f>
        <v>363</v>
      </c>
      <c r="T31" s="169">
        <f>SUM(T28:T30)</f>
        <v>324</v>
      </c>
      <c r="U31" s="169">
        <f>SUM(U28:U30)</f>
        <v>375</v>
      </c>
      <c r="V31" s="169"/>
      <c r="W31" s="102"/>
      <c r="X31" s="269"/>
      <c r="Y31" s="311"/>
      <c r="AD31" s="164"/>
    </row>
    <row r="32" spans="1:30">
      <c r="A32" s="16" t="s">
        <v>80</v>
      </c>
      <c r="B32">
        <v>8</v>
      </c>
      <c r="C32">
        <v>17</v>
      </c>
      <c r="D32">
        <v>17</v>
      </c>
      <c r="E32">
        <v>26</v>
      </c>
      <c r="F32">
        <v>21</v>
      </c>
      <c r="G32">
        <v>20</v>
      </c>
      <c r="H32">
        <v>4</v>
      </c>
      <c r="I32">
        <v>113</v>
      </c>
      <c r="AD32" s="164"/>
    </row>
    <row r="33" spans="1:33">
      <c r="A33" s="128" t="s">
        <v>5</v>
      </c>
      <c r="B33" t="s">
        <v>15</v>
      </c>
    </row>
    <row r="35" spans="1:33">
      <c r="A35" s="128" t="s">
        <v>74</v>
      </c>
      <c r="B35" s="128" t="s">
        <v>75</v>
      </c>
      <c r="O35" s="16"/>
      <c r="Q35" s="16"/>
      <c r="Z35" s="101"/>
      <c r="AB35" s="163"/>
    </row>
    <row r="36" spans="1:33">
      <c r="A36" s="128" t="s">
        <v>73</v>
      </c>
      <c r="B36" s="97">
        <v>45320</v>
      </c>
      <c r="C36" s="97">
        <v>45321</v>
      </c>
      <c r="D36" s="97">
        <v>45322</v>
      </c>
      <c r="E36" s="97">
        <v>45323</v>
      </c>
      <c r="F36" s="97">
        <v>45324</v>
      </c>
      <c r="G36" s="97">
        <v>45325</v>
      </c>
      <c r="H36" s="97">
        <v>45326</v>
      </c>
      <c r="I36" s="97" t="s">
        <v>79</v>
      </c>
      <c r="J36" s="97" t="s">
        <v>80</v>
      </c>
      <c r="O36" s="16"/>
      <c r="Q36" s="16"/>
      <c r="Z36" s="163"/>
      <c r="AB36" s="101"/>
    </row>
    <row r="37" spans="1:33">
      <c r="A37" s="16" t="s">
        <v>103</v>
      </c>
      <c r="B37">
        <v>7</v>
      </c>
      <c r="C37">
        <v>16</v>
      </c>
      <c r="D37">
        <v>18</v>
      </c>
      <c r="E37">
        <v>28</v>
      </c>
      <c r="F37">
        <v>42</v>
      </c>
      <c r="G37">
        <v>17</v>
      </c>
      <c r="H37">
        <v>1</v>
      </c>
      <c r="J37">
        <v>129</v>
      </c>
      <c r="O37" s="317"/>
      <c r="P37" s="318"/>
      <c r="Q37" s="16"/>
      <c r="Z37" s="75"/>
      <c r="AB37" s="75"/>
    </row>
    <row r="38" spans="1:33">
      <c r="A38" s="16" t="s">
        <v>105</v>
      </c>
      <c r="B38">
        <v>1</v>
      </c>
      <c r="C38">
        <v>2</v>
      </c>
      <c r="D38">
        <v>3</v>
      </c>
      <c r="G38">
        <v>1</v>
      </c>
      <c r="J38">
        <v>7</v>
      </c>
      <c r="Q38" s="102"/>
      <c r="R38" s="311"/>
      <c r="AA38" s="149"/>
      <c r="AB38" s="165"/>
      <c r="AG38" s="149"/>
    </row>
    <row r="39" spans="1:33">
      <c r="A39" s="16" t="s">
        <v>17</v>
      </c>
      <c r="B39">
        <v>2</v>
      </c>
      <c r="C39">
        <v>1</v>
      </c>
      <c r="D39">
        <v>5</v>
      </c>
      <c r="E39">
        <v>1</v>
      </c>
      <c r="F39">
        <v>9</v>
      </c>
      <c r="G39">
        <v>8</v>
      </c>
      <c r="H39">
        <v>2</v>
      </c>
      <c r="J39">
        <v>28</v>
      </c>
      <c r="AA39" s="150"/>
      <c r="AB39" s="166"/>
      <c r="AG39" s="149"/>
    </row>
    <row r="40" spans="1:33">
      <c r="A40" s="16" t="s">
        <v>79</v>
      </c>
      <c r="AA40" s="150"/>
      <c r="AB40" s="166"/>
      <c r="AG40" s="149"/>
    </row>
    <row r="41" spans="1:33">
      <c r="A41" s="128" t="s">
        <v>106</v>
      </c>
      <c r="B41" s="98">
        <v>45320</v>
      </c>
      <c r="AA41" s="150"/>
      <c r="AB41" s="166"/>
      <c r="AG41" s="149"/>
    </row>
    <row r="42" spans="1:33">
      <c r="AA42" s="150"/>
      <c r="AB42" s="166"/>
      <c r="AG42" s="149"/>
    </row>
    <row r="43" spans="1:33">
      <c r="A43" s="128" t="s">
        <v>82</v>
      </c>
      <c r="AA43" s="150"/>
      <c r="AB43" s="166"/>
      <c r="AG43" s="149"/>
    </row>
    <row r="44" spans="1:33">
      <c r="A44">
        <v>15695367</v>
      </c>
      <c r="Q44" t="s">
        <v>107</v>
      </c>
      <c r="AA44" s="150"/>
      <c r="AB44" s="166"/>
      <c r="AG44" s="149"/>
    </row>
    <row r="45" spans="1:33">
      <c r="A45" s="16"/>
      <c r="K45" s="163"/>
    </row>
    <row r="46" spans="1:33">
      <c r="M46" s="229"/>
      <c r="N46" s="230"/>
      <c r="O46" s="231"/>
      <c r="P46" s="228"/>
      <c r="Q46" s="200"/>
      <c r="R46" s="207"/>
    </row>
    <row r="48" spans="1:33">
      <c r="A48" s="16"/>
    </row>
    <row r="49" spans="1:29">
      <c r="A49" s="54"/>
      <c r="B49" s="54"/>
      <c r="C49" s="54"/>
      <c r="D49" s="54"/>
      <c r="E49" s="54"/>
      <c r="F49" s="54"/>
      <c r="G49" s="54"/>
      <c r="H49" s="54"/>
      <c r="I49" s="54"/>
      <c r="J49" s="54"/>
    </row>
    <row r="50" spans="1:29">
      <c r="A50" s="54"/>
      <c r="B50" s="54"/>
      <c r="C50" s="54"/>
      <c r="D50" s="54"/>
      <c r="E50" s="54"/>
      <c r="F50" s="54"/>
      <c r="G50" s="54"/>
      <c r="H50" s="54"/>
      <c r="I50" s="54"/>
      <c r="J50" s="54"/>
      <c r="M50" s="232"/>
      <c r="N50" s="233"/>
      <c r="O50" s="234"/>
    </row>
    <row r="51" spans="1:29">
      <c r="A51" s="54"/>
      <c r="B51" s="54"/>
      <c r="X51" s="232"/>
      <c r="Y51" s="235"/>
      <c r="Z51" s="234"/>
      <c r="AA51" s="234"/>
      <c r="AB51" s="234"/>
      <c r="AC51" s="234"/>
    </row>
    <row r="52" spans="1:29">
      <c r="A52" s="99"/>
      <c r="B52" s="54"/>
      <c r="X52" s="229"/>
      <c r="Y52" s="236"/>
      <c r="Z52" s="237"/>
      <c r="AA52" s="228"/>
      <c r="AB52" s="200"/>
      <c r="AC52" s="238"/>
    </row>
    <row r="53" spans="1:29">
      <c r="A53" s="99"/>
      <c r="B53" s="54"/>
      <c r="T53" s="68"/>
      <c r="X53" s="229"/>
      <c r="Y53" s="236"/>
      <c r="Z53" s="237"/>
      <c r="AA53" s="228"/>
      <c r="AB53" s="200"/>
      <c r="AC53" s="238"/>
    </row>
    <row r="54" spans="1:29">
      <c r="A54" s="99"/>
      <c r="B54" s="54"/>
      <c r="T54" s="2"/>
      <c r="X54" s="229"/>
      <c r="Y54" s="236"/>
      <c r="Z54" s="237"/>
      <c r="AA54" s="228"/>
      <c r="AB54" s="200"/>
      <c r="AC54" s="238"/>
    </row>
    <row r="55" spans="1:29">
      <c r="A55" s="99"/>
      <c r="B55" s="54"/>
      <c r="T55" s="103"/>
      <c r="X55" s="229"/>
      <c r="Y55" s="236"/>
      <c r="Z55" s="237"/>
      <c r="AA55" s="228"/>
      <c r="AB55" s="200"/>
      <c r="AC55" s="238"/>
    </row>
    <row r="56" spans="1:29">
      <c r="T56" s="54"/>
      <c r="X56" s="229"/>
      <c r="Y56" s="236"/>
      <c r="Z56" s="237"/>
      <c r="AA56" s="228"/>
      <c r="AB56" s="200"/>
      <c r="AC56" s="238"/>
    </row>
    <row r="66" spans="1:18">
      <c r="A66" s="16"/>
    </row>
    <row r="67" spans="1:18">
      <c r="A67" s="54"/>
      <c r="B67" s="54"/>
      <c r="C67" s="54"/>
      <c r="D67" s="54"/>
      <c r="E67" s="54"/>
      <c r="F67" s="54"/>
      <c r="G67" s="54"/>
      <c r="H67" s="54"/>
      <c r="I67" s="54"/>
      <c r="J67" s="54"/>
    </row>
    <row r="68" spans="1:18">
      <c r="A68" s="54"/>
      <c r="B68" s="54"/>
      <c r="C68" s="54"/>
      <c r="D68" s="54"/>
      <c r="E68" s="54"/>
      <c r="F68" s="54"/>
      <c r="G68" s="54"/>
      <c r="H68" s="54"/>
      <c r="I68" s="54"/>
      <c r="J68" s="54"/>
      <c r="M68" s="232"/>
      <c r="N68" s="235"/>
      <c r="O68" s="234"/>
      <c r="P68" s="234"/>
      <c r="Q68" s="234"/>
      <c r="R68" s="234"/>
    </row>
    <row r="69" spans="1:18">
      <c r="A69" s="54"/>
      <c r="B69" s="54"/>
      <c r="C69" s="54"/>
      <c r="D69" s="54"/>
      <c r="E69" s="54"/>
      <c r="F69" s="54"/>
      <c r="G69" s="54"/>
      <c r="H69" s="54"/>
      <c r="I69" s="54"/>
      <c r="J69" s="54"/>
      <c r="K69" s="54"/>
      <c r="L69" s="54"/>
      <c r="M69" s="229"/>
      <c r="N69" s="236"/>
      <c r="O69" s="237"/>
      <c r="P69" s="228"/>
      <c r="Q69" s="200"/>
      <c r="R69" s="207"/>
    </row>
    <row r="70" spans="1:18">
      <c r="A70" s="54"/>
      <c r="B70" s="54"/>
      <c r="C70" s="104"/>
      <c r="D70" s="104"/>
      <c r="E70" s="104"/>
      <c r="F70" s="104"/>
      <c r="G70" s="104"/>
      <c r="H70" s="104"/>
      <c r="I70" s="104"/>
      <c r="J70" s="104"/>
      <c r="K70" s="104"/>
      <c r="L70" s="104"/>
      <c r="M70" s="229"/>
      <c r="N70" s="236"/>
      <c r="O70" s="237"/>
      <c r="P70" s="228"/>
      <c r="Q70" s="200"/>
      <c r="R70" s="207"/>
    </row>
    <row r="71" spans="1:18">
      <c r="A71" s="99"/>
      <c r="B71" s="54"/>
      <c r="C71" s="54"/>
      <c r="D71" s="54"/>
      <c r="E71" s="54"/>
      <c r="F71" s="54"/>
      <c r="G71" s="54"/>
      <c r="H71" s="54"/>
      <c r="I71" s="54"/>
      <c r="J71" s="54"/>
      <c r="K71" s="54"/>
      <c r="L71" s="54"/>
      <c r="M71" s="229"/>
      <c r="N71" s="236"/>
      <c r="O71" s="237"/>
      <c r="P71" s="228"/>
      <c r="Q71" s="200"/>
      <c r="R71" s="207"/>
    </row>
    <row r="72" spans="1:18">
      <c r="A72" s="99"/>
      <c r="B72" s="54"/>
      <c r="C72" s="54"/>
      <c r="D72" s="54"/>
      <c r="E72" s="54"/>
      <c r="F72" s="54"/>
      <c r="G72" s="54"/>
      <c r="H72" s="54"/>
      <c r="I72" s="54"/>
      <c r="J72" s="54"/>
      <c r="K72" s="54"/>
      <c r="L72" s="54"/>
      <c r="M72" s="229"/>
      <c r="N72" s="236"/>
      <c r="O72" s="237"/>
      <c r="P72" s="228"/>
      <c r="Q72" s="200"/>
      <c r="R72" s="207"/>
    </row>
    <row r="73" spans="1:18">
      <c r="A73" s="99"/>
      <c r="B73" s="54"/>
      <c r="C73" s="54"/>
      <c r="D73" s="54"/>
      <c r="E73" s="54"/>
      <c r="F73" s="54"/>
      <c r="G73" s="54"/>
      <c r="H73" s="54"/>
      <c r="I73" s="54"/>
      <c r="J73" s="54"/>
      <c r="K73" s="54"/>
      <c r="L73" s="54"/>
      <c r="M73" s="229"/>
      <c r="N73" s="236"/>
      <c r="O73" s="237"/>
      <c r="P73" s="228"/>
      <c r="Q73" s="200"/>
      <c r="R73" s="207"/>
    </row>
    <row r="74" spans="1:18">
      <c r="A74" s="99"/>
      <c r="B74" s="54"/>
      <c r="C74" s="54"/>
      <c r="D74" s="54"/>
      <c r="E74" s="54"/>
      <c r="F74" s="54"/>
      <c r="G74" s="54"/>
      <c r="H74" s="54"/>
      <c r="I74" s="54"/>
      <c r="J74" s="54"/>
      <c r="K74" s="54"/>
      <c r="L74" s="54"/>
    </row>
    <row r="80" spans="1:18">
      <c r="A80" s="54"/>
      <c r="B80" s="54"/>
      <c r="C80" s="54"/>
      <c r="D80" s="54"/>
      <c r="E80" s="54"/>
      <c r="F80" s="54"/>
      <c r="G80" s="54"/>
      <c r="H80" s="54"/>
      <c r="I80" s="54"/>
      <c r="J80" s="54"/>
    </row>
    <row r="81" spans="1:18">
      <c r="A81" s="54"/>
      <c r="B81" s="54"/>
      <c r="C81" s="54"/>
      <c r="D81" s="54"/>
      <c r="E81" s="54"/>
      <c r="F81" s="54"/>
      <c r="G81" s="54"/>
      <c r="H81" s="54"/>
      <c r="I81" s="54"/>
      <c r="J81" s="54"/>
    </row>
    <row r="82" spans="1:18">
      <c r="A82" s="54"/>
      <c r="B82" s="54"/>
      <c r="C82" s="54"/>
      <c r="D82" s="54"/>
      <c r="E82" s="54"/>
      <c r="F82" s="54"/>
      <c r="G82" s="54"/>
      <c r="H82" s="54"/>
      <c r="I82" s="54"/>
      <c r="J82" s="54"/>
      <c r="K82" s="54"/>
      <c r="L82" s="54"/>
      <c r="M82" s="232"/>
      <c r="N82" s="235"/>
      <c r="O82" s="234"/>
      <c r="P82" s="234"/>
      <c r="Q82" s="234"/>
      <c r="R82" s="234"/>
    </row>
    <row r="83" spans="1:18">
      <c r="A83" s="54"/>
      <c r="B83" s="104"/>
      <c r="C83" s="104"/>
      <c r="D83" s="104"/>
      <c r="E83" s="104"/>
      <c r="F83" s="104"/>
      <c r="G83" s="104"/>
      <c r="H83" s="104"/>
      <c r="I83" s="104"/>
      <c r="J83" s="104"/>
      <c r="K83" s="104"/>
      <c r="L83" s="54"/>
      <c r="M83" s="229"/>
      <c r="N83" s="236"/>
      <c r="O83" s="237"/>
      <c r="P83" s="228"/>
      <c r="Q83" s="200"/>
      <c r="R83" s="207"/>
    </row>
    <row r="84" spans="1:18">
      <c r="A84" s="99"/>
      <c r="B84" s="54"/>
      <c r="C84" s="54"/>
      <c r="D84" s="54"/>
      <c r="E84" s="54"/>
      <c r="F84" s="54"/>
      <c r="G84" s="54"/>
      <c r="H84" s="54"/>
      <c r="I84" s="54"/>
      <c r="J84" s="54"/>
      <c r="K84" s="54"/>
      <c r="L84" s="54"/>
      <c r="M84" s="229"/>
      <c r="N84" s="236"/>
      <c r="O84" s="237"/>
      <c r="P84" s="228"/>
      <c r="Q84" s="200"/>
      <c r="R84" s="207"/>
    </row>
    <row r="85" spans="1:18">
      <c r="A85" s="99"/>
      <c r="B85" s="54"/>
      <c r="C85" s="54"/>
      <c r="D85" s="54"/>
      <c r="E85" s="54"/>
      <c r="F85" s="54"/>
      <c r="G85" s="54"/>
      <c r="H85" s="54"/>
      <c r="I85" s="54"/>
      <c r="J85" s="54"/>
      <c r="K85" s="54"/>
      <c r="L85" s="54"/>
      <c r="M85" s="229"/>
      <c r="N85" s="236"/>
      <c r="O85" s="237"/>
      <c r="P85" s="228"/>
      <c r="Q85" s="200"/>
      <c r="R85" s="207"/>
    </row>
    <row r="86" spans="1:18">
      <c r="A86" s="99"/>
      <c r="B86" s="54"/>
      <c r="C86" s="54"/>
      <c r="D86" s="54"/>
      <c r="E86" s="54"/>
      <c r="F86" s="54"/>
      <c r="G86" s="54"/>
      <c r="H86" s="54"/>
      <c r="I86" s="54"/>
      <c r="J86" s="54"/>
      <c r="K86" s="54"/>
      <c r="L86" s="54"/>
      <c r="M86" s="229"/>
      <c r="N86" s="236"/>
      <c r="O86" s="237"/>
      <c r="P86" s="228"/>
      <c r="Q86" s="200"/>
      <c r="R86" s="207"/>
    </row>
    <row r="87" spans="1:18">
      <c r="A87" s="99"/>
      <c r="B87" s="54"/>
      <c r="C87" s="54"/>
      <c r="D87" s="54"/>
      <c r="E87" s="54"/>
      <c r="F87" s="54"/>
      <c r="G87" s="54"/>
      <c r="H87" s="54"/>
      <c r="I87" s="54"/>
      <c r="J87" s="54"/>
      <c r="K87" s="54"/>
      <c r="L87" s="54"/>
      <c r="M87" s="229"/>
      <c r="N87" s="236"/>
      <c r="O87" s="237"/>
      <c r="P87" s="228"/>
      <c r="Q87" s="200"/>
      <c r="R87" s="207"/>
    </row>
    <row r="95" spans="1:18">
      <c r="A95" s="54"/>
      <c r="B95" s="54"/>
      <c r="C95" s="54"/>
      <c r="D95" s="54"/>
      <c r="E95" s="54"/>
      <c r="F95" s="54"/>
      <c r="G95" s="54"/>
      <c r="H95" s="54"/>
      <c r="I95" s="54"/>
      <c r="J95" s="54"/>
    </row>
    <row r="96" spans="1:18">
      <c r="A96" s="54"/>
      <c r="B96" s="54"/>
      <c r="C96" s="54"/>
      <c r="D96" s="54"/>
      <c r="E96" s="54"/>
      <c r="F96" s="54"/>
      <c r="G96" s="54"/>
      <c r="H96" s="54"/>
      <c r="I96" s="54"/>
      <c r="J96" s="54"/>
    </row>
    <row r="97" spans="1:24">
      <c r="A97" s="54"/>
      <c r="B97" s="54"/>
      <c r="C97" s="54"/>
      <c r="D97" s="54"/>
      <c r="E97" s="54"/>
      <c r="F97" s="54"/>
      <c r="G97" s="54"/>
      <c r="H97" s="54"/>
      <c r="I97" s="54"/>
      <c r="J97" s="54"/>
      <c r="K97" s="54"/>
      <c r="L97" s="54"/>
      <c r="M97" s="54"/>
      <c r="N97" s="54"/>
      <c r="O97" s="54"/>
      <c r="P97" s="54"/>
    </row>
    <row r="98" spans="1:24">
      <c r="A98" s="54"/>
      <c r="B98" s="104"/>
      <c r="C98" s="104"/>
      <c r="D98" s="104"/>
      <c r="E98" s="104"/>
      <c r="F98" s="104"/>
      <c r="G98" s="104"/>
      <c r="H98" s="104"/>
      <c r="I98" s="104"/>
      <c r="J98" s="104"/>
      <c r="K98" s="104"/>
      <c r="L98" s="104"/>
      <c r="M98" s="54"/>
      <c r="N98" s="54"/>
      <c r="O98" s="104"/>
      <c r="P98" s="54"/>
      <c r="Q98" s="232"/>
      <c r="R98" s="235"/>
      <c r="S98" s="234"/>
      <c r="T98" s="234"/>
      <c r="U98" s="234"/>
      <c r="V98" s="234"/>
    </row>
    <row r="99" spans="1:24">
      <c r="A99" s="99"/>
      <c r="B99" s="54"/>
      <c r="C99" s="54"/>
      <c r="D99" s="54"/>
      <c r="E99" s="54"/>
      <c r="F99" s="54"/>
      <c r="G99" s="54"/>
      <c r="H99" s="54"/>
      <c r="I99" s="54"/>
      <c r="J99" s="54"/>
      <c r="K99" s="54"/>
      <c r="L99" s="54"/>
      <c r="M99" s="54"/>
      <c r="N99" s="54"/>
      <c r="O99" s="54"/>
      <c r="P99" s="54"/>
      <c r="Q99" s="229"/>
      <c r="R99" s="239"/>
      <c r="S99" s="240"/>
      <c r="T99" s="209"/>
      <c r="U99" s="200"/>
      <c r="V99" s="207"/>
    </row>
    <row r="100" spans="1:24">
      <c r="A100" s="99"/>
      <c r="B100" s="54"/>
      <c r="C100" s="54"/>
      <c r="D100" s="54"/>
      <c r="E100" s="54"/>
      <c r="F100" s="54"/>
      <c r="G100" s="54"/>
      <c r="H100" s="54"/>
      <c r="I100" s="54"/>
      <c r="J100" s="54"/>
      <c r="K100" s="54"/>
      <c r="L100" s="54"/>
      <c r="M100" s="54"/>
      <c r="N100" s="54"/>
      <c r="O100" s="54"/>
      <c r="P100" s="54"/>
      <c r="Q100" s="229"/>
      <c r="R100" s="239"/>
      <c r="S100" s="240"/>
      <c r="T100" s="209"/>
      <c r="U100" s="200"/>
      <c r="V100" s="207"/>
    </row>
    <row r="101" spans="1:24">
      <c r="A101" s="99"/>
      <c r="B101" s="54"/>
      <c r="C101" s="54"/>
      <c r="D101" s="54"/>
      <c r="E101" s="54"/>
      <c r="F101" s="54"/>
      <c r="G101" s="54"/>
      <c r="H101" s="54"/>
      <c r="I101" s="54"/>
      <c r="J101" s="54"/>
      <c r="K101" s="54"/>
      <c r="L101" s="54"/>
      <c r="M101" s="54"/>
      <c r="N101" s="54"/>
      <c r="O101" s="54"/>
      <c r="P101" s="54"/>
      <c r="Q101" s="229"/>
      <c r="R101" s="239"/>
      <c r="S101" s="240"/>
      <c r="T101" s="209"/>
      <c r="U101" s="200"/>
      <c r="V101" s="207"/>
    </row>
    <row r="102" spans="1:24">
      <c r="A102" s="99"/>
      <c r="B102" s="54"/>
      <c r="C102" s="54"/>
      <c r="D102" s="54"/>
      <c r="E102" s="54"/>
      <c r="F102" s="54"/>
      <c r="G102" s="54"/>
      <c r="H102" s="54"/>
      <c r="I102" s="54"/>
      <c r="J102" s="54"/>
      <c r="K102" s="54"/>
      <c r="L102" s="54"/>
      <c r="M102" s="54"/>
      <c r="N102" s="54"/>
      <c r="O102" s="54"/>
      <c r="P102" s="54"/>
      <c r="Q102" s="229"/>
      <c r="R102" s="239"/>
      <c r="S102" s="240"/>
      <c r="T102" s="209"/>
      <c r="U102" s="200"/>
      <c r="V102" s="207"/>
    </row>
    <row r="103" spans="1:24">
      <c r="Q103" s="229"/>
      <c r="R103" s="239"/>
      <c r="S103" s="240"/>
      <c r="T103" s="209"/>
      <c r="U103" s="200"/>
      <c r="V103" s="207"/>
    </row>
    <row r="109" spans="1:24">
      <c r="A109" s="54"/>
      <c r="B109" s="54"/>
      <c r="C109" s="54"/>
      <c r="D109" s="54"/>
      <c r="E109" s="54"/>
      <c r="F109" s="54"/>
      <c r="G109" s="54"/>
      <c r="H109" s="54"/>
      <c r="I109" s="54"/>
      <c r="J109" s="54"/>
    </row>
    <row r="110" spans="1:24">
      <c r="A110" s="54"/>
      <c r="B110" s="54"/>
      <c r="C110" s="54"/>
      <c r="D110" s="54"/>
      <c r="E110" s="54"/>
      <c r="F110" s="54"/>
      <c r="G110" s="54"/>
      <c r="H110" s="54"/>
      <c r="I110" s="54"/>
      <c r="J110" s="54"/>
    </row>
    <row r="111" spans="1:24">
      <c r="A111" s="54"/>
      <c r="B111" s="54"/>
      <c r="C111" s="54"/>
      <c r="D111" s="54"/>
      <c r="E111" s="54"/>
      <c r="F111" s="54"/>
      <c r="G111" s="54"/>
      <c r="H111" s="54"/>
      <c r="I111" s="54"/>
      <c r="J111" s="54"/>
      <c r="K111" s="54"/>
      <c r="L111" s="54"/>
      <c r="M111" s="54"/>
      <c r="N111" s="54"/>
      <c r="O111" s="54"/>
      <c r="P111" s="54"/>
      <c r="Q111" s="54"/>
      <c r="S111" s="232"/>
      <c r="T111" s="235"/>
      <c r="U111" s="234"/>
      <c r="V111" s="234"/>
      <c r="W111" s="234"/>
      <c r="X111" s="234"/>
    </row>
    <row r="112" spans="1:24">
      <c r="A112" s="54"/>
      <c r="B112" s="104"/>
      <c r="C112" s="104"/>
      <c r="D112" s="54"/>
      <c r="E112" s="54"/>
      <c r="F112" s="54"/>
      <c r="G112" s="104"/>
      <c r="H112" s="104"/>
      <c r="I112" s="104"/>
      <c r="J112" s="104"/>
      <c r="K112" s="104"/>
      <c r="L112" s="104"/>
      <c r="M112" s="104"/>
      <c r="N112" s="104"/>
      <c r="O112" s="104"/>
      <c r="P112" s="104"/>
      <c r="Q112" s="54"/>
      <c r="S112" s="229"/>
      <c r="T112" s="239"/>
      <c r="U112" s="240"/>
      <c r="V112" s="209"/>
      <c r="W112" s="200"/>
      <c r="X112" s="207"/>
    </row>
    <row r="113" spans="1:24">
      <c r="A113" s="99"/>
      <c r="B113" s="54"/>
      <c r="C113" s="54"/>
      <c r="D113" s="54"/>
      <c r="E113" s="54"/>
      <c r="F113" s="54"/>
      <c r="G113" s="54"/>
      <c r="H113" s="54"/>
      <c r="I113" s="54"/>
      <c r="J113" s="54"/>
      <c r="K113" s="54"/>
      <c r="L113" s="54"/>
      <c r="M113" s="54"/>
      <c r="N113" s="54"/>
      <c r="O113" s="54"/>
      <c r="P113" s="54"/>
      <c r="Q113" s="54"/>
      <c r="S113" s="229"/>
      <c r="T113" s="239"/>
      <c r="U113" s="240"/>
      <c r="V113" s="209"/>
      <c r="W113" s="200"/>
      <c r="X113" s="207"/>
    </row>
    <row r="114" spans="1:24">
      <c r="A114" s="99"/>
      <c r="B114" s="54"/>
      <c r="C114" s="54"/>
      <c r="D114" s="54"/>
      <c r="E114" s="54"/>
      <c r="F114" s="54"/>
      <c r="G114" s="54"/>
      <c r="H114" s="54"/>
      <c r="I114" s="54"/>
      <c r="J114" s="54"/>
      <c r="K114" s="54"/>
      <c r="L114" s="54"/>
      <c r="M114" s="54"/>
      <c r="N114" s="54"/>
      <c r="O114" s="54"/>
      <c r="P114" s="54"/>
      <c r="Q114" s="54"/>
      <c r="S114" s="229"/>
      <c r="T114" s="239"/>
      <c r="U114" s="240"/>
      <c r="V114" s="209"/>
      <c r="W114" s="200"/>
      <c r="X114" s="207"/>
    </row>
    <row r="115" spans="1:24">
      <c r="A115" s="99"/>
      <c r="B115" s="54"/>
      <c r="C115" s="54"/>
      <c r="D115" s="54"/>
      <c r="E115" s="54"/>
      <c r="F115" s="54"/>
      <c r="G115" s="54"/>
      <c r="H115" s="54"/>
      <c r="I115" s="54"/>
      <c r="J115" s="54"/>
      <c r="K115" s="54"/>
      <c r="L115" s="54"/>
      <c r="M115" s="54"/>
      <c r="N115" s="54"/>
      <c r="O115" s="54"/>
      <c r="P115" s="54"/>
      <c r="Q115" s="54"/>
      <c r="S115" s="229"/>
      <c r="T115" s="239"/>
      <c r="U115" s="240"/>
      <c r="V115" s="209"/>
      <c r="W115" s="200"/>
      <c r="X115" s="207"/>
    </row>
    <row r="116" spans="1:24">
      <c r="A116" s="99"/>
      <c r="B116" s="54"/>
      <c r="C116" s="54"/>
      <c r="D116" s="54"/>
      <c r="E116" s="54"/>
      <c r="F116" s="54"/>
      <c r="G116" s="54"/>
      <c r="H116" s="54"/>
      <c r="I116" s="54"/>
      <c r="J116" s="54"/>
      <c r="K116" s="54"/>
      <c r="L116" s="54"/>
      <c r="M116" s="54"/>
      <c r="N116" s="54"/>
      <c r="O116" s="54"/>
      <c r="P116" s="54"/>
      <c r="Q116" s="54"/>
      <c r="S116" s="229"/>
      <c r="T116" s="239"/>
      <c r="U116" s="240"/>
      <c r="V116" s="209"/>
      <c r="W116" s="200"/>
      <c r="X116" s="207"/>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50"/>
  </sheetPr>
  <dimension ref="A1:P454"/>
  <sheetViews>
    <sheetView topLeftCell="M28" zoomScale="110" zoomScaleNormal="110" zoomScaleSheetLayoutView="100" workbookViewId="0">
      <selection activeCell="O21" sqref="O21"/>
    </sheetView>
  </sheetViews>
  <sheetFormatPr baseColWidth="10" defaultColWidth="11" defaultRowHeight="15"/>
  <cols>
    <col min="1" max="1" width="45.140625" customWidth="1"/>
    <col min="2" max="2" width="22.42578125" customWidth="1"/>
    <col min="3" max="3" width="8" bestFit="1" customWidth="1"/>
    <col min="4" max="4" width="8.85546875" bestFit="1" customWidth="1"/>
    <col min="5" max="5" width="12.5703125" bestFit="1" customWidth="1"/>
    <col min="6" max="6" width="12.42578125" customWidth="1"/>
    <col min="7" max="7" width="18.85546875" customWidth="1"/>
    <col min="15" max="15" width="13.85546875" customWidth="1"/>
    <col min="16" max="16" width="8.42578125" customWidth="1"/>
    <col min="27" max="27" width="11" customWidth="1"/>
  </cols>
  <sheetData>
    <row r="1" spans="1:14">
      <c r="A1" s="139" t="s">
        <v>5</v>
      </c>
      <c r="B1" s="140" t="s">
        <v>15</v>
      </c>
    </row>
    <row r="3" spans="1:14">
      <c r="A3" s="135" t="s">
        <v>92</v>
      </c>
      <c r="B3" s="135" t="s">
        <v>75</v>
      </c>
      <c r="C3" s="134"/>
      <c r="D3" s="134"/>
      <c r="E3" s="136"/>
    </row>
    <row r="4" spans="1:14">
      <c r="A4" s="135" t="s">
        <v>73</v>
      </c>
      <c r="B4" s="133" t="s">
        <v>17</v>
      </c>
      <c r="C4" s="76" t="s">
        <v>29</v>
      </c>
      <c r="D4" s="76" t="s">
        <v>25</v>
      </c>
      <c r="E4" s="137" t="s">
        <v>80</v>
      </c>
      <c r="G4" s="133" t="s">
        <v>73</v>
      </c>
      <c r="H4" s="133" t="s">
        <v>17</v>
      </c>
      <c r="I4" s="76" t="s">
        <v>29</v>
      </c>
      <c r="J4" s="76" t="s">
        <v>25</v>
      </c>
      <c r="K4" s="137" t="s">
        <v>80</v>
      </c>
    </row>
    <row r="5" spans="1:14">
      <c r="A5" s="133" t="s">
        <v>786</v>
      </c>
      <c r="B5" s="699">
        <v>5</v>
      </c>
      <c r="C5" s="700">
        <v>3</v>
      </c>
      <c r="D5" s="700">
        <v>18</v>
      </c>
      <c r="E5" s="729">
        <v>26</v>
      </c>
      <c r="G5" s="133" t="s">
        <v>786</v>
      </c>
      <c r="H5" s="699">
        <v>5</v>
      </c>
      <c r="I5" s="700">
        <v>3</v>
      </c>
      <c r="J5" s="700">
        <v>18</v>
      </c>
      <c r="K5" s="729">
        <v>26</v>
      </c>
      <c r="M5">
        <v>1</v>
      </c>
      <c r="N5" s="96"/>
    </row>
    <row r="6" spans="1:14">
      <c r="A6" s="77" t="s">
        <v>35</v>
      </c>
      <c r="B6" s="730">
        <v>6</v>
      </c>
      <c r="C6" s="725">
        <v>5</v>
      </c>
      <c r="D6" s="725">
        <v>6</v>
      </c>
      <c r="E6" s="731">
        <v>17</v>
      </c>
      <c r="G6" s="77" t="s">
        <v>35</v>
      </c>
      <c r="H6" s="730">
        <v>6</v>
      </c>
      <c r="I6" s="725">
        <v>5</v>
      </c>
      <c r="J6" s="725">
        <v>6</v>
      </c>
      <c r="K6" s="731">
        <v>17</v>
      </c>
      <c r="M6">
        <v>2</v>
      </c>
      <c r="N6" s="96"/>
    </row>
    <row r="7" spans="1:14">
      <c r="A7" s="77" t="s">
        <v>39</v>
      </c>
      <c r="B7" s="730">
        <v>5</v>
      </c>
      <c r="C7" s="725">
        <v>2</v>
      </c>
      <c r="D7" s="725">
        <v>5</v>
      </c>
      <c r="E7" s="731">
        <v>12</v>
      </c>
      <c r="G7" s="77" t="s">
        <v>39</v>
      </c>
      <c r="H7" s="730">
        <v>5</v>
      </c>
      <c r="I7" s="725">
        <v>2</v>
      </c>
      <c r="J7" s="725">
        <v>5</v>
      </c>
      <c r="K7" s="731">
        <v>12</v>
      </c>
      <c r="M7">
        <v>3</v>
      </c>
      <c r="N7" s="96"/>
    </row>
    <row r="8" spans="1:14">
      <c r="A8" s="77" t="s">
        <v>41</v>
      </c>
      <c r="B8" s="730">
        <v>5</v>
      </c>
      <c r="C8" s="725">
        <v>2</v>
      </c>
      <c r="D8" s="725">
        <v>5</v>
      </c>
      <c r="E8" s="731">
        <v>12</v>
      </c>
      <c r="G8" s="77" t="s">
        <v>41</v>
      </c>
      <c r="H8" s="730">
        <v>5</v>
      </c>
      <c r="I8" s="725">
        <v>2</v>
      </c>
      <c r="J8" s="725">
        <v>5</v>
      </c>
      <c r="K8" s="731">
        <v>12</v>
      </c>
      <c r="M8">
        <v>4</v>
      </c>
      <c r="N8" s="96"/>
    </row>
    <row r="9" spans="1:14">
      <c r="A9" s="77" t="s">
        <v>31</v>
      </c>
      <c r="B9" s="730">
        <v>4</v>
      </c>
      <c r="C9" s="725">
        <v>5</v>
      </c>
      <c r="D9" s="725"/>
      <c r="E9" s="731">
        <v>9</v>
      </c>
      <c r="G9" s="77" t="s">
        <v>31</v>
      </c>
      <c r="H9" s="730">
        <v>4</v>
      </c>
      <c r="I9" s="725">
        <v>5</v>
      </c>
      <c r="J9" s="725"/>
      <c r="K9" s="731">
        <v>9</v>
      </c>
      <c r="M9">
        <v>5</v>
      </c>
      <c r="N9" s="96"/>
    </row>
    <row r="10" spans="1:14">
      <c r="A10" s="77" t="s">
        <v>182</v>
      </c>
      <c r="B10" s="730">
        <v>2</v>
      </c>
      <c r="C10" s="725"/>
      <c r="D10" s="725">
        <v>7</v>
      </c>
      <c r="E10" s="731">
        <v>9</v>
      </c>
      <c r="G10" s="77" t="s">
        <v>182</v>
      </c>
      <c r="H10" s="730">
        <v>2</v>
      </c>
      <c r="I10" s="725"/>
      <c r="J10" s="725">
        <v>7</v>
      </c>
      <c r="K10" s="731">
        <v>9</v>
      </c>
      <c r="M10">
        <v>6</v>
      </c>
      <c r="N10" s="96"/>
    </row>
    <row r="11" spans="1:14">
      <c r="A11" s="77" t="s">
        <v>47</v>
      </c>
      <c r="B11" s="730">
        <v>3</v>
      </c>
      <c r="C11" s="725"/>
      <c r="D11" s="725">
        <v>5</v>
      </c>
      <c r="E11" s="731">
        <v>8</v>
      </c>
      <c r="G11" s="77" t="s">
        <v>47</v>
      </c>
      <c r="H11" s="730">
        <v>3</v>
      </c>
      <c r="I11" s="725"/>
      <c r="J11" s="725">
        <v>5</v>
      </c>
      <c r="K11" s="731">
        <v>8</v>
      </c>
      <c r="M11">
        <v>7</v>
      </c>
      <c r="N11" s="96"/>
    </row>
    <row r="12" spans="1:14">
      <c r="A12" s="77" t="s">
        <v>34</v>
      </c>
      <c r="B12" s="730">
        <v>2</v>
      </c>
      <c r="C12" s="725"/>
      <c r="D12" s="725">
        <v>6</v>
      </c>
      <c r="E12" s="731">
        <v>8</v>
      </c>
      <c r="G12" s="77" t="s">
        <v>34</v>
      </c>
      <c r="H12" s="730">
        <v>2</v>
      </c>
      <c r="I12" s="725"/>
      <c r="J12" s="725">
        <v>6</v>
      </c>
      <c r="K12" s="731">
        <v>8</v>
      </c>
      <c r="M12">
        <v>8</v>
      </c>
      <c r="N12" s="96"/>
    </row>
    <row r="13" spans="1:14">
      <c r="A13" s="77" t="s">
        <v>1009</v>
      </c>
      <c r="B13" s="730">
        <v>2</v>
      </c>
      <c r="C13" s="725">
        <v>4</v>
      </c>
      <c r="D13" s="725"/>
      <c r="E13" s="731">
        <v>6</v>
      </c>
      <c r="G13" s="77" t="s">
        <v>1009</v>
      </c>
      <c r="H13" s="730">
        <v>2</v>
      </c>
      <c r="I13" s="725">
        <v>4</v>
      </c>
      <c r="J13" s="725"/>
      <c r="K13" s="731">
        <v>6</v>
      </c>
      <c r="M13">
        <v>9</v>
      </c>
      <c r="N13" s="96"/>
    </row>
    <row r="14" spans="1:14">
      <c r="A14" s="77" t="s">
        <v>61</v>
      </c>
      <c r="B14" s="730">
        <v>1</v>
      </c>
      <c r="C14" s="725">
        <v>4</v>
      </c>
      <c r="D14" s="725">
        <v>1</v>
      </c>
      <c r="E14" s="731">
        <v>6</v>
      </c>
      <c r="G14" s="77" t="s">
        <v>61</v>
      </c>
      <c r="H14" s="730">
        <v>1</v>
      </c>
      <c r="I14" s="725">
        <v>4</v>
      </c>
      <c r="J14" s="725">
        <v>1</v>
      </c>
      <c r="K14" s="731">
        <v>6</v>
      </c>
      <c r="M14">
        <v>10</v>
      </c>
      <c r="N14" s="96"/>
    </row>
    <row r="15" spans="1:14">
      <c r="A15" s="77" t="s">
        <v>151</v>
      </c>
      <c r="B15" s="730">
        <v>3</v>
      </c>
      <c r="C15" s="725"/>
      <c r="D15" s="725">
        <v>2</v>
      </c>
      <c r="E15" s="731">
        <v>5</v>
      </c>
      <c r="G15" s="77" t="s">
        <v>151</v>
      </c>
      <c r="H15" s="730">
        <v>3</v>
      </c>
      <c r="I15" s="725"/>
      <c r="J15" s="725">
        <v>2</v>
      </c>
      <c r="K15" s="731">
        <v>5</v>
      </c>
      <c r="M15">
        <v>11</v>
      </c>
      <c r="N15" s="96"/>
    </row>
    <row r="16" spans="1:14">
      <c r="A16" s="77" t="s">
        <v>38</v>
      </c>
      <c r="B16" s="730">
        <v>1</v>
      </c>
      <c r="C16" s="725">
        <v>1</v>
      </c>
      <c r="D16" s="725">
        <v>3</v>
      </c>
      <c r="E16" s="731">
        <v>5</v>
      </c>
      <c r="G16" s="77" t="s">
        <v>38</v>
      </c>
      <c r="H16" s="730">
        <v>1</v>
      </c>
      <c r="I16" s="725">
        <v>1</v>
      </c>
      <c r="J16" s="725">
        <v>3</v>
      </c>
      <c r="K16" s="731">
        <v>5</v>
      </c>
      <c r="M16">
        <v>12</v>
      </c>
      <c r="N16" s="96"/>
    </row>
    <row r="17" spans="1:16">
      <c r="A17" s="77" t="s">
        <v>110</v>
      </c>
      <c r="B17" s="730">
        <v>1</v>
      </c>
      <c r="C17" s="725">
        <v>4</v>
      </c>
      <c r="D17" s="725"/>
      <c r="E17" s="731">
        <v>5</v>
      </c>
      <c r="G17" s="77" t="s">
        <v>110</v>
      </c>
      <c r="H17" s="730">
        <v>1</v>
      </c>
      <c r="I17" s="725">
        <v>4</v>
      </c>
      <c r="J17" s="725"/>
      <c r="K17" s="731">
        <v>5</v>
      </c>
      <c r="M17">
        <v>13</v>
      </c>
      <c r="N17" s="96"/>
    </row>
    <row r="18" spans="1:16">
      <c r="A18" s="77" t="s">
        <v>36</v>
      </c>
      <c r="B18" s="730">
        <v>1</v>
      </c>
      <c r="C18" s="725"/>
      <c r="D18" s="725">
        <v>4</v>
      </c>
      <c r="E18" s="731">
        <v>5</v>
      </c>
      <c r="G18" s="77" t="s">
        <v>36</v>
      </c>
      <c r="H18" s="730">
        <v>1</v>
      </c>
      <c r="I18" s="725"/>
      <c r="J18" s="725">
        <v>4</v>
      </c>
      <c r="K18" s="731">
        <v>5</v>
      </c>
      <c r="M18">
        <v>14</v>
      </c>
      <c r="N18" s="96"/>
    </row>
    <row r="19" spans="1:16">
      <c r="A19" s="77" t="s">
        <v>40</v>
      </c>
      <c r="B19" s="730">
        <v>1</v>
      </c>
      <c r="C19" s="725">
        <v>1</v>
      </c>
      <c r="D19" s="725">
        <v>3</v>
      </c>
      <c r="E19" s="731">
        <v>5</v>
      </c>
      <c r="G19" s="77" t="s">
        <v>40</v>
      </c>
      <c r="H19" s="730">
        <v>1</v>
      </c>
      <c r="I19" s="725">
        <v>1</v>
      </c>
      <c r="J19" s="725">
        <v>3</v>
      </c>
      <c r="K19" s="731">
        <v>5</v>
      </c>
      <c r="M19">
        <v>15</v>
      </c>
      <c r="N19" s="96"/>
    </row>
    <row r="20" spans="1:16">
      <c r="A20" s="77" t="s">
        <v>146</v>
      </c>
      <c r="B20" s="730"/>
      <c r="C20" s="725">
        <v>4</v>
      </c>
      <c r="D20" s="725"/>
      <c r="E20" s="731">
        <v>4</v>
      </c>
      <c r="G20" s="77" t="s">
        <v>146</v>
      </c>
      <c r="H20" s="730"/>
      <c r="I20" s="725">
        <v>4</v>
      </c>
      <c r="J20" s="725"/>
      <c r="K20" s="731">
        <v>4</v>
      </c>
      <c r="M20">
        <v>16</v>
      </c>
      <c r="N20" s="96"/>
    </row>
    <row r="21" spans="1:16">
      <c r="A21" s="77" t="s">
        <v>247</v>
      </c>
      <c r="B21" s="730"/>
      <c r="C21" s="725">
        <v>4</v>
      </c>
      <c r="D21" s="725"/>
      <c r="E21" s="731">
        <v>4</v>
      </c>
      <c r="G21" s="77" t="s">
        <v>247</v>
      </c>
      <c r="H21" s="730"/>
      <c r="I21" s="725">
        <v>4</v>
      </c>
      <c r="J21" s="725"/>
      <c r="K21" s="731">
        <v>4</v>
      </c>
      <c r="M21">
        <v>17</v>
      </c>
      <c r="N21" s="96"/>
    </row>
    <row r="22" spans="1:16">
      <c r="A22" s="77" t="s">
        <v>482</v>
      </c>
      <c r="B22" s="730"/>
      <c r="C22" s="725">
        <v>4</v>
      </c>
      <c r="D22" s="725"/>
      <c r="E22" s="731">
        <v>4</v>
      </c>
      <c r="G22" s="77" t="s">
        <v>482</v>
      </c>
      <c r="H22" s="730"/>
      <c r="I22" s="725">
        <v>4</v>
      </c>
      <c r="J22" s="725"/>
      <c r="K22" s="731">
        <v>4</v>
      </c>
      <c r="M22">
        <v>18</v>
      </c>
      <c r="N22" s="96"/>
    </row>
    <row r="23" spans="1:16">
      <c r="A23" s="77" t="s">
        <v>42</v>
      </c>
      <c r="B23" s="730">
        <v>2</v>
      </c>
      <c r="C23" s="725">
        <v>2</v>
      </c>
      <c r="D23" s="725"/>
      <c r="E23" s="731">
        <v>4</v>
      </c>
      <c r="G23" s="77" t="s">
        <v>42</v>
      </c>
      <c r="H23" s="730">
        <v>2</v>
      </c>
      <c r="I23" s="725">
        <v>2</v>
      </c>
      <c r="J23" s="725"/>
      <c r="K23" s="731">
        <v>4</v>
      </c>
      <c r="M23">
        <v>19</v>
      </c>
      <c r="N23" s="96"/>
    </row>
    <row r="24" spans="1:16">
      <c r="A24" s="77" t="s">
        <v>246</v>
      </c>
      <c r="B24" s="730"/>
      <c r="C24" s="725">
        <v>4</v>
      </c>
      <c r="D24" s="725"/>
      <c r="E24" s="731">
        <v>4</v>
      </c>
      <c r="G24" s="77" t="s">
        <v>246</v>
      </c>
      <c r="H24" s="730"/>
      <c r="I24" s="725">
        <v>4</v>
      </c>
      <c r="J24" s="725"/>
      <c r="K24" s="731">
        <v>4</v>
      </c>
      <c r="L24">
        <f>SUM(K5:K24)</f>
        <v>158</v>
      </c>
      <c r="M24">
        <v>20</v>
      </c>
      <c r="N24" s="96"/>
    </row>
    <row r="25" spans="1:16">
      <c r="A25" s="77" t="s">
        <v>3903</v>
      </c>
      <c r="B25" s="730">
        <v>1</v>
      </c>
      <c r="C25" s="725">
        <v>2</v>
      </c>
      <c r="D25" s="725"/>
      <c r="E25" s="731">
        <v>3</v>
      </c>
      <c r="G25" s="77" t="s">
        <v>3903</v>
      </c>
      <c r="H25" s="730">
        <v>1</v>
      </c>
      <c r="I25" s="725">
        <v>2</v>
      </c>
      <c r="J25" s="725"/>
      <c r="K25" s="731">
        <v>3</v>
      </c>
      <c r="M25">
        <v>21</v>
      </c>
    </row>
    <row r="26" spans="1:16">
      <c r="A26" s="77" t="s">
        <v>4339</v>
      </c>
      <c r="B26" s="730"/>
      <c r="C26" s="725">
        <v>3</v>
      </c>
      <c r="D26" s="725"/>
      <c r="E26" s="731">
        <v>3</v>
      </c>
      <c r="G26" s="77" t="s">
        <v>4339</v>
      </c>
      <c r="H26" s="730"/>
      <c r="I26" s="725">
        <v>3</v>
      </c>
      <c r="J26" s="725"/>
      <c r="K26" s="731">
        <v>3</v>
      </c>
      <c r="M26">
        <v>22</v>
      </c>
    </row>
    <row r="27" spans="1:16">
      <c r="A27" s="77" t="s">
        <v>112</v>
      </c>
      <c r="B27" s="730"/>
      <c r="C27" s="725">
        <v>3</v>
      </c>
      <c r="D27" s="725"/>
      <c r="E27" s="731">
        <v>3</v>
      </c>
      <c r="G27" s="77" t="s">
        <v>112</v>
      </c>
      <c r="H27" s="730"/>
      <c r="I27" s="725">
        <v>3</v>
      </c>
      <c r="J27" s="725"/>
      <c r="K27" s="731">
        <v>3</v>
      </c>
      <c r="M27">
        <v>23</v>
      </c>
    </row>
    <row r="28" spans="1:16">
      <c r="A28" s="77" t="s">
        <v>60</v>
      </c>
      <c r="B28" s="730"/>
      <c r="C28" s="725"/>
      <c r="D28" s="725">
        <v>3</v>
      </c>
      <c r="E28" s="731">
        <v>3</v>
      </c>
      <c r="G28" s="77" t="s">
        <v>60</v>
      </c>
      <c r="H28" s="730"/>
      <c r="I28" s="725"/>
      <c r="J28" s="725">
        <v>3</v>
      </c>
      <c r="K28" s="731">
        <v>3</v>
      </c>
      <c r="M28">
        <v>24</v>
      </c>
    </row>
    <row r="29" spans="1:16">
      <c r="A29" s="77" t="s">
        <v>59</v>
      </c>
      <c r="B29" s="730">
        <v>1</v>
      </c>
      <c r="C29" s="725"/>
      <c r="D29" s="725">
        <v>2</v>
      </c>
      <c r="E29" s="731">
        <v>3</v>
      </c>
      <c r="G29" s="77" t="s">
        <v>59</v>
      </c>
      <c r="H29" s="730">
        <v>1</v>
      </c>
      <c r="I29" s="725"/>
      <c r="J29" s="725">
        <v>2</v>
      </c>
      <c r="K29" s="731">
        <v>3</v>
      </c>
      <c r="M29">
        <v>25</v>
      </c>
      <c r="O29" s="16" t="s">
        <v>110</v>
      </c>
    </row>
    <row r="30" spans="1:16">
      <c r="A30" s="77" t="s">
        <v>203</v>
      </c>
      <c r="B30" s="730"/>
      <c r="C30" s="725">
        <v>3</v>
      </c>
      <c r="D30" s="725"/>
      <c r="E30" s="731">
        <v>3</v>
      </c>
      <c r="G30" s="77" t="s">
        <v>203</v>
      </c>
      <c r="H30" s="730"/>
      <c r="I30" s="725">
        <v>3</v>
      </c>
      <c r="J30" s="725"/>
      <c r="K30" s="731">
        <v>3</v>
      </c>
      <c r="M30">
        <v>26</v>
      </c>
    </row>
    <row r="31" spans="1:16">
      <c r="A31" s="77" t="s">
        <v>114</v>
      </c>
      <c r="B31" s="730">
        <v>1</v>
      </c>
      <c r="C31" s="725">
        <v>2</v>
      </c>
      <c r="D31" s="725"/>
      <c r="E31" s="731">
        <v>3</v>
      </c>
      <c r="G31" s="77" t="s">
        <v>114</v>
      </c>
      <c r="H31" s="730">
        <v>1</v>
      </c>
      <c r="I31" s="725">
        <v>2</v>
      </c>
      <c r="J31" s="725"/>
      <c r="K31" s="731">
        <v>3</v>
      </c>
      <c r="M31">
        <v>27</v>
      </c>
      <c r="O31" t="s">
        <v>111</v>
      </c>
      <c r="P31">
        <v>158</v>
      </c>
    </row>
    <row r="32" spans="1:16">
      <c r="A32" s="77" t="s">
        <v>173</v>
      </c>
      <c r="B32" s="730"/>
      <c r="C32" s="725">
        <v>3</v>
      </c>
      <c r="D32" s="725"/>
      <c r="E32" s="731">
        <v>3</v>
      </c>
      <c r="G32" s="77" t="s">
        <v>173</v>
      </c>
      <c r="H32" s="730"/>
      <c r="I32" s="725">
        <v>3</v>
      </c>
      <c r="J32" s="725"/>
      <c r="K32" s="731">
        <v>3</v>
      </c>
      <c r="M32">
        <v>28</v>
      </c>
    </row>
    <row r="33" spans="1:16">
      <c r="A33" s="77" t="s">
        <v>123</v>
      </c>
      <c r="B33" s="730"/>
      <c r="C33" s="725"/>
      <c r="D33" s="725">
        <v>3</v>
      </c>
      <c r="E33" s="731">
        <v>3</v>
      </c>
      <c r="G33" s="77" t="s">
        <v>123</v>
      </c>
      <c r="H33" s="730"/>
      <c r="I33" s="725"/>
      <c r="J33" s="725">
        <v>3</v>
      </c>
      <c r="K33" s="731">
        <v>3</v>
      </c>
      <c r="M33">
        <v>29</v>
      </c>
      <c r="O33" t="s">
        <v>95</v>
      </c>
      <c r="P33">
        <v>375</v>
      </c>
    </row>
    <row r="34" spans="1:16">
      <c r="A34" s="77" t="s">
        <v>188</v>
      </c>
      <c r="B34" s="730"/>
      <c r="C34" s="725">
        <v>3</v>
      </c>
      <c r="D34" s="725"/>
      <c r="E34" s="731">
        <v>3</v>
      </c>
      <c r="G34" s="77" t="s">
        <v>188</v>
      </c>
      <c r="H34" s="730"/>
      <c r="I34" s="725">
        <v>3</v>
      </c>
      <c r="J34" s="725"/>
      <c r="K34" s="731">
        <v>3</v>
      </c>
      <c r="M34">
        <v>30</v>
      </c>
      <c r="O34" t="s">
        <v>113</v>
      </c>
      <c r="P34">
        <v>186</v>
      </c>
    </row>
    <row r="35" spans="1:16">
      <c r="A35" s="77" t="s">
        <v>4332</v>
      </c>
      <c r="B35" s="730"/>
      <c r="C35" s="725">
        <v>2</v>
      </c>
      <c r="D35" s="725"/>
      <c r="E35" s="731">
        <v>2</v>
      </c>
      <c r="G35" s="77" t="s">
        <v>4332</v>
      </c>
      <c r="H35" s="730"/>
      <c r="I35" s="725">
        <v>2</v>
      </c>
      <c r="J35" s="725"/>
      <c r="K35" s="731">
        <v>2</v>
      </c>
      <c r="M35">
        <v>31</v>
      </c>
    </row>
    <row r="36" spans="1:16">
      <c r="A36" s="77" t="s">
        <v>115</v>
      </c>
      <c r="B36" s="730">
        <v>2</v>
      </c>
      <c r="C36" s="725"/>
      <c r="D36" s="725"/>
      <c r="E36" s="731">
        <v>2</v>
      </c>
      <c r="G36" s="77" t="s">
        <v>115</v>
      </c>
      <c r="H36" s="730">
        <v>2</v>
      </c>
      <c r="I36" s="725"/>
      <c r="J36" s="725"/>
      <c r="K36" s="731">
        <v>2</v>
      </c>
      <c r="M36">
        <v>32</v>
      </c>
    </row>
    <row r="37" spans="1:16">
      <c r="A37" s="77" t="s">
        <v>116</v>
      </c>
      <c r="B37" s="730">
        <v>2</v>
      </c>
      <c r="C37" s="725"/>
      <c r="D37" s="725"/>
      <c r="E37" s="731">
        <v>2</v>
      </c>
      <c r="G37" s="77" t="s">
        <v>116</v>
      </c>
      <c r="H37" s="730">
        <v>2</v>
      </c>
      <c r="I37" s="725"/>
      <c r="J37" s="725"/>
      <c r="K37" s="731">
        <v>2</v>
      </c>
      <c r="M37">
        <v>33</v>
      </c>
    </row>
    <row r="38" spans="1:16">
      <c r="A38" s="77" t="s">
        <v>155</v>
      </c>
      <c r="B38" s="730"/>
      <c r="C38" s="725">
        <v>1</v>
      </c>
      <c r="D38" s="725">
        <v>1</v>
      </c>
      <c r="E38" s="731">
        <v>2</v>
      </c>
      <c r="G38" s="77" t="s">
        <v>155</v>
      </c>
      <c r="H38" s="730"/>
      <c r="I38" s="725">
        <v>1</v>
      </c>
      <c r="J38" s="725">
        <v>1</v>
      </c>
      <c r="K38" s="731">
        <v>2</v>
      </c>
      <c r="M38">
        <v>34</v>
      </c>
    </row>
    <row r="39" spans="1:16">
      <c r="A39" s="77" t="s">
        <v>177</v>
      </c>
      <c r="B39" s="730"/>
      <c r="C39" s="725">
        <v>2</v>
      </c>
      <c r="D39" s="725"/>
      <c r="E39" s="731">
        <v>2</v>
      </c>
      <c r="G39" s="77" t="s">
        <v>177</v>
      </c>
      <c r="H39" s="730"/>
      <c r="I39" s="725">
        <v>2</v>
      </c>
      <c r="J39" s="725"/>
      <c r="K39" s="731">
        <v>2</v>
      </c>
      <c r="M39">
        <v>35</v>
      </c>
    </row>
    <row r="40" spans="1:16">
      <c r="A40" s="77" t="s">
        <v>1706</v>
      </c>
      <c r="B40" s="730">
        <v>2</v>
      </c>
      <c r="C40" s="725"/>
      <c r="D40" s="725"/>
      <c r="E40" s="731">
        <v>2</v>
      </c>
      <c r="G40" s="77" t="s">
        <v>1706</v>
      </c>
      <c r="H40" s="730">
        <v>2</v>
      </c>
      <c r="I40" s="725"/>
      <c r="J40" s="725"/>
      <c r="K40" s="731">
        <v>2</v>
      </c>
      <c r="M40">
        <v>36</v>
      </c>
    </row>
    <row r="41" spans="1:16">
      <c r="A41" s="77" t="s">
        <v>4358</v>
      </c>
      <c r="B41" s="730"/>
      <c r="C41" s="725">
        <v>2</v>
      </c>
      <c r="D41" s="725"/>
      <c r="E41" s="731">
        <v>2</v>
      </c>
      <c r="G41" s="77" t="s">
        <v>4358</v>
      </c>
      <c r="H41" s="730"/>
      <c r="I41" s="725">
        <v>2</v>
      </c>
      <c r="J41" s="725"/>
      <c r="K41" s="731">
        <v>2</v>
      </c>
      <c r="M41">
        <v>37</v>
      </c>
    </row>
    <row r="42" spans="1:16">
      <c r="A42" s="77" t="s">
        <v>62</v>
      </c>
      <c r="B42" s="730">
        <v>1</v>
      </c>
      <c r="C42" s="725">
        <v>1</v>
      </c>
      <c r="D42" s="725"/>
      <c r="E42" s="731">
        <v>2</v>
      </c>
      <c r="G42" s="77" t="s">
        <v>62</v>
      </c>
      <c r="H42" s="730">
        <v>1</v>
      </c>
      <c r="I42" s="725">
        <v>1</v>
      </c>
      <c r="J42" s="725"/>
      <c r="K42" s="731">
        <v>2</v>
      </c>
      <c r="M42">
        <v>38</v>
      </c>
    </row>
    <row r="43" spans="1:16">
      <c r="A43" s="77" t="s">
        <v>209</v>
      </c>
      <c r="B43" s="730"/>
      <c r="C43" s="725">
        <v>2</v>
      </c>
      <c r="D43" s="725"/>
      <c r="E43" s="731">
        <v>2</v>
      </c>
      <c r="G43" s="77" t="s">
        <v>209</v>
      </c>
      <c r="H43" s="730"/>
      <c r="I43" s="725">
        <v>2</v>
      </c>
      <c r="J43" s="725"/>
      <c r="K43" s="731">
        <v>2</v>
      </c>
      <c r="M43">
        <v>39</v>
      </c>
    </row>
    <row r="44" spans="1:16">
      <c r="A44" s="77" t="s">
        <v>166</v>
      </c>
      <c r="B44" s="730">
        <v>1</v>
      </c>
      <c r="C44" s="725">
        <v>1</v>
      </c>
      <c r="D44" s="725"/>
      <c r="E44" s="731">
        <v>2</v>
      </c>
      <c r="G44" s="77" t="s">
        <v>166</v>
      </c>
      <c r="H44" s="730">
        <v>1</v>
      </c>
      <c r="I44" s="725">
        <v>1</v>
      </c>
      <c r="J44" s="725"/>
      <c r="K44" s="731">
        <v>2</v>
      </c>
      <c r="M44">
        <v>40</v>
      </c>
    </row>
    <row r="45" spans="1:16">
      <c r="A45" s="77" t="s">
        <v>804</v>
      </c>
      <c r="B45" s="730"/>
      <c r="C45" s="725">
        <v>2</v>
      </c>
      <c r="D45" s="725"/>
      <c r="E45" s="731">
        <v>2</v>
      </c>
      <c r="G45" s="77" t="s">
        <v>804</v>
      </c>
      <c r="H45" s="730"/>
      <c r="I45" s="725">
        <v>2</v>
      </c>
      <c r="J45" s="725"/>
      <c r="K45" s="731">
        <v>2</v>
      </c>
      <c r="M45">
        <v>41</v>
      </c>
    </row>
    <row r="46" spans="1:16">
      <c r="A46" s="77" t="s">
        <v>58</v>
      </c>
      <c r="B46" s="730"/>
      <c r="C46" s="725">
        <v>1</v>
      </c>
      <c r="D46" s="725">
        <v>1</v>
      </c>
      <c r="E46" s="731">
        <v>2</v>
      </c>
      <c r="G46" s="77" t="s">
        <v>58</v>
      </c>
      <c r="H46" s="730"/>
      <c r="I46" s="725">
        <v>1</v>
      </c>
      <c r="J46" s="725">
        <v>1</v>
      </c>
      <c r="K46" s="731">
        <v>2</v>
      </c>
      <c r="M46">
        <v>42</v>
      </c>
    </row>
    <row r="47" spans="1:16">
      <c r="A47" s="77" t="s">
        <v>157</v>
      </c>
      <c r="B47" s="730">
        <v>1</v>
      </c>
      <c r="C47" s="725">
        <v>1</v>
      </c>
      <c r="D47" s="725"/>
      <c r="E47" s="731">
        <v>2</v>
      </c>
      <c r="G47" s="77" t="s">
        <v>157</v>
      </c>
      <c r="H47" s="730">
        <v>1</v>
      </c>
      <c r="I47" s="725">
        <v>1</v>
      </c>
      <c r="J47" s="725"/>
      <c r="K47" s="731">
        <v>2</v>
      </c>
      <c r="M47">
        <v>43</v>
      </c>
    </row>
    <row r="48" spans="1:16">
      <c r="A48" s="77" t="s">
        <v>65</v>
      </c>
      <c r="B48" s="730"/>
      <c r="C48" s="725"/>
      <c r="D48" s="725">
        <v>2</v>
      </c>
      <c r="E48" s="731">
        <v>2</v>
      </c>
      <c r="G48" s="77" t="s">
        <v>65</v>
      </c>
      <c r="H48" s="730"/>
      <c r="I48" s="725"/>
      <c r="J48" s="725">
        <v>2</v>
      </c>
      <c r="K48" s="731">
        <v>2</v>
      </c>
      <c r="M48">
        <v>44</v>
      </c>
    </row>
    <row r="49" spans="1:13">
      <c r="A49" s="77" t="s">
        <v>120</v>
      </c>
      <c r="B49" s="730"/>
      <c r="C49" s="725">
        <v>2</v>
      </c>
      <c r="D49" s="725"/>
      <c r="E49" s="731">
        <v>2</v>
      </c>
      <c r="G49" s="77" t="s">
        <v>120</v>
      </c>
      <c r="H49" s="730"/>
      <c r="I49" s="725">
        <v>2</v>
      </c>
      <c r="J49" s="725"/>
      <c r="K49" s="731">
        <v>2</v>
      </c>
      <c r="M49">
        <v>45</v>
      </c>
    </row>
    <row r="50" spans="1:13">
      <c r="A50" s="77" t="s">
        <v>196</v>
      </c>
      <c r="B50" s="730">
        <v>1</v>
      </c>
      <c r="C50" s="725"/>
      <c r="D50" s="725">
        <v>1</v>
      </c>
      <c r="E50" s="731">
        <v>2</v>
      </c>
      <c r="G50" s="77" t="s">
        <v>196</v>
      </c>
      <c r="H50" s="730">
        <v>1</v>
      </c>
      <c r="I50" s="725"/>
      <c r="J50" s="725">
        <v>1</v>
      </c>
      <c r="K50" s="731">
        <v>2</v>
      </c>
      <c r="M50">
        <v>46</v>
      </c>
    </row>
    <row r="51" spans="1:13">
      <c r="A51" s="77" t="s">
        <v>4360</v>
      </c>
      <c r="B51" s="730"/>
      <c r="C51" s="725">
        <v>2</v>
      </c>
      <c r="D51" s="725"/>
      <c r="E51" s="731">
        <v>2</v>
      </c>
      <c r="G51" s="77" t="s">
        <v>4360</v>
      </c>
      <c r="H51" s="730"/>
      <c r="I51" s="725">
        <v>2</v>
      </c>
      <c r="J51" s="725"/>
      <c r="K51" s="731">
        <v>2</v>
      </c>
      <c r="M51">
        <v>47</v>
      </c>
    </row>
    <row r="52" spans="1:13">
      <c r="A52" s="77" t="s">
        <v>3689</v>
      </c>
      <c r="B52" s="730"/>
      <c r="C52" s="725"/>
      <c r="D52" s="725">
        <v>2</v>
      </c>
      <c r="E52" s="731">
        <v>2</v>
      </c>
      <c r="G52" s="77" t="s">
        <v>3689</v>
      </c>
      <c r="H52" s="730"/>
      <c r="I52" s="725"/>
      <c r="J52" s="725">
        <v>2</v>
      </c>
      <c r="K52" s="731">
        <v>2</v>
      </c>
      <c r="M52">
        <v>48</v>
      </c>
    </row>
    <row r="53" spans="1:13">
      <c r="A53" s="77" t="s">
        <v>210</v>
      </c>
      <c r="B53" s="730"/>
      <c r="C53" s="725">
        <v>2</v>
      </c>
      <c r="D53" s="725"/>
      <c r="E53" s="731">
        <v>2</v>
      </c>
      <c r="G53" s="77" t="s">
        <v>210</v>
      </c>
      <c r="H53" s="730"/>
      <c r="I53" s="725">
        <v>2</v>
      </c>
      <c r="J53" s="725"/>
      <c r="K53" s="731">
        <v>2</v>
      </c>
      <c r="M53">
        <v>49</v>
      </c>
    </row>
    <row r="54" spans="1:13">
      <c r="A54" s="77" t="s">
        <v>4627</v>
      </c>
      <c r="B54" s="730">
        <v>2</v>
      </c>
      <c r="C54" s="725"/>
      <c r="D54" s="725"/>
      <c r="E54" s="731">
        <v>2</v>
      </c>
      <c r="G54" s="77" t="s">
        <v>4627</v>
      </c>
      <c r="H54" s="730">
        <v>2</v>
      </c>
      <c r="I54" s="725"/>
      <c r="J54" s="725"/>
      <c r="K54" s="731">
        <v>2</v>
      </c>
      <c r="M54">
        <v>50</v>
      </c>
    </row>
    <row r="55" spans="1:13">
      <c r="A55" s="77" t="s">
        <v>211</v>
      </c>
      <c r="B55" s="730"/>
      <c r="C55" s="725">
        <v>2</v>
      </c>
      <c r="D55" s="725"/>
      <c r="E55" s="731">
        <v>2</v>
      </c>
      <c r="G55" s="77" t="s">
        <v>211</v>
      </c>
      <c r="H55" s="730"/>
      <c r="I55" s="725">
        <v>2</v>
      </c>
      <c r="J55" s="725"/>
      <c r="K55" s="731">
        <v>2</v>
      </c>
      <c r="M55">
        <v>51</v>
      </c>
    </row>
    <row r="56" spans="1:13">
      <c r="A56" s="77" t="s">
        <v>3802</v>
      </c>
      <c r="B56" s="730">
        <v>2</v>
      </c>
      <c r="C56" s="725"/>
      <c r="D56" s="725"/>
      <c r="E56" s="731">
        <v>2</v>
      </c>
      <c r="G56" s="77" t="s">
        <v>3802</v>
      </c>
      <c r="H56" s="730">
        <v>2</v>
      </c>
      <c r="I56" s="725"/>
      <c r="J56" s="725"/>
      <c r="K56" s="731">
        <v>2</v>
      </c>
      <c r="M56">
        <v>52</v>
      </c>
    </row>
    <row r="57" spans="1:13">
      <c r="A57" s="77" t="s">
        <v>1412</v>
      </c>
      <c r="B57" s="730"/>
      <c r="C57" s="725">
        <v>2</v>
      </c>
      <c r="D57" s="725"/>
      <c r="E57" s="731">
        <v>2</v>
      </c>
      <c r="G57" s="77" t="s">
        <v>1412</v>
      </c>
      <c r="H57" s="730"/>
      <c r="I57" s="725">
        <v>2</v>
      </c>
      <c r="J57" s="725"/>
      <c r="K57" s="731">
        <v>2</v>
      </c>
      <c r="M57">
        <v>53</v>
      </c>
    </row>
    <row r="58" spans="1:13">
      <c r="A58" s="77" t="s">
        <v>3831</v>
      </c>
      <c r="B58" s="730"/>
      <c r="C58" s="725">
        <v>2</v>
      </c>
      <c r="D58" s="725"/>
      <c r="E58" s="731">
        <v>2</v>
      </c>
      <c r="G58" s="77" t="s">
        <v>3831</v>
      </c>
      <c r="H58" s="730"/>
      <c r="I58" s="725">
        <v>2</v>
      </c>
      <c r="J58" s="725"/>
      <c r="K58" s="731">
        <v>2</v>
      </c>
      <c r="M58">
        <v>54</v>
      </c>
    </row>
    <row r="59" spans="1:13">
      <c r="A59" s="77" t="s">
        <v>1397</v>
      </c>
      <c r="B59" s="730">
        <v>2</v>
      </c>
      <c r="C59" s="725"/>
      <c r="D59" s="725"/>
      <c r="E59" s="731">
        <v>2</v>
      </c>
      <c r="G59" s="77" t="s">
        <v>1397</v>
      </c>
      <c r="H59" s="730">
        <v>2</v>
      </c>
      <c r="I59" s="725"/>
      <c r="J59" s="725"/>
      <c r="K59" s="731">
        <v>2</v>
      </c>
      <c r="M59">
        <v>55</v>
      </c>
    </row>
    <row r="60" spans="1:13">
      <c r="A60" s="77" t="s">
        <v>168</v>
      </c>
      <c r="B60" s="730">
        <v>1</v>
      </c>
      <c r="C60" s="725">
        <v>1</v>
      </c>
      <c r="D60" s="725"/>
      <c r="E60" s="731">
        <v>2</v>
      </c>
      <c r="G60" s="77" t="s">
        <v>168</v>
      </c>
      <c r="H60" s="730">
        <v>1</v>
      </c>
      <c r="I60" s="725">
        <v>1</v>
      </c>
      <c r="J60" s="725"/>
      <c r="K60" s="731">
        <v>2</v>
      </c>
      <c r="M60">
        <v>56</v>
      </c>
    </row>
    <row r="61" spans="1:13">
      <c r="A61" s="77" t="s">
        <v>4547</v>
      </c>
      <c r="B61" s="730"/>
      <c r="C61" s="725">
        <v>2</v>
      </c>
      <c r="D61" s="725"/>
      <c r="E61" s="731">
        <v>2</v>
      </c>
      <c r="G61" s="77" t="s">
        <v>4547</v>
      </c>
      <c r="H61" s="730"/>
      <c r="I61" s="725">
        <v>2</v>
      </c>
      <c r="J61" s="725"/>
      <c r="K61" s="731">
        <v>2</v>
      </c>
      <c r="M61">
        <v>57</v>
      </c>
    </row>
    <row r="62" spans="1:13">
      <c r="A62" s="77" t="s">
        <v>4351</v>
      </c>
      <c r="B62" s="730"/>
      <c r="C62" s="725">
        <v>2</v>
      </c>
      <c r="D62" s="725"/>
      <c r="E62" s="731">
        <v>2</v>
      </c>
      <c r="G62" s="77" t="s">
        <v>4351</v>
      </c>
      <c r="H62" s="730"/>
      <c r="I62" s="725">
        <v>2</v>
      </c>
      <c r="J62" s="725"/>
      <c r="K62" s="731">
        <v>2</v>
      </c>
    </row>
    <row r="63" spans="1:13">
      <c r="A63" s="77" t="s">
        <v>4589</v>
      </c>
      <c r="B63" s="730">
        <v>1</v>
      </c>
      <c r="C63" s="725">
        <v>1</v>
      </c>
      <c r="D63" s="725"/>
      <c r="E63" s="731">
        <v>2</v>
      </c>
      <c r="G63" s="77" t="s">
        <v>4589</v>
      </c>
      <c r="H63" s="730">
        <v>1</v>
      </c>
      <c r="I63" s="725">
        <v>1</v>
      </c>
      <c r="J63" s="725"/>
      <c r="K63" s="731">
        <v>2</v>
      </c>
    </row>
    <row r="64" spans="1:13">
      <c r="A64" s="77" t="s">
        <v>4316</v>
      </c>
      <c r="B64" s="730"/>
      <c r="C64" s="725">
        <v>2</v>
      </c>
      <c r="D64" s="725"/>
      <c r="E64" s="731">
        <v>2</v>
      </c>
      <c r="G64" s="77" t="s">
        <v>4316</v>
      </c>
      <c r="H64" s="730"/>
      <c r="I64" s="725">
        <v>2</v>
      </c>
      <c r="J64" s="725"/>
      <c r="K64" s="731">
        <v>2</v>
      </c>
    </row>
    <row r="65" spans="1:11">
      <c r="A65" s="77" t="s">
        <v>233</v>
      </c>
      <c r="B65" s="730"/>
      <c r="C65" s="725"/>
      <c r="D65" s="725">
        <v>2</v>
      </c>
      <c r="E65" s="731">
        <v>2</v>
      </c>
      <c r="G65" s="77" t="s">
        <v>233</v>
      </c>
      <c r="H65" s="730"/>
      <c r="I65" s="725"/>
      <c r="J65" s="725">
        <v>2</v>
      </c>
      <c r="K65" s="731">
        <v>2</v>
      </c>
    </row>
    <row r="66" spans="1:11">
      <c r="A66" s="77" t="s">
        <v>2638</v>
      </c>
      <c r="B66" s="730">
        <v>1</v>
      </c>
      <c r="C66" s="725"/>
      <c r="D66" s="725"/>
      <c r="E66" s="731">
        <v>1</v>
      </c>
      <c r="G66" s="77" t="s">
        <v>2638</v>
      </c>
      <c r="H66" s="730">
        <v>1</v>
      </c>
      <c r="I66" s="725"/>
      <c r="J66" s="725"/>
      <c r="K66" s="731">
        <v>1</v>
      </c>
    </row>
    <row r="67" spans="1:11">
      <c r="A67" s="77" t="s">
        <v>4487</v>
      </c>
      <c r="B67" s="730"/>
      <c r="C67" s="725">
        <v>1</v>
      </c>
      <c r="D67" s="725"/>
      <c r="E67" s="731">
        <v>1</v>
      </c>
      <c r="G67" s="77" t="s">
        <v>4487</v>
      </c>
      <c r="H67" s="730"/>
      <c r="I67" s="725">
        <v>1</v>
      </c>
      <c r="J67" s="725"/>
      <c r="K67" s="731">
        <v>1</v>
      </c>
    </row>
    <row r="68" spans="1:11">
      <c r="A68" s="77" t="s">
        <v>806</v>
      </c>
      <c r="B68" s="730"/>
      <c r="C68" s="725">
        <v>1</v>
      </c>
      <c r="D68" s="725"/>
      <c r="E68" s="731">
        <v>1</v>
      </c>
      <c r="G68" s="77" t="s">
        <v>806</v>
      </c>
      <c r="H68" s="730"/>
      <c r="I68" s="725">
        <v>1</v>
      </c>
      <c r="J68" s="725"/>
      <c r="K68" s="731">
        <v>1</v>
      </c>
    </row>
    <row r="69" spans="1:11">
      <c r="A69" s="77" t="s">
        <v>1946</v>
      </c>
      <c r="B69" s="730">
        <v>1</v>
      </c>
      <c r="C69" s="725"/>
      <c r="D69" s="725"/>
      <c r="E69" s="731">
        <v>1</v>
      </c>
      <c r="G69" s="77" t="s">
        <v>1946</v>
      </c>
      <c r="H69" s="730">
        <v>1</v>
      </c>
      <c r="I69" s="725"/>
      <c r="J69" s="725"/>
      <c r="K69" s="731">
        <v>1</v>
      </c>
    </row>
    <row r="70" spans="1:11">
      <c r="A70" s="77" t="s">
        <v>159</v>
      </c>
      <c r="B70" s="730"/>
      <c r="C70" s="725">
        <v>1</v>
      </c>
      <c r="D70" s="725"/>
      <c r="E70" s="731">
        <v>1</v>
      </c>
      <c r="G70" s="77" t="s">
        <v>159</v>
      </c>
      <c r="H70" s="730"/>
      <c r="I70" s="725">
        <v>1</v>
      </c>
      <c r="J70" s="725"/>
      <c r="K70" s="731">
        <v>1</v>
      </c>
    </row>
    <row r="71" spans="1:11">
      <c r="A71" s="77" t="s">
        <v>1056</v>
      </c>
      <c r="B71" s="730"/>
      <c r="C71" s="725"/>
      <c r="D71" s="725">
        <v>1</v>
      </c>
      <c r="E71" s="731">
        <v>1</v>
      </c>
      <c r="G71" s="77" t="s">
        <v>1056</v>
      </c>
      <c r="H71" s="730"/>
      <c r="I71" s="725"/>
      <c r="J71" s="725">
        <v>1</v>
      </c>
      <c r="K71" s="731">
        <v>1</v>
      </c>
    </row>
    <row r="72" spans="1:11">
      <c r="A72" s="77" t="s">
        <v>1394</v>
      </c>
      <c r="B72" s="730"/>
      <c r="C72" s="725">
        <v>1</v>
      </c>
      <c r="D72" s="725"/>
      <c r="E72" s="731">
        <v>1</v>
      </c>
      <c r="G72" s="77" t="s">
        <v>1394</v>
      </c>
      <c r="H72" s="730"/>
      <c r="I72" s="725">
        <v>1</v>
      </c>
      <c r="J72" s="725"/>
      <c r="K72" s="731">
        <v>1</v>
      </c>
    </row>
    <row r="73" spans="1:11">
      <c r="A73" s="77" t="s">
        <v>3531</v>
      </c>
      <c r="B73" s="730">
        <v>1</v>
      </c>
      <c r="C73" s="725"/>
      <c r="D73" s="725"/>
      <c r="E73" s="731">
        <v>1</v>
      </c>
      <c r="G73" s="77" t="s">
        <v>3531</v>
      </c>
      <c r="H73" s="730">
        <v>1</v>
      </c>
      <c r="I73" s="725"/>
      <c r="J73" s="725"/>
      <c r="K73" s="731">
        <v>1</v>
      </c>
    </row>
    <row r="74" spans="1:11">
      <c r="A74" s="77" t="s">
        <v>271</v>
      </c>
      <c r="B74" s="730"/>
      <c r="C74" s="725">
        <v>1</v>
      </c>
      <c r="D74" s="725"/>
      <c r="E74" s="731">
        <v>1</v>
      </c>
      <c r="G74" s="77" t="s">
        <v>271</v>
      </c>
      <c r="H74" s="730"/>
      <c r="I74" s="725">
        <v>1</v>
      </c>
      <c r="J74" s="725"/>
      <c r="K74" s="731">
        <v>1</v>
      </c>
    </row>
    <row r="75" spans="1:11">
      <c r="A75" s="77" t="s">
        <v>3560</v>
      </c>
      <c r="B75" s="730"/>
      <c r="C75" s="725"/>
      <c r="D75" s="725">
        <v>1</v>
      </c>
      <c r="E75" s="731">
        <v>1</v>
      </c>
      <c r="G75" s="77" t="s">
        <v>3560</v>
      </c>
      <c r="H75" s="730"/>
      <c r="I75" s="725"/>
      <c r="J75" s="725">
        <v>1</v>
      </c>
      <c r="K75" s="731">
        <v>1</v>
      </c>
    </row>
    <row r="76" spans="1:11">
      <c r="A76" s="77" t="s">
        <v>4533</v>
      </c>
      <c r="B76" s="730"/>
      <c r="C76" s="725">
        <v>1</v>
      </c>
      <c r="D76" s="725"/>
      <c r="E76" s="731">
        <v>1</v>
      </c>
      <c r="G76" s="77" t="s">
        <v>4533</v>
      </c>
      <c r="H76" s="730"/>
      <c r="I76" s="725">
        <v>1</v>
      </c>
      <c r="J76" s="725"/>
      <c r="K76" s="731">
        <v>1</v>
      </c>
    </row>
    <row r="77" spans="1:11">
      <c r="A77" s="77" t="s">
        <v>3599</v>
      </c>
      <c r="B77" s="730"/>
      <c r="C77" s="725"/>
      <c r="D77" s="725">
        <v>1</v>
      </c>
      <c r="E77" s="731">
        <v>1</v>
      </c>
      <c r="G77" s="77" t="s">
        <v>3599</v>
      </c>
      <c r="H77" s="730"/>
      <c r="I77" s="725"/>
      <c r="J77" s="725">
        <v>1</v>
      </c>
      <c r="K77" s="731">
        <v>1</v>
      </c>
    </row>
    <row r="78" spans="1:11">
      <c r="A78" s="77" t="s">
        <v>2314</v>
      </c>
      <c r="B78" s="730"/>
      <c r="C78" s="725">
        <v>1</v>
      </c>
      <c r="D78" s="725"/>
      <c r="E78" s="731">
        <v>1</v>
      </c>
      <c r="G78" s="77" t="s">
        <v>2314</v>
      </c>
      <c r="H78" s="730"/>
      <c r="I78" s="725">
        <v>1</v>
      </c>
      <c r="J78" s="725"/>
      <c r="K78" s="731">
        <v>1</v>
      </c>
    </row>
    <row r="79" spans="1:11">
      <c r="A79" s="77" t="s">
        <v>124</v>
      </c>
      <c r="B79" s="730"/>
      <c r="C79" s="725"/>
      <c r="D79" s="725">
        <v>1</v>
      </c>
      <c r="E79" s="731">
        <v>1</v>
      </c>
      <c r="G79" s="77" t="s">
        <v>124</v>
      </c>
      <c r="H79" s="730"/>
      <c r="I79" s="725"/>
      <c r="J79" s="725">
        <v>1</v>
      </c>
      <c r="K79" s="731">
        <v>1</v>
      </c>
    </row>
    <row r="80" spans="1:11">
      <c r="A80" s="77" t="s">
        <v>4374</v>
      </c>
      <c r="B80" s="730"/>
      <c r="C80" s="725">
        <v>1</v>
      </c>
      <c r="D80" s="725"/>
      <c r="E80" s="731">
        <v>1</v>
      </c>
      <c r="G80" s="77" t="s">
        <v>4374</v>
      </c>
      <c r="H80" s="730"/>
      <c r="I80" s="725">
        <v>1</v>
      </c>
      <c r="J80" s="725"/>
      <c r="K80" s="731">
        <v>1</v>
      </c>
    </row>
    <row r="81" spans="1:11">
      <c r="A81" s="77" t="s">
        <v>222</v>
      </c>
      <c r="B81" s="730">
        <v>1</v>
      </c>
      <c r="C81" s="725"/>
      <c r="D81" s="725"/>
      <c r="E81" s="731">
        <v>1</v>
      </c>
      <c r="G81" s="77" t="s">
        <v>222</v>
      </c>
      <c r="H81" s="730">
        <v>1</v>
      </c>
      <c r="I81" s="725"/>
      <c r="J81" s="725"/>
      <c r="K81" s="731">
        <v>1</v>
      </c>
    </row>
    <row r="82" spans="1:11">
      <c r="A82" s="77" t="s">
        <v>4422</v>
      </c>
      <c r="B82" s="730"/>
      <c r="C82" s="725">
        <v>1</v>
      </c>
      <c r="D82" s="725"/>
      <c r="E82" s="731">
        <v>1</v>
      </c>
      <c r="G82" s="77" t="s">
        <v>4422</v>
      </c>
      <c r="H82" s="730"/>
      <c r="I82" s="725">
        <v>1</v>
      </c>
      <c r="J82" s="725"/>
      <c r="K82" s="731">
        <v>1</v>
      </c>
    </row>
    <row r="83" spans="1:11">
      <c r="A83" s="77" t="s">
        <v>3640</v>
      </c>
      <c r="B83" s="730">
        <v>1</v>
      </c>
      <c r="C83" s="725"/>
      <c r="D83" s="725"/>
      <c r="E83" s="731">
        <v>1</v>
      </c>
      <c r="G83" s="77" t="s">
        <v>3640</v>
      </c>
      <c r="H83" s="730">
        <v>1</v>
      </c>
      <c r="I83" s="725"/>
      <c r="J83" s="725"/>
      <c r="K83" s="731">
        <v>1</v>
      </c>
    </row>
    <row r="84" spans="1:11">
      <c r="A84" s="77" t="s">
        <v>190</v>
      </c>
      <c r="B84" s="730"/>
      <c r="C84" s="725">
        <v>1</v>
      </c>
      <c r="D84" s="725"/>
      <c r="E84" s="731">
        <v>1</v>
      </c>
      <c r="G84" s="77" t="s">
        <v>190</v>
      </c>
      <c r="H84" s="730"/>
      <c r="I84" s="725">
        <v>1</v>
      </c>
      <c r="J84" s="725"/>
      <c r="K84" s="731">
        <v>1</v>
      </c>
    </row>
    <row r="85" spans="1:11">
      <c r="A85" s="77" t="s">
        <v>167</v>
      </c>
      <c r="B85" s="730"/>
      <c r="C85" s="725">
        <v>1</v>
      </c>
      <c r="D85" s="725"/>
      <c r="E85" s="731">
        <v>1</v>
      </c>
      <c r="G85" s="77" t="s">
        <v>167</v>
      </c>
      <c r="H85" s="730"/>
      <c r="I85" s="725">
        <v>1</v>
      </c>
      <c r="J85" s="725"/>
      <c r="K85" s="731">
        <v>1</v>
      </c>
    </row>
    <row r="86" spans="1:11">
      <c r="A86" s="77" t="s">
        <v>4472</v>
      </c>
      <c r="B86" s="730"/>
      <c r="C86" s="725">
        <v>1</v>
      </c>
      <c r="D86" s="725"/>
      <c r="E86" s="731">
        <v>1</v>
      </c>
      <c r="G86" s="77" t="s">
        <v>4472</v>
      </c>
      <c r="H86" s="730"/>
      <c r="I86" s="725">
        <v>1</v>
      </c>
      <c r="J86" s="725"/>
      <c r="K86" s="731">
        <v>1</v>
      </c>
    </row>
    <row r="87" spans="1:11">
      <c r="A87" s="77" t="s">
        <v>3669</v>
      </c>
      <c r="B87" s="730"/>
      <c r="C87" s="725">
        <v>1</v>
      </c>
      <c r="D87" s="725"/>
      <c r="E87" s="731">
        <v>1</v>
      </c>
      <c r="G87" s="77" t="s">
        <v>3669</v>
      </c>
      <c r="H87" s="730"/>
      <c r="I87" s="725">
        <v>1</v>
      </c>
      <c r="J87" s="725"/>
      <c r="K87" s="731">
        <v>1</v>
      </c>
    </row>
    <row r="88" spans="1:11">
      <c r="A88" s="77" t="s">
        <v>793</v>
      </c>
      <c r="B88" s="730">
        <v>1</v>
      </c>
      <c r="C88" s="725"/>
      <c r="D88" s="725"/>
      <c r="E88" s="731">
        <v>1</v>
      </c>
      <c r="G88" s="77" t="s">
        <v>793</v>
      </c>
      <c r="H88" s="730">
        <v>1</v>
      </c>
      <c r="I88" s="725"/>
      <c r="J88" s="725"/>
      <c r="K88" s="731">
        <v>1</v>
      </c>
    </row>
    <row r="89" spans="1:11">
      <c r="A89" s="77" t="s">
        <v>1271</v>
      </c>
      <c r="B89" s="730"/>
      <c r="C89" s="725">
        <v>1</v>
      </c>
      <c r="D89" s="725"/>
      <c r="E89" s="731">
        <v>1</v>
      </c>
      <c r="G89" s="77" t="s">
        <v>1271</v>
      </c>
      <c r="H89" s="730"/>
      <c r="I89" s="725">
        <v>1</v>
      </c>
      <c r="J89" s="725"/>
      <c r="K89" s="731">
        <v>1</v>
      </c>
    </row>
    <row r="90" spans="1:11">
      <c r="A90" s="77" t="s">
        <v>236</v>
      </c>
      <c r="B90" s="730"/>
      <c r="C90" s="725">
        <v>1</v>
      </c>
      <c r="D90" s="725"/>
      <c r="E90" s="731">
        <v>1</v>
      </c>
      <c r="G90" s="77" t="s">
        <v>236</v>
      </c>
      <c r="H90" s="730"/>
      <c r="I90" s="725">
        <v>1</v>
      </c>
      <c r="J90" s="725"/>
      <c r="K90" s="731">
        <v>1</v>
      </c>
    </row>
    <row r="91" spans="1:11">
      <c r="A91" s="77" t="s">
        <v>3685</v>
      </c>
      <c r="B91" s="730">
        <v>1</v>
      </c>
      <c r="C91" s="725"/>
      <c r="D91" s="725"/>
      <c r="E91" s="731">
        <v>1</v>
      </c>
      <c r="G91" s="77" t="s">
        <v>3685</v>
      </c>
      <c r="H91" s="730">
        <v>1</v>
      </c>
      <c r="I91" s="725"/>
      <c r="J91" s="725"/>
      <c r="K91" s="731">
        <v>1</v>
      </c>
    </row>
    <row r="92" spans="1:11">
      <c r="A92" s="77" t="s">
        <v>3475</v>
      </c>
      <c r="B92" s="730">
        <v>1</v>
      </c>
      <c r="C92" s="725"/>
      <c r="D92" s="725"/>
      <c r="E92" s="731">
        <v>1</v>
      </c>
      <c r="G92" s="77" t="s">
        <v>3475</v>
      </c>
      <c r="H92" s="730">
        <v>1</v>
      </c>
      <c r="I92" s="725"/>
      <c r="J92" s="725"/>
      <c r="K92" s="731">
        <v>1</v>
      </c>
    </row>
    <row r="93" spans="1:11">
      <c r="A93" s="77" t="s">
        <v>184</v>
      </c>
      <c r="B93" s="730"/>
      <c r="C93" s="725">
        <v>1</v>
      </c>
      <c r="D93" s="725"/>
      <c r="E93" s="731">
        <v>1</v>
      </c>
      <c r="G93" s="77" t="s">
        <v>184</v>
      </c>
      <c r="H93" s="730"/>
      <c r="I93" s="725">
        <v>1</v>
      </c>
      <c r="J93" s="725"/>
      <c r="K93" s="731">
        <v>1</v>
      </c>
    </row>
    <row r="94" spans="1:11">
      <c r="A94" s="77" t="s">
        <v>4353</v>
      </c>
      <c r="B94" s="730"/>
      <c r="C94" s="725">
        <v>1</v>
      </c>
      <c r="D94" s="725"/>
      <c r="E94" s="731">
        <v>1</v>
      </c>
      <c r="G94" s="77" t="s">
        <v>4353</v>
      </c>
      <c r="H94" s="730"/>
      <c r="I94" s="725">
        <v>1</v>
      </c>
      <c r="J94" s="725"/>
      <c r="K94" s="731">
        <v>1</v>
      </c>
    </row>
    <row r="95" spans="1:11">
      <c r="A95" s="77" t="s">
        <v>3702</v>
      </c>
      <c r="B95" s="730"/>
      <c r="C95" s="725"/>
      <c r="D95" s="725">
        <v>1</v>
      </c>
      <c r="E95" s="731">
        <v>1</v>
      </c>
      <c r="G95" s="77" t="s">
        <v>3702</v>
      </c>
      <c r="H95" s="730"/>
      <c r="I95" s="725"/>
      <c r="J95" s="725">
        <v>1</v>
      </c>
      <c r="K95" s="731">
        <v>1</v>
      </c>
    </row>
    <row r="96" spans="1:11">
      <c r="A96" s="77" t="s">
        <v>4362</v>
      </c>
      <c r="B96" s="730"/>
      <c r="C96" s="725">
        <v>1</v>
      </c>
      <c r="D96" s="725"/>
      <c r="E96" s="731">
        <v>1</v>
      </c>
      <c r="G96" s="77" t="s">
        <v>4362</v>
      </c>
      <c r="H96" s="730"/>
      <c r="I96" s="725">
        <v>1</v>
      </c>
      <c r="J96" s="725"/>
      <c r="K96" s="731">
        <v>1</v>
      </c>
    </row>
    <row r="97" spans="1:11">
      <c r="A97" s="77" t="s">
        <v>3710</v>
      </c>
      <c r="B97" s="730">
        <v>1</v>
      </c>
      <c r="C97" s="725"/>
      <c r="D97" s="725"/>
      <c r="E97" s="731">
        <v>1</v>
      </c>
      <c r="G97" s="77" t="s">
        <v>3710</v>
      </c>
      <c r="H97" s="730">
        <v>1</v>
      </c>
      <c r="I97" s="725"/>
      <c r="J97" s="725"/>
      <c r="K97" s="731">
        <v>1</v>
      </c>
    </row>
    <row r="98" spans="1:11">
      <c r="A98" s="77" t="s">
        <v>3076</v>
      </c>
      <c r="B98" s="730"/>
      <c r="C98" s="725">
        <v>1</v>
      </c>
      <c r="D98" s="725"/>
      <c r="E98" s="731">
        <v>1</v>
      </c>
      <c r="G98" s="77" t="s">
        <v>3076</v>
      </c>
      <c r="H98" s="730"/>
      <c r="I98" s="725">
        <v>1</v>
      </c>
      <c r="J98" s="725"/>
      <c r="K98" s="731">
        <v>1</v>
      </c>
    </row>
    <row r="99" spans="1:11">
      <c r="A99" s="77" t="s">
        <v>3715</v>
      </c>
      <c r="B99" s="730">
        <v>1</v>
      </c>
      <c r="C99" s="725"/>
      <c r="D99" s="725"/>
      <c r="E99" s="731">
        <v>1</v>
      </c>
      <c r="G99" s="77" t="s">
        <v>3715</v>
      </c>
      <c r="H99" s="730">
        <v>1</v>
      </c>
      <c r="I99" s="725"/>
      <c r="J99" s="725"/>
      <c r="K99" s="731">
        <v>1</v>
      </c>
    </row>
    <row r="100" spans="1:11">
      <c r="A100" s="77" t="s">
        <v>3114</v>
      </c>
      <c r="B100" s="730"/>
      <c r="C100" s="725">
        <v>1</v>
      </c>
      <c r="D100" s="725"/>
      <c r="E100" s="731">
        <v>1</v>
      </c>
      <c r="G100" s="77" t="s">
        <v>3114</v>
      </c>
      <c r="H100" s="730"/>
      <c r="I100" s="725">
        <v>1</v>
      </c>
      <c r="J100" s="725"/>
      <c r="K100" s="731">
        <v>1</v>
      </c>
    </row>
    <row r="101" spans="1:11">
      <c r="A101" s="77" t="s">
        <v>179</v>
      </c>
      <c r="B101" s="730"/>
      <c r="C101" s="725"/>
      <c r="D101" s="725">
        <v>1</v>
      </c>
      <c r="E101" s="731">
        <v>1</v>
      </c>
      <c r="G101" s="77" t="s">
        <v>179</v>
      </c>
      <c r="H101" s="730"/>
      <c r="I101" s="725"/>
      <c r="J101" s="725">
        <v>1</v>
      </c>
      <c r="K101" s="731">
        <v>1</v>
      </c>
    </row>
    <row r="102" spans="1:11">
      <c r="A102" s="77" t="s">
        <v>3118</v>
      </c>
      <c r="B102" s="730"/>
      <c r="C102" s="725">
        <v>1</v>
      </c>
      <c r="D102" s="725"/>
      <c r="E102" s="731">
        <v>1</v>
      </c>
      <c r="G102" s="77" t="s">
        <v>3118</v>
      </c>
      <c r="H102" s="730"/>
      <c r="I102" s="725">
        <v>1</v>
      </c>
      <c r="J102" s="725"/>
      <c r="K102" s="731">
        <v>1</v>
      </c>
    </row>
    <row r="103" spans="1:11">
      <c r="A103" s="77" t="s">
        <v>3755</v>
      </c>
      <c r="B103" s="730"/>
      <c r="C103" s="725"/>
      <c r="D103" s="725">
        <v>1</v>
      </c>
      <c r="E103" s="731">
        <v>1</v>
      </c>
      <c r="G103" s="77" t="s">
        <v>3755</v>
      </c>
      <c r="H103" s="730"/>
      <c r="I103" s="725"/>
      <c r="J103" s="725">
        <v>1</v>
      </c>
      <c r="K103" s="731">
        <v>1</v>
      </c>
    </row>
    <row r="104" spans="1:11">
      <c r="A104" s="77" t="s">
        <v>807</v>
      </c>
      <c r="B104" s="730"/>
      <c r="C104" s="725">
        <v>1</v>
      </c>
      <c r="D104" s="725"/>
      <c r="E104" s="731">
        <v>1</v>
      </c>
      <c r="G104" s="77" t="s">
        <v>807</v>
      </c>
      <c r="H104" s="730"/>
      <c r="I104" s="725">
        <v>1</v>
      </c>
      <c r="J104" s="725"/>
      <c r="K104" s="731">
        <v>1</v>
      </c>
    </row>
    <row r="105" spans="1:11">
      <c r="A105" s="77" t="s">
        <v>3795</v>
      </c>
      <c r="B105" s="730">
        <v>1</v>
      </c>
      <c r="C105" s="725"/>
      <c r="D105" s="725"/>
      <c r="E105" s="731">
        <v>1</v>
      </c>
      <c r="G105" s="77" t="s">
        <v>3795</v>
      </c>
      <c r="H105" s="730">
        <v>1</v>
      </c>
      <c r="I105" s="725"/>
      <c r="J105" s="725"/>
      <c r="K105" s="731">
        <v>1</v>
      </c>
    </row>
    <row r="106" spans="1:11">
      <c r="A106" s="77" t="s">
        <v>4445</v>
      </c>
      <c r="B106" s="730"/>
      <c r="C106" s="725">
        <v>1</v>
      </c>
      <c r="D106" s="725"/>
      <c r="E106" s="731">
        <v>1</v>
      </c>
      <c r="G106" s="77" t="s">
        <v>4445</v>
      </c>
      <c r="H106" s="730"/>
      <c r="I106" s="725">
        <v>1</v>
      </c>
      <c r="J106" s="725"/>
      <c r="K106" s="731">
        <v>1</v>
      </c>
    </row>
    <row r="107" spans="1:11">
      <c r="A107" s="77" t="s">
        <v>2225</v>
      </c>
      <c r="B107" s="730"/>
      <c r="C107" s="725">
        <v>1</v>
      </c>
      <c r="D107" s="725"/>
      <c r="E107" s="731">
        <v>1</v>
      </c>
      <c r="G107" s="77" t="s">
        <v>2225</v>
      </c>
      <c r="H107" s="730"/>
      <c r="I107" s="725">
        <v>1</v>
      </c>
      <c r="J107" s="725"/>
      <c r="K107" s="731">
        <v>1</v>
      </c>
    </row>
    <row r="108" spans="1:11">
      <c r="A108" s="77" t="s">
        <v>186</v>
      </c>
      <c r="B108" s="730"/>
      <c r="C108" s="725">
        <v>1</v>
      </c>
      <c r="D108" s="725"/>
      <c r="E108" s="731">
        <v>1</v>
      </c>
      <c r="G108" s="77" t="s">
        <v>186</v>
      </c>
      <c r="H108" s="730"/>
      <c r="I108" s="725">
        <v>1</v>
      </c>
      <c r="J108" s="725"/>
      <c r="K108" s="731">
        <v>1</v>
      </c>
    </row>
    <row r="109" spans="1:11">
      <c r="A109" s="77" t="s">
        <v>3807</v>
      </c>
      <c r="B109" s="730">
        <v>1</v>
      </c>
      <c r="C109" s="725"/>
      <c r="D109" s="725"/>
      <c r="E109" s="731">
        <v>1</v>
      </c>
      <c r="G109" s="77" t="s">
        <v>3807</v>
      </c>
      <c r="H109" s="730">
        <v>1</v>
      </c>
      <c r="I109" s="725"/>
      <c r="J109" s="725"/>
      <c r="K109" s="731">
        <v>1</v>
      </c>
    </row>
    <row r="110" spans="1:11">
      <c r="A110" s="77" t="s">
        <v>4479</v>
      </c>
      <c r="B110" s="730"/>
      <c r="C110" s="725">
        <v>1</v>
      </c>
      <c r="D110" s="725"/>
      <c r="E110" s="731">
        <v>1</v>
      </c>
      <c r="G110" s="77" t="s">
        <v>4479</v>
      </c>
      <c r="H110" s="730"/>
      <c r="I110" s="725">
        <v>1</v>
      </c>
      <c r="J110" s="725"/>
      <c r="K110" s="731">
        <v>1</v>
      </c>
    </row>
    <row r="111" spans="1:11">
      <c r="A111" s="77" t="s">
        <v>3820</v>
      </c>
      <c r="B111" s="730">
        <v>1</v>
      </c>
      <c r="C111" s="725"/>
      <c r="D111" s="725"/>
      <c r="E111" s="731">
        <v>1</v>
      </c>
      <c r="G111" s="77" t="s">
        <v>3820</v>
      </c>
      <c r="H111" s="730">
        <v>1</v>
      </c>
      <c r="I111" s="725"/>
      <c r="J111" s="725"/>
      <c r="K111" s="731">
        <v>1</v>
      </c>
    </row>
    <row r="112" spans="1:11">
      <c r="A112" s="77" t="s">
        <v>240</v>
      </c>
      <c r="B112" s="730"/>
      <c r="C112" s="725">
        <v>1</v>
      </c>
      <c r="D112" s="725"/>
      <c r="E112" s="731">
        <v>1</v>
      </c>
      <c r="G112" s="77" t="s">
        <v>240</v>
      </c>
      <c r="H112" s="730"/>
      <c r="I112" s="725">
        <v>1</v>
      </c>
      <c r="J112" s="725"/>
      <c r="K112" s="731">
        <v>1</v>
      </c>
    </row>
    <row r="113" spans="1:11">
      <c r="A113" s="77" t="s">
        <v>242</v>
      </c>
      <c r="B113" s="730"/>
      <c r="C113" s="725">
        <v>1</v>
      </c>
      <c r="D113" s="725"/>
      <c r="E113" s="731">
        <v>1</v>
      </c>
      <c r="G113" s="77" t="s">
        <v>242</v>
      </c>
      <c r="H113" s="730"/>
      <c r="I113" s="725">
        <v>1</v>
      </c>
      <c r="J113" s="725"/>
      <c r="K113" s="731">
        <v>1</v>
      </c>
    </row>
    <row r="114" spans="1:11">
      <c r="A114" s="77" t="s">
        <v>4510</v>
      </c>
      <c r="B114" s="730">
        <v>1</v>
      </c>
      <c r="C114" s="725"/>
      <c r="D114" s="725"/>
      <c r="E114" s="731">
        <v>1</v>
      </c>
      <c r="G114" s="77" t="s">
        <v>4510</v>
      </c>
      <c r="H114" s="730">
        <v>1</v>
      </c>
      <c r="I114" s="725"/>
      <c r="J114" s="725"/>
      <c r="K114" s="731">
        <v>1</v>
      </c>
    </row>
    <row r="115" spans="1:11">
      <c r="A115" s="77" t="s">
        <v>3869</v>
      </c>
      <c r="B115" s="730">
        <v>1</v>
      </c>
      <c r="C115" s="725"/>
      <c r="D115" s="725"/>
      <c r="E115" s="731">
        <v>1</v>
      </c>
      <c r="G115" s="77" t="s">
        <v>3869</v>
      </c>
      <c r="H115" s="730">
        <v>1</v>
      </c>
      <c r="I115" s="725"/>
      <c r="J115" s="725"/>
      <c r="K115" s="731">
        <v>1</v>
      </c>
    </row>
    <row r="116" spans="1:11">
      <c r="A116" s="77" t="s">
        <v>4542</v>
      </c>
      <c r="B116" s="730">
        <v>1</v>
      </c>
      <c r="C116" s="725"/>
      <c r="D116" s="725"/>
      <c r="E116" s="731">
        <v>1</v>
      </c>
      <c r="G116" s="77" t="s">
        <v>4542</v>
      </c>
      <c r="H116" s="730">
        <v>1</v>
      </c>
      <c r="I116" s="725"/>
      <c r="J116" s="725"/>
      <c r="K116" s="731">
        <v>1</v>
      </c>
    </row>
    <row r="117" spans="1:11">
      <c r="A117" s="77" t="s">
        <v>1764</v>
      </c>
      <c r="B117" s="730">
        <v>1</v>
      </c>
      <c r="C117" s="725"/>
      <c r="D117" s="725"/>
      <c r="E117" s="731">
        <v>1</v>
      </c>
      <c r="G117" s="77" t="s">
        <v>1764</v>
      </c>
      <c r="H117" s="730">
        <v>1</v>
      </c>
      <c r="I117" s="725"/>
      <c r="J117" s="725"/>
      <c r="K117" s="731">
        <v>1</v>
      </c>
    </row>
    <row r="118" spans="1:11">
      <c r="A118" s="77" t="s">
        <v>803</v>
      </c>
      <c r="B118" s="730"/>
      <c r="C118" s="725">
        <v>1</v>
      </c>
      <c r="D118" s="725"/>
      <c r="E118" s="731">
        <v>1</v>
      </c>
      <c r="G118" s="77" t="s">
        <v>803</v>
      </c>
      <c r="H118" s="730"/>
      <c r="I118" s="725">
        <v>1</v>
      </c>
      <c r="J118" s="725"/>
      <c r="K118" s="731">
        <v>1</v>
      </c>
    </row>
    <row r="119" spans="1:11">
      <c r="A119" s="77" t="s">
        <v>3874</v>
      </c>
      <c r="B119" s="730">
        <v>1</v>
      </c>
      <c r="C119" s="725"/>
      <c r="D119" s="725"/>
      <c r="E119" s="731">
        <v>1</v>
      </c>
      <c r="G119" s="77" t="s">
        <v>3874</v>
      </c>
      <c r="H119" s="730">
        <v>1</v>
      </c>
      <c r="I119" s="725"/>
      <c r="J119" s="725"/>
      <c r="K119" s="731">
        <v>1</v>
      </c>
    </row>
    <row r="120" spans="1:11">
      <c r="A120" s="77" t="s">
        <v>4582</v>
      </c>
      <c r="B120" s="730"/>
      <c r="C120" s="725">
        <v>1</v>
      </c>
      <c r="D120" s="725"/>
      <c r="E120" s="731">
        <v>1</v>
      </c>
      <c r="G120" s="77" t="s">
        <v>4582</v>
      </c>
      <c r="H120" s="730"/>
      <c r="I120" s="725">
        <v>1</v>
      </c>
      <c r="J120" s="725"/>
      <c r="K120" s="731">
        <v>1</v>
      </c>
    </row>
    <row r="121" spans="1:11">
      <c r="A121" s="77" t="s">
        <v>3884</v>
      </c>
      <c r="B121" s="730">
        <v>1</v>
      </c>
      <c r="C121" s="725"/>
      <c r="D121" s="725"/>
      <c r="E121" s="731">
        <v>1</v>
      </c>
      <c r="G121" s="77" t="s">
        <v>3884</v>
      </c>
      <c r="H121" s="730">
        <v>1</v>
      </c>
      <c r="I121" s="725"/>
      <c r="J121" s="725"/>
      <c r="K121" s="731">
        <v>1</v>
      </c>
    </row>
    <row r="122" spans="1:11">
      <c r="A122" s="77" t="s">
        <v>1848</v>
      </c>
      <c r="B122" s="730"/>
      <c r="C122" s="725">
        <v>1</v>
      </c>
      <c r="D122" s="725"/>
      <c r="E122" s="731">
        <v>1</v>
      </c>
      <c r="G122" s="77" t="s">
        <v>1848</v>
      </c>
      <c r="H122" s="730"/>
      <c r="I122" s="725">
        <v>1</v>
      </c>
      <c r="J122" s="725"/>
      <c r="K122" s="731">
        <v>1</v>
      </c>
    </row>
    <row r="123" spans="1:11">
      <c r="A123" s="77" t="s">
        <v>3887</v>
      </c>
      <c r="B123" s="730">
        <v>1</v>
      </c>
      <c r="C123" s="725"/>
      <c r="D123" s="725"/>
      <c r="E123" s="731">
        <v>1</v>
      </c>
      <c r="G123" s="77" t="s">
        <v>3887</v>
      </c>
      <c r="H123" s="730">
        <v>1</v>
      </c>
      <c r="I123" s="725"/>
      <c r="J123" s="725"/>
      <c r="K123" s="731">
        <v>1</v>
      </c>
    </row>
    <row r="124" spans="1:11">
      <c r="A124" s="77" t="s">
        <v>4348</v>
      </c>
      <c r="B124" s="730"/>
      <c r="C124" s="725">
        <v>1</v>
      </c>
      <c r="D124" s="725"/>
      <c r="E124" s="731">
        <v>1</v>
      </c>
      <c r="G124" s="77" t="s">
        <v>4348</v>
      </c>
      <c r="H124" s="730"/>
      <c r="I124" s="725">
        <v>1</v>
      </c>
      <c r="J124" s="725"/>
      <c r="K124" s="731">
        <v>1</v>
      </c>
    </row>
    <row r="125" spans="1:11">
      <c r="A125" s="77" t="s">
        <v>3890</v>
      </c>
      <c r="B125" s="730">
        <v>1</v>
      </c>
      <c r="C125" s="725"/>
      <c r="D125" s="725"/>
      <c r="E125" s="731">
        <v>1</v>
      </c>
      <c r="G125" s="77" t="s">
        <v>3890</v>
      </c>
      <c r="H125" s="730">
        <v>1</v>
      </c>
      <c r="I125" s="725"/>
      <c r="J125" s="725"/>
      <c r="K125" s="731">
        <v>1</v>
      </c>
    </row>
    <row r="126" spans="1:11">
      <c r="A126" s="77" t="s">
        <v>4356</v>
      </c>
      <c r="B126" s="730"/>
      <c r="C126" s="725">
        <v>1</v>
      </c>
      <c r="D126" s="725"/>
      <c r="E126" s="731">
        <v>1</v>
      </c>
      <c r="G126" s="77" t="s">
        <v>4356</v>
      </c>
      <c r="H126" s="730"/>
      <c r="I126" s="725">
        <v>1</v>
      </c>
      <c r="J126" s="725"/>
      <c r="K126" s="731">
        <v>1</v>
      </c>
    </row>
    <row r="127" spans="1:11">
      <c r="A127" s="77" t="s">
        <v>3898</v>
      </c>
      <c r="B127" s="730"/>
      <c r="C127" s="725">
        <v>1</v>
      </c>
      <c r="D127" s="725"/>
      <c r="E127" s="731">
        <v>1</v>
      </c>
      <c r="G127" s="77" t="s">
        <v>3898</v>
      </c>
      <c r="H127" s="730"/>
      <c r="I127" s="725">
        <v>1</v>
      </c>
      <c r="J127" s="725"/>
      <c r="K127" s="731">
        <v>1</v>
      </c>
    </row>
    <row r="128" spans="1:11">
      <c r="A128" s="77" t="s">
        <v>2786</v>
      </c>
      <c r="B128" s="730"/>
      <c r="C128" s="725">
        <v>1</v>
      </c>
      <c r="D128" s="725"/>
      <c r="E128" s="731">
        <v>1</v>
      </c>
      <c r="G128" s="77" t="s">
        <v>2786</v>
      </c>
      <c r="H128" s="730"/>
      <c r="I128" s="725">
        <v>1</v>
      </c>
      <c r="J128" s="725"/>
      <c r="K128" s="731">
        <v>1</v>
      </c>
    </row>
    <row r="129" spans="1:11">
      <c r="A129" s="77" t="s">
        <v>200</v>
      </c>
      <c r="B129" s="730"/>
      <c r="C129" s="725">
        <v>1</v>
      </c>
      <c r="D129" s="725"/>
      <c r="E129" s="731">
        <v>1</v>
      </c>
      <c r="G129" s="77" t="s">
        <v>200</v>
      </c>
      <c r="H129" s="730"/>
      <c r="I129" s="725">
        <v>1</v>
      </c>
      <c r="J129" s="725"/>
      <c r="K129" s="731">
        <v>1</v>
      </c>
    </row>
    <row r="130" spans="1:11">
      <c r="A130" s="77" t="s">
        <v>66</v>
      </c>
      <c r="B130" s="730">
        <v>1</v>
      </c>
      <c r="C130" s="725"/>
      <c r="D130" s="725"/>
      <c r="E130" s="731">
        <v>1</v>
      </c>
      <c r="G130" s="77" t="s">
        <v>66</v>
      </c>
      <c r="H130" s="730">
        <v>1</v>
      </c>
      <c r="I130" s="725"/>
      <c r="J130" s="725"/>
      <c r="K130" s="731">
        <v>1</v>
      </c>
    </row>
    <row r="131" spans="1:11">
      <c r="A131" s="77" t="s">
        <v>28</v>
      </c>
      <c r="B131" s="730"/>
      <c r="C131" s="725">
        <v>1</v>
      </c>
      <c r="D131" s="725"/>
      <c r="E131" s="731">
        <v>1</v>
      </c>
      <c r="G131" s="77" t="s">
        <v>28</v>
      </c>
      <c r="H131" s="730"/>
      <c r="I131" s="725">
        <v>1</v>
      </c>
      <c r="J131" s="725"/>
      <c r="K131" s="731">
        <v>1</v>
      </c>
    </row>
    <row r="132" spans="1:11">
      <c r="A132" s="77" t="s">
        <v>125</v>
      </c>
      <c r="B132" s="730"/>
      <c r="C132" s="725">
        <v>1</v>
      </c>
      <c r="D132" s="725"/>
      <c r="E132" s="731">
        <v>1</v>
      </c>
      <c r="G132" s="77" t="s">
        <v>125</v>
      </c>
      <c r="H132" s="730"/>
      <c r="I132" s="725">
        <v>1</v>
      </c>
      <c r="J132" s="725"/>
      <c r="K132" s="731">
        <v>1</v>
      </c>
    </row>
    <row r="133" spans="1:11">
      <c r="A133" s="77" t="s">
        <v>24</v>
      </c>
      <c r="B133" s="730"/>
      <c r="C133" s="725"/>
      <c r="D133" s="725">
        <v>1</v>
      </c>
      <c r="E133" s="731">
        <v>1</v>
      </c>
      <c r="G133" s="77" t="s">
        <v>24</v>
      </c>
      <c r="H133" s="730"/>
      <c r="I133" s="725"/>
      <c r="J133" s="725">
        <v>1</v>
      </c>
      <c r="K133" s="731">
        <v>1</v>
      </c>
    </row>
    <row r="134" spans="1:11">
      <c r="A134" s="77" t="s">
        <v>2385</v>
      </c>
      <c r="B134" s="730"/>
      <c r="C134" s="725">
        <v>1</v>
      </c>
      <c r="D134" s="725"/>
      <c r="E134" s="731">
        <v>1</v>
      </c>
      <c r="G134" s="77" t="s">
        <v>2385</v>
      </c>
      <c r="H134" s="730"/>
      <c r="I134" s="725">
        <v>1</v>
      </c>
      <c r="J134" s="725"/>
      <c r="K134" s="731">
        <v>1</v>
      </c>
    </row>
    <row r="135" spans="1:11">
      <c r="A135" s="77" t="s">
        <v>252</v>
      </c>
      <c r="B135" s="730"/>
      <c r="C135" s="725"/>
      <c r="D135" s="725">
        <v>1</v>
      </c>
      <c r="E135" s="731">
        <v>1</v>
      </c>
      <c r="G135" s="77" t="s">
        <v>252</v>
      </c>
      <c r="H135" s="730"/>
      <c r="I135" s="725"/>
      <c r="J135" s="725">
        <v>1</v>
      </c>
      <c r="K135" s="731">
        <v>1</v>
      </c>
    </row>
    <row r="136" spans="1:11">
      <c r="A136" s="77" t="s">
        <v>3094</v>
      </c>
      <c r="B136" s="730"/>
      <c r="C136" s="725">
        <v>1</v>
      </c>
      <c r="D136" s="725"/>
      <c r="E136" s="731">
        <v>1</v>
      </c>
      <c r="G136" s="77" t="s">
        <v>3094</v>
      </c>
      <c r="H136" s="730"/>
      <c r="I136" s="725">
        <v>1</v>
      </c>
      <c r="J136" s="725"/>
      <c r="K136" s="731">
        <v>1</v>
      </c>
    </row>
    <row r="137" spans="1:11">
      <c r="A137" s="77" t="s">
        <v>1709</v>
      </c>
      <c r="B137" s="730"/>
      <c r="C137" s="725"/>
      <c r="D137" s="725">
        <v>1</v>
      </c>
      <c r="E137" s="731">
        <v>1</v>
      </c>
      <c r="G137" s="77" t="s">
        <v>1709</v>
      </c>
      <c r="H137" s="730"/>
      <c r="I137" s="725"/>
      <c r="J137" s="725">
        <v>1</v>
      </c>
      <c r="K137" s="731">
        <v>1</v>
      </c>
    </row>
    <row r="138" spans="1:11">
      <c r="A138" s="77" t="s">
        <v>4418</v>
      </c>
      <c r="B138" s="730"/>
      <c r="C138" s="725">
        <v>1</v>
      </c>
      <c r="D138" s="725"/>
      <c r="E138" s="731">
        <v>1</v>
      </c>
      <c r="G138" s="77" t="s">
        <v>4418</v>
      </c>
      <c r="H138" s="730"/>
      <c r="I138" s="725">
        <v>1</v>
      </c>
      <c r="J138" s="725"/>
      <c r="K138" s="731">
        <v>1</v>
      </c>
    </row>
    <row r="139" spans="1:11">
      <c r="A139" s="77" t="s">
        <v>3937</v>
      </c>
      <c r="B139" s="730"/>
      <c r="C139" s="725"/>
      <c r="D139" s="725">
        <v>1</v>
      </c>
      <c r="E139" s="731">
        <v>1</v>
      </c>
      <c r="G139" s="77" t="s">
        <v>3937</v>
      </c>
      <c r="H139" s="730"/>
      <c r="I139" s="725"/>
      <c r="J139" s="725">
        <v>1</v>
      </c>
      <c r="K139" s="731">
        <v>1</v>
      </c>
    </row>
    <row r="140" spans="1:11">
      <c r="A140" s="77" t="s">
        <v>174</v>
      </c>
      <c r="B140" s="730"/>
      <c r="C140" s="725">
        <v>1</v>
      </c>
      <c r="D140" s="725"/>
      <c r="E140" s="731">
        <v>1</v>
      </c>
      <c r="G140" s="77" t="s">
        <v>174</v>
      </c>
      <c r="H140" s="730"/>
      <c r="I140" s="725">
        <v>1</v>
      </c>
      <c r="J140" s="725"/>
      <c r="K140" s="731">
        <v>1</v>
      </c>
    </row>
    <row r="141" spans="1:11">
      <c r="A141" s="77" t="s">
        <v>3940</v>
      </c>
      <c r="B141" s="730"/>
      <c r="C141" s="725"/>
      <c r="D141" s="725">
        <v>1</v>
      </c>
      <c r="E141" s="731">
        <v>1</v>
      </c>
      <c r="G141" s="77" t="s">
        <v>3940</v>
      </c>
      <c r="H141" s="730"/>
      <c r="I141" s="725"/>
      <c r="J141" s="725">
        <v>1</v>
      </c>
      <c r="K141" s="731">
        <v>1</v>
      </c>
    </row>
    <row r="142" spans="1:11">
      <c r="A142" s="77" t="s">
        <v>4429</v>
      </c>
      <c r="B142" s="730"/>
      <c r="C142" s="725">
        <v>1</v>
      </c>
      <c r="D142" s="725"/>
      <c r="E142" s="731">
        <v>1</v>
      </c>
      <c r="G142" s="77" t="s">
        <v>4429</v>
      </c>
      <c r="H142" s="730"/>
      <c r="I142" s="725">
        <v>1</v>
      </c>
      <c r="J142" s="725"/>
      <c r="K142" s="731">
        <v>1</v>
      </c>
    </row>
    <row r="143" spans="1:11">
      <c r="A143" s="77" t="s">
        <v>782</v>
      </c>
      <c r="B143" s="730"/>
      <c r="C143" s="725">
        <v>1</v>
      </c>
      <c r="D143" s="725"/>
      <c r="E143" s="731">
        <v>1</v>
      </c>
      <c r="G143" s="77" t="s">
        <v>782</v>
      </c>
      <c r="H143" s="730"/>
      <c r="I143" s="725">
        <v>1</v>
      </c>
      <c r="J143" s="725"/>
      <c r="K143" s="731">
        <v>1</v>
      </c>
    </row>
    <row r="144" spans="1:11">
      <c r="A144" s="77" t="s">
        <v>4432</v>
      </c>
      <c r="B144" s="730"/>
      <c r="C144" s="725">
        <v>1</v>
      </c>
      <c r="D144" s="725"/>
      <c r="E144" s="731">
        <v>1</v>
      </c>
      <c r="G144" s="77" t="s">
        <v>4432</v>
      </c>
      <c r="H144" s="730"/>
      <c r="I144" s="725">
        <v>1</v>
      </c>
      <c r="J144" s="725"/>
      <c r="K144" s="731">
        <v>1</v>
      </c>
    </row>
    <row r="145" spans="1:11">
      <c r="A145" s="77" t="s">
        <v>1983</v>
      </c>
      <c r="B145" s="730"/>
      <c r="C145" s="725">
        <v>1</v>
      </c>
      <c r="D145" s="725"/>
      <c r="E145" s="731">
        <v>1</v>
      </c>
      <c r="G145" s="77" t="s">
        <v>1983</v>
      </c>
      <c r="H145" s="730"/>
      <c r="I145" s="725">
        <v>1</v>
      </c>
      <c r="J145" s="725"/>
      <c r="K145" s="731">
        <v>1</v>
      </c>
    </row>
    <row r="146" spans="1:11">
      <c r="A146" s="77" t="s">
        <v>4435</v>
      </c>
      <c r="B146" s="730"/>
      <c r="C146" s="725">
        <v>1</v>
      </c>
      <c r="D146" s="725"/>
      <c r="E146" s="731">
        <v>1</v>
      </c>
      <c r="G146" s="77" t="s">
        <v>4435</v>
      </c>
      <c r="H146" s="730"/>
      <c r="I146" s="725">
        <v>1</v>
      </c>
      <c r="J146" s="725"/>
      <c r="K146" s="731">
        <v>1</v>
      </c>
    </row>
    <row r="147" spans="1:11">
      <c r="A147" s="77" t="s">
        <v>4035</v>
      </c>
      <c r="B147" s="730"/>
      <c r="C147" s="725">
        <v>1</v>
      </c>
      <c r="D147" s="725"/>
      <c r="E147" s="731">
        <v>1</v>
      </c>
      <c r="G147" s="77" t="s">
        <v>4035</v>
      </c>
      <c r="H147" s="730"/>
      <c r="I147" s="725">
        <v>1</v>
      </c>
      <c r="J147" s="725"/>
      <c r="K147" s="731">
        <v>1</v>
      </c>
    </row>
    <row r="148" spans="1:11">
      <c r="A148" s="77" t="s">
        <v>230</v>
      </c>
      <c r="B148" s="730"/>
      <c r="C148" s="725">
        <v>1</v>
      </c>
      <c r="D148" s="725"/>
      <c r="E148" s="731">
        <v>1</v>
      </c>
      <c r="G148" s="77" t="s">
        <v>230</v>
      </c>
      <c r="H148" s="730"/>
      <c r="I148" s="725">
        <v>1</v>
      </c>
      <c r="J148" s="725"/>
      <c r="K148" s="731">
        <v>1</v>
      </c>
    </row>
    <row r="149" spans="1:11">
      <c r="A149" s="77" t="s">
        <v>163</v>
      </c>
      <c r="B149" s="730"/>
      <c r="C149" s="725">
        <v>1</v>
      </c>
      <c r="D149" s="725"/>
      <c r="E149" s="731">
        <v>1</v>
      </c>
      <c r="G149" s="77" t="s">
        <v>163</v>
      </c>
      <c r="H149" s="730"/>
      <c r="I149" s="725">
        <v>1</v>
      </c>
      <c r="J149" s="725"/>
      <c r="K149" s="731">
        <v>1</v>
      </c>
    </row>
    <row r="150" spans="1:11">
      <c r="A150" s="77" t="s">
        <v>1411</v>
      </c>
      <c r="B150" s="730"/>
      <c r="C150" s="725">
        <v>1</v>
      </c>
      <c r="D150" s="725"/>
      <c r="E150" s="731">
        <v>1</v>
      </c>
      <c r="G150" s="77" t="s">
        <v>1411</v>
      </c>
      <c r="H150" s="730"/>
      <c r="I150" s="725">
        <v>1</v>
      </c>
      <c r="J150" s="725"/>
      <c r="K150" s="731">
        <v>1</v>
      </c>
    </row>
    <row r="151" spans="1:11">
      <c r="A151" s="77" t="s">
        <v>165</v>
      </c>
      <c r="B151" s="730"/>
      <c r="C151" s="725">
        <v>1</v>
      </c>
      <c r="D151" s="725"/>
      <c r="E151" s="731">
        <v>1</v>
      </c>
      <c r="G151" s="77" t="s">
        <v>165</v>
      </c>
      <c r="H151" s="730"/>
      <c r="I151" s="725">
        <v>1</v>
      </c>
      <c r="J151" s="725"/>
      <c r="K151" s="731">
        <v>1</v>
      </c>
    </row>
    <row r="152" spans="1:11">
      <c r="A152" s="77" t="s">
        <v>4451</v>
      </c>
      <c r="B152" s="730"/>
      <c r="C152" s="725">
        <v>1</v>
      </c>
      <c r="D152" s="725"/>
      <c r="E152" s="731">
        <v>1</v>
      </c>
      <c r="G152" s="77" t="s">
        <v>4451</v>
      </c>
      <c r="H152" s="730"/>
      <c r="I152" s="725">
        <v>1</v>
      </c>
      <c r="J152" s="725"/>
      <c r="K152" s="731">
        <v>1</v>
      </c>
    </row>
    <row r="153" spans="1:11">
      <c r="A153" s="77" t="s">
        <v>4615</v>
      </c>
      <c r="B153" s="730">
        <v>1</v>
      </c>
      <c r="C153" s="725"/>
      <c r="D153" s="725"/>
      <c r="E153" s="731">
        <v>1</v>
      </c>
      <c r="G153" s="77" t="s">
        <v>4615</v>
      </c>
      <c r="H153" s="730">
        <v>1</v>
      </c>
      <c r="I153" s="725"/>
      <c r="J153" s="725"/>
      <c r="K153" s="731">
        <v>1</v>
      </c>
    </row>
    <row r="154" spans="1:11">
      <c r="A154" s="77" t="s">
        <v>237</v>
      </c>
      <c r="B154" s="730"/>
      <c r="C154" s="725">
        <v>1</v>
      </c>
      <c r="D154" s="725"/>
      <c r="E154" s="731">
        <v>1</v>
      </c>
      <c r="G154" s="77" t="s">
        <v>237</v>
      </c>
      <c r="H154" s="730"/>
      <c r="I154" s="725">
        <v>1</v>
      </c>
      <c r="J154" s="725"/>
      <c r="K154" s="731">
        <v>1</v>
      </c>
    </row>
    <row r="155" spans="1:11">
      <c r="A155" s="77" t="s">
        <v>4625</v>
      </c>
      <c r="B155" s="730">
        <v>1</v>
      </c>
      <c r="C155" s="725"/>
      <c r="D155" s="725"/>
      <c r="E155" s="731">
        <v>1</v>
      </c>
      <c r="G155" s="77" t="s">
        <v>4625</v>
      </c>
      <c r="H155" s="730">
        <v>1</v>
      </c>
      <c r="I155" s="725"/>
      <c r="J155" s="725"/>
      <c r="K155" s="731">
        <v>1</v>
      </c>
    </row>
    <row r="156" spans="1:11">
      <c r="A156" s="77" t="s">
        <v>4563</v>
      </c>
      <c r="B156" s="730">
        <v>1</v>
      </c>
      <c r="C156" s="725"/>
      <c r="D156" s="725"/>
      <c r="E156" s="731">
        <v>1</v>
      </c>
      <c r="G156" s="77" t="s">
        <v>4563</v>
      </c>
      <c r="H156" s="730">
        <v>1</v>
      </c>
      <c r="I156" s="725"/>
      <c r="J156" s="725"/>
      <c r="K156" s="731">
        <v>1</v>
      </c>
    </row>
    <row r="157" spans="1:11">
      <c r="A157" s="77" t="s">
        <v>4635</v>
      </c>
      <c r="B157" s="730"/>
      <c r="C157" s="725">
        <v>1</v>
      </c>
      <c r="D157" s="725"/>
      <c r="E157" s="731">
        <v>1</v>
      </c>
      <c r="G157" s="77" t="s">
        <v>4635</v>
      </c>
      <c r="H157" s="730"/>
      <c r="I157" s="725">
        <v>1</v>
      </c>
      <c r="J157" s="725"/>
      <c r="K157" s="731">
        <v>1</v>
      </c>
    </row>
    <row r="158" spans="1:11">
      <c r="A158" s="77" t="s">
        <v>4483</v>
      </c>
      <c r="B158" s="730"/>
      <c r="C158" s="725">
        <v>1</v>
      </c>
      <c r="D158" s="725"/>
      <c r="E158" s="731">
        <v>1</v>
      </c>
      <c r="G158" s="77" t="s">
        <v>4483</v>
      </c>
      <c r="H158" s="730"/>
      <c r="I158" s="725">
        <v>1</v>
      </c>
      <c r="J158" s="725"/>
      <c r="K158" s="731">
        <v>1</v>
      </c>
    </row>
    <row r="159" spans="1:11">
      <c r="A159" s="77" t="s">
        <v>231</v>
      </c>
      <c r="B159" s="730">
        <v>1</v>
      </c>
      <c r="C159" s="725"/>
      <c r="D159" s="725"/>
      <c r="E159" s="731">
        <v>1</v>
      </c>
      <c r="G159" s="77" t="s">
        <v>231</v>
      </c>
      <c r="H159" s="730">
        <v>1</v>
      </c>
      <c r="I159" s="725"/>
      <c r="J159" s="725"/>
      <c r="K159" s="731">
        <v>1</v>
      </c>
    </row>
    <row r="160" spans="1:11">
      <c r="A160" s="77" t="s">
        <v>4492</v>
      </c>
      <c r="B160" s="730"/>
      <c r="C160" s="725">
        <v>1</v>
      </c>
      <c r="D160" s="725"/>
      <c r="E160" s="731">
        <v>1</v>
      </c>
      <c r="G160" s="77" t="s">
        <v>4492</v>
      </c>
      <c r="H160" s="730"/>
      <c r="I160" s="725">
        <v>1</v>
      </c>
      <c r="J160" s="725"/>
      <c r="K160" s="731">
        <v>1</v>
      </c>
    </row>
    <row r="161" spans="1:11">
      <c r="A161" s="77" t="s">
        <v>54</v>
      </c>
      <c r="B161" s="730"/>
      <c r="C161" s="725"/>
      <c r="D161" s="725">
        <v>1</v>
      </c>
      <c r="E161" s="731">
        <v>1</v>
      </c>
      <c r="G161" s="77" t="s">
        <v>54</v>
      </c>
      <c r="H161" s="730"/>
      <c r="I161" s="725"/>
      <c r="J161" s="725">
        <v>1</v>
      </c>
      <c r="K161" s="731">
        <v>1</v>
      </c>
    </row>
    <row r="162" spans="1:11">
      <c r="A162" s="77" t="s">
        <v>3319</v>
      </c>
      <c r="B162" s="730"/>
      <c r="C162" s="725">
        <v>1</v>
      </c>
      <c r="D162" s="725"/>
      <c r="E162" s="731">
        <v>1</v>
      </c>
      <c r="G162" s="77" t="s">
        <v>3319</v>
      </c>
      <c r="H162" s="730"/>
      <c r="I162" s="725">
        <v>1</v>
      </c>
      <c r="J162" s="725"/>
      <c r="K162" s="731">
        <v>1</v>
      </c>
    </row>
    <row r="163" spans="1:11">
      <c r="A163" s="77" t="s">
        <v>2623</v>
      </c>
      <c r="B163" s="730"/>
      <c r="C163" s="725"/>
      <c r="D163" s="725">
        <v>1</v>
      </c>
      <c r="E163" s="731">
        <v>1</v>
      </c>
      <c r="G163" s="77" t="s">
        <v>2623</v>
      </c>
      <c r="H163" s="730"/>
      <c r="I163" s="725"/>
      <c r="J163" s="725">
        <v>1</v>
      </c>
      <c r="K163" s="731">
        <v>1</v>
      </c>
    </row>
    <row r="164" spans="1:11">
      <c r="A164" s="77" t="s">
        <v>4507</v>
      </c>
      <c r="B164" s="730">
        <v>1</v>
      </c>
      <c r="C164" s="725"/>
      <c r="D164" s="725"/>
      <c r="E164" s="731">
        <v>1</v>
      </c>
      <c r="G164" s="77" t="s">
        <v>4507</v>
      </c>
      <c r="H164" s="730">
        <v>1</v>
      </c>
      <c r="I164" s="725"/>
      <c r="J164" s="725"/>
      <c r="K164" s="731">
        <v>1</v>
      </c>
    </row>
    <row r="165" spans="1:11">
      <c r="A165" s="77" t="s">
        <v>798</v>
      </c>
      <c r="B165" s="730"/>
      <c r="C165" s="725">
        <v>1</v>
      </c>
      <c r="D165" s="725"/>
      <c r="E165" s="731">
        <v>1</v>
      </c>
      <c r="G165" s="77" t="s">
        <v>798</v>
      </c>
      <c r="H165" s="730"/>
      <c r="I165" s="725">
        <v>1</v>
      </c>
      <c r="J165" s="725"/>
      <c r="K165" s="731">
        <v>1</v>
      </c>
    </row>
    <row r="166" spans="1:11">
      <c r="A166" s="77" t="s">
        <v>675</v>
      </c>
      <c r="B166" s="730"/>
      <c r="C166" s="725">
        <v>1</v>
      </c>
      <c r="D166" s="725"/>
      <c r="E166" s="731">
        <v>1</v>
      </c>
      <c r="G166" s="77" t="s">
        <v>675</v>
      </c>
      <c r="H166" s="730"/>
      <c r="I166" s="725">
        <v>1</v>
      </c>
      <c r="J166" s="725"/>
      <c r="K166" s="731">
        <v>1</v>
      </c>
    </row>
    <row r="167" spans="1:11">
      <c r="A167" s="77" t="s">
        <v>4322</v>
      </c>
      <c r="B167" s="730"/>
      <c r="C167" s="725">
        <v>1</v>
      </c>
      <c r="D167" s="725"/>
      <c r="E167" s="731">
        <v>1</v>
      </c>
      <c r="G167" s="77" t="s">
        <v>4322</v>
      </c>
      <c r="H167" s="730"/>
      <c r="I167" s="725">
        <v>1</v>
      </c>
      <c r="J167" s="725"/>
      <c r="K167" s="731">
        <v>1</v>
      </c>
    </row>
    <row r="168" spans="1:11">
      <c r="A168" s="77" t="s">
        <v>4538</v>
      </c>
      <c r="B168" s="730"/>
      <c r="C168" s="725">
        <v>1</v>
      </c>
      <c r="D168" s="725"/>
      <c r="E168" s="731">
        <v>1</v>
      </c>
      <c r="G168" s="77" t="s">
        <v>4538</v>
      </c>
      <c r="H168" s="730"/>
      <c r="I168" s="725">
        <v>1</v>
      </c>
      <c r="J168" s="725"/>
      <c r="K168" s="731">
        <v>1</v>
      </c>
    </row>
    <row r="169" spans="1:11">
      <c r="A169" s="77" t="s">
        <v>4328</v>
      </c>
      <c r="B169" s="730"/>
      <c r="C169" s="725">
        <v>1</v>
      </c>
      <c r="D169" s="725"/>
      <c r="E169" s="731">
        <v>1</v>
      </c>
      <c r="G169" s="77" t="s">
        <v>4328</v>
      </c>
      <c r="H169" s="730"/>
      <c r="I169" s="725">
        <v>1</v>
      </c>
      <c r="J169" s="725"/>
      <c r="K169" s="731">
        <v>1</v>
      </c>
    </row>
    <row r="170" spans="1:11">
      <c r="A170" s="77" t="s">
        <v>156</v>
      </c>
      <c r="B170" s="730"/>
      <c r="C170" s="725">
        <v>1</v>
      </c>
      <c r="D170" s="725"/>
      <c r="E170" s="731">
        <v>1</v>
      </c>
      <c r="G170" s="77" t="s">
        <v>156</v>
      </c>
      <c r="H170" s="730"/>
      <c r="I170" s="725">
        <v>1</v>
      </c>
      <c r="J170" s="725"/>
      <c r="K170" s="731">
        <v>1</v>
      </c>
    </row>
    <row r="171" spans="1:11">
      <c r="A171" s="77" t="s">
        <v>4330</v>
      </c>
      <c r="B171" s="730"/>
      <c r="C171" s="725">
        <v>1</v>
      </c>
      <c r="D171" s="725"/>
      <c r="E171" s="731">
        <v>1</v>
      </c>
      <c r="G171" s="77" t="s">
        <v>4330</v>
      </c>
      <c r="H171" s="730"/>
      <c r="I171" s="725">
        <v>1</v>
      </c>
      <c r="J171" s="725"/>
      <c r="K171" s="731">
        <v>1</v>
      </c>
    </row>
    <row r="172" spans="1:11">
      <c r="A172" s="77" t="s">
        <v>117</v>
      </c>
      <c r="B172" s="730">
        <v>1</v>
      </c>
      <c r="C172" s="725"/>
      <c r="D172" s="725"/>
      <c r="E172" s="731">
        <v>1</v>
      </c>
      <c r="G172" s="77" t="s">
        <v>117</v>
      </c>
      <c r="H172" s="730">
        <v>1</v>
      </c>
      <c r="I172" s="725"/>
      <c r="J172" s="725"/>
      <c r="K172" s="731">
        <v>1</v>
      </c>
    </row>
    <row r="173" spans="1:11">
      <c r="A173" s="77" t="s">
        <v>187</v>
      </c>
      <c r="B173" s="730"/>
      <c r="C173" s="725">
        <v>1</v>
      </c>
      <c r="D173" s="725"/>
      <c r="E173" s="731">
        <v>1</v>
      </c>
      <c r="G173" s="77" t="s">
        <v>187</v>
      </c>
      <c r="H173" s="730"/>
      <c r="I173" s="725">
        <v>1</v>
      </c>
      <c r="J173" s="725"/>
      <c r="K173" s="731">
        <v>1</v>
      </c>
    </row>
    <row r="174" spans="1:11">
      <c r="A174" s="77" t="s">
        <v>4571</v>
      </c>
      <c r="B174" s="730"/>
      <c r="C174" s="725"/>
      <c r="D174" s="725">
        <v>1</v>
      </c>
      <c r="E174" s="731">
        <v>1</v>
      </c>
      <c r="G174" s="77" t="s">
        <v>4571</v>
      </c>
      <c r="H174" s="730"/>
      <c r="I174" s="725"/>
      <c r="J174" s="725">
        <v>1</v>
      </c>
      <c r="K174" s="731">
        <v>1</v>
      </c>
    </row>
    <row r="175" spans="1:11">
      <c r="A175" s="77" t="s">
        <v>4334</v>
      </c>
      <c r="B175" s="730"/>
      <c r="C175" s="725">
        <v>1</v>
      </c>
      <c r="D175" s="725"/>
      <c r="E175" s="731">
        <v>1</v>
      </c>
      <c r="G175" s="77" t="s">
        <v>4334</v>
      </c>
      <c r="H175" s="730"/>
      <c r="I175" s="725">
        <v>1</v>
      </c>
      <c r="J175" s="725"/>
      <c r="K175" s="731">
        <v>1</v>
      </c>
    </row>
    <row r="176" spans="1:11">
      <c r="A176" s="77" t="s">
        <v>4578</v>
      </c>
      <c r="B176" s="730"/>
      <c r="C176" s="725">
        <v>1</v>
      </c>
      <c r="D176" s="725"/>
      <c r="E176" s="731">
        <v>1</v>
      </c>
      <c r="G176" s="77" t="s">
        <v>4578</v>
      </c>
      <c r="H176" s="730"/>
      <c r="I176" s="725">
        <v>1</v>
      </c>
      <c r="J176" s="725"/>
      <c r="K176" s="731">
        <v>1</v>
      </c>
    </row>
    <row r="177" spans="1:11">
      <c r="A177" s="77" t="s">
        <v>4336</v>
      </c>
      <c r="B177" s="730"/>
      <c r="C177" s="725">
        <v>1</v>
      </c>
      <c r="D177" s="725"/>
      <c r="E177" s="731">
        <v>1</v>
      </c>
      <c r="G177" s="77" t="s">
        <v>4336</v>
      </c>
      <c r="H177" s="730"/>
      <c r="I177" s="725">
        <v>1</v>
      </c>
      <c r="J177" s="725"/>
      <c r="K177" s="731">
        <v>1</v>
      </c>
    </row>
    <row r="178" spans="1:11">
      <c r="A178" s="77" t="s">
        <v>3435</v>
      </c>
      <c r="B178" s="730"/>
      <c r="C178" s="725"/>
      <c r="D178" s="725">
        <v>1</v>
      </c>
      <c r="E178" s="731">
        <v>1</v>
      </c>
      <c r="G178" s="77" t="s">
        <v>3435</v>
      </c>
      <c r="H178" s="730"/>
      <c r="I178" s="725"/>
      <c r="J178" s="725">
        <v>1</v>
      </c>
      <c r="K178" s="731">
        <v>1</v>
      </c>
    </row>
    <row r="179" spans="1:11">
      <c r="A179" s="77" t="s">
        <v>2635</v>
      </c>
      <c r="B179" s="730"/>
      <c r="C179" s="725">
        <v>1</v>
      </c>
      <c r="D179" s="725"/>
      <c r="E179" s="731">
        <v>1</v>
      </c>
      <c r="G179" s="77" t="s">
        <v>2635</v>
      </c>
      <c r="H179" s="730"/>
      <c r="I179" s="725">
        <v>1</v>
      </c>
      <c r="J179" s="725"/>
      <c r="K179" s="731">
        <v>1</v>
      </c>
    </row>
    <row r="180" spans="1:11">
      <c r="A180" s="77" t="s">
        <v>4344</v>
      </c>
      <c r="B180" s="730"/>
      <c r="C180" s="725">
        <v>1</v>
      </c>
      <c r="D180" s="725"/>
      <c r="E180" s="731">
        <v>1</v>
      </c>
      <c r="G180" s="77" t="s">
        <v>4344</v>
      </c>
      <c r="H180" s="730"/>
      <c r="I180" s="725">
        <v>1</v>
      </c>
      <c r="J180" s="725"/>
      <c r="K180" s="731">
        <v>1</v>
      </c>
    </row>
    <row r="181" spans="1:11">
      <c r="A181" s="77" t="s">
        <v>4612</v>
      </c>
      <c r="B181" s="730">
        <v>1</v>
      </c>
      <c r="C181" s="725"/>
      <c r="D181" s="725"/>
      <c r="E181" s="731">
        <v>1</v>
      </c>
      <c r="G181" s="77" t="s">
        <v>4612</v>
      </c>
      <c r="H181" s="730">
        <v>1</v>
      </c>
      <c r="I181" s="725"/>
      <c r="J181" s="725"/>
      <c r="K181" s="731">
        <v>1</v>
      </c>
    </row>
    <row r="182" spans="1:11">
      <c r="A182" s="77" t="s">
        <v>2174</v>
      </c>
      <c r="B182" s="730"/>
      <c r="C182" s="725"/>
      <c r="D182" s="725">
        <v>1</v>
      </c>
      <c r="E182" s="731">
        <v>1</v>
      </c>
      <c r="G182" s="77" t="s">
        <v>2174</v>
      </c>
      <c r="H182" s="730"/>
      <c r="I182" s="725"/>
      <c r="J182" s="725">
        <v>1</v>
      </c>
      <c r="K182" s="731">
        <v>1</v>
      </c>
    </row>
    <row r="183" spans="1:11">
      <c r="A183" s="77" t="s">
        <v>4622</v>
      </c>
      <c r="B183" s="730">
        <v>1</v>
      </c>
      <c r="C183" s="725"/>
      <c r="D183" s="725"/>
      <c r="E183" s="731">
        <v>1</v>
      </c>
      <c r="G183" s="77" t="s">
        <v>4622</v>
      </c>
      <c r="H183" s="730">
        <v>1</v>
      </c>
      <c r="I183" s="725"/>
      <c r="J183" s="725"/>
      <c r="K183" s="731">
        <v>1</v>
      </c>
    </row>
    <row r="184" spans="1:11">
      <c r="A184" s="77" t="s">
        <v>221</v>
      </c>
      <c r="B184" s="730">
        <v>1</v>
      </c>
      <c r="C184" s="725"/>
      <c r="D184" s="725"/>
      <c r="E184" s="731">
        <v>1</v>
      </c>
      <c r="G184" s="77" t="s">
        <v>221</v>
      </c>
      <c r="H184" s="730">
        <v>1</v>
      </c>
      <c r="I184" s="725"/>
      <c r="J184" s="725"/>
      <c r="K184" s="731">
        <v>1</v>
      </c>
    </row>
    <row r="185" spans="1:11">
      <c r="A185" s="77" t="s">
        <v>4632</v>
      </c>
      <c r="B185" s="730">
        <v>1</v>
      </c>
      <c r="C185" s="725"/>
      <c r="D185" s="725"/>
      <c r="E185" s="731">
        <v>1</v>
      </c>
      <c r="G185" s="77" t="s">
        <v>4632</v>
      </c>
      <c r="H185" s="730">
        <v>1</v>
      </c>
      <c r="I185" s="725"/>
      <c r="J185" s="725"/>
      <c r="K185" s="731">
        <v>1</v>
      </c>
    </row>
    <row r="186" spans="1:11">
      <c r="A186" s="77" t="s">
        <v>4294</v>
      </c>
      <c r="B186" s="730"/>
      <c r="C186" s="725">
        <v>1</v>
      </c>
      <c r="D186" s="725"/>
      <c r="E186" s="731">
        <v>1</v>
      </c>
      <c r="G186" s="77" t="s">
        <v>4294</v>
      </c>
      <c r="H186" s="730"/>
      <c r="I186" s="725">
        <v>1</v>
      </c>
      <c r="J186" s="725"/>
      <c r="K186" s="731">
        <v>1</v>
      </c>
    </row>
    <row r="187" spans="1:11">
      <c r="A187" s="77" t="s">
        <v>4642</v>
      </c>
      <c r="B187" s="730"/>
      <c r="C187" s="725">
        <v>1</v>
      </c>
      <c r="D187" s="725"/>
      <c r="E187" s="731">
        <v>1</v>
      </c>
      <c r="G187" s="77" t="s">
        <v>4642</v>
      </c>
      <c r="H187" s="730"/>
      <c r="I187" s="725">
        <v>1</v>
      </c>
      <c r="J187" s="725"/>
      <c r="K187" s="731">
        <v>1</v>
      </c>
    </row>
    <row r="188" spans="1:11">
      <c r="A188" s="77" t="s">
        <v>4302</v>
      </c>
      <c r="B188" s="730"/>
      <c r="C188" s="725">
        <v>1</v>
      </c>
      <c r="D188" s="725"/>
      <c r="E188" s="731">
        <v>1</v>
      </c>
      <c r="G188" s="77" t="s">
        <v>4302</v>
      </c>
      <c r="H188" s="730"/>
      <c r="I188" s="725">
        <v>1</v>
      </c>
      <c r="J188" s="725"/>
      <c r="K188" s="731">
        <v>1</v>
      </c>
    </row>
    <row r="189" spans="1:11">
      <c r="A189" s="77" t="s">
        <v>139</v>
      </c>
      <c r="B189" s="730"/>
      <c r="C189" s="725">
        <v>1</v>
      </c>
      <c r="D189" s="725"/>
      <c r="E189" s="731">
        <v>1</v>
      </c>
      <c r="G189" s="77" t="s">
        <v>139</v>
      </c>
      <c r="H189" s="730"/>
      <c r="I189" s="725">
        <v>1</v>
      </c>
      <c r="J189" s="725"/>
      <c r="K189" s="731">
        <v>1</v>
      </c>
    </row>
    <row r="190" spans="1:11">
      <c r="A190" s="77" t="s">
        <v>4308</v>
      </c>
      <c r="B190" s="730"/>
      <c r="C190" s="725">
        <v>1</v>
      </c>
      <c r="D190" s="725"/>
      <c r="E190" s="731">
        <v>1</v>
      </c>
      <c r="G190" s="77" t="s">
        <v>4308</v>
      </c>
      <c r="H190" s="730"/>
      <c r="I190" s="725">
        <v>1</v>
      </c>
      <c r="J190" s="725"/>
      <c r="K190" s="731">
        <v>1</v>
      </c>
    </row>
    <row r="191" spans="1:11">
      <c r="A191" s="138" t="s">
        <v>80</v>
      </c>
      <c r="B191" s="703">
        <v>97</v>
      </c>
      <c r="C191" s="704">
        <v>179</v>
      </c>
      <c r="D191" s="704">
        <v>99</v>
      </c>
      <c r="E191" s="732">
        <v>375</v>
      </c>
      <c r="G191" s="77"/>
      <c r="H191" s="77"/>
      <c r="K191" s="170"/>
    </row>
    <row r="192" spans="1:11">
      <c r="G192" s="77"/>
      <c r="H192" s="77"/>
      <c r="K192" s="170"/>
    </row>
    <row r="193" spans="7:11">
      <c r="G193" s="77"/>
      <c r="H193" s="77"/>
      <c r="K193" s="170"/>
    </row>
    <row r="194" spans="7:11">
      <c r="G194" s="77"/>
      <c r="H194" s="77"/>
      <c r="K194" s="170"/>
    </row>
    <row r="195" spans="7:11">
      <c r="G195" s="77"/>
      <c r="H195" s="77"/>
      <c r="K195" s="170"/>
    </row>
    <row r="196" spans="7:11">
      <c r="G196" s="77"/>
      <c r="H196" s="77"/>
      <c r="K196" s="170"/>
    </row>
    <row r="197" spans="7:11">
      <c r="G197" s="77"/>
      <c r="H197" s="77"/>
      <c r="K197" s="170"/>
    </row>
    <row r="198" spans="7:11">
      <c r="G198" s="77"/>
      <c r="H198" s="77"/>
      <c r="K198" s="170"/>
    </row>
    <row r="199" spans="7:11">
      <c r="G199" s="77"/>
      <c r="H199" s="77"/>
      <c r="K199" s="170"/>
    </row>
    <row r="200" spans="7:11">
      <c r="G200" s="77"/>
      <c r="H200" s="77"/>
      <c r="K200" s="170"/>
    </row>
    <row r="201" spans="7:11">
      <c r="G201" s="77"/>
      <c r="H201" s="77"/>
      <c r="K201" s="170"/>
    </row>
    <row r="202" spans="7:11">
      <c r="G202" s="77"/>
      <c r="H202" s="77"/>
      <c r="K202" s="170"/>
    </row>
    <row r="203" spans="7:11">
      <c r="G203" s="77"/>
      <c r="H203" s="77"/>
      <c r="K203" s="170"/>
    </row>
    <row r="204" spans="7:11">
      <c r="G204" s="77"/>
      <c r="H204" s="77"/>
      <c r="K204" s="170"/>
    </row>
    <row r="205" spans="7:11">
      <c r="G205" s="77"/>
      <c r="H205" s="77"/>
      <c r="K205" s="170"/>
    </row>
    <row r="206" spans="7:11">
      <c r="G206" s="77"/>
      <c r="H206" s="77"/>
      <c r="K206" s="170"/>
    </row>
    <row r="207" spans="7:11">
      <c r="G207" s="77"/>
      <c r="H207" s="77"/>
      <c r="K207" s="170"/>
    </row>
    <row r="208" spans="7:11">
      <c r="G208" s="77"/>
      <c r="H208" s="77"/>
      <c r="K208" s="170"/>
    </row>
    <row r="209" spans="7:11">
      <c r="G209" s="77"/>
      <c r="H209" s="77"/>
      <c r="K209" s="170"/>
    </row>
    <row r="210" spans="7:11">
      <c r="G210" s="77"/>
      <c r="H210" s="77"/>
      <c r="K210" s="170"/>
    </row>
    <row r="211" spans="7:11">
      <c r="G211" s="77"/>
      <c r="H211" s="77"/>
      <c r="K211" s="170"/>
    </row>
    <row r="212" spans="7:11">
      <c r="G212" s="77"/>
      <c r="H212" s="77"/>
      <c r="K212" s="170"/>
    </row>
    <row r="213" spans="7:11">
      <c r="G213" s="77"/>
      <c r="H213" s="77"/>
      <c r="K213" s="170"/>
    </row>
    <row r="214" spans="7:11">
      <c r="G214" s="77"/>
      <c r="H214" s="77"/>
      <c r="K214" s="170"/>
    </row>
    <row r="215" spans="7:11">
      <c r="G215" s="77"/>
      <c r="H215" s="77"/>
      <c r="K215" s="170"/>
    </row>
    <row r="216" spans="7:11">
      <c r="G216" s="77"/>
      <c r="H216" s="77"/>
      <c r="K216" s="170"/>
    </row>
    <row r="217" spans="7:11">
      <c r="G217" s="77"/>
      <c r="H217" s="77"/>
      <c r="K217" s="170"/>
    </row>
    <row r="218" spans="7:11">
      <c r="G218" s="77"/>
      <c r="H218" s="77"/>
      <c r="K218" s="170"/>
    </row>
    <row r="219" spans="7:11">
      <c r="G219" s="77"/>
      <c r="H219" s="77"/>
      <c r="K219" s="170"/>
    </row>
    <row r="220" spans="7:11">
      <c r="G220" s="77"/>
      <c r="H220" s="77"/>
      <c r="K220" s="170"/>
    </row>
    <row r="221" spans="7:11">
      <c r="G221" s="77"/>
      <c r="H221" s="77"/>
      <c r="K221" s="170"/>
    </row>
    <row r="222" spans="7:11">
      <c r="G222" s="77"/>
      <c r="H222" s="77"/>
      <c r="K222" s="170"/>
    </row>
    <row r="223" spans="7:11">
      <c r="G223" s="77"/>
      <c r="H223" s="77"/>
      <c r="K223" s="170"/>
    </row>
    <row r="224" spans="7:11">
      <c r="G224" s="77"/>
      <c r="H224" s="77"/>
      <c r="K224" s="170"/>
    </row>
    <row r="225" spans="7:11">
      <c r="G225" s="77"/>
      <c r="H225" s="77"/>
      <c r="K225" s="170"/>
    </row>
    <row r="226" spans="7:11">
      <c r="G226" s="77"/>
      <c r="H226" s="77"/>
      <c r="K226" s="170"/>
    </row>
    <row r="227" spans="7:11">
      <c r="G227" s="77"/>
      <c r="H227" s="77"/>
      <c r="K227" s="170"/>
    </row>
    <row r="228" spans="7:11">
      <c r="G228" s="77"/>
      <c r="H228" s="77"/>
      <c r="K228" s="170"/>
    </row>
    <row r="229" spans="7:11">
      <c r="G229" s="77"/>
      <c r="H229" s="77"/>
      <c r="K229" s="170"/>
    </row>
    <row r="230" spans="7:11">
      <c r="G230" s="77"/>
      <c r="H230" s="77"/>
      <c r="K230" s="170"/>
    </row>
    <row r="231" spans="7:11">
      <c r="G231" s="77"/>
      <c r="H231" s="77"/>
      <c r="K231" s="170"/>
    </row>
    <row r="232" spans="7:11">
      <c r="G232" s="77"/>
      <c r="H232" s="77"/>
      <c r="K232" s="170"/>
    </row>
    <row r="233" spans="7:11">
      <c r="G233" s="77"/>
      <c r="H233" s="77"/>
      <c r="K233" s="170"/>
    </row>
    <row r="234" spans="7:11">
      <c r="G234" s="77"/>
      <c r="H234" s="77"/>
      <c r="K234" s="170"/>
    </row>
    <row r="235" spans="7:11">
      <c r="G235" s="77"/>
      <c r="H235" s="77"/>
      <c r="K235" s="170"/>
    </row>
    <row r="236" spans="7:11">
      <c r="G236" s="77"/>
      <c r="H236" s="77"/>
      <c r="K236" s="170"/>
    </row>
    <row r="237" spans="7:11">
      <c r="G237" s="77"/>
      <c r="H237" s="77"/>
      <c r="K237" s="170"/>
    </row>
    <row r="238" spans="7:11">
      <c r="G238" s="77"/>
      <c r="H238" s="77"/>
      <c r="K238" s="170"/>
    </row>
    <row r="239" spans="7:11">
      <c r="G239" s="77"/>
      <c r="H239" s="77"/>
      <c r="K239" s="170"/>
    </row>
    <row r="240" spans="7:11">
      <c r="G240" s="77"/>
      <c r="H240" s="77"/>
      <c r="K240" s="170"/>
    </row>
    <row r="241" spans="7:11">
      <c r="G241" s="77"/>
      <c r="H241" s="77"/>
      <c r="K241" s="170"/>
    </row>
    <row r="242" spans="7:11">
      <c r="G242" s="77"/>
      <c r="H242" s="77"/>
      <c r="K242" s="170"/>
    </row>
    <row r="243" spans="7:11">
      <c r="G243" s="77"/>
      <c r="H243" s="77"/>
      <c r="K243" s="170"/>
    </row>
    <row r="244" spans="7:11">
      <c r="G244" s="77"/>
      <c r="H244" s="77"/>
      <c r="K244" s="170"/>
    </row>
    <row r="245" spans="7:11">
      <c r="G245" s="77"/>
      <c r="H245" s="77"/>
      <c r="K245" s="170"/>
    </row>
    <row r="246" spans="7:11">
      <c r="G246" s="77"/>
      <c r="H246" s="77"/>
      <c r="K246" s="170"/>
    </row>
    <row r="247" spans="7:11">
      <c r="G247" s="77"/>
      <c r="H247" s="77"/>
      <c r="K247" s="170"/>
    </row>
    <row r="248" spans="7:11">
      <c r="G248" s="77"/>
      <c r="H248" s="77"/>
      <c r="K248" s="170"/>
    </row>
    <row r="249" spans="7:11">
      <c r="G249" s="77"/>
      <c r="H249" s="77"/>
      <c r="K249" s="170"/>
    </row>
    <row r="250" spans="7:11">
      <c r="G250" s="77"/>
      <c r="H250" s="77"/>
      <c r="K250" s="170"/>
    </row>
    <row r="251" spans="7:11">
      <c r="G251" s="77"/>
      <c r="H251" s="77"/>
      <c r="K251" s="170"/>
    </row>
    <row r="252" spans="7:11">
      <c r="G252" s="77"/>
      <c r="H252" s="77"/>
      <c r="K252" s="170"/>
    </row>
    <row r="253" spans="7:11">
      <c r="G253" s="77"/>
      <c r="H253" s="77"/>
      <c r="K253" s="170"/>
    </row>
    <row r="254" spans="7:11">
      <c r="G254" s="77"/>
      <c r="H254" s="77"/>
      <c r="K254" s="170"/>
    </row>
    <row r="255" spans="7:11">
      <c r="G255" s="77"/>
      <c r="H255" s="77"/>
      <c r="K255" s="170"/>
    </row>
    <row r="256" spans="7:11">
      <c r="G256" s="77"/>
      <c r="H256" s="77"/>
      <c r="K256" s="170"/>
    </row>
    <row r="257" spans="7:11">
      <c r="G257" s="77"/>
      <c r="H257" s="77"/>
      <c r="K257" s="170"/>
    </row>
    <row r="258" spans="7:11">
      <c r="G258" s="77"/>
      <c r="H258" s="77"/>
      <c r="K258" s="170"/>
    </row>
    <row r="259" spans="7:11">
      <c r="G259" s="77"/>
      <c r="H259" s="77"/>
      <c r="K259" s="170"/>
    </row>
    <row r="260" spans="7:11">
      <c r="G260" s="77"/>
      <c r="H260" s="77"/>
      <c r="K260" s="170"/>
    </row>
    <row r="261" spans="7:11">
      <c r="G261" s="77"/>
      <c r="H261" s="77"/>
      <c r="K261" s="170"/>
    </row>
    <row r="262" spans="7:11">
      <c r="G262" s="77"/>
      <c r="H262" s="77"/>
      <c r="K262" s="170"/>
    </row>
    <row r="263" spans="7:11">
      <c r="G263" s="77"/>
      <c r="H263" s="77"/>
      <c r="K263" s="170"/>
    </row>
    <row r="264" spans="7:11">
      <c r="G264" s="77"/>
      <c r="H264" s="77"/>
      <c r="K264" s="170"/>
    </row>
    <row r="265" spans="7:11">
      <c r="G265" s="77"/>
      <c r="H265" s="77"/>
      <c r="K265" s="170"/>
    </row>
    <row r="266" spans="7:11">
      <c r="G266" s="77"/>
      <c r="H266" s="77"/>
      <c r="K266" s="170"/>
    </row>
    <row r="267" spans="7:11">
      <c r="G267" s="77"/>
      <c r="H267" s="77"/>
      <c r="K267" s="170"/>
    </row>
    <row r="268" spans="7:11">
      <c r="G268" s="77"/>
      <c r="H268" s="77"/>
      <c r="K268" s="170"/>
    </row>
    <row r="269" spans="7:11">
      <c r="G269" s="77"/>
      <c r="H269" s="77"/>
      <c r="K269" s="170"/>
    </row>
    <row r="270" spans="7:11">
      <c r="G270" s="77"/>
      <c r="H270" s="77"/>
      <c r="K270" s="170"/>
    </row>
    <row r="271" spans="7:11">
      <c r="G271" s="77"/>
      <c r="H271" s="77"/>
      <c r="K271" s="170"/>
    </row>
    <row r="272" spans="7:11">
      <c r="G272" s="77"/>
      <c r="H272" s="77"/>
      <c r="K272" s="170"/>
    </row>
    <row r="273" spans="7:11">
      <c r="G273" s="77"/>
      <c r="H273" s="77"/>
      <c r="K273" s="170"/>
    </row>
    <row r="274" spans="7:11">
      <c r="G274" s="77"/>
      <c r="H274" s="77"/>
      <c r="K274" s="170"/>
    </row>
    <row r="275" spans="7:11">
      <c r="G275" s="77"/>
      <c r="H275" s="77"/>
      <c r="K275" s="170"/>
    </row>
    <row r="276" spans="7:11">
      <c r="G276" s="77"/>
      <c r="H276" s="77"/>
      <c r="K276" s="170"/>
    </row>
    <row r="277" spans="7:11">
      <c r="G277" s="77"/>
      <c r="H277" s="77"/>
      <c r="K277" s="170"/>
    </row>
    <row r="278" spans="7:11">
      <c r="G278" s="77"/>
      <c r="H278" s="77"/>
      <c r="K278" s="170"/>
    </row>
    <row r="279" spans="7:11">
      <c r="G279" s="77"/>
      <c r="H279" s="77"/>
      <c r="K279" s="170"/>
    </row>
    <row r="280" spans="7:11">
      <c r="G280" s="77"/>
      <c r="H280" s="77"/>
      <c r="K280" s="170"/>
    </row>
    <row r="281" spans="7:11">
      <c r="G281" s="77"/>
      <c r="H281" s="77"/>
      <c r="K281" s="170"/>
    </row>
    <row r="282" spans="7:11">
      <c r="G282" s="77"/>
      <c r="H282" s="77"/>
      <c r="K282" s="170"/>
    </row>
    <row r="283" spans="7:11">
      <c r="G283" s="77"/>
      <c r="H283" s="77"/>
      <c r="K283" s="170"/>
    </row>
    <row r="284" spans="7:11">
      <c r="G284" s="77"/>
      <c r="H284" s="77"/>
      <c r="K284" s="170"/>
    </row>
    <row r="285" spans="7:11">
      <c r="G285" s="77"/>
      <c r="H285" s="77"/>
      <c r="K285" s="170"/>
    </row>
    <row r="286" spans="7:11">
      <c r="G286" s="77"/>
      <c r="H286" s="77"/>
      <c r="K286" s="170"/>
    </row>
    <row r="287" spans="7:11">
      <c r="G287" s="77"/>
      <c r="H287" s="77"/>
      <c r="K287" s="170"/>
    </row>
    <row r="288" spans="7:11">
      <c r="G288" s="77"/>
      <c r="H288" s="77"/>
      <c r="K288" s="170"/>
    </row>
    <row r="289" spans="7:11">
      <c r="G289" s="77"/>
      <c r="H289" s="77"/>
      <c r="K289" s="170"/>
    </row>
    <row r="290" spans="7:11">
      <c r="G290" s="77"/>
      <c r="H290" s="77"/>
      <c r="K290" s="170"/>
    </row>
    <row r="291" spans="7:11">
      <c r="G291" s="77"/>
      <c r="H291" s="77"/>
      <c r="K291" s="170"/>
    </row>
    <row r="292" spans="7:11">
      <c r="G292" s="77"/>
      <c r="H292" s="77"/>
      <c r="K292" s="170"/>
    </row>
    <row r="293" spans="7:11">
      <c r="G293" s="77"/>
      <c r="H293" s="77"/>
      <c r="K293" s="170"/>
    </row>
    <row r="294" spans="7:11">
      <c r="G294" s="77"/>
      <c r="H294" s="77"/>
      <c r="K294" s="170"/>
    </row>
    <row r="295" spans="7:11">
      <c r="G295" s="77"/>
      <c r="H295" s="77"/>
      <c r="K295" s="170"/>
    </row>
    <row r="296" spans="7:11">
      <c r="G296" s="77"/>
      <c r="H296" s="77"/>
      <c r="K296" s="170"/>
    </row>
    <row r="297" spans="7:11">
      <c r="G297" s="77"/>
      <c r="H297" s="77"/>
      <c r="K297" s="170"/>
    </row>
    <row r="298" spans="7:11">
      <c r="G298" s="77"/>
      <c r="H298" s="77"/>
      <c r="K298" s="170"/>
    </row>
    <row r="299" spans="7:11">
      <c r="G299" s="77"/>
      <c r="H299" s="77"/>
      <c r="K299" s="170"/>
    </row>
    <row r="300" spans="7:11">
      <c r="G300" s="77"/>
      <c r="H300" s="77"/>
      <c r="K300" s="170"/>
    </row>
    <row r="301" spans="7:11">
      <c r="G301" s="77"/>
      <c r="H301" s="77"/>
      <c r="K301" s="170"/>
    </row>
    <row r="302" spans="7:11">
      <c r="G302" s="77"/>
      <c r="H302" s="77"/>
      <c r="K302" s="170"/>
    </row>
    <row r="303" spans="7:11">
      <c r="G303" s="77"/>
      <c r="H303" s="77"/>
      <c r="K303" s="170"/>
    </row>
    <row r="304" spans="7:11">
      <c r="G304" s="77"/>
      <c r="H304" s="77"/>
      <c r="K304" s="170"/>
    </row>
    <row r="305" spans="7:11">
      <c r="G305" s="77"/>
      <c r="H305" s="77"/>
      <c r="K305" s="170"/>
    </row>
    <row r="306" spans="7:11">
      <c r="G306" s="77"/>
      <c r="H306" s="77"/>
      <c r="K306" s="170"/>
    </row>
    <row r="307" spans="7:11">
      <c r="G307" s="77"/>
      <c r="H307" s="77"/>
      <c r="K307" s="170"/>
    </row>
    <row r="308" spans="7:11">
      <c r="G308" s="77"/>
      <c r="H308" s="77"/>
      <c r="K308" s="170"/>
    </row>
    <row r="309" spans="7:11">
      <c r="G309" s="77"/>
      <c r="H309" s="77"/>
      <c r="K309" s="170"/>
    </row>
    <row r="310" spans="7:11">
      <c r="G310" s="77"/>
      <c r="H310" s="77"/>
      <c r="K310" s="170"/>
    </row>
    <row r="311" spans="7:11">
      <c r="G311" s="77"/>
      <c r="H311" s="77"/>
      <c r="K311" s="170"/>
    </row>
    <row r="312" spans="7:11">
      <c r="G312" s="77"/>
      <c r="H312" s="77"/>
      <c r="K312" s="170"/>
    </row>
    <row r="313" spans="7:11">
      <c r="G313" s="77"/>
      <c r="H313" s="77"/>
      <c r="K313" s="170"/>
    </row>
    <row r="314" spans="7:11">
      <c r="G314" s="77"/>
      <c r="H314" s="77"/>
      <c r="K314" s="170"/>
    </row>
    <row r="315" spans="7:11">
      <c r="G315" s="77"/>
      <c r="H315" s="77"/>
      <c r="K315" s="170"/>
    </row>
    <row r="316" spans="7:11">
      <c r="G316" s="77"/>
      <c r="H316" s="77"/>
      <c r="K316" s="170"/>
    </row>
    <row r="317" spans="7:11">
      <c r="G317" s="77"/>
      <c r="H317" s="77"/>
      <c r="K317" s="170"/>
    </row>
    <row r="318" spans="7:11">
      <c r="G318" s="77"/>
      <c r="H318" s="77"/>
      <c r="K318" s="170"/>
    </row>
    <row r="319" spans="7:11">
      <c r="G319" s="77"/>
      <c r="H319" s="77"/>
      <c r="K319" s="170"/>
    </row>
    <row r="320" spans="7:11">
      <c r="G320" s="77"/>
      <c r="H320" s="77"/>
      <c r="K320" s="170"/>
    </row>
    <row r="321" spans="7:11">
      <c r="G321" s="77"/>
      <c r="H321" s="77"/>
      <c r="K321" s="170"/>
    </row>
    <row r="322" spans="7:11">
      <c r="G322" s="77"/>
      <c r="H322" s="77"/>
      <c r="K322" s="170"/>
    </row>
    <row r="323" spans="7:11">
      <c r="G323" s="77"/>
      <c r="H323" s="77"/>
      <c r="K323" s="170"/>
    </row>
    <row r="324" spans="7:11">
      <c r="G324" s="77"/>
      <c r="H324" s="77"/>
      <c r="K324" s="170"/>
    </row>
    <row r="325" spans="7:11">
      <c r="G325" s="77"/>
      <c r="H325" s="77"/>
      <c r="K325" s="170"/>
    </row>
    <row r="326" spans="7:11">
      <c r="G326" s="77"/>
      <c r="H326" s="77"/>
      <c r="K326" s="170"/>
    </row>
    <row r="327" spans="7:11">
      <c r="G327" s="77"/>
      <c r="H327" s="77"/>
      <c r="K327" s="170"/>
    </row>
    <row r="328" spans="7:11">
      <c r="G328" s="77"/>
      <c r="H328" s="77"/>
      <c r="K328" s="170"/>
    </row>
    <row r="329" spans="7:11">
      <c r="G329" s="77"/>
      <c r="H329" s="77"/>
      <c r="K329" s="170"/>
    </row>
    <row r="330" spans="7:11">
      <c r="G330" s="77"/>
      <c r="H330" s="77"/>
      <c r="K330" s="170"/>
    </row>
    <row r="331" spans="7:11">
      <c r="G331" s="77"/>
      <c r="H331" s="77"/>
      <c r="K331" s="170"/>
    </row>
    <row r="332" spans="7:11">
      <c r="G332" s="77"/>
      <c r="H332" s="77"/>
      <c r="K332" s="170"/>
    </row>
    <row r="333" spans="7:11">
      <c r="G333" s="77"/>
      <c r="H333" s="77"/>
      <c r="K333" s="170"/>
    </row>
    <row r="334" spans="7:11">
      <c r="G334" s="77"/>
      <c r="H334" s="77"/>
      <c r="K334" s="170"/>
    </row>
    <row r="335" spans="7:11">
      <c r="G335" s="77"/>
      <c r="H335" s="77"/>
      <c r="K335" s="170"/>
    </row>
    <row r="336" spans="7:11">
      <c r="G336" s="77"/>
      <c r="H336" s="77"/>
      <c r="K336" s="170"/>
    </row>
    <row r="337" spans="7:11">
      <c r="G337" s="77"/>
      <c r="H337" s="77"/>
      <c r="K337" s="170"/>
    </row>
    <row r="338" spans="7:11">
      <c r="G338" s="77"/>
      <c r="H338" s="77"/>
      <c r="K338" s="170"/>
    </row>
    <row r="339" spans="7:11">
      <c r="G339" s="77"/>
      <c r="H339" s="77"/>
      <c r="K339" s="170"/>
    </row>
    <row r="340" spans="7:11">
      <c r="G340" s="77"/>
      <c r="H340" s="77"/>
      <c r="K340" s="170"/>
    </row>
    <row r="341" spans="7:11">
      <c r="G341" s="77"/>
      <c r="H341" s="77"/>
      <c r="K341" s="170"/>
    </row>
    <row r="342" spans="7:11">
      <c r="G342" s="77"/>
      <c r="H342" s="77"/>
      <c r="K342" s="170"/>
    </row>
    <row r="343" spans="7:11">
      <c r="G343" s="77"/>
      <c r="H343" s="77"/>
      <c r="K343" s="170"/>
    </row>
    <row r="344" spans="7:11">
      <c r="G344" s="77"/>
      <c r="H344" s="77"/>
      <c r="K344" s="170"/>
    </row>
    <row r="345" spans="7:11">
      <c r="G345" s="77"/>
      <c r="H345" s="77"/>
      <c r="K345" s="170"/>
    </row>
    <row r="346" spans="7:11">
      <c r="G346" s="77"/>
      <c r="H346" s="77"/>
      <c r="K346" s="170"/>
    </row>
    <row r="347" spans="7:11">
      <c r="G347" s="77"/>
      <c r="H347" s="77"/>
      <c r="K347" s="170"/>
    </row>
    <row r="348" spans="7:11">
      <c r="G348" s="77"/>
      <c r="H348" s="77"/>
      <c r="K348" s="170"/>
    </row>
    <row r="349" spans="7:11">
      <c r="G349" s="77"/>
      <c r="H349" s="77"/>
      <c r="K349" s="170"/>
    </row>
    <row r="350" spans="7:11">
      <c r="G350" s="77"/>
      <c r="H350" s="77"/>
      <c r="K350" s="170"/>
    </row>
    <row r="351" spans="7:11">
      <c r="G351" s="77"/>
      <c r="H351" s="77"/>
      <c r="K351" s="170"/>
    </row>
    <row r="352" spans="7:11">
      <c r="G352" s="77"/>
      <c r="H352" s="77"/>
      <c r="K352" s="170"/>
    </row>
    <row r="353" spans="7:11">
      <c r="G353" s="77"/>
      <c r="H353" s="77"/>
      <c r="K353" s="170"/>
    </row>
    <row r="354" spans="7:11">
      <c r="G354" s="77"/>
      <c r="H354" s="77"/>
      <c r="K354" s="170"/>
    </row>
    <row r="355" spans="7:11">
      <c r="G355" s="77"/>
      <c r="H355" s="77"/>
      <c r="K355" s="170"/>
    </row>
    <row r="356" spans="7:11">
      <c r="G356" s="77"/>
      <c r="H356" s="77"/>
      <c r="K356" s="170"/>
    </row>
    <row r="357" spans="7:11">
      <c r="G357" s="77"/>
      <c r="H357" s="77"/>
      <c r="K357" s="170"/>
    </row>
    <row r="358" spans="7:11">
      <c r="G358" s="77"/>
      <c r="H358" s="77"/>
      <c r="K358" s="170"/>
    </row>
    <row r="359" spans="7:11">
      <c r="G359" s="77"/>
      <c r="H359" s="77"/>
      <c r="K359" s="170"/>
    </row>
    <row r="360" spans="7:11">
      <c r="G360" s="77"/>
      <c r="H360" s="77"/>
      <c r="K360" s="170"/>
    </row>
    <row r="361" spans="7:11">
      <c r="G361" s="77"/>
      <c r="H361" s="77"/>
      <c r="K361" s="170"/>
    </row>
    <row r="362" spans="7:11">
      <c r="G362" s="77"/>
      <c r="H362" s="77"/>
      <c r="K362" s="170"/>
    </row>
    <row r="363" spans="7:11">
      <c r="G363" s="77"/>
      <c r="H363" s="77"/>
      <c r="K363" s="170"/>
    </row>
    <row r="364" spans="7:11">
      <c r="G364" s="77"/>
      <c r="H364" s="77"/>
      <c r="K364" s="170"/>
    </row>
    <row r="365" spans="7:11">
      <c r="G365" s="77"/>
      <c r="H365" s="77"/>
      <c r="K365" s="170"/>
    </row>
    <row r="366" spans="7:11">
      <c r="G366" s="77"/>
      <c r="H366" s="77"/>
      <c r="K366" s="170"/>
    </row>
    <row r="367" spans="7:11">
      <c r="G367" s="77"/>
      <c r="H367" s="77"/>
      <c r="K367" s="170"/>
    </row>
    <row r="368" spans="7:11">
      <c r="G368" s="77"/>
      <c r="H368" s="77"/>
      <c r="K368" s="170"/>
    </row>
    <row r="369" spans="7:11">
      <c r="G369" s="77"/>
      <c r="H369" s="77"/>
      <c r="K369" s="170"/>
    </row>
    <row r="370" spans="7:11">
      <c r="G370" s="77"/>
      <c r="H370" s="77"/>
      <c r="K370" s="170"/>
    </row>
    <row r="371" spans="7:11">
      <c r="G371" s="77"/>
      <c r="H371" s="77"/>
      <c r="K371" s="170"/>
    </row>
    <row r="372" spans="7:11">
      <c r="G372" s="77"/>
      <c r="H372" s="77"/>
      <c r="K372" s="170"/>
    </row>
    <row r="373" spans="7:11">
      <c r="G373" s="77"/>
      <c r="H373" s="77"/>
      <c r="K373" s="170"/>
    </row>
    <row r="374" spans="7:11">
      <c r="G374" s="77"/>
      <c r="H374" s="77"/>
      <c r="K374" s="170"/>
    </row>
    <row r="375" spans="7:11">
      <c r="G375" s="77"/>
      <c r="H375" s="77"/>
      <c r="K375" s="170"/>
    </row>
    <row r="376" spans="7:11">
      <c r="G376" s="77"/>
      <c r="H376" s="77"/>
      <c r="K376" s="170"/>
    </row>
    <row r="377" spans="7:11">
      <c r="G377" s="77"/>
      <c r="H377" s="77"/>
      <c r="K377" s="170"/>
    </row>
    <row r="378" spans="7:11">
      <c r="G378" s="77"/>
      <c r="H378" s="77"/>
      <c r="K378" s="170"/>
    </row>
    <row r="379" spans="7:11">
      <c r="G379" s="77"/>
      <c r="H379" s="77"/>
      <c r="K379" s="170"/>
    </row>
    <row r="380" spans="7:11">
      <c r="G380" s="77"/>
      <c r="H380" s="77"/>
      <c r="K380" s="170"/>
    </row>
    <row r="381" spans="7:11">
      <c r="G381" s="77"/>
      <c r="H381" s="77"/>
      <c r="K381" s="170"/>
    </row>
    <row r="382" spans="7:11">
      <c r="G382" s="77"/>
      <c r="H382" s="77"/>
      <c r="K382" s="170"/>
    </row>
    <row r="383" spans="7:11">
      <c r="G383" s="77"/>
      <c r="H383" s="77"/>
      <c r="K383" s="170"/>
    </row>
    <row r="384" spans="7:11">
      <c r="G384" s="77"/>
      <c r="H384" s="77"/>
      <c r="K384" s="170"/>
    </row>
    <row r="385" spans="7:11">
      <c r="G385" s="77"/>
      <c r="H385" s="77"/>
      <c r="K385" s="170"/>
    </row>
    <row r="386" spans="7:11">
      <c r="G386" s="77"/>
      <c r="H386" s="77"/>
      <c r="K386" s="170"/>
    </row>
    <row r="387" spans="7:11">
      <c r="G387" s="77"/>
      <c r="H387" s="77"/>
      <c r="K387" s="170"/>
    </row>
    <row r="388" spans="7:11">
      <c r="G388" s="77"/>
      <c r="H388" s="77"/>
      <c r="K388" s="170"/>
    </row>
    <row r="389" spans="7:11">
      <c r="G389" s="77"/>
      <c r="H389" s="77"/>
      <c r="K389" s="170"/>
    </row>
    <row r="390" spans="7:11">
      <c r="G390" s="77"/>
      <c r="H390" s="77"/>
      <c r="K390" s="170"/>
    </row>
    <row r="391" spans="7:11">
      <c r="G391" s="77"/>
      <c r="H391" s="77"/>
      <c r="K391" s="170"/>
    </row>
    <row r="392" spans="7:11">
      <c r="G392" s="77"/>
      <c r="H392" s="77"/>
      <c r="K392" s="170"/>
    </row>
    <row r="393" spans="7:11">
      <c r="G393" s="77"/>
      <c r="H393" s="77"/>
      <c r="K393" s="170"/>
    </row>
    <row r="394" spans="7:11">
      <c r="G394" s="77"/>
      <c r="H394" s="77"/>
      <c r="K394" s="170"/>
    </row>
    <row r="395" spans="7:11">
      <c r="G395" s="77"/>
      <c r="H395" s="77"/>
      <c r="K395" s="170"/>
    </row>
    <row r="396" spans="7:11">
      <c r="G396" s="77"/>
      <c r="H396" s="77"/>
      <c r="K396" s="170"/>
    </row>
    <row r="397" spans="7:11">
      <c r="G397" s="77"/>
      <c r="H397" s="77"/>
      <c r="K397" s="170"/>
    </row>
    <row r="398" spans="7:11">
      <c r="G398" s="77"/>
      <c r="H398" s="77"/>
      <c r="K398" s="170"/>
    </row>
    <row r="399" spans="7:11">
      <c r="G399" s="77"/>
      <c r="H399" s="77"/>
      <c r="K399" s="170"/>
    </row>
    <row r="400" spans="7:11">
      <c r="G400" s="77"/>
      <c r="H400" s="77"/>
      <c r="K400" s="170"/>
    </row>
    <row r="401" spans="7:11">
      <c r="G401" s="77"/>
      <c r="H401" s="77"/>
      <c r="K401" s="170"/>
    </row>
    <row r="402" spans="7:11">
      <c r="G402" s="77"/>
      <c r="H402" s="77"/>
      <c r="K402" s="170"/>
    </row>
    <row r="403" spans="7:11">
      <c r="G403" s="77"/>
      <c r="H403" s="77"/>
      <c r="K403" s="170"/>
    </row>
    <row r="404" spans="7:11">
      <c r="G404" s="77"/>
      <c r="H404" s="77"/>
      <c r="K404" s="170"/>
    </row>
    <row r="405" spans="7:11">
      <c r="G405" s="77"/>
      <c r="H405" s="77"/>
      <c r="K405" s="170"/>
    </row>
    <row r="406" spans="7:11">
      <c r="G406" s="77"/>
      <c r="H406" s="77"/>
      <c r="K406" s="170"/>
    </row>
    <row r="407" spans="7:11">
      <c r="G407" s="77"/>
      <c r="H407" s="77"/>
      <c r="K407" s="170"/>
    </row>
    <row r="408" spans="7:11">
      <c r="G408" s="77"/>
      <c r="H408" s="77"/>
      <c r="K408" s="170"/>
    </row>
    <row r="409" spans="7:11">
      <c r="G409" s="77"/>
      <c r="H409" s="77"/>
      <c r="K409" s="170"/>
    </row>
    <row r="410" spans="7:11">
      <c r="G410" s="77"/>
      <c r="H410" s="77"/>
      <c r="K410" s="170"/>
    </row>
    <row r="411" spans="7:11">
      <c r="G411" s="77"/>
      <c r="H411" s="77"/>
      <c r="K411" s="170"/>
    </row>
    <row r="412" spans="7:11">
      <c r="G412" s="77"/>
      <c r="H412" s="77"/>
      <c r="K412" s="170"/>
    </row>
    <row r="413" spans="7:11">
      <c r="G413" s="77"/>
      <c r="H413" s="77"/>
      <c r="K413" s="170"/>
    </row>
    <row r="414" spans="7:11">
      <c r="G414" s="77"/>
      <c r="H414" s="77"/>
      <c r="K414" s="170"/>
    </row>
    <row r="415" spans="7:11">
      <c r="G415" s="77"/>
      <c r="H415" s="77"/>
      <c r="K415" s="170"/>
    </row>
    <row r="416" spans="7:11">
      <c r="G416" s="77"/>
      <c r="H416" s="77"/>
      <c r="K416" s="170"/>
    </row>
    <row r="417" spans="7:11">
      <c r="G417" s="77"/>
      <c r="H417" s="77"/>
      <c r="K417" s="170"/>
    </row>
    <row r="418" spans="7:11">
      <c r="G418" s="77"/>
      <c r="H418" s="77"/>
      <c r="K418" s="170"/>
    </row>
    <row r="419" spans="7:11">
      <c r="G419" s="77"/>
      <c r="H419" s="77"/>
      <c r="K419" s="170"/>
    </row>
    <row r="420" spans="7:11">
      <c r="G420" s="77"/>
      <c r="H420" s="77"/>
      <c r="K420" s="170"/>
    </row>
    <row r="421" spans="7:11">
      <c r="G421" s="77"/>
      <c r="H421" s="77"/>
      <c r="K421" s="170"/>
    </row>
    <row r="422" spans="7:11">
      <c r="G422" s="77"/>
      <c r="H422" s="77"/>
      <c r="K422" s="170"/>
    </row>
    <row r="423" spans="7:11">
      <c r="G423" s="77"/>
      <c r="H423" s="77"/>
      <c r="K423" s="170"/>
    </row>
    <row r="424" spans="7:11">
      <c r="G424" s="77"/>
      <c r="H424" s="77"/>
      <c r="K424" s="170"/>
    </row>
    <row r="425" spans="7:11">
      <c r="G425" s="77"/>
      <c r="H425" s="77"/>
      <c r="K425" s="170"/>
    </row>
    <row r="426" spans="7:11">
      <c r="G426" s="77"/>
      <c r="H426" s="77"/>
      <c r="K426" s="170"/>
    </row>
    <row r="427" spans="7:11">
      <c r="G427" s="77"/>
      <c r="H427" s="77"/>
      <c r="K427" s="170"/>
    </row>
    <row r="428" spans="7:11">
      <c r="G428" s="77"/>
      <c r="H428" s="77"/>
      <c r="K428" s="170"/>
    </row>
    <row r="429" spans="7:11">
      <c r="G429" s="77"/>
      <c r="H429" s="77"/>
      <c r="K429" s="170"/>
    </row>
    <row r="430" spans="7:11">
      <c r="G430" s="77"/>
      <c r="H430" s="77"/>
      <c r="K430" s="170"/>
    </row>
    <row r="431" spans="7:11">
      <c r="G431" s="77"/>
      <c r="H431" s="77"/>
      <c r="K431" s="170"/>
    </row>
    <row r="432" spans="7:11">
      <c r="G432" s="77"/>
      <c r="H432" s="77"/>
      <c r="K432" s="170"/>
    </row>
    <row r="433" spans="7:11">
      <c r="G433" s="77"/>
      <c r="H433" s="77"/>
      <c r="K433" s="170"/>
    </row>
    <row r="434" spans="7:11">
      <c r="G434" s="77"/>
      <c r="H434" s="77"/>
      <c r="K434" s="170"/>
    </row>
    <row r="435" spans="7:11">
      <c r="G435" s="77"/>
      <c r="H435" s="77"/>
      <c r="K435" s="170"/>
    </row>
    <row r="436" spans="7:11">
      <c r="G436" s="77"/>
      <c r="H436" s="77"/>
      <c r="K436" s="170"/>
    </row>
    <row r="437" spans="7:11">
      <c r="G437" s="77"/>
      <c r="H437" s="77"/>
      <c r="K437" s="170"/>
    </row>
    <row r="438" spans="7:11">
      <c r="G438" s="77"/>
      <c r="H438" s="77"/>
      <c r="K438" s="170"/>
    </row>
    <row r="439" spans="7:11">
      <c r="G439" s="77"/>
      <c r="H439" s="77"/>
      <c r="K439" s="170"/>
    </row>
    <row r="440" spans="7:11">
      <c r="G440" s="77"/>
      <c r="H440" s="77"/>
      <c r="K440" s="170"/>
    </row>
    <row r="441" spans="7:11">
      <c r="G441" s="77"/>
      <c r="H441" s="77"/>
      <c r="K441" s="170"/>
    </row>
    <row r="442" spans="7:11">
      <c r="G442" s="77"/>
      <c r="H442" s="77"/>
      <c r="K442" s="170"/>
    </row>
    <row r="443" spans="7:11">
      <c r="G443" s="77"/>
      <c r="H443" s="77"/>
      <c r="K443" s="170"/>
    </row>
    <row r="444" spans="7:11">
      <c r="G444" s="77"/>
      <c r="H444" s="77"/>
      <c r="K444" s="170"/>
    </row>
    <row r="445" spans="7:11">
      <c r="G445" s="77"/>
      <c r="H445" s="77"/>
      <c r="K445" s="170"/>
    </row>
    <row r="446" spans="7:11">
      <c r="G446" s="77"/>
      <c r="H446" s="77"/>
      <c r="K446" s="170"/>
    </row>
    <row r="447" spans="7:11">
      <c r="G447" s="77"/>
      <c r="H447" s="77"/>
      <c r="K447" s="170"/>
    </row>
    <row r="448" spans="7:11">
      <c r="G448" s="77"/>
      <c r="H448" s="77"/>
      <c r="K448" s="170"/>
    </row>
    <row r="449" spans="7:11">
      <c r="G449" s="77"/>
      <c r="H449" s="77"/>
      <c r="K449" s="170"/>
    </row>
    <row r="450" spans="7:11">
      <c r="G450" s="77"/>
      <c r="H450" s="77"/>
      <c r="K450" s="170"/>
    </row>
    <row r="451" spans="7:11">
      <c r="G451" s="77"/>
      <c r="H451" s="77"/>
      <c r="K451" s="170"/>
    </row>
    <row r="452" spans="7:11">
      <c r="G452" s="77"/>
      <c r="H452" s="77"/>
      <c r="K452" s="170"/>
    </row>
    <row r="453" spans="7:11">
      <c r="G453" s="77"/>
      <c r="H453" s="77"/>
      <c r="K453" s="170"/>
    </row>
    <row r="454" spans="7:11">
      <c r="G454" s="77"/>
      <c r="H454" s="77"/>
      <c r="K454" s="17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66FF"/>
  </sheetPr>
  <dimension ref="A4:AF226"/>
  <sheetViews>
    <sheetView topLeftCell="H4" zoomScale="90" zoomScaleNormal="90" zoomScaleSheetLayoutView="100" workbookViewId="0">
      <selection activeCell="AC23" sqref="AC23"/>
    </sheetView>
  </sheetViews>
  <sheetFormatPr baseColWidth="10" defaultColWidth="11" defaultRowHeight="15"/>
  <cols>
    <col min="1" max="1" width="20.140625" bestFit="1" customWidth="1"/>
    <col min="2" max="2" width="22.42578125" customWidth="1"/>
    <col min="3" max="3" width="19.140625" customWidth="1"/>
    <col min="4" max="4" width="14.7109375" customWidth="1"/>
    <col min="5" max="5" width="19.140625" customWidth="1"/>
    <col min="6" max="6" width="14.7109375" customWidth="1"/>
    <col min="7" max="7" width="19.140625" customWidth="1"/>
    <col min="8" max="8" width="19.7109375" customWidth="1"/>
    <col min="9" max="9" width="24.140625" customWidth="1"/>
    <col min="10" max="10" width="12.42578125" customWidth="1"/>
    <col min="11" max="11" width="11.42578125" hidden="1" customWidth="1"/>
    <col min="12" max="12" width="10.7109375" hidden="1" customWidth="1"/>
    <col min="13" max="13" width="8.42578125" hidden="1" customWidth="1"/>
    <col min="14" max="15" width="11" hidden="1" customWidth="1"/>
    <col min="16" max="16" width="16.42578125" hidden="1" customWidth="1"/>
    <col min="17" max="17" width="20.42578125" customWidth="1"/>
    <col min="18" max="18" width="23.28515625" customWidth="1"/>
    <col min="19" max="19" width="9" customWidth="1"/>
    <col min="20" max="20" width="7.85546875" customWidth="1"/>
    <col min="21" max="21" width="9.42578125" customWidth="1"/>
    <col min="22" max="22" width="2.140625" hidden="1" customWidth="1"/>
    <col min="23" max="23" width="4.42578125" customWidth="1"/>
    <col min="24" max="24" width="11.85546875" customWidth="1"/>
    <col min="25" max="25" width="13.7109375" customWidth="1"/>
    <col min="26" max="26" width="8.42578125" customWidth="1"/>
    <col min="27" max="27" width="9.140625" customWidth="1"/>
    <col min="28" max="28" width="18.28515625" customWidth="1"/>
    <col min="29" max="29" width="8.42578125" customWidth="1"/>
    <col min="30" max="30" width="8.28515625" customWidth="1"/>
    <col min="31" max="31" width="7" customWidth="1"/>
  </cols>
  <sheetData>
    <row r="4" spans="1:25">
      <c r="A4" s="128" t="s">
        <v>5</v>
      </c>
      <c r="B4" t="s">
        <v>72</v>
      </c>
    </row>
    <row r="6" spans="1:25">
      <c r="B6" s="128" t="s">
        <v>75</v>
      </c>
    </row>
    <row r="7" spans="1:25">
      <c r="B7" t="s">
        <v>17</v>
      </c>
      <c r="D7" t="s">
        <v>29</v>
      </c>
      <c r="F7" t="s">
        <v>25</v>
      </c>
      <c r="H7" t="s">
        <v>126</v>
      </c>
      <c r="I7" t="s">
        <v>84</v>
      </c>
    </row>
    <row r="8" spans="1:25">
      <c r="A8" s="128" t="s">
        <v>73</v>
      </c>
      <c r="B8" t="s">
        <v>127</v>
      </c>
      <c r="C8" t="s">
        <v>82</v>
      </c>
      <c r="D8" t="s">
        <v>127</v>
      </c>
      <c r="E8" t="s">
        <v>82</v>
      </c>
      <c r="F8" t="s">
        <v>127</v>
      </c>
      <c r="G8" t="s">
        <v>82</v>
      </c>
      <c r="L8" t="s">
        <v>25</v>
      </c>
      <c r="M8" t="s">
        <v>17</v>
      </c>
      <c r="N8" t="s">
        <v>29</v>
      </c>
      <c r="O8" t="s">
        <v>95</v>
      </c>
      <c r="P8" t="s">
        <v>85</v>
      </c>
    </row>
    <row r="9" spans="1:25">
      <c r="A9" s="16" t="s">
        <v>176</v>
      </c>
      <c r="B9" s="733">
        <v>4</v>
      </c>
      <c r="C9" s="89">
        <v>107300</v>
      </c>
      <c r="D9" s="734">
        <v>21</v>
      </c>
      <c r="E9" s="89">
        <v>657600</v>
      </c>
      <c r="F9" s="736">
        <v>1</v>
      </c>
      <c r="G9" s="89">
        <v>14500</v>
      </c>
      <c r="H9" s="735">
        <v>26</v>
      </c>
      <c r="I9" s="91">
        <v>779400</v>
      </c>
      <c r="L9" s="56">
        <v>3</v>
      </c>
      <c r="M9" s="57">
        <v>7</v>
      </c>
      <c r="N9" s="58">
        <v>76</v>
      </c>
      <c r="O9">
        <v>86</v>
      </c>
      <c r="P9" s="25">
        <v>44737841</v>
      </c>
      <c r="Q9" s="64">
        <f>P9+P10</f>
        <v>45274541</v>
      </c>
    </row>
    <row r="10" spans="1:25">
      <c r="A10" s="16" t="s">
        <v>23</v>
      </c>
      <c r="B10" s="733">
        <v>8</v>
      </c>
      <c r="C10" s="89">
        <v>149000</v>
      </c>
      <c r="D10" s="734">
        <v>6</v>
      </c>
      <c r="E10" s="89">
        <v>91000</v>
      </c>
      <c r="F10" s="736">
        <v>7</v>
      </c>
      <c r="G10" s="89">
        <v>51500</v>
      </c>
      <c r="H10" s="735">
        <v>21</v>
      </c>
      <c r="I10" s="91">
        <v>291500</v>
      </c>
      <c r="L10" s="56"/>
      <c r="M10" s="57">
        <v>1</v>
      </c>
      <c r="N10" s="58">
        <v>25</v>
      </c>
      <c r="O10">
        <v>26</v>
      </c>
      <c r="P10" s="25">
        <v>536700</v>
      </c>
      <c r="R10" t="s">
        <v>73</v>
      </c>
      <c r="S10" t="s">
        <v>25</v>
      </c>
      <c r="T10" t="s">
        <v>17</v>
      </c>
      <c r="U10" t="s">
        <v>29</v>
      </c>
      <c r="V10" t="s">
        <v>95</v>
      </c>
      <c r="W10" t="s">
        <v>95</v>
      </c>
      <c r="X10" t="s">
        <v>85</v>
      </c>
    </row>
    <row r="11" spans="1:25">
      <c r="A11" s="16" t="s">
        <v>57</v>
      </c>
      <c r="B11" s="733">
        <v>4</v>
      </c>
      <c r="C11" s="89">
        <v>5900</v>
      </c>
      <c r="D11" s="734">
        <v>67</v>
      </c>
      <c r="E11" s="89">
        <v>58900</v>
      </c>
      <c r="F11" s="736">
        <v>3</v>
      </c>
      <c r="G11" s="89">
        <v>5650</v>
      </c>
      <c r="H11" s="735">
        <v>74</v>
      </c>
      <c r="I11" s="91">
        <v>70450</v>
      </c>
      <c r="N11" s="58"/>
      <c r="P11" s="25"/>
      <c r="R11" s="16" t="s">
        <v>176</v>
      </c>
      <c r="S11" s="736">
        <v>1</v>
      </c>
      <c r="T11" s="733">
        <v>4</v>
      </c>
      <c r="U11" s="734">
        <v>21</v>
      </c>
      <c r="V11">
        <f>SUM(S11:U11)</f>
        <v>26</v>
      </c>
      <c r="W11" s="735">
        <v>26</v>
      </c>
      <c r="X11" s="91">
        <v>779400</v>
      </c>
      <c r="Y11" s="91"/>
    </row>
    <row r="12" spans="1:25">
      <c r="A12" s="16" t="s">
        <v>53</v>
      </c>
      <c r="B12" s="733">
        <v>9</v>
      </c>
      <c r="C12" s="89">
        <v>11250</v>
      </c>
      <c r="D12" s="734">
        <v>17</v>
      </c>
      <c r="E12" s="89">
        <v>17950</v>
      </c>
      <c r="F12" s="736"/>
      <c r="G12" s="89"/>
      <c r="H12" s="735">
        <v>26</v>
      </c>
      <c r="I12" s="91">
        <v>29200</v>
      </c>
      <c r="N12" s="58"/>
      <c r="P12" s="25"/>
      <c r="R12" s="16" t="s">
        <v>23</v>
      </c>
      <c r="S12" s="736">
        <v>7</v>
      </c>
      <c r="T12" s="733">
        <v>8</v>
      </c>
      <c r="U12" s="734">
        <v>6</v>
      </c>
      <c r="V12">
        <f>SUM(S12:U12)</f>
        <v>21</v>
      </c>
      <c r="W12" s="735">
        <v>21</v>
      </c>
      <c r="X12" s="91">
        <v>291500</v>
      </c>
      <c r="Y12" s="91"/>
    </row>
    <row r="13" spans="1:25">
      <c r="A13" s="16" t="s">
        <v>50</v>
      </c>
      <c r="B13" s="733"/>
      <c r="C13" s="89"/>
      <c r="D13" s="734">
        <v>32</v>
      </c>
      <c r="E13" s="89">
        <v>41750</v>
      </c>
      <c r="F13" s="736"/>
      <c r="G13" s="89"/>
      <c r="H13" s="735">
        <v>32</v>
      </c>
      <c r="I13" s="91">
        <v>41750</v>
      </c>
      <c r="N13" s="58"/>
      <c r="P13" s="25"/>
      <c r="R13" s="16" t="s">
        <v>57</v>
      </c>
      <c r="S13" s="736">
        <v>3</v>
      </c>
      <c r="T13" s="733">
        <v>4</v>
      </c>
      <c r="U13" s="734">
        <v>67</v>
      </c>
      <c r="W13" s="735">
        <v>74</v>
      </c>
      <c r="X13" s="91">
        <v>70450</v>
      </c>
      <c r="Y13" s="91"/>
    </row>
    <row r="14" spans="1:25">
      <c r="A14" s="16" t="s">
        <v>3046</v>
      </c>
      <c r="B14" s="733">
        <v>6</v>
      </c>
      <c r="C14" s="89">
        <v>128260</v>
      </c>
      <c r="D14" s="734">
        <v>1</v>
      </c>
      <c r="E14" s="89">
        <v>11500</v>
      </c>
      <c r="F14" s="736">
        <v>14</v>
      </c>
      <c r="G14" s="89">
        <v>1000040</v>
      </c>
      <c r="H14" s="735">
        <v>21</v>
      </c>
      <c r="I14" s="91">
        <v>1139800</v>
      </c>
      <c r="N14" s="58"/>
      <c r="P14" s="25"/>
      <c r="R14" s="16" t="s">
        <v>53</v>
      </c>
      <c r="S14" s="736"/>
      <c r="T14" s="733">
        <v>9</v>
      </c>
      <c r="U14" s="734">
        <v>17</v>
      </c>
      <c r="V14">
        <f>SUM(S14:U14)</f>
        <v>26</v>
      </c>
      <c r="W14" s="735">
        <v>26</v>
      </c>
      <c r="X14" s="91">
        <v>29200</v>
      </c>
      <c r="Y14" s="91"/>
    </row>
    <row r="15" spans="1:25">
      <c r="A15" s="16" t="s">
        <v>80</v>
      </c>
      <c r="B15" s="733">
        <v>31</v>
      </c>
      <c r="C15" s="89">
        <v>401710</v>
      </c>
      <c r="D15" s="734">
        <v>144</v>
      </c>
      <c r="E15" s="89">
        <v>878700</v>
      </c>
      <c r="F15" s="725">
        <v>25</v>
      </c>
      <c r="G15" s="89">
        <v>1071690</v>
      </c>
      <c r="H15" s="735">
        <v>200</v>
      </c>
      <c r="I15" s="91">
        <v>2352100</v>
      </c>
      <c r="J15" s="100"/>
      <c r="N15" s="58"/>
      <c r="P15" s="25"/>
      <c r="R15" s="16" t="s">
        <v>50</v>
      </c>
      <c r="S15" s="736"/>
      <c r="T15" s="733"/>
      <c r="U15" s="734">
        <v>32</v>
      </c>
      <c r="V15">
        <f>SUM(S15:U15)</f>
        <v>32</v>
      </c>
      <c r="W15" s="735">
        <v>32</v>
      </c>
      <c r="X15" s="91">
        <v>41750</v>
      </c>
      <c r="Y15" s="91"/>
    </row>
    <row r="16" spans="1:25">
      <c r="J16" s="100"/>
      <c r="N16" s="58"/>
      <c r="P16" s="25"/>
      <c r="R16" s="16" t="s">
        <v>128</v>
      </c>
      <c r="S16" s="736">
        <v>14</v>
      </c>
      <c r="T16" s="733">
        <v>6</v>
      </c>
      <c r="U16" s="734">
        <v>1</v>
      </c>
      <c r="W16" s="735">
        <v>21</v>
      </c>
      <c r="X16" s="91">
        <v>1139800</v>
      </c>
      <c r="Y16" s="91"/>
    </row>
    <row r="17" spans="1:27">
      <c r="J17" s="100"/>
      <c r="N17" s="59"/>
      <c r="P17" s="25">
        <f>SUM(P9:P16)</f>
        <v>45274541</v>
      </c>
      <c r="R17" s="16"/>
      <c r="S17" s="191">
        <f t="shared" ref="S17:X17" si="0">SUM(S11:S16)</f>
        <v>25</v>
      </c>
      <c r="T17" s="191">
        <f t="shared" si="0"/>
        <v>31</v>
      </c>
      <c r="U17" s="191">
        <f t="shared" si="0"/>
        <v>144</v>
      </c>
      <c r="V17" s="191">
        <f t="shared" si="0"/>
        <v>105</v>
      </c>
      <c r="W17" s="323">
        <f t="shared" si="0"/>
        <v>200</v>
      </c>
      <c r="X17" s="324">
        <f t="shared" si="0"/>
        <v>2352100</v>
      </c>
      <c r="Y17" s="89"/>
      <c r="AA17">
        <f>SUM(S17:U17)</f>
        <v>200</v>
      </c>
    </row>
    <row r="18" spans="1:27">
      <c r="J18" s="100"/>
      <c r="N18" s="59"/>
      <c r="O18" s="48"/>
      <c r="P18" s="24"/>
      <c r="Q18" s="25"/>
      <c r="R18" s="16"/>
      <c r="S18" s="56"/>
      <c r="T18" s="100"/>
      <c r="U18" s="66"/>
      <c r="W18" s="65"/>
      <c r="X18" s="67"/>
    </row>
    <row r="19" spans="1:27">
      <c r="J19" s="100"/>
      <c r="L19" s="60"/>
      <c r="M19" s="48"/>
      <c r="N19" s="59"/>
      <c r="O19" s="48"/>
      <c r="P19" s="24"/>
      <c r="R19" s="16"/>
      <c r="S19" s="191"/>
      <c r="T19" s="100"/>
      <c r="U19" s="66"/>
      <c r="W19" s="65"/>
      <c r="X19" s="91"/>
      <c r="Y19">
        <f>SUM(S19:U19)</f>
        <v>0</v>
      </c>
    </row>
    <row r="20" spans="1:27">
      <c r="A20" s="327"/>
      <c r="J20" s="100"/>
      <c r="K20" s="23"/>
      <c r="L20" s="60"/>
      <c r="M20" s="48"/>
      <c r="N20" s="59"/>
      <c r="O20" s="48"/>
      <c r="P20" s="24"/>
      <c r="R20" s="16"/>
      <c r="S20" s="191"/>
      <c r="T20" s="100"/>
      <c r="U20" s="66"/>
      <c r="W20" s="65"/>
      <c r="X20" s="91"/>
      <c r="Y20">
        <f>SUM(S20:U20)</f>
        <v>0</v>
      </c>
    </row>
    <row r="21" spans="1:27">
      <c r="K21" s="23"/>
      <c r="L21" s="60"/>
      <c r="M21" s="48"/>
      <c r="N21" s="59"/>
      <c r="O21" s="48"/>
      <c r="P21" s="24"/>
      <c r="R21" s="16"/>
      <c r="S21" s="191"/>
      <c r="T21" s="100"/>
      <c r="U21" s="66"/>
      <c r="W21" s="65"/>
      <c r="X21" s="91"/>
    </row>
    <row r="22" spans="1:27">
      <c r="K22" s="23"/>
      <c r="L22" s="60"/>
      <c r="M22" s="48"/>
      <c r="N22" s="59"/>
      <c r="O22" s="48"/>
      <c r="P22" s="24"/>
      <c r="R22" s="23"/>
      <c r="S22" s="69"/>
      <c r="T22" s="70"/>
      <c r="U22" s="71"/>
      <c r="W22" s="24"/>
    </row>
    <row r="23" spans="1:27">
      <c r="K23" s="23"/>
      <c r="L23" s="60"/>
      <c r="M23" s="48"/>
      <c r="N23" s="59"/>
      <c r="O23" s="48"/>
      <c r="P23" s="24"/>
      <c r="R23" s="23"/>
      <c r="S23" s="69"/>
      <c r="T23" s="70"/>
      <c r="U23" s="71"/>
      <c r="W23" s="24"/>
    </row>
    <row r="24" spans="1:27">
      <c r="K24" s="23" t="s">
        <v>129</v>
      </c>
      <c r="L24" s="48">
        <f>SUM(L9:L23)</f>
        <v>3</v>
      </c>
      <c r="M24" s="48">
        <f>SUM(M9:M23)</f>
        <v>8</v>
      </c>
      <c r="N24" s="48">
        <f>SUM(N9:N23)</f>
        <v>101</v>
      </c>
      <c r="O24" s="48">
        <f>SUM(O9:O23)</f>
        <v>112</v>
      </c>
      <c r="P24" s="24">
        <f>SUM(P9:P10)</f>
        <v>45274541</v>
      </c>
      <c r="R24" s="23"/>
      <c r="S24" s="69"/>
      <c r="T24" s="70"/>
      <c r="U24" s="71"/>
      <c r="W24" s="24"/>
    </row>
    <row r="25" spans="1:27">
      <c r="K25" s="23"/>
      <c r="L25" s="60"/>
      <c r="M25" s="48"/>
      <c r="N25" s="59"/>
      <c r="O25" s="48"/>
      <c r="P25" s="24"/>
      <c r="R25" s="23"/>
      <c r="S25" s="69"/>
      <c r="T25" s="70"/>
      <c r="U25" s="71"/>
      <c r="W25" s="24"/>
    </row>
    <row r="26" spans="1:27">
      <c r="P26" s="26">
        <f>SUM(P11:P24)</f>
        <v>90549082</v>
      </c>
      <c r="R26" s="23"/>
      <c r="S26" s="69"/>
      <c r="T26" s="70"/>
      <c r="U26" s="71"/>
      <c r="W26" s="24"/>
    </row>
    <row r="27" spans="1:27">
      <c r="K27" t="s">
        <v>130</v>
      </c>
      <c r="L27">
        <f>SUM(L11:L16)</f>
        <v>0</v>
      </c>
      <c r="M27">
        <f>SUM(M11:M16)</f>
        <v>0</v>
      </c>
      <c r="N27">
        <f>SUM(N11:N16)</f>
        <v>0</v>
      </c>
      <c r="O27">
        <f>SUM(O11:O16)</f>
        <v>0</v>
      </c>
      <c r="P27" s="26">
        <f>SUM(P9:P10)</f>
        <v>45274541</v>
      </c>
      <c r="R27" s="23"/>
      <c r="S27" s="69"/>
      <c r="T27" s="70"/>
      <c r="U27" s="71"/>
      <c r="W27" s="24"/>
    </row>
    <row r="28" spans="1:27">
      <c r="L28">
        <f>SUM(L24:L27)</f>
        <v>3</v>
      </c>
      <c r="M28">
        <f>SUM(M24:M27)</f>
        <v>8</v>
      </c>
      <c r="N28">
        <f>SUM(N24:N27)</f>
        <v>101</v>
      </c>
      <c r="O28">
        <f>SUM(O24:O27)</f>
        <v>112</v>
      </c>
      <c r="P28" s="25">
        <f>SUM(P11:P16)</f>
        <v>0</v>
      </c>
      <c r="R28" s="23"/>
      <c r="S28" s="69"/>
      <c r="T28" s="70"/>
      <c r="U28" s="71"/>
      <c r="W28" s="24"/>
    </row>
    <row r="32" spans="1:27">
      <c r="K32" s="24">
        <v>994000</v>
      </c>
    </row>
    <row r="33" spans="11:11">
      <c r="K33" s="24">
        <v>610590.26666666695</v>
      </c>
    </row>
    <row r="53" spans="1:32">
      <c r="I53" s="83"/>
      <c r="J53" s="83"/>
      <c r="K53" s="83"/>
      <c r="L53" s="83"/>
      <c r="M53" s="83"/>
      <c r="Q53" s="83"/>
      <c r="R53" s="83"/>
      <c r="S53" s="83"/>
      <c r="T53" s="83"/>
      <c r="U53" s="83"/>
      <c r="V53" s="92"/>
      <c r="W53" s="83"/>
      <c r="X53" s="83"/>
      <c r="Y53" s="83"/>
      <c r="Z53" s="83"/>
      <c r="AA53" s="83"/>
      <c r="AB53" s="83"/>
      <c r="AC53" s="83"/>
      <c r="AD53" s="83"/>
      <c r="AE53" s="83"/>
      <c r="AF53" s="83"/>
    </row>
    <row r="54" spans="1:32">
      <c r="B54" s="16"/>
      <c r="I54" s="29"/>
      <c r="J54" s="1"/>
      <c r="K54" s="1"/>
      <c r="L54" s="1"/>
      <c r="M54" s="1"/>
      <c r="Q54" s="93"/>
      <c r="R54" s="94"/>
      <c r="S54" s="94"/>
      <c r="T54" s="94"/>
      <c r="U54" s="94"/>
      <c r="V54" s="95"/>
      <c r="W54" s="84"/>
      <c r="X54" s="85"/>
      <c r="Y54" s="85"/>
      <c r="Z54" s="85"/>
      <c r="AA54" s="85"/>
      <c r="AB54" s="84"/>
      <c r="AC54" s="85"/>
      <c r="AD54" s="85"/>
      <c r="AE54" s="85"/>
      <c r="AF54" s="85"/>
    </row>
    <row r="55" spans="1:32">
      <c r="A55" s="90"/>
      <c r="B55" s="16"/>
      <c r="I55" s="29"/>
      <c r="J55" s="1"/>
      <c r="K55" s="1"/>
      <c r="L55" s="1"/>
      <c r="M55" s="1"/>
      <c r="Q55" s="29"/>
      <c r="R55" s="1"/>
      <c r="S55" s="1"/>
      <c r="T55" s="1"/>
      <c r="U55" s="1"/>
      <c r="V55" s="95"/>
      <c r="W55" s="29"/>
      <c r="X55" s="1"/>
      <c r="Y55" s="1"/>
      <c r="Z55" s="1"/>
      <c r="AA55" s="1"/>
      <c r="AB55" s="29"/>
      <c r="AC55" s="1"/>
      <c r="AD55" s="1"/>
      <c r="AE55" s="1"/>
      <c r="AF55" s="1"/>
    </row>
    <row r="56" spans="1:32">
      <c r="A56" s="90"/>
      <c r="I56" s="29"/>
      <c r="J56" s="1"/>
      <c r="K56" s="1"/>
      <c r="L56" s="1"/>
      <c r="M56" s="1"/>
      <c r="Q56" s="29"/>
      <c r="R56" s="1"/>
      <c r="S56" s="1"/>
      <c r="T56" s="1"/>
      <c r="U56" s="1"/>
      <c r="V56" s="95"/>
      <c r="W56" s="29"/>
      <c r="X56" s="1"/>
      <c r="Y56" s="1"/>
      <c r="Z56" s="1"/>
      <c r="AA56" s="1"/>
      <c r="AB56" s="29"/>
      <c r="AC56" s="1"/>
      <c r="AD56" s="1"/>
      <c r="AE56" s="1"/>
      <c r="AF56" s="1"/>
    </row>
    <row r="57" spans="1:32">
      <c r="A57" s="90"/>
      <c r="I57" s="29"/>
      <c r="J57" s="1"/>
      <c r="K57" s="1"/>
      <c r="L57" s="1"/>
      <c r="M57" s="1"/>
      <c r="Q57" s="29"/>
      <c r="R57" s="1"/>
      <c r="S57" s="1"/>
      <c r="T57" s="1"/>
      <c r="U57" s="1"/>
      <c r="V57" s="95"/>
      <c r="W57" s="29"/>
      <c r="X57" s="1"/>
      <c r="Y57" s="1"/>
      <c r="Z57" s="1"/>
      <c r="AA57" s="1"/>
      <c r="AB57" s="29"/>
      <c r="AC57" s="1"/>
      <c r="AD57" s="1"/>
      <c r="AE57" s="1"/>
      <c r="AF57" s="1"/>
    </row>
    <row r="58" spans="1:32">
      <c r="A58" s="90"/>
      <c r="I58" s="29"/>
      <c r="J58" s="1"/>
      <c r="K58" s="1"/>
      <c r="L58" s="1"/>
      <c r="M58" s="1"/>
      <c r="Q58" s="29"/>
      <c r="R58" s="1"/>
      <c r="S58" s="1"/>
      <c r="T58" s="1"/>
      <c r="U58" s="1"/>
      <c r="V58" s="95"/>
      <c r="W58" s="29"/>
      <c r="X58" s="1"/>
      <c r="Y58" s="1"/>
      <c r="Z58" s="1"/>
      <c r="AA58" s="1"/>
      <c r="AB58" s="29"/>
      <c r="AC58" s="1"/>
      <c r="AD58" s="1"/>
      <c r="AE58" s="1"/>
      <c r="AF58" s="1"/>
    </row>
    <row r="59" spans="1:32">
      <c r="A59" s="90"/>
      <c r="I59" s="29"/>
      <c r="J59" s="1"/>
      <c r="K59" s="1"/>
      <c r="L59" s="1"/>
      <c r="M59" s="1"/>
      <c r="Q59" s="29"/>
      <c r="R59" s="1"/>
      <c r="S59" s="1"/>
      <c r="T59" s="1"/>
      <c r="U59" s="1"/>
      <c r="V59" s="95"/>
      <c r="W59" s="29"/>
      <c r="X59" s="1"/>
      <c r="Y59" s="1"/>
      <c r="Z59" s="1"/>
      <c r="AA59" s="1"/>
      <c r="AB59" s="29"/>
      <c r="AC59" s="1"/>
      <c r="AD59" s="1"/>
      <c r="AE59" s="1"/>
      <c r="AF59" s="1"/>
    </row>
    <row r="60" spans="1:32">
      <c r="A60" s="90"/>
      <c r="I60" s="29"/>
      <c r="J60" s="1"/>
      <c r="K60" s="1"/>
      <c r="L60" s="1"/>
      <c r="M60" s="1"/>
      <c r="Q60" s="29"/>
      <c r="R60" s="1"/>
      <c r="S60" s="1"/>
      <c r="T60" s="1"/>
      <c r="U60" s="1"/>
      <c r="V60" s="95"/>
      <c r="W60" s="29"/>
      <c r="X60" s="1"/>
      <c r="Y60" s="1"/>
      <c r="Z60" s="1"/>
      <c r="AA60" s="1"/>
      <c r="AB60" s="29"/>
      <c r="AC60" s="1"/>
      <c r="AD60" s="1"/>
      <c r="AE60" s="1"/>
      <c r="AF60" s="1"/>
    </row>
    <row r="61" spans="1:32">
      <c r="A61" s="90"/>
      <c r="I61" s="29"/>
      <c r="J61" s="1"/>
      <c r="K61" s="1"/>
      <c r="L61" s="1"/>
      <c r="M61" s="1"/>
      <c r="Q61" s="29"/>
      <c r="R61" s="1"/>
      <c r="S61" s="1"/>
      <c r="T61" s="1"/>
      <c r="U61" s="1"/>
      <c r="V61" s="95"/>
      <c r="W61" s="29"/>
      <c r="X61" s="1"/>
      <c r="Y61" s="1"/>
      <c r="Z61" s="1"/>
      <c r="AA61" s="1"/>
      <c r="AB61" s="29"/>
      <c r="AC61" s="1"/>
      <c r="AD61" s="1"/>
      <c r="AE61" s="1"/>
      <c r="AF61" s="1"/>
    </row>
    <row r="62" spans="1:32">
      <c r="A62" s="90"/>
      <c r="I62" s="29"/>
      <c r="J62" s="1"/>
      <c r="K62" s="1"/>
      <c r="L62" s="1"/>
      <c r="M62" s="1"/>
      <c r="Q62" s="29"/>
      <c r="R62" s="1"/>
      <c r="S62" s="1"/>
      <c r="T62" s="1"/>
      <c r="U62" s="1"/>
      <c r="V62" s="95"/>
      <c r="W62" s="29"/>
      <c r="X62" s="1"/>
      <c r="Y62" s="1"/>
      <c r="Z62" s="1"/>
      <c r="AA62" s="1"/>
      <c r="AB62" s="29"/>
      <c r="AC62" s="1"/>
      <c r="AD62" s="1"/>
      <c r="AE62" s="1"/>
      <c r="AF62" s="1"/>
    </row>
    <row r="63" spans="1:32">
      <c r="A63" s="90"/>
      <c r="I63" s="29"/>
      <c r="J63" s="1"/>
      <c r="K63" s="1"/>
      <c r="L63" s="1"/>
      <c r="M63" s="1"/>
      <c r="Q63" s="29"/>
      <c r="R63" s="1"/>
      <c r="S63" s="1"/>
      <c r="T63" s="1"/>
      <c r="U63" s="1"/>
      <c r="V63" s="95"/>
      <c r="W63" s="29"/>
      <c r="X63" s="1"/>
      <c r="Y63" s="1"/>
      <c r="Z63" s="1"/>
      <c r="AA63" s="1"/>
      <c r="AB63" s="29"/>
      <c r="AC63" s="1"/>
      <c r="AD63" s="1"/>
      <c r="AE63" s="1"/>
      <c r="AF63" s="1"/>
    </row>
    <row r="64" spans="1:32">
      <c r="A64" s="90"/>
      <c r="I64" s="29"/>
      <c r="J64" s="1"/>
      <c r="K64" s="1"/>
      <c r="L64" s="1"/>
      <c r="M64" s="1"/>
      <c r="Q64" s="29"/>
      <c r="R64" s="1"/>
      <c r="S64" s="1"/>
      <c r="T64" s="1"/>
      <c r="U64" s="1"/>
      <c r="V64" s="95"/>
      <c r="W64" s="29"/>
      <c r="X64" s="1"/>
      <c r="Y64" s="1"/>
      <c r="Z64" s="1"/>
      <c r="AA64" s="1"/>
      <c r="AB64" s="29"/>
      <c r="AC64" s="1"/>
      <c r="AD64" s="1"/>
      <c r="AE64" s="1"/>
      <c r="AF64" s="1"/>
    </row>
    <row r="65" spans="9:32">
      <c r="I65" s="29"/>
      <c r="J65" s="1"/>
      <c r="K65" s="1"/>
      <c r="L65" s="1"/>
      <c r="M65" s="1"/>
      <c r="Q65" s="29"/>
      <c r="R65" s="1"/>
      <c r="S65" s="1"/>
      <c r="T65" s="1"/>
      <c r="U65" s="1"/>
      <c r="V65" s="95"/>
      <c r="W65" s="29"/>
      <c r="X65" s="1"/>
      <c r="Y65" s="1"/>
      <c r="Z65" s="1"/>
      <c r="AA65" s="1"/>
      <c r="AB65" s="29"/>
      <c r="AC65" s="1"/>
      <c r="AD65" s="1"/>
      <c r="AE65" s="1"/>
      <c r="AF65" s="1"/>
    </row>
    <row r="66" spans="9:32">
      <c r="I66" s="29"/>
      <c r="J66" s="1"/>
      <c r="K66" s="1"/>
      <c r="L66" s="1"/>
      <c r="M66" s="1"/>
      <c r="Q66" s="29"/>
      <c r="R66" s="1"/>
      <c r="S66" s="1"/>
      <c r="T66" s="1"/>
      <c r="U66" s="1"/>
      <c r="V66" s="95"/>
      <c r="W66" s="29"/>
      <c r="X66" s="1"/>
      <c r="Y66" s="1"/>
      <c r="Z66" s="1"/>
      <c r="AA66" s="1"/>
      <c r="AB66" s="29"/>
      <c r="AC66" s="1"/>
      <c r="AD66" s="1"/>
      <c r="AE66" s="1"/>
      <c r="AF66" s="1"/>
    </row>
    <row r="67" spans="9:32">
      <c r="I67" s="29"/>
      <c r="J67" s="1"/>
      <c r="K67" s="1"/>
      <c r="L67" s="1"/>
      <c r="M67" s="1"/>
      <c r="Q67" s="29"/>
      <c r="R67" s="1"/>
      <c r="S67" s="1"/>
      <c r="T67" s="1"/>
      <c r="U67" s="1"/>
      <c r="V67" s="95"/>
      <c r="W67" s="29"/>
      <c r="X67" s="1"/>
      <c r="Y67" s="1"/>
      <c r="Z67" s="1"/>
      <c r="AA67" s="1"/>
      <c r="AB67" s="29"/>
      <c r="AC67" s="1"/>
      <c r="AD67" s="1"/>
      <c r="AE67" s="1"/>
      <c r="AF67" s="1"/>
    </row>
    <row r="68" spans="9:32">
      <c r="I68" s="29"/>
      <c r="J68" s="1"/>
      <c r="K68" s="1"/>
      <c r="L68" s="1"/>
      <c r="M68" s="1"/>
      <c r="Q68" s="29"/>
      <c r="R68" s="1"/>
      <c r="S68" s="1"/>
      <c r="T68" s="1"/>
      <c r="U68" s="1"/>
      <c r="V68" s="95"/>
      <c r="W68" s="29"/>
      <c r="X68" s="1"/>
      <c r="Y68" s="1"/>
      <c r="Z68" s="1"/>
      <c r="AA68" s="1"/>
      <c r="AB68" s="29"/>
      <c r="AC68" s="1"/>
      <c r="AD68" s="1"/>
      <c r="AE68" s="1"/>
      <c r="AF68" s="1"/>
    </row>
    <row r="69" spans="9:32">
      <c r="I69" s="29"/>
      <c r="J69" s="1"/>
      <c r="K69" s="1"/>
      <c r="L69" s="1"/>
      <c r="M69" s="1"/>
      <c r="Q69" s="29"/>
      <c r="R69" s="1"/>
      <c r="S69" s="1"/>
      <c r="T69" s="1"/>
      <c r="U69" s="1"/>
      <c r="V69" s="95"/>
      <c r="W69" s="84"/>
      <c r="X69" s="85"/>
      <c r="Y69" s="85"/>
      <c r="Z69" s="85"/>
      <c r="AA69" s="85"/>
      <c r="AB69" s="29"/>
      <c r="AC69" s="1"/>
      <c r="AD69" s="1"/>
      <c r="AE69" s="1"/>
      <c r="AF69" s="1"/>
    </row>
    <row r="70" spans="9:32">
      <c r="I70" s="29"/>
      <c r="J70" s="1"/>
      <c r="K70" s="1"/>
      <c r="L70" s="1"/>
      <c r="M70" s="1"/>
      <c r="Q70" s="84"/>
      <c r="R70" s="85"/>
      <c r="S70" s="85"/>
      <c r="T70" s="85"/>
      <c r="U70" s="85"/>
      <c r="V70" s="95"/>
      <c r="W70" s="29"/>
      <c r="X70" s="1"/>
      <c r="Y70" s="1"/>
      <c r="Z70" s="1"/>
      <c r="AA70" s="1"/>
      <c r="AB70" s="29"/>
      <c r="AC70" s="1"/>
      <c r="AD70" s="1"/>
      <c r="AE70" s="1"/>
      <c r="AF70" s="1"/>
    </row>
    <row r="71" spans="9:32">
      <c r="I71" s="29"/>
      <c r="J71" s="1"/>
      <c r="K71" s="1"/>
      <c r="L71" s="1"/>
      <c r="M71" s="1"/>
      <c r="Q71" s="29"/>
      <c r="R71" s="1"/>
      <c r="S71" s="1"/>
      <c r="T71" s="1"/>
      <c r="U71" s="1"/>
      <c r="W71" s="29"/>
      <c r="X71" s="1"/>
      <c r="Y71" s="1"/>
      <c r="Z71" s="1"/>
      <c r="AA71" s="1"/>
      <c r="AB71" s="29"/>
      <c r="AC71" s="1"/>
      <c r="AD71" s="1"/>
      <c r="AE71" s="1"/>
      <c r="AF71" s="1"/>
    </row>
    <row r="72" spans="9:32">
      <c r="I72" s="29"/>
      <c r="J72" s="1"/>
      <c r="K72" s="1"/>
      <c r="L72" s="1"/>
      <c r="M72" s="1"/>
      <c r="Q72" s="29"/>
      <c r="R72" s="1"/>
      <c r="S72" s="1"/>
      <c r="T72" s="1"/>
      <c r="U72" s="1"/>
      <c r="W72" s="29"/>
      <c r="X72" s="1"/>
      <c r="Y72" s="1"/>
      <c r="Z72" s="1"/>
      <c r="AA72" s="1"/>
      <c r="AB72" s="29"/>
      <c r="AC72" s="1"/>
      <c r="AD72" s="1"/>
      <c r="AE72" s="1"/>
      <c r="AF72" s="1"/>
    </row>
    <row r="73" spans="9:32">
      <c r="I73" s="29"/>
      <c r="J73" s="1"/>
      <c r="K73" s="1"/>
      <c r="L73" s="1"/>
      <c r="M73" s="1"/>
      <c r="Q73" s="29"/>
      <c r="R73" s="1"/>
      <c r="S73" s="1"/>
      <c r="T73" s="1"/>
      <c r="U73" s="1"/>
      <c r="W73" s="29"/>
      <c r="X73" s="1"/>
      <c r="Y73" s="1"/>
      <c r="Z73" s="1"/>
      <c r="AA73" s="1"/>
      <c r="AB73" s="29"/>
      <c r="AC73" s="1"/>
      <c r="AD73" s="1"/>
      <c r="AE73" s="1"/>
      <c r="AF73" s="1"/>
    </row>
    <row r="74" spans="9:32">
      <c r="I74" s="29"/>
      <c r="J74" s="1"/>
      <c r="K74" s="1"/>
      <c r="L74" s="1"/>
      <c r="M74" s="1"/>
      <c r="Q74" s="29"/>
      <c r="R74" s="1"/>
      <c r="S74" s="1"/>
      <c r="T74" s="1"/>
      <c r="U74" s="1"/>
      <c r="W74" s="29"/>
      <c r="X74" s="1"/>
      <c r="Y74" s="1"/>
      <c r="Z74" s="1"/>
      <c r="AA74" s="1"/>
      <c r="AB74" s="29"/>
      <c r="AC74" s="1"/>
      <c r="AD74" s="1"/>
      <c r="AE74" s="1"/>
      <c r="AF74" s="1"/>
    </row>
    <row r="75" spans="9:32">
      <c r="I75" s="29"/>
      <c r="J75" s="1"/>
      <c r="K75" s="1"/>
      <c r="L75" s="1"/>
      <c r="M75" s="1"/>
      <c r="Q75" s="29"/>
      <c r="R75" s="1"/>
      <c r="S75" s="1"/>
      <c r="T75" s="1"/>
      <c r="U75" s="1"/>
      <c r="W75" s="29"/>
      <c r="X75" s="1"/>
      <c r="Y75" s="1"/>
      <c r="Z75" s="1"/>
      <c r="AA75" s="1"/>
      <c r="AB75" s="29"/>
      <c r="AC75" s="1"/>
      <c r="AD75" s="1"/>
      <c r="AE75" s="1"/>
      <c r="AF75" s="1"/>
    </row>
    <row r="76" spans="9:32">
      <c r="I76" s="29"/>
      <c r="J76" s="1"/>
      <c r="K76" s="1"/>
      <c r="L76" s="1"/>
      <c r="M76" s="1"/>
      <c r="Q76" s="29"/>
      <c r="R76" s="1"/>
      <c r="S76" s="1"/>
      <c r="T76" s="1"/>
      <c r="U76" s="1"/>
      <c r="W76" s="84"/>
      <c r="X76" s="85"/>
      <c r="Y76" s="85"/>
      <c r="Z76" s="85"/>
      <c r="AA76" s="85"/>
      <c r="AB76" s="29"/>
      <c r="AC76" s="1"/>
      <c r="AD76" s="1"/>
      <c r="AE76" s="1"/>
      <c r="AF76" s="1"/>
    </row>
    <row r="77" spans="9:32">
      <c r="I77" s="29"/>
      <c r="J77" s="1"/>
      <c r="K77" s="1"/>
      <c r="L77" s="1"/>
      <c r="M77" s="1"/>
      <c r="Q77" s="29"/>
      <c r="R77" s="1"/>
      <c r="S77" s="1"/>
      <c r="T77" s="1"/>
      <c r="U77" s="1"/>
      <c r="W77" s="29"/>
      <c r="X77" s="1"/>
      <c r="Y77" s="1"/>
      <c r="Z77" s="1"/>
      <c r="AA77" s="1"/>
      <c r="AB77" s="29"/>
      <c r="AC77" s="1"/>
      <c r="AD77" s="1"/>
      <c r="AE77" s="1"/>
      <c r="AF77" s="1"/>
    </row>
    <row r="78" spans="9:32">
      <c r="I78" s="29"/>
      <c r="J78" s="1"/>
      <c r="K78" s="1"/>
      <c r="L78" s="1"/>
      <c r="M78" s="1"/>
      <c r="Q78" s="29"/>
      <c r="R78" s="1"/>
      <c r="S78" s="1"/>
      <c r="T78" s="1"/>
      <c r="U78" s="1"/>
      <c r="W78" s="29"/>
      <c r="X78" s="1"/>
      <c r="Y78" s="1"/>
      <c r="Z78" s="1"/>
      <c r="AA78" s="1"/>
      <c r="AB78" s="29"/>
      <c r="AC78" s="1"/>
      <c r="AD78" s="1"/>
      <c r="AE78" s="1"/>
      <c r="AF78" s="1"/>
    </row>
    <row r="79" spans="9:32">
      <c r="I79" s="29"/>
      <c r="J79" s="1"/>
      <c r="K79" s="1"/>
      <c r="L79" s="1"/>
      <c r="M79" s="1"/>
      <c r="Q79" s="29"/>
      <c r="R79" s="1"/>
      <c r="S79" s="1"/>
      <c r="T79" s="1"/>
      <c r="U79" s="1"/>
      <c r="W79" s="29"/>
      <c r="X79" s="1"/>
      <c r="Y79" s="1"/>
      <c r="Z79" s="1"/>
      <c r="AA79" s="1"/>
      <c r="AB79" s="29"/>
      <c r="AC79" s="1"/>
      <c r="AD79" s="1"/>
      <c r="AE79" s="1"/>
      <c r="AF79" s="1"/>
    </row>
    <row r="80" spans="9:32">
      <c r="I80" s="29"/>
      <c r="J80" s="1"/>
      <c r="K80" s="1"/>
      <c r="L80" s="1"/>
      <c r="M80" s="1"/>
      <c r="Q80" s="29"/>
      <c r="R80" s="1"/>
      <c r="S80" s="1"/>
      <c r="T80" s="1"/>
      <c r="U80" s="1"/>
      <c r="W80" s="29"/>
      <c r="X80" s="1"/>
      <c r="Y80" s="1"/>
      <c r="Z80" s="1"/>
      <c r="AA80" s="1"/>
      <c r="AB80" s="19"/>
    </row>
    <row r="81" spans="9:32">
      <c r="I81" s="29"/>
      <c r="J81" s="1"/>
      <c r="K81" s="1"/>
      <c r="L81" s="1"/>
      <c r="M81" s="1"/>
      <c r="Q81" s="29"/>
      <c r="R81" s="1"/>
      <c r="S81" s="1"/>
      <c r="T81" s="1"/>
      <c r="U81" s="1"/>
      <c r="W81" s="29"/>
      <c r="X81" s="1"/>
      <c r="Y81" s="1"/>
      <c r="Z81" s="1"/>
      <c r="AA81" s="1"/>
      <c r="AB81" s="19"/>
    </row>
    <row r="82" spans="9:32">
      <c r="I82" s="29"/>
      <c r="J82" s="1"/>
      <c r="K82" s="1"/>
      <c r="L82" s="1"/>
      <c r="M82" s="1"/>
      <c r="Q82" s="29"/>
      <c r="R82" s="1"/>
      <c r="S82" s="1"/>
      <c r="T82" s="1"/>
      <c r="U82" s="1"/>
      <c r="W82" s="29"/>
      <c r="X82" s="1"/>
      <c r="Y82" s="1"/>
      <c r="Z82" s="1"/>
      <c r="AA82" s="1"/>
      <c r="AB82" s="19"/>
    </row>
    <row r="83" spans="9:32">
      <c r="I83" s="29"/>
      <c r="J83" s="1"/>
      <c r="K83" s="1"/>
      <c r="L83" s="1"/>
      <c r="M83" s="1"/>
      <c r="Q83" s="29"/>
      <c r="R83" s="1"/>
      <c r="S83" s="1"/>
      <c r="T83" s="1"/>
      <c r="U83" s="1"/>
      <c r="W83" s="29"/>
      <c r="X83" s="1"/>
      <c r="Y83" s="1"/>
      <c r="Z83" s="1"/>
      <c r="AA83" s="1"/>
      <c r="AB83" s="79"/>
      <c r="AC83" s="80"/>
      <c r="AD83" s="80"/>
      <c r="AE83" s="80"/>
      <c r="AF83" s="80"/>
    </row>
    <row r="84" spans="9:32">
      <c r="I84" s="19"/>
      <c r="Q84" s="29"/>
      <c r="R84" s="1"/>
      <c r="S84" s="1"/>
      <c r="T84" s="1"/>
      <c r="U84" s="1"/>
      <c r="W84" s="29"/>
      <c r="X84" s="1"/>
      <c r="Y84" s="1"/>
      <c r="Z84" s="1"/>
      <c r="AA84" s="1"/>
      <c r="AB84" s="19"/>
    </row>
    <row r="85" spans="9:32">
      <c r="I85" s="19"/>
      <c r="Q85" s="29"/>
      <c r="R85" s="1"/>
      <c r="S85" s="1"/>
      <c r="T85" s="1"/>
      <c r="U85" s="1"/>
      <c r="W85" s="29"/>
      <c r="X85" s="1"/>
      <c r="Y85" s="1"/>
      <c r="Z85" s="1"/>
      <c r="AA85" s="1"/>
      <c r="AB85" s="19"/>
    </row>
    <row r="86" spans="9:32">
      <c r="I86" s="19"/>
      <c r="Q86" s="29"/>
      <c r="R86" s="1"/>
      <c r="S86" s="1"/>
      <c r="T86" s="1"/>
      <c r="U86" s="1"/>
      <c r="W86" s="29"/>
      <c r="X86" s="1"/>
      <c r="Y86" s="1"/>
      <c r="Z86" s="1"/>
      <c r="AA86" s="1"/>
      <c r="AB86" s="19"/>
    </row>
    <row r="87" spans="9:32">
      <c r="I87" s="19"/>
      <c r="Q87" s="29"/>
      <c r="R87" s="1"/>
      <c r="S87" s="1"/>
      <c r="T87" s="1"/>
      <c r="U87" s="1"/>
      <c r="W87" s="29"/>
      <c r="X87" s="1"/>
      <c r="Y87" s="1"/>
      <c r="Z87" s="1"/>
      <c r="AA87" s="1"/>
      <c r="AB87" s="19"/>
    </row>
    <row r="88" spans="9:32">
      <c r="I88" s="19"/>
      <c r="Q88" s="29"/>
      <c r="R88" s="1"/>
      <c r="S88" s="1"/>
      <c r="T88" s="1"/>
      <c r="U88" s="1"/>
      <c r="W88" s="29"/>
      <c r="X88" s="1"/>
      <c r="Y88" s="1"/>
      <c r="Z88" s="1"/>
      <c r="AA88" s="1"/>
      <c r="AB88" s="19"/>
    </row>
    <row r="89" spans="9:32">
      <c r="I89" s="19"/>
      <c r="Q89" s="29"/>
      <c r="R89" s="1"/>
      <c r="S89" s="1"/>
      <c r="T89" s="1"/>
      <c r="U89" s="1"/>
      <c r="W89" s="29"/>
      <c r="X89" s="1"/>
      <c r="Y89" s="1"/>
      <c r="Z89" s="1"/>
      <c r="AA89" s="1"/>
      <c r="AB89" s="19"/>
    </row>
    <row r="90" spans="9:32">
      <c r="I90" s="19"/>
      <c r="Q90" s="29"/>
      <c r="R90" s="1"/>
      <c r="S90" s="1"/>
      <c r="T90" s="1"/>
      <c r="U90" s="1"/>
      <c r="W90" s="29"/>
      <c r="X90" s="1"/>
      <c r="Y90" s="1"/>
      <c r="Z90" s="1"/>
      <c r="AA90" s="1"/>
      <c r="AB90" s="19"/>
    </row>
    <row r="91" spans="9:32">
      <c r="I91" s="19"/>
      <c r="Q91" s="29"/>
      <c r="R91" s="1"/>
      <c r="S91" s="1"/>
      <c r="T91" s="1"/>
      <c r="U91" s="1"/>
      <c r="W91" s="29"/>
      <c r="X91" s="1"/>
      <c r="Y91" s="1"/>
      <c r="Z91" s="1"/>
      <c r="AA91" s="1"/>
      <c r="AB91" s="19"/>
    </row>
    <row r="92" spans="9:32">
      <c r="I92" s="19"/>
      <c r="Q92" s="29"/>
      <c r="R92" s="1"/>
      <c r="S92" s="1"/>
      <c r="T92" s="1"/>
      <c r="U92" s="1"/>
      <c r="W92" s="29"/>
      <c r="X92" s="1"/>
      <c r="Y92" s="1"/>
      <c r="Z92" s="1"/>
      <c r="AA92" s="1"/>
      <c r="AB92" s="19"/>
    </row>
    <row r="93" spans="9:32">
      <c r="I93" s="19"/>
      <c r="Q93" s="29"/>
      <c r="R93" s="1"/>
      <c r="S93" s="1"/>
      <c r="T93" s="1"/>
      <c r="U93" s="1"/>
      <c r="W93" s="29"/>
      <c r="X93" s="1"/>
      <c r="Y93" s="1"/>
      <c r="Z93" s="1"/>
      <c r="AA93" s="1"/>
      <c r="AB93" s="81"/>
      <c r="AC93" s="9"/>
      <c r="AD93" s="9"/>
      <c r="AE93" s="9"/>
      <c r="AF93" s="9"/>
    </row>
    <row r="94" spans="9:32">
      <c r="I94" s="19"/>
      <c r="Q94" s="29"/>
      <c r="R94" s="1"/>
      <c r="S94" s="1"/>
      <c r="T94" s="1"/>
      <c r="U94" s="1"/>
      <c r="W94" s="29"/>
      <c r="X94" s="1"/>
      <c r="Y94" s="1"/>
      <c r="Z94" s="1"/>
      <c r="AA94" s="1"/>
      <c r="AB94" s="82"/>
      <c r="AC94" s="1"/>
      <c r="AD94" s="1"/>
      <c r="AE94" s="1"/>
      <c r="AF94" s="1"/>
    </row>
    <row r="95" spans="9:32">
      <c r="I95" s="19"/>
      <c r="Q95" s="29"/>
      <c r="R95" s="1"/>
      <c r="S95" s="1"/>
      <c r="T95" s="1"/>
      <c r="U95" s="1"/>
      <c r="W95" s="29"/>
      <c r="X95" s="1"/>
      <c r="Y95" s="1"/>
      <c r="Z95" s="1"/>
      <c r="AA95" s="1"/>
      <c r="AB95" s="82"/>
      <c r="AC95" s="1"/>
      <c r="AD95" s="1"/>
      <c r="AE95" s="1"/>
      <c r="AF95" s="1"/>
    </row>
    <row r="96" spans="9:32">
      <c r="I96" s="19"/>
      <c r="Q96" s="29"/>
      <c r="R96" s="1"/>
      <c r="S96" s="1"/>
      <c r="T96" s="1"/>
      <c r="U96" s="1"/>
      <c r="W96" s="29"/>
      <c r="X96" s="1"/>
      <c r="Y96" s="1"/>
      <c r="Z96" s="1"/>
      <c r="AA96" s="1"/>
    </row>
    <row r="97" spans="9:28">
      <c r="I97" s="19"/>
      <c r="Q97" s="29"/>
      <c r="R97" s="1"/>
      <c r="S97" s="1"/>
      <c r="T97" s="1"/>
      <c r="U97" s="1"/>
      <c r="W97" s="29"/>
      <c r="X97" s="1"/>
      <c r="Y97" s="1"/>
      <c r="Z97" s="1"/>
      <c r="AA97" s="1"/>
    </row>
    <row r="98" spans="9:28">
      <c r="I98" s="19"/>
      <c r="Q98" s="29"/>
      <c r="R98" s="1"/>
      <c r="S98" s="1"/>
      <c r="T98" s="1"/>
      <c r="U98" s="1"/>
      <c r="W98" s="29"/>
      <c r="X98" s="1"/>
      <c r="Y98" s="1"/>
      <c r="Z98" s="1"/>
      <c r="AA98" s="1"/>
    </row>
    <row r="99" spans="9:28">
      <c r="I99" s="19"/>
      <c r="N99" s="19"/>
      <c r="Q99" s="29"/>
      <c r="R99" s="1"/>
      <c r="S99" s="1"/>
      <c r="T99" s="1"/>
      <c r="U99" s="1"/>
      <c r="V99" s="19"/>
      <c r="W99" s="29"/>
      <c r="X99" s="1"/>
      <c r="Y99" s="1"/>
      <c r="Z99" s="1"/>
      <c r="AA99" s="1"/>
      <c r="AB99" s="19"/>
    </row>
    <row r="100" spans="9:28">
      <c r="I100" s="19"/>
      <c r="N100" s="19"/>
      <c r="Q100" s="29"/>
      <c r="R100" s="1"/>
      <c r="S100" s="1"/>
      <c r="T100" s="1"/>
      <c r="U100" s="1"/>
      <c r="V100" s="19"/>
      <c r="W100" s="29"/>
      <c r="X100" s="1"/>
      <c r="Y100" s="1"/>
      <c r="Z100" s="1"/>
      <c r="AA100" s="1"/>
      <c r="AB100" s="19"/>
    </row>
    <row r="101" spans="9:28">
      <c r="I101" s="19"/>
      <c r="Q101" s="29"/>
      <c r="R101" s="1"/>
      <c r="S101" s="1"/>
      <c r="T101" s="1"/>
      <c r="U101" s="1"/>
      <c r="W101" s="29"/>
      <c r="X101" s="1"/>
      <c r="Y101" s="1"/>
      <c r="Z101" s="1"/>
      <c r="AA101" s="1"/>
      <c r="AB101" s="19"/>
    </row>
    <row r="102" spans="9:28">
      <c r="I102" s="19"/>
      <c r="Q102" s="29"/>
      <c r="R102" s="1"/>
      <c r="S102" s="1"/>
      <c r="T102" s="1"/>
      <c r="U102" s="1"/>
      <c r="W102" s="29"/>
      <c r="X102" s="1"/>
      <c r="Y102" s="1"/>
      <c r="Z102" s="1"/>
      <c r="AA102" s="1"/>
      <c r="AB102" s="19"/>
    </row>
    <row r="103" spans="9:28">
      <c r="I103" s="19"/>
      <c r="Q103" s="29"/>
      <c r="R103" s="1"/>
      <c r="S103" s="1"/>
      <c r="T103" s="1"/>
      <c r="U103" s="1"/>
      <c r="W103" s="29"/>
      <c r="X103" s="1"/>
      <c r="Y103" s="1"/>
      <c r="Z103" s="1"/>
      <c r="AA103" s="1"/>
      <c r="AB103" s="19"/>
    </row>
    <row r="104" spans="9:28">
      <c r="I104" s="19"/>
      <c r="Q104" s="29"/>
      <c r="R104" s="1"/>
      <c r="S104" s="1"/>
      <c r="T104" s="1"/>
      <c r="U104" s="1"/>
      <c r="W104" s="29"/>
      <c r="X104" s="1"/>
      <c r="Y104" s="1"/>
      <c r="Z104" s="1"/>
      <c r="AA104" s="1"/>
      <c r="AB104" s="19"/>
    </row>
    <row r="105" spans="9:28">
      <c r="I105" s="19"/>
      <c r="Q105" s="29"/>
      <c r="R105" s="1"/>
      <c r="S105" s="1"/>
      <c r="T105" s="1"/>
      <c r="U105" s="1"/>
      <c r="W105" s="29"/>
      <c r="X105" s="1"/>
      <c r="Y105" s="1"/>
      <c r="Z105" s="1"/>
      <c r="AA105" s="1"/>
    </row>
    <row r="106" spans="9:28">
      <c r="I106" s="19"/>
      <c r="Q106" s="29"/>
      <c r="R106" s="1"/>
      <c r="S106" s="1"/>
      <c r="T106" s="1"/>
      <c r="U106" s="1"/>
      <c r="W106" s="29"/>
      <c r="X106" s="1"/>
      <c r="Y106" s="1"/>
      <c r="Z106" s="1"/>
      <c r="AA106" s="1"/>
    </row>
    <row r="107" spans="9:28">
      <c r="I107" s="19"/>
      <c r="Q107" s="29"/>
      <c r="R107" s="1"/>
      <c r="S107" s="1"/>
      <c r="T107" s="1"/>
      <c r="U107" s="1"/>
      <c r="W107" s="29"/>
      <c r="X107" s="1"/>
      <c r="Y107" s="1"/>
      <c r="Z107" s="1"/>
      <c r="AA107" s="1"/>
    </row>
    <row r="108" spans="9:28">
      <c r="Q108" s="29"/>
      <c r="R108" s="1"/>
      <c r="S108" s="1"/>
      <c r="T108" s="1"/>
      <c r="U108" s="1"/>
      <c r="W108" s="29"/>
      <c r="X108" s="1"/>
      <c r="Y108" s="1"/>
      <c r="Z108" s="1"/>
      <c r="AA108" s="1"/>
    </row>
    <row r="109" spans="9:28">
      <c r="Q109" s="29"/>
      <c r="R109" s="1"/>
      <c r="S109" s="1"/>
      <c r="T109" s="1"/>
      <c r="U109" s="1"/>
      <c r="W109" s="29"/>
      <c r="X109" s="1"/>
      <c r="Y109" s="1"/>
      <c r="Z109" s="1"/>
      <c r="AA109" s="1"/>
    </row>
    <row r="110" spans="9:28">
      <c r="Q110" s="29"/>
      <c r="R110" s="1"/>
      <c r="S110" s="1"/>
      <c r="T110" s="1"/>
      <c r="U110" s="1"/>
    </row>
    <row r="111" spans="9:28">
      <c r="I111" s="83"/>
      <c r="J111" s="83"/>
      <c r="K111" s="83"/>
      <c r="L111" s="83"/>
      <c r="M111" s="83"/>
      <c r="Q111" s="19"/>
    </row>
    <row r="112" spans="9:28">
      <c r="I112" s="29"/>
      <c r="J112" s="1"/>
      <c r="K112" s="1"/>
      <c r="L112" s="1"/>
      <c r="M112" s="1"/>
      <c r="Q112" s="19"/>
    </row>
    <row r="113" spans="9:21">
      <c r="I113" s="29"/>
      <c r="J113" s="1"/>
      <c r="K113" s="1"/>
      <c r="L113" s="1"/>
      <c r="M113" s="1"/>
      <c r="Q113" s="19"/>
    </row>
    <row r="114" spans="9:21">
      <c r="I114" s="29"/>
      <c r="J114" s="1"/>
      <c r="K114" s="1"/>
      <c r="L114" s="1"/>
      <c r="M114" s="1"/>
      <c r="P114" s="78"/>
      <c r="Q114" s="86"/>
      <c r="R114" s="78"/>
      <c r="S114" s="78"/>
      <c r="T114" s="78"/>
      <c r="U114" s="78"/>
    </row>
    <row r="115" spans="9:21">
      <c r="I115" s="29"/>
      <c r="J115" s="1"/>
      <c r="K115" s="1"/>
      <c r="L115" s="1"/>
      <c r="M115" s="1"/>
      <c r="P115" s="78"/>
      <c r="Q115" s="86"/>
      <c r="R115" s="78"/>
      <c r="S115" s="78"/>
      <c r="T115" s="78"/>
      <c r="U115" s="78"/>
    </row>
    <row r="116" spans="9:21">
      <c r="I116" s="29"/>
      <c r="J116" s="1"/>
      <c r="K116" s="1"/>
      <c r="L116" s="1"/>
      <c r="M116" s="1"/>
      <c r="P116" s="78"/>
      <c r="Q116" s="86"/>
      <c r="R116" s="78"/>
      <c r="S116" s="78"/>
      <c r="T116" s="78"/>
      <c r="U116" s="78"/>
    </row>
    <row r="117" spans="9:21">
      <c r="I117" s="29"/>
      <c r="J117" s="1"/>
      <c r="K117" s="1"/>
      <c r="L117" s="1"/>
      <c r="M117" s="1"/>
      <c r="P117" s="78"/>
      <c r="Q117" s="78"/>
      <c r="R117" s="78"/>
      <c r="S117" s="78"/>
      <c r="T117" s="78"/>
      <c r="U117" s="78"/>
    </row>
    <row r="118" spans="9:21">
      <c r="I118" s="29"/>
      <c r="J118" s="1"/>
      <c r="K118" s="1"/>
      <c r="L118" s="1"/>
      <c r="M118" s="1"/>
    </row>
    <row r="119" spans="9:21">
      <c r="I119" s="29"/>
      <c r="J119" s="1"/>
      <c r="K119" s="1"/>
      <c r="L119" s="1"/>
      <c r="M119" s="1"/>
    </row>
    <row r="120" spans="9:21">
      <c r="I120" s="29"/>
      <c r="J120" s="1"/>
      <c r="K120" s="1"/>
      <c r="L120" s="1"/>
      <c r="M120" s="1"/>
    </row>
    <row r="121" spans="9:21">
      <c r="I121" s="29"/>
      <c r="J121" s="1"/>
      <c r="K121" s="1"/>
      <c r="L121" s="1"/>
      <c r="M121" s="1"/>
    </row>
    <row r="122" spans="9:21">
      <c r="I122" s="29"/>
      <c r="J122" s="1"/>
      <c r="K122" s="1"/>
      <c r="L122" s="1"/>
      <c r="M122" s="1"/>
    </row>
    <row r="123" spans="9:21">
      <c r="I123" s="29"/>
      <c r="J123" s="1"/>
      <c r="K123" s="1"/>
      <c r="L123" s="1"/>
      <c r="M123" s="1"/>
    </row>
    <row r="124" spans="9:21">
      <c r="I124" s="29"/>
      <c r="J124" s="1"/>
      <c r="K124" s="1"/>
      <c r="L124" s="1"/>
      <c r="M124" s="1"/>
    </row>
    <row r="125" spans="9:21">
      <c r="I125" s="29"/>
      <c r="J125" s="1"/>
      <c r="K125" s="1"/>
      <c r="L125" s="1"/>
      <c r="M125" s="1"/>
    </row>
    <row r="126" spans="9:21">
      <c r="I126" s="29"/>
      <c r="J126" s="1"/>
      <c r="K126" s="1"/>
      <c r="L126" s="1"/>
      <c r="M126" s="1"/>
    </row>
    <row r="127" spans="9:21">
      <c r="I127" s="29"/>
      <c r="J127" s="1"/>
      <c r="K127" s="1"/>
      <c r="L127" s="1"/>
      <c r="M127" s="1"/>
    </row>
    <row r="128" spans="9:21">
      <c r="I128" s="29"/>
      <c r="J128" s="1"/>
      <c r="K128" s="1"/>
      <c r="L128" s="1"/>
      <c r="M128" s="1"/>
    </row>
    <row r="129" spans="9:13">
      <c r="I129" s="29"/>
      <c r="J129" s="1"/>
      <c r="K129" s="1"/>
      <c r="L129" s="1"/>
      <c r="M129" s="1"/>
    </row>
    <row r="130" spans="9:13">
      <c r="I130" s="29"/>
      <c r="J130" s="1"/>
      <c r="K130" s="1"/>
      <c r="L130" s="1"/>
      <c r="M130" s="1"/>
    </row>
    <row r="131" spans="9:13">
      <c r="I131" s="29"/>
      <c r="J131" s="1"/>
      <c r="K131" s="1"/>
      <c r="L131" s="1"/>
      <c r="M131" s="1"/>
    </row>
    <row r="132" spans="9:13">
      <c r="I132" s="29"/>
      <c r="J132" s="1"/>
      <c r="K132" s="1"/>
      <c r="L132" s="1"/>
      <c r="M132" s="1"/>
    </row>
    <row r="133" spans="9:13">
      <c r="I133" s="29"/>
      <c r="J133" s="1"/>
      <c r="K133" s="1"/>
      <c r="L133" s="1"/>
      <c r="M133" s="1"/>
    </row>
    <row r="134" spans="9:13">
      <c r="I134" s="29"/>
      <c r="J134" s="1"/>
      <c r="K134" s="1"/>
      <c r="L134" s="1"/>
      <c r="M134" s="1"/>
    </row>
    <row r="135" spans="9:13">
      <c r="I135" s="29"/>
      <c r="J135" s="1"/>
      <c r="K135" s="1"/>
      <c r="L135" s="1"/>
      <c r="M135" s="1"/>
    </row>
    <row r="136" spans="9:13">
      <c r="I136" s="19"/>
    </row>
    <row r="137" spans="9:13">
      <c r="I137" s="19"/>
    </row>
    <row r="138" spans="9:13">
      <c r="I138" s="83"/>
      <c r="J138" s="83"/>
      <c r="K138" s="83"/>
      <c r="L138" s="83"/>
      <c r="M138" s="83"/>
    </row>
    <row r="139" spans="9:13">
      <c r="I139" s="84"/>
      <c r="J139" s="85"/>
      <c r="K139" s="85"/>
      <c r="L139" s="85"/>
      <c r="M139" s="85"/>
    </row>
    <row r="140" spans="9:13">
      <c r="I140" s="29"/>
      <c r="J140" s="1"/>
      <c r="K140" s="1"/>
      <c r="L140" s="1"/>
      <c r="M140" s="1"/>
    </row>
    <row r="141" spans="9:13">
      <c r="I141" s="29"/>
      <c r="J141" s="1"/>
      <c r="K141" s="1"/>
      <c r="L141" s="1"/>
      <c r="M141" s="1"/>
    </row>
    <row r="142" spans="9:13">
      <c r="I142" s="29"/>
      <c r="J142" s="1"/>
      <c r="K142" s="1"/>
      <c r="L142" s="1"/>
      <c r="M142" s="1"/>
    </row>
    <row r="143" spans="9:13">
      <c r="I143" s="29"/>
      <c r="J143" s="1"/>
      <c r="K143" s="1"/>
      <c r="L143" s="1"/>
      <c r="M143" s="1"/>
    </row>
    <row r="144" spans="9:13">
      <c r="I144" s="29"/>
      <c r="J144" s="1"/>
      <c r="K144" s="1"/>
      <c r="L144" s="1"/>
      <c r="M144" s="1"/>
    </row>
    <row r="145" spans="9:13">
      <c r="I145" s="84"/>
      <c r="J145" s="85"/>
      <c r="K145" s="85"/>
      <c r="L145" s="85"/>
      <c r="M145" s="85"/>
    </row>
    <row r="146" spans="9:13">
      <c r="I146" s="29"/>
      <c r="J146" s="1"/>
      <c r="K146" s="1"/>
      <c r="L146" s="1"/>
      <c r="M146" s="1"/>
    </row>
    <row r="147" spans="9:13">
      <c r="I147" s="29"/>
      <c r="J147" s="1"/>
      <c r="K147" s="1"/>
      <c r="L147" s="1"/>
      <c r="M147" s="1"/>
    </row>
    <row r="148" spans="9:13">
      <c r="I148" s="29"/>
      <c r="J148" s="1"/>
      <c r="K148" s="1"/>
      <c r="L148" s="1"/>
      <c r="M148" s="1"/>
    </row>
    <row r="149" spans="9:13">
      <c r="I149" s="29"/>
      <c r="J149" s="1"/>
      <c r="K149" s="1"/>
      <c r="L149" s="1"/>
      <c r="M149" s="1"/>
    </row>
    <row r="150" spans="9:13">
      <c r="I150" s="29"/>
      <c r="J150" s="1"/>
      <c r="K150" s="1"/>
      <c r="L150" s="1"/>
      <c r="M150" s="1"/>
    </row>
    <row r="151" spans="9:13">
      <c r="I151" s="84"/>
      <c r="J151" s="85"/>
      <c r="K151" s="85"/>
      <c r="L151" s="85"/>
      <c r="M151" s="85"/>
    </row>
    <row r="152" spans="9:13">
      <c r="I152" s="29"/>
      <c r="J152" s="1"/>
      <c r="K152" s="1"/>
      <c r="L152" s="1"/>
      <c r="M152" s="1"/>
    </row>
    <row r="153" spans="9:13">
      <c r="I153" s="29"/>
      <c r="J153" s="1"/>
      <c r="K153" s="1"/>
      <c r="L153" s="1"/>
      <c r="M153" s="1"/>
    </row>
    <row r="154" spans="9:13">
      <c r="I154" s="29"/>
      <c r="J154" s="1"/>
      <c r="K154" s="1"/>
      <c r="L154" s="1"/>
      <c r="M154" s="1"/>
    </row>
    <row r="155" spans="9:13">
      <c r="I155" s="29"/>
      <c r="J155" s="1"/>
      <c r="K155" s="1"/>
      <c r="L155" s="1"/>
      <c r="M155" s="1"/>
    </row>
    <row r="156" spans="9:13">
      <c r="I156" s="29"/>
      <c r="J156" s="1"/>
      <c r="K156" s="1"/>
      <c r="L156" s="1"/>
      <c r="M156" s="1"/>
    </row>
    <row r="157" spans="9:13">
      <c r="I157" s="84"/>
      <c r="J157" s="85"/>
      <c r="K157" s="85"/>
      <c r="L157" s="85"/>
      <c r="M157" s="85"/>
    </row>
    <row r="158" spans="9:13">
      <c r="I158" s="29"/>
      <c r="J158" s="1"/>
      <c r="K158" s="1"/>
      <c r="L158" s="1"/>
      <c r="M158" s="1"/>
    </row>
    <row r="159" spans="9:13">
      <c r="I159" s="29"/>
      <c r="J159" s="1"/>
      <c r="K159" s="1"/>
      <c r="L159" s="1"/>
      <c r="M159" s="1"/>
    </row>
    <row r="160" spans="9:13">
      <c r="I160" s="29"/>
      <c r="J160" s="1"/>
      <c r="K160" s="1"/>
      <c r="L160" s="1"/>
      <c r="M160" s="1"/>
    </row>
    <row r="161" spans="9:13">
      <c r="I161" s="29"/>
      <c r="J161" s="1"/>
      <c r="K161" s="1"/>
      <c r="L161" s="1"/>
      <c r="M161" s="1"/>
    </row>
    <row r="162" spans="9:13">
      <c r="I162" s="29"/>
      <c r="J162" s="1"/>
      <c r="K162" s="1"/>
      <c r="L162" s="1"/>
      <c r="M162" s="1"/>
    </row>
    <row r="163" spans="9:13">
      <c r="I163" s="84"/>
      <c r="J163" s="85"/>
      <c r="K163" s="85"/>
      <c r="L163" s="85"/>
      <c r="M163" s="85"/>
    </row>
    <row r="164" spans="9:13">
      <c r="I164" s="29"/>
      <c r="J164" s="1"/>
      <c r="K164" s="1"/>
      <c r="L164" s="1"/>
      <c r="M164" s="1"/>
    </row>
    <row r="165" spans="9:13">
      <c r="I165" s="29"/>
      <c r="J165" s="1"/>
      <c r="K165" s="1"/>
      <c r="L165" s="1"/>
      <c r="M165" s="1"/>
    </row>
    <row r="166" spans="9:13">
      <c r="I166" s="29"/>
      <c r="J166" s="1"/>
      <c r="K166" s="1"/>
      <c r="L166" s="1"/>
      <c r="M166" s="1"/>
    </row>
    <row r="167" spans="9:13">
      <c r="I167" s="29"/>
      <c r="J167" s="1"/>
      <c r="K167" s="1"/>
      <c r="L167" s="1"/>
      <c r="M167" s="1"/>
    </row>
    <row r="168" spans="9:13">
      <c r="I168" s="29"/>
      <c r="J168" s="1"/>
      <c r="K168" s="1"/>
      <c r="L168" s="1"/>
      <c r="M168" s="1"/>
    </row>
    <row r="169" spans="9:13">
      <c r="I169" s="19"/>
    </row>
    <row r="170" spans="9:13">
      <c r="I170" s="19"/>
    </row>
    <row r="171" spans="9:13">
      <c r="I171" s="19"/>
    </row>
    <row r="172" spans="9:13">
      <c r="I172" s="19"/>
    </row>
    <row r="173" spans="9:13">
      <c r="I173" s="19"/>
    </row>
    <row r="174" spans="9:13">
      <c r="I174" s="19"/>
    </row>
    <row r="175" spans="9:13">
      <c r="I175" s="19"/>
    </row>
    <row r="176" spans="9:13">
      <c r="I176" s="19"/>
    </row>
    <row r="177" spans="9:13">
      <c r="I177" s="19"/>
    </row>
    <row r="178" spans="9:13">
      <c r="I178" s="19"/>
    </row>
    <row r="179" spans="9:13">
      <c r="I179" s="19"/>
    </row>
    <row r="180" spans="9:13">
      <c r="I180" s="19"/>
    </row>
    <row r="181" spans="9:13">
      <c r="I181" s="19"/>
    </row>
    <row r="182" spans="9:13">
      <c r="I182" s="87"/>
      <c r="J182" s="9"/>
      <c r="K182" s="9"/>
      <c r="L182" s="9"/>
      <c r="M182" s="9"/>
    </row>
    <row r="183" spans="9:13">
      <c r="I183" s="29"/>
      <c r="J183" s="1"/>
      <c r="K183" s="1"/>
      <c r="L183" s="1"/>
      <c r="M183" s="1"/>
    </row>
    <row r="184" spans="9:13">
      <c r="I184" s="29"/>
      <c r="J184" s="1"/>
      <c r="K184" s="1"/>
      <c r="L184" s="1"/>
      <c r="M184" s="1"/>
    </row>
    <row r="185" spans="9:13">
      <c r="I185" s="88"/>
      <c r="J185" s="32"/>
      <c r="K185" s="32"/>
      <c r="L185" s="32"/>
      <c r="M185" s="32"/>
    </row>
    <row r="186" spans="9:13">
      <c r="I186" s="29"/>
      <c r="J186" s="1"/>
      <c r="K186" s="1"/>
      <c r="L186" s="1"/>
      <c r="M186" s="1"/>
    </row>
    <row r="187" spans="9:13">
      <c r="I187" s="29"/>
      <c r="J187" s="1"/>
      <c r="K187" s="1"/>
      <c r="L187" s="1"/>
      <c r="M187" s="1"/>
    </row>
    <row r="188" spans="9:13">
      <c r="I188" s="29"/>
      <c r="J188" s="1"/>
      <c r="K188" s="1"/>
      <c r="L188" s="1"/>
      <c r="M188" s="1"/>
    </row>
    <row r="189" spans="9:13">
      <c r="I189" s="29"/>
      <c r="J189" s="1"/>
      <c r="K189" s="1"/>
      <c r="L189" s="1"/>
      <c r="M189" s="1"/>
    </row>
    <row r="190" spans="9:13">
      <c r="I190" s="29"/>
      <c r="J190" s="1"/>
      <c r="K190" s="1"/>
      <c r="L190" s="1"/>
      <c r="M190" s="1"/>
    </row>
    <row r="191" spans="9:13">
      <c r="I191" s="29"/>
      <c r="J191" s="1"/>
      <c r="K191" s="1"/>
      <c r="L191" s="1"/>
      <c r="M191" s="1"/>
    </row>
    <row r="192" spans="9:13">
      <c r="I192" s="29"/>
      <c r="J192" s="1"/>
      <c r="K192" s="1"/>
      <c r="L192" s="1"/>
      <c r="M192" s="1"/>
    </row>
    <row r="193" spans="9:13">
      <c r="I193" s="29"/>
      <c r="J193" s="1"/>
      <c r="K193" s="1"/>
      <c r="L193" s="1"/>
      <c r="M193" s="1"/>
    </row>
    <row r="194" spans="9:13">
      <c r="I194" s="29"/>
      <c r="J194" s="1"/>
      <c r="K194" s="1"/>
      <c r="L194" s="1"/>
      <c r="M194" s="1"/>
    </row>
    <row r="195" spans="9:13">
      <c r="I195" s="29"/>
      <c r="J195" s="1"/>
      <c r="K195" s="1"/>
      <c r="L195" s="1"/>
      <c r="M195" s="1"/>
    </row>
    <row r="196" spans="9:13">
      <c r="I196" s="29"/>
      <c r="J196" s="1"/>
      <c r="K196" s="1"/>
      <c r="L196" s="1"/>
      <c r="M196" s="1"/>
    </row>
    <row r="197" spans="9:13">
      <c r="I197" s="29"/>
      <c r="J197" s="1"/>
      <c r="K197" s="1"/>
      <c r="L197" s="1"/>
      <c r="M197" s="1"/>
    </row>
    <row r="198" spans="9:13">
      <c r="I198" s="29"/>
      <c r="J198" s="1"/>
      <c r="K198" s="1"/>
      <c r="L198" s="1"/>
      <c r="M198" s="1"/>
    </row>
    <row r="199" spans="9:13">
      <c r="I199" s="29"/>
      <c r="J199" s="1"/>
      <c r="K199" s="1"/>
      <c r="L199" s="1"/>
      <c r="M199" s="1"/>
    </row>
    <row r="200" spans="9:13">
      <c r="I200" s="29"/>
      <c r="J200" s="1"/>
      <c r="K200" s="1"/>
      <c r="L200" s="1"/>
      <c r="M200" s="1"/>
    </row>
    <row r="201" spans="9:13">
      <c r="I201" s="29"/>
      <c r="J201" s="1"/>
      <c r="K201" s="1"/>
      <c r="L201" s="1"/>
      <c r="M201" s="1"/>
    </row>
    <row r="202" spans="9:13">
      <c r="I202" s="29"/>
      <c r="J202" s="1"/>
      <c r="K202" s="1"/>
      <c r="L202" s="1"/>
      <c r="M202" s="1"/>
    </row>
    <row r="203" spans="9:13">
      <c r="I203" s="29"/>
      <c r="J203" s="1"/>
      <c r="K203" s="1"/>
      <c r="L203" s="1"/>
      <c r="M203" s="1"/>
    </row>
    <row r="204" spans="9:13">
      <c r="I204" s="29"/>
      <c r="J204" s="1"/>
      <c r="K204" s="1"/>
      <c r="L204" s="1"/>
      <c r="M204" s="1"/>
    </row>
    <row r="205" spans="9:13">
      <c r="I205" s="29"/>
      <c r="J205" s="1"/>
      <c r="K205" s="1"/>
      <c r="L205" s="1"/>
      <c r="M205" s="1"/>
    </row>
    <row r="206" spans="9:13">
      <c r="I206" s="29"/>
      <c r="J206" s="1"/>
      <c r="K206" s="1"/>
      <c r="L206" s="1"/>
      <c r="M206" s="1"/>
    </row>
    <row r="207" spans="9:13">
      <c r="I207" s="88"/>
      <c r="J207" s="32"/>
      <c r="K207" s="32"/>
      <c r="L207" s="32"/>
      <c r="M207" s="32"/>
    </row>
    <row r="208" spans="9:13">
      <c r="I208" s="29"/>
      <c r="J208" s="1"/>
      <c r="K208" s="1"/>
      <c r="L208" s="1"/>
      <c r="M208" s="1"/>
    </row>
    <row r="209" spans="9:13">
      <c r="I209" s="29"/>
      <c r="J209" s="1"/>
      <c r="K209" s="1"/>
      <c r="L209" s="1"/>
      <c r="M209" s="1"/>
    </row>
    <row r="210" spans="9:13">
      <c r="I210" s="29"/>
      <c r="J210" s="1"/>
      <c r="K210" s="1"/>
      <c r="L210" s="1"/>
      <c r="M210" s="1"/>
    </row>
    <row r="211" spans="9:13">
      <c r="I211" s="29"/>
      <c r="J211" s="1"/>
      <c r="K211" s="1"/>
      <c r="L211" s="1"/>
      <c r="M211" s="1"/>
    </row>
    <row r="212" spans="9:13">
      <c r="I212" s="29"/>
      <c r="J212" s="1"/>
      <c r="K212" s="1"/>
      <c r="L212" s="1"/>
      <c r="M212" s="1"/>
    </row>
    <row r="213" spans="9:13">
      <c r="I213" s="29"/>
      <c r="J213" s="1"/>
      <c r="K213" s="1"/>
      <c r="L213" s="1"/>
      <c r="M213" s="1"/>
    </row>
    <row r="214" spans="9:13">
      <c r="I214" s="88"/>
      <c r="J214" s="32"/>
      <c r="K214" s="32"/>
      <c r="L214" s="32"/>
      <c r="M214" s="32"/>
    </row>
    <row r="215" spans="9:13">
      <c r="I215" s="29"/>
      <c r="J215" s="1"/>
      <c r="K215" s="1"/>
      <c r="L215" s="1"/>
      <c r="M215" s="1"/>
    </row>
    <row r="216" spans="9:13">
      <c r="I216" s="29"/>
      <c r="J216" s="1"/>
      <c r="K216" s="1"/>
      <c r="L216" s="1"/>
      <c r="M216" s="1"/>
    </row>
    <row r="217" spans="9:13">
      <c r="I217" s="29"/>
      <c r="J217" s="1"/>
      <c r="K217" s="1"/>
      <c r="L217" s="1"/>
      <c r="M217" s="1"/>
    </row>
    <row r="218" spans="9:13">
      <c r="I218" s="29"/>
      <c r="J218" s="1"/>
      <c r="K218" s="1"/>
      <c r="L218" s="1"/>
      <c r="M218" s="1"/>
    </row>
    <row r="219" spans="9:13">
      <c r="I219" s="29"/>
      <c r="J219" s="1"/>
      <c r="K219" s="1"/>
      <c r="L219" s="1"/>
      <c r="M219" s="1"/>
    </row>
    <row r="220" spans="9:13">
      <c r="I220" s="29"/>
      <c r="J220" s="1"/>
      <c r="K220" s="1"/>
      <c r="L220" s="1"/>
      <c r="M220" s="1"/>
    </row>
    <row r="221" spans="9:13">
      <c r="I221" s="29"/>
      <c r="J221" s="1"/>
      <c r="K221" s="1"/>
      <c r="L221" s="1"/>
      <c r="M221" s="1"/>
    </row>
    <row r="222" spans="9:13">
      <c r="I222" s="29"/>
      <c r="J222" s="1"/>
      <c r="K222" s="1"/>
      <c r="L222" s="1"/>
      <c r="M222" s="1"/>
    </row>
    <row r="223" spans="9:13">
      <c r="I223" s="29"/>
      <c r="J223" s="1"/>
      <c r="K223" s="1"/>
      <c r="L223" s="1"/>
      <c r="M223" s="1"/>
    </row>
    <row r="224" spans="9:13">
      <c r="I224" s="29"/>
      <c r="J224" s="1"/>
      <c r="K224" s="1"/>
      <c r="L224" s="1"/>
      <c r="M224" s="1"/>
    </row>
    <row r="225" spans="9:13">
      <c r="I225" s="29"/>
      <c r="J225" s="1"/>
      <c r="K225" s="1"/>
      <c r="L225" s="1"/>
      <c r="M225" s="1"/>
    </row>
    <row r="226" spans="9:13">
      <c r="I226" s="29"/>
      <c r="J226" s="1"/>
      <c r="K226" s="1"/>
      <c r="L226" s="1"/>
      <c r="M226" s="1"/>
    </row>
  </sheetData>
  <pageMargins left="0.7" right="0.7" top="0.75" bottom="0.75" header="0.3" footer="0.3"/>
  <pageSetup paperSize="9" orientation="portrait" horizontalDpi="0"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CC00FF"/>
  </sheetPr>
  <dimension ref="A2:AF473"/>
  <sheetViews>
    <sheetView view="pageBreakPreview" topLeftCell="H419" zoomScale="142" zoomScaleNormal="50" zoomScaleSheetLayoutView="142" workbookViewId="0">
      <selection activeCell="J419" sqref="J419"/>
    </sheetView>
  </sheetViews>
  <sheetFormatPr baseColWidth="10" defaultColWidth="11" defaultRowHeight="15"/>
  <cols>
    <col min="1" max="1" width="43" customWidth="1"/>
    <col min="2" max="2" width="169" customWidth="1"/>
    <col min="3" max="3" width="25.85546875" customWidth="1"/>
    <col min="4" max="4" width="20.7109375" customWidth="1"/>
    <col min="5" max="5" width="22.140625" customWidth="1"/>
    <col min="6" max="6" width="20.7109375" customWidth="1"/>
    <col min="7" max="7" width="22.140625" customWidth="1"/>
    <col min="8" max="8" width="20.7109375" customWidth="1"/>
    <col min="9" max="9" width="27.5703125" customWidth="1"/>
    <col min="10" max="10" width="26.140625" customWidth="1"/>
    <col min="11" max="11" width="11.42578125" hidden="1" customWidth="1"/>
    <col min="12" max="12" width="10.7109375" hidden="1" customWidth="1"/>
    <col min="13" max="13" width="8.42578125" hidden="1" customWidth="1"/>
    <col min="14" max="15" width="11" hidden="1" customWidth="1"/>
    <col min="16" max="16" width="16.42578125" hidden="1" customWidth="1"/>
    <col min="17" max="17" width="20.42578125" customWidth="1"/>
    <col min="18" max="18" width="18.28515625" customWidth="1"/>
    <col min="19" max="19" width="21.140625" customWidth="1"/>
    <col min="20" max="20" width="7.85546875" customWidth="1"/>
    <col min="21" max="21" width="9.42578125" customWidth="1"/>
    <col min="22" max="22" width="14.42578125" customWidth="1"/>
    <col min="23" max="23" width="28.140625" customWidth="1"/>
    <col min="24" max="24" width="14.7109375" customWidth="1"/>
    <col min="25" max="26" width="8.42578125" customWidth="1"/>
    <col min="27" max="27" width="9.140625" customWidth="1"/>
    <col min="28" max="28" width="18.28515625" customWidth="1"/>
    <col min="29" max="29" width="8.42578125" customWidth="1"/>
    <col min="30" max="30" width="8.28515625" customWidth="1"/>
    <col min="31" max="31" width="7" customWidth="1"/>
  </cols>
  <sheetData>
    <row r="2" spans="1:32">
      <c r="A2" s="139" t="s">
        <v>3</v>
      </c>
      <c r="B2" s="140" t="s">
        <v>72</v>
      </c>
    </row>
    <row r="4" spans="1:32">
      <c r="A4" s="133"/>
      <c r="B4" s="135" t="s">
        <v>75</v>
      </c>
      <c r="C4" s="134"/>
      <c r="D4" s="134"/>
      <c r="E4" s="134"/>
      <c r="F4" s="134"/>
      <c r="G4" s="134"/>
      <c r="H4" s="134"/>
      <c r="I4" s="134"/>
      <c r="J4" s="134"/>
      <c r="K4" s="136"/>
    </row>
    <row r="5" spans="1:32">
      <c r="A5" s="167"/>
      <c r="B5" s="133" t="s">
        <v>17</v>
      </c>
      <c r="C5" s="134"/>
      <c r="D5" s="133" t="s">
        <v>29</v>
      </c>
      <c r="E5" s="134"/>
      <c r="F5" s="133" t="s">
        <v>25</v>
      </c>
      <c r="G5" s="134"/>
      <c r="H5" s="133" t="s">
        <v>79</v>
      </c>
      <c r="I5" s="134"/>
      <c r="J5" s="133" t="s">
        <v>83</v>
      </c>
      <c r="K5" s="137" t="s">
        <v>84</v>
      </c>
    </row>
    <row r="6" spans="1:32">
      <c r="A6" s="135" t="s">
        <v>73</v>
      </c>
      <c r="B6" s="133" t="s">
        <v>81</v>
      </c>
      <c r="C6" s="76" t="s">
        <v>82</v>
      </c>
      <c r="D6" s="133" t="s">
        <v>81</v>
      </c>
      <c r="E6" s="76" t="s">
        <v>82</v>
      </c>
      <c r="F6" s="133" t="s">
        <v>81</v>
      </c>
      <c r="G6" s="76" t="s">
        <v>82</v>
      </c>
      <c r="H6" s="133" t="s">
        <v>81</v>
      </c>
      <c r="I6" s="76" t="s">
        <v>82</v>
      </c>
      <c r="J6" s="167"/>
      <c r="K6" s="168"/>
    </row>
    <row r="7" spans="1:32">
      <c r="A7" s="747" t="s">
        <v>786</v>
      </c>
      <c r="B7" s="737">
        <v>3</v>
      </c>
      <c r="C7" s="700">
        <v>1400100</v>
      </c>
      <c r="D7" s="739"/>
      <c r="E7" s="700"/>
      <c r="F7" s="749">
        <v>20</v>
      </c>
      <c r="G7" s="700">
        <v>10675800</v>
      </c>
      <c r="H7" s="699"/>
      <c r="I7" s="700"/>
      <c r="J7" s="699">
        <v>23</v>
      </c>
      <c r="K7" s="142">
        <v>12075900</v>
      </c>
      <c r="Q7" s="76">
        <v>558990</v>
      </c>
      <c r="R7" s="76">
        <v>260000</v>
      </c>
      <c r="S7">
        <f>Q7+R7</f>
        <v>818990</v>
      </c>
    </row>
    <row r="8" spans="1:32">
      <c r="A8" s="748" t="s">
        <v>34</v>
      </c>
      <c r="B8" s="738">
        <v>3</v>
      </c>
      <c r="C8" s="725">
        <v>2528166</v>
      </c>
      <c r="D8" s="740">
        <v>1</v>
      </c>
      <c r="E8" s="725">
        <v>446166</v>
      </c>
      <c r="F8" s="750">
        <v>15</v>
      </c>
      <c r="G8" s="725">
        <v>10965498</v>
      </c>
      <c r="H8" s="730"/>
      <c r="I8" s="725"/>
      <c r="J8" s="730">
        <v>19</v>
      </c>
      <c r="K8" s="176">
        <v>13939830</v>
      </c>
      <c r="L8" t="s">
        <v>25</v>
      </c>
      <c r="M8" t="s">
        <v>17</v>
      </c>
      <c r="N8" t="s">
        <v>29</v>
      </c>
      <c r="O8" t="s">
        <v>95</v>
      </c>
      <c r="P8" t="s">
        <v>85</v>
      </c>
      <c r="Q8">
        <v>1673800</v>
      </c>
      <c r="R8">
        <v>405000</v>
      </c>
      <c r="S8">
        <f t="shared" ref="S8:S23" si="0">Q8+R8</f>
        <v>2078800</v>
      </c>
    </row>
    <row r="9" spans="1:32">
      <c r="A9" s="748" t="s">
        <v>35</v>
      </c>
      <c r="B9" s="738">
        <v>5</v>
      </c>
      <c r="C9" s="725">
        <v>1152660</v>
      </c>
      <c r="D9" s="740"/>
      <c r="E9" s="725"/>
      <c r="F9" s="750">
        <v>8</v>
      </c>
      <c r="G9" s="725">
        <v>1490640</v>
      </c>
      <c r="H9" s="730"/>
      <c r="I9" s="725"/>
      <c r="J9" s="730">
        <v>13</v>
      </c>
      <c r="K9" s="176">
        <v>2643300</v>
      </c>
      <c r="L9" s="56">
        <v>3</v>
      </c>
      <c r="M9" s="57">
        <v>7</v>
      </c>
      <c r="N9" s="58">
        <v>76</v>
      </c>
      <c r="O9">
        <v>86</v>
      </c>
      <c r="P9" s="25">
        <v>44737841</v>
      </c>
      <c r="Q9">
        <v>1651440</v>
      </c>
      <c r="S9">
        <f t="shared" si="0"/>
        <v>1651440</v>
      </c>
    </row>
    <row r="10" spans="1:32">
      <c r="A10" s="748" t="s">
        <v>109</v>
      </c>
      <c r="B10" s="744">
        <v>1</v>
      </c>
      <c r="C10" s="745">
        <v>2956500</v>
      </c>
      <c r="D10" s="740"/>
      <c r="E10" s="725"/>
      <c r="F10" s="750">
        <v>6</v>
      </c>
      <c r="G10" s="725">
        <v>8305300</v>
      </c>
      <c r="H10" s="730"/>
      <c r="I10" s="725"/>
      <c r="J10" s="730">
        <v>7</v>
      </c>
      <c r="K10" s="176">
        <v>11261800</v>
      </c>
      <c r="L10" s="56"/>
      <c r="M10" s="57">
        <v>1</v>
      </c>
      <c r="N10" s="58">
        <v>25</v>
      </c>
      <c r="O10">
        <v>26</v>
      </c>
      <c r="P10" s="25">
        <v>536700</v>
      </c>
      <c r="Q10">
        <v>25500</v>
      </c>
      <c r="S10">
        <f t="shared" si="0"/>
        <v>25500</v>
      </c>
      <c r="W10" t="s">
        <v>85</v>
      </c>
      <c r="X10" t="s">
        <v>29</v>
      </c>
    </row>
    <row r="11" spans="1:32">
      <c r="A11" s="748" t="s">
        <v>47</v>
      </c>
      <c r="B11" s="738">
        <v>1</v>
      </c>
      <c r="C11" s="745">
        <v>210330</v>
      </c>
      <c r="D11" s="740">
        <v>1</v>
      </c>
      <c r="E11" s="725">
        <v>210330</v>
      </c>
      <c r="F11" s="750">
        <v>5</v>
      </c>
      <c r="G11" s="725">
        <v>1051650</v>
      </c>
      <c r="H11" s="730"/>
      <c r="I11" s="725"/>
      <c r="J11" s="730">
        <v>7</v>
      </c>
      <c r="K11" s="176">
        <v>1472310</v>
      </c>
      <c r="L11" s="56"/>
      <c r="M11" s="57"/>
      <c r="N11" s="58"/>
      <c r="P11" s="25"/>
      <c r="Q11">
        <v>84460</v>
      </c>
      <c r="R11">
        <v>45000</v>
      </c>
      <c r="S11">
        <f t="shared" si="0"/>
        <v>129460</v>
      </c>
    </row>
    <row r="12" spans="1:32">
      <c r="A12" s="748" t="s">
        <v>222</v>
      </c>
      <c r="B12" s="738">
        <v>2</v>
      </c>
      <c r="C12" s="725">
        <v>2835000</v>
      </c>
      <c r="D12" s="740"/>
      <c r="E12" s="725"/>
      <c r="F12" s="750">
        <v>5</v>
      </c>
      <c r="G12" s="725">
        <v>7117500</v>
      </c>
      <c r="H12" s="730"/>
      <c r="I12" s="725"/>
      <c r="J12" s="730">
        <v>7</v>
      </c>
      <c r="K12" s="176">
        <v>9952500</v>
      </c>
      <c r="L12" s="56"/>
      <c r="M12" s="57"/>
      <c r="N12" s="58"/>
      <c r="P12" s="25"/>
      <c r="Q12">
        <v>313400</v>
      </c>
      <c r="S12">
        <f t="shared" si="0"/>
        <v>313400</v>
      </c>
    </row>
    <row r="13" spans="1:32">
      <c r="A13" s="748" t="s">
        <v>42</v>
      </c>
      <c r="B13" s="738">
        <v>3</v>
      </c>
      <c r="C13" s="725">
        <v>123000</v>
      </c>
      <c r="D13" s="740"/>
      <c r="E13" s="725"/>
      <c r="F13" s="750">
        <v>3</v>
      </c>
      <c r="G13" s="725">
        <v>132000</v>
      </c>
      <c r="H13" s="730"/>
      <c r="I13" s="725"/>
      <c r="J13" s="730">
        <v>6</v>
      </c>
      <c r="K13" s="176">
        <v>255000</v>
      </c>
      <c r="L13" s="56"/>
      <c r="M13" s="57"/>
      <c r="N13" s="58"/>
      <c r="P13" s="25"/>
      <c r="Q13">
        <v>1095100</v>
      </c>
      <c r="S13">
        <f t="shared" si="0"/>
        <v>1095100</v>
      </c>
    </row>
    <row r="14" spans="1:32">
      <c r="A14" s="748" t="s">
        <v>182</v>
      </c>
      <c r="B14" s="738"/>
      <c r="C14" s="725"/>
      <c r="D14" s="740"/>
      <c r="E14" s="725"/>
      <c r="F14" s="750">
        <v>5</v>
      </c>
      <c r="G14" s="725">
        <v>1900000</v>
      </c>
      <c r="H14" s="730"/>
      <c r="I14" s="725"/>
      <c r="J14" s="730">
        <v>5</v>
      </c>
      <c r="K14" s="176">
        <v>1900000</v>
      </c>
      <c r="L14" s="56"/>
      <c r="M14" s="57"/>
      <c r="N14" s="58"/>
      <c r="P14" s="25"/>
      <c r="R14">
        <v>3500</v>
      </c>
      <c r="S14">
        <f t="shared" si="0"/>
        <v>3500</v>
      </c>
    </row>
    <row r="15" spans="1:32">
      <c r="A15" s="748" t="s">
        <v>40</v>
      </c>
      <c r="B15" s="738">
        <v>1</v>
      </c>
      <c r="C15" s="725">
        <v>8500</v>
      </c>
      <c r="D15" s="740">
        <v>1</v>
      </c>
      <c r="E15" s="725">
        <v>8500</v>
      </c>
      <c r="F15" s="750">
        <v>3</v>
      </c>
      <c r="G15" s="725">
        <v>25500</v>
      </c>
      <c r="H15" s="730"/>
      <c r="I15" s="725"/>
      <c r="J15" s="730">
        <v>5</v>
      </c>
      <c r="K15" s="176">
        <v>42500</v>
      </c>
      <c r="L15" s="56"/>
      <c r="M15" s="57"/>
      <c r="N15" s="58"/>
      <c r="P15" s="25"/>
      <c r="R15">
        <v>106360</v>
      </c>
      <c r="S15">
        <f t="shared" si="0"/>
        <v>106360</v>
      </c>
    </row>
    <row r="16" spans="1:32">
      <c r="A16" s="748" t="s">
        <v>39</v>
      </c>
      <c r="B16" s="738">
        <v>2</v>
      </c>
      <c r="C16" s="725">
        <v>70720</v>
      </c>
      <c r="D16" s="740"/>
      <c r="E16" s="725"/>
      <c r="F16" s="750">
        <v>3</v>
      </c>
      <c r="G16" s="725">
        <v>95720</v>
      </c>
      <c r="H16" s="730"/>
      <c r="I16" s="725"/>
      <c r="J16" s="730">
        <v>5</v>
      </c>
      <c r="K16" s="176">
        <v>166440</v>
      </c>
      <c r="L16" s="1"/>
      <c r="M16" s="1"/>
      <c r="Q16">
        <v>15000</v>
      </c>
      <c r="S16">
        <f t="shared" si="0"/>
        <v>15000</v>
      </c>
      <c r="T16" s="1"/>
      <c r="U16" s="1"/>
      <c r="W16" s="29"/>
      <c r="X16" s="1"/>
      <c r="Y16" s="1"/>
      <c r="Z16" s="1"/>
      <c r="AA16" s="1"/>
      <c r="AB16" s="29"/>
      <c r="AC16" s="1"/>
      <c r="AD16" s="1"/>
      <c r="AE16" s="1"/>
      <c r="AF16" s="1"/>
    </row>
    <row r="17" spans="1:32">
      <c r="A17" s="748" t="s">
        <v>60</v>
      </c>
      <c r="B17" s="738">
        <v>2</v>
      </c>
      <c r="C17" s="725">
        <v>342132</v>
      </c>
      <c r="D17" s="740"/>
      <c r="E17" s="725"/>
      <c r="F17" s="750">
        <v>3</v>
      </c>
      <c r="G17" s="725">
        <v>513198</v>
      </c>
      <c r="H17" s="730"/>
      <c r="I17" s="725"/>
      <c r="J17" s="730">
        <v>5</v>
      </c>
      <c r="K17" s="176">
        <v>855330</v>
      </c>
      <c r="L17" s="1"/>
      <c r="M17" s="1"/>
      <c r="Q17">
        <v>26660</v>
      </c>
      <c r="S17">
        <f t="shared" si="0"/>
        <v>26660</v>
      </c>
      <c r="T17" s="1"/>
      <c r="U17" s="1"/>
      <c r="W17" s="29"/>
      <c r="X17" s="1"/>
      <c r="Y17" s="1"/>
      <c r="Z17" s="1"/>
      <c r="AA17" s="1"/>
      <c r="AB17" s="29"/>
      <c r="AC17" s="1"/>
      <c r="AD17" s="1"/>
      <c r="AE17" s="1"/>
      <c r="AF17" s="1"/>
    </row>
    <row r="18" spans="1:32">
      <c r="A18" s="748" t="s">
        <v>36</v>
      </c>
      <c r="B18" s="743">
        <v>1</v>
      </c>
      <c r="C18" s="725">
        <v>106360</v>
      </c>
      <c r="D18" s="740"/>
      <c r="E18" s="725"/>
      <c r="F18" s="750">
        <v>3</v>
      </c>
      <c r="G18" s="725">
        <v>319080</v>
      </c>
      <c r="H18" s="730"/>
      <c r="I18" s="725"/>
      <c r="J18" s="730">
        <v>4</v>
      </c>
      <c r="K18" s="176">
        <v>425440</v>
      </c>
      <c r="L18" s="1"/>
      <c r="M18" s="1"/>
      <c r="Q18">
        <v>3500</v>
      </c>
      <c r="S18">
        <f t="shared" si="0"/>
        <v>3500</v>
      </c>
      <c r="T18" s="1"/>
      <c r="U18" s="1"/>
      <c r="W18" s="29"/>
      <c r="X18" s="1"/>
      <c r="Y18" s="1"/>
      <c r="Z18" s="1"/>
      <c r="AA18" s="1"/>
      <c r="AB18" s="19"/>
    </row>
    <row r="19" spans="1:32">
      <c r="A19" s="748" t="s">
        <v>27</v>
      </c>
      <c r="B19" s="738">
        <v>3</v>
      </c>
      <c r="C19" s="725">
        <v>686199</v>
      </c>
      <c r="D19" s="740"/>
      <c r="E19" s="725"/>
      <c r="F19" s="750">
        <v>1</v>
      </c>
      <c r="G19" s="725">
        <v>228733</v>
      </c>
      <c r="H19" s="730"/>
      <c r="I19" s="725"/>
      <c r="J19" s="730">
        <v>4</v>
      </c>
      <c r="K19" s="176">
        <v>914932</v>
      </c>
      <c r="L19" s="1"/>
      <c r="M19" s="1"/>
      <c r="Q19">
        <v>41000</v>
      </c>
      <c r="S19">
        <f t="shared" si="0"/>
        <v>41000</v>
      </c>
      <c r="T19" s="1"/>
      <c r="U19" s="1"/>
      <c r="W19" s="29"/>
      <c r="X19" s="1"/>
      <c r="Y19" s="1"/>
      <c r="Z19" s="1"/>
      <c r="AA19" s="1"/>
      <c r="AB19" s="19"/>
    </row>
    <row r="20" spans="1:32" ht="18.75" customHeight="1">
      <c r="A20" s="748" t="s">
        <v>114</v>
      </c>
      <c r="B20" s="738"/>
      <c r="C20" s="725"/>
      <c r="D20" s="740"/>
      <c r="E20" s="725"/>
      <c r="F20" s="750">
        <v>3</v>
      </c>
      <c r="G20" s="725">
        <v>105000</v>
      </c>
      <c r="H20" s="730"/>
      <c r="I20" s="725"/>
      <c r="J20" s="730">
        <v>3</v>
      </c>
      <c r="K20" s="176">
        <v>105000</v>
      </c>
      <c r="L20" s="1"/>
      <c r="M20" s="1"/>
      <c r="R20">
        <v>14500</v>
      </c>
      <c r="S20">
        <f t="shared" si="0"/>
        <v>14500</v>
      </c>
      <c r="T20" s="1"/>
      <c r="U20" s="1"/>
      <c r="W20" s="29"/>
      <c r="X20" s="1"/>
      <c r="Y20" s="1"/>
      <c r="Z20" s="1"/>
      <c r="AA20" s="1"/>
      <c r="AB20" s="151"/>
      <c r="AC20" s="152"/>
      <c r="AD20" s="152"/>
      <c r="AE20" s="152"/>
      <c r="AF20" s="152"/>
    </row>
    <row r="21" spans="1:32" ht="18.75" customHeight="1">
      <c r="A21" s="748" t="s">
        <v>124</v>
      </c>
      <c r="B21" s="738"/>
      <c r="C21" s="725"/>
      <c r="D21" s="740"/>
      <c r="E21" s="725"/>
      <c r="F21" s="750">
        <v>3</v>
      </c>
      <c r="G21" s="725">
        <v>126000</v>
      </c>
      <c r="H21" s="730"/>
      <c r="I21" s="725"/>
      <c r="J21" s="730">
        <v>3</v>
      </c>
      <c r="K21" s="176">
        <v>126000</v>
      </c>
      <c r="Q21">
        <v>323830</v>
      </c>
      <c r="S21">
        <f t="shared" si="0"/>
        <v>323830</v>
      </c>
      <c r="T21" s="200"/>
      <c r="U21" s="200"/>
      <c r="W21" s="266"/>
      <c r="X21" s="200"/>
      <c r="Y21" s="200"/>
      <c r="Z21" s="200"/>
      <c r="AA21" s="200"/>
      <c r="AB21" s="151"/>
      <c r="AC21" s="152"/>
      <c r="AD21" s="152"/>
      <c r="AE21" s="152"/>
      <c r="AF21" s="152"/>
    </row>
    <row r="22" spans="1:32" ht="18.75" customHeight="1">
      <c r="A22" s="748" t="s">
        <v>155</v>
      </c>
      <c r="B22" s="738">
        <v>2</v>
      </c>
      <c r="C22" s="725">
        <v>313400</v>
      </c>
      <c r="D22" s="740"/>
      <c r="E22" s="725"/>
      <c r="F22" s="750">
        <v>1</v>
      </c>
      <c r="G22" s="725">
        <v>156700</v>
      </c>
      <c r="H22" s="730"/>
      <c r="I22" s="725"/>
      <c r="J22" s="730">
        <v>3</v>
      </c>
      <c r="K22" s="176">
        <v>470100</v>
      </c>
      <c r="Q22">
        <v>2025000</v>
      </c>
      <c r="S22">
        <f t="shared" si="0"/>
        <v>2025000</v>
      </c>
      <c r="T22" s="200"/>
      <c r="U22" s="200"/>
      <c r="W22" s="266"/>
      <c r="X22" s="200"/>
      <c r="Y22" s="200"/>
      <c r="Z22" s="200"/>
      <c r="AA22" s="200"/>
      <c r="AB22" s="151"/>
      <c r="AC22" s="152"/>
      <c r="AD22" s="152"/>
      <c r="AE22" s="152"/>
      <c r="AF22" s="152"/>
    </row>
    <row r="23" spans="1:32" ht="18.75" customHeight="1">
      <c r="A23" s="748" t="s">
        <v>59</v>
      </c>
      <c r="B23" s="738"/>
      <c r="C23" s="725"/>
      <c r="D23" s="740"/>
      <c r="E23" s="725"/>
      <c r="F23" s="750">
        <v>3</v>
      </c>
      <c r="G23" s="725">
        <v>637098</v>
      </c>
      <c r="H23" s="730"/>
      <c r="I23" s="725"/>
      <c r="J23" s="730">
        <v>3</v>
      </c>
      <c r="K23" s="176">
        <v>637098</v>
      </c>
      <c r="Q23">
        <v>11500</v>
      </c>
      <c r="S23">
        <f t="shared" si="0"/>
        <v>11500</v>
      </c>
      <c r="T23" s="200"/>
      <c r="U23" s="200"/>
      <c r="W23" s="266"/>
      <c r="X23" s="200"/>
      <c r="Y23" s="200"/>
      <c r="Z23" s="200"/>
      <c r="AA23" s="200"/>
      <c r="AB23" s="151"/>
      <c r="AC23" s="152"/>
      <c r="AD23" s="152"/>
      <c r="AE23" s="152"/>
      <c r="AF23" s="152"/>
    </row>
    <row r="24" spans="1:32" ht="18.75" customHeight="1">
      <c r="A24" s="748" t="s">
        <v>3435</v>
      </c>
      <c r="B24" s="738"/>
      <c r="C24" s="725"/>
      <c r="D24" s="740">
        <v>1</v>
      </c>
      <c r="E24" s="725">
        <v>1583400</v>
      </c>
      <c r="F24" s="750">
        <v>2</v>
      </c>
      <c r="G24" s="725">
        <v>2157400</v>
      </c>
      <c r="H24" s="730"/>
      <c r="I24" s="725"/>
      <c r="J24" s="730">
        <v>3</v>
      </c>
      <c r="K24" s="176">
        <v>3740800</v>
      </c>
      <c r="Q24" s="266"/>
      <c r="R24" s="200"/>
      <c r="S24" s="200"/>
      <c r="T24" s="200"/>
      <c r="U24" s="200"/>
      <c r="W24" s="266"/>
      <c r="X24" s="200"/>
      <c r="Y24" s="200"/>
      <c r="Z24" s="200"/>
      <c r="AA24" s="200"/>
      <c r="AB24" s="151"/>
      <c r="AC24" s="152"/>
      <c r="AD24" s="152"/>
      <c r="AE24" s="152"/>
      <c r="AF24" s="152"/>
    </row>
    <row r="25" spans="1:32" ht="18.75" customHeight="1">
      <c r="A25" s="748" t="s">
        <v>207</v>
      </c>
      <c r="B25" s="738"/>
      <c r="C25" s="725"/>
      <c r="D25" s="740">
        <v>1</v>
      </c>
      <c r="E25" s="725">
        <v>82033</v>
      </c>
      <c r="F25" s="750">
        <v>1</v>
      </c>
      <c r="G25" s="725">
        <v>35000</v>
      </c>
      <c r="H25" s="730"/>
      <c r="I25" s="725"/>
      <c r="J25" s="730">
        <v>2</v>
      </c>
      <c r="K25" s="176">
        <v>117033</v>
      </c>
      <c r="Q25" s="266"/>
      <c r="R25" s="200"/>
      <c r="S25" s="200"/>
      <c r="T25" s="200"/>
      <c r="U25" s="200"/>
      <c r="W25" s="266"/>
      <c r="X25" s="200"/>
      <c r="Y25" s="200"/>
      <c r="Z25" s="200"/>
      <c r="AA25" s="200"/>
      <c r="AB25" s="151"/>
      <c r="AC25" s="152"/>
      <c r="AD25" s="152"/>
      <c r="AE25" s="152"/>
      <c r="AF25" s="152"/>
    </row>
    <row r="26" spans="1:32" ht="18.75" customHeight="1">
      <c r="A26" s="748" t="s">
        <v>159</v>
      </c>
      <c r="B26" s="738">
        <v>1</v>
      </c>
      <c r="C26" s="725">
        <v>10500</v>
      </c>
      <c r="D26" s="740"/>
      <c r="E26" s="725"/>
      <c r="F26" s="750">
        <v>1</v>
      </c>
      <c r="G26" s="725">
        <v>10500</v>
      </c>
      <c r="H26" s="730"/>
      <c r="I26" s="725"/>
      <c r="J26" s="730">
        <v>2</v>
      </c>
      <c r="K26" s="176">
        <v>21000</v>
      </c>
      <c r="Q26" s="266"/>
      <c r="R26" s="200"/>
      <c r="S26" s="200"/>
      <c r="T26" s="200"/>
      <c r="U26" s="200"/>
      <c r="W26" s="266"/>
      <c r="X26" s="200"/>
      <c r="Y26" s="200"/>
      <c r="Z26" s="200"/>
      <c r="AA26" s="200"/>
      <c r="AB26" s="151"/>
      <c r="AC26" s="152"/>
      <c r="AD26" s="152"/>
      <c r="AE26" s="152"/>
      <c r="AF26" s="152"/>
    </row>
    <row r="27" spans="1:32" ht="18.75" customHeight="1">
      <c r="A27" s="748" t="s">
        <v>31</v>
      </c>
      <c r="B27" s="738"/>
      <c r="C27" s="725"/>
      <c r="D27" s="740"/>
      <c r="E27" s="725"/>
      <c r="F27" s="750">
        <v>2</v>
      </c>
      <c r="G27" s="725">
        <v>90000</v>
      </c>
      <c r="H27" s="730"/>
      <c r="I27" s="725"/>
      <c r="J27" s="730">
        <v>2</v>
      </c>
      <c r="K27" s="176">
        <v>90000</v>
      </c>
      <c r="Q27" s="266"/>
      <c r="R27" s="200"/>
      <c r="S27" s="200"/>
      <c r="T27" s="200"/>
      <c r="U27" s="200"/>
      <c r="W27" s="266"/>
      <c r="X27" s="200"/>
      <c r="Y27" s="200"/>
      <c r="Z27" s="200"/>
      <c r="AA27" s="200"/>
      <c r="AB27" s="151"/>
      <c r="AC27" s="152"/>
      <c r="AD27" s="152"/>
      <c r="AE27" s="152"/>
      <c r="AF27" s="152"/>
    </row>
    <row r="28" spans="1:32" ht="18.75" customHeight="1">
      <c r="A28" s="746" t="s">
        <v>166</v>
      </c>
      <c r="B28" s="738">
        <v>2</v>
      </c>
      <c r="C28" s="725">
        <v>810000</v>
      </c>
      <c r="D28" s="740"/>
      <c r="E28" s="725"/>
      <c r="F28" s="742"/>
      <c r="G28" s="725"/>
      <c r="H28" s="730"/>
      <c r="I28" s="725"/>
      <c r="J28" s="730">
        <v>2</v>
      </c>
      <c r="K28" s="176">
        <v>810000</v>
      </c>
      <c r="Q28" s="266"/>
      <c r="R28" s="200"/>
      <c r="S28" s="200"/>
      <c r="T28" s="200"/>
      <c r="U28" s="200"/>
      <c r="W28" s="266"/>
      <c r="X28" s="200"/>
      <c r="Y28" s="200"/>
      <c r="Z28" s="200"/>
      <c r="AA28" s="200"/>
      <c r="AB28" s="151"/>
      <c r="AC28" s="152"/>
      <c r="AD28" s="152"/>
      <c r="AE28" s="152"/>
      <c r="AF28" s="152"/>
    </row>
    <row r="29" spans="1:32" ht="18.75" customHeight="1">
      <c r="A29" s="746" t="s">
        <v>1409</v>
      </c>
      <c r="B29" s="738"/>
      <c r="C29" s="725"/>
      <c r="D29" s="740"/>
      <c r="E29" s="725"/>
      <c r="F29" s="742">
        <v>2</v>
      </c>
      <c r="G29" s="725">
        <v>2950</v>
      </c>
      <c r="H29" s="730"/>
      <c r="I29" s="725"/>
      <c r="J29" s="730">
        <v>2</v>
      </c>
      <c r="K29" s="176">
        <v>2950</v>
      </c>
      <c r="Q29" s="266"/>
      <c r="R29" s="200"/>
      <c r="S29" s="200"/>
      <c r="T29" s="200"/>
      <c r="U29" s="200"/>
      <c r="W29" s="266"/>
      <c r="X29" s="200"/>
      <c r="Y29" s="200"/>
      <c r="Z29" s="200"/>
      <c r="AA29" s="200"/>
      <c r="AB29" s="151"/>
      <c r="AC29" s="152"/>
      <c r="AD29" s="152"/>
      <c r="AE29" s="152"/>
      <c r="AF29" s="152"/>
    </row>
    <row r="30" spans="1:32" ht="18.75" customHeight="1">
      <c r="A30" s="746" t="s">
        <v>41</v>
      </c>
      <c r="B30" s="738">
        <v>1</v>
      </c>
      <c r="C30" s="725">
        <v>26333</v>
      </c>
      <c r="D30" s="740"/>
      <c r="E30" s="725"/>
      <c r="F30" s="742">
        <v>1</v>
      </c>
      <c r="G30" s="725">
        <v>26333</v>
      </c>
      <c r="H30" s="730"/>
      <c r="I30" s="725"/>
      <c r="J30" s="730">
        <v>2</v>
      </c>
      <c r="K30" s="176">
        <v>52666</v>
      </c>
      <c r="Q30" s="266"/>
      <c r="R30" s="200"/>
      <c r="S30" s="200"/>
      <c r="T30" s="200"/>
      <c r="U30" s="200"/>
      <c r="W30" s="266"/>
      <c r="X30" s="200"/>
      <c r="Y30" s="200"/>
      <c r="Z30" s="200"/>
      <c r="AA30" s="200"/>
      <c r="AB30" s="151"/>
      <c r="AC30" s="152"/>
      <c r="AD30" s="152"/>
      <c r="AE30" s="152"/>
      <c r="AF30" s="152"/>
    </row>
    <row r="31" spans="1:32" ht="18.75" customHeight="1">
      <c r="A31" s="746" t="s">
        <v>24</v>
      </c>
      <c r="B31" s="738"/>
      <c r="C31" s="725"/>
      <c r="D31" s="740"/>
      <c r="E31" s="725"/>
      <c r="F31" s="742">
        <v>2</v>
      </c>
      <c r="G31" s="725">
        <v>18600</v>
      </c>
      <c r="H31" s="730"/>
      <c r="I31" s="725"/>
      <c r="J31" s="730">
        <v>2</v>
      </c>
      <c r="K31" s="176">
        <v>18600</v>
      </c>
      <c r="Q31" s="266"/>
      <c r="R31" s="200"/>
      <c r="S31" s="200"/>
      <c r="T31" s="200"/>
      <c r="U31" s="200"/>
      <c r="W31" s="266"/>
      <c r="X31" s="200"/>
      <c r="Y31" s="200"/>
      <c r="Z31" s="200"/>
      <c r="AA31" s="200"/>
      <c r="AB31" s="151"/>
      <c r="AC31" s="152"/>
      <c r="AD31" s="152"/>
      <c r="AE31" s="152"/>
      <c r="AF31" s="152"/>
    </row>
    <row r="32" spans="1:32" ht="18.75" customHeight="1">
      <c r="A32" s="746" t="s">
        <v>115</v>
      </c>
      <c r="B32" s="738">
        <v>1</v>
      </c>
      <c r="C32" s="725">
        <v>44000</v>
      </c>
      <c r="D32" s="740"/>
      <c r="E32" s="725"/>
      <c r="F32" s="742">
        <v>1</v>
      </c>
      <c r="G32" s="725">
        <v>44000</v>
      </c>
      <c r="H32" s="730"/>
      <c r="I32" s="725"/>
      <c r="J32" s="730">
        <v>2</v>
      </c>
      <c r="K32" s="176">
        <v>88000</v>
      </c>
      <c r="Q32" s="266"/>
      <c r="R32" s="200"/>
      <c r="S32" s="200"/>
      <c r="T32" s="200"/>
      <c r="U32" s="200"/>
      <c r="W32" s="266"/>
      <c r="X32" s="200"/>
      <c r="Y32" s="200"/>
      <c r="Z32" s="200"/>
      <c r="AA32" s="200"/>
      <c r="AB32" s="151"/>
      <c r="AC32" s="152"/>
      <c r="AD32" s="152"/>
      <c r="AE32" s="152"/>
      <c r="AF32" s="152"/>
    </row>
    <row r="33" spans="1:32" ht="18.75" customHeight="1">
      <c r="A33" s="746" t="s">
        <v>3511</v>
      </c>
      <c r="B33" s="738"/>
      <c r="C33" s="725"/>
      <c r="D33" s="740"/>
      <c r="E33" s="725"/>
      <c r="F33" s="742">
        <v>1</v>
      </c>
      <c r="G33" s="725">
        <v>5000</v>
      </c>
      <c r="H33" s="730"/>
      <c r="I33" s="725"/>
      <c r="J33" s="730">
        <v>1</v>
      </c>
      <c r="K33" s="176">
        <v>5000</v>
      </c>
      <c r="Q33" s="266"/>
      <c r="R33" s="200"/>
      <c r="S33" s="200"/>
      <c r="T33" s="200"/>
      <c r="U33" s="200"/>
      <c r="W33" s="266"/>
      <c r="X33" s="200"/>
      <c r="Y33" s="200"/>
      <c r="Z33" s="200"/>
      <c r="AA33" s="200"/>
      <c r="AB33" s="151"/>
      <c r="AC33" s="152"/>
      <c r="AD33" s="152"/>
      <c r="AE33" s="152"/>
      <c r="AF33" s="152"/>
    </row>
    <row r="34" spans="1:32" ht="18.75" customHeight="1">
      <c r="A34" s="746" t="s">
        <v>3746</v>
      </c>
      <c r="B34" s="738"/>
      <c r="C34" s="725"/>
      <c r="D34" s="740">
        <v>1</v>
      </c>
      <c r="E34" s="725">
        <v>2500</v>
      </c>
      <c r="F34" s="742"/>
      <c r="G34" s="725"/>
      <c r="H34" s="730"/>
      <c r="I34" s="725"/>
      <c r="J34" s="730">
        <v>1</v>
      </c>
      <c r="K34" s="176">
        <v>2500</v>
      </c>
      <c r="Q34" s="266"/>
      <c r="R34" s="200"/>
      <c r="S34" s="200"/>
      <c r="T34" s="200"/>
      <c r="U34" s="200"/>
      <c r="W34" s="266"/>
      <c r="X34" s="200"/>
      <c r="Y34" s="200"/>
      <c r="Z34" s="200"/>
      <c r="AA34" s="200"/>
      <c r="AB34" s="151"/>
      <c r="AC34" s="152"/>
      <c r="AD34" s="152"/>
      <c r="AE34" s="152"/>
      <c r="AF34" s="152"/>
    </row>
    <row r="35" spans="1:32" ht="18.75" customHeight="1">
      <c r="A35" s="77" t="s">
        <v>3531</v>
      </c>
      <c r="B35" s="738"/>
      <c r="C35" s="725"/>
      <c r="D35" s="740"/>
      <c r="E35" s="725"/>
      <c r="F35" s="742">
        <v>1</v>
      </c>
      <c r="G35" s="725">
        <v>3100</v>
      </c>
      <c r="H35" s="730"/>
      <c r="I35" s="725"/>
      <c r="J35" s="730">
        <v>1</v>
      </c>
      <c r="K35" s="176">
        <v>3100</v>
      </c>
      <c r="Q35" s="266"/>
      <c r="R35" s="200"/>
      <c r="S35" s="200"/>
      <c r="T35" s="200"/>
      <c r="U35" s="200"/>
      <c r="W35" s="266"/>
      <c r="X35" s="200"/>
      <c r="Y35" s="200"/>
      <c r="Z35" s="200"/>
      <c r="AA35" s="200"/>
      <c r="AB35" s="151"/>
      <c r="AC35" s="152"/>
      <c r="AD35" s="152"/>
      <c r="AE35" s="152"/>
      <c r="AF35" s="152"/>
    </row>
    <row r="36" spans="1:32" ht="18.75" customHeight="1">
      <c r="A36" s="77" t="s">
        <v>189</v>
      </c>
      <c r="B36" s="738"/>
      <c r="C36" s="725"/>
      <c r="D36" s="740">
        <v>1</v>
      </c>
      <c r="E36" s="725">
        <v>2900</v>
      </c>
      <c r="F36" s="742"/>
      <c r="G36" s="725"/>
      <c r="H36" s="730"/>
      <c r="I36" s="725"/>
      <c r="J36" s="730">
        <v>1</v>
      </c>
      <c r="K36" s="176">
        <v>2900</v>
      </c>
      <c r="Q36" s="266"/>
      <c r="R36" s="200"/>
      <c r="S36" s="200"/>
      <c r="T36" s="200"/>
      <c r="U36" s="200"/>
      <c r="W36" s="266"/>
      <c r="X36" s="200"/>
      <c r="Y36" s="200"/>
      <c r="Z36" s="200"/>
      <c r="AA36" s="200"/>
      <c r="AB36" s="151"/>
      <c r="AC36" s="152"/>
      <c r="AD36" s="152"/>
      <c r="AE36" s="152"/>
      <c r="AF36" s="152"/>
    </row>
    <row r="37" spans="1:32" ht="18.75" customHeight="1">
      <c r="A37" s="77" t="s">
        <v>3493</v>
      </c>
      <c r="B37" s="738"/>
      <c r="C37" s="725"/>
      <c r="D37" s="740"/>
      <c r="E37" s="725"/>
      <c r="F37" s="742">
        <v>1</v>
      </c>
      <c r="G37" s="725">
        <v>7100</v>
      </c>
      <c r="H37" s="730"/>
      <c r="I37" s="725"/>
      <c r="J37" s="730">
        <v>1</v>
      </c>
      <c r="K37" s="176">
        <v>7100</v>
      </c>
      <c r="Q37" s="266"/>
      <c r="R37" s="200"/>
      <c r="S37" s="200"/>
      <c r="T37" s="200"/>
      <c r="U37" s="200"/>
      <c r="W37" s="266"/>
      <c r="X37" s="200"/>
      <c r="Y37" s="200"/>
      <c r="Z37" s="200"/>
      <c r="AA37" s="200"/>
      <c r="AB37" s="151"/>
      <c r="AC37" s="152"/>
      <c r="AD37" s="152"/>
      <c r="AE37" s="152"/>
      <c r="AF37" s="152"/>
    </row>
    <row r="38" spans="1:32" ht="18.75" customHeight="1">
      <c r="A38" s="77" t="s">
        <v>122</v>
      </c>
      <c r="B38" s="738">
        <v>1</v>
      </c>
      <c r="C38" s="725">
        <v>39066</v>
      </c>
      <c r="D38" s="740"/>
      <c r="E38" s="725"/>
      <c r="F38" s="742"/>
      <c r="G38" s="725"/>
      <c r="H38" s="730"/>
      <c r="I38" s="725"/>
      <c r="J38" s="730">
        <v>1</v>
      </c>
      <c r="K38" s="176">
        <v>39066</v>
      </c>
      <c r="Q38" s="266"/>
      <c r="R38" s="200"/>
      <c r="S38" s="200"/>
      <c r="T38" s="200"/>
      <c r="U38" s="200"/>
      <c r="W38" s="266"/>
      <c r="X38" s="200"/>
      <c r="Y38" s="200"/>
      <c r="Z38" s="200"/>
      <c r="AA38" s="200"/>
      <c r="AB38" s="151"/>
      <c r="AC38" s="152"/>
      <c r="AD38" s="152"/>
      <c r="AE38" s="152"/>
      <c r="AF38" s="152"/>
    </row>
    <row r="39" spans="1:32" ht="18.75" customHeight="1">
      <c r="A39" s="77" t="s">
        <v>3521</v>
      </c>
      <c r="B39" s="738"/>
      <c r="C39" s="725"/>
      <c r="D39" s="740"/>
      <c r="E39" s="725"/>
      <c r="F39" s="742">
        <v>1</v>
      </c>
      <c r="G39" s="725">
        <v>7100</v>
      </c>
      <c r="H39" s="730"/>
      <c r="I39" s="725"/>
      <c r="J39" s="730">
        <v>1</v>
      </c>
      <c r="K39" s="176">
        <v>7100</v>
      </c>
      <c r="Q39" s="266"/>
      <c r="R39" s="200"/>
      <c r="S39" s="200"/>
      <c r="T39" s="200"/>
      <c r="U39" s="200"/>
      <c r="W39" s="266"/>
      <c r="X39" s="200"/>
      <c r="Y39" s="200"/>
      <c r="Z39" s="200"/>
      <c r="AA39" s="200"/>
      <c r="AB39" s="151"/>
      <c r="AC39" s="152"/>
      <c r="AD39" s="152"/>
      <c r="AE39" s="152"/>
      <c r="AF39" s="152"/>
    </row>
    <row r="40" spans="1:32" ht="18.75" customHeight="1">
      <c r="A40" s="77" t="s">
        <v>273</v>
      </c>
      <c r="B40" s="738"/>
      <c r="C40" s="725"/>
      <c r="D40" s="740"/>
      <c r="E40" s="725"/>
      <c r="F40" s="742">
        <v>1</v>
      </c>
      <c r="G40" s="725">
        <v>7100</v>
      </c>
      <c r="H40" s="730"/>
      <c r="I40" s="725"/>
      <c r="J40" s="730">
        <v>1</v>
      </c>
      <c r="K40" s="176">
        <v>7100</v>
      </c>
      <c r="Q40" s="266"/>
      <c r="R40" s="200"/>
      <c r="S40" s="200"/>
      <c r="T40" s="200"/>
      <c r="U40" s="200"/>
      <c r="W40" s="266"/>
      <c r="X40" s="200"/>
      <c r="Y40" s="200"/>
      <c r="Z40" s="200"/>
      <c r="AA40" s="200"/>
      <c r="AB40" s="151"/>
      <c r="AC40" s="152"/>
      <c r="AD40" s="152"/>
      <c r="AE40" s="152"/>
      <c r="AF40" s="152"/>
    </row>
    <row r="41" spans="1:32" ht="18.75" customHeight="1">
      <c r="A41" s="77" t="s">
        <v>3621</v>
      </c>
      <c r="B41" s="738"/>
      <c r="C41" s="725"/>
      <c r="D41" s="740"/>
      <c r="E41" s="725"/>
      <c r="F41" s="742">
        <v>1</v>
      </c>
      <c r="G41" s="725">
        <v>10500</v>
      </c>
      <c r="H41" s="730"/>
      <c r="I41" s="725"/>
      <c r="J41" s="730">
        <v>1</v>
      </c>
      <c r="K41" s="176">
        <v>10500</v>
      </c>
      <c r="Q41" s="266"/>
      <c r="R41" s="200"/>
      <c r="S41" s="200"/>
      <c r="T41" s="200"/>
      <c r="U41" s="200"/>
      <c r="W41" s="266"/>
      <c r="X41" s="200"/>
      <c r="Y41" s="200"/>
      <c r="Z41" s="200"/>
      <c r="AA41" s="200"/>
      <c r="AB41" s="151"/>
      <c r="AC41" s="152"/>
      <c r="AD41" s="152"/>
      <c r="AE41" s="152"/>
      <c r="AF41" s="152"/>
    </row>
    <row r="42" spans="1:32" ht="18.75" customHeight="1">
      <c r="A42" s="77" t="s">
        <v>151</v>
      </c>
      <c r="B42" s="738"/>
      <c r="C42" s="725"/>
      <c r="D42" s="740"/>
      <c r="E42" s="725"/>
      <c r="F42" s="742">
        <v>1</v>
      </c>
      <c r="G42" s="725">
        <v>7100</v>
      </c>
      <c r="H42" s="730"/>
      <c r="I42" s="725"/>
      <c r="J42" s="730">
        <v>1</v>
      </c>
      <c r="K42" s="176">
        <v>7100</v>
      </c>
      <c r="Q42" s="266"/>
      <c r="R42" s="200"/>
      <c r="S42" s="200"/>
      <c r="T42" s="200"/>
      <c r="U42" s="200"/>
      <c r="W42" s="266"/>
      <c r="X42" s="200"/>
      <c r="Y42" s="200"/>
      <c r="Z42" s="200"/>
      <c r="AA42" s="200"/>
      <c r="AB42" s="151"/>
      <c r="AC42" s="152"/>
      <c r="AD42" s="152"/>
      <c r="AE42" s="152"/>
      <c r="AF42" s="152"/>
    </row>
    <row r="43" spans="1:32" ht="18.75" customHeight="1">
      <c r="A43" s="77" t="s">
        <v>3487</v>
      </c>
      <c r="B43" s="738"/>
      <c r="C43" s="725"/>
      <c r="D43" s="740"/>
      <c r="E43" s="725"/>
      <c r="F43" s="742">
        <v>1</v>
      </c>
      <c r="G43" s="725">
        <v>10500</v>
      </c>
      <c r="H43" s="730"/>
      <c r="I43" s="725"/>
      <c r="J43" s="730">
        <v>1</v>
      </c>
      <c r="K43" s="176">
        <v>10500</v>
      </c>
      <c r="Q43" s="266"/>
      <c r="R43" s="200"/>
      <c r="S43" s="200"/>
      <c r="T43" s="200"/>
      <c r="U43" s="200"/>
      <c r="W43" s="266"/>
      <c r="X43" s="200"/>
      <c r="Y43" s="200"/>
      <c r="Z43" s="200"/>
      <c r="AA43" s="200"/>
      <c r="AB43" s="151"/>
      <c r="AC43" s="152"/>
      <c r="AD43" s="152"/>
      <c r="AE43" s="152"/>
      <c r="AF43" s="152"/>
    </row>
    <row r="44" spans="1:32" ht="18.75" customHeight="1">
      <c r="A44" s="77" t="s">
        <v>2776</v>
      </c>
      <c r="B44" s="738"/>
      <c r="C44" s="725"/>
      <c r="D44" s="740"/>
      <c r="E44" s="725"/>
      <c r="F44" s="742">
        <v>1</v>
      </c>
      <c r="G44" s="725">
        <v>39066</v>
      </c>
      <c r="H44" s="730"/>
      <c r="I44" s="725"/>
      <c r="J44" s="730">
        <v>1</v>
      </c>
      <c r="K44" s="176">
        <v>39066</v>
      </c>
      <c r="Q44" s="266"/>
      <c r="R44" s="200"/>
      <c r="S44" s="200"/>
      <c r="T44" s="200"/>
      <c r="U44" s="200"/>
      <c r="W44" s="266"/>
      <c r="X44" s="200"/>
      <c r="Y44" s="200"/>
      <c r="Z44" s="200"/>
      <c r="AA44" s="200"/>
      <c r="AB44" s="151"/>
      <c r="AC44" s="152"/>
      <c r="AD44" s="152"/>
      <c r="AE44" s="152"/>
      <c r="AF44" s="152"/>
    </row>
    <row r="45" spans="1:32" ht="18.75" customHeight="1">
      <c r="A45" s="77" t="s">
        <v>3501</v>
      </c>
      <c r="B45" s="738"/>
      <c r="C45" s="725"/>
      <c r="D45" s="740"/>
      <c r="E45" s="725"/>
      <c r="F45" s="742">
        <v>1</v>
      </c>
      <c r="G45" s="725">
        <v>2500</v>
      </c>
      <c r="H45" s="730"/>
      <c r="I45" s="725"/>
      <c r="J45" s="730">
        <v>1</v>
      </c>
      <c r="K45" s="176">
        <v>2500</v>
      </c>
      <c r="Q45" s="266"/>
      <c r="R45" s="200"/>
      <c r="S45" s="200"/>
      <c r="T45" s="200"/>
      <c r="U45" s="200"/>
      <c r="W45" s="266"/>
      <c r="X45" s="200"/>
      <c r="Y45" s="200"/>
      <c r="Z45" s="200"/>
      <c r="AA45" s="200"/>
      <c r="AB45" s="151"/>
      <c r="AC45" s="152"/>
      <c r="AD45" s="152"/>
      <c r="AE45" s="152"/>
      <c r="AF45" s="152"/>
    </row>
    <row r="46" spans="1:32" ht="18.75" customHeight="1">
      <c r="A46" s="77" t="s">
        <v>227</v>
      </c>
      <c r="B46" s="738"/>
      <c r="C46" s="725"/>
      <c r="D46" s="740"/>
      <c r="E46" s="725"/>
      <c r="F46" s="742">
        <v>1</v>
      </c>
      <c r="G46" s="725">
        <v>2600</v>
      </c>
      <c r="H46" s="730"/>
      <c r="I46" s="725"/>
      <c r="J46" s="730">
        <v>1</v>
      </c>
      <c r="K46" s="176">
        <v>2600</v>
      </c>
      <c r="Q46" s="266"/>
      <c r="R46" s="200"/>
      <c r="S46" s="200"/>
      <c r="T46" s="200"/>
      <c r="U46" s="200"/>
      <c r="W46" s="266"/>
      <c r="X46" s="200"/>
      <c r="Y46" s="200"/>
      <c r="Z46" s="200"/>
      <c r="AA46" s="200"/>
      <c r="AB46" s="151"/>
      <c r="AC46" s="152"/>
      <c r="AD46" s="152"/>
      <c r="AE46" s="152"/>
      <c r="AF46" s="152"/>
    </row>
    <row r="47" spans="1:32" ht="18.75" customHeight="1">
      <c r="A47" s="77" t="s">
        <v>54</v>
      </c>
      <c r="B47" s="738"/>
      <c r="C47" s="725"/>
      <c r="D47" s="740"/>
      <c r="E47" s="725"/>
      <c r="F47" s="742">
        <v>1</v>
      </c>
      <c r="G47" s="725">
        <v>11500</v>
      </c>
      <c r="H47" s="730"/>
      <c r="I47" s="725"/>
      <c r="J47" s="730">
        <v>1</v>
      </c>
      <c r="K47" s="176">
        <v>11500</v>
      </c>
      <c r="Q47" s="266"/>
      <c r="R47" s="200"/>
      <c r="S47" s="200"/>
      <c r="T47" s="200"/>
      <c r="U47" s="200"/>
      <c r="W47" s="266"/>
      <c r="X47" s="200"/>
      <c r="Y47" s="200"/>
      <c r="Z47" s="200"/>
      <c r="AA47" s="200"/>
      <c r="AB47" s="151"/>
      <c r="AC47" s="152"/>
      <c r="AD47" s="152"/>
      <c r="AE47" s="152"/>
      <c r="AF47" s="152"/>
    </row>
    <row r="48" spans="1:32" ht="18.75" customHeight="1">
      <c r="A48" s="77" t="s">
        <v>3462</v>
      </c>
      <c r="B48" s="738"/>
      <c r="C48" s="725"/>
      <c r="D48" s="740"/>
      <c r="E48" s="725"/>
      <c r="F48" s="742">
        <v>1</v>
      </c>
      <c r="G48" s="725">
        <v>30000</v>
      </c>
      <c r="H48" s="730"/>
      <c r="I48" s="725"/>
      <c r="J48" s="730">
        <v>1</v>
      </c>
      <c r="K48" s="176">
        <v>30000</v>
      </c>
      <c r="Q48" s="266"/>
      <c r="R48" s="200"/>
      <c r="S48" s="200"/>
      <c r="T48" s="200"/>
      <c r="U48" s="200"/>
      <c r="W48" s="266"/>
      <c r="X48" s="200"/>
      <c r="Y48" s="200"/>
      <c r="Z48" s="200"/>
      <c r="AA48" s="200"/>
      <c r="AB48" s="151"/>
      <c r="AC48" s="152"/>
      <c r="AD48" s="152"/>
      <c r="AE48" s="152"/>
      <c r="AF48" s="152"/>
    </row>
    <row r="49" spans="1:32" ht="18.75" customHeight="1">
      <c r="A49" s="77" t="s">
        <v>1056</v>
      </c>
      <c r="B49" s="738"/>
      <c r="C49" s="725"/>
      <c r="D49" s="740"/>
      <c r="E49" s="725"/>
      <c r="F49" s="742">
        <v>1</v>
      </c>
      <c r="G49" s="725">
        <v>250</v>
      </c>
      <c r="H49" s="730"/>
      <c r="I49" s="725"/>
      <c r="J49" s="730">
        <v>1</v>
      </c>
      <c r="K49" s="176">
        <v>250</v>
      </c>
      <c r="Q49" s="266"/>
      <c r="R49" s="200"/>
      <c r="S49" s="200"/>
      <c r="T49" s="200"/>
      <c r="U49" s="200"/>
      <c r="W49" s="266"/>
      <c r="X49" s="200"/>
      <c r="Y49" s="200"/>
      <c r="Z49" s="200"/>
      <c r="AA49" s="200"/>
      <c r="AB49" s="151"/>
      <c r="AC49" s="152"/>
      <c r="AD49" s="152"/>
      <c r="AE49" s="152"/>
      <c r="AF49" s="152"/>
    </row>
    <row r="50" spans="1:32" ht="18.75" customHeight="1">
      <c r="A50" s="77" t="s">
        <v>219</v>
      </c>
      <c r="B50" s="738"/>
      <c r="C50" s="725"/>
      <c r="D50" s="740"/>
      <c r="E50" s="725"/>
      <c r="F50" s="742">
        <v>1</v>
      </c>
      <c r="G50" s="725">
        <v>347500</v>
      </c>
      <c r="H50" s="730"/>
      <c r="I50" s="725"/>
      <c r="J50" s="730">
        <v>1</v>
      </c>
      <c r="K50" s="176">
        <v>347500</v>
      </c>
      <c r="Q50" s="266"/>
      <c r="R50" s="200"/>
      <c r="S50" s="200"/>
      <c r="T50" s="200"/>
      <c r="U50" s="200"/>
      <c r="W50" s="266"/>
      <c r="X50" s="200"/>
      <c r="Y50" s="200"/>
      <c r="Z50" s="200"/>
      <c r="AA50" s="200"/>
      <c r="AB50" s="151"/>
      <c r="AC50" s="152"/>
      <c r="AD50" s="152"/>
      <c r="AE50" s="152"/>
      <c r="AF50" s="152"/>
    </row>
    <row r="51" spans="1:32" ht="18.75" customHeight="1">
      <c r="A51" s="77" t="s">
        <v>634</v>
      </c>
      <c r="B51" s="738"/>
      <c r="C51" s="725"/>
      <c r="D51" s="740"/>
      <c r="E51" s="725"/>
      <c r="F51" s="742">
        <v>1</v>
      </c>
      <c r="G51" s="725">
        <v>82033</v>
      </c>
      <c r="H51" s="730"/>
      <c r="I51" s="725"/>
      <c r="J51" s="730">
        <v>1</v>
      </c>
      <c r="K51" s="176">
        <v>82033</v>
      </c>
      <c r="Q51" s="266"/>
      <c r="R51" s="200"/>
      <c r="S51" s="200"/>
      <c r="T51" s="200"/>
      <c r="U51" s="200"/>
      <c r="W51" s="266"/>
      <c r="X51" s="200"/>
      <c r="Y51" s="200"/>
      <c r="Z51" s="200"/>
      <c r="AA51" s="200"/>
      <c r="AB51" s="151"/>
      <c r="AC51" s="152"/>
      <c r="AD51" s="152"/>
      <c r="AE51" s="152"/>
      <c r="AF51" s="152"/>
    </row>
    <row r="52" spans="1:32" ht="18.75" customHeight="1">
      <c r="A52" s="77" t="s">
        <v>3415</v>
      </c>
      <c r="B52" s="738"/>
      <c r="C52" s="725"/>
      <c r="D52" s="740"/>
      <c r="E52" s="725"/>
      <c r="F52" s="742">
        <v>1</v>
      </c>
      <c r="G52" s="725">
        <v>2500</v>
      </c>
      <c r="H52" s="730"/>
      <c r="I52" s="725"/>
      <c r="J52" s="730">
        <v>1</v>
      </c>
      <c r="K52" s="176">
        <v>2500</v>
      </c>
      <c r="Q52" s="266"/>
      <c r="R52" s="200"/>
      <c r="S52" s="200"/>
      <c r="T52" s="200"/>
      <c r="U52" s="200"/>
      <c r="W52" s="266"/>
      <c r="X52" s="200"/>
      <c r="Y52" s="200"/>
      <c r="Z52" s="200"/>
      <c r="AA52" s="200"/>
      <c r="AB52" s="151"/>
      <c r="AC52" s="152"/>
      <c r="AD52" s="152"/>
      <c r="AE52" s="152"/>
      <c r="AF52" s="152"/>
    </row>
    <row r="53" spans="1:32" ht="18.75" customHeight="1">
      <c r="A53" s="77" t="s">
        <v>179</v>
      </c>
      <c r="B53" s="738"/>
      <c r="C53" s="725"/>
      <c r="D53" s="740"/>
      <c r="E53" s="725"/>
      <c r="F53" s="742">
        <v>1</v>
      </c>
      <c r="G53" s="725">
        <v>2800</v>
      </c>
      <c r="H53" s="730"/>
      <c r="I53" s="725"/>
      <c r="J53" s="730">
        <v>1</v>
      </c>
      <c r="K53" s="176">
        <v>2800</v>
      </c>
      <c r="Q53" s="266"/>
      <c r="R53" s="200"/>
      <c r="S53" s="200"/>
      <c r="T53" s="200"/>
      <c r="U53" s="200"/>
      <c r="W53" s="266"/>
      <c r="X53" s="200"/>
      <c r="Y53" s="200"/>
      <c r="Z53" s="200"/>
      <c r="AA53" s="200"/>
      <c r="AB53" s="151"/>
      <c r="AC53" s="152"/>
      <c r="AD53" s="152"/>
      <c r="AE53" s="152"/>
      <c r="AF53" s="152"/>
    </row>
    <row r="54" spans="1:32" ht="18.75" customHeight="1">
      <c r="A54" s="746" t="s">
        <v>168</v>
      </c>
      <c r="B54" s="743"/>
      <c r="C54" s="725"/>
      <c r="D54" s="740"/>
      <c r="E54" s="725"/>
      <c r="F54" s="742">
        <v>1</v>
      </c>
      <c r="G54" s="725">
        <v>14500</v>
      </c>
      <c r="H54" s="730"/>
      <c r="I54" s="725"/>
      <c r="J54" s="730">
        <v>1</v>
      </c>
      <c r="K54" s="176">
        <v>14500</v>
      </c>
      <c r="Q54" s="266"/>
      <c r="R54" s="200"/>
      <c r="S54" s="200"/>
      <c r="T54" s="200"/>
      <c r="U54" s="200"/>
      <c r="W54" s="266"/>
      <c r="X54" s="200"/>
      <c r="Y54" s="200"/>
      <c r="Z54" s="200"/>
      <c r="AA54" s="200"/>
      <c r="AB54" s="151"/>
      <c r="AC54" s="152"/>
      <c r="AD54" s="152"/>
      <c r="AE54" s="152"/>
      <c r="AF54" s="152"/>
    </row>
    <row r="55" spans="1:32" ht="18.75" customHeight="1">
      <c r="A55" s="77" t="s">
        <v>167</v>
      </c>
      <c r="B55" s="738">
        <v>1</v>
      </c>
      <c r="C55" s="725">
        <v>2500</v>
      </c>
      <c r="D55" s="740"/>
      <c r="E55" s="725"/>
      <c r="F55" s="742"/>
      <c r="G55" s="725"/>
      <c r="H55" s="730"/>
      <c r="I55" s="725"/>
      <c r="J55" s="730">
        <v>1</v>
      </c>
      <c r="K55" s="176">
        <v>2500</v>
      </c>
      <c r="Q55" s="266"/>
      <c r="R55" s="200"/>
      <c r="S55" s="200"/>
      <c r="T55" s="200"/>
      <c r="U55" s="200"/>
      <c r="W55" s="266"/>
      <c r="X55" s="200"/>
      <c r="Y55" s="200"/>
      <c r="Z55" s="200"/>
      <c r="AA55" s="200"/>
      <c r="AB55" s="151"/>
      <c r="AC55" s="152"/>
      <c r="AD55" s="152"/>
      <c r="AE55" s="152"/>
      <c r="AF55" s="152"/>
    </row>
    <row r="56" spans="1:32" ht="18.75" customHeight="1">
      <c r="A56" s="77" t="s">
        <v>613</v>
      </c>
      <c r="B56" s="738"/>
      <c r="C56" s="725"/>
      <c r="D56" s="740">
        <v>1</v>
      </c>
      <c r="E56" s="725">
        <v>5500</v>
      </c>
      <c r="F56" s="742"/>
      <c r="G56" s="725"/>
      <c r="H56" s="730"/>
      <c r="I56" s="725"/>
      <c r="J56" s="730">
        <v>1</v>
      </c>
      <c r="K56" s="176">
        <v>5500</v>
      </c>
      <c r="Q56" s="266"/>
      <c r="R56" s="200"/>
      <c r="S56" s="200"/>
      <c r="T56" s="200"/>
      <c r="U56" s="200"/>
      <c r="W56" s="266"/>
      <c r="X56" s="200"/>
      <c r="Y56" s="200"/>
      <c r="Z56" s="200"/>
      <c r="AA56" s="200"/>
      <c r="AB56" s="151"/>
      <c r="AC56" s="152"/>
      <c r="AD56" s="152"/>
      <c r="AE56" s="152"/>
      <c r="AF56" s="152"/>
    </row>
    <row r="57" spans="1:32" ht="18.75" customHeight="1">
      <c r="A57" s="77" t="s">
        <v>3490</v>
      </c>
      <c r="B57" s="738"/>
      <c r="C57" s="725"/>
      <c r="D57" s="740"/>
      <c r="E57" s="725"/>
      <c r="F57" s="742">
        <v>1</v>
      </c>
      <c r="G57" s="725">
        <v>6100</v>
      </c>
      <c r="H57" s="730"/>
      <c r="I57" s="725"/>
      <c r="J57" s="730">
        <v>1</v>
      </c>
      <c r="K57" s="176">
        <v>6100</v>
      </c>
      <c r="Q57" s="266"/>
      <c r="R57" s="200"/>
      <c r="S57" s="200"/>
      <c r="T57" s="200"/>
      <c r="U57" s="200"/>
      <c r="W57" s="266"/>
      <c r="X57" s="200"/>
      <c r="Y57" s="200"/>
      <c r="Z57" s="200"/>
      <c r="AA57" s="200"/>
      <c r="AB57" s="151"/>
      <c r="AC57" s="152"/>
      <c r="AD57" s="152"/>
      <c r="AE57" s="152"/>
      <c r="AF57" s="152"/>
    </row>
    <row r="58" spans="1:32" ht="18.75" customHeight="1">
      <c r="A58" s="77" t="s">
        <v>1983</v>
      </c>
      <c r="B58" s="738"/>
      <c r="C58" s="725"/>
      <c r="D58" s="740"/>
      <c r="E58" s="725"/>
      <c r="F58" s="742">
        <v>1</v>
      </c>
      <c r="G58" s="725">
        <v>30000</v>
      </c>
      <c r="H58" s="730"/>
      <c r="I58" s="725"/>
      <c r="J58" s="730">
        <v>1</v>
      </c>
      <c r="K58" s="176">
        <v>30000</v>
      </c>
      <c r="Q58" s="266"/>
      <c r="R58" s="200"/>
      <c r="S58" s="200"/>
      <c r="T58" s="200"/>
      <c r="U58" s="200"/>
      <c r="W58" s="266"/>
      <c r="X58" s="200"/>
      <c r="Y58" s="200"/>
      <c r="Z58" s="200"/>
      <c r="AA58" s="200"/>
      <c r="AB58" s="151"/>
      <c r="AC58" s="152"/>
      <c r="AD58" s="152"/>
      <c r="AE58" s="152"/>
      <c r="AF58" s="152"/>
    </row>
    <row r="59" spans="1:32" ht="18.75" customHeight="1">
      <c r="A59" s="77" t="s">
        <v>3498</v>
      </c>
      <c r="B59" s="738"/>
      <c r="C59" s="725"/>
      <c r="D59" s="740"/>
      <c r="E59" s="725"/>
      <c r="F59" s="742">
        <v>1</v>
      </c>
      <c r="G59" s="725">
        <v>2500</v>
      </c>
      <c r="H59" s="730"/>
      <c r="I59" s="725"/>
      <c r="J59" s="730">
        <v>1</v>
      </c>
      <c r="K59" s="176">
        <v>2500</v>
      </c>
      <c r="Q59" s="266"/>
      <c r="R59" s="200"/>
      <c r="S59" s="200"/>
      <c r="T59" s="200"/>
      <c r="U59" s="200"/>
      <c r="W59" s="266"/>
      <c r="X59" s="200"/>
      <c r="Y59" s="200"/>
      <c r="Z59" s="200"/>
      <c r="AA59" s="200"/>
      <c r="AB59" s="151"/>
      <c r="AC59" s="152"/>
      <c r="AD59" s="152"/>
      <c r="AE59" s="152"/>
      <c r="AF59" s="152"/>
    </row>
    <row r="60" spans="1:32" ht="18.75" customHeight="1">
      <c r="A60" s="77" t="s">
        <v>2036</v>
      </c>
      <c r="B60" s="738"/>
      <c r="C60" s="725"/>
      <c r="D60" s="740"/>
      <c r="E60" s="725"/>
      <c r="F60" s="742">
        <v>1</v>
      </c>
      <c r="G60" s="725">
        <v>18000</v>
      </c>
      <c r="H60" s="730"/>
      <c r="I60" s="725"/>
      <c r="J60" s="730">
        <v>1</v>
      </c>
      <c r="K60" s="176">
        <v>18000</v>
      </c>
      <c r="Q60" s="266"/>
      <c r="R60" s="200"/>
      <c r="S60" s="200"/>
      <c r="T60" s="200"/>
      <c r="U60" s="200"/>
      <c r="W60" s="266"/>
      <c r="X60" s="200"/>
      <c r="Y60" s="200"/>
      <c r="Z60" s="200"/>
      <c r="AA60" s="200"/>
      <c r="AB60" s="151"/>
      <c r="AC60" s="152"/>
      <c r="AD60" s="152"/>
      <c r="AE60" s="152"/>
      <c r="AF60" s="152"/>
    </row>
    <row r="61" spans="1:32" ht="18.75" customHeight="1">
      <c r="A61" s="77" t="s">
        <v>3508</v>
      </c>
      <c r="B61" s="738"/>
      <c r="C61" s="725"/>
      <c r="D61" s="740"/>
      <c r="E61" s="725"/>
      <c r="F61" s="742">
        <v>1</v>
      </c>
      <c r="G61" s="725">
        <v>7100</v>
      </c>
      <c r="H61" s="730"/>
      <c r="I61" s="725"/>
      <c r="J61" s="730">
        <v>1</v>
      </c>
      <c r="K61" s="176">
        <v>7100</v>
      </c>
      <c r="Q61" s="266"/>
      <c r="R61" s="200"/>
      <c r="S61" s="200"/>
      <c r="T61" s="200"/>
      <c r="U61" s="200"/>
      <c r="W61" s="266"/>
      <c r="X61" s="200"/>
      <c r="Y61" s="200"/>
      <c r="Z61" s="200"/>
      <c r="AA61" s="200"/>
      <c r="AB61" s="151"/>
      <c r="AC61" s="152"/>
      <c r="AD61" s="152"/>
      <c r="AE61" s="152"/>
      <c r="AF61" s="152"/>
    </row>
    <row r="62" spans="1:32" ht="18.75" customHeight="1">
      <c r="A62" s="77" t="s">
        <v>4225</v>
      </c>
      <c r="B62" s="738"/>
      <c r="C62" s="725"/>
      <c r="D62" s="740"/>
      <c r="E62" s="725"/>
      <c r="F62" s="742">
        <v>1</v>
      </c>
      <c r="G62" s="725">
        <v>5000</v>
      </c>
      <c r="H62" s="730"/>
      <c r="I62" s="725"/>
      <c r="J62" s="730">
        <v>1</v>
      </c>
      <c r="K62" s="176">
        <v>5000</v>
      </c>
      <c r="Q62" s="266"/>
      <c r="R62" s="200"/>
      <c r="S62" s="200"/>
      <c r="T62" s="200"/>
      <c r="U62" s="200"/>
      <c r="W62" s="266"/>
      <c r="X62" s="200"/>
      <c r="Y62" s="200"/>
      <c r="Z62" s="200"/>
      <c r="AA62" s="200"/>
      <c r="AB62" s="151"/>
      <c r="AC62" s="152"/>
      <c r="AD62" s="152"/>
      <c r="AE62" s="152"/>
      <c r="AF62" s="152"/>
    </row>
    <row r="63" spans="1:32" ht="18.75" customHeight="1">
      <c r="A63" s="77" t="s">
        <v>180</v>
      </c>
      <c r="B63" s="738"/>
      <c r="C63" s="725"/>
      <c r="D63" s="740"/>
      <c r="E63" s="725"/>
      <c r="F63" s="742">
        <v>1</v>
      </c>
      <c r="G63" s="725">
        <v>2800</v>
      </c>
      <c r="H63" s="730"/>
      <c r="I63" s="725"/>
      <c r="J63" s="730">
        <v>1</v>
      </c>
      <c r="K63" s="176">
        <v>2800</v>
      </c>
      <c r="Q63" s="266"/>
      <c r="R63" s="200"/>
      <c r="S63" s="200"/>
      <c r="T63" s="200"/>
      <c r="U63" s="200"/>
      <c r="W63" s="266"/>
      <c r="X63" s="200"/>
      <c r="Y63" s="200"/>
      <c r="Z63" s="200"/>
      <c r="AA63" s="200"/>
      <c r="AB63" s="151"/>
      <c r="AC63" s="152"/>
      <c r="AD63" s="152"/>
      <c r="AE63" s="152"/>
      <c r="AF63" s="152"/>
    </row>
    <row r="64" spans="1:32" ht="18.75" customHeight="1">
      <c r="A64" s="77" t="s">
        <v>4384</v>
      </c>
      <c r="B64" s="738"/>
      <c r="C64" s="725"/>
      <c r="D64" s="740"/>
      <c r="E64" s="725"/>
      <c r="F64" s="742">
        <v>1</v>
      </c>
      <c r="G64" s="725">
        <v>250</v>
      </c>
      <c r="H64" s="730"/>
      <c r="I64" s="725"/>
      <c r="J64" s="730">
        <v>1</v>
      </c>
      <c r="K64" s="176">
        <v>250</v>
      </c>
      <c r="Q64" s="266"/>
      <c r="R64" s="200"/>
      <c r="S64" s="200"/>
      <c r="T64" s="200"/>
      <c r="U64" s="200"/>
      <c r="W64" s="266"/>
      <c r="X64" s="200"/>
      <c r="Y64" s="200"/>
      <c r="Z64" s="200"/>
      <c r="AA64" s="200"/>
      <c r="AB64" s="151"/>
      <c r="AC64" s="152"/>
      <c r="AD64" s="152"/>
      <c r="AE64" s="152"/>
      <c r="AF64" s="152"/>
    </row>
    <row r="65" spans="1:32" ht="18.75" customHeight="1">
      <c r="A65" s="77" t="s">
        <v>3520</v>
      </c>
      <c r="B65" s="738"/>
      <c r="C65" s="725"/>
      <c r="D65" s="740"/>
      <c r="E65" s="725"/>
      <c r="F65" s="742">
        <v>1</v>
      </c>
      <c r="G65" s="725">
        <v>7100</v>
      </c>
      <c r="H65" s="730"/>
      <c r="I65" s="725"/>
      <c r="J65" s="730">
        <v>1</v>
      </c>
      <c r="K65" s="176">
        <v>7100</v>
      </c>
      <c r="Q65" s="266"/>
      <c r="R65" s="200"/>
      <c r="S65" s="200"/>
      <c r="T65" s="200"/>
      <c r="U65" s="200"/>
      <c r="W65" s="266"/>
      <c r="X65" s="200"/>
      <c r="Y65" s="200"/>
      <c r="Z65" s="200"/>
      <c r="AA65" s="200"/>
      <c r="AB65" s="151"/>
      <c r="AC65" s="152"/>
      <c r="AD65" s="152"/>
      <c r="AE65" s="152"/>
      <c r="AF65" s="152"/>
    </row>
    <row r="66" spans="1:32" ht="18.75" customHeight="1">
      <c r="A66" s="77" t="s">
        <v>4393</v>
      </c>
      <c r="B66" s="738"/>
      <c r="C66" s="725"/>
      <c r="D66" s="740"/>
      <c r="E66" s="725"/>
      <c r="F66" s="742">
        <v>1</v>
      </c>
      <c r="G66" s="725">
        <v>250</v>
      </c>
      <c r="H66" s="730"/>
      <c r="I66" s="725"/>
      <c r="J66" s="730">
        <v>1</v>
      </c>
      <c r="K66" s="176">
        <v>250</v>
      </c>
      <c r="Q66" s="266"/>
      <c r="R66" s="200"/>
      <c r="S66" s="200"/>
      <c r="T66" s="200"/>
      <c r="U66" s="200"/>
      <c r="W66" s="266"/>
      <c r="X66" s="200"/>
      <c r="Y66" s="200"/>
      <c r="Z66" s="200"/>
      <c r="AA66" s="200"/>
      <c r="AB66" s="151"/>
      <c r="AC66" s="152"/>
      <c r="AD66" s="152"/>
      <c r="AE66" s="152"/>
      <c r="AF66" s="152"/>
    </row>
    <row r="67" spans="1:32" ht="18.75" customHeight="1">
      <c r="A67" s="77" t="s">
        <v>196</v>
      </c>
      <c r="B67" s="738"/>
      <c r="C67" s="725"/>
      <c r="D67" s="740"/>
      <c r="E67" s="725"/>
      <c r="F67" s="742">
        <v>1</v>
      </c>
      <c r="G67" s="725">
        <v>376966</v>
      </c>
      <c r="H67" s="730"/>
      <c r="I67" s="725"/>
      <c r="J67" s="730">
        <v>1</v>
      </c>
      <c r="K67" s="176">
        <v>376966</v>
      </c>
      <c r="Q67" s="266"/>
      <c r="R67" s="200"/>
      <c r="S67" s="200"/>
      <c r="T67" s="200"/>
      <c r="U67" s="200"/>
      <c r="W67" s="266"/>
      <c r="X67" s="200"/>
      <c r="Y67" s="200"/>
      <c r="Z67" s="200"/>
      <c r="AA67" s="200"/>
      <c r="AB67" s="151"/>
      <c r="AC67" s="152"/>
      <c r="AD67" s="152"/>
      <c r="AE67" s="152"/>
      <c r="AF67" s="152"/>
    </row>
    <row r="68" spans="1:32" ht="18.75" customHeight="1">
      <c r="A68" s="746" t="s">
        <v>123</v>
      </c>
      <c r="B68" s="738"/>
      <c r="C68" s="725"/>
      <c r="D68" s="740"/>
      <c r="E68" s="725"/>
      <c r="F68" s="742">
        <v>1</v>
      </c>
      <c r="G68" s="725">
        <v>15000</v>
      </c>
      <c r="H68" s="730"/>
      <c r="I68" s="725"/>
      <c r="J68" s="730">
        <v>1</v>
      </c>
      <c r="K68" s="176">
        <v>15000</v>
      </c>
      <c r="Q68" s="266"/>
      <c r="R68" s="200"/>
      <c r="S68" s="200"/>
      <c r="T68" s="200"/>
      <c r="U68" s="200"/>
      <c r="W68" s="266"/>
      <c r="X68" s="200"/>
      <c r="Y68" s="200"/>
      <c r="Z68" s="200"/>
      <c r="AA68" s="200"/>
      <c r="AB68" s="151"/>
      <c r="AC68" s="152"/>
      <c r="AD68" s="152"/>
      <c r="AE68" s="152"/>
      <c r="AF68" s="152"/>
    </row>
    <row r="69" spans="1:32" ht="18.75" customHeight="1">
      <c r="A69" s="77" t="s">
        <v>3528</v>
      </c>
      <c r="B69" s="738"/>
      <c r="C69" s="725"/>
      <c r="D69" s="740"/>
      <c r="E69" s="725"/>
      <c r="F69" s="742">
        <v>1</v>
      </c>
      <c r="G69" s="725">
        <v>7100</v>
      </c>
      <c r="H69" s="730"/>
      <c r="I69" s="725"/>
      <c r="J69" s="730">
        <v>1</v>
      </c>
      <c r="K69" s="176">
        <v>7100</v>
      </c>
      <c r="Q69" s="266"/>
      <c r="R69" s="200"/>
      <c r="S69" s="200"/>
      <c r="T69" s="200"/>
      <c r="U69" s="200"/>
      <c r="W69" s="266"/>
      <c r="X69" s="200"/>
      <c r="Y69" s="200"/>
      <c r="Z69" s="200"/>
      <c r="AA69" s="200"/>
      <c r="AB69" s="151"/>
      <c r="AC69" s="152"/>
      <c r="AD69" s="152"/>
      <c r="AE69" s="152"/>
      <c r="AF69" s="152"/>
    </row>
    <row r="70" spans="1:32" ht="18.75" customHeight="1">
      <c r="A70" s="77" t="s">
        <v>206</v>
      </c>
      <c r="B70" s="738">
        <v>1</v>
      </c>
      <c r="C70" s="725">
        <v>2700</v>
      </c>
      <c r="D70" s="740"/>
      <c r="E70" s="725"/>
      <c r="F70" s="742"/>
      <c r="G70" s="725"/>
      <c r="H70" s="730"/>
      <c r="I70" s="725"/>
      <c r="J70" s="730">
        <v>1</v>
      </c>
      <c r="K70" s="176">
        <v>2700</v>
      </c>
      <c r="Q70" s="266"/>
      <c r="R70" s="200"/>
      <c r="S70" s="200"/>
      <c r="T70" s="200"/>
      <c r="U70" s="200"/>
      <c r="W70" s="266"/>
      <c r="X70" s="200"/>
      <c r="Y70" s="200"/>
      <c r="Z70" s="200"/>
      <c r="AA70" s="200"/>
      <c r="AB70" s="151"/>
      <c r="AC70" s="152"/>
      <c r="AD70" s="152"/>
      <c r="AE70" s="152"/>
      <c r="AF70" s="152"/>
    </row>
    <row r="71" spans="1:32" ht="18.75" customHeight="1">
      <c r="A71" s="77" t="s">
        <v>1046</v>
      </c>
      <c r="B71" s="738"/>
      <c r="C71" s="725"/>
      <c r="D71" s="740"/>
      <c r="E71" s="725"/>
      <c r="F71" s="742">
        <v>1</v>
      </c>
      <c r="G71" s="725">
        <v>10500</v>
      </c>
      <c r="H71" s="730"/>
      <c r="I71" s="725"/>
      <c r="J71" s="730">
        <v>1</v>
      </c>
      <c r="K71" s="176">
        <v>10500</v>
      </c>
      <c r="Q71" s="266"/>
      <c r="R71" s="200"/>
      <c r="S71" s="200"/>
      <c r="T71" s="200"/>
      <c r="U71" s="200"/>
      <c r="W71" s="266"/>
      <c r="X71" s="200"/>
      <c r="Y71" s="200"/>
      <c r="Z71" s="200"/>
      <c r="AA71" s="200"/>
      <c r="AB71" s="151"/>
      <c r="AC71" s="152"/>
      <c r="AD71" s="152"/>
      <c r="AE71" s="152"/>
      <c r="AF71" s="152"/>
    </row>
    <row r="72" spans="1:32" ht="18.75" customHeight="1">
      <c r="A72" s="77" t="s">
        <v>253</v>
      </c>
      <c r="B72" s="738"/>
      <c r="C72" s="725"/>
      <c r="D72" s="740">
        <v>1</v>
      </c>
      <c r="E72" s="725">
        <v>2600</v>
      </c>
      <c r="F72" s="742"/>
      <c r="G72" s="725"/>
      <c r="H72" s="730"/>
      <c r="I72" s="725"/>
      <c r="J72" s="730">
        <v>1</v>
      </c>
      <c r="K72" s="176">
        <v>2600</v>
      </c>
      <c r="Q72" s="266"/>
      <c r="R72" s="200"/>
      <c r="S72" s="200"/>
      <c r="T72" s="200"/>
      <c r="U72" s="200"/>
      <c r="W72" s="266"/>
      <c r="X72" s="200"/>
      <c r="Y72" s="200"/>
      <c r="Z72" s="200"/>
      <c r="AA72" s="200"/>
      <c r="AB72" s="151"/>
      <c r="AC72" s="152"/>
      <c r="AD72" s="152"/>
      <c r="AE72" s="152"/>
      <c r="AF72" s="152"/>
    </row>
    <row r="73" spans="1:32" ht="18.75" customHeight="1">
      <c r="A73" s="77" t="s">
        <v>3599</v>
      </c>
      <c r="B73" s="738"/>
      <c r="C73" s="725"/>
      <c r="D73" s="740"/>
      <c r="E73" s="725"/>
      <c r="F73" s="742">
        <v>1</v>
      </c>
      <c r="G73" s="725">
        <v>10500</v>
      </c>
      <c r="H73" s="730"/>
      <c r="I73" s="725"/>
      <c r="J73" s="730">
        <v>1</v>
      </c>
      <c r="K73" s="176">
        <v>10500</v>
      </c>
      <c r="Q73" s="266"/>
      <c r="R73" s="200"/>
      <c r="S73" s="200"/>
      <c r="T73" s="200"/>
      <c r="U73" s="200"/>
      <c r="W73" s="266"/>
      <c r="X73" s="200"/>
      <c r="Y73" s="200"/>
      <c r="Z73" s="200"/>
      <c r="AA73" s="200"/>
      <c r="AB73" s="151"/>
      <c r="AC73" s="152"/>
      <c r="AD73" s="152"/>
      <c r="AE73" s="152"/>
      <c r="AF73" s="152"/>
    </row>
    <row r="74" spans="1:32" ht="18.75" customHeight="1">
      <c r="A74" s="77" t="s">
        <v>3760</v>
      </c>
      <c r="B74" s="738"/>
      <c r="C74" s="725"/>
      <c r="D74" s="740">
        <v>1</v>
      </c>
      <c r="E74" s="725">
        <v>2700</v>
      </c>
      <c r="F74" s="742"/>
      <c r="G74" s="725"/>
      <c r="H74" s="730"/>
      <c r="I74" s="725"/>
      <c r="J74" s="730">
        <v>1</v>
      </c>
      <c r="K74" s="176">
        <v>2700</v>
      </c>
      <c r="Q74" s="266"/>
      <c r="R74" s="200"/>
      <c r="S74" s="200"/>
      <c r="T74" s="200"/>
      <c r="U74" s="200"/>
      <c r="W74" s="266"/>
      <c r="X74" s="200"/>
      <c r="Y74" s="200"/>
      <c r="Z74" s="200"/>
      <c r="AA74" s="200"/>
      <c r="AB74" s="151"/>
      <c r="AC74" s="152"/>
      <c r="AD74" s="152"/>
      <c r="AE74" s="152"/>
      <c r="AF74" s="152"/>
    </row>
    <row r="75" spans="1:32" ht="18.75" customHeight="1">
      <c r="A75" s="77" t="s">
        <v>4627</v>
      </c>
      <c r="B75" s="738"/>
      <c r="C75" s="725"/>
      <c r="D75" s="740"/>
      <c r="E75" s="725"/>
      <c r="F75" s="742">
        <v>1</v>
      </c>
      <c r="G75" s="725">
        <v>7500</v>
      </c>
      <c r="H75" s="730"/>
      <c r="I75" s="725"/>
      <c r="J75" s="730">
        <v>1</v>
      </c>
      <c r="K75" s="176">
        <v>7500</v>
      </c>
      <c r="Q75" s="266"/>
      <c r="R75" s="200"/>
      <c r="S75" s="200"/>
      <c r="T75" s="200"/>
      <c r="U75" s="200"/>
      <c r="W75" s="266"/>
      <c r="X75" s="200"/>
      <c r="Y75" s="200"/>
      <c r="Z75" s="200"/>
      <c r="AA75" s="200"/>
      <c r="AB75" s="151"/>
      <c r="AC75" s="152"/>
      <c r="AD75" s="152"/>
      <c r="AE75" s="152"/>
      <c r="AF75" s="152"/>
    </row>
    <row r="76" spans="1:32" ht="18.75" customHeight="1">
      <c r="A76" s="77" t="s">
        <v>3475</v>
      </c>
      <c r="B76" s="738"/>
      <c r="C76" s="725"/>
      <c r="D76" s="740"/>
      <c r="E76" s="725"/>
      <c r="F76" s="742">
        <v>1</v>
      </c>
      <c r="G76" s="725">
        <v>174833</v>
      </c>
      <c r="H76" s="730"/>
      <c r="I76" s="725"/>
      <c r="J76" s="730">
        <v>1</v>
      </c>
      <c r="K76" s="176">
        <v>174833</v>
      </c>
      <c r="Q76" s="266"/>
      <c r="R76" s="200"/>
      <c r="S76" s="200"/>
      <c r="T76" s="200"/>
      <c r="U76" s="200"/>
      <c r="W76" s="266"/>
      <c r="X76" s="200"/>
      <c r="Y76" s="200"/>
      <c r="Z76" s="200"/>
      <c r="AA76" s="200"/>
      <c r="AB76" s="151"/>
      <c r="AC76" s="152"/>
      <c r="AD76" s="152"/>
      <c r="AE76" s="152"/>
      <c r="AF76" s="152"/>
    </row>
    <row r="77" spans="1:32" ht="18.75" customHeight="1">
      <c r="A77" s="77" t="s">
        <v>1649</v>
      </c>
      <c r="B77" s="738">
        <v>1</v>
      </c>
      <c r="C77" s="725">
        <v>11500</v>
      </c>
      <c r="D77" s="740"/>
      <c r="E77" s="725"/>
      <c r="F77" s="742"/>
      <c r="G77" s="725"/>
      <c r="H77" s="730"/>
      <c r="I77" s="725"/>
      <c r="J77" s="730">
        <v>1</v>
      </c>
      <c r="K77" s="176">
        <v>11500</v>
      </c>
      <c r="Q77" s="266"/>
      <c r="R77" s="200"/>
      <c r="S77" s="200"/>
      <c r="T77" s="200"/>
      <c r="U77" s="200"/>
      <c r="W77" s="266"/>
      <c r="X77" s="200"/>
      <c r="Y77" s="200"/>
      <c r="Z77" s="200"/>
      <c r="AA77" s="200"/>
      <c r="AB77" s="151"/>
      <c r="AC77" s="152"/>
      <c r="AD77" s="152"/>
      <c r="AE77" s="152"/>
      <c r="AF77" s="152"/>
    </row>
    <row r="78" spans="1:32" ht="18.75" customHeight="1">
      <c r="A78" s="77" t="s">
        <v>3478</v>
      </c>
      <c r="B78" s="738"/>
      <c r="C78" s="725"/>
      <c r="D78" s="740"/>
      <c r="E78" s="725"/>
      <c r="F78" s="742">
        <v>1</v>
      </c>
      <c r="G78" s="725">
        <v>2500</v>
      </c>
      <c r="H78" s="730"/>
      <c r="I78" s="725"/>
      <c r="J78" s="730">
        <v>1</v>
      </c>
      <c r="K78" s="176">
        <v>2500</v>
      </c>
      <c r="Q78" s="266"/>
      <c r="R78" s="200"/>
      <c r="S78" s="200"/>
      <c r="T78" s="200"/>
      <c r="U78" s="200"/>
      <c r="W78" s="266"/>
      <c r="X78" s="200"/>
      <c r="Y78" s="200"/>
      <c r="Z78" s="200"/>
      <c r="AA78" s="200"/>
      <c r="AB78" s="151"/>
      <c r="AC78" s="152"/>
      <c r="AD78" s="152"/>
      <c r="AE78" s="152"/>
      <c r="AF78" s="152"/>
    </row>
    <row r="79" spans="1:32" ht="18.75" customHeight="1">
      <c r="A79" s="77" t="s">
        <v>622</v>
      </c>
      <c r="B79" s="738"/>
      <c r="C79" s="725"/>
      <c r="D79" s="740">
        <v>1</v>
      </c>
      <c r="E79" s="725">
        <v>2500</v>
      </c>
      <c r="F79" s="742"/>
      <c r="G79" s="725"/>
      <c r="H79" s="730"/>
      <c r="I79" s="725"/>
      <c r="J79" s="730">
        <v>1</v>
      </c>
      <c r="K79" s="176">
        <v>2500</v>
      </c>
      <c r="Q79" s="266"/>
      <c r="R79" s="200"/>
      <c r="S79" s="200"/>
      <c r="T79" s="200"/>
      <c r="U79" s="200"/>
      <c r="W79" s="266"/>
      <c r="X79" s="200"/>
      <c r="Y79" s="200"/>
      <c r="Z79" s="200"/>
      <c r="AA79" s="200"/>
      <c r="AB79" s="151"/>
      <c r="AC79" s="152"/>
      <c r="AD79" s="152"/>
      <c r="AE79" s="152"/>
      <c r="AF79" s="152"/>
    </row>
    <row r="80" spans="1:32" ht="18.75" customHeight="1">
      <c r="A80" s="77" t="s">
        <v>2505</v>
      </c>
      <c r="B80" s="738"/>
      <c r="C80" s="725"/>
      <c r="D80" s="740"/>
      <c r="E80" s="725"/>
      <c r="F80" s="742">
        <v>1</v>
      </c>
      <c r="G80" s="725">
        <v>2500</v>
      </c>
      <c r="H80" s="730"/>
      <c r="I80" s="725"/>
      <c r="J80" s="730">
        <v>1</v>
      </c>
      <c r="K80" s="176">
        <v>2500</v>
      </c>
      <c r="Q80" s="266"/>
      <c r="R80" s="200"/>
      <c r="S80" s="200"/>
      <c r="T80" s="200"/>
      <c r="U80" s="200"/>
      <c r="W80" s="266"/>
      <c r="X80" s="200"/>
      <c r="Y80" s="200"/>
      <c r="Z80" s="200"/>
      <c r="AA80" s="200"/>
      <c r="AB80" s="151"/>
      <c r="AC80" s="152"/>
      <c r="AD80" s="152"/>
      <c r="AE80" s="152"/>
      <c r="AF80" s="152"/>
    </row>
    <row r="81" spans="1:32" ht="18.75" customHeight="1">
      <c r="A81" s="77" t="s">
        <v>3484</v>
      </c>
      <c r="B81" s="738"/>
      <c r="C81" s="725"/>
      <c r="D81" s="740"/>
      <c r="E81" s="725"/>
      <c r="F81" s="742">
        <v>1</v>
      </c>
      <c r="G81" s="725">
        <v>10500</v>
      </c>
      <c r="H81" s="730"/>
      <c r="I81" s="725"/>
      <c r="J81" s="730">
        <v>1</v>
      </c>
      <c r="K81" s="176">
        <v>10500</v>
      </c>
      <c r="Q81" s="266"/>
      <c r="R81" s="200"/>
      <c r="S81" s="200"/>
      <c r="T81" s="200"/>
      <c r="U81" s="200"/>
      <c r="W81" s="266"/>
      <c r="X81" s="200"/>
      <c r="Y81" s="200"/>
      <c r="Z81" s="200"/>
      <c r="AA81" s="200"/>
      <c r="AB81" s="151"/>
      <c r="AC81" s="152"/>
      <c r="AD81" s="152"/>
      <c r="AE81" s="152"/>
      <c r="AF81" s="152"/>
    </row>
    <row r="82" spans="1:32" ht="18.75" customHeight="1">
      <c r="A82" s="77" t="s">
        <v>3474</v>
      </c>
      <c r="B82" s="738"/>
      <c r="C82" s="725"/>
      <c r="D82" s="740"/>
      <c r="E82" s="725"/>
      <c r="F82" s="742">
        <v>1</v>
      </c>
      <c r="G82" s="725">
        <v>2500</v>
      </c>
      <c r="H82" s="730"/>
      <c r="I82" s="725"/>
      <c r="J82" s="730">
        <v>1</v>
      </c>
      <c r="K82" s="176">
        <v>2500</v>
      </c>
      <c r="Q82" s="266"/>
      <c r="R82" s="200"/>
      <c r="S82" s="200"/>
      <c r="T82" s="200"/>
      <c r="U82" s="200"/>
      <c r="W82" s="266"/>
      <c r="X82" s="200"/>
      <c r="Y82" s="200"/>
      <c r="Z82" s="200"/>
      <c r="AA82" s="200"/>
      <c r="AB82" s="151"/>
      <c r="AC82" s="152"/>
      <c r="AD82" s="152"/>
      <c r="AE82" s="152"/>
      <c r="AF82" s="152"/>
    </row>
    <row r="83" spans="1:32" ht="18.75" customHeight="1">
      <c r="A83" s="77" t="s">
        <v>3978</v>
      </c>
      <c r="B83" s="738"/>
      <c r="C83" s="725"/>
      <c r="D83" s="740"/>
      <c r="E83" s="725"/>
      <c r="F83" s="742">
        <v>1</v>
      </c>
      <c r="G83" s="725">
        <v>405000</v>
      </c>
      <c r="H83" s="730"/>
      <c r="I83" s="725"/>
      <c r="J83" s="730">
        <v>1</v>
      </c>
      <c r="K83" s="176">
        <v>405000</v>
      </c>
      <c r="Q83" s="266"/>
      <c r="R83" s="200"/>
      <c r="S83" s="200"/>
      <c r="T83" s="200"/>
      <c r="U83" s="200"/>
      <c r="W83" s="266"/>
      <c r="X83" s="200"/>
      <c r="Y83" s="200"/>
      <c r="Z83" s="200"/>
      <c r="AA83" s="200"/>
      <c r="AB83" s="151"/>
      <c r="AC83" s="152"/>
      <c r="AD83" s="152"/>
      <c r="AE83" s="152"/>
      <c r="AF83" s="152"/>
    </row>
    <row r="84" spans="1:32" ht="18.75" customHeight="1">
      <c r="A84" s="77" t="s">
        <v>1672</v>
      </c>
      <c r="B84" s="738"/>
      <c r="C84" s="725"/>
      <c r="D84" s="740"/>
      <c r="E84" s="725"/>
      <c r="F84" s="742">
        <v>1</v>
      </c>
      <c r="G84" s="725">
        <v>2500</v>
      </c>
      <c r="H84" s="730"/>
      <c r="I84" s="725"/>
      <c r="J84" s="730">
        <v>1</v>
      </c>
      <c r="K84" s="176">
        <v>2500</v>
      </c>
      <c r="Q84" s="266"/>
      <c r="R84" s="200"/>
      <c r="S84" s="200"/>
      <c r="T84" s="200"/>
      <c r="U84" s="200"/>
      <c r="W84" s="266"/>
      <c r="X84" s="200"/>
      <c r="Y84" s="200"/>
      <c r="Z84" s="200"/>
      <c r="AA84" s="200"/>
      <c r="AB84" s="151"/>
      <c r="AC84" s="152"/>
      <c r="AD84" s="152"/>
      <c r="AE84" s="152"/>
      <c r="AF84" s="152"/>
    </row>
    <row r="85" spans="1:32" ht="18.75" customHeight="1">
      <c r="A85" s="77" t="s">
        <v>144</v>
      </c>
      <c r="B85" s="738"/>
      <c r="C85" s="725"/>
      <c r="D85" s="740"/>
      <c r="E85" s="725"/>
      <c r="F85" s="742">
        <v>1</v>
      </c>
      <c r="G85" s="725">
        <v>5000</v>
      </c>
      <c r="H85" s="730"/>
      <c r="I85" s="725"/>
      <c r="J85" s="730">
        <v>1</v>
      </c>
      <c r="K85" s="176">
        <v>5000</v>
      </c>
      <c r="Q85" s="266"/>
      <c r="R85" s="200"/>
      <c r="S85" s="200"/>
      <c r="T85" s="200"/>
      <c r="U85" s="200"/>
      <c r="W85" s="266"/>
      <c r="X85" s="200"/>
      <c r="Y85" s="200"/>
      <c r="Z85" s="200"/>
      <c r="AA85" s="200"/>
      <c r="AB85" s="151"/>
      <c r="AC85" s="152"/>
      <c r="AD85" s="152"/>
      <c r="AE85" s="152"/>
      <c r="AF85" s="152"/>
    </row>
    <row r="86" spans="1:32" ht="18.75" customHeight="1">
      <c r="A86" s="77" t="s">
        <v>3440</v>
      </c>
      <c r="B86" s="738"/>
      <c r="C86" s="725"/>
      <c r="D86" s="740"/>
      <c r="E86" s="725"/>
      <c r="F86" s="742">
        <v>1</v>
      </c>
      <c r="G86" s="725">
        <v>2500</v>
      </c>
      <c r="H86" s="730"/>
      <c r="I86" s="725"/>
      <c r="J86" s="730">
        <v>1</v>
      </c>
      <c r="K86" s="176">
        <v>2500</v>
      </c>
      <c r="Q86" s="266"/>
      <c r="R86" s="200"/>
      <c r="S86" s="200"/>
      <c r="T86" s="200"/>
      <c r="U86" s="200"/>
      <c r="W86" s="266"/>
      <c r="X86" s="200"/>
      <c r="Y86" s="200"/>
      <c r="Z86" s="200"/>
      <c r="AA86" s="200"/>
      <c r="AB86" s="151"/>
      <c r="AC86" s="152"/>
      <c r="AD86" s="152"/>
      <c r="AE86" s="152"/>
      <c r="AF86" s="152"/>
    </row>
    <row r="87" spans="1:32" ht="18.75" customHeight="1">
      <c r="A87" s="77" t="s">
        <v>790</v>
      </c>
      <c r="B87" s="738">
        <v>1</v>
      </c>
      <c r="C87" s="725">
        <v>2500</v>
      </c>
      <c r="D87" s="740"/>
      <c r="E87" s="725"/>
      <c r="F87" s="742"/>
      <c r="G87" s="725"/>
      <c r="H87" s="730"/>
      <c r="I87" s="725"/>
      <c r="J87" s="730">
        <v>1</v>
      </c>
      <c r="K87" s="176">
        <v>2500</v>
      </c>
      <c r="Q87" s="266"/>
      <c r="R87" s="200"/>
      <c r="S87" s="200"/>
      <c r="T87" s="200"/>
      <c r="U87" s="200"/>
      <c r="W87" s="266"/>
      <c r="X87" s="200"/>
      <c r="Y87" s="200"/>
      <c r="Z87" s="200"/>
      <c r="AA87" s="200"/>
      <c r="AB87" s="151"/>
      <c r="AC87" s="152"/>
      <c r="AD87" s="152"/>
      <c r="AE87" s="152"/>
      <c r="AF87" s="152"/>
    </row>
    <row r="88" spans="1:32" ht="18.75" customHeight="1">
      <c r="A88" s="77" t="s">
        <v>185</v>
      </c>
      <c r="B88" s="738"/>
      <c r="C88" s="725"/>
      <c r="D88" s="740"/>
      <c r="E88" s="725"/>
      <c r="F88" s="742">
        <v>1</v>
      </c>
      <c r="G88" s="725">
        <v>11500</v>
      </c>
      <c r="H88" s="730"/>
      <c r="I88" s="725"/>
      <c r="J88" s="730">
        <v>1</v>
      </c>
      <c r="K88" s="176">
        <v>11500</v>
      </c>
      <c r="Q88" s="266"/>
      <c r="R88" s="200"/>
      <c r="S88" s="200"/>
      <c r="T88" s="200"/>
      <c r="U88" s="200"/>
      <c r="W88" s="266"/>
      <c r="X88" s="200"/>
      <c r="Y88" s="200"/>
      <c r="Z88" s="200"/>
      <c r="AA88" s="200"/>
      <c r="AB88" s="151"/>
      <c r="AC88" s="152"/>
      <c r="AD88" s="152"/>
      <c r="AE88" s="152"/>
      <c r="AF88" s="152"/>
    </row>
    <row r="89" spans="1:32" ht="18.75" customHeight="1">
      <c r="A89" s="77" t="s">
        <v>2385</v>
      </c>
      <c r="B89" s="738"/>
      <c r="C89" s="725"/>
      <c r="D89" s="740"/>
      <c r="E89" s="725"/>
      <c r="F89" s="742">
        <v>1</v>
      </c>
      <c r="G89" s="725">
        <v>2700</v>
      </c>
      <c r="H89" s="730"/>
      <c r="I89" s="725"/>
      <c r="J89" s="730">
        <v>1</v>
      </c>
      <c r="K89" s="176">
        <v>2700</v>
      </c>
      <c r="Q89" s="266"/>
      <c r="R89" s="200"/>
      <c r="S89" s="200"/>
      <c r="T89" s="200"/>
      <c r="U89" s="200"/>
      <c r="W89" s="266"/>
      <c r="X89" s="200"/>
      <c r="Y89" s="200"/>
      <c r="Z89" s="200"/>
      <c r="AA89" s="200"/>
      <c r="AB89" s="151"/>
      <c r="AC89" s="152"/>
      <c r="AD89" s="152"/>
      <c r="AE89" s="152"/>
      <c r="AF89" s="152"/>
    </row>
    <row r="90" spans="1:32" ht="13.7" customHeight="1">
      <c r="A90" s="77" t="s">
        <v>3445</v>
      </c>
      <c r="B90" s="738"/>
      <c r="C90" s="725"/>
      <c r="D90" s="740"/>
      <c r="E90" s="725"/>
      <c r="F90" s="742">
        <v>1</v>
      </c>
      <c r="G90" s="725">
        <v>2500</v>
      </c>
      <c r="H90" s="730"/>
      <c r="I90" s="725"/>
      <c r="J90" s="730">
        <v>1</v>
      </c>
      <c r="K90" s="176">
        <v>2500</v>
      </c>
      <c r="L90" s="61"/>
      <c r="M90" s="50"/>
      <c r="N90" s="62"/>
      <c r="O90" s="50"/>
      <c r="P90" s="63"/>
      <c r="R90" s="49"/>
      <c r="S90" s="72"/>
      <c r="T90" s="73"/>
      <c r="U90" s="74"/>
      <c r="W90" s="63"/>
    </row>
    <row r="91" spans="1:32" ht="13.7" customHeight="1">
      <c r="A91" s="77" t="s">
        <v>4396</v>
      </c>
      <c r="B91" s="738"/>
      <c r="C91" s="725"/>
      <c r="D91" s="740"/>
      <c r="E91" s="725"/>
      <c r="F91" s="742">
        <v>1</v>
      </c>
      <c r="G91" s="725">
        <v>2700</v>
      </c>
      <c r="H91" s="730"/>
      <c r="I91" s="725"/>
      <c r="J91" s="730">
        <v>1</v>
      </c>
      <c r="K91" s="176">
        <v>2700</v>
      </c>
      <c r="L91" s="61"/>
      <c r="M91" s="50"/>
      <c r="N91" s="62"/>
      <c r="O91" s="50"/>
      <c r="P91" s="63"/>
      <c r="R91" s="49"/>
      <c r="S91" s="72"/>
      <c r="T91" s="73"/>
      <c r="U91" s="74"/>
      <c r="W91" s="63"/>
    </row>
    <row r="92" spans="1:32" ht="13.7" customHeight="1">
      <c r="A92" s="77" t="s">
        <v>69</v>
      </c>
      <c r="B92" s="738"/>
      <c r="C92" s="725"/>
      <c r="D92" s="740"/>
      <c r="E92" s="725"/>
      <c r="F92" s="742">
        <v>1</v>
      </c>
      <c r="G92" s="725">
        <v>5500</v>
      </c>
      <c r="H92" s="730"/>
      <c r="I92" s="725"/>
      <c r="J92" s="730">
        <v>1</v>
      </c>
      <c r="K92" s="176">
        <v>5500</v>
      </c>
      <c r="L92" s="61"/>
      <c r="M92" s="50"/>
      <c r="N92" s="62"/>
      <c r="O92" s="50"/>
      <c r="P92" s="63"/>
      <c r="R92" s="49"/>
      <c r="S92" s="72"/>
      <c r="T92" s="73"/>
      <c r="U92" s="74"/>
      <c r="W92" s="63"/>
    </row>
    <row r="93" spans="1:32" ht="13.7" customHeight="1">
      <c r="A93" s="77" t="s">
        <v>4402</v>
      </c>
      <c r="B93" s="738"/>
      <c r="C93" s="725"/>
      <c r="D93" s="740"/>
      <c r="E93" s="725"/>
      <c r="F93" s="742">
        <v>1</v>
      </c>
      <c r="G93" s="725">
        <v>250</v>
      </c>
      <c r="H93" s="730"/>
      <c r="I93" s="725"/>
      <c r="J93" s="730">
        <v>1</v>
      </c>
      <c r="K93" s="176">
        <v>250</v>
      </c>
      <c r="L93" s="61"/>
      <c r="M93" s="50"/>
      <c r="N93" s="62"/>
      <c r="O93" s="50"/>
      <c r="P93" s="63"/>
      <c r="R93" s="49"/>
      <c r="S93" s="72"/>
      <c r="T93" s="73"/>
      <c r="U93" s="74"/>
      <c r="W93" s="63"/>
    </row>
    <row r="94" spans="1:32" ht="13.7" customHeight="1">
      <c r="A94" s="77" t="s">
        <v>3465</v>
      </c>
      <c r="B94" s="738"/>
      <c r="C94" s="725"/>
      <c r="D94" s="740"/>
      <c r="E94" s="725"/>
      <c r="F94" s="742">
        <v>1</v>
      </c>
      <c r="G94" s="725">
        <v>2500</v>
      </c>
      <c r="H94" s="730"/>
      <c r="I94" s="725"/>
      <c r="J94" s="730">
        <v>1</v>
      </c>
      <c r="K94" s="176">
        <v>2500</v>
      </c>
      <c r="L94" s="61"/>
      <c r="M94" s="50"/>
      <c r="N94" s="62"/>
      <c r="O94" s="50"/>
      <c r="P94" s="63"/>
      <c r="R94" s="49"/>
      <c r="S94" s="72"/>
      <c r="T94" s="73"/>
      <c r="U94" s="74"/>
      <c r="W94" s="63"/>
    </row>
    <row r="95" spans="1:32" ht="13.7" customHeight="1">
      <c r="A95" s="77" t="s">
        <v>3468</v>
      </c>
      <c r="B95" s="738"/>
      <c r="C95" s="725"/>
      <c r="D95" s="740"/>
      <c r="E95" s="725"/>
      <c r="F95" s="742">
        <v>1</v>
      </c>
      <c r="G95" s="725">
        <v>7100</v>
      </c>
      <c r="H95" s="730"/>
      <c r="I95" s="725"/>
      <c r="J95" s="730">
        <v>1</v>
      </c>
      <c r="K95" s="176">
        <v>7100</v>
      </c>
      <c r="L95" s="61"/>
      <c r="M95" s="50"/>
      <c r="N95" s="62"/>
      <c r="O95" s="50"/>
      <c r="P95" s="63"/>
      <c r="R95" s="49"/>
      <c r="S95" s="72"/>
      <c r="T95" s="73"/>
      <c r="U95" s="74"/>
      <c r="W95" s="63"/>
    </row>
    <row r="96" spans="1:32" ht="13.7" customHeight="1">
      <c r="A96" s="77" t="s">
        <v>3471</v>
      </c>
      <c r="B96" s="738"/>
      <c r="C96" s="725"/>
      <c r="D96" s="740"/>
      <c r="E96" s="725"/>
      <c r="F96" s="742">
        <v>1</v>
      </c>
      <c r="G96" s="725">
        <v>7100</v>
      </c>
      <c r="H96" s="730"/>
      <c r="I96" s="725"/>
      <c r="J96" s="730">
        <v>1</v>
      </c>
      <c r="K96" s="176">
        <v>7100</v>
      </c>
      <c r="L96" s="61"/>
      <c r="M96" s="50"/>
      <c r="N96" s="62"/>
      <c r="O96" s="50"/>
      <c r="P96" s="63"/>
      <c r="R96" s="49"/>
      <c r="S96" s="72"/>
      <c r="T96" s="73"/>
      <c r="U96" s="74"/>
      <c r="W96" s="63"/>
    </row>
    <row r="97" spans="1:23" ht="13.7" customHeight="1">
      <c r="A97" s="77" t="s">
        <v>79</v>
      </c>
      <c r="B97" s="738"/>
      <c r="C97" s="725"/>
      <c r="D97" s="740"/>
      <c r="E97" s="725"/>
      <c r="F97" s="742"/>
      <c r="G97" s="725"/>
      <c r="H97" s="730"/>
      <c r="I97" s="725"/>
      <c r="J97" s="730"/>
      <c r="K97" s="176"/>
      <c r="L97" s="61"/>
      <c r="M97" s="50"/>
      <c r="N97" s="62"/>
      <c r="O97" s="50"/>
      <c r="P97" s="63"/>
      <c r="R97" s="49"/>
      <c r="S97" s="72"/>
      <c r="T97" s="73"/>
      <c r="U97" s="74"/>
      <c r="W97" s="63"/>
    </row>
    <row r="98" spans="1:23" ht="13.7" customHeight="1">
      <c r="A98" s="138" t="s">
        <v>80</v>
      </c>
      <c r="B98" s="711">
        <v>39</v>
      </c>
      <c r="C98" s="757">
        <v>13682166</v>
      </c>
      <c r="D98" s="754">
        <v>11</v>
      </c>
      <c r="E98" s="704">
        <v>2349129</v>
      </c>
      <c r="F98" s="711">
        <v>155</v>
      </c>
      <c r="G98" s="704">
        <v>47979298</v>
      </c>
      <c r="H98" s="703"/>
      <c r="I98" s="704"/>
      <c r="J98" s="703">
        <v>205</v>
      </c>
      <c r="K98" s="143">
        <v>64010593</v>
      </c>
      <c r="L98" s="61"/>
      <c r="M98" s="50"/>
      <c r="N98" s="62"/>
      <c r="O98" s="50"/>
      <c r="P98" s="63"/>
      <c r="R98" s="49"/>
      <c r="S98" s="72"/>
      <c r="T98" s="73"/>
      <c r="U98" s="74"/>
      <c r="W98" s="63"/>
    </row>
    <row r="99" spans="1:23" ht="13.7" customHeight="1">
      <c r="A99" s="133"/>
      <c r="B99" s="744" t="s">
        <v>25</v>
      </c>
      <c r="C99" s="758" t="s">
        <v>17</v>
      </c>
      <c r="D99" s="739" t="s">
        <v>29</v>
      </c>
      <c r="E99" s="700"/>
      <c r="F99" s="759"/>
      <c r="G99" s="760"/>
      <c r="H99" s="760"/>
      <c r="I99" s="760"/>
      <c r="J99" s="760"/>
      <c r="K99" s="761"/>
      <c r="L99" s="61"/>
      <c r="M99" s="50"/>
      <c r="N99" s="62"/>
      <c r="O99" s="50"/>
      <c r="P99" s="63"/>
      <c r="R99" s="49"/>
      <c r="S99" s="72"/>
      <c r="T99" s="73"/>
      <c r="U99" s="74"/>
      <c r="W99" s="63"/>
    </row>
    <row r="100" spans="1:23" ht="13.7" customHeight="1">
      <c r="A100" s="747" t="s">
        <v>786</v>
      </c>
      <c r="B100" s="750">
        <v>15</v>
      </c>
      <c r="C100" s="737">
        <v>3</v>
      </c>
      <c r="D100" s="739"/>
      <c r="E100" s="700">
        <v>10675800</v>
      </c>
      <c r="L100" s="61"/>
      <c r="M100" s="50"/>
      <c r="N100" s="62"/>
      <c r="O100" s="50"/>
      <c r="P100" s="63"/>
      <c r="R100" s="49"/>
      <c r="S100" s="72"/>
      <c r="T100" s="73"/>
      <c r="U100" s="74"/>
      <c r="W100" s="63"/>
    </row>
    <row r="101" spans="1:23" ht="13.7" customHeight="1">
      <c r="A101" s="748" t="s">
        <v>34</v>
      </c>
      <c r="B101" s="750">
        <v>8</v>
      </c>
      <c r="C101" s="738">
        <v>3</v>
      </c>
      <c r="D101" s="740">
        <v>1</v>
      </c>
      <c r="E101" s="725">
        <v>10965498</v>
      </c>
      <c r="L101" s="61"/>
      <c r="M101" s="50"/>
      <c r="N101" s="62"/>
      <c r="O101" s="50"/>
      <c r="P101" s="63"/>
      <c r="R101" s="49"/>
      <c r="S101" s="72"/>
      <c r="T101" s="73"/>
      <c r="U101" s="74"/>
      <c r="W101" s="63"/>
    </row>
    <row r="102" spans="1:23" ht="13.7" customHeight="1">
      <c r="A102" s="748" t="s">
        <v>35</v>
      </c>
      <c r="B102" s="750">
        <v>6</v>
      </c>
      <c r="C102" s="738">
        <v>5</v>
      </c>
      <c r="D102" s="740"/>
      <c r="E102" s="725">
        <v>1490640</v>
      </c>
      <c r="L102" s="61"/>
      <c r="M102" s="50"/>
      <c r="N102" s="62"/>
      <c r="O102" s="50"/>
      <c r="P102" s="63"/>
      <c r="R102" s="49"/>
      <c r="S102" s="72"/>
      <c r="T102" s="73"/>
      <c r="U102" s="74"/>
      <c r="W102" s="63"/>
    </row>
    <row r="103" spans="1:23" ht="13.7" customHeight="1">
      <c r="A103" s="748" t="s">
        <v>109</v>
      </c>
      <c r="B103" s="750">
        <v>5</v>
      </c>
      <c r="C103" s="744">
        <v>1</v>
      </c>
      <c r="D103" s="740"/>
      <c r="E103" s="725">
        <v>8305300</v>
      </c>
      <c r="L103" s="61"/>
      <c r="M103" s="50"/>
      <c r="N103" s="62"/>
      <c r="O103" s="50"/>
      <c r="P103" s="63"/>
      <c r="R103" s="49"/>
      <c r="S103" s="72"/>
      <c r="T103" s="73"/>
      <c r="U103" s="74"/>
      <c r="W103" s="63"/>
    </row>
    <row r="104" spans="1:23" ht="13.7" customHeight="1">
      <c r="A104" s="748" t="s">
        <v>47</v>
      </c>
      <c r="B104" s="750">
        <v>5</v>
      </c>
      <c r="C104" s="738">
        <v>1</v>
      </c>
      <c r="D104" s="740">
        <v>1</v>
      </c>
      <c r="E104" s="725">
        <v>1051650</v>
      </c>
      <c r="L104" s="61"/>
      <c r="M104" s="50"/>
      <c r="N104" s="62"/>
      <c r="O104" s="50"/>
      <c r="P104" s="63"/>
      <c r="R104" s="49"/>
      <c r="S104" s="72"/>
      <c r="T104" s="73"/>
      <c r="U104" s="74"/>
      <c r="W104" s="63"/>
    </row>
    <row r="105" spans="1:23" ht="13.7" customHeight="1">
      <c r="A105" s="748" t="s">
        <v>222</v>
      </c>
      <c r="B105" s="750">
        <v>3</v>
      </c>
      <c r="C105" s="738">
        <v>2</v>
      </c>
      <c r="D105" s="740"/>
      <c r="E105" s="725">
        <v>7117500</v>
      </c>
      <c r="L105" s="61"/>
      <c r="M105" s="50"/>
      <c r="N105" s="62"/>
      <c r="O105" s="50"/>
      <c r="P105" s="63"/>
      <c r="R105" s="49"/>
      <c r="S105" s="72"/>
      <c r="T105" s="73"/>
      <c r="U105" s="74"/>
      <c r="W105" s="63"/>
    </row>
    <row r="106" spans="1:23" ht="13.7" customHeight="1">
      <c r="A106" s="748" t="s">
        <v>42</v>
      </c>
      <c r="B106" s="750">
        <v>5</v>
      </c>
      <c r="C106" s="738">
        <v>3</v>
      </c>
      <c r="D106" s="740"/>
      <c r="E106" s="725">
        <v>132000</v>
      </c>
      <c r="L106" s="61"/>
      <c r="M106" s="50"/>
      <c r="N106" s="62"/>
      <c r="O106" s="50"/>
      <c r="P106" s="63"/>
      <c r="R106" s="49"/>
      <c r="S106" s="72"/>
      <c r="T106" s="73"/>
      <c r="U106" s="74"/>
      <c r="W106" s="63"/>
    </row>
    <row r="107" spans="1:23" ht="13.7" customHeight="1">
      <c r="A107" s="748" t="s">
        <v>182</v>
      </c>
      <c r="B107" s="750">
        <v>3</v>
      </c>
      <c r="C107" s="738"/>
      <c r="D107" s="740"/>
      <c r="E107" s="725">
        <v>1900000</v>
      </c>
      <c r="L107" s="61"/>
      <c r="M107" s="50"/>
      <c r="N107" s="62"/>
      <c r="O107" s="50"/>
      <c r="P107" s="63"/>
      <c r="R107" s="49"/>
      <c r="S107" s="72"/>
      <c r="T107" s="73"/>
      <c r="U107" s="74"/>
      <c r="W107" s="63"/>
    </row>
    <row r="108" spans="1:23" ht="13.7" customHeight="1">
      <c r="A108" s="748" t="s">
        <v>40</v>
      </c>
      <c r="B108" s="750">
        <v>3</v>
      </c>
      <c r="C108" s="738">
        <v>1</v>
      </c>
      <c r="D108" s="740">
        <v>1</v>
      </c>
      <c r="E108" s="725">
        <v>25500</v>
      </c>
      <c r="L108" s="61"/>
      <c r="M108" s="50"/>
      <c r="N108" s="62"/>
      <c r="O108" s="50"/>
      <c r="P108" s="63"/>
      <c r="R108" s="49"/>
      <c r="S108" s="72"/>
      <c r="T108" s="73"/>
      <c r="U108" s="74"/>
      <c r="W108" s="63"/>
    </row>
    <row r="109" spans="1:23" ht="13.7" customHeight="1">
      <c r="A109" s="748" t="s">
        <v>39</v>
      </c>
      <c r="B109" s="750">
        <v>3</v>
      </c>
      <c r="C109" s="738">
        <v>2</v>
      </c>
      <c r="D109" s="740"/>
      <c r="E109" s="725">
        <v>95720</v>
      </c>
      <c r="L109" s="61"/>
      <c r="M109" s="50"/>
      <c r="N109" s="62"/>
      <c r="O109" s="50"/>
      <c r="P109" s="63"/>
      <c r="R109" s="49"/>
      <c r="S109" s="72"/>
      <c r="T109" s="73"/>
      <c r="U109" s="74"/>
      <c r="W109" s="63"/>
    </row>
    <row r="110" spans="1:23" ht="13.7" customHeight="1">
      <c r="A110" s="748" t="s">
        <v>60</v>
      </c>
      <c r="B110" s="750">
        <v>3</v>
      </c>
      <c r="C110" s="738">
        <v>2</v>
      </c>
      <c r="D110" s="740"/>
      <c r="E110" s="725">
        <v>513198</v>
      </c>
      <c r="L110" s="61"/>
      <c r="M110" s="50"/>
      <c r="N110" s="62"/>
      <c r="O110" s="50"/>
      <c r="P110" s="63"/>
      <c r="R110" s="49"/>
      <c r="S110" s="72"/>
      <c r="T110" s="73"/>
      <c r="U110" s="74"/>
      <c r="W110" s="63"/>
    </row>
    <row r="111" spans="1:23" ht="13.7" customHeight="1">
      <c r="A111" s="748" t="s">
        <v>36</v>
      </c>
      <c r="B111" s="750">
        <v>1</v>
      </c>
      <c r="C111" s="743">
        <v>1</v>
      </c>
      <c r="D111" s="740"/>
      <c r="E111" s="725">
        <v>319080</v>
      </c>
      <c r="L111" s="61"/>
      <c r="M111" s="50"/>
      <c r="N111" s="62"/>
      <c r="O111" s="50"/>
      <c r="P111" s="63"/>
      <c r="R111" s="49"/>
      <c r="S111" s="72"/>
      <c r="T111" s="73"/>
      <c r="U111" s="74"/>
      <c r="W111" s="63"/>
    </row>
    <row r="112" spans="1:23" ht="13.7" customHeight="1">
      <c r="A112" s="748" t="s">
        <v>27</v>
      </c>
      <c r="B112" s="750">
        <v>3</v>
      </c>
      <c r="C112" s="738">
        <v>3</v>
      </c>
      <c r="D112" s="740"/>
      <c r="E112" s="725">
        <v>228733</v>
      </c>
      <c r="L112" s="61"/>
      <c r="M112" s="50"/>
      <c r="N112" s="62"/>
      <c r="O112" s="50"/>
      <c r="P112" s="63"/>
      <c r="R112" s="49"/>
      <c r="S112" s="72"/>
      <c r="T112" s="73"/>
      <c r="U112" s="74"/>
      <c r="W112" s="63"/>
    </row>
    <row r="113" spans="1:23" ht="13.7" customHeight="1">
      <c r="A113" s="748" t="s">
        <v>114</v>
      </c>
      <c r="B113" s="750">
        <v>3</v>
      </c>
      <c r="C113" s="738"/>
      <c r="D113" s="740"/>
      <c r="E113" s="725">
        <v>105000</v>
      </c>
      <c r="L113" s="61"/>
      <c r="M113" s="50"/>
      <c r="N113" s="62"/>
      <c r="O113" s="50"/>
      <c r="P113" s="63"/>
      <c r="R113" s="49"/>
      <c r="S113" s="72"/>
      <c r="T113" s="73"/>
      <c r="U113" s="74"/>
      <c r="W113" s="63"/>
    </row>
    <row r="114" spans="1:23" ht="13.7" customHeight="1">
      <c r="A114" s="748" t="s">
        <v>124</v>
      </c>
      <c r="B114" s="750">
        <v>1</v>
      </c>
      <c r="C114" s="738"/>
      <c r="D114" s="740"/>
      <c r="E114" s="725">
        <v>126000</v>
      </c>
      <c r="L114" s="61"/>
      <c r="M114" s="50"/>
      <c r="N114" s="62"/>
      <c r="O114" s="50"/>
      <c r="P114" s="63"/>
      <c r="R114" s="49"/>
      <c r="S114" s="72"/>
      <c r="T114" s="73"/>
      <c r="U114" s="74"/>
      <c r="W114" s="63"/>
    </row>
    <row r="115" spans="1:23" ht="13.7" customHeight="1">
      <c r="A115" s="748" t="s">
        <v>155</v>
      </c>
      <c r="B115" s="750">
        <v>3</v>
      </c>
      <c r="C115" s="738">
        <v>2</v>
      </c>
      <c r="D115" s="740"/>
      <c r="E115" s="725">
        <v>156700</v>
      </c>
      <c r="L115" s="61"/>
      <c r="M115" s="50"/>
      <c r="N115" s="62"/>
      <c r="O115" s="50"/>
      <c r="P115" s="63"/>
      <c r="R115" s="49"/>
      <c r="S115" s="72"/>
      <c r="T115" s="73"/>
      <c r="U115" s="74"/>
      <c r="W115" s="63"/>
    </row>
    <row r="116" spans="1:23" ht="13.7" customHeight="1">
      <c r="A116" s="748" t="s">
        <v>59</v>
      </c>
      <c r="B116" s="750">
        <v>2</v>
      </c>
      <c r="C116" s="738"/>
      <c r="D116" s="740"/>
      <c r="E116" s="725">
        <v>637098</v>
      </c>
      <c r="L116" s="61"/>
      <c r="M116" s="50"/>
      <c r="N116" s="62"/>
      <c r="O116" s="50"/>
      <c r="P116" s="63"/>
      <c r="R116" s="49"/>
      <c r="S116" s="72"/>
      <c r="T116" s="73"/>
      <c r="U116" s="74"/>
      <c r="W116" s="63"/>
    </row>
    <row r="117" spans="1:23" ht="13.7" customHeight="1">
      <c r="A117" s="748" t="s">
        <v>3435</v>
      </c>
      <c r="B117" s="750">
        <v>1</v>
      </c>
      <c r="C117" s="738"/>
      <c r="D117" s="740">
        <v>1</v>
      </c>
      <c r="E117" s="725">
        <v>2157400</v>
      </c>
      <c r="L117" s="61"/>
      <c r="M117" s="50"/>
      <c r="N117" s="62"/>
      <c r="O117" s="50"/>
      <c r="P117" s="63"/>
      <c r="R117" s="49"/>
      <c r="S117" s="72"/>
      <c r="T117" s="73"/>
      <c r="U117" s="74"/>
      <c r="W117" s="63"/>
    </row>
    <row r="118" spans="1:23" ht="13.7" customHeight="1">
      <c r="A118" s="748" t="s">
        <v>207</v>
      </c>
      <c r="B118" s="750">
        <v>1</v>
      </c>
      <c r="C118" s="738"/>
      <c r="D118" s="740">
        <v>1</v>
      </c>
      <c r="E118" s="725">
        <v>35000</v>
      </c>
      <c r="L118" s="61"/>
      <c r="M118" s="50"/>
      <c r="N118" s="62"/>
      <c r="O118" s="50"/>
      <c r="P118" s="63"/>
      <c r="R118" s="49"/>
      <c r="S118" s="72"/>
      <c r="T118" s="73"/>
      <c r="U118" s="74"/>
      <c r="W118" s="63"/>
    </row>
    <row r="119" spans="1:23" ht="13.7" customHeight="1">
      <c r="A119" s="748" t="s">
        <v>159</v>
      </c>
      <c r="B119" s="750">
        <v>2</v>
      </c>
      <c r="C119" s="738">
        <v>1</v>
      </c>
      <c r="D119" s="740"/>
      <c r="E119" s="725">
        <v>10500</v>
      </c>
      <c r="L119" s="61"/>
      <c r="M119" s="50"/>
      <c r="N119" s="62"/>
      <c r="O119" s="50"/>
      <c r="P119" s="63"/>
      <c r="R119" s="49"/>
      <c r="S119" s="72"/>
      <c r="T119" s="73"/>
      <c r="U119" s="74"/>
      <c r="W119" s="63"/>
    </row>
    <row r="120" spans="1:23" ht="13.7" customHeight="1">
      <c r="A120" s="748" t="s">
        <v>31</v>
      </c>
      <c r="B120" s="309"/>
      <c r="C120" s="738"/>
      <c r="D120" s="740"/>
      <c r="E120" s="725">
        <v>90000</v>
      </c>
      <c r="L120" s="61"/>
      <c r="M120" s="50"/>
      <c r="N120" s="62"/>
      <c r="O120" s="50"/>
      <c r="P120" s="63"/>
      <c r="R120" s="49"/>
      <c r="S120" s="72"/>
      <c r="T120" s="73"/>
      <c r="U120" s="74"/>
      <c r="W120" s="63"/>
    </row>
    <row r="121" spans="1:23" ht="13.7" customHeight="1">
      <c r="A121" s="77"/>
      <c r="B121" s="309"/>
      <c r="C121" s="314"/>
      <c r="D121" s="308"/>
      <c r="L121" s="61"/>
      <c r="M121" s="50"/>
      <c r="N121" s="62"/>
      <c r="O121" s="50"/>
      <c r="P121" s="63"/>
      <c r="R121" s="49"/>
      <c r="S121" s="72"/>
      <c r="T121" s="73"/>
      <c r="U121" s="74"/>
      <c r="W121" s="63"/>
    </row>
    <row r="122" spans="1:23" ht="13.7" customHeight="1">
      <c r="A122" s="77"/>
      <c r="B122" s="309"/>
      <c r="C122" s="314"/>
      <c r="D122" s="308"/>
      <c r="E122" s="176"/>
      <c r="L122" s="61"/>
      <c r="M122" s="50"/>
      <c r="N122" s="62"/>
      <c r="O122" s="50"/>
      <c r="P122" s="63"/>
      <c r="R122" s="49"/>
      <c r="S122" s="72"/>
      <c r="T122" s="73"/>
      <c r="U122" s="74"/>
      <c r="W122" s="63"/>
    </row>
    <row r="123" spans="1:23" ht="13.7" customHeight="1">
      <c r="A123" s="77"/>
      <c r="B123" s="309"/>
      <c r="C123" s="314"/>
      <c r="D123" s="308"/>
      <c r="E123" s="176"/>
      <c r="L123" s="61"/>
      <c r="M123" s="50"/>
      <c r="N123" s="62"/>
      <c r="O123" s="50"/>
      <c r="P123" s="63"/>
      <c r="R123" s="49"/>
      <c r="S123" s="72"/>
      <c r="T123" s="73"/>
      <c r="U123" s="74"/>
      <c r="W123" s="63"/>
    </row>
    <row r="124" spans="1:23" ht="13.7" customHeight="1">
      <c r="A124" s="312"/>
      <c r="B124" s="309"/>
      <c r="C124" s="314"/>
      <c r="D124" s="308"/>
      <c r="E124" s="176"/>
      <c r="L124" s="61"/>
      <c r="M124" s="50"/>
      <c r="N124" s="62"/>
      <c r="O124" s="50"/>
      <c r="P124" s="63"/>
      <c r="R124" s="49"/>
      <c r="S124" s="72"/>
      <c r="T124" s="73"/>
      <c r="U124" s="74"/>
      <c r="W124" s="63"/>
    </row>
    <row r="125" spans="1:23" ht="13.7" customHeight="1">
      <c r="A125" s="77"/>
      <c r="D125" s="77"/>
      <c r="L125" s="61"/>
      <c r="M125" s="50"/>
      <c r="N125" s="62"/>
      <c r="O125" s="50"/>
      <c r="P125" s="63"/>
      <c r="R125" s="49"/>
      <c r="S125" s="72"/>
      <c r="T125" s="73"/>
      <c r="U125" s="74"/>
      <c r="W125" s="63"/>
    </row>
    <row r="126" spans="1:23" ht="13.7" customHeight="1">
      <c r="A126" s="77"/>
      <c r="L126" s="61"/>
      <c r="M126" s="50"/>
      <c r="N126" s="62"/>
      <c r="O126" s="50"/>
      <c r="P126" s="63"/>
      <c r="R126" s="49"/>
      <c r="S126" s="72"/>
      <c r="T126" s="73"/>
      <c r="U126" s="74"/>
      <c r="W126" s="63"/>
    </row>
    <row r="127" spans="1:23" ht="13.7" customHeight="1">
      <c r="A127" s="139" t="s">
        <v>3</v>
      </c>
      <c r="B127" s="140" t="s">
        <v>43</v>
      </c>
      <c r="L127" s="61"/>
      <c r="M127" s="50"/>
      <c r="N127" s="62"/>
      <c r="O127" s="50"/>
      <c r="P127" s="63"/>
      <c r="R127" s="49"/>
      <c r="S127" s="72"/>
      <c r="T127" s="73"/>
      <c r="U127" s="74"/>
      <c r="W127" s="63"/>
    </row>
    <row r="128" spans="1:23" ht="13.7" customHeight="1">
      <c r="L128" s="61"/>
      <c r="M128" s="50"/>
      <c r="N128" s="62"/>
      <c r="O128" s="50"/>
      <c r="P128" s="63"/>
      <c r="R128" s="49"/>
      <c r="S128" s="72"/>
      <c r="T128" s="73"/>
      <c r="U128" s="74"/>
      <c r="W128" s="63"/>
    </row>
    <row r="129" spans="1:23">
      <c r="A129" s="133"/>
      <c r="B129" s="134"/>
      <c r="C129" s="135" t="s">
        <v>75</v>
      </c>
      <c r="D129" s="134"/>
      <c r="E129" s="134"/>
      <c r="F129" s="134"/>
      <c r="G129" s="134"/>
      <c r="H129" s="134"/>
      <c r="I129" s="134"/>
      <c r="J129" s="136"/>
      <c r="N129" s="62"/>
      <c r="O129" s="50"/>
      <c r="P129" s="63"/>
      <c r="R129" s="49"/>
      <c r="S129" s="72"/>
      <c r="T129" s="73"/>
      <c r="U129" s="74"/>
      <c r="W129" s="63"/>
    </row>
    <row r="130" spans="1:23">
      <c r="A130" s="167"/>
      <c r="B130" s="256"/>
      <c r="C130" s="273" t="s">
        <v>17</v>
      </c>
      <c r="D130" s="134"/>
      <c r="E130" s="133" t="s">
        <v>29</v>
      </c>
      <c r="F130" s="134"/>
      <c r="G130" s="276" t="s">
        <v>25</v>
      </c>
      <c r="H130" s="134"/>
      <c r="I130" s="133" t="s">
        <v>83</v>
      </c>
      <c r="J130" s="137" t="s">
        <v>84</v>
      </c>
      <c r="N130" s="62"/>
      <c r="O130" s="50"/>
      <c r="P130" s="63"/>
      <c r="R130" s="49"/>
      <c r="S130" s="72"/>
      <c r="T130" s="73"/>
      <c r="U130" s="74"/>
      <c r="W130" s="63"/>
    </row>
    <row r="131" spans="1:23">
      <c r="A131" s="135" t="s">
        <v>73</v>
      </c>
      <c r="B131" s="257" t="s">
        <v>197</v>
      </c>
      <c r="C131" s="273" t="s">
        <v>81</v>
      </c>
      <c r="D131" s="76" t="s">
        <v>82</v>
      </c>
      <c r="E131" s="322" t="s">
        <v>81</v>
      </c>
      <c r="F131" s="76" t="s">
        <v>82</v>
      </c>
      <c r="G131" s="276" t="s">
        <v>81</v>
      </c>
      <c r="H131" s="76" t="s">
        <v>82</v>
      </c>
      <c r="I131" s="167"/>
      <c r="J131" s="168"/>
      <c r="N131" s="62"/>
      <c r="O131" s="50"/>
      <c r="P131" s="63"/>
      <c r="R131" s="49"/>
      <c r="S131" s="72"/>
      <c r="T131" s="73"/>
      <c r="U131" s="74"/>
      <c r="W131" s="63"/>
    </row>
    <row r="132" spans="1:23">
      <c r="A132" s="146" t="s">
        <v>786</v>
      </c>
      <c r="B132" s="258" t="s">
        <v>3450</v>
      </c>
      <c r="C132" s="705"/>
      <c r="D132" s="700"/>
      <c r="E132" s="739"/>
      <c r="F132" s="700"/>
      <c r="G132" s="741">
        <v>1</v>
      </c>
      <c r="H132" s="700">
        <v>539000</v>
      </c>
      <c r="I132" s="699">
        <v>1</v>
      </c>
      <c r="J132" s="729">
        <v>539000</v>
      </c>
      <c r="N132" s="62"/>
      <c r="O132" s="50"/>
      <c r="P132" s="63"/>
      <c r="R132" s="49"/>
      <c r="S132" s="72"/>
      <c r="T132" s="73"/>
      <c r="U132" s="74"/>
      <c r="W132" s="63"/>
    </row>
    <row r="133" spans="1:23">
      <c r="A133" s="167"/>
      <c r="B133" s="751" t="s">
        <v>3452</v>
      </c>
      <c r="C133" s="706"/>
      <c r="D133" s="702"/>
      <c r="E133" s="753"/>
      <c r="F133" s="702"/>
      <c r="G133" s="755">
        <v>1</v>
      </c>
      <c r="H133" s="702">
        <v>539000</v>
      </c>
      <c r="I133" s="701">
        <v>1</v>
      </c>
      <c r="J133" s="752">
        <v>539000</v>
      </c>
      <c r="N133" s="62"/>
      <c r="O133" s="50"/>
      <c r="P133" s="63"/>
      <c r="R133" s="49"/>
      <c r="S133" s="72"/>
      <c r="T133" s="73"/>
      <c r="U133" s="74"/>
      <c r="W133" s="63"/>
    </row>
    <row r="134" spans="1:23">
      <c r="A134" s="167"/>
      <c r="B134" s="751" t="s">
        <v>3458</v>
      </c>
      <c r="C134" s="706">
        <v>1</v>
      </c>
      <c r="D134" s="702">
        <v>539000</v>
      </c>
      <c r="E134" s="753"/>
      <c r="F134" s="702"/>
      <c r="G134" s="755"/>
      <c r="H134" s="702"/>
      <c r="I134" s="701">
        <v>1</v>
      </c>
      <c r="J134" s="752">
        <v>539000</v>
      </c>
      <c r="N134" s="62"/>
      <c r="O134" s="50"/>
      <c r="P134" s="63"/>
      <c r="R134" s="49"/>
      <c r="S134" s="72"/>
      <c r="T134" s="73"/>
      <c r="U134" s="74"/>
      <c r="W134" s="63"/>
    </row>
    <row r="135" spans="1:23">
      <c r="A135" s="167"/>
      <c r="B135" s="751" t="s">
        <v>3460</v>
      </c>
      <c r="C135" s="706"/>
      <c r="D135" s="702"/>
      <c r="E135" s="753"/>
      <c r="F135" s="702"/>
      <c r="G135" s="755">
        <v>1</v>
      </c>
      <c r="H135" s="702">
        <v>539000</v>
      </c>
      <c r="I135" s="701">
        <v>1</v>
      </c>
      <c r="J135" s="752">
        <v>539000</v>
      </c>
      <c r="N135" s="62"/>
      <c r="O135" s="50"/>
      <c r="P135" s="63"/>
      <c r="R135" s="49"/>
      <c r="S135" s="72"/>
      <c r="T135" s="73"/>
      <c r="U135" s="74"/>
      <c r="W135" s="63"/>
    </row>
    <row r="136" spans="1:23">
      <c r="A136" s="167"/>
      <c r="B136" s="751" t="s">
        <v>3533</v>
      </c>
      <c r="C136" s="706"/>
      <c r="D136" s="702"/>
      <c r="E136" s="753"/>
      <c r="F136" s="702"/>
      <c r="G136" s="755">
        <v>1</v>
      </c>
      <c r="H136" s="702">
        <v>608000</v>
      </c>
      <c r="I136" s="701">
        <v>1</v>
      </c>
      <c r="J136" s="752">
        <v>608000</v>
      </c>
      <c r="N136" s="62"/>
      <c r="O136" s="50"/>
      <c r="P136" s="63"/>
      <c r="R136" s="49"/>
      <c r="S136" s="72"/>
      <c r="T136" s="73"/>
      <c r="U136" s="74"/>
      <c r="W136" s="63"/>
    </row>
    <row r="137" spans="1:23">
      <c r="A137" s="167"/>
      <c r="B137" s="751" t="s">
        <v>3549</v>
      </c>
      <c r="C137" s="706"/>
      <c r="D137" s="702"/>
      <c r="E137" s="753"/>
      <c r="F137" s="702"/>
      <c r="G137" s="755">
        <v>1</v>
      </c>
      <c r="H137" s="702">
        <v>487100</v>
      </c>
      <c r="I137" s="701">
        <v>1</v>
      </c>
      <c r="J137" s="752">
        <v>487100</v>
      </c>
      <c r="N137" s="62"/>
      <c r="O137" s="50"/>
      <c r="P137" s="63"/>
      <c r="R137" s="49"/>
      <c r="S137" s="72"/>
      <c r="T137" s="73"/>
      <c r="U137" s="74"/>
      <c r="W137" s="63"/>
    </row>
    <row r="138" spans="1:23">
      <c r="A138" s="167"/>
      <c r="B138" s="751" t="s">
        <v>3551</v>
      </c>
      <c r="C138" s="706"/>
      <c r="D138" s="702"/>
      <c r="E138" s="753"/>
      <c r="F138" s="702"/>
      <c r="G138" s="755">
        <v>1</v>
      </c>
      <c r="H138" s="702">
        <v>487100</v>
      </c>
      <c r="I138" s="701">
        <v>1</v>
      </c>
      <c r="J138" s="752">
        <v>487100</v>
      </c>
      <c r="N138" s="62"/>
      <c r="O138" s="50"/>
      <c r="P138" s="63"/>
      <c r="R138" s="49"/>
      <c r="S138" s="72"/>
      <c r="T138" s="73"/>
      <c r="U138" s="74"/>
      <c r="W138" s="63"/>
    </row>
    <row r="139" spans="1:23">
      <c r="A139" s="167"/>
      <c r="B139" s="751" t="s">
        <v>4048</v>
      </c>
      <c r="C139" s="706"/>
      <c r="D139" s="702"/>
      <c r="E139" s="753"/>
      <c r="F139" s="702"/>
      <c r="G139" s="755">
        <v>1</v>
      </c>
      <c r="H139" s="702">
        <v>608000</v>
      </c>
      <c r="I139" s="701">
        <v>1</v>
      </c>
      <c r="J139" s="752">
        <v>608000</v>
      </c>
      <c r="N139" s="62"/>
      <c r="O139" s="50"/>
      <c r="P139" s="63"/>
      <c r="R139" s="49"/>
      <c r="S139" s="72"/>
      <c r="T139" s="73"/>
      <c r="U139" s="74"/>
      <c r="W139" s="63"/>
    </row>
    <row r="140" spans="1:23">
      <c r="A140" s="167"/>
      <c r="B140" s="751" t="s">
        <v>4051</v>
      </c>
      <c r="C140" s="706"/>
      <c r="D140" s="702"/>
      <c r="E140" s="753"/>
      <c r="F140" s="702"/>
      <c r="G140" s="755">
        <v>1</v>
      </c>
      <c r="H140" s="702">
        <v>608000</v>
      </c>
      <c r="I140" s="701">
        <v>1</v>
      </c>
      <c r="J140" s="752">
        <v>608000</v>
      </c>
      <c r="N140" s="62"/>
      <c r="O140" s="50"/>
      <c r="P140" s="63"/>
      <c r="R140" s="49"/>
      <c r="S140" s="72"/>
      <c r="T140" s="73"/>
      <c r="U140" s="74"/>
      <c r="W140" s="63"/>
    </row>
    <row r="141" spans="1:23">
      <c r="A141" s="167"/>
      <c r="B141" s="751" t="s">
        <v>4057</v>
      </c>
      <c r="C141" s="706"/>
      <c r="D141" s="702"/>
      <c r="E141" s="753"/>
      <c r="F141" s="702"/>
      <c r="G141" s="755">
        <v>1</v>
      </c>
      <c r="H141" s="702">
        <v>440200</v>
      </c>
      <c r="I141" s="701">
        <v>1</v>
      </c>
      <c r="J141" s="752">
        <v>440200</v>
      </c>
      <c r="N141" s="62"/>
      <c r="O141" s="50"/>
      <c r="P141" s="63"/>
      <c r="R141" s="49"/>
      <c r="S141" s="72"/>
      <c r="T141" s="73"/>
      <c r="U141" s="74"/>
      <c r="W141" s="63"/>
    </row>
    <row r="142" spans="1:23">
      <c r="A142" s="167"/>
      <c r="B142" s="751" t="s">
        <v>4068</v>
      </c>
      <c r="C142" s="706"/>
      <c r="D142" s="702"/>
      <c r="E142" s="753"/>
      <c r="F142" s="702"/>
      <c r="G142" s="755">
        <v>2</v>
      </c>
      <c r="H142" s="702">
        <v>927300</v>
      </c>
      <c r="I142" s="701">
        <v>2</v>
      </c>
      <c r="J142" s="752">
        <v>927300</v>
      </c>
      <c r="N142" s="62"/>
      <c r="O142" s="50"/>
      <c r="P142" s="63"/>
      <c r="R142" s="49"/>
      <c r="S142" s="72"/>
      <c r="T142" s="73"/>
      <c r="U142" s="74"/>
      <c r="W142" s="63"/>
    </row>
    <row r="143" spans="1:23">
      <c r="A143" s="167"/>
      <c r="B143" s="751" t="s">
        <v>4078</v>
      </c>
      <c r="C143" s="706"/>
      <c r="D143" s="702"/>
      <c r="E143" s="753"/>
      <c r="F143" s="702"/>
      <c r="G143" s="755">
        <v>1</v>
      </c>
      <c r="H143" s="702">
        <v>487100</v>
      </c>
      <c r="I143" s="701">
        <v>1</v>
      </c>
      <c r="J143" s="752">
        <v>487100</v>
      </c>
      <c r="N143" s="62"/>
      <c r="O143" s="50"/>
      <c r="P143" s="63"/>
      <c r="R143" s="49"/>
      <c r="S143" s="72"/>
      <c r="T143" s="73"/>
      <c r="U143" s="74"/>
      <c r="W143" s="63"/>
    </row>
    <row r="144" spans="1:23">
      <c r="A144" s="167"/>
      <c r="B144" s="751" t="s">
        <v>4081</v>
      </c>
      <c r="C144" s="706">
        <v>1</v>
      </c>
      <c r="D144" s="702">
        <v>487100</v>
      </c>
      <c r="E144" s="753"/>
      <c r="F144" s="702"/>
      <c r="G144" s="755"/>
      <c r="H144" s="702"/>
      <c r="I144" s="701">
        <v>1</v>
      </c>
      <c r="J144" s="752">
        <v>487100</v>
      </c>
      <c r="N144" s="62"/>
      <c r="O144" s="50"/>
      <c r="P144" s="63"/>
      <c r="R144" s="49"/>
      <c r="S144" s="72"/>
      <c r="T144" s="73"/>
      <c r="U144" s="74"/>
      <c r="W144" s="63"/>
    </row>
    <row r="145" spans="1:23">
      <c r="A145" s="167"/>
      <c r="B145" s="751" t="s">
        <v>4084</v>
      </c>
      <c r="C145" s="706">
        <v>1</v>
      </c>
      <c r="D145" s="702">
        <v>374000</v>
      </c>
      <c r="E145" s="753"/>
      <c r="F145" s="702"/>
      <c r="G145" s="755"/>
      <c r="H145" s="702"/>
      <c r="I145" s="701">
        <v>1</v>
      </c>
      <c r="J145" s="752">
        <v>374000</v>
      </c>
      <c r="N145" s="62"/>
      <c r="O145" s="50"/>
      <c r="P145" s="63"/>
      <c r="R145" s="49"/>
      <c r="S145" s="72"/>
      <c r="T145" s="73"/>
      <c r="U145" s="74"/>
      <c r="W145" s="63"/>
    </row>
    <row r="146" spans="1:23">
      <c r="A146" s="167"/>
      <c r="B146" s="751" t="s">
        <v>4087</v>
      </c>
      <c r="C146" s="706"/>
      <c r="D146" s="702"/>
      <c r="E146" s="753"/>
      <c r="F146" s="702"/>
      <c r="G146" s="755">
        <v>1</v>
      </c>
      <c r="H146" s="702">
        <v>374000</v>
      </c>
      <c r="I146" s="701">
        <v>1</v>
      </c>
      <c r="J146" s="752">
        <v>374000</v>
      </c>
      <c r="N146" s="62"/>
      <c r="O146" s="50"/>
      <c r="P146" s="63"/>
      <c r="R146" s="49"/>
      <c r="S146" s="72"/>
      <c r="T146" s="73"/>
      <c r="U146" s="74"/>
      <c r="W146" s="63"/>
    </row>
    <row r="147" spans="1:23">
      <c r="A147" s="167"/>
      <c r="B147" s="751" t="s">
        <v>4104</v>
      </c>
      <c r="C147" s="706"/>
      <c r="D147" s="702"/>
      <c r="E147" s="753"/>
      <c r="F147" s="702"/>
      <c r="G147" s="755">
        <v>1</v>
      </c>
      <c r="H147" s="702">
        <v>618000</v>
      </c>
      <c r="I147" s="701">
        <v>1</v>
      </c>
      <c r="J147" s="752">
        <v>618000</v>
      </c>
      <c r="N147" s="62"/>
      <c r="O147" s="50"/>
      <c r="P147" s="63"/>
      <c r="R147" s="49"/>
      <c r="S147" s="72"/>
      <c r="T147" s="73"/>
      <c r="U147" s="74"/>
      <c r="W147" s="63"/>
    </row>
    <row r="148" spans="1:23">
      <c r="A148" s="167"/>
      <c r="B148" s="751" t="s">
        <v>4120</v>
      </c>
      <c r="C148" s="706"/>
      <c r="D148" s="702"/>
      <c r="E148" s="753"/>
      <c r="F148" s="702"/>
      <c r="G148" s="755">
        <v>1</v>
      </c>
      <c r="H148" s="702">
        <v>608000</v>
      </c>
      <c r="I148" s="701">
        <v>1</v>
      </c>
      <c r="J148" s="752">
        <v>608000</v>
      </c>
      <c r="N148" s="62"/>
      <c r="O148" s="50"/>
      <c r="P148" s="63"/>
      <c r="R148" s="49"/>
      <c r="S148" s="72"/>
      <c r="T148" s="73"/>
      <c r="U148" s="74"/>
      <c r="W148" s="63"/>
    </row>
    <row r="149" spans="1:23">
      <c r="A149" s="167"/>
      <c r="B149" s="751" t="s">
        <v>4140</v>
      </c>
      <c r="C149" s="706"/>
      <c r="D149" s="702"/>
      <c r="E149" s="753"/>
      <c r="F149" s="702"/>
      <c r="G149" s="755">
        <v>1</v>
      </c>
      <c r="H149" s="702">
        <v>608000</v>
      </c>
      <c r="I149" s="701">
        <v>1</v>
      </c>
      <c r="J149" s="752">
        <v>608000</v>
      </c>
      <c r="N149" s="62"/>
      <c r="O149" s="50"/>
      <c r="P149" s="63"/>
      <c r="R149" s="49"/>
      <c r="S149" s="72"/>
      <c r="T149" s="73"/>
      <c r="U149" s="74"/>
      <c r="W149" s="63"/>
    </row>
    <row r="150" spans="1:23">
      <c r="A150" s="167"/>
      <c r="B150" s="751" t="s">
        <v>4146</v>
      </c>
      <c r="C150" s="706"/>
      <c r="D150" s="702"/>
      <c r="E150" s="753"/>
      <c r="F150" s="702"/>
      <c r="G150" s="755">
        <v>1</v>
      </c>
      <c r="H150" s="702">
        <v>608000</v>
      </c>
      <c r="I150" s="701">
        <v>1</v>
      </c>
      <c r="J150" s="752">
        <v>608000</v>
      </c>
      <c r="N150" s="62"/>
      <c r="O150" s="50"/>
      <c r="P150" s="63"/>
      <c r="R150" s="49"/>
      <c r="S150" s="72"/>
      <c r="T150" s="73"/>
      <c r="U150" s="74"/>
      <c r="W150" s="63"/>
    </row>
    <row r="151" spans="1:23">
      <c r="A151" s="167"/>
      <c r="B151" s="751" t="s">
        <v>4149</v>
      </c>
      <c r="C151" s="706"/>
      <c r="D151" s="702"/>
      <c r="E151" s="753"/>
      <c r="F151" s="702"/>
      <c r="G151" s="755">
        <v>1</v>
      </c>
      <c r="H151" s="702">
        <v>608000</v>
      </c>
      <c r="I151" s="701">
        <v>1</v>
      </c>
      <c r="J151" s="752">
        <v>608000</v>
      </c>
      <c r="N151" s="62"/>
      <c r="O151" s="50"/>
      <c r="P151" s="63"/>
      <c r="R151" s="49"/>
      <c r="S151" s="72"/>
      <c r="T151" s="73"/>
      <c r="U151" s="74"/>
      <c r="W151" s="63"/>
    </row>
    <row r="152" spans="1:23">
      <c r="A152" s="167"/>
      <c r="B152" s="751" t="s">
        <v>4164</v>
      </c>
      <c r="C152" s="706"/>
      <c r="D152" s="702"/>
      <c r="E152" s="753"/>
      <c r="F152" s="702"/>
      <c r="G152" s="755">
        <v>1</v>
      </c>
      <c r="H152" s="702">
        <v>608000</v>
      </c>
      <c r="I152" s="701">
        <v>1</v>
      </c>
      <c r="J152" s="752">
        <v>608000</v>
      </c>
      <c r="N152" s="62"/>
      <c r="O152" s="50"/>
      <c r="P152" s="63"/>
      <c r="R152" s="49"/>
      <c r="S152" s="72"/>
      <c r="T152" s="73"/>
      <c r="U152" s="74"/>
      <c r="W152" s="63"/>
    </row>
    <row r="153" spans="1:23">
      <c r="A153" s="167"/>
      <c r="B153" s="751" t="s">
        <v>4194</v>
      </c>
      <c r="C153" s="706"/>
      <c r="D153" s="702"/>
      <c r="E153" s="753"/>
      <c r="F153" s="702"/>
      <c r="G153" s="755">
        <v>1</v>
      </c>
      <c r="H153" s="702">
        <v>374000</v>
      </c>
      <c r="I153" s="701">
        <v>1</v>
      </c>
      <c r="J153" s="752">
        <v>374000</v>
      </c>
      <c r="N153" s="62"/>
      <c r="O153" s="50"/>
      <c r="P153" s="63"/>
      <c r="R153" s="49"/>
      <c r="S153" s="72"/>
      <c r="T153" s="73"/>
      <c r="U153" s="74"/>
      <c r="W153" s="63"/>
    </row>
    <row r="154" spans="1:23">
      <c r="A154" s="146" t="s">
        <v>4662</v>
      </c>
      <c r="B154" s="134"/>
      <c r="C154" s="705">
        <v>3</v>
      </c>
      <c r="D154" s="700">
        <v>1400100</v>
      </c>
      <c r="E154" s="739"/>
      <c r="F154" s="700"/>
      <c r="G154" s="741">
        <v>20</v>
      </c>
      <c r="H154" s="700">
        <v>10675800</v>
      </c>
      <c r="I154" s="699">
        <v>23</v>
      </c>
      <c r="J154" s="729">
        <v>12075900</v>
      </c>
      <c r="N154" s="62"/>
      <c r="O154" s="50"/>
      <c r="P154" s="63"/>
      <c r="R154" s="49"/>
      <c r="S154" s="72"/>
      <c r="T154" s="73"/>
      <c r="U154" s="74"/>
      <c r="W154" s="63"/>
    </row>
    <row r="155" spans="1:23">
      <c r="A155" s="146" t="s">
        <v>34</v>
      </c>
      <c r="B155" s="258" t="s">
        <v>3379</v>
      </c>
      <c r="C155" s="705"/>
      <c r="D155" s="700"/>
      <c r="E155" s="739"/>
      <c r="F155" s="700"/>
      <c r="G155" s="741">
        <v>1</v>
      </c>
      <c r="H155" s="700">
        <v>446166</v>
      </c>
      <c r="I155" s="699">
        <v>1</v>
      </c>
      <c r="J155" s="729">
        <v>446166</v>
      </c>
      <c r="N155" s="62"/>
      <c r="O155" s="50"/>
      <c r="P155" s="63"/>
      <c r="R155" s="49"/>
      <c r="S155" s="72"/>
      <c r="T155" s="73"/>
      <c r="U155" s="74"/>
      <c r="W155" s="63"/>
    </row>
    <row r="156" spans="1:23">
      <c r="A156" s="167"/>
      <c r="B156" s="751" t="s">
        <v>3381</v>
      </c>
      <c r="C156" s="706"/>
      <c r="D156" s="702"/>
      <c r="E156" s="753"/>
      <c r="F156" s="702"/>
      <c r="G156" s="755">
        <v>1</v>
      </c>
      <c r="H156" s="702">
        <v>446166</v>
      </c>
      <c r="I156" s="701">
        <v>1</v>
      </c>
      <c r="J156" s="752">
        <v>446166</v>
      </c>
      <c r="N156" s="62"/>
      <c r="O156" s="50"/>
      <c r="P156" s="63"/>
      <c r="R156" s="49"/>
      <c r="S156" s="72"/>
      <c r="T156" s="73"/>
      <c r="U156" s="74"/>
      <c r="W156" s="63"/>
    </row>
    <row r="157" spans="1:23">
      <c r="A157" s="167"/>
      <c r="B157" s="751" t="s">
        <v>3383</v>
      </c>
      <c r="C157" s="706">
        <v>1</v>
      </c>
      <c r="D157" s="702">
        <v>446166</v>
      </c>
      <c r="E157" s="753"/>
      <c r="F157" s="702"/>
      <c r="G157" s="755"/>
      <c r="H157" s="702"/>
      <c r="I157" s="701">
        <v>1</v>
      </c>
      <c r="J157" s="752">
        <v>446166</v>
      </c>
      <c r="N157" s="62"/>
      <c r="O157" s="50"/>
      <c r="P157" s="63"/>
      <c r="R157" s="49"/>
      <c r="S157" s="72"/>
      <c r="T157" s="73"/>
      <c r="U157" s="74"/>
      <c r="W157" s="63"/>
    </row>
    <row r="158" spans="1:23">
      <c r="A158" s="167"/>
      <c r="B158" s="751" t="s">
        <v>3545</v>
      </c>
      <c r="C158" s="706"/>
      <c r="D158" s="702"/>
      <c r="E158" s="753"/>
      <c r="F158" s="702"/>
      <c r="G158" s="755">
        <v>1</v>
      </c>
      <c r="H158" s="702">
        <v>446166</v>
      </c>
      <c r="I158" s="701">
        <v>1</v>
      </c>
      <c r="J158" s="752">
        <v>446166</v>
      </c>
      <c r="N158" s="62"/>
      <c r="O158" s="50"/>
      <c r="P158" s="63"/>
      <c r="R158" s="49"/>
      <c r="S158" s="72"/>
      <c r="T158" s="73"/>
      <c r="U158" s="74"/>
      <c r="W158" s="63"/>
    </row>
    <row r="159" spans="1:23">
      <c r="A159" s="167"/>
      <c r="B159" s="751" t="s">
        <v>3722</v>
      </c>
      <c r="C159" s="706"/>
      <c r="D159" s="702"/>
      <c r="E159" s="753">
        <v>1</v>
      </c>
      <c r="F159" s="702">
        <v>446166</v>
      </c>
      <c r="G159" s="755"/>
      <c r="H159" s="702"/>
      <c r="I159" s="701">
        <v>1</v>
      </c>
      <c r="J159" s="752">
        <v>446166</v>
      </c>
      <c r="N159" s="62"/>
      <c r="O159" s="50"/>
      <c r="P159" s="63"/>
      <c r="R159" s="49"/>
      <c r="S159" s="72"/>
      <c r="T159" s="73"/>
      <c r="U159" s="74"/>
      <c r="W159" s="63"/>
    </row>
    <row r="160" spans="1:23">
      <c r="A160" s="167"/>
      <c r="B160" s="751" t="s">
        <v>3988</v>
      </c>
      <c r="C160" s="706"/>
      <c r="D160" s="702"/>
      <c r="E160" s="753"/>
      <c r="F160" s="702"/>
      <c r="G160" s="755">
        <v>1</v>
      </c>
      <c r="H160" s="702">
        <v>1041000</v>
      </c>
      <c r="I160" s="701">
        <v>1</v>
      </c>
      <c r="J160" s="752">
        <v>1041000</v>
      </c>
      <c r="N160" s="62"/>
      <c r="O160" s="50"/>
      <c r="P160" s="63"/>
      <c r="R160" s="49"/>
      <c r="S160" s="72"/>
      <c r="T160" s="73"/>
      <c r="U160" s="74"/>
      <c r="W160" s="63"/>
    </row>
    <row r="161" spans="1:23">
      <c r="A161" s="167"/>
      <c r="B161" s="751" t="s">
        <v>4048</v>
      </c>
      <c r="C161" s="706"/>
      <c r="D161" s="702"/>
      <c r="E161" s="753"/>
      <c r="F161" s="702"/>
      <c r="G161" s="755">
        <v>1</v>
      </c>
      <c r="H161" s="702">
        <v>347500</v>
      </c>
      <c r="I161" s="701">
        <v>1</v>
      </c>
      <c r="J161" s="752">
        <v>347500</v>
      </c>
      <c r="N161" s="62"/>
      <c r="O161" s="50"/>
      <c r="P161" s="63"/>
      <c r="R161" s="49"/>
      <c r="S161" s="72"/>
      <c r="T161" s="73"/>
      <c r="U161" s="74"/>
      <c r="W161" s="63"/>
    </row>
    <row r="162" spans="1:23">
      <c r="A162" s="167"/>
      <c r="B162" s="751" t="s">
        <v>4054</v>
      </c>
      <c r="C162" s="706"/>
      <c r="D162" s="702"/>
      <c r="E162" s="753"/>
      <c r="F162" s="702"/>
      <c r="G162" s="755">
        <v>1</v>
      </c>
      <c r="H162" s="702">
        <v>1041000</v>
      </c>
      <c r="I162" s="701">
        <v>1</v>
      </c>
      <c r="J162" s="752">
        <v>1041000</v>
      </c>
      <c r="N162" s="62"/>
      <c r="O162" s="50"/>
      <c r="P162" s="63"/>
      <c r="R162" s="49"/>
      <c r="S162" s="72"/>
      <c r="T162" s="73"/>
      <c r="U162" s="74"/>
      <c r="W162" s="63"/>
    </row>
    <row r="163" spans="1:23">
      <c r="A163" s="167"/>
      <c r="B163" s="751" t="s">
        <v>4068</v>
      </c>
      <c r="C163" s="706"/>
      <c r="D163" s="702"/>
      <c r="E163" s="753"/>
      <c r="F163" s="702"/>
      <c r="G163" s="755">
        <v>1</v>
      </c>
      <c r="H163" s="702">
        <v>995500</v>
      </c>
      <c r="I163" s="701">
        <v>1</v>
      </c>
      <c r="J163" s="752">
        <v>995500</v>
      </c>
      <c r="N163" s="62"/>
      <c r="O163" s="50"/>
      <c r="P163" s="63"/>
      <c r="R163" s="49"/>
      <c r="S163" s="72"/>
      <c r="T163" s="73"/>
      <c r="U163" s="74"/>
      <c r="W163" s="63"/>
    </row>
    <row r="164" spans="1:23">
      <c r="A164" s="167"/>
      <c r="B164" s="751" t="s">
        <v>4096</v>
      </c>
      <c r="C164" s="706"/>
      <c r="D164" s="702"/>
      <c r="E164" s="753"/>
      <c r="F164" s="702"/>
      <c r="G164" s="755">
        <v>1</v>
      </c>
      <c r="H164" s="702">
        <v>347500</v>
      </c>
      <c r="I164" s="701">
        <v>1</v>
      </c>
      <c r="J164" s="752">
        <v>347500</v>
      </c>
      <c r="N164" s="62"/>
      <c r="O164" s="50"/>
      <c r="P164" s="63"/>
      <c r="R164" s="49"/>
      <c r="S164" s="72"/>
      <c r="T164" s="73"/>
      <c r="U164" s="74"/>
      <c r="W164" s="63"/>
    </row>
    <row r="165" spans="1:23">
      <c r="A165" s="167"/>
      <c r="B165" s="751" t="s">
        <v>4112</v>
      </c>
      <c r="C165" s="706"/>
      <c r="D165" s="702"/>
      <c r="E165" s="753"/>
      <c r="F165" s="702"/>
      <c r="G165" s="755">
        <v>1</v>
      </c>
      <c r="H165" s="702">
        <v>1041000</v>
      </c>
      <c r="I165" s="701">
        <v>1</v>
      </c>
      <c r="J165" s="752">
        <v>1041000</v>
      </c>
      <c r="N165" s="62"/>
      <c r="O165" s="50"/>
      <c r="P165" s="63"/>
      <c r="R165" s="49"/>
      <c r="S165" s="72"/>
      <c r="T165" s="73"/>
      <c r="U165" s="74"/>
      <c r="W165" s="63"/>
    </row>
    <row r="166" spans="1:23">
      <c r="A166" s="167"/>
      <c r="B166" s="751" t="s">
        <v>4117</v>
      </c>
      <c r="C166" s="706"/>
      <c r="D166" s="702"/>
      <c r="E166" s="753"/>
      <c r="F166" s="702"/>
      <c r="G166" s="755">
        <v>1</v>
      </c>
      <c r="H166" s="702">
        <v>1041000</v>
      </c>
      <c r="I166" s="701">
        <v>1</v>
      </c>
      <c r="J166" s="752">
        <v>1041000</v>
      </c>
      <c r="N166" s="62"/>
      <c r="O166" s="50"/>
      <c r="P166" s="63"/>
      <c r="R166" s="49"/>
      <c r="S166" s="72"/>
      <c r="T166" s="73"/>
      <c r="U166" s="74"/>
      <c r="W166" s="63"/>
    </row>
    <row r="167" spans="1:23">
      <c r="A167" s="167"/>
      <c r="B167" s="751" t="s">
        <v>4140</v>
      </c>
      <c r="C167" s="706"/>
      <c r="D167" s="702"/>
      <c r="E167" s="753"/>
      <c r="F167" s="702"/>
      <c r="G167" s="755">
        <v>1</v>
      </c>
      <c r="H167" s="702">
        <v>1041000</v>
      </c>
      <c r="I167" s="701">
        <v>1</v>
      </c>
      <c r="J167" s="752">
        <v>1041000</v>
      </c>
      <c r="N167" s="62"/>
      <c r="O167" s="50"/>
      <c r="P167" s="63"/>
      <c r="R167" s="49"/>
      <c r="S167" s="72"/>
      <c r="T167" s="73"/>
      <c r="U167" s="74"/>
      <c r="W167" s="63"/>
    </row>
    <row r="168" spans="1:23">
      <c r="A168" s="167"/>
      <c r="B168" s="751" t="s">
        <v>4155</v>
      </c>
      <c r="C168" s="706">
        <v>1</v>
      </c>
      <c r="D168" s="702">
        <v>1041000</v>
      </c>
      <c r="E168" s="753"/>
      <c r="F168" s="702"/>
      <c r="G168" s="755"/>
      <c r="H168" s="702"/>
      <c r="I168" s="701">
        <v>1</v>
      </c>
      <c r="J168" s="752">
        <v>1041000</v>
      </c>
      <c r="N168" s="62"/>
      <c r="O168" s="50"/>
      <c r="P168" s="63"/>
      <c r="R168" s="49"/>
      <c r="S168" s="72"/>
      <c r="T168" s="73"/>
      <c r="U168" s="74"/>
      <c r="W168" s="63"/>
    </row>
    <row r="169" spans="1:23">
      <c r="A169" s="167"/>
      <c r="B169" s="751" t="s">
        <v>4173</v>
      </c>
      <c r="C169" s="706"/>
      <c r="D169" s="702"/>
      <c r="E169" s="753"/>
      <c r="F169" s="702"/>
      <c r="G169" s="755">
        <v>1</v>
      </c>
      <c r="H169" s="702">
        <v>1041000</v>
      </c>
      <c r="I169" s="701">
        <v>1</v>
      </c>
      <c r="J169" s="752">
        <v>1041000</v>
      </c>
      <c r="N169" s="62"/>
      <c r="O169" s="50"/>
      <c r="P169" s="63"/>
      <c r="R169" s="49"/>
      <c r="S169" s="72"/>
      <c r="T169" s="73"/>
      <c r="U169" s="74"/>
      <c r="W169" s="63"/>
    </row>
    <row r="170" spans="1:23">
      <c r="A170" s="167"/>
      <c r="B170" s="751" t="s">
        <v>4188</v>
      </c>
      <c r="C170" s="706"/>
      <c r="D170" s="702"/>
      <c r="E170" s="753"/>
      <c r="F170" s="702"/>
      <c r="G170" s="755">
        <v>1</v>
      </c>
      <c r="H170" s="702">
        <v>995500</v>
      </c>
      <c r="I170" s="701">
        <v>1</v>
      </c>
      <c r="J170" s="752">
        <v>995500</v>
      </c>
      <c r="N170" s="62"/>
      <c r="O170" s="50"/>
      <c r="P170" s="63"/>
      <c r="R170" s="49"/>
      <c r="S170" s="72"/>
      <c r="T170" s="73"/>
      <c r="U170" s="74"/>
      <c r="W170" s="63"/>
    </row>
    <row r="171" spans="1:23">
      <c r="A171" s="167"/>
      <c r="B171" s="751" t="s">
        <v>4191</v>
      </c>
      <c r="C171" s="706"/>
      <c r="D171" s="702"/>
      <c r="E171" s="753"/>
      <c r="F171" s="702"/>
      <c r="G171" s="755">
        <v>1</v>
      </c>
      <c r="H171" s="702">
        <v>347500</v>
      </c>
      <c r="I171" s="701">
        <v>1</v>
      </c>
      <c r="J171" s="752">
        <v>347500</v>
      </c>
      <c r="N171" s="62"/>
      <c r="O171" s="50"/>
      <c r="P171" s="63"/>
      <c r="R171" s="49"/>
      <c r="S171" s="72"/>
      <c r="T171" s="73"/>
      <c r="U171" s="74"/>
      <c r="W171" s="63"/>
    </row>
    <row r="172" spans="1:23">
      <c r="A172" s="167"/>
      <c r="B172" s="751" t="s">
        <v>4200</v>
      </c>
      <c r="C172" s="706"/>
      <c r="D172" s="702"/>
      <c r="E172" s="753"/>
      <c r="F172" s="702"/>
      <c r="G172" s="755">
        <v>1</v>
      </c>
      <c r="H172" s="702">
        <v>347500</v>
      </c>
      <c r="I172" s="701">
        <v>1</v>
      </c>
      <c r="J172" s="752">
        <v>347500</v>
      </c>
      <c r="N172" s="62"/>
      <c r="O172" s="50"/>
      <c r="P172" s="63"/>
      <c r="R172" s="49"/>
      <c r="S172" s="72"/>
      <c r="T172" s="73"/>
      <c r="U172" s="74"/>
      <c r="W172" s="63"/>
    </row>
    <row r="173" spans="1:23">
      <c r="A173" s="167"/>
      <c r="B173" s="751" t="s">
        <v>4206</v>
      </c>
      <c r="C173" s="706">
        <v>1</v>
      </c>
      <c r="D173" s="702">
        <v>1041000</v>
      </c>
      <c r="E173" s="753"/>
      <c r="F173" s="702"/>
      <c r="G173" s="755"/>
      <c r="H173" s="702"/>
      <c r="I173" s="701">
        <v>1</v>
      </c>
      <c r="J173" s="752">
        <v>1041000</v>
      </c>
      <c r="N173" s="62"/>
      <c r="O173" s="50"/>
      <c r="P173" s="63"/>
      <c r="R173" s="49"/>
      <c r="S173" s="72"/>
      <c r="T173" s="73"/>
      <c r="U173" s="74"/>
      <c r="W173" s="63"/>
    </row>
    <row r="174" spans="1:23">
      <c r="A174" s="146" t="s">
        <v>4663</v>
      </c>
      <c r="B174" s="134"/>
      <c r="C174" s="705">
        <v>3</v>
      </c>
      <c r="D174" s="700">
        <v>2528166</v>
      </c>
      <c r="E174" s="739">
        <v>1</v>
      </c>
      <c r="F174" s="700">
        <v>446166</v>
      </c>
      <c r="G174" s="741">
        <v>15</v>
      </c>
      <c r="H174" s="700">
        <v>10965498</v>
      </c>
      <c r="I174" s="699">
        <v>19</v>
      </c>
      <c r="J174" s="729">
        <v>13939830</v>
      </c>
      <c r="N174" s="62"/>
      <c r="O174" s="50"/>
      <c r="P174" s="63"/>
      <c r="R174" s="49"/>
      <c r="S174" s="72"/>
      <c r="T174" s="73"/>
      <c r="U174" s="74"/>
      <c r="W174" s="63"/>
    </row>
    <row r="175" spans="1:23">
      <c r="A175" s="146" t="s">
        <v>35</v>
      </c>
      <c r="B175" s="258" t="s">
        <v>3351</v>
      </c>
      <c r="C175" s="705"/>
      <c r="D175" s="700"/>
      <c r="E175" s="739"/>
      <c r="F175" s="700"/>
      <c r="G175" s="741">
        <v>1</v>
      </c>
      <c r="H175" s="700">
        <v>186330</v>
      </c>
      <c r="I175" s="699">
        <v>1</v>
      </c>
      <c r="J175" s="729">
        <v>186330</v>
      </c>
      <c r="N175" s="62"/>
      <c r="O175" s="50"/>
      <c r="P175" s="63"/>
      <c r="R175" s="49"/>
      <c r="S175" s="72"/>
      <c r="T175" s="73"/>
      <c r="U175" s="74"/>
      <c r="W175" s="63"/>
    </row>
    <row r="176" spans="1:23">
      <c r="A176" s="167"/>
      <c r="B176" s="751" t="s">
        <v>3353</v>
      </c>
      <c r="C176" s="706"/>
      <c r="D176" s="702"/>
      <c r="E176" s="753"/>
      <c r="F176" s="702"/>
      <c r="G176" s="755">
        <v>1</v>
      </c>
      <c r="H176" s="702">
        <v>186330</v>
      </c>
      <c r="I176" s="701">
        <v>1</v>
      </c>
      <c r="J176" s="752">
        <v>186330</v>
      </c>
      <c r="N176" s="62"/>
      <c r="O176" s="50"/>
      <c r="P176" s="63"/>
      <c r="R176" s="49"/>
      <c r="S176" s="72"/>
      <c r="T176" s="73"/>
      <c r="U176" s="74"/>
      <c r="W176" s="63"/>
    </row>
    <row r="177" spans="1:23">
      <c r="A177" s="167"/>
      <c r="B177" s="751" t="s">
        <v>3355</v>
      </c>
      <c r="C177" s="706"/>
      <c r="D177" s="702"/>
      <c r="E177" s="753"/>
      <c r="F177" s="702"/>
      <c r="G177" s="755">
        <v>1</v>
      </c>
      <c r="H177" s="702">
        <v>186330</v>
      </c>
      <c r="I177" s="701">
        <v>1</v>
      </c>
      <c r="J177" s="752">
        <v>186330</v>
      </c>
      <c r="N177" s="62"/>
      <c r="O177" s="50"/>
      <c r="P177" s="63"/>
      <c r="R177" s="49"/>
      <c r="S177" s="72"/>
      <c r="T177" s="73"/>
      <c r="U177" s="74"/>
      <c r="W177" s="63"/>
    </row>
    <row r="178" spans="1:23">
      <c r="A178" s="167"/>
      <c r="B178" s="751" t="s">
        <v>3357</v>
      </c>
      <c r="C178" s="706"/>
      <c r="D178" s="702"/>
      <c r="E178" s="753"/>
      <c r="F178" s="702"/>
      <c r="G178" s="755">
        <v>1</v>
      </c>
      <c r="H178" s="702">
        <v>186330</v>
      </c>
      <c r="I178" s="701">
        <v>1</v>
      </c>
      <c r="J178" s="752">
        <v>186330</v>
      </c>
      <c r="N178" s="62"/>
      <c r="O178" s="50"/>
      <c r="P178" s="63"/>
      <c r="R178" s="49"/>
      <c r="S178" s="72"/>
      <c r="T178" s="73"/>
      <c r="U178" s="74"/>
      <c r="W178" s="63"/>
    </row>
    <row r="179" spans="1:23">
      <c r="A179" s="167"/>
      <c r="B179" s="751" t="s">
        <v>3359</v>
      </c>
      <c r="C179" s="706"/>
      <c r="D179" s="702"/>
      <c r="E179" s="753"/>
      <c r="F179" s="702"/>
      <c r="G179" s="755">
        <v>2</v>
      </c>
      <c r="H179" s="702">
        <v>372660</v>
      </c>
      <c r="I179" s="701">
        <v>2</v>
      </c>
      <c r="J179" s="752">
        <v>372660</v>
      </c>
      <c r="N179" s="62"/>
      <c r="O179" s="50"/>
      <c r="P179" s="63"/>
      <c r="R179" s="49"/>
      <c r="S179" s="72"/>
      <c r="T179" s="73"/>
      <c r="U179" s="74"/>
      <c r="W179" s="63"/>
    </row>
    <row r="180" spans="1:23">
      <c r="A180" s="167"/>
      <c r="B180" s="751" t="s">
        <v>3361</v>
      </c>
      <c r="C180" s="706"/>
      <c r="D180" s="702"/>
      <c r="E180" s="753"/>
      <c r="F180" s="702"/>
      <c r="G180" s="755">
        <v>1</v>
      </c>
      <c r="H180" s="702">
        <v>186330</v>
      </c>
      <c r="I180" s="701">
        <v>1</v>
      </c>
      <c r="J180" s="752">
        <v>186330</v>
      </c>
      <c r="N180" s="62"/>
      <c r="O180" s="50"/>
      <c r="P180" s="63"/>
      <c r="R180" s="49"/>
      <c r="S180" s="72"/>
      <c r="T180" s="73"/>
      <c r="U180" s="74"/>
      <c r="W180" s="63"/>
    </row>
    <row r="181" spans="1:23">
      <c r="A181" s="167"/>
      <c r="B181" s="751" t="s">
        <v>3590</v>
      </c>
      <c r="C181" s="706"/>
      <c r="D181" s="702"/>
      <c r="E181" s="753"/>
      <c r="F181" s="702"/>
      <c r="G181" s="755">
        <v>1</v>
      </c>
      <c r="H181" s="702">
        <v>186330</v>
      </c>
      <c r="I181" s="701">
        <v>1</v>
      </c>
      <c r="J181" s="752">
        <v>186330</v>
      </c>
      <c r="N181" s="62"/>
      <c r="O181" s="50"/>
      <c r="P181" s="63"/>
      <c r="R181" s="49"/>
      <c r="S181" s="72"/>
      <c r="T181" s="73"/>
      <c r="U181" s="74"/>
      <c r="W181" s="63"/>
    </row>
    <row r="182" spans="1:23">
      <c r="A182" s="167"/>
      <c r="B182" s="751" t="s">
        <v>3686</v>
      </c>
      <c r="C182" s="706">
        <v>1</v>
      </c>
      <c r="D182" s="702">
        <v>260000</v>
      </c>
      <c r="E182" s="753"/>
      <c r="F182" s="702"/>
      <c r="G182" s="755"/>
      <c r="H182" s="702"/>
      <c r="I182" s="701">
        <v>1</v>
      </c>
      <c r="J182" s="752">
        <v>260000</v>
      </c>
      <c r="N182" s="62"/>
      <c r="O182" s="50"/>
      <c r="P182" s="63"/>
      <c r="R182" s="49"/>
      <c r="S182" s="72"/>
      <c r="T182" s="73"/>
      <c r="U182" s="74"/>
      <c r="W182" s="63"/>
    </row>
    <row r="183" spans="1:23">
      <c r="A183" s="167"/>
      <c r="B183" s="751" t="s">
        <v>3916</v>
      </c>
      <c r="C183" s="706">
        <v>1</v>
      </c>
      <c r="D183" s="702">
        <v>186330</v>
      </c>
      <c r="E183" s="753"/>
      <c r="F183" s="702"/>
      <c r="G183" s="755"/>
      <c r="H183" s="702"/>
      <c r="I183" s="701">
        <v>1</v>
      </c>
      <c r="J183" s="752">
        <v>186330</v>
      </c>
      <c r="N183" s="62"/>
      <c r="O183" s="50"/>
      <c r="P183" s="63"/>
      <c r="R183" s="49"/>
      <c r="S183" s="72"/>
      <c r="T183" s="73"/>
      <c r="U183" s="74"/>
      <c r="W183" s="63"/>
    </row>
    <row r="184" spans="1:23">
      <c r="A184" s="167"/>
      <c r="B184" s="751" t="s">
        <v>4648</v>
      </c>
      <c r="C184" s="706">
        <v>1</v>
      </c>
      <c r="D184" s="702">
        <v>260000</v>
      </c>
      <c r="E184" s="753"/>
      <c r="F184" s="702"/>
      <c r="G184" s="755"/>
      <c r="H184" s="702"/>
      <c r="I184" s="701">
        <v>1</v>
      </c>
      <c r="J184" s="752">
        <v>260000</v>
      </c>
      <c r="N184" s="62"/>
      <c r="O184" s="50"/>
      <c r="P184" s="63"/>
      <c r="R184" s="49"/>
      <c r="S184" s="72"/>
      <c r="T184" s="73"/>
      <c r="U184" s="74"/>
      <c r="W184" s="63"/>
    </row>
    <row r="185" spans="1:23">
      <c r="A185" s="167"/>
      <c r="B185" s="751" t="s">
        <v>4649</v>
      </c>
      <c r="C185" s="706">
        <v>1</v>
      </c>
      <c r="D185" s="702">
        <v>186330</v>
      </c>
      <c r="E185" s="753"/>
      <c r="F185" s="702"/>
      <c r="G185" s="755"/>
      <c r="H185" s="702"/>
      <c r="I185" s="701">
        <v>1</v>
      </c>
      <c r="J185" s="752">
        <v>186330</v>
      </c>
      <c r="N185" s="62"/>
      <c r="O185" s="50"/>
      <c r="P185" s="63"/>
      <c r="R185" s="49"/>
      <c r="S185" s="72"/>
      <c r="T185" s="73"/>
      <c r="U185" s="74"/>
      <c r="W185" s="63"/>
    </row>
    <row r="186" spans="1:23">
      <c r="A186" s="167"/>
      <c r="B186" s="751" t="s">
        <v>4656</v>
      </c>
      <c r="C186" s="706">
        <v>1</v>
      </c>
      <c r="D186" s="702">
        <v>260000</v>
      </c>
      <c r="E186" s="753"/>
      <c r="F186" s="702"/>
      <c r="G186" s="755"/>
      <c r="H186" s="702"/>
      <c r="I186" s="701">
        <v>1</v>
      </c>
      <c r="J186" s="752">
        <v>260000</v>
      </c>
      <c r="N186" s="62"/>
      <c r="O186" s="50"/>
      <c r="P186" s="63"/>
      <c r="R186" s="49"/>
      <c r="S186" s="72"/>
      <c r="T186" s="73"/>
      <c r="U186" s="74"/>
      <c r="W186" s="63"/>
    </row>
    <row r="187" spans="1:23">
      <c r="A187" s="146" t="s">
        <v>3302</v>
      </c>
      <c r="B187" s="134"/>
      <c r="C187" s="705">
        <v>5</v>
      </c>
      <c r="D187" s="700">
        <v>1152660</v>
      </c>
      <c r="E187" s="739"/>
      <c r="F187" s="700"/>
      <c r="G187" s="741">
        <v>8</v>
      </c>
      <c r="H187" s="700">
        <v>1490640</v>
      </c>
      <c r="I187" s="699">
        <v>13</v>
      </c>
      <c r="J187" s="729">
        <v>2643300</v>
      </c>
      <c r="N187" s="62"/>
      <c r="O187" s="50"/>
      <c r="P187" s="63"/>
      <c r="R187" s="49"/>
      <c r="S187" s="72"/>
      <c r="T187" s="73"/>
      <c r="U187" s="74"/>
      <c r="W187" s="63"/>
    </row>
    <row r="188" spans="1:23">
      <c r="A188" s="146" t="s">
        <v>47</v>
      </c>
      <c r="B188" s="258" t="s">
        <v>3385</v>
      </c>
      <c r="C188" s="705"/>
      <c r="D188" s="700"/>
      <c r="E188" s="739"/>
      <c r="F188" s="700"/>
      <c r="G188" s="741">
        <v>1</v>
      </c>
      <c r="H188" s="700">
        <v>210330</v>
      </c>
      <c r="I188" s="699">
        <v>1</v>
      </c>
      <c r="J188" s="729">
        <v>210330</v>
      </c>
      <c r="N188" s="62"/>
      <c r="O188" s="50"/>
      <c r="P188" s="63"/>
      <c r="R188" s="49"/>
      <c r="S188" s="72"/>
      <c r="T188" s="73"/>
      <c r="U188" s="74"/>
      <c r="W188" s="63"/>
    </row>
    <row r="189" spans="1:23">
      <c r="A189" s="167"/>
      <c r="B189" s="751" t="s">
        <v>3387</v>
      </c>
      <c r="C189" s="706">
        <v>1</v>
      </c>
      <c r="D189" s="702">
        <v>210330</v>
      </c>
      <c r="E189" s="753"/>
      <c r="F189" s="702"/>
      <c r="G189" s="755"/>
      <c r="H189" s="702"/>
      <c r="I189" s="701">
        <v>1</v>
      </c>
      <c r="J189" s="752">
        <v>210330</v>
      </c>
      <c r="N189" s="62"/>
      <c r="O189" s="50"/>
      <c r="P189" s="63"/>
      <c r="R189" s="49"/>
      <c r="S189" s="72"/>
      <c r="T189" s="73"/>
      <c r="U189" s="74"/>
      <c r="W189" s="63"/>
    </row>
    <row r="190" spans="1:23">
      <c r="A190" s="167"/>
      <c r="B190" s="751" t="s">
        <v>3389</v>
      </c>
      <c r="C190" s="706"/>
      <c r="D190" s="702"/>
      <c r="E190" s="753"/>
      <c r="F190" s="702"/>
      <c r="G190" s="755">
        <v>1</v>
      </c>
      <c r="H190" s="702">
        <v>210330</v>
      </c>
      <c r="I190" s="701">
        <v>1</v>
      </c>
      <c r="J190" s="752">
        <v>210330</v>
      </c>
      <c r="N190" s="62"/>
      <c r="O190" s="50"/>
      <c r="P190" s="63"/>
      <c r="R190" s="49"/>
      <c r="S190" s="72"/>
      <c r="T190" s="73"/>
      <c r="U190" s="74"/>
      <c r="W190" s="63"/>
    </row>
    <row r="191" spans="1:23">
      <c r="A191" s="167"/>
      <c r="B191" s="751" t="s">
        <v>3391</v>
      </c>
      <c r="C191" s="706"/>
      <c r="D191" s="702"/>
      <c r="E191" s="753"/>
      <c r="F191" s="702"/>
      <c r="G191" s="755">
        <v>1</v>
      </c>
      <c r="H191" s="702">
        <v>210330</v>
      </c>
      <c r="I191" s="701">
        <v>1</v>
      </c>
      <c r="J191" s="752">
        <v>210330</v>
      </c>
      <c r="N191" s="62"/>
      <c r="O191" s="50"/>
      <c r="P191" s="63"/>
      <c r="R191" s="49"/>
      <c r="S191" s="72"/>
      <c r="T191" s="73"/>
      <c r="U191" s="74"/>
      <c r="W191" s="63"/>
    </row>
    <row r="192" spans="1:23">
      <c r="A192" s="167"/>
      <c r="B192" s="751" t="s">
        <v>3613</v>
      </c>
      <c r="C192" s="706"/>
      <c r="D192" s="702"/>
      <c r="E192" s="753"/>
      <c r="F192" s="702"/>
      <c r="G192" s="755">
        <v>1</v>
      </c>
      <c r="H192" s="702">
        <v>210330</v>
      </c>
      <c r="I192" s="701">
        <v>1</v>
      </c>
      <c r="J192" s="752">
        <v>210330</v>
      </c>
      <c r="N192" s="62"/>
      <c r="O192" s="50"/>
      <c r="P192" s="63"/>
      <c r="R192" s="49"/>
      <c r="S192" s="72"/>
      <c r="T192" s="73"/>
      <c r="U192" s="74"/>
      <c r="W192" s="63"/>
    </row>
    <row r="193" spans="1:23">
      <c r="A193" s="167"/>
      <c r="B193" s="751" t="s">
        <v>3615</v>
      </c>
      <c r="C193" s="706"/>
      <c r="D193" s="702"/>
      <c r="E193" s="753"/>
      <c r="F193" s="702"/>
      <c r="G193" s="755">
        <v>1</v>
      </c>
      <c r="H193" s="702">
        <v>210330</v>
      </c>
      <c r="I193" s="701">
        <v>1</v>
      </c>
      <c r="J193" s="752">
        <v>210330</v>
      </c>
      <c r="N193" s="62"/>
      <c r="O193" s="50"/>
      <c r="P193" s="63"/>
      <c r="R193" s="49"/>
      <c r="S193" s="72"/>
      <c r="T193" s="73"/>
      <c r="U193" s="74"/>
      <c r="W193" s="63"/>
    </row>
    <row r="194" spans="1:23">
      <c r="A194" s="167"/>
      <c r="B194" s="751" t="s">
        <v>3736</v>
      </c>
      <c r="C194" s="706"/>
      <c r="D194" s="702"/>
      <c r="E194" s="753">
        <v>1</v>
      </c>
      <c r="F194" s="702">
        <v>210330</v>
      </c>
      <c r="G194" s="755"/>
      <c r="H194" s="702"/>
      <c r="I194" s="701">
        <v>1</v>
      </c>
      <c r="J194" s="752">
        <v>210330</v>
      </c>
      <c r="N194" s="62"/>
      <c r="O194" s="50"/>
      <c r="P194" s="63"/>
      <c r="R194" s="49"/>
      <c r="S194" s="72"/>
      <c r="T194" s="73"/>
      <c r="U194" s="74"/>
      <c r="W194" s="63"/>
    </row>
    <row r="195" spans="1:23">
      <c r="A195" s="146" t="s">
        <v>3303</v>
      </c>
      <c r="B195" s="134"/>
      <c r="C195" s="705">
        <v>1</v>
      </c>
      <c r="D195" s="700">
        <v>210330</v>
      </c>
      <c r="E195" s="739">
        <v>1</v>
      </c>
      <c r="F195" s="700">
        <v>210330</v>
      </c>
      <c r="G195" s="741">
        <v>5</v>
      </c>
      <c r="H195" s="700">
        <v>1051650</v>
      </c>
      <c r="I195" s="699">
        <v>7</v>
      </c>
      <c r="J195" s="729">
        <v>1472310</v>
      </c>
      <c r="N195" s="62"/>
      <c r="O195" s="50"/>
      <c r="P195" s="63"/>
      <c r="R195" s="49"/>
      <c r="S195" s="72"/>
      <c r="T195" s="73"/>
      <c r="U195" s="74"/>
      <c r="W195" s="63"/>
    </row>
    <row r="196" spans="1:23">
      <c r="A196" s="146" t="s">
        <v>222</v>
      </c>
      <c r="B196" s="258" t="s">
        <v>3988</v>
      </c>
      <c r="C196" s="705"/>
      <c r="D196" s="700"/>
      <c r="E196" s="739"/>
      <c r="F196" s="700"/>
      <c r="G196" s="741">
        <v>1</v>
      </c>
      <c r="H196" s="700">
        <v>30000</v>
      </c>
      <c r="I196" s="699">
        <v>1</v>
      </c>
      <c r="J196" s="729">
        <v>30000</v>
      </c>
      <c r="N196" s="62"/>
      <c r="O196" s="50"/>
      <c r="P196" s="63"/>
      <c r="R196" s="49"/>
      <c r="S196" s="72"/>
      <c r="T196" s="73"/>
      <c r="U196" s="74"/>
      <c r="W196" s="63"/>
    </row>
    <row r="197" spans="1:23">
      <c r="A197" s="167"/>
      <c r="B197" s="751" t="s">
        <v>3991</v>
      </c>
      <c r="C197" s="706"/>
      <c r="D197" s="702"/>
      <c r="E197" s="753"/>
      <c r="F197" s="702"/>
      <c r="G197" s="755">
        <v>1</v>
      </c>
      <c r="H197" s="702">
        <v>2835000</v>
      </c>
      <c r="I197" s="701">
        <v>1</v>
      </c>
      <c r="J197" s="752">
        <v>2835000</v>
      </c>
      <c r="N197" s="62"/>
      <c r="O197" s="50"/>
      <c r="P197" s="63"/>
      <c r="R197" s="49"/>
      <c r="S197" s="72"/>
      <c r="T197" s="73"/>
      <c r="U197" s="74"/>
      <c r="W197" s="63"/>
    </row>
    <row r="198" spans="1:23">
      <c r="A198" s="167"/>
      <c r="B198" s="751" t="s">
        <v>3998</v>
      </c>
      <c r="C198" s="706"/>
      <c r="D198" s="702"/>
      <c r="E198" s="753"/>
      <c r="F198" s="702"/>
      <c r="G198" s="755">
        <v>1</v>
      </c>
      <c r="H198" s="702">
        <v>1417500</v>
      </c>
      <c r="I198" s="701">
        <v>1</v>
      </c>
      <c r="J198" s="752">
        <v>1417500</v>
      </c>
      <c r="N198" s="62"/>
      <c r="O198" s="50"/>
      <c r="P198" s="63"/>
      <c r="R198" s="49"/>
      <c r="S198" s="72"/>
      <c r="T198" s="73"/>
      <c r="U198" s="74"/>
      <c r="W198" s="63"/>
    </row>
    <row r="199" spans="1:23">
      <c r="A199" s="167"/>
      <c r="B199" s="751" t="s">
        <v>4002</v>
      </c>
      <c r="C199" s="706"/>
      <c r="D199" s="702"/>
      <c r="E199" s="753"/>
      <c r="F199" s="702"/>
      <c r="G199" s="755">
        <v>1</v>
      </c>
      <c r="H199" s="702">
        <v>1417500</v>
      </c>
      <c r="I199" s="701">
        <v>1</v>
      </c>
      <c r="J199" s="752">
        <v>1417500</v>
      </c>
      <c r="N199" s="62"/>
      <c r="O199" s="50"/>
      <c r="P199" s="63"/>
      <c r="R199" s="49"/>
      <c r="S199" s="72"/>
      <c r="T199" s="73"/>
      <c r="U199" s="74"/>
      <c r="W199" s="63"/>
    </row>
    <row r="200" spans="1:23">
      <c r="A200" s="167"/>
      <c r="B200" s="751" t="s">
        <v>4005</v>
      </c>
      <c r="C200" s="706"/>
      <c r="D200" s="702"/>
      <c r="E200" s="753"/>
      <c r="F200" s="702"/>
      <c r="G200" s="755">
        <v>1</v>
      </c>
      <c r="H200" s="702">
        <v>1417500</v>
      </c>
      <c r="I200" s="701">
        <v>1</v>
      </c>
      <c r="J200" s="752">
        <v>1417500</v>
      </c>
      <c r="N200" s="62"/>
      <c r="O200" s="50"/>
      <c r="P200" s="63"/>
      <c r="R200" s="49"/>
      <c r="S200" s="72"/>
      <c r="T200" s="73"/>
      <c r="U200" s="74"/>
      <c r="W200" s="63"/>
    </row>
    <row r="201" spans="1:23">
      <c r="A201" s="167"/>
      <c r="B201" s="751" t="s">
        <v>4008</v>
      </c>
      <c r="C201" s="706">
        <v>1</v>
      </c>
      <c r="D201" s="702">
        <v>1417500</v>
      </c>
      <c r="E201" s="753"/>
      <c r="F201" s="702"/>
      <c r="G201" s="755"/>
      <c r="H201" s="702"/>
      <c r="I201" s="701">
        <v>1</v>
      </c>
      <c r="J201" s="752">
        <v>1417500</v>
      </c>
      <c r="N201" s="62"/>
      <c r="O201" s="50"/>
      <c r="P201" s="63"/>
      <c r="R201" s="49"/>
      <c r="S201" s="72"/>
      <c r="T201" s="73"/>
      <c r="U201" s="74"/>
      <c r="W201" s="63"/>
    </row>
    <row r="202" spans="1:23">
      <c r="A202" s="167"/>
      <c r="B202" s="751" t="s">
        <v>4032</v>
      </c>
      <c r="C202" s="706">
        <v>1</v>
      </c>
      <c r="D202" s="702">
        <v>1417500</v>
      </c>
      <c r="E202" s="753"/>
      <c r="F202" s="702"/>
      <c r="G202" s="755"/>
      <c r="H202" s="702"/>
      <c r="I202" s="701">
        <v>1</v>
      </c>
      <c r="J202" s="752">
        <v>1417500</v>
      </c>
      <c r="N202" s="62"/>
      <c r="O202" s="50"/>
      <c r="P202" s="63"/>
      <c r="R202" s="49"/>
      <c r="S202" s="72"/>
      <c r="T202" s="73"/>
      <c r="U202" s="74"/>
      <c r="W202" s="63"/>
    </row>
    <row r="203" spans="1:23">
      <c r="A203" s="146" t="s">
        <v>4664</v>
      </c>
      <c r="B203" s="134"/>
      <c r="C203" s="705">
        <v>2</v>
      </c>
      <c r="D203" s="700">
        <v>2835000</v>
      </c>
      <c r="E203" s="739"/>
      <c r="F203" s="700"/>
      <c r="G203" s="741">
        <v>5</v>
      </c>
      <c r="H203" s="700">
        <v>7117500</v>
      </c>
      <c r="I203" s="699">
        <v>7</v>
      </c>
      <c r="J203" s="729">
        <v>9952500</v>
      </c>
      <c r="N203" s="62"/>
      <c r="O203" s="50"/>
      <c r="P203" s="63"/>
      <c r="R203" s="49"/>
      <c r="S203" s="72"/>
      <c r="T203" s="73"/>
      <c r="U203" s="74"/>
      <c r="W203" s="63"/>
    </row>
    <row r="204" spans="1:23">
      <c r="A204" s="146" t="s">
        <v>109</v>
      </c>
      <c r="B204" s="258" t="s">
        <v>3968</v>
      </c>
      <c r="C204" s="705"/>
      <c r="D204" s="700"/>
      <c r="E204" s="739"/>
      <c r="F204" s="700"/>
      <c r="G204" s="741">
        <v>1</v>
      </c>
      <c r="H204" s="700">
        <v>38000</v>
      </c>
      <c r="I204" s="699">
        <v>1</v>
      </c>
      <c r="J204" s="729">
        <v>38000</v>
      </c>
      <c r="N204" s="62"/>
      <c r="O204" s="50"/>
      <c r="P204" s="63"/>
      <c r="R204" s="49"/>
      <c r="S204" s="72"/>
      <c r="T204" s="73"/>
      <c r="U204" s="74"/>
      <c r="W204" s="63"/>
    </row>
    <row r="205" spans="1:23">
      <c r="A205" s="167"/>
      <c r="B205" s="751" t="s">
        <v>3970</v>
      </c>
      <c r="C205" s="706"/>
      <c r="D205" s="702"/>
      <c r="E205" s="753"/>
      <c r="F205" s="702"/>
      <c r="G205" s="755">
        <v>1</v>
      </c>
      <c r="H205" s="702">
        <v>38000</v>
      </c>
      <c r="I205" s="701">
        <v>1</v>
      </c>
      <c r="J205" s="752">
        <v>38000</v>
      </c>
      <c r="N205" s="62"/>
      <c r="O205" s="50"/>
      <c r="P205" s="63"/>
      <c r="R205" s="49"/>
      <c r="S205" s="72"/>
      <c r="T205" s="73"/>
      <c r="U205" s="74"/>
      <c r="W205" s="63"/>
    </row>
    <row r="206" spans="1:23">
      <c r="A206" s="167"/>
      <c r="B206" s="751" t="s">
        <v>3973</v>
      </c>
      <c r="C206" s="706"/>
      <c r="D206" s="702"/>
      <c r="E206" s="753"/>
      <c r="F206" s="702"/>
      <c r="G206" s="755">
        <v>1</v>
      </c>
      <c r="H206" s="702">
        <v>2106000</v>
      </c>
      <c r="I206" s="701">
        <v>1</v>
      </c>
      <c r="J206" s="752">
        <v>2106000</v>
      </c>
      <c r="N206" s="62"/>
      <c r="O206" s="50"/>
      <c r="P206" s="63"/>
      <c r="R206" s="49"/>
      <c r="S206" s="72"/>
      <c r="T206" s="73"/>
      <c r="U206" s="74"/>
      <c r="W206" s="63"/>
    </row>
    <row r="207" spans="1:23">
      <c r="A207" s="167"/>
      <c r="B207" s="751" t="s">
        <v>3976</v>
      </c>
      <c r="C207" s="706"/>
      <c r="D207" s="702"/>
      <c r="E207" s="753"/>
      <c r="F207" s="702"/>
      <c r="G207" s="755">
        <v>1</v>
      </c>
      <c r="H207" s="702">
        <v>2956500</v>
      </c>
      <c r="I207" s="701">
        <v>1</v>
      </c>
      <c r="J207" s="752">
        <v>2956500</v>
      </c>
      <c r="N207" s="62"/>
      <c r="O207" s="50"/>
      <c r="P207" s="63"/>
      <c r="R207" s="49"/>
      <c r="S207" s="72"/>
      <c r="T207" s="73"/>
      <c r="U207" s="74"/>
      <c r="W207" s="63"/>
    </row>
    <row r="208" spans="1:23">
      <c r="A208" s="167"/>
      <c r="B208" s="751" t="s">
        <v>3995</v>
      </c>
      <c r="C208" s="706"/>
      <c r="D208" s="702"/>
      <c r="E208" s="753"/>
      <c r="F208" s="702"/>
      <c r="G208" s="755">
        <v>1</v>
      </c>
      <c r="H208" s="702">
        <v>1583400</v>
      </c>
      <c r="I208" s="701">
        <v>1</v>
      </c>
      <c r="J208" s="752">
        <v>1583400</v>
      </c>
      <c r="N208" s="62"/>
      <c r="O208" s="50"/>
      <c r="P208" s="63"/>
      <c r="R208" s="49"/>
      <c r="S208" s="72"/>
      <c r="T208" s="73"/>
      <c r="U208" s="74"/>
      <c r="W208" s="63"/>
    </row>
    <row r="209" spans="1:23">
      <c r="A209" s="167"/>
      <c r="B209" s="751" t="s">
        <v>3998</v>
      </c>
      <c r="C209" s="706">
        <v>1</v>
      </c>
      <c r="D209" s="702">
        <v>2956500</v>
      </c>
      <c r="E209" s="753"/>
      <c r="F209" s="702"/>
      <c r="G209" s="755">
        <v>1</v>
      </c>
      <c r="H209" s="702">
        <v>1583400</v>
      </c>
      <c r="I209" s="701">
        <v>2</v>
      </c>
      <c r="J209" s="752">
        <v>4539900</v>
      </c>
      <c r="N209" s="62"/>
      <c r="O209" s="50"/>
      <c r="P209" s="63"/>
      <c r="R209" s="49"/>
      <c r="S209" s="72"/>
      <c r="T209" s="73"/>
      <c r="U209" s="74"/>
      <c r="W209" s="63"/>
    </row>
    <row r="210" spans="1:23">
      <c r="A210" s="146" t="s">
        <v>4665</v>
      </c>
      <c r="B210" s="134"/>
      <c r="C210" s="705">
        <v>1</v>
      </c>
      <c r="D210" s="700">
        <v>2956500</v>
      </c>
      <c r="E210" s="739"/>
      <c r="F210" s="700"/>
      <c r="G210" s="741">
        <v>6</v>
      </c>
      <c r="H210" s="700">
        <v>8305300</v>
      </c>
      <c r="I210" s="699">
        <v>7</v>
      </c>
      <c r="J210" s="729">
        <v>11261800</v>
      </c>
      <c r="N210" s="62"/>
      <c r="O210" s="50"/>
      <c r="P210" s="63"/>
      <c r="R210" s="49"/>
      <c r="S210" s="72"/>
      <c r="T210" s="73"/>
      <c r="U210" s="74"/>
      <c r="W210" s="63"/>
    </row>
    <row r="211" spans="1:23">
      <c r="A211" s="146" t="s">
        <v>42</v>
      </c>
      <c r="B211" s="258" t="s">
        <v>3409</v>
      </c>
      <c r="C211" s="705"/>
      <c r="D211" s="700"/>
      <c r="E211" s="739"/>
      <c r="F211" s="700"/>
      <c r="G211" s="741">
        <v>1</v>
      </c>
      <c r="H211" s="700">
        <v>44000</v>
      </c>
      <c r="I211" s="699">
        <v>1</v>
      </c>
      <c r="J211" s="729">
        <v>44000</v>
      </c>
      <c r="N211" s="62"/>
      <c r="O211" s="50"/>
      <c r="P211" s="63"/>
      <c r="R211" s="49"/>
      <c r="S211" s="72"/>
      <c r="T211" s="73"/>
      <c r="U211" s="74"/>
      <c r="W211" s="63"/>
    </row>
    <row r="212" spans="1:23">
      <c r="A212" s="167"/>
      <c r="B212" s="751" t="s">
        <v>3431</v>
      </c>
      <c r="C212" s="706">
        <v>1</v>
      </c>
      <c r="D212" s="702">
        <v>41000</v>
      </c>
      <c r="E212" s="753"/>
      <c r="F212" s="702"/>
      <c r="G212" s="755">
        <v>1</v>
      </c>
      <c r="H212" s="702">
        <v>44000</v>
      </c>
      <c r="I212" s="701">
        <v>2</v>
      </c>
      <c r="J212" s="752">
        <v>85000</v>
      </c>
      <c r="N212" s="62"/>
      <c r="O212" s="50"/>
      <c r="P212" s="63"/>
      <c r="R212" s="49"/>
      <c r="S212" s="72"/>
      <c r="T212" s="73"/>
      <c r="U212" s="74"/>
      <c r="W212" s="63"/>
    </row>
    <row r="213" spans="1:23">
      <c r="A213" s="167"/>
      <c r="B213" s="751" t="s">
        <v>3433</v>
      </c>
      <c r="C213" s="706">
        <v>1</v>
      </c>
      <c r="D213" s="702">
        <v>41000</v>
      </c>
      <c r="E213" s="753"/>
      <c r="F213" s="702"/>
      <c r="G213" s="755">
        <v>1</v>
      </c>
      <c r="H213" s="702">
        <v>44000</v>
      </c>
      <c r="I213" s="701">
        <v>2</v>
      </c>
      <c r="J213" s="752">
        <v>85000</v>
      </c>
      <c r="N213" s="62"/>
      <c r="O213" s="50"/>
      <c r="P213" s="63"/>
      <c r="R213" s="49"/>
      <c r="S213" s="72"/>
      <c r="T213" s="73"/>
      <c r="U213" s="74"/>
      <c r="W213" s="63"/>
    </row>
    <row r="214" spans="1:23">
      <c r="A214" s="167"/>
      <c r="B214" s="751" t="s">
        <v>4259</v>
      </c>
      <c r="C214" s="706">
        <v>1</v>
      </c>
      <c r="D214" s="702">
        <v>41000</v>
      </c>
      <c r="E214" s="753"/>
      <c r="F214" s="702"/>
      <c r="G214" s="755"/>
      <c r="H214" s="702"/>
      <c r="I214" s="701">
        <v>1</v>
      </c>
      <c r="J214" s="752">
        <v>41000</v>
      </c>
      <c r="N214" s="62"/>
      <c r="O214" s="50"/>
      <c r="P214" s="63"/>
      <c r="R214" s="49"/>
      <c r="S214" s="72"/>
      <c r="T214" s="73"/>
      <c r="U214" s="74"/>
      <c r="W214" s="63"/>
    </row>
    <row r="215" spans="1:23">
      <c r="A215" s="146" t="s">
        <v>4666</v>
      </c>
      <c r="B215" s="134"/>
      <c r="C215" s="705">
        <v>3</v>
      </c>
      <c r="D215" s="700">
        <v>123000</v>
      </c>
      <c r="E215" s="739"/>
      <c r="F215" s="700"/>
      <c r="G215" s="741">
        <v>3</v>
      </c>
      <c r="H215" s="700">
        <v>132000</v>
      </c>
      <c r="I215" s="699">
        <v>6</v>
      </c>
      <c r="J215" s="729">
        <v>255000</v>
      </c>
      <c r="N215" s="62"/>
      <c r="O215" s="50"/>
      <c r="P215" s="63"/>
      <c r="R215" s="49"/>
      <c r="S215" s="72"/>
      <c r="T215" s="73"/>
      <c r="U215" s="74"/>
      <c r="W215" s="63"/>
    </row>
    <row r="216" spans="1:23">
      <c r="A216" s="146" t="s">
        <v>182</v>
      </c>
      <c r="B216" s="258" t="s">
        <v>4048</v>
      </c>
      <c r="C216" s="705"/>
      <c r="D216" s="700"/>
      <c r="E216" s="739"/>
      <c r="F216" s="700"/>
      <c r="G216" s="741">
        <v>1</v>
      </c>
      <c r="H216" s="700">
        <v>380000</v>
      </c>
      <c r="I216" s="699">
        <v>1</v>
      </c>
      <c r="J216" s="729">
        <v>380000</v>
      </c>
      <c r="N216" s="62"/>
      <c r="O216" s="50"/>
      <c r="P216" s="63"/>
      <c r="R216" s="49"/>
      <c r="S216" s="72"/>
      <c r="T216" s="73"/>
      <c r="U216" s="74"/>
      <c r="W216" s="63"/>
    </row>
    <row r="217" spans="1:23">
      <c r="A217" s="167"/>
      <c r="B217" s="751" t="s">
        <v>4054</v>
      </c>
      <c r="C217" s="706"/>
      <c r="D217" s="702"/>
      <c r="E217" s="753"/>
      <c r="F217" s="702"/>
      <c r="G217" s="755">
        <v>1</v>
      </c>
      <c r="H217" s="702">
        <v>380000</v>
      </c>
      <c r="I217" s="701">
        <v>1</v>
      </c>
      <c r="J217" s="752">
        <v>380000</v>
      </c>
      <c r="N217" s="62"/>
      <c r="O217" s="50"/>
      <c r="P217" s="63"/>
      <c r="R217" s="49"/>
      <c r="S217" s="72"/>
      <c r="T217" s="73"/>
      <c r="U217" s="74"/>
      <c r="W217" s="63"/>
    </row>
    <row r="218" spans="1:23">
      <c r="A218" s="167"/>
      <c r="B218" s="751" t="s">
        <v>4068</v>
      </c>
      <c r="C218" s="706"/>
      <c r="D218" s="702"/>
      <c r="E218" s="753"/>
      <c r="F218" s="702"/>
      <c r="G218" s="755">
        <v>1</v>
      </c>
      <c r="H218" s="702">
        <v>380000</v>
      </c>
      <c r="I218" s="701">
        <v>1</v>
      </c>
      <c r="J218" s="752">
        <v>380000</v>
      </c>
      <c r="N218" s="62"/>
      <c r="O218" s="50"/>
      <c r="P218" s="63"/>
      <c r="R218" s="49"/>
      <c r="S218" s="72"/>
      <c r="T218" s="73"/>
      <c r="U218" s="74"/>
      <c r="W218" s="63"/>
    </row>
    <row r="219" spans="1:23">
      <c r="A219" s="167"/>
      <c r="B219" s="751" t="s">
        <v>4185</v>
      </c>
      <c r="C219" s="706"/>
      <c r="D219" s="702"/>
      <c r="E219" s="753"/>
      <c r="F219" s="702"/>
      <c r="G219" s="755">
        <v>1</v>
      </c>
      <c r="H219" s="702">
        <v>380000</v>
      </c>
      <c r="I219" s="701">
        <v>1</v>
      </c>
      <c r="J219" s="752">
        <v>380000</v>
      </c>
      <c r="N219" s="62"/>
      <c r="O219" s="50"/>
      <c r="P219" s="63"/>
      <c r="R219" s="49"/>
      <c r="S219" s="72"/>
      <c r="T219" s="73"/>
      <c r="U219" s="74"/>
      <c r="W219" s="63"/>
    </row>
    <row r="220" spans="1:23">
      <c r="A220" s="167"/>
      <c r="B220" s="751" t="s">
        <v>4203</v>
      </c>
      <c r="C220" s="706"/>
      <c r="D220" s="702"/>
      <c r="E220" s="753"/>
      <c r="F220" s="702"/>
      <c r="G220" s="755">
        <v>1</v>
      </c>
      <c r="H220" s="702">
        <v>380000</v>
      </c>
      <c r="I220" s="701">
        <v>1</v>
      </c>
      <c r="J220" s="752">
        <v>380000</v>
      </c>
      <c r="N220" s="62"/>
      <c r="O220" s="50"/>
      <c r="P220" s="63"/>
      <c r="R220" s="49"/>
      <c r="S220" s="72"/>
      <c r="T220" s="73"/>
      <c r="U220" s="74"/>
      <c r="W220" s="63"/>
    </row>
    <row r="221" spans="1:23">
      <c r="A221" s="146" t="s">
        <v>4667</v>
      </c>
      <c r="B221" s="134"/>
      <c r="C221" s="705"/>
      <c r="D221" s="700"/>
      <c r="E221" s="739"/>
      <c r="F221" s="700"/>
      <c r="G221" s="741">
        <v>5</v>
      </c>
      <c r="H221" s="700">
        <v>1900000</v>
      </c>
      <c r="I221" s="699">
        <v>5</v>
      </c>
      <c r="J221" s="729">
        <v>1900000</v>
      </c>
      <c r="N221" s="62"/>
      <c r="O221" s="50"/>
      <c r="P221" s="63"/>
      <c r="R221" s="49"/>
      <c r="S221" s="72"/>
      <c r="T221" s="73"/>
      <c r="U221" s="74"/>
      <c r="W221" s="63"/>
    </row>
    <row r="222" spans="1:23">
      <c r="A222" s="146" t="s">
        <v>39</v>
      </c>
      <c r="B222" s="258" t="s">
        <v>3367</v>
      </c>
      <c r="C222" s="705"/>
      <c r="D222" s="700"/>
      <c r="E222" s="739"/>
      <c r="F222" s="700"/>
      <c r="G222" s="741">
        <v>1</v>
      </c>
      <c r="H222" s="700">
        <v>25000</v>
      </c>
      <c r="I222" s="699">
        <v>1</v>
      </c>
      <c r="J222" s="729">
        <v>25000</v>
      </c>
      <c r="N222" s="62"/>
      <c r="O222" s="50"/>
      <c r="P222" s="63"/>
      <c r="R222" s="49"/>
      <c r="S222" s="72"/>
      <c r="T222" s="73"/>
      <c r="U222" s="74"/>
      <c r="W222" s="63"/>
    </row>
    <row r="223" spans="1:23">
      <c r="A223" s="167"/>
      <c r="B223" s="751" t="s">
        <v>3369</v>
      </c>
      <c r="C223" s="706"/>
      <c r="D223" s="702"/>
      <c r="E223" s="753"/>
      <c r="F223" s="702"/>
      <c r="G223" s="755">
        <v>1</v>
      </c>
      <c r="H223" s="702">
        <v>35360</v>
      </c>
      <c r="I223" s="701">
        <v>1</v>
      </c>
      <c r="J223" s="752">
        <v>35360</v>
      </c>
      <c r="N223" s="62"/>
      <c r="O223" s="50"/>
      <c r="P223" s="63"/>
      <c r="R223" s="49"/>
      <c r="S223" s="72"/>
      <c r="T223" s="73"/>
      <c r="U223" s="74"/>
      <c r="W223" s="63"/>
    </row>
    <row r="224" spans="1:23">
      <c r="A224" s="167"/>
      <c r="B224" s="751" t="s">
        <v>3371</v>
      </c>
      <c r="C224" s="706">
        <v>1</v>
      </c>
      <c r="D224" s="702">
        <v>35360</v>
      </c>
      <c r="E224" s="753"/>
      <c r="F224" s="702"/>
      <c r="G224" s="755"/>
      <c r="H224" s="702"/>
      <c r="I224" s="701">
        <v>1</v>
      </c>
      <c r="J224" s="752">
        <v>35360</v>
      </c>
      <c r="N224" s="62"/>
      <c r="O224" s="50"/>
      <c r="P224" s="63"/>
      <c r="R224" s="49"/>
      <c r="S224" s="72"/>
      <c r="T224" s="73"/>
      <c r="U224" s="74"/>
      <c r="W224" s="63"/>
    </row>
    <row r="225" spans="1:23">
      <c r="A225" s="167"/>
      <c r="B225" s="751" t="s">
        <v>3636</v>
      </c>
      <c r="C225" s="706"/>
      <c r="D225" s="702"/>
      <c r="E225" s="753"/>
      <c r="F225" s="702"/>
      <c r="G225" s="755">
        <v>1</v>
      </c>
      <c r="H225" s="702">
        <v>35360</v>
      </c>
      <c r="I225" s="701">
        <v>1</v>
      </c>
      <c r="J225" s="752">
        <v>35360</v>
      </c>
      <c r="N225" s="62"/>
      <c r="O225" s="50"/>
      <c r="P225" s="63"/>
      <c r="R225" s="49"/>
      <c r="S225" s="72"/>
      <c r="T225" s="73"/>
      <c r="U225" s="74"/>
      <c r="W225" s="63"/>
    </row>
    <row r="226" spans="1:23">
      <c r="A226" s="167"/>
      <c r="B226" s="751" t="s">
        <v>3638</v>
      </c>
      <c r="C226" s="706">
        <v>1</v>
      </c>
      <c r="D226" s="702">
        <v>35360</v>
      </c>
      <c r="E226" s="753"/>
      <c r="F226" s="702"/>
      <c r="G226" s="755"/>
      <c r="H226" s="702"/>
      <c r="I226" s="701">
        <v>1</v>
      </c>
      <c r="J226" s="752">
        <v>35360</v>
      </c>
      <c r="N226" s="62"/>
      <c r="O226" s="50"/>
      <c r="P226" s="63"/>
      <c r="R226" s="49"/>
      <c r="S226" s="72"/>
      <c r="T226" s="73"/>
      <c r="U226" s="74"/>
      <c r="W226" s="63"/>
    </row>
    <row r="227" spans="1:23">
      <c r="A227" s="146" t="s">
        <v>4668</v>
      </c>
      <c r="B227" s="134"/>
      <c r="C227" s="705">
        <v>2</v>
      </c>
      <c r="D227" s="700">
        <v>70720</v>
      </c>
      <c r="E227" s="739"/>
      <c r="F227" s="700"/>
      <c r="G227" s="741">
        <v>3</v>
      </c>
      <c r="H227" s="700">
        <v>95720</v>
      </c>
      <c r="I227" s="699">
        <v>5</v>
      </c>
      <c r="J227" s="729">
        <v>166440</v>
      </c>
      <c r="N227" s="62"/>
      <c r="O227" s="50"/>
      <c r="P227" s="63"/>
      <c r="R227" s="49"/>
      <c r="S227" s="72"/>
      <c r="T227" s="73"/>
      <c r="U227" s="74"/>
      <c r="W227" s="63"/>
    </row>
    <row r="228" spans="1:23">
      <c r="A228" s="146" t="s">
        <v>60</v>
      </c>
      <c r="B228" s="258" t="s">
        <v>3397</v>
      </c>
      <c r="C228" s="705"/>
      <c r="D228" s="700"/>
      <c r="E228" s="739"/>
      <c r="F228" s="700"/>
      <c r="G228" s="741">
        <v>1</v>
      </c>
      <c r="H228" s="700">
        <v>171066</v>
      </c>
      <c r="I228" s="699">
        <v>1</v>
      </c>
      <c r="J228" s="729">
        <v>171066</v>
      </c>
      <c r="N228" s="62"/>
      <c r="O228" s="50"/>
      <c r="P228" s="63"/>
      <c r="R228" s="49"/>
      <c r="S228" s="72"/>
      <c r="T228" s="73"/>
      <c r="U228" s="74"/>
      <c r="W228" s="63"/>
    </row>
    <row r="229" spans="1:23">
      <c r="A229" s="167"/>
      <c r="B229" s="751" t="s">
        <v>3399</v>
      </c>
      <c r="C229" s="706">
        <v>1</v>
      </c>
      <c r="D229" s="702">
        <v>171066</v>
      </c>
      <c r="E229" s="753"/>
      <c r="F229" s="702"/>
      <c r="G229" s="755"/>
      <c r="H229" s="702"/>
      <c r="I229" s="701">
        <v>1</v>
      </c>
      <c r="J229" s="752">
        <v>171066</v>
      </c>
      <c r="N229" s="62"/>
      <c r="O229" s="50"/>
      <c r="P229" s="63"/>
      <c r="R229" s="49"/>
      <c r="S229" s="72"/>
      <c r="T229" s="73"/>
      <c r="U229" s="74"/>
      <c r="W229" s="63"/>
    </row>
    <row r="230" spans="1:23">
      <c r="A230" s="167"/>
      <c r="B230" s="751" t="s">
        <v>3624</v>
      </c>
      <c r="C230" s="706"/>
      <c r="D230" s="702"/>
      <c r="E230" s="753"/>
      <c r="F230" s="702"/>
      <c r="G230" s="755">
        <v>1</v>
      </c>
      <c r="H230" s="702">
        <v>171066</v>
      </c>
      <c r="I230" s="701">
        <v>1</v>
      </c>
      <c r="J230" s="752">
        <v>171066</v>
      </c>
      <c r="N230" s="62"/>
      <c r="O230" s="50"/>
      <c r="P230" s="63"/>
      <c r="R230" s="49"/>
      <c r="S230" s="72"/>
      <c r="T230" s="73"/>
      <c r="U230" s="74"/>
      <c r="W230" s="63"/>
    </row>
    <row r="231" spans="1:23">
      <c r="A231" s="167"/>
      <c r="B231" s="751" t="s">
        <v>3626</v>
      </c>
      <c r="C231" s="706"/>
      <c r="D231" s="702"/>
      <c r="E231" s="753"/>
      <c r="F231" s="702"/>
      <c r="G231" s="755">
        <v>1</v>
      </c>
      <c r="H231" s="702">
        <v>171066</v>
      </c>
      <c r="I231" s="701">
        <v>1</v>
      </c>
      <c r="J231" s="752">
        <v>171066</v>
      </c>
      <c r="N231" s="62"/>
      <c r="O231" s="50"/>
      <c r="P231" s="63"/>
      <c r="R231" s="49"/>
      <c r="S231" s="72"/>
      <c r="T231" s="73"/>
      <c r="U231" s="74"/>
      <c r="W231" s="63"/>
    </row>
    <row r="232" spans="1:23">
      <c r="A232" s="167"/>
      <c r="B232" s="751" t="s">
        <v>3628</v>
      </c>
      <c r="C232" s="706">
        <v>1</v>
      </c>
      <c r="D232" s="702">
        <v>171066</v>
      </c>
      <c r="E232" s="753"/>
      <c r="F232" s="702"/>
      <c r="G232" s="755"/>
      <c r="H232" s="702"/>
      <c r="I232" s="701">
        <v>1</v>
      </c>
      <c r="J232" s="752">
        <v>171066</v>
      </c>
      <c r="N232" s="62"/>
      <c r="O232" s="50"/>
      <c r="P232" s="63"/>
      <c r="R232" s="49"/>
      <c r="S232" s="72"/>
      <c r="T232" s="73"/>
      <c r="U232" s="74"/>
      <c r="W232" s="63"/>
    </row>
    <row r="233" spans="1:23">
      <c r="A233" s="146" t="s">
        <v>4669</v>
      </c>
      <c r="B233" s="134"/>
      <c r="C233" s="705">
        <v>2</v>
      </c>
      <c r="D233" s="700">
        <v>342132</v>
      </c>
      <c r="E233" s="739"/>
      <c r="F233" s="700"/>
      <c r="G233" s="741">
        <v>3</v>
      </c>
      <c r="H233" s="700">
        <v>513198</v>
      </c>
      <c r="I233" s="699">
        <v>5</v>
      </c>
      <c r="J233" s="729">
        <v>855330</v>
      </c>
      <c r="N233" s="62"/>
      <c r="O233" s="50"/>
      <c r="P233" s="63"/>
      <c r="R233" s="49"/>
      <c r="S233" s="72"/>
      <c r="T233" s="73"/>
      <c r="U233" s="74"/>
      <c r="W233" s="63"/>
    </row>
    <row r="234" spans="1:23">
      <c r="A234" s="146" t="s">
        <v>40</v>
      </c>
      <c r="B234" s="258" t="s">
        <v>3373</v>
      </c>
      <c r="C234" s="705"/>
      <c r="D234" s="700"/>
      <c r="E234" s="739"/>
      <c r="F234" s="700"/>
      <c r="G234" s="741">
        <v>1</v>
      </c>
      <c r="H234" s="700">
        <v>8500</v>
      </c>
      <c r="I234" s="699">
        <v>1</v>
      </c>
      <c r="J234" s="729">
        <v>8500</v>
      </c>
      <c r="N234" s="62"/>
      <c r="O234" s="50"/>
      <c r="P234" s="63"/>
      <c r="R234" s="49"/>
      <c r="S234" s="72"/>
      <c r="T234" s="73"/>
      <c r="U234" s="74"/>
      <c r="W234" s="63"/>
    </row>
    <row r="235" spans="1:23">
      <c r="A235" s="167"/>
      <c r="B235" s="751" t="s">
        <v>3375</v>
      </c>
      <c r="C235" s="706"/>
      <c r="D235" s="702"/>
      <c r="E235" s="753"/>
      <c r="F235" s="702"/>
      <c r="G235" s="755">
        <v>1</v>
      </c>
      <c r="H235" s="702">
        <v>8500</v>
      </c>
      <c r="I235" s="701">
        <v>1</v>
      </c>
      <c r="J235" s="752">
        <v>8500</v>
      </c>
      <c r="N235" s="62"/>
      <c r="O235" s="50"/>
      <c r="P235" s="63"/>
      <c r="R235" s="49"/>
      <c r="S235" s="72"/>
      <c r="T235" s="73"/>
      <c r="U235" s="74"/>
      <c r="W235" s="63"/>
    </row>
    <row r="236" spans="1:23">
      <c r="A236" s="167"/>
      <c r="B236" s="751" t="s">
        <v>3377</v>
      </c>
      <c r="C236" s="706">
        <v>1</v>
      </c>
      <c r="D236" s="702">
        <v>8500</v>
      </c>
      <c r="E236" s="753"/>
      <c r="F236" s="702"/>
      <c r="G236" s="755"/>
      <c r="H236" s="702"/>
      <c r="I236" s="701">
        <v>1</v>
      </c>
      <c r="J236" s="752">
        <v>8500</v>
      </c>
      <c r="N236" s="62"/>
      <c r="O236" s="50"/>
      <c r="P236" s="63"/>
      <c r="R236" s="49"/>
      <c r="S236" s="72"/>
      <c r="T236" s="73"/>
      <c r="U236" s="74"/>
      <c r="W236" s="63"/>
    </row>
    <row r="237" spans="1:23">
      <c r="A237" s="167"/>
      <c r="B237" s="751" t="s">
        <v>3645</v>
      </c>
      <c r="C237" s="706"/>
      <c r="D237" s="702"/>
      <c r="E237" s="753"/>
      <c r="F237" s="702"/>
      <c r="G237" s="755">
        <v>1</v>
      </c>
      <c r="H237" s="702">
        <v>8500</v>
      </c>
      <c r="I237" s="701">
        <v>1</v>
      </c>
      <c r="J237" s="752">
        <v>8500</v>
      </c>
      <c r="N237" s="62"/>
      <c r="O237" s="50"/>
      <c r="P237" s="63"/>
      <c r="R237" s="49"/>
      <c r="S237" s="72"/>
      <c r="T237" s="73"/>
      <c r="U237" s="74"/>
      <c r="W237" s="63"/>
    </row>
    <row r="238" spans="1:23">
      <c r="A238" s="167"/>
      <c r="B238" s="751" t="s">
        <v>3742</v>
      </c>
      <c r="C238" s="706"/>
      <c r="D238" s="702"/>
      <c r="E238" s="753">
        <v>1</v>
      </c>
      <c r="F238" s="702">
        <v>8500</v>
      </c>
      <c r="G238" s="755"/>
      <c r="H238" s="702"/>
      <c r="I238" s="701">
        <v>1</v>
      </c>
      <c r="J238" s="752">
        <v>8500</v>
      </c>
      <c r="N238" s="62"/>
      <c r="O238" s="50"/>
      <c r="P238" s="63"/>
      <c r="R238" s="49"/>
      <c r="S238" s="72"/>
      <c r="T238" s="73"/>
      <c r="U238" s="74"/>
      <c r="W238" s="63"/>
    </row>
    <row r="239" spans="1:23">
      <c r="A239" s="146" t="s">
        <v>4670</v>
      </c>
      <c r="B239" s="134"/>
      <c r="C239" s="705">
        <v>1</v>
      </c>
      <c r="D239" s="700">
        <v>8500</v>
      </c>
      <c r="E239" s="739">
        <v>1</v>
      </c>
      <c r="F239" s="700">
        <v>8500</v>
      </c>
      <c r="G239" s="741">
        <v>3</v>
      </c>
      <c r="H239" s="700">
        <v>25500</v>
      </c>
      <c r="I239" s="699">
        <v>5</v>
      </c>
      <c r="J239" s="729">
        <v>42500</v>
      </c>
      <c r="N239" s="62"/>
      <c r="O239" s="50"/>
      <c r="P239" s="63"/>
      <c r="R239" s="49"/>
      <c r="S239" s="72"/>
      <c r="T239" s="73"/>
      <c r="U239" s="74"/>
      <c r="W239" s="63"/>
    </row>
    <row r="240" spans="1:23">
      <c r="A240" s="146" t="s">
        <v>36</v>
      </c>
      <c r="B240" s="258" t="s">
        <v>3518</v>
      </c>
      <c r="C240" s="705"/>
      <c r="D240" s="700"/>
      <c r="E240" s="739"/>
      <c r="F240" s="700"/>
      <c r="G240" s="741">
        <v>1</v>
      </c>
      <c r="H240" s="700">
        <v>106360</v>
      </c>
      <c r="I240" s="699">
        <v>1</v>
      </c>
      <c r="J240" s="729">
        <v>106360</v>
      </c>
      <c r="N240" s="62"/>
      <c r="O240" s="50"/>
      <c r="P240" s="63"/>
      <c r="R240" s="49"/>
      <c r="S240" s="72"/>
      <c r="T240" s="73"/>
      <c r="U240" s="74"/>
      <c r="W240" s="63"/>
    </row>
    <row r="241" spans="1:23">
      <c r="A241" s="167"/>
      <c r="B241" s="751" t="s">
        <v>3565</v>
      </c>
      <c r="C241" s="706"/>
      <c r="D241" s="702"/>
      <c r="E241" s="753"/>
      <c r="F241" s="702"/>
      <c r="G241" s="755">
        <v>1</v>
      </c>
      <c r="H241" s="702">
        <v>106360</v>
      </c>
      <c r="I241" s="701">
        <v>1</v>
      </c>
      <c r="J241" s="752">
        <v>106360</v>
      </c>
      <c r="N241" s="62"/>
      <c r="O241" s="50"/>
      <c r="P241" s="63"/>
      <c r="R241" s="49"/>
      <c r="S241" s="72"/>
      <c r="T241" s="73"/>
      <c r="U241" s="74"/>
      <c r="W241" s="63"/>
    </row>
    <row r="242" spans="1:23">
      <c r="A242" s="167"/>
      <c r="B242" s="751" t="s">
        <v>3567</v>
      </c>
      <c r="C242" s="706"/>
      <c r="D242" s="702"/>
      <c r="E242" s="753"/>
      <c r="F242" s="702"/>
      <c r="G242" s="755">
        <v>1</v>
      </c>
      <c r="H242" s="702">
        <v>106360</v>
      </c>
      <c r="I242" s="701">
        <v>1</v>
      </c>
      <c r="J242" s="752">
        <v>106360</v>
      </c>
      <c r="N242" s="62"/>
      <c r="O242" s="50"/>
      <c r="P242" s="63"/>
      <c r="R242" s="49"/>
      <c r="S242" s="72"/>
      <c r="T242" s="73"/>
      <c r="U242" s="74"/>
      <c r="W242" s="63"/>
    </row>
    <row r="243" spans="1:23">
      <c r="A243" s="167"/>
      <c r="B243" s="751" t="s">
        <v>3571</v>
      </c>
      <c r="C243" s="706">
        <v>1</v>
      </c>
      <c r="D243" s="702">
        <v>106360</v>
      </c>
      <c r="E243" s="753"/>
      <c r="F243" s="702"/>
      <c r="G243" s="755"/>
      <c r="H243" s="702"/>
      <c r="I243" s="701">
        <v>1</v>
      </c>
      <c r="J243" s="752">
        <v>106360</v>
      </c>
      <c r="N243" s="62"/>
      <c r="O243" s="50"/>
      <c r="P243" s="63"/>
      <c r="R243" s="49"/>
      <c r="S243" s="72"/>
      <c r="T243" s="73"/>
      <c r="U243" s="74"/>
      <c r="W243" s="63"/>
    </row>
    <row r="244" spans="1:23">
      <c r="A244" s="146" t="s">
        <v>4671</v>
      </c>
      <c r="B244" s="134"/>
      <c r="C244" s="705">
        <v>1</v>
      </c>
      <c r="D244" s="700">
        <v>106360</v>
      </c>
      <c r="E244" s="739"/>
      <c r="F244" s="700"/>
      <c r="G244" s="741">
        <v>3</v>
      </c>
      <c r="H244" s="700">
        <v>319080</v>
      </c>
      <c r="I244" s="699">
        <v>4</v>
      </c>
      <c r="J244" s="729">
        <v>425440</v>
      </c>
      <c r="N244" s="62"/>
      <c r="O244" s="50"/>
      <c r="P244" s="63"/>
      <c r="R244" s="49"/>
      <c r="S244" s="72"/>
      <c r="T244" s="73"/>
      <c r="U244" s="74"/>
      <c r="W244" s="63"/>
    </row>
    <row r="245" spans="1:23">
      <c r="A245" s="146" t="s">
        <v>27</v>
      </c>
      <c r="B245" s="258" t="s">
        <v>3393</v>
      </c>
      <c r="C245" s="705">
        <v>1</v>
      </c>
      <c r="D245" s="700">
        <v>228733</v>
      </c>
      <c r="E245" s="739"/>
      <c r="F245" s="700"/>
      <c r="G245" s="741"/>
      <c r="H245" s="700"/>
      <c r="I245" s="699">
        <v>1</v>
      </c>
      <c r="J245" s="729">
        <v>228733</v>
      </c>
      <c r="N245" s="62"/>
      <c r="O245" s="50"/>
      <c r="P245" s="63"/>
      <c r="R245" s="49"/>
      <c r="S245" s="72"/>
      <c r="T245" s="73"/>
      <c r="U245" s="74"/>
      <c r="W245" s="63"/>
    </row>
    <row r="246" spans="1:23">
      <c r="A246" s="167"/>
      <c r="B246" s="751" t="s">
        <v>3395</v>
      </c>
      <c r="C246" s="706">
        <v>1</v>
      </c>
      <c r="D246" s="702">
        <v>228733</v>
      </c>
      <c r="E246" s="753"/>
      <c r="F246" s="702"/>
      <c r="G246" s="755"/>
      <c r="H246" s="702"/>
      <c r="I246" s="701">
        <v>1</v>
      </c>
      <c r="J246" s="752">
        <v>228733</v>
      </c>
      <c r="N246" s="62"/>
      <c r="O246" s="50"/>
      <c r="P246" s="63"/>
      <c r="R246" s="49"/>
      <c r="S246" s="72"/>
      <c r="T246" s="73"/>
      <c r="U246" s="74"/>
      <c r="W246" s="63"/>
    </row>
    <row r="247" spans="1:23">
      <c r="A247" s="167"/>
      <c r="B247" s="751" t="s">
        <v>3643</v>
      </c>
      <c r="C247" s="706"/>
      <c r="D247" s="702"/>
      <c r="E247" s="753"/>
      <c r="F247" s="702"/>
      <c r="G247" s="755">
        <v>1</v>
      </c>
      <c r="H247" s="702">
        <v>228733</v>
      </c>
      <c r="I247" s="701">
        <v>1</v>
      </c>
      <c r="J247" s="752">
        <v>228733</v>
      </c>
      <c r="N247" s="62"/>
      <c r="O247" s="50"/>
      <c r="P247" s="63"/>
      <c r="R247" s="49"/>
      <c r="S247" s="72"/>
      <c r="T247" s="73"/>
      <c r="U247" s="74"/>
      <c r="W247" s="63"/>
    </row>
    <row r="248" spans="1:23">
      <c r="A248" s="167"/>
      <c r="B248" s="751" t="s">
        <v>3932</v>
      </c>
      <c r="C248" s="706">
        <v>1</v>
      </c>
      <c r="D248" s="702">
        <v>228733</v>
      </c>
      <c r="E248" s="753"/>
      <c r="F248" s="702"/>
      <c r="G248" s="755"/>
      <c r="H248" s="702"/>
      <c r="I248" s="701">
        <v>1</v>
      </c>
      <c r="J248" s="752">
        <v>228733</v>
      </c>
      <c r="N248" s="62"/>
      <c r="O248" s="50"/>
      <c r="P248" s="63"/>
      <c r="R248" s="49"/>
      <c r="S248" s="72"/>
      <c r="T248" s="73"/>
      <c r="U248" s="74"/>
      <c r="W248" s="63"/>
    </row>
    <row r="249" spans="1:23">
      <c r="A249" s="146" t="s">
        <v>4672</v>
      </c>
      <c r="B249" s="134"/>
      <c r="C249" s="705">
        <v>3</v>
      </c>
      <c r="D249" s="700">
        <v>686199</v>
      </c>
      <c r="E249" s="739"/>
      <c r="F249" s="700"/>
      <c r="G249" s="741">
        <v>1</v>
      </c>
      <c r="H249" s="700">
        <v>228733</v>
      </c>
      <c r="I249" s="699">
        <v>4</v>
      </c>
      <c r="J249" s="729">
        <v>914932</v>
      </c>
      <c r="N249" s="62"/>
      <c r="O249" s="50"/>
      <c r="P249" s="63"/>
      <c r="R249" s="49"/>
      <c r="S249" s="72"/>
      <c r="T249" s="73"/>
      <c r="U249" s="74"/>
      <c r="W249" s="63"/>
    </row>
    <row r="250" spans="1:23">
      <c r="A250" s="146" t="s">
        <v>59</v>
      </c>
      <c r="B250" s="258" t="s">
        <v>3345</v>
      </c>
      <c r="C250" s="705"/>
      <c r="D250" s="700"/>
      <c r="E250" s="739"/>
      <c r="F250" s="700"/>
      <c r="G250" s="741">
        <v>1</v>
      </c>
      <c r="H250" s="700">
        <v>212366</v>
      </c>
      <c r="I250" s="699">
        <v>1</v>
      </c>
      <c r="J250" s="729">
        <v>212366</v>
      </c>
      <c r="N250" s="62"/>
      <c r="O250" s="50"/>
      <c r="P250" s="63"/>
      <c r="R250" s="49"/>
      <c r="S250" s="72"/>
      <c r="T250" s="73"/>
      <c r="U250" s="74"/>
      <c r="W250" s="63"/>
    </row>
    <row r="251" spans="1:23">
      <c r="A251" s="167"/>
      <c r="B251" s="751" t="s">
        <v>3347</v>
      </c>
      <c r="C251" s="706"/>
      <c r="D251" s="702"/>
      <c r="E251" s="753"/>
      <c r="F251" s="702"/>
      <c r="G251" s="755">
        <v>1</v>
      </c>
      <c r="H251" s="702">
        <v>212366</v>
      </c>
      <c r="I251" s="701">
        <v>1</v>
      </c>
      <c r="J251" s="752">
        <v>212366</v>
      </c>
      <c r="N251" s="62"/>
      <c r="O251" s="50"/>
      <c r="P251" s="63"/>
      <c r="R251" s="49"/>
      <c r="S251" s="72"/>
      <c r="T251" s="73"/>
      <c r="U251" s="74"/>
      <c r="W251" s="63"/>
    </row>
    <row r="252" spans="1:23">
      <c r="A252" s="167"/>
      <c r="B252" s="751" t="s">
        <v>3349</v>
      </c>
      <c r="C252" s="706"/>
      <c r="D252" s="702"/>
      <c r="E252" s="753"/>
      <c r="F252" s="702"/>
      <c r="G252" s="755">
        <v>1</v>
      </c>
      <c r="H252" s="702">
        <v>212366</v>
      </c>
      <c r="I252" s="701">
        <v>1</v>
      </c>
      <c r="J252" s="752">
        <v>212366</v>
      </c>
      <c r="N252" s="62"/>
      <c r="O252" s="50"/>
      <c r="P252" s="63"/>
      <c r="R252" s="49"/>
      <c r="S252" s="72"/>
      <c r="T252" s="73"/>
      <c r="U252" s="74"/>
      <c r="W252" s="63"/>
    </row>
    <row r="253" spans="1:23">
      <c r="A253" s="146" t="s">
        <v>4673</v>
      </c>
      <c r="B253" s="134"/>
      <c r="C253" s="705"/>
      <c r="D253" s="700"/>
      <c r="E253" s="739"/>
      <c r="F253" s="700"/>
      <c r="G253" s="741">
        <v>3</v>
      </c>
      <c r="H253" s="700">
        <v>637098</v>
      </c>
      <c r="I253" s="699">
        <v>3</v>
      </c>
      <c r="J253" s="729">
        <v>637098</v>
      </c>
      <c r="N253" s="62"/>
      <c r="O253" s="50"/>
      <c r="P253" s="63"/>
      <c r="R253" s="49"/>
      <c r="S253" s="72"/>
      <c r="T253" s="73"/>
      <c r="U253" s="74"/>
      <c r="W253" s="63"/>
    </row>
    <row r="254" spans="1:23">
      <c r="A254" s="146" t="s">
        <v>114</v>
      </c>
      <c r="B254" s="258" t="s">
        <v>3409</v>
      </c>
      <c r="C254" s="705"/>
      <c r="D254" s="700"/>
      <c r="E254" s="739"/>
      <c r="F254" s="700"/>
      <c r="G254" s="741">
        <v>1</v>
      </c>
      <c r="H254" s="700">
        <v>35000</v>
      </c>
      <c r="I254" s="699">
        <v>1</v>
      </c>
      <c r="J254" s="729">
        <v>35000</v>
      </c>
      <c r="N254" s="62"/>
      <c r="O254" s="50"/>
      <c r="P254" s="63"/>
      <c r="R254" s="49"/>
      <c r="S254" s="72"/>
      <c r="T254" s="73"/>
      <c r="U254" s="74"/>
      <c r="W254" s="63"/>
    </row>
    <row r="255" spans="1:23">
      <c r="A255" s="167"/>
      <c r="B255" s="751" t="s">
        <v>3595</v>
      </c>
      <c r="C255" s="706"/>
      <c r="D255" s="702"/>
      <c r="E255" s="753"/>
      <c r="F255" s="702"/>
      <c r="G255" s="755">
        <v>1</v>
      </c>
      <c r="H255" s="702">
        <v>35000</v>
      </c>
      <c r="I255" s="701">
        <v>1</v>
      </c>
      <c r="J255" s="752">
        <v>35000</v>
      </c>
      <c r="N255" s="62"/>
      <c r="O255" s="50"/>
      <c r="P255" s="63"/>
      <c r="R255" s="49"/>
      <c r="S255" s="72"/>
      <c r="T255" s="73"/>
      <c r="U255" s="74"/>
      <c r="W255" s="63"/>
    </row>
    <row r="256" spans="1:23">
      <c r="A256" s="167"/>
      <c r="B256" s="751" t="s">
        <v>3597</v>
      </c>
      <c r="C256" s="706"/>
      <c r="D256" s="702"/>
      <c r="E256" s="753"/>
      <c r="F256" s="702"/>
      <c r="G256" s="755">
        <v>1</v>
      </c>
      <c r="H256" s="702">
        <v>35000</v>
      </c>
      <c r="I256" s="701">
        <v>1</v>
      </c>
      <c r="J256" s="752">
        <v>35000</v>
      </c>
      <c r="N256" s="62"/>
      <c r="O256" s="50"/>
      <c r="P256" s="63"/>
      <c r="R256" s="49"/>
      <c r="S256" s="72"/>
      <c r="T256" s="73"/>
      <c r="U256" s="74"/>
      <c r="W256" s="63"/>
    </row>
    <row r="257" spans="1:23">
      <c r="A257" s="146" t="s">
        <v>4674</v>
      </c>
      <c r="B257" s="134"/>
      <c r="C257" s="705"/>
      <c r="D257" s="700"/>
      <c r="E257" s="739"/>
      <c r="F257" s="700"/>
      <c r="G257" s="741">
        <v>3</v>
      </c>
      <c r="H257" s="700">
        <v>105000</v>
      </c>
      <c r="I257" s="699">
        <v>3</v>
      </c>
      <c r="J257" s="729">
        <v>105000</v>
      </c>
      <c r="N257" s="62"/>
      <c r="O257" s="50"/>
      <c r="P257" s="63"/>
      <c r="R257" s="49"/>
      <c r="S257" s="72"/>
      <c r="T257" s="73"/>
      <c r="U257" s="74"/>
      <c r="W257" s="63"/>
    </row>
    <row r="258" spans="1:23">
      <c r="A258" s="146" t="s">
        <v>124</v>
      </c>
      <c r="B258" s="258" t="s">
        <v>3420</v>
      </c>
      <c r="C258" s="705"/>
      <c r="D258" s="700"/>
      <c r="E258" s="739"/>
      <c r="F258" s="700"/>
      <c r="G258" s="741">
        <v>1</v>
      </c>
      <c r="H258" s="700">
        <v>41000</v>
      </c>
      <c r="I258" s="699">
        <v>1</v>
      </c>
      <c r="J258" s="729">
        <v>41000</v>
      </c>
      <c r="N258" s="62"/>
      <c r="O258" s="50"/>
      <c r="P258" s="63"/>
      <c r="R258" s="49"/>
      <c r="S258" s="72"/>
      <c r="T258" s="73"/>
      <c r="U258" s="74"/>
      <c r="W258" s="63"/>
    </row>
    <row r="259" spans="1:23">
      <c r="A259" s="167"/>
      <c r="B259" s="751" t="s">
        <v>3422</v>
      </c>
      <c r="C259" s="706"/>
      <c r="D259" s="702"/>
      <c r="E259" s="753"/>
      <c r="F259" s="702"/>
      <c r="G259" s="755">
        <v>1</v>
      </c>
      <c r="H259" s="702">
        <v>41000</v>
      </c>
      <c r="I259" s="701">
        <v>1</v>
      </c>
      <c r="J259" s="752">
        <v>41000</v>
      </c>
      <c r="N259" s="62"/>
      <c r="O259" s="50"/>
      <c r="P259" s="63"/>
      <c r="R259" s="49"/>
      <c r="S259" s="72"/>
      <c r="T259" s="73"/>
      <c r="U259" s="74"/>
      <c r="W259" s="63"/>
    </row>
    <row r="260" spans="1:23">
      <c r="A260" s="167"/>
      <c r="B260" s="751" t="s">
        <v>3583</v>
      </c>
      <c r="C260" s="706"/>
      <c r="D260" s="702"/>
      <c r="E260" s="753"/>
      <c r="F260" s="702"/>
      <c r="G260" s="755">
        <v>1</v>
      </c>
      <c r="H260" s="702">
        <v>44000</v>
      </c>
      <c r="I260" s="701">
        <v>1</v>
      </c>
      <c r="J260" s="752">
        <v>44000</v>
      </c>
      <c r="N260" s="62"/>
      <c r="O260" s="50"/>
      <c r="P260" s="63"/>
      <c r="R260" s="49"/>
      <c r="S260" s="72"/>
      <c r="T260" s="73"/>
      <c r="U260" s="74"/>
      <c r="W260" s="63"/>
    </row>
    <row r="261" spans="1:23">
      <c r="A261" s="146" t="s">
        <v>4675</v>
      </c>
      <c r="B261" s="134"/>
      <c r="C261" s="705"/>
      <c r="D261" s="700"/>
      <c r="E261" s="739"/>
      <c r="F261" s="700"/>
      <c r="G261" s="741">
        <v>3</v>
      </c>
      <c r="H261" s="700">
        <v>126000</v>
      </c>
      <c r="I261" s="699">
        <v>3</v>
      </c>
      <c r="J261" s="729">
        <v>126000</v>
      </c>
      <c r="N261" s="62"/>
      <c r="O261" s="50"/>
      <c r="P261" s="63"/>
      <c r="R261" s="49"/>
      <c r="S261" s="72"/>
      <c r="T261" s="73"/>
      <c r="U261" s="74"/>
      <c r="W261" s="63"/>
    </row>
    <row r="262" spans="1:23">
      <c r="A262" s="146" t="s">
        <v>155</v>
      </c>
      <c r="B262" s="258" t="s">
        <v>3982</v>
      </c>
      <c r="C262" s="705">
        <v>1</v>
      </c>
      <c r="D262" s="700">
        <v>156700</v>
      </c>
      <c r="E262" s="739"/>
      <c r="F262" s="700"/>
      <c r="G262" s="741"/>
      <c r="H262" s="700"/>
      <c r="I262" s="699">
        <v>1</v>
      </c>
      <c r="J262" s="729">
        <v>156700</v>
      </c>
      <c r="N262" s="62"/>
      <c r="O262" s="50"/>
      <c r="P262" s="63"/>
      <c r="R262" s="49"/>
      <c r="S262" s="72"/>
      <c r="T262" s="73"/>
      <c r="U262" s="74"/>
      <c r="W262" s="63"/>
    </row>
    <row r="263" spans="1:23">
      <c r="A263" s="167"/>
      <c r="B263" s="751" t="s">
        <v>3998</v>
      </c>
      <c r="C263" s="706">
        <v>1</v>
      </c>
      <c r="D263" s="702">
        <v>156700</v>
      </c>
      <c r="E263" s="753"/>
      <c r="F263" s="702"/>
      <c r="G263" s="755">
        <v>1</v>
      </c>
      <c r="H263" s="702">
        <v>156700</v>
      </c>
      <c r="I263" s="701">
        <v>2</v>
      </c>
      <c r="J263" s="752">
        <v>313400</v>
      </c>
      <c r="N263" s="62"/>
      <c r="O263" s="50"/>
      <c r="P263" s="63"/>
      <c r="R263" s="49"/>
      <c r="S263" s="72"/>
      <c r="T263" s="73"/>
      <c r="U263" s="74"/>
      <c r="W263" s="63"/>
    </row>
    <row r="264" spans="1:23">
      <c r="A264" s="146" t="s">
        <v>4676</v>
      </c>
      <c r="B264" s="134"/>
      <c r="C264" s="705">
        <v>2</v>
      </c>
      <c r="D264" s="700">
        <v>313400</v>
      </c>
      <c r="E264" s="739"/>
      <c r="F264" s="700"/>
      <c r="G264" s="741">
        <v>1</v>
      </c>
      <c r="H264" s="700">
        <v>156700</v>
      </c>
      <c r="I264" s="699">
        <v>3</v>
      </c>
      <c r="J264" s="729">
        <v>470100</v>
      </c>
      <c r="N264" s="62"/>
      <c r="O264" s="50"/>
      <c r="P264" s="63"/>
      <c r="R264" s="49"/>
      <c r="S264" s="72"/>
      <c r="T264" s="73"/>
      <c r="U264" s="74"/>
      <c r="W264" s="63"/>
    </row>
    <row r="265" spans="1:23">
      <c r="A265" s="146" t="s">
        <v>3435</v>
      </c>
      <c r="B265" s="258" t="s">
        <v>3436</v>
      </c>
      <c r="C265" s="705"/>
      <c r="D265" s="700"/>
      <c r="E265" s="739"/>
      <c r="F265" s="700"/>
      <c r="G265" s="741">
        <v>1</v>
      </c>
      <c r="H265" s="700">
        <v>574000</v>
      </c>
      <c r="I265" s="699">
        <v>1</v>
      </c>
      <c r="J265" s="729">
        <v>574000</v>
      </c>
      <c r="N265" s="62"/>
      <c r="O265" s="50"/>
      <c r="P265" s="63"/>
      <c r="R265" s="49"/>
      <c r="S265" s="72"/>
      <c r="T265" s="73"/>
      <c r="U265" s="74"/>
      <c r="W265" s="63"/>
    </row>
    <row r="266" spans="1:23">
      <c r="A266" s="167"/>
      <c r="B266" s="751" t="s">
        <v>4026</v>
      </c>
      <c r="C266" s="706"/>
      <c r="D266" s="702"/>
      <c r="E266" s="753">
        <v>1</v>
      </c>
      <c r="F266" s="702">
        <v>1583400</v>
      </c>
      <c r="G266" s="755"/>
      <c r="H266" s="702"/>
      <c r="I266" s="701">
        <v>1</v>
      </c>
      <c r="J266" s="752">
        <v>1583400</v>
      </c>
      <c r="N266" s="62"/>
      <c r="O266" s="50"/>
      <c r="P266" s="63"/>
      <c r="R266" s="49"/>
      <c r="S266" s="72"/>
      <c r="T266" s="73"/>
      <c r="U266" s="74"/>
      <c r="W266" s="63"/>
    </row>
    <row r="267" spans="1:23">
      <c r="A267" s="167"/>
      <c r="B267" s="751" t="s">
        <v>4029</v>
      </c>
      <c r="C267" s="706"/>
      <c r="D267" s="702"/>
      <c r="E267" s="753"/>
      <c r="F267" s="702"/>
      <c r="G267" s="755">
        <v>1</v>
      </c>
      <c r="H267" s="702">
        <v>1583400</v>
      </c>
      <c r="I267" s="701">
        <v>1</v>
      </c>
      <c r="J267" s="752">
        <v>1583400</v>
      </c>
      <c r="N267" s="62"/>
      <c r="O267" s="50"/>
      <c r="P267" s="63"/>
      <c r="R267" s="49"/>
      <c r="S267" s="72"/>
      <c r="T267" s="73"/>
      <c r="U267" s="74"/>
      <c r="W267" s="63"/>
    </row>
    <row r="268" spans="1:23">
      <c r="A268" s="146" t="s">
        <v>4677</v>
      </c>
      <c r="B268" s="134"/>
      <c r="C268" s="705"/>
      <c r="D268" s="700"/>
      <c r="E268" s="739">
        <v>1</v>
      </c>
      <c r="F268" s="700">
        <v>1583400</v>
      </c>
      <c r="G268" s="741">
        <v>2</v>
      </c>
      <c r="H268" s="700">
        <v>2157400</v>
      </c>
      <c r="I268" s="699">
        <v>3</v>
      </c>
      <c r="J268" s="729">
        <v>3740800</v>
      </c>
      <c r="N268" s="62"/>
      <c r="O268" s="50"/>
      <c r="P268" s="63"/>
      <c r="R268" s="49"/>
      <c r="S268" s="72"/>
      <c r="T268" s="73"/>
      <c r="U268" s="74"/>
      <c r="W268" s="63"/>
    </row>
    <row r="269" spans="1:23">
      <c r="A269" s="146" t="s">
        <v>207</v>
      </c>
      <c r="B269" s="258" t="s">
        <v>3516</v>
      </c>
      <c r="C269" s="705"/>
      <c r="D269" s="700"/>
      <c r="E269" s="739"/>
      <c r="F269" s="700"/>
      <c r="G269" s="741">
        <v>1</v>
      </c>
      <c r="H269" s="700">
        <v>35000</v>
      </c>
      <c r="I269" s="699">
        <v>1</v>
      </c>
      <c r="J269" s="729">
        <v>35000</v>
      </c>
      <c r="N269" s="62"/>
      <c r="O269" s="50"/>
      <c r="P269" s="63"/>
      <c r="R269" s="49"/>
      <c r="S269" s="72"/>
      <c r="T269" s="73"/>
      <c r="U269" s="74"/>
      <c r="W269" s="63"/>
    </row>
    <row r="270" spans="1:23">
      <c r="A270" s="167"/>
      <c r="B270" s="751" t="s">
        <v>3764</v>
      </c>
      <c r="C270" s="706"/>
      <c r="D270" s="702"/>
      <c r="E270" s="753">
        <v>1</v>
      </c>
      <c r="F270" s="702">
        <v>82033</v>
      </c>
      <c r="G270" s="755"/>
      <c r="H270" s="702"/>
      <c r="I270" s="701">
        <v>1</v>
      </c>
      <c r="J270" s="752">
        <v>82033</v>
      </c>
      <c r="N270" s="62"/>
      <c r="O270" s="50"/>
      <c r="P270" s="63"/>
      <c r="R270" s="49"/>
      <c r="S270" s="72"/>
      <c r="T270" s="73"/>
      <c r="U270" s="74"/>
      <c r="W270" s="63"/>
    </row>
    <row r="271" spans="1:23">
      <c r="A271" s="146" t="s">
        <v>4678</v>
      </c>
      <c r="B271" s="134"/>
      <c r="C271" s="705"/>
      <c r="D271" s="700"/>
      <c r="E271" s="739">
        <v>1</v>
      </c>
      <c r="F271" s="700">
        <v>82033</v>
      </c>
      <c r="G271" s="741">
        <v>1</v>
      </c>
      <c r="H271" s="700">
        <v>35000</v>
      </c>
      <c r="I271" s="699">
        <v>2</v>
      </c>
      <c r="J271" s="729">
        <v>117033</v>
      </c>
      <c r="N271" s="62"/>
      <c r="O271" s="50"/>
      <c r="P271" s="63"/>
      <c r="R271" s="49"/>
      <c r="S271" s="72"/>
      <c r="T271" s="73"/>
      <c r="U271" s="74"/>
      <c r="W271" s="63"/>
    </row>
    <row r="272" spans="1:23">
      <c r="A272" s="146" t="s">
        <v>159</v>
      </c>
      <c r="B272" s="258" t="s">
        <v>3426</v>
      </c>
      <c r="C272" s="705"/>
      <c r="D272" s="700"/>
      <c r="E272" s="739"/>
      <c r="F272" s="700"/>
      <c r="G272" s="741">
        <v>1</v>
      </c>
      <c r="H272" s="700">
        <v>10500</v>
      </c>
      <c r="I272" s="699">
        <v>1</v>
      </c>
      <c r="J272" s="729">
        <v>10500</v>
      </c>
      <c r="N272" s="62"/>
      <c r="O272" s="50"/>
      <c r="P272" s="63"/>
      <c r="R272" s="49"/>
      <c r="S272" s="72"/>
      <c r="T272" s="73"/>
      <c r="U272" s="74"/>
      <c r="W272" s="63"/>
    </row>
    <row r="273" spans="1:23">
      <c r="A273" s="167"/>
      <c r="B273" s="751" t="s">
        <v>3428</v>
      </c>
      <c r="C273" s="706">
        <v>1</v>
      </c>
      <c r="D273" s="702">
        <v>10500</v>
      </c>
      <c r="E273" s="753"/>
      <c r="F273" s="702"/>
      <c r="G273" s="755"/>
      <c r="H273" s="702"/>
      <c r="I273" s="701">
        <v>1</v>
      </c>
      <c r="J273" s="752">
        <v>10500</v>
      </c>
      <c r="N273" s="62"/>
      <c r="O273" s="50"/>
      <c r="P273" s="63"/>
      <c r="R273" s="49"/>
      <c r="S273" s="72"/>
      <c r="T273" s="73"/>
      <c r="U273" s="74"/>
      <c r="W273" s="63"/>
    </row>
    <row r="274" spans="1:23">
      <c r="A274" s="146" t="s">
        <v>4679</v>
      </c>
      <c r="B274" s="134"/>
      <c r="C274" s="705">
        <v>1</v>
      </c>
      <c r="D274" s="700">
        <v>10500</v>
      </c>
      <c r="E274" s="739"/>
      <c r="F274" s="700"/>
      <c r="G274" s="741">
        <v>1</v>
      </c>
      <c r="H274" s="700">
        <v>10500</v>
      </c>
      <c r="I274" s="699">
        <v>2</v>
      </c>
      <c r="J274" s="729">
        <v>21000</v>
      </c>
      <c r="N274" s="62"/>
      <c r="O274" s="50"/>
      <c r="P274" s="63"/>
      <c r="R274" s="49"/>
      <c r="S274" s="72"/>
      <c r="T274" s="73"/>
      <c r="U274" s="74"/>
      <c r="W274" s="63"/>
    </row>
    <row r="275" spans="1:23">
      <c r="A275" s="146" t="s">
        <v>31</v>
      </c>
      <c r="B275" s="258" t="s">
        <v>3363</v>
      </c>
      <c r="C275" s="705"/>
      <c r="D275" s="700"/>
      <c r="E275" s="739"/>
      <c r="F275" s="700"/>
      <c r="G275" s="741">
        <v>1</v>
      </c>
      <c r="H275" s="700">
        <v>45000</v>
      </c>
      <c r="I275" s="699">
        <v>1</v>
      </c>
      <c r="J275" s="729">
        <v>45000</v>
      </c>
      <c r="N275" s="62"/>
      <c r="O275" s="50"/>
      <c r="P275" s="63"/>
      <c r="R275" s="49"/>
      <c r="S275" s="72"/>
      <c r="T275" s="73"/>
      <c r="U275" s="74"/>
      <c r="W275" s="63"/>
    </row>
    <row r="276" spans="1:23">
      <c r="A276" s="167"/>
      <c r="B276" s="751" t="s">
        <v>3592</v>
      </c>
      <c r="C276" s="706"/>
      <c r="D276" s="702"/>
      <c r="E276" s="753"/>
      <c r="F276" s="702"/>
      <c r="G276" s="755">
        <v>1</v>
      </c>
      <c r="H276" s="702">
        <v>45000</v>
      </c>
      <c r="I276" s="701">
        <v>1</v>
      </c>
      <c r="J276" s="752">
        <v>45000</v>
      </c>
      <c r="N276" s="62"/>
      <c r="O276" s="50"/>
      <c r="P276" s="63"/>
      <c r="R276" s="49"/>
      <c r="S276" s="72"/>
      <c r="T276" s="73"/>
      <c r="U276" s="74"/>
      <c r="W276" s="63"/>
    </row>
    <row r="277" spans="1:23">
      <c r="A277" s="146" t="s">
        <v>4680</v>
      </c>
      <c r="B277" s="134"/>
      <c r="C277" s="705"/>
      <c r="D277" s="700"/>
      <c r="E277" s="739"/>
      <c r="F277" s="700"/>
      <c r="G277" s="741">
        <v>2</v>
      </c>
      <c r="H277" s="700">
        <v>90000</v>
      </c>
      <c r="I277" s="699">
        <v>2</v>
      </c>
      <c r="J277" s="729">
        <v>90000</v>
      </c>
      <c r="N277" s="62"/>
      <c r="O277" s="50"/>
      <c r="P277" s="63"/>
      <c r="R277" s="49"/>
      <c r="S277" s="72"/>
      <c r="T277" s="73"/>
      <c r="U277" s="74"/>
      <c r="W277" s="63"/>
    </row>
    <row r="278" spans="1:23">
      <c r="A278" s="146" t="s">
        <v>166</v>
      </c>
      <c r="B278" s="258" t="s">
        <v>3998</v>
      </c>
      <c r="C278" s="705">
        <v>2</v>
      </c>
      <c r="D278" s="700">
        <v>810000</v>
      </c>
      <c r="E278" s="739"/>
      <c r="F278" s="700"/>
      <c r="G278" s="741"/>
      <c r="H278" s="700"/>
      <c r="I278" s="699">
        <v>2</v>
      </c>
      <c r="J278" s="729">
        <v>810000</v>
      </c>
      <c r="N278" s="62"/>
      <c r="O278" s="50"/>
      <c r="P278" s="63"/>
      <c r="R278" s="49"/>
      <c r="S278" s="72"/>
      <c r="T278" s="73"/>
      <c r="U278" s="74"/>
      <c r="W278" s="63"/>
    </row>
    <row r="279" spans="1:23">
      <c r="A279" s="146" t="s">
        <v>4681</v>
      </c>
      <c r="B279" s="134"/>
      <c r="C279" s="705">
        <v>2</v>
      </c>
      <c r="D279" s="700">
        <v>810000</v>
      </c>
      <c r="E279" s="739"/>
      <c r="F279" s="700"/>
      <c r="G279" s="741"/>
      <c r="H279" s="700"/>
      <c r="I279" s="699">
        <v>2</v>
      </c>
      <c r="J279" s="729">
        <v>810000</v>
      </c>
      <c r="N279" s="62"/>
      <c r="O279" s="50"/>
      <c r="P279" s="63"/>
      <c r="R279" s="49"/>
      <c r="S279" s="72"/>
      <c r="T279" s="73"/>
      <c r="U279" s="74"/>
      <c r="W279" s="63"/>
    </row>
    <row r="280" spans="1:23">
      <c r="A280" s="146" t="s">
        <v>1409</v>
      </c>
      <c r="B280" s="258" t="s">
        <v>4398</v>
      </c>
      <c r="C280" s="705"/>
      <c r="D280" s="700"/>
      <c r="E280" s="739"/>
      <c r="F280" s="700"/>
      <c r="G280" s="741">
        <v>2</v>
      </c>
      <c r="H280" s="700">
        <v>2950</v>
      </c>
      <c r="I280" s="699">
        <v>2</v>
      </c>
      <c r="J280" s="729">
        <v>2950</v>
      </c>
      <c r="N280" s="62"/>
      <c r="O280" s="50"/>
      <c r="P280" s="63"/>
      <c r="R280" s="49"/>
      <c r="S280" s="72"/>
      <c r="T280" s="73"/>
      <c r="U280" s="74"/>
      <c r="W280" s="63"/>
    </row>
    <row r="281" spans="1:23">
      <c r="A281" s="146" t="s">
        <v>4682</v>
      </c>
      <c r="B281" s="134"/>
      <c r="C281" s="705"/>
      <c r="D281" s="700"/>
      <c r="E281" s="739"/>
      <c r="F281" s="700"/>
      <c r="G281" s="741">
        <v>2</v>
      </c>
      <c r="H281" s="700">
        <v>2950</v>
      </c>
      <c r="I281" s="699">
        <v>2</v>
      </c>
      <c r="J281" s="729">
        <v>2950</v>
      </c>
      <c r="N281" s="62"/>
      <c r="O281" s="50"/>
      <c r="P281" s="63"/>
      <c r="R281" s="49"/>
      <c r="S281" s="72"/>
      <c r="T281" s="73"/>
      <c r="U281" s="74"/>
      <c r="W281" s="63"/>
    </row>
    <row r="282" spans="1:23">
      <c r="A282" s="146" t="s">
        <v>41</v>
      </c>
      <c r="B282" s="258" t="s">
        <v>3405</v>
      </c>
      <c r="C282" s="705"/>
      <c r="D282" s="700"/>
      <c r="E282" s="739"/>
      <c r="F282" s="700"/>
      <c r="G282" s="741">
        <v>1</v>
      </c>
      <c r="H282" s="700">
        <v>26333</v>
      </c>
      <c r="I282" s="699">
        <v>1</v>
      </c>
      <c r="J282" s="729">
        <v>26333</v>
      </c>
      <c r="N282" s="62"/>
      <c r="O282" s="50"/>
      <c r="P282" s="63"/>
      <c r="R282" s="49"/>
      <c r="S282" s="72"/>
      <c r="T282" s="73"/>
      <c r="U282" s="74"/>
      <c r="W282" s="63"/>
    </row>
    <row r="283" spans="1:23">
      <c r="A283" s="167"/>
      <c r="B283" s="751" t="s">
        <v>3647</v>
      </c>
      <c r="C283" s="706">
        <v>1</v>
      </c>
      <c r="D283" s="702">
        <v>26333</v>
      </c>
      <c r="E283" s="753"/>
      <c r="F283" s="702"/>
      <c r="G283" s="755"/>
      <c r="H283" s="702"/>
      <c r="I283" s="701">
        <v>1</v>
      </c>
      <c r="J283" s="752">
        <v>26333</v>
      </c>
      <c r="N283" s="62"/>
      <c r="O283" s="50"/>
      <c r="P283" s="63"/>
      <c r="R283" s="49"/>
      <c r="S283" s="72"/>
      <c r="T283" s="73"/>
      <c r="U283" s="74"/>
      <c r="W283" s="63"/>
    </row>
    <row r="284" spans="1:23">
      <c r="A284" s="146" t="s">
        <v>4683</v>
      </c>
      <c r="B284" s="134"/>
      <c r="C284" s="705">
        <v>1</v>
      </c>
      <c r="D284" s="700">
        <v>26333</v>
      </c>
      <c r="E284" s="739"/>
      <c r="F284" s="700"/>
      <c r="G284" s="741">
        <v>1</v>
      </c>
      <c r="H284" s="700">
        <v>26333</v>
      </c>
      <c r="I284" s="699">
        <v>2</v>
      </c>
      <c r="J284" s="729">
        <v>52666</v>
      </c>
      <c r="N284" s="62"/>
      <c r="O284" s="50"/>
      <c r="P284" s="63"/>
      <c r="R284" s="49"/>
      <c r="S284" s="72"/>
      <c r="T284" s="73"/>
      <c r="U284" s="74"/>
      <c r="W284" s="63"/>
    </row>
    <row r="285" spans="1:23">
      <c r="A285" s="146" t="s">
        <v>24</v>
      </c>
      <c r="B285" s="258" t="s">
        <v>3411</v>
      </c>
      <c r="C285" s="705"/>
      <c r="D285" s="700"/>
      <c r="E285" s="739"/>
      <c r="F285" s="700"/>
      <c r="G285" s="741">
        <v>1</v>
      </c>
      <c r="H285" s="700">
        <v>9300</v>
      </c>
      <c r="I285" s="699">
        <v>1</v>
      </c>
      <c r="J285" s="729">
        <v>9300</v>
      </c>
      <c r="N285" s="62"/>
      <c r="O285" s="50"/>
      <c r="P285" s="63"/>
      <c r="R285" s="49"/>
      <c r="S285" s="72"/>
      <c r="T285" s="73"/>
      <c r="U285" s="74"/>
      <c r="W285" s="63"/>
    </row>
    <row r="286" spans="1:23">
      <c r="A286" s="167"/>
      <c r="B286" s="751" t="s">
        <v>3581</v>
      </c>
      <c r="C286" s="706"/>
      <c r="D286" s="702"/>
      <c r="E286" s="753"/>
      <c r="F286" s="702"/>
      <c r="G286" s="755">
        <v>1</v>
      </c>
      <c r="H286" s="702">
        <v>9300</v>
      </c>
      <c r="I286" s="701">
        <v>1</v>
      </c>
      <c r="J286" s="752">
        <v>9300</v>
      </c>
      <c r="N286" s="62"/>
      <c r="O286" s="50"/>
      <c r="P286" s="63"/>
      <c r="R286" s="49"/>
      <c r="S286" s="72"/>
      <c r="T286" s="73"/>
      <c r="U286" s="74"/>
      <c r="W286" s="63"/>
    </row>
    <row r="287" spans="1:23">
      <c r="A287" s="146" t="s">
        <v>4684</v>
      </c>
      <c r="B287" s="134"/>
      <c r="C287" s="705"/>
      <c r="D287" s="700"/>
      <c r="E287" s="739"/>
      <c r="F287" s="700"/>
      <c r="G287" s="741">
        <v>2</v>
      </c>
      <c r="H287" s="700">
        <v>18600</v>
      </c>
      <c r="I287" s="699">
        <v>2</v>
      </c>
      <c r="J287" s="729">
        <v>18600</v>
      </c>
      <c r="N287" s="62"/>
      <c r="O287" s="50"/>
      <c r="P287" s="63"/>
      <c r="R287" s="49"/>
      <c r="S287" s="72"/>
      <c r="T287" s="73"/>
      <c r="U287" s="74"/>
      <c r="W287" s="63"/>
    </row>
    <row r="288" spans="1:23">
      <c r="A288" s="146" t="s">
        <v>115</v>
      </c>
      <c r="B288" s="258" t="s">
        <v>3401</v>
      </c>
      <c r="C288" s="705"/>
      <c r="D288" s="700"/>
      <c r="E288" s="739"/>
      <c r="F288" s="700"/>
      <c r="G288" s="741">
        <v>1</v>
      </c>
      <c r="H288" s="700">
        <v>44000</v>
      </c>
      <c r="I288" s="699">
        <v>1</v>
      </c>
      <c r="J288" s="729">
        <v>44000</v>
      </c>
      <c r="N288" s="62"/>
      <c r="O288" s="50"/>
      <c r="P288" s="63"/>
      <c r="R288" s="49"/>
      <c r="S288" s="72"/>
      <c r="T288" s="73"/>
      <c r="U288" s="74"/>
      <c r="W288" s="63"/>
    </row>
    <row r="289" spans="1:23">
      <c r="A289" s="167"/>
      <c r="B289" s="751" t="s">
        <v>3403</v>
      </c>
      <c r="C289" s="706">
        <v>1</v>
      </c>
      <c r="D289" s="702">
        <v>44000</v>
      </c>
      <c r="E289" s="753"/>
      <c r="F289" s="702"/>
      <c r="G289" s="755"/>
      <c r="H289" s="702"/>
      <c r="I289" s="701">
        <v>1</v>
      </c>
      <c r="J289" s="752">
        <v>44000</v>
      </c>
      <c r="N289" s="62"/>
      <c r="O289" s="50"/>
      <c r="P289" s="63"/>
      <c r="R289" s="49"/>
      <c r="S289" s="72"/>
      <c r="T289" s="73"/>
      <c r="U289" s="74"/>
      <c r="W289" s="63"/>
    </row>
    <row r="290" spans="1:23">
      <c r="A290" s="146" t="s">
        <v>4685</v>
      </c>
      <c r="B290" s="134"/>
      <c r="C290" s="705">
        <v>1</v>
      </c>
      <c r="D290" s="700">
        <v>44000</v>
      </c>
      <c r="E290" s="739"/>
      <c r="F290" s="700"/>
      <c r="G290" s="741">
        <v>1</v>
      </c>
      <c r="H290" s="700">
        <v>44000</v>
      </c>
      <c r="I290" s="699">
        <v>2</v>
      </c>
      <c r="J290" s="729">
        <v>88000</v>
      </c>
      <c r="N290" s="62"/>
      <c r="O290" s="50"/>
      <c r="P290" s="63"/>
      <c r="R290" s="49"/>
      <c r="S290" s="72"/>
      <c r="T290" s="73"/>
      <c r="U290" s="74"/>
      <c r="W290" s="63"/>
    </row>
    <row r="291" spans="1:23">
      <c r="A291" s="146" t="s">
        <v>3511</v>
      </c>
      <c r="B291" s="258" t="s">
        <v>3512</v>
      </c>
      <c r="C291" s="705"/>
      <c r="D291" s="700"/>
      <c r="E291" s="739"/>
      <c r="F291" s="700"/>
      <c r="G291" s="741">
        <v>1</v>
      </c>
      <c r="H291" s="700">
        <v>5000</v>
      </c>
      <c r="I291" s="699">
        <v>1</v>
      </c>
      <c r="J291" s="729">
        <v>5000</v>
      </c>
      <c r="N291" s="62"/>
      <c r="O291" s="50"/>
      <c r="P291" s="63"/>
      <c r="R291" s="49"/>
      <c r="S291" s="72"/>
      <c r="T291" s="73"/>
      <c r="U291" s="74"/>
      <c r="W291" s="63"/>
    </row>
    <row r="292" spans="1:23">
      <c r="A292" s="146" t="s">
        <v>4686</v>
      </c>
      <c r="B292" s="134"/>
      <c r="C292" s="705"/>
      <c r="D292" s="700"/>
      <c r="E292" s="739"/>
      <c r="F292" s="700"/>
      <c r="G292" s="741">
        <v>1</v>
      </c>
      <c r="H292" s="700">
        <v>5000</v>
      </c>
      <c r="I292" s="699">
        <v>1</v>
      </c>
      <c r="J292" s="729">
        <v>5000</v>
      </c>
      <c r="N292" s="62"/>
      <c r="O292" s="50"/>
      <c r="P292" s="63"/>
      <c r="R292" s="49"/>
      <c r="S292" s="72"/>
      <c r="T292" s="73"/>
      <c r="U292" s="74"/>
      <c r="W292" s="63"/>
    </row>
    <row r="293" spans="1:23">
      <c r="A293" s="146" t="s">
        <v>54</v>
      </c>
      <c r="B293" s="258" t="s">
        <v>3910</v>
      </c>
      <c r="C293" s="705"/>
      <c r="D293" s="700"/>
      <c r="E293" s="739"/>
      <c r="F293" s="700"/>
      <c r="G293" s="741">
        <v>1</v>
      </c>
      <c r="H293" s="700">
        <v>11500</v>
      </c>
      <c r="I293" s="699">
        <v>1</v>
      </c>
      <c r="J293" s="729">
        <v>11500</v>
      </c>
      <c r="N293" s="62"/>
      <c r="O293" s="50"/>
      <c r="P293" s="63"/>
      <c r="R293" s="49"/>
      <c r="S293" s="72"/>
      <c r="T293" s="73"/>
      <c r="U293" s="74"/>
      <c r="W293" s="63"/>
    </row>
    <row r="294" spans="1:23">
      <c r="A294" s="146" t="s">
        <v>4687</v>
      </c>
      <c r="B294" s="134"/>
      <c r="C294" s="705"/>
      <c r="D294" s="700"/>
      <c r="E294" s="739"/>
      <c r="F294" s="700"/>
      <c r="G294" s="741">
        <v>1</v>
      </c>
      <c r="H294" s="700">
        <v>11500</v>
      </c>
      <c r="I294" s="699">
        <v>1</v>
      </c>
      <c r="J294" s="729">
        <v>11500</v>
      </c>
      <c r="N294" s="62"/>
      <c r="O294" s="50"/>
      <c r="P294" s="63"/>
      <c r="R294" s="49"/>
      <c r="S294" s="72"/>
      <c r="T294" s="73"/>
      <c r="U294" s="74"/>
      <c r="W294" s="63"/>
    </row>
    <row r="295" spans="1:23">
      <c r="A295" s="146" t="s">
        <v>3531</v>
      </c>
      <c r="B295" s="258" t="s">
        <v>3532</v>
      </c>
      <c r="C295" s="705"/>
      <c r="D295" s="700"/>
      <c r="E295" s="739"/>
      <c r="F295" s="700"/>
      <c r="G295" s="741">
        <v>1</v>
      </c>
      <c r="H295" s="700">
        <v>3100</v>
      </c>
      <c r="I295" s="699">
        <v>1</v>
      </c>
      <c r="J295" s="729">
        <v>3100</v>
      </c>
      <c r="N295" s="62"/>
      <c r="O295" s="50"/>
      <c r="P295" s="63"/>
      <c r="R295" s="49"/>
      <c r="S295" s="72"/>
      <c r="T295" s="73"/>
      <c r="U295" s="74"/>
      <c r="W295" s="63"/>
    </row>
    <row r="296" spans="1:23">
      <c r="A296" s="146" t="s">
        <v>4688</v>
      </c>
      <c r="B296" s="134"/>
      <c r="C296" s="705"/>
      <c r="D296" s="700"/>
      <c r="E296" s="739"/>
      <c r="F296" s="700"/>
      <c r="G296" s="741">
        <v>1</v>
      </c>
      <c r="H296" s="700">
        <v>3100</v>
      </c>
      <c r="I296" s="699">
        <v>1</v>
      </c>
      <c r="J296" s="729">
        <v>3100</v>
      </c>
      <c r="N296" s="62"/>
      <c r="O296" s="50"/>
      <c r="P296" s="63"/>
      <c r="R296" s="49"/>
      <c r="S296" s="72"/>
      <c r="T296" s="73"/>
      <c r="U296" s="74"/>
      <c r="W296" s="63"/>
    </row>
    <row r="297" spans="1:23">
      <c r="A297" s="146" t="s">
        <v>189</v>
      </c>
      <c r="B297" s="258" t="s">
        <v>3753</v>
      </c>
      <c r="C297" s="705"/>
      <c r="D297" s="700"/>
      <c r="E297" s="739">
        <v>1</v>
      </c>
      <c r="F297" s="700">
        <v>2900</v>
      </c>
      <c r="G297" s="741"/>
      <c r="H297" s="700"/>
      <c r="I297" s="699">
        <v>1</v>
      </c>
      <c r="J297" s="729">
        <v>2900</v>
      </c>
      <c r="N297" s="62"/>
      <c r="O297" s="50"/>
      <c r="P297" s="63"/>
      <c r="R297" s="49"/>
      <c r="S297" s="72"/>
      <c r="T297" s="73"/>
      <c r="U297" s="74"/>
      <c r="W297" s="63"/>
    </row>
    <row r="298" spans="1:23">
      <c r="A298" s="146" t="s">
        <v>4689</v>
      </c>
      <c r="B298" s="134"/>
      <c r="C298" s="705"/>
      <c r="D298" s="700"/>
      <c r="E298" s="739">
        <v>1</v>
      </c>
      <c r="F298" s="700">
        <v>2900</v>
      </c>
      <c r="G298" s="741"/>
      <c r="H298" s="700"/>
      <c r="I298" s="699">
        <v>1</v>
      </c>
      <c r="J298" s="729">
        <v>2900</v>
      </c>
      <c r="N298" s="62"/>
      <c r="O298" s="50"/>
      <c r="P298" s="63"/>
      <c r="R298" s="49"/>
      <c r="S298" s="72"/>
      <c r="T298" s="73"/>
      <c r="U298" s="74"/>
      <c r="W298" s="63"/>
    </row>
    <row r="299" spans="1:23">
      <c r="A299" s="146" t="s">
        <v>3493</v>
      </c>
      <c r="B299" s="258" t="s">
        <v>3494</v>
      </c>
      <c r="C299" s="705"/>
      <c r="D299" s="700"/>
      <c r="E299" s="739"/>
      <c r="F299" s="700"/>
      <c r="G299" s="741">
        <v>1</v>
      </c>
      <c r="H299" s="700">
        <v>7100</v>
      </c>
      <c r="I299" s="699">
        <v>1</v>
      </c>
      <c r="J299" s="729">
        <v>7100</v>
      </c>
      <c r="N299" s="62"/>
      <c r="O299" s="50"/>
      <c r="P299" s="63"/>
      <c r="R299" s="49"/>
      <c r="S299" s="72"/>
      <c r="T299" s="73"/>
      <c r="U299" s="74"/>
      <c r="W299" s="63"/>
    </row>
    <row r="300" spans="1:23">
      <c r="A300" s="146" t="s">
        <v>4690</v>
      </c>
      <c r="B300" s="134"/>
      <c r="C300" s="705"/>
      <c r="D300" s="700"/>
      <c r="E300" s="739"/>
      <c r="F300" s="700"/>
      <c r="G300" s="741">
        <v>1</v>
      </c>
      <c r="H300" s="700">
        <v>7100</v>
      </c>
      <c r="I300" s="699">
        <v>1</v>
      </c>
      <c r="J300" s="729">
        <v>7100</v>
      </c>
      <c r="N300" s="62"/>
      <c r="O300" s="50"/>
      <c r="P300" s="63"/>
      <c r="R300" s="49"/>
      <c r="S300" s="72"/>
      <c r="T300" s="73"/>
      <c r="U300" s="74"/>
      <c r="W300" s="63"/>
    </row>
    <row r="301" spans="1:23">
      <c r="A301" s="146" t="s">
        <v>122</v>
      </c>
      <c r="B301" s="258" t="s">
        <v>3535</v>
      </c>
      <c r="C301" s="705">
        <v>1</v>
      </c>
      <c r="D301" s="700">
        <v>39066</v>
      </c>
      <c r="E301" s="739"/>
      <c r="F301" s="700"/>
      <c r="G301" s="741"/>
      <c r="H301" s="700"/>
      <c r="I301" s="699">
        <v>1</v>
      </c>
      <c r="J301" s="729">
        <v>39066</v>
      </c>
      <c r="N301" s="62"/>
      <c r="O301" s="50"/>
      <c r="P301" s="63"/>
      <c r="R301" s="49"/>
      <c r="S301" s="72"/>
      <c r="T301" s="73"/>
      <c r="U301" s="74"/>
      <c r="W301" s="63"/>
    </row>
    <row r="302" spans="1:23">
      <c r="A302" s="146" t="s">
        <v>4691</v>
      </c>
      <c r="B302" s="134"/>
      <c r="C302" s="705">
        <v>1</v>
      </c>
      <c r="D302" s="700">
        <v>39066</v>
      </c>
      <c r="E302" s="739"/>
      <c r="F302" s="700"/>
      <c r="G302" s="741"/>
      <c r="H302" s="700"/>
      <c r="I302" s="699">
        <v>1</v>
      </c>
      <c r="J302" s="729">
        <v>39066</v>
      </c>
      <c r="N302" s="62"/>
      <c r="O302" s="50"/>
      <c r="P302" s="63"/>
      <c r="R302" s="49"/>
      <c r="S302" s="72"/>
      <c r="T302" s="73"/>
      <c r="U302" s="74"/>
      <c r="W302" s="63"/>
    </row>
    <row r="303" spans="1:23">
      <c r="A303" s="146" t="s">
        <v>3521</v>
      </c>
      <c r="B303" s="258" t="s">
        <v>3522</v>
      </c>
      <c r="C303" s="705"/>
      <c r="D303" s="700"/>
      <c r="E303" s="739"/>
      <c r="F303" s="700"/>
      <c r="G303" s="741">
        <v>1</v>
      </c>
      <c r="H303" s="700">
        <v>7100</v>
      </c>
      <c r="I303" s="699">
        <v>1</v>
      </c>
      <c r="J303" s="729">
        <v>7100</v>
      </c>
      <c r="N303" s="62"/>
      <c r="O303" s="50"/>
      <c r="P303" s="63"/>
      <c r="R303" s="49"/>
      <c r="S303" s="72"/>
      <c r="T303" s="73"/>
      <c r="U303" s="74"/>
      <c r="W303" s="63"/>
    </row>
    <row r="304" spans="1:23">
      <c r="A304" s="146" t="s">
        <v>4692</v>
      </c>
      <c r="B304" s="134"/>
      <c r="C304" s="705"/>
      <c r="D304" s="700"/>
      <c r="E304" s="739"/>
      <c r="F304" s="700"/>
      <c r="G304" s="741">
        <v>1</v>
      </c>
      <c r="H304" s="700">
        <v>7100</v>
      </c>
      <c r="I304" s="699">
        <v>1</v>
      </c>
      <c r="J304" s="729">
        <v>7100</v>
      </c>
      <c r="N304" s="62"/>
      <c r="O304" s="50"/>
      <c r="P304" s="63"/>
      <c r="R304" s="49"/>
      <c r="S304" s="72"/>
      <c r="T304" s="73"/>
      <c r="U304" s="74"/>
      <c r="W304" s="63"/>
    </row>
    <row r="305" spans="1:23">
      <c r="A305" s="146" t="s">
        <v>273</v>
      </c>
      <c r="B305" s="258" t="s">
        <v>3469</v>
      </c>
      <c r="C305" s="705"/>
      <c r="D305" s="700"/>
      <c r="E305" s="739"/>
      <c r="F305" s="700"/>
      <c r="G305" s="741">
        <v>1</v>
      </c>
      <c r="H305" s="700">
        <v>7100</v>
      </c>
      <c r="I305" s="699">
        <v>1</v>
      </c>
      <c r="J305" s="729">
        <v>7100</v>
      </c>
      <c r="N305" s="62"/>
      <c r="O305" s="50"/>
      <c r="P305" s="63"/>
      <c r="R305" s="49"/>
      <c r="S305" s="72"/>
      <c r="T305" s="73"/>
      <c r="U305" s="74"/>
      <c r="W305" s="63"/>
    </row>
    <row r="306" spans="1:23">
      <c r="A306" s="146" t="s">
        <v>4693</v>
      </c>
      <c r="B306" s="134"/>
      <c r="C306" s="705"/>
      <c r="D306" s="700"/>
      <c r="E306" s="739"/>
      <c r="F306" s="700"/>
      <c r="G306" s="741">
        <v>1</v>
      </c>
      <c r="H306" s="700">
        <v>7100</v>
      </c>
      <c r="I306" s="699">
        <v>1</v>
      </c>
      <c r="J306" s="729">
        <v>7100</v>
      </c>
      <c r="N306" s="62"/>
      <c r="O306" s="50"/>
      <c r="P306" s="63"/>
      <c r="R306" s="49"/>
      <c r="S306" s="72"/>
      <c r="T306" s="73"/>
      <c r="U306" s="74"/>
      <c r="W306" s="63"/>
    </row>
    <row r="307" spans="1:23">
      <c r="A307" s="146" t="s">
        <v>3621</v>
      </c>
      <c r="B307" s="258" t="s">
        <v>3622</v>
      </c>
      <c r="C307" s="705"/>
      <c r="D307" s="700"/>
      <c r="E307" s="739"/>
      <c r="F307" s="700"/>
      <c r="G307" s="741">
        <v>1</v>
      </c>
      <c r="H307" s="700">
        <v>10500</v>
      </c>
      <c r="I307" s="699">
        <v>1</v>
      </c>
      <c r="J307" s="729">
        <v>10500</v>
      </c>
      <c r="N307" s="62"/>
      <c r="O307" s="50"/>
      <c r="P307" s="63"/>
      <c r="R307" s="49"/>
      <c r="S307" s="72"/>
      <c r="T307" s="73"/>
      <c r="U307" s="74"/>
      <c r="W307" s="63"/>
    </row>
    <row r="308" spans="1:23">
      <c r="A308" s="146" t="s">
        <v>4694</v>
      </c>
      <c r="B308" s="134"/>
      <c r="C308" s="705"/>
      <c r="D308" s="700"/>
      <c r="E308" s="739"/>
      <c r="F308" s="700"/>
      <c r="G308" s="741">
        <v>1</v>
      </c>
      <c r="H308" s="700">
        <v>10500</v>
      </c>
      <c r="I308" s="699">
        <v>1</v>
      </c>
      <c r="J308" s="729">
        <v>10500</v>
      </c>
      <c r="N308" s="62"/>
      <c r="O308" s="50"/>
      <c r="P308" s="63"/>
      <c r="R308" s="49"/>
      <c r="S308" s="72"/>
      <c r="T308" s="73"/>
      <c r="U308" s="74"/>
      <c r="W308" s="63"/>
    </row>
    <row r="309" spans="1:23">
      <c r="A309" s="146" t="s">
        <v>151</v>
      </c>
      <c r="B309" s="258" t="s">
        <v>3504</v>
      </c>
      <c r="C309" s="705"/>
      <c r="D309" s="700"/>
      <c r="E309" s="739"/>
      <c r="F309" s="700"/>
      <c r="G309" s="741">
        <v>1</v>
      </c>
      <c r="H309" s="700">
        <v>7100</v>
      </c>
      <c r="I309" s="699">
        <v>1</v>
      </c>
      <c r="J309" s="729">
        <v>7100</v>
      </c>
      <c r="N309" s="62"/>
      <c r="O309" s="50"/>
      <c r="P309" s="63"/>
      <c r="R309" s="49"/>
      <c r="S309" s="72"/>
      <c r="T309" s="73"/>
      <c r="U309" s="74"/>
      <c r="W309" s="63"/>
    </row>
    <row r="310" spans="1:23">
      <c r="A310" s="146" t="s">
        <v>4695</v>
      </c>
      <c r="B310" s="134"/>
      <c r="C310" s="705"/>
      <c r="D310" s="700"/>
      <c r="E310" s="739"/>
      <c r="F310" s="700"/>
      <c r="G310" s="741">
        <v>1</v>
      </c>
      <c r="H310" s="700">
        <v>7100</v>
      </c>
      <c r="I310" s="699">
        <v>1</v>
      </c>
      <c r="J310" s="729">
        <v>7100</v>
      </c>
      <c r="N310" s="62"/>
      <c r="O310" s="50"/>
      <c r="P310" s="63"/>
      <c r="R310" s="49"/>
      <c r="S310" s="72"/>
      <c r="T310" s="73"/>
      <c r="U310" s="74"/>
      <c r="W310" s="63"/>
    </row>
    <row r="311" spans="1:23">
      <c r="A311" s="146" t="s">
        <v>3487</v>
      </c>
      <c r="B311" s="258" t="s">
        <v>3488</v>
      </c>
      <c r="C311" s="705"/>
      <c r="D311" s="700"/>
      <c r="E311" s="739"/>
      <c r="F311" s="700"/>
      <c r="G311" s="741">
        <v>1</v>
      </c>
      <c r="H311" s="700">
        <v>10500</v>
      </c>
      <c r="I311" s="699">
        <v>1</v>
      </c>
      <c r="J311" s="729">
        <v>10500</v>
      </c>
      <c r="N311" s="62"/>
      <c r="O311" s="50"/>
      <c r="P311" s="63"/>
      <c r="R311" s="49"/>
      <c r="S311" s="72"/>
      <c r="T311" s="73"/>
      <c r="U311" s="74"/>
      <c r="W311" s="63"/>
    </row>
    <row r="312" spans="1:23">
      <c r="A312" s="146" t="s">
        <v>4696</v>
      </c>
      <c r="B312" s="134"/>
      <c r="C312" s="705"/>
      <c r="D312" s="700"/>
      <c r="E312" s="739"/>
      <c r="F312" s="700"/>
      <c r="G312" s="741">
        <v>1</v>
      </c>
      <c r="H312" s="700">
        <v>10500</v>
      </c>
      <c r="I312" s="699">
        <v>1</v>
      </c>
      <c r="J312" s="729">
        <v>10500</v>
      </c>
      <c r="N312" s="62"/>
      <c r="O312" s="50"/>
      <c r="P312" s="63"/>
      <c r="R312" s="49"/>
      <c r="S312" s="72"/>
      <c r="T312" s="73"/>
      <c r="U312" s="74"/>
      <c r="W312" s="63"/>
    </row>
    <row r="313" spans="1:23">
      <c r="A313" s="146" t="s">
        <v>2776</v>
      </c>
      <c r="B313" s="258" t="s">
        <v>3480</v>
      </c>
      <c r="C313" s="705"/>
      <c r="D313" s="700"/>
      <c r="E313" s="739"/>
      <c r="F313" s="700"/>
      <c r="G313" s="741">
        <v>1</v>
      </c>
      <c r="H313" s="700">
        <v>39066</v>
      </c>
      <c r="I313" s="699">
        <v>1</v>
      </c>
      <c r="J313" s="729">
        <v>39066</v>
      </c>
      <c r="N313" s="62"/>
      <c r="O313" s="50"/>
      <c r="P313" s="63"/>
      <c r="R313" s="49"/>
      <c r="S313" s="72"/>
      <c r="T313" s="73"/>
      <c r="U313" s="74"/>
      <c r="W313" s="63"/>
    </row>
    <row r="314" spans="1:23">
      <c r="A314" s="146" t="s">
        <v>4697</v>
      </c>
      <c r="B314" s="134"/>
      <c r="C314" s="705"/>
      <c r="D314" s="700"/>
      <c r="E314" s="739"/>
      <c r="F314" s="700"/>
      <c r="G314" s="741">
        <v>1</v>
      </c>
      <c r="H314" s="700">
        <v>39066</v>
      </c>
      <c r="I314" s="699">
        <v>1</v>
      </c>
      <c r="J314" s="729">
        <v>39066</v>
      </c>
      <c r="N314" s="62"/>
      <c r="O314" s="50"/>
      <c r="P314" s="63"/>
      <c r="R314" s="49"/>
      <c r="S314" s="72"/>
      <c r="T314" s="73"/>
      <c r="U314" s="74"/>
      <c r="W314" s="63"/>
    </row>
    <row r="315" spans="1:23">
      <c r="A315" s="146" t="s">
        <v>3501</v>
      </c>
      <c r="B315" s="258" t="s">
        <v>3502</v>
      </c>
      <c r="C315" s="705"/>
      <c r="D315" s="700"/>
      <c r="E315" s="739"/>
      <c r="F315" s="700"/>
      <c r="G315" s="741">
        <v>1</v>
      </c>
      <c r="H315" s="700">
        <v>2500</v>
      </c>
      <c r="I315" s="699">
        <v>1</v>
      </c>
      <c r="J315" s="729">
        <v>2500</v>
      </c>
      <c r="N315" s="62"/>
      <c r="O315" s="50"/>
      <c r="P315" s="63"/>
      <c r="R315" s="49"/>
      <c r="S315" s="72"/>
      <c r="T315" s="73"/>
      <c r="U315" s="74"/>
      <c r="W315" s="63"/>
    </row>
    <row r="316" spans="1:23">
      <c r="A316" s="146" t="s">
        <v>4698</v>
      </c>
      <c r="B316" s="134"/>
      <c r="C316" s="705"/>
      <c r="D316" s="700"/>
      <c r="E316" s="739"/>
      <c r="F316" s="700"/>
      <c r="G316" s="741">
        <v>1</v>
      </c>
      <c r="H316" s="700">
        <v>2500</v>
      </c>
      <c r="I316" s="699">
        <v>1</v>
      </c>
      <c r="J316" s="729">
        <v>2500</v>
      </c>
      <c r="N316" s="62"/>
      <c r="O316" s="50"/>
      <c r="P316" s="63"/>
      <c r="R316" s="49"/>
      <c r="S316" s="72"/>
      <c r="T316" s="73"/>
      <c r="U316" s="74"/>
      <c r="W316" s="63"/>
    </row>
    <row r="317" spans="1:23">
      <c r="A317" s="146" t="s">
        <v>227</v>
      </c>
      <c r="B317" s="258" t="s">
        <v>3418</v>
      </c>
      <c r="C317" s="705"/>
      <c r="D317" s="700"/>
      <c r="E317" s="739"/>
      <c r="F317" s="700"/>
      <c r="G317" s="741">
        <v>1</v>
      </c>
      <c r="H317" s="700">
        <v>2600</v>
      </c>
      <c r="I317" s="699">
        <v>1</v>
      </c>
      <c r="J317" s="729">
        <v>2600</v>
      </c>
      <c r="N317" s="62"/>
      <c r="O317" s="50"/>
      <c r="P317" s="63"/>
      <c r="R317" s="49"/>
      <c r="S317" s="72"/>
      <c r="T317" s="73"/>
      <c r="U317" s="74"/>
      <c r="W317" s="63"/>
    </row>
    <row r="318" spans="1:23">
      <c r="A318" s="146" t="s">
        <v>4699</v>
      </c>
      <c r="B318" s="134"/>
      <c r="C318" s="705"/>
      <c r="D318" s="700"/>
      <c r="E318" s="739"/>
      <c r="F318" s="700"/>
      <c r="G318" s="741">
        <v>1</v>
      </c>
      <c r="H318" s="700">
        <v>2600</v>
      </c>
      <c r="I318" s="699">
        <v>1</v>
      </c>
      <c r="J318" s="729">
        <v>2600</v>
      </c>
      <c r="N318" s="62"/>
      <c r="O318" s="50"/>
      <c r="P318" s="63"/>
      <c r="R318" s="49"/>
      <c r="S318" s="72"/>
      <c r="T318" s="73"/>
      <c r="U318" s="74"/>
      <c r="W318" s="63"/>
    </row>
    <row r="319" spans="1:23">
      <c r="A319" s="146" t="s">
        <v>167</v>
      </c>
      <c r="B319" s="258" t="s">
        <v>4255</v>
      </c>
      <c r="C319" s="705">
        <v>1</v>
      </c>
      <c r="D319" s="700">
        <v>2500</v>
      </c>
      <c r="E319" s="739"/>
      <c r="F319" s="700"/>
      <c r="G319" s="741"/>
      <c r="H319" s="700"/>
      <c r="I319" s="699">
        <v>1</v>
      </c>
      <c r="J319" s="729">
        <v>2500</v>
      </c>
      <c r="N319" s="62"/>
      <c r="O319" s="50"/>
      <c r="P319" s="63"/>
      <c r="R319" s="49"/>
      <c r="S319" s="72"/>
      <c r="T319" s="73"/>
      <c r="U319" s="74"/>
      <c r="W319" s="63"/>
    </row>
    <row r="320" spans="1:23">
      <c r="A320" s="146" t="s">
        <v>4700</v>
      </c>
      <c r="B320" s="134"/>
      <c r="C320" s="705">
        <v>1</v>
      </c>
      <c r="D320" s="700">
        <v>2500</v>
      </c>
      <c r="E320" s="739"/>
      <c r="F320" s="700"/>
      <c r="G320" s="741"/>
      <c r="H320" s="700"/>
      <c r="I320" s="699">
        <v>1</v>
      </c>
      <c r="J320" s="729">
        <v>2500</v>
      </c>
      <c r="N320" s="62"/>
      <c r="O320" s="50"/>
      <c r="P320" s="63"/>
      <c r="R320" s="49"/>
      <c r="S320" s="72"/>
      <c r="T320" s="73"/>
      <c r="U320" s="74"/>
      <c r="W320" s="63"/>
    </row>
    <row r="321" spans="1:23">
      <c r="A321" s="146" t="s">
        <v>3462</v>
      </c>
      <c r="B321" s="258" t="s">
        <v>3463</v>
      </c>
      <c r="C321" s="705"/>
      <c r="D321" s="700"/>
      <c r="E321" s="739"/>
      <c r="F321" s="700"/>
      <c r="G321" s="741">
        <v>1</v>
      </c>
      <c r="H321" s="700">
        <v>30000</v>
      </c>
      <c r="I321" s="699">
        <v>1</v>
      </c>
      <c r="J321" s="729">
        <v>30000</v>
      </c>
      <c r="N321" s="62"/>
      <c r="O321" s="50"/>
      <c r="P321" s="63"/>
      <c r="R321" s="49"/>
      <c r="S321" s="72"/>
      <c r="T321" s="73"/>
      <c r="U321" s="74"/>
      <c r="W321" s="63"/>
    </row>
    <row r="322" spans="1:23">
      <c r="A322" s="146" t="s">
        <v>4701</v>
      </c>
      <c r="B322" s="134"/>
      <c r="C322" s="705"/>
      <c r="D322" s="700"/>
      <c r="E322" s="739"/>
      <c r="F322" s="700"/>
      <c r="G322" s="741">
        <v>1</v>
      </c>
      <c r="H322" s="700">
        <v>30000</v>
      </c>
      <c r="I322" s="699">
        <v>1</v>
      </c>
      <c r="J322" s="729">
        <v>30000</v>
      </c>
      <c r="N322" s="62"/>
      <c r="O322" s="50"/>
      <c r="P322" s="63"/>
      <c r="R322" s="49"/>
      <c r="S322" s="72"/>
      <c r="T322" s="73"/>
      <c r="U322" s="74"/>
      <c r="W322" s="63"/>
    </row>
    <row r="323" spans="1:23">
      <c r="A323" s="146" t="s">
        <v>1056</v>
      </c>
      <c r="B323" s="258" t="s">
        <v>4386</v>
      </c>
      <c r="C323" s="705"/>
      <c r="D323" s="700"/>
      <c r="E323" s="739"/>
      <c r="F323" s="700"/>
      <c r="G323" s="741">
        <v>1</v>
      </c>
      <c r="H323" s="700">
        <v>250</v>
      </c>
      <c r="I323" s="699">
        <v>1</v>
      </c>
      <c r="J323" s="729">
        <v>250</v>
      </c>
      <c r="N323" s="62"/>
      <c r="O323" s="50"/>
      <c r="P323" s="63"/>
      <c r="R323" s="49"/>
      <c r="S323" s="72"/>
      <c r="T323" s="73"/>
      <c r="U323" s="74"/>
      <c r="W323" s="63"/>
    </row>
    <row r="324" spans="1:23">
      <c r="A324" s="146" t="s">
        <v>4702</v>
      </c>
      <c r="B324" s="134"/>
      <c r="C324" s="705"/>
      <c r="D324" s="700"/>
      <c r="E324" s="739"/>
      <c r="F324" s="700"/>
      <c r="G324" s="741">
        <v>1</v>
      </c>
      <c r="H324" s="700">
        <v>250</v>
      </c>
      <c r="I324" s="699">
        <v>1</v>
      </c>
      <c r="J324" s="729">
        <v>250</v>
      </c>
      <c r="N324" s="62"/>
      <c r="O324" s="50"/>
      <c r="P324" s="63"/>
      <c r="R324" s="49"/>
      <c r="S324" s="72"/>
      <c r="T324" s="73"/>
      <c r="U324" s="74"/>
      <c r="W324" s="63"/>
    </row>
    <row r="325" spans="1:23">
      <c r="A325" s="146" t="s">
        <v>219</v>
      </c>
      <c r="B325" s="258" t="s">
        <v>3749</v>
      </c>
      <c r="C325" s="705"/>
      <c r="D325" s="700"/>
      <c r="E325" s="739"/>
      <c r="F325" s="700"/>
      <c r="G325" s="741">
        <v>1</v>
      </c>
      <c r="H325" s="700">
        <v>347500</v>
      </c>
      <c r="I325" s="699">
        <v>1</v>
      </c>
      <c r="J325" s="729">
        <v>347500</v>
      </c>
      <c r="N325" s="62"/>
      <c r="O325" s="50"/>
      <c r="P325" s="63"/>
      <c r="R325" s="49"/>
      <c r="S325" s="72"/>
      <c r="T325" s="73"/>
      <c r="U325" s="74"/>
      <c r="W325" s="63"/>
    </row>
    <row r="326" spans="1:23">
      <c r="A326" s="146" t="s">
        <v>4703</v>
      </c>
      <c r="B326" s="134"/>
      <c r="C326" s="705"/>
      <c r="D326" s="700"/>
      <c r="E326" s="739"/>
      <c r="F326" s="700"/>
      <c r="G326" s="741">
        <v>1</v>
      </c>
      <c r="H326" s="700">
        <v>347500</v>
      </c>
      <c r="I326" s="699">
        <v>1</v>
      </c>
      <c r="J326" s="729">
        <v>347500</v>
      </c>
      <c r="N326" s="62"/>
      <c r="O326" s="50"/>
      <c r="P326" s="63"/>
      <c r="R326" s="49"/>
      <c r="S326" s="72"/>
      <c r="T326" s="73"/>
      <c r="U326" s="74"/>
      <c r="W326" s="63"/>
    </row>
    <row r="327" spans="1:23">
      <c r="A327" s="146" t="s">
        <v>634</v>
      </c>
      <c r="B327" s="258" t="s">
        <v>3594</v>
      </c>
      <c r="C327" s="705"/>
      <c r="D327" s="700"/>
      <c r="E327" s="739"/>
      <c r="F327" s="700"/>
      <c r="G327" s="741">
        <v>1</v>
      </c>
      <c r="H327" s="700">
        <v>82033</v>
      </c>
      <c r="I327" s="699">
        <v>1</v>
      </c>
      <c r="J327" s="729">
        <v>82033</v>
      </c>
      <c r="N327" s="62"/>
      <c r="O327" s="50"/>
      <c r="P327" s="63"/>
      <c r="R327" s="49"/>
      <c r="S327" s="72"/>
      <c r="T327" s="73"/>
      <c r="U327" s="74"/>
      <c r="W327" s="63"/>
    </row>
    <row r="328" spans="1:23">
      <c r="A328" s="146" t="s">
        <v>4704</v>
      </c>
      <c r="B328" s="134"/>
      <c r="C328" s="705"/>
      <c r="D328" s="700"/>
      <c r="E328" s="739"/>
      <c r="F328" s="700"/>
      <c r="G328" s="741">
        <v>1</v>
      </c>
      <c r="H328" s="700">
        <v>82033</v>
      </c>
      <c r="I328" s="699">
        <v>1</v>
      </c>
      <c r="J328" s="729">
        <v>82033</v>
      </c>
      <c r="N328" s="62"/>
      <c r="O328" s="50"/>
      <c r="P328" s="63"/>
      <c r="R328" s="49"/>
      <c r="S328" s="72"/>
      <c r="T328" s="73"/>
      <c r="U328" s="74"/>
      <c r="W328" s="63"/>
    </row>
    <row r="329" spans="1:23">
      <c r="A329" s="146" t="s">
        <v>3415</v>
      </c>
      <c r="B329" s="258" t="s">
        <v>3416</v>
      </c>
      <c r="C329" s="705"/>
      <c r="D329" s="700"/>
      <c r="E329" s="739"/>
      <c r="F329" s="700"/>
      <c r="G329" s="741">
        <v>1</v>
      </c>
      <c r="H329" s="700">
        <v>2500</v>
      </c>
      <c r="I329" s="699">
        <v>1</v>
      </c>
      <c r="J329" s="729">
        <v>2500</v>
      </c>
      <c r="N329" s="62"/>
      <c r="O329" s="50"/>
      <c r="P329" s="63"/>
      <c r="R329" s="49"/>
      <c r="S329" s="72"/>
      <c r="T329" s="73"/>
      <c r="U329" s="74"/>
      <c r="W329" s="63"/>
    </row>
    <row r="330" spans="1:23">
      <c r="A330" s="146" t="s">
        <v>4705</v>
      </c>
      <c r="B330" s="134"/>
      <c r="C330" s="705"/>
      <c r="D330" s="700"/>
      <c r="E330" s="739"/>
      <c r="F330" s="700"/>
      <c r="G330" s="741">
        <v>1</v>
      </c>
      <c r="H330" s="700">
        <v>2500</v>
      </c>
      <c r="I330" s="699">
        <v>1</v>
      </c>
      <c r="J330" s="729">
        <v>2500</v>
      </c>
      <c r="N330" s="62"/>
      <c r="O330" s="50"/>
      <c r="P330" s="63"/>
      <c r="R330" s="49"/>
      <c r="S330" s="72"/>
      <c r="T330" s="73"/>
      <c r="U330" s="74"/>
      <c r="W330" s="63"/>
    </row>
    <row r="331" spans="1:23">
      <c r="A331" s="146" t="s">
        <v>179</v>
      </c>
      <c r="B331" s="258" t="s">
        <v>3730</v>
      </c>
      <c r="C331" s="705"/>
      <c r="D331" s="700"/>
      <c r="E331" s="739"/>
      <c r="F331" s="700"/>
      <c r="G331" s="741">
        <v>1</v>
      </c>
      <c r="H331" s="700">
        <v>2800</v>
      </c>
      <c r="I331" s="699">
        <v>1</v>
      </c>
      <c r="J331" s="729">
        <v>2800</v>
      </c>
      <c r="N331" s="62"/>
      <c r="O331" s="50"/>
      <c r="P331" s="63"/>
      <c r="R331" s="49"/>
      <c r="S331" s="72"/>
      <c r="T331" s="73"/>
      <c r="U331" s="74"/>
      <c r="W331" s="63"/>
    </row>
    <row r="332" spans="1:23">
      <c r="A332" s="146" t="s">
        <v>4706</v>
      </c>
      <c r="B332" s="134"/>
      <c r="C332" s="705"/>
      <c r="D332" s="700"/>
      <c r="E332" s="739"/>
      <c r="F332" s="700"/>
      <c r="G332" s="741">
        <v>1</v>
      </c>
      <c r="H332" s="700">
        <v>2800</v>
      </c>
      <c r="I332" s="699">
        <v>1</v>
      </c>
      <c r="J332" s="729">
        <v>2800</v>
      </c>
      <c r="N332" s="62"/>
      <c r="O332" s="50"/>
      <c r="P332" s="63"/>
      <c r="R332" s="49"/>
      <c r="S332" s="72"/>
      <c r="T332" s="73"/>
      <c r="U332" s="74"/>
      <c r="W332" s="63"/>
    </row>
    <row r="333" spans="1:23">
      <c r="A333" s="146" t="s">
        <v>168</v>
      </c>
      <c r="B333" s="258" t="s">
        <v>3506</v>
      </c>
      <c r="C333" s="705"/>
      <c r="D333" s="700"/>
      <c r="E333" s="739"/>
      <c r="F333" s="700"/>
      <c r="G333" s="741">
        <v>1</v>
      </c>
      <c r="H333" s="700">
        <v>14500</v>
      </c>
      <c r="I333" s="699">
        <v>1</v>
      </c>
      <c r="J333" s="729">
        <v>14500</v>
      </c>
      <c r="N333" s="62"/>
      <c r="O333" s="50"/>
      <c r="P333" s="63"/>
      <c r="R333" s="49"/>
      <c r="S333" s="72"/>
      <c r="T333" s="73"/>
      <c r="U333" s="74"/>
      <c r="W333" s="63"/>
    </row>
    <row r="334" spans="1:23">
      <c r="A334" s="146" t="s">
        <v>4707</v>
      </c>
      <c r="B334" s="134"/>
      <c r="C334" s="705"/>
      <c r="D334" s="700"/>
      <c r="E334" s="739"/>
      <c r="F334" s="700"/>
      <c r="G334" s="741">
        <v>1</v>
      </c>
      <c r="H334" s="700">
        <v>14500</v>
      </c>
      <c r="I334" s="699">
        <v>1</v>
      </c>
      <c r="J334" s="729">
        <v>14500</v>
      </c>
      <c r="N334" s="62"/>
      <c r="O334" s="50"/>
      <c r="P334" s="63"/>
      <c r="R334" s="49"/>
      <c r="S334" s="72"/>
      <c r="T334" s="73"/>
      <c r="U334" s="74"/>
      <c r="W334" s="63"/>
    </row>
    <row r="335" spans="1:23">
      <c r="A335" s="146" t="s">
        <v>3484</v>
      </c>
      <c r="B335" s="258" t="s">
        <v>3485</v>
      </c>
      <c r="C335" s="705"/>
      <c r="D335" s="700"/>
      <c r="E335" s="739"/>
      <c r="F335" s="700"/>
      <c r="G335" s="741">
        <v>1</v>
      </c>
      <c r="H335" s="700">
        <v>10500</v>
      </c>
      <c r="I335" s="699">
        <v>1</v>
      </c>
      <c r="J335" s="729">
        <v>10500</v>
      </c>
      <c r="N335" s="62"/>
      <c r="O335" s="50"/>
      <c r="P335" s="63"/>
      <c r="R335" s="49"/>
      <c r="S335" s="72"/>
      <c r="T335" s="73"/>
      <c r="U335" s="74"/>
      <c r="W335" s="63"/>
    </row>
    <row r="336" spans="1:23">
      <c r="A336" s="146" t="s">
        <v>4708</v>
      </c>
      <c r="B336" s="134"/>
      <c r="C336" s="705"/>
      <c r="D336" s="700"/>
      <c r="E336" s="739"/>
      <c r="F336" s="700"/>
      <c r="G336" s="741">
        <v>1</v>
      </c>
      <c r="H336" s="700">
        <v>10500</v>
      </c>
      <c r="I336" s="699">
        <v>1</v>
      </c>
      <c r="J336" s="729">
        <v>10500</v>
      </c>
      <c r="N336" s="62"/>
      <c r="O336" s="50"/>
      <c r="P336" s="63"/>
      <c r="R336" s="49"/>
      <c r="S336" s="72"/>
      <c r="T336" s="73"/>
      <c r="U336" s="74"/>
      <c r="W336" s="63"/>
    </row>
    <row r="337" spans="1:23">
      <c r="A337" s="146" t="s">
        <v>622</v>
      </c>
      <c r="B337" s="258" t="s">
        <v>3758</v>
      </c>
      <c r="C337" s="705"/>
      <c r="D337" s="700"/>
      <c r="E337" s="739">
        <v>1</v>
      </c>
      <c r="F337" s="700">
        <v>2500</v>
      </c>
      <c r="G337" s="741"/>
      <c r="H337" s="700"/>
      <c r="I337" s="699">
        <v>1</v>
      </c>
      <c r="J337" s="729">
        <v>2500</v>
      </c>
      <c r="N337" s="62"/>
      <c r="O337" s="50"/>
      <c r="P337" s="63"/>
      <c r="R337" s="49"/>
      <c r="S337" s="72"/>
      <c r="T337" s="73"/>
      <c r="U337" s="74"/>
      <c r="W337" s="63"/>
    </row>
    <row r="338" spans="1:23">
      <c r="A338" s="146" t="s">
        <v>4709</v>
      </c>
      <c r="B338" s="134"/>
      <c r="C338" s="705"/>
      <c r="D338" s="700"/>
      <c r="E338" s="739">
        <v>1</v>
      </c>
      <c r="F338" s="700">
        <v>2500</v>
      </c>
      <c r="G338" s="741"/>
      <c r="H338" s="700"/>
      <c r="I338" s="699">
        <v>1</v>
      </c>
      <c r="J338" s="729">
        <v>2500</v>
      </c>
      <c r="N338" s="62"/>
      <c r="O338" s="50"/>
      <c r="P338" s="63"/>
      <c r="R338" s="49"/>
      <c r="S338" s="72"/>
      <c r="T338" s="73"/>
      <c r="U338" s="74"/>
      <c r="W338" s="63"/>
    </row>
    <row r="339" spans="1:23">
      <c r="A339" s="146" t="s">
        <v>3490</v>
      </c>
      <c r="B339" s="258" t="s">
        <v>3491</v>
      </c>
      <c r="C339" s="705"/>
      <c r="D339" s="700"/>
      <c r="E339" s="739"/>
      <c r="F339" s="700"/>
      <c r="G339" s="741">
        <v>1</v>
      </c>
      <c r="H339" s="700">
        <v>6100</v>
      </c>
      <c r="I339" s="699">
        <v>1</v>
      </c>
      <c r="J339" s="729">
        <v>6100</v>
      </c>
      <c r="N339" s="62"/>
      <c r="O339" s="50"/>
      <c r="P339" s="63"/>
      <c r="R339" s="49"/>
      <c r="S339" s="72"/>
      <c r="T339" s="73"/>
      <c r="U339" s="74"/>
      <c r="W339" s="63"/>
    </row>
    <row r="340" spans="1:23">
      <c r="A340" s="146" t="s">
        <v>4710</v>
      </c>
      <c r="B340" s="134"/>
      <c r="C340" s="705"/>
      <c r="D340" s="700"/>
      <c r="E340" s="739"/>
      <c r="F340" s="700"/>
      <c r="G340" s="741">
        <v>1</v>
      </c>
      <c r="H340" s="700">
        <v>6100</v>
      </c>
      <c r="I340" s="699">
        <v>1</v>
      </c>
      <c r="J340" s="729">
        <v>6100</v>
      </c>
      <c r="N340" s="62"/>
      <c r="O340" s="50"/>
      <c r="P340" s="63"/>
      <c r="R340" s="49"/>
      <c r="S340" s="72"/>
      <c r="T340" s="73"/>
      <c r="U340" s="74"/>
      <c r="W340" s="63"/>
    </row>
    <row r="341" spans="1:23">
      <c r="A341" s="146" t="s">
        <v>3760</v>
      </c>
      <c r="B341" s="258" t="s">
        <v>3761</v>
      </c>
      <c r="C341" s="705"/>
      <c r="D341" s="700"/>
      <c r="E341" s="739">
        <v>1</v>
      </c>
      <c r="F341" s="700">
        <v>2700</v>
      </c>
      <c r="G341" s="741"/>
      <c r="H341" s="700"/>
      <c r="I341" s="699">
        <v>1</v>
      </c>
      <c r="J341" s="729">
        <v>2700</v>
      </c>
      <c r="N341" s="62"/>
      <c r="O341" s="50"/>
      <c r="P341" s="63"/>
      <c r="R341" s="49"/>
      <c r="S341" s="72"/>
      <c r="T341" s="73"/>
      <c r="U341" s="74"/>
      <c r="W341" s="63"/>
    </row>
    <row r="342" spans="1:23">
      <c r="A342" s="146" t="s">
        <v>4711</v>
      </c>
      <c r="B342" s="134"/>
      <c r="C342" s="705"/>
      <c r="D342" s="700"/>
      <c r="E342" s="739">
        <v>1</v>
      </c>
      <c r="F342" s="700">
        <v>2700</v>
      </c>
      <c r="G342" s="741"/>
      <c r="H342" s="700"/>
      <c r="I342" s="699">
        <v>1</v>
      </c>
      <c r="J342" s="729">
        <v>2700</v>
      </c>
      <c r="N342" s="62"/>
      <c r="O342" s="50"/>
      <c r="P342" s="63"/>
      <c r="R342" s="49"/>
      <c r="S342" s="72"/>
      <c r="T342" s="73"/>
      <c r="U342" s="74"/>
      <c r="W342" s="63"/>
    </row>
    <row r="343" spans="1:23">
      <c r="A343" s="146" t="s">
        <v>3498</v>
      </c>
      <c r="B343" s="258" t="s">
        <v>3499</v>
      </c>
      <c r="C343" s="705"/>
      <c r="D343" s="700"/>
      <c r="E343" s="739"/>
      <c r="F343" s="700"/>
      <c r="G343" s="741">
        <v>1</v>
      </c>
      <c r="H343" s="700">
        <v>2500</v>
      </c>
      <c r="I343" s="699">
        <v>1</v>
      </c>
      <c r="J343" s="729">
        <v>2500</v>
      </c>
      <c r="N343" s="62"/>
      <c r="O343" s="50"/>
      <c r="P343" s="63"/>
      <c r="R343" s="49"/>
      <c r="S343" s="72"/>
      <c r="T343" s="73"/>
      <c r="U343" s="74"/>
      <c r="W343" s="63"/>
    </row>
    <row r="344" spans="1:23">
      <c r="A344" s="146" t="s">
        <v>4712</v>
      </c>
      <c r="B344" s="134"/>
      <c r="C344" s="705"/>
      <c r="D344" s="700"/>
      <c r="E344" s="739"/>
      <c r="F344" s="700"/>
      <c r="G344" s="741">
        <v>1</v>
      </c>
      <c r="H344" s="700">
        <v>2500</v>
      </c>
      <c r="I344" s="699">
        <v>1</v>
      </c>
      <c r="J344" s="729">
        <v>2500</v>
      </c>
      <c r="N344" s="62"/>
      <c r="O344" s="50"/>
      <c r="P344" s="63"/>
      <c r="R344" s="49"/>
      <c r="S344" s="72"/>
      <c r="T344" s="73"/>
      <c r="U344" s="74"/>
      <c r="W344" s="63"/>
    </row>
    <row r="345" spans="1:23">
      <c r="A345" s="146" t="s">
        <v>1983</v>
      </c>
      <c r="B345" s="258" t="s">
        <v>3993</v>
      </c>
      <c r="C345" s="705"/>
      <c r="D345" s="700"/>
      <c r="E345" s="739"/>
      <c r="F345" s="700"/>
      <c r="G345" s="741">
        <v>1</v>
      </c>
      <c r="H345" s="700">
        <v>30000</v>
      </c>
      <c r="I345" s="699">
        <v>1</v>
      </c>
      <c r="J345" s="729">
        <v>30000</v>
      </c>
      <c r="N345" s="62"/>
      <c r="O345" s="50"/>
      <c r="P345" s="63"/>
      <c r="R345" s="49"/>
      <c r="S345" s="72"/>
      <c r="T345" s="73"/>
      <c r="U345" s="74"/>
      <c r="W345" s="63"/>
    </row>
    <row r="346" spans="1:23">
      <c r="A346" s="146" t="s">
        <v>4713</v>
      </c>
      <c r="B346" s="134"/>
      <c r="C346" s="705"/>
      <c r="D346" s="700"/>
      <c r="E346" s="739"/>
      <c r="F346" s="700"/>
      <c r="G346" s="741">
        <v>1</v>
      </c>
      <c r="H346" s="700">
        <v>30000</v>
      </c>
      <c r="I346" s="699">
        <v>1</v>
      </c>
      <c r="J346" s="729">
        <v>30000</v>
      </c>
      <c r="N346" s="62"/>
      <c r="O346" s="50"/>
      <c r="P346" s="63"/>
      <c r="R346" s="49"/>
      <c r="S346" s="72"/>
      <c r="T346" s="73"/>
      <c r="U346" s="74"/>
      <c r="W346" s="63"/>
    </row>
    <row r="347" spans="1:23">
      <c r="A347" s="146" t="s">
        <v>3508</v>
      </c>
      <c r="B347" s="258" t="s">
        <v>3509</v>
      </c>
      <c r="C347" s="705"/>
      <c r="D347" s="700"/>
      <c r="E347" s="739"/>
      <c r="F347" s="700"/>
      <c r="G347" s="741">
        <v>1</v>
      </c>
      <c r="H347" s="700">
        <v>7100</v>
      </c>
      <c r="I347" s="699">
        <v>1</v>
      </c>
      <c r="J347" s="729">
        <v>7100</v>
      </c>
      <c r="N347" s="62"/>
      <c r="O347" s="50"/>
      <c r="P347" s="63"/>
      <c r="R347" s="49"/>
      <c r="S347" s="72"/>
      <c r="T347" s="73"/>
      <c r="U347" s="74"/>
      <c r="W347" s="63"/>
    </row>
    <row r="348" spans="1:23">
      <c r="A348" s="146" t="s">
        <v>4714</v>
      </c>
      <c r="B348" s="134"/>
      <c r="C348" s="705"/>
      <c r="D348" s="700"/>
      <c r="E348" s="739"/>
      <c r="F348" s="700"/>
      <c r="G348" s="741">
        <v>1</v>
      </c>
      <c r="H348" s="700">
        <v>7100</v>
      </c>
      <c r="I348" s="699">
        <v>1</v>
      </c>
      <c r="J348" s="729">
        <v>7100</v>
      </c>
      <c r="N348" s="62"/>
      <c r="O348" s="50"/>
      <c r="P348" s="63"/>
      <c r="R348" s="49"/>
      <c r="S348" s="72"/>
      <c r="T348" s="73"/>
      <c r="U348" s="74"/>
      <c r="W348" s="63"/>
    </row>
    <row r="349" spans="1:23">
      <c r="A349" s="146" t="s">
        <v>2036</v>
      </c>
      <c r="B349" s="258" t="s">
        <v>4060</v>
      </c>
      <c r="C349" s="705"/>
      <c r="D349" s="700"/>
      <c r="E349" s="739"/>
      <c r="F349" s="700"/>
      <c r="G349" s="741">
        <v>1</v>
      </c>
      <c r="H349" s="700">
        <v>18000</v>
      </c>
      <c r="I349" s="699">
        <v>1</v>
      </c>
      <c r="J349" s="729">
        <v>18000</v>
      </c>
      <c r="N349" s="62"/>
      <c r="O349" s="50"/>
      <c r="P349" s="63"/>
      <c r="R349" s="49"/>
      <c r="S349" s="72"/>
      <c r="T349" s="73"/>
      <c r="U349" s="74"/>
      <c r="W349" s="63"/>
    </row>
    <row r="350" spans="1:23">
      <c r="A350" s="146" t="s">
        <v>4715</v>
      </c>
      <c r="B350" s="134"/>
      <c r="C350" s="705"/>
      <c r="D350" s="700"/>
      <c r="E350" s="739"/>
      <c r="F350" s="700"/>
      <c r="G350" s="741">
        <v>1</v>
      </c>
      <c r="H350" s="700">
        <v>18000</v>
      </c>
      <c r="I350" s="699">
        <v>1</v>
      </c>
      <c r="J350" s="729">
        <v>18000</v>
      </c>
      <c r="N350" s="62"/>
      <c r="O350" s="50"/>
      <c r="P350" s="63"/>
      <c r="R350" s="49"/>
      <c r="S350" s="72"/>
      <c r="T350" s="73"/>
      <c r="U350" s="74"/>
      <c r="W350" s="63"/>
    </row>
    <row r="351" spans="1:23">
      <c r="A351" s="146" t="s">
        <v>180</v>
      </c>
      <c r="B351" s="258" t="s">
        <v>3514</v>
      </c>
      <c r="C351" s="705"/>
      <c r="D351" s="700"/>
      <c r="E351" s="739"/>
      <c r="F351" s="700"/>
      <c r="G351" s="741">
        <v>1</v>
      </c>
      <c r="H351" s="700">
        <v>2800</v>
      </c>
      <c r="I351" s="699">
        <v>1</v>
      </c>
      <c r="J351" s="729">
        <v>2800</v>
      </c>
      <c r="N351" s="62"/>
      <c r="O351" s="50"/>
      <c r="P351" s="63"/>
      <c r="R351" s="49"/>
      <c r="S351" s="72"/>
      <c r="T351" s="73"/>
      <c r="U351" s="74"/>
      <c r="W351" s="63"/>
    </row>
    <row r="352" spans="1:23">
      <c r="A352" s="146" t="s">
        <v>4716</v>
      </c>
      <c r="B352" s="134"/>
      <c r="C352" s="705"/>
      <c r="D352" s="700"/>
      <c r="E352" s="739"/>
      <c r="F352" s="700"/>
      <c r="G352" s="741">
        <v>1</v>
      </c>
      <c r="H352" s="700">
        <v>2800</v>
      </c>
      <c r="I352" s="699">
        <v>1</v>
      </c>
      <c r="J352" s="729">
        <v>2800</v>
      </c>
      <c r="N352" s="62"/>
      <c r="O352" s="50"/>
      <c r="P352" s="63"/>
      <c r="R352" s="49"/>
      <c r="S352" s="72"/>
      <c r="T352" s="73"/>
      <c r="U352" s="74"/>
      <c r="W352" s="63"/>
    </row>
    <row r="353" spans="1:23">
      <c r="A353" s="146" t="s">
        <v>4225</v>
      </c>
      <c r="B353" s="258" t="s">
        <v>3988</v>
      </c>
      <c r="C353" s="705"/>
      <c r="D353" s="700"/>
      <c r="E353" s="739"/>
      <c r="F353" s="700"/>
      <c r="G353" s="741">
        <v>1</v>
      </c>
      <c r="H353" s="700">
        <v>5000</v>
      </c>
      <c r="I353" s="699">
        <v>1</v>
      </c>
      <c r="J353" s="729">
        <v>5000</v>
      </c>
      <c r="N353" s="62"/>
      <c r="O353" s="50"/>
      <c r="P353" s="63"/>
      <c r="R353" s="49"/>
      <c r="S353" s="72"/>
      <c r="T353" s="73"/>
      <c r="U353" s="74"/>
      <c r="W353" s="63"/>
    </row>
    <row r="354" spans="1:23">
      <c r="A354" s="146" t="s">
        <v>4717</v>
      </c>
      <c r="B354" s="134"/>
      <c r="C354" s="705"/>
      <c r="D354" s="700"/>
      <c r="E354" s="739"/>
      <c r="F354" s="700"/>
      <c r="G354" s="741">
        <v>1</v>
      </c>
      <c r="H354" s="700">
        <v>5000</v>
      </c>
      <c r="I354" s="699">
        <v>1</v>
      </c>
      <c r="J354" s="729">
        <v>5000</v>
      </c>
      <c r="N354" s="62"/>
      <c r="O354" s="50"/>
      <c r="P354" s="63"/>
      <c r="R354" s="49"/>
      <c r="S354" s="72"/>
      <c r="T354" s="73"/>
      <c r="U354" s="74"/>
      <c r="W354" s="63"/>
    </row>
    <row r="355" spans="1:23">
      <c r="A355" s="146" t="s">
        <v>3520</v>
      </c>
      <c r="B355" s="258" t="s">
        <v>3469</v>
      </c>
      <c r="C355" s="705"/>
      <c r="D355" s="700"/>
      <c r="E355" s="739"/>
      <c r="F355" s="700"/>
      <c r="G355" s="741">
        <v>1</v>
      </c>
      <c r="H355" s="700">
        <v>7100</v>
      </c>
      <c r="I355" s="699">
        <v>1</v>
      </c>
      <c r="J355" s="729">
        <v>7100</v>
      </c>
      <c r="N355" s="62"/>
      <c r="O355" s="50"/>
      <c r="P355" s="63"/>
      <c r="R355" s="49"/>
      <c r="S355" s="72"/>
      <c r="T355" s="73"/>
      <c r="U355" s="74"/>
      <c r="W355" s="63"/>
    </row>
    <row r="356" spans="1:23">
      <c r="A356" s="146" t="s">
        <v>4718</v>
      </c>
      <c r="B356" s="134"/>
      <c r="C356" s="705"/>
      <c r="D356" s="700"/>
      <c r="E356" s="739"/>
      <c r="F356" s="700"/>
      <c r="G356" s="741">
        <v>1</v>
      </c>
      <c r="H356" s="700">
        <v>7100</v>
      </c>
      <c r="I356" s="699">
        <v>1</v>
      </c>
      <c r="J356" s="729">
        <v>7100</v>
      </c>
      <c r="N356" s="62"/>
      <c r="O356" s="50"/>
      <c r="P356" s="63"/>
      <c r="R356" s="49"/>
      <c r="S356" s="72"/>
      <c r="T356" s="73"/>
      <c r="U356" s="74"/>
      <c r="W356" s="63"/>
    </row>
    <row r="357" spans="1:23">
      <c r="A357" s="146" t="s">
        <v>4384</v>
      </c>
      <c r="B357" s="258" t="s">
        <v>4386</v>
      </c>
      <c r="C357" s="705"/>
      <c r="D357" s="700"/>
      <c r="E357" s="739"/>
      <c r="F357" s="700"/>
      <c r="G357" s="741">
        <v>1</v>
      </c>
      <c r="H357" s="700">
        <v>250</v>
      </c>
      <c r="I357" s="699">
        <v>1</v>
      </c>
      <c r="J357" s="729">
        <v>250</v>
      </c>
      <c r="N357" s="62"/>
      <c r="O357" s="50"/>
      <c r="P357" s="63"/>
      <c r="R357" s="49"/>
      <c r="S357" s="72"/>
      <c r="T357" s="73"/>
      <c r="U357" s="74"/>
      <c r="W357" s="63"/>
    </row>
    <row r="358" spans="1:23">
      <c r="A358" s="146" t="s">
        <v>4719</v>
      </c>
      <c r="B358" s="134"/>
      <c r="C358" s="705"/>
      <c r="D358" s="700"/>
      <c r="E358" s="739"/>
      <c r="F358" s="700"/>
      <c r="G358" s="741">
        <v>1</v>
      </c>
      <c r="H358" s="700">
        <v>250</v>
      </c>
      <c r="I358" s="699">
        <v>1</v>
      </c>
      <c r="J358" s="729">
        <v>250</v>
      </c>
      <c r="N358" s="62"/>
      <c r="O358" s="50"/>
      <c r="P358" s="63"/>
      <c r="R358" s="49"/>
      <c r="S358" s="72"/>
      <c r="T358" s="73"/>
      <c r="U358" s="74"/>
      <c r="W358" s="63"/>
    </row>
    <row r="359" spans="1:23">
      <c r="A359" s="146" t="s">
        <v>196</v>
      </c>
      <c r="B359" s="258" t="s">
        <v>3524</v>
      </c>
      <c r="C359" s="705"/>
      <c r="D359" s="700"/>
      <c r="E359" s="739"/>
      <c r="F359" s="700"/>
      <c r="G359" s="741">
        <v>1</v>
      </c>
      <c r="H359" s="700">
        <v>376966</v>
      </c>
      <c r="I359" s="699">
        <v>1</v>
      </c>
      <c r="J359" s="729">
        <v>376966</v>
      </c>
      <c r="N359" s="62"/>
      <c r="O359" s="50"/>
      <c r="P359" s="63"/>
      <c r="R359" s="49"/>
      <c r="S359" s="72"/>
      <c r="T359" s="73"/>
      <c r="U359" s="74"/>
      <c r="W359" s="63"/>
    </row>
    <row r="360" spans="1:23">
      <c r="A360" s="146" t="s">
        <v>4720</v>
      </c>
      <c r="B360" s="134"/>
      <c r="C360" s="705"/>
      <c r="D360" s="700"/>
      <c r="E360" s="739"/>
      <c r="F360" s="700"/>
      <c r="G360" s="741">
        <v>1</v>
      </c>
      <c r="H360" s="700">
        <v>376966</v>
      </c>
      <c r="I360" s="699">
        <v>1</v>
      </c>
      <c r="J360" s="729">
        <v>376966</v>
      </c>
      <c r="N360" s="62"/>
      <c r="O360" s="50"/>
      <c r="P360" s="63"/>
      <c r="R360" s="49"/>
      <c r="S360" s="72"/>
      <c r="T360" s="73"/>
      <c r="U360" s="74"/>
      <c r="W360" s="63"/>
    </row>
    <row r="361" spans="1:23">
      <c r="A361" s="146" t="s">
        <v>4393</v>
      </c>
      <c r="B361" s="258" t="s">
        <v>4389</v>
      </c>
      <c r="C361" s="705"/>
      <c r="D361" s="700"/>
      <c r="E361" s="739"/>
      <c r="F361" s="700"/>
      <c r="G361" s="741">
        <v>1</v>
      </c>
      <c r="H361" s="700">
        <v>250</v>
      </c>
      <c r="I361" s="699">
        <v>1</v>
      </c>
      <c r="J361" s="729">
        <v>250</v>
      </c>
      <c r="N361" s="62"/>
      <c r="O361" s="50"/>
      <c r="P361" s="63"/>
      <c r="R361" s="49"/>
      <c r="S361" s="72"/>
      <c r="T361" s="73"/>
      <c r="U361" s="74"/>
      <c r="W361" s="63"/>
    </row>
    <row r="362" spans="1:23">
      <c r="A362" s="146" t="s">
        <v>4721</v>
      </c>
      <c r="B362" s="134"/>
      <c r="C362" s="705"/>
      <c r="D362" s="700"/>
      <c r="E362" s="739"/>
      <c r="F362" s="700"/>
      <c r="G362" s="741">
        <v>1</v>
      </c>
      <c r="H362" s="700">
        <v>250</v>
      </c>
      <c r="I362" s="699">
        <v>1</v>
      </c>
      <c r="J362" s="729">
        <v>250</v>
      </c>
      <c r="N362" s="62"/>
      <c r="O362" s="50"/>
      <c r="P362" s="63"/>
      <c r="R362" s="49"/>
      <c r="S362" s="72"/>
      <c r="T362" s="73"/>
      <c r="U362" s="74"/>
      <c r="W362" s="63"/>
    </row>
    <row r="363" spans="1:23">
      <c r="A363" s="146" t="s">
        <v>3528</v>
      </c>
      <c r="B363" s="258" t="s">
        <v>3529</v>
      </c>
      <c r="C363" s="705"/>
      <c r="D363" s="700"/>
      <c r="E363" s="739"/>
      <c r="F363" s="700"/>
      <c r="G363" s="741">
        <v>1</v>
      </c>
      <c r="H363" s="700">
        <v>7100</v>
      </c>
      <c r="I363" s="699">
        <v>1</v>
      </c>
      <c r="J363" s="729">
        <v>7100</v>
      </c>
      <c r="N363" s="62"/>
      <c r="O363" s="50"/>
      <c r="P363" s="63"/>
      <c r="R363" s="49"/>
      <c r="S363" s="72"/>
      <c r="T363" s="73"/>
      <c r="U363" s="74"/>
      <c r="W363" s="63"/>
    </row>
    <row r="364" spans="1:23">
      <c r="A364" s="146" t="s">
        <v>4722</v>
      </c>
      <c r="B364" s="134"/>
      <c r="C364" s="705"/>
      <c r="D364" s="700"/>
      <c r="E364" s="739"/>
      <c r="F364" s="700"/>
      <c r="G364" s="741">
        <v>1</v>
      </c>
      <c r="H364" s="700">
        <v>7100</v>
      </c>
      <c r="I364" s="699">
        <v>1</v>
      </c>
      <c r="J364" s="729">
        <v>7100</v>
      </c>
      <c r="N364" s="62"/>
      <c r="O364" s="50"/>
      <c r="P364" s="63"/>
      <c r="R364" s="49"/>
      <c r="S364" s="72"/>
      <c r="T364" s="73"/>
      <c r="U364" s="74"/>
      <c r="W364" s="63"/>
    </row>
    <row r="365" spans="1:23">
      <c r="A365" s="146" t="s">
        <v>123</v>
      </c>
      <c r="B365" s="258" t="s">
        <v>4068</v>
      </c>
      <c r="C365" s="705"/>
      <c r="D365" s="700"/>
      <c r="E365" s="739"/>
      <c r="F365" s="700"/>
      <c r="G365" s="741">
        <v>1</v>
      </c>
      <c r="H365" s="700">
        <v>15000</v>
      </c>
      <c r="I365" s="699">
        <v>1</v>
      </c>
      <c r="J365" s="729">
        <v>15000</v>
      </c>
      <c r="N365" s="62"/>
      <c r="O365" s="50"/>
      <c r="P365" s="63"/>
      <c r="R365" s="49"/>
      <c r="S365" s="72"/>
      <c r="T365" s="73"/>
      <c r="U365" s="74"/>
      <c r="W365" s="63"/>
    </row>
    <row r="366" spans="1:23">
      <c r="A366" s="146" t="s">
        <v>4723</v>
      </c>
      <c r="B366" s="134"/>
      <c r="C366" s="705"/>
      <c r="D366" s="700"/>
      <c r="E366" s="739"/>
      <c r="F366" s="700"/>
      <c r="G366" s="741">
        <v>1</v>
      </c>
      <c r="H366" s="700">
        <v>15000</v>
      </c>
      <c r="I366" s="699">
        <v>1</v>
      </c>
      <c r="J366" s="729">
        <v>15000</v>
      </c>
      <c r="N366" s="62"/>
      <c r="O366" s="50"/>
      <c r="P366" s="63"/>
      <c r="R366" s="49"/>
      <c r="S366" s="72"/>
      <c r="T366" s="73"/>
      <c r="U366" s="74"/>
      <c r="W366" s="63"/>
    </row>
    <row r="367" spans="1:23">
      <c r="A367" s="146" t="s">
        <v>1046</v>
      </c>
      <c r="B367" s="258" t="s">
        <v>3533</v>
      </c>
      <c r="C367" s="705"/>
      <c r="D367" s="700"/>
      <c r="E367" s="739"/>
      <c r="F367" s="700"/>
      <c r="G367" s="741">
        <v>1</v>
      </c>
      <c r="H367" s="700">
        <v>10500</v>
      </c>
      <c r="I367" s="699">
        <v>1</v>
      </c>
      <c r="J367" s="729">
        <v>10500</v>
      </c>
      <c r="N367" s="62"/>
      <c r="O367" s="50"/>
      <c r="P367" s="63"/>
      <c r="R367" s="49"/>
      <c r="S367" s="72"/>
      <c r="T367" s="73"/>
      <c r="U367" s="74"/>
      <c r="W367" s="63"/>
    </row>
    <row r="368" spans="1:23">
      <c r="A368" s="146" t="s">
        <v>4724</v>
      </c>
      <c r="B368" s="134"/>
      <c r="C368" s="705"/>
      <c r="D368" s="700"/>
      <c r="E368" s="739"/>
      <c r="F368" s="700"/>
      <c r="G368" s="741">
        <v>1</v>
      </c>
      <c r="H368" s="700">
        <v>10500</v>
      </c>
      <c r="I368" s="699">
        <v>1</v>
      </c>
      <c r="J368" s="729">
        <v>10500</v>
      </c>
      <c r="N368" s="62"/>
      <c r="O368" s="50"/>
      <c r="P368" s="63"/>
      <c r="R368" s="49"/>
      <c r="S368" s="72"/>
      <c r="T368" s="73"/>
      <c r="U368" s="74"/>
      <c r="W368" s="63"/>
    </row>
    <row r="369" spans="1:23">
      <c r="A369" s="146" t="s">
        <v>3746</v>
      </c>
      <c r="B369" s="258" t="s">
        <v>3747</v>
      </c>
      <c r="C369" s="705"/>
      <c r="D369" s="700"/>
      <c r="E369" s="739">
        <v>1</v>
      </c>
      <c r="F369" s="700">
        <v>2500</v>
      </c>
      <c r="G369" s="741"/>
      <c r="H369" s="700"/>
      <c r="I369" s="699">
        <v>1</v>
      </c>
      <c r="J369" s="729">
        <v>2500</v>
      </c>
      <c r="N369" s="62"/>
      <c r="O369" s="50"/>
      <c r="P369" s="63"/>
      <c r="R369" s="49"/>
      <c r="S369" s="72"/>
      <c r="T369" s="73"/>
      <c r="U369" s="74"/>
      <c r="W369" s="63"/>
    </row>
    <row r="370" spans="1:23">
      <c r="A370" s="146" t="s">
        <v>4725</v>
      </c>
      <c r="B370" s="134"/>
      <c r="C370" s="705"/>
      <c r="D370" s="700"/>
      <c r="E370" s="739">
        <v>1</v>
      </c>
      <c r="F370" s="700">
        <v>2500</v>
      </c>
      <c r="G370" s="741"/>
      <c r="H370" s="700"/>
      <c r="I370" s="699">
        <v>1</v>
      </c>
      <c r="J370" s="729">
        <v>2500</v>
      </c>
      <c r="N370" s="62"/>
      <c r="O370" s="50"/>
      <c r="P370" s="63"/>
      <c r="R370" s="49"/>
      <c r="S370" s="72"/>
      <c r="T370" s="73"/>
      <c r="U370" s="74"/>
      <c r="W370" s="63"/>
    </row>
    <row r="371" spans="1:23">
      <c r="A371" s="146" t="s">
        <v>3599</v>
      </c>
      <c r="B371" s="258" t="s">
        <v>3602</v>
      </c>
      <c r="C371" s="705"/>
      <c r="D371" s="700"/>
      <c r="E371" s="739"/>
      <c r="F371" s="700"/>
      <c r="G371" s="741">
        <v>1</v>
      </c>
      <c r="H371" s="700">
        <v>10500</v>
      </c>
      <c r="I371" s="699">
        <v>1</v>
      </c>
      <c r="J371" s="729">
        <v>10500</v>
      </c>
      <c r="N371" s="62"/>
      <c r="O371" s="50"/>
      <c r="P371" s="63"/>
      <c r="R371" s="49"/>
      <c r="S371" s="72"/>
      <c r="T371" s="73"/>
      <c r="U371" s="74"/>
      <c r="W371" s="63"/>
    </row>
    <row r="372" spans="1:23">
      <c r="A372" s="146" t="s">
        <v>4726</v>
      </c>
      <c r="B372" s="134"/>
      <c r="C372" s="705"/>
      <c r="D372" s="700"/>
      <c r="E372" s="739"/>
      <c r="F372" s="700"/>
      <c r="G372" s="741">
        <v>1</v>
      </c>
      <c r="H372" s="700">
        <v>10500</v>
      </c>
      <c r="I372" s="699">
        <v>1</v>
      </c>
      <c r="J372" s="729">
        <v>10500</v>
      </c>
      <c r="N372" s="62"/>
      <c r="O372" s="50"/>
      <c r="P372" s="63"/>
      <c r="R372" s="49"/>
      <c r="S372" s="72"/>
      <c r="T372" s="73"/>
      <c r="U372" s="74"/>
      <c r="W372" s="63"/>
    </row>
    <row r="373" spans="1:23">
      <c r="A373" s="146" t="s">
        <v>3474</v>
      </c>
      <c r="B373" s="258" t="s">
        <v>3385</v>
      </c>
      <c r="C373" s="705"/>
      <c r="D373" s="700"/>
      <c r="E373" s="739"/>
      <c r="F373" s="700"/>
      <c r="G373" s="741">
        <v>1</v>
      </c>
      <c r="H373" s="700">
        <v>2500</v>
      </c>
      <c r="I373" s="699">
        <v>1</v>
      </c>
      <c r="J373" s="729">
        <v>2500</v>
      </c>
      <c r="N373" s="62"/>
      <c r="O373" s="50"/>
      <c r="P373" s="63"/>
      <c r="R373" s="49"/>
      <c r="S373" s="72"/>
      <c r="T373" s="73"/>
      <c r="U373" s="74"/>
      <c r="W373" s="63"/>
    </row>
    <row r="374" spans="1:23">
      <c r="A374" s="146" t="s">
        <v>4727</v>
      </c>
      <c r="B374" s="134"/>
      <c r="C374" s="705"/>
      <c r="D374" s="700"/>
      <c r="E374" s="739"/>
      <c r="F374" s="700"/>
      <c r="G374" s="741">
        <v>1</v>
      </c>
      <c r="H374" s="700">
        <v>2500</v>
      </c>
      <c r="I374" s="699">
        <v>1</v>
      </c>
      <c r="J374" s="729">
        <v>2500</v>
      </c>
      <c r="N374" s="62"/>
      <c r="O374" s="50"/>
      <c r="P374" s="63"/>
      <c r="R374" s="49"/>
      <c r="S374" s="72"/>
      <c r="T374" s="73"/>
      <c r="U374" s="74"/>
      <c r="W374" s="63"/>
    </row>
    <row r="375" spans="1:23">
      <c r="A375" s="146" t="s">
        <v>4627</v>
      </c>
      <c r="B375" s="258" t="s">
        <v>3632</v>
      </c>
      <c r="C375" s="705"/>
      <c r="D375" s="700"/>
      <c r="E375" s="739"/>
      <c r="F375" s="700"/>
      <c r="G375" s="741">
        <v>1</v>
      </c>
      <c r="H375" s="700">
        <v>7500</v>
      </c>
      <c r="I375" s="699">
        <v>1</v>
      </c>
      <c r="J375" s="729">
        <v>7500</v>
      </c>
      <c r="N375" s="62"/>
      <c r="O375" s="50"/>
      <c r="P375" s="63"/>
      <c r="R375" s="49"/>
      <c r="S375" s="72"/>
      <c r="T375" s="73"/>
      <c r="U375" s="74"/>
      <c r="W375" s="63"/>
    </row>
    <row r="376" spans="1:23">
      <c r="A376" s="146" t="s">
        <v>4728</v>
      </c>
      <c r="B376" s="134"/>
      <c r="C376" s="705"/>
      <c r="D376" s="700"/>
      <c r="E376" s="739"/>
      <c r="F376" s="700"/>
      <c r="G376" s="741">
        <v>1</v>
      </c>
      <c r="H376" s="700">
        <v>7500</v>
      </c>
      <c r="I376" s="699">
        <v>1</v>
      </c>
      <c r="J376" s="729">
        <v>7500</v>
      </c>
      <c r="N376" s="62"/>
      <c r="O376" s="50"/>
      <c r="P376" s="63"/>
      <c r="R376" s="49"/>
      <c r="S376" s="72"/>
      <c r="T376" s="73"/>
      <c r="U376" s="74"/>
      <c r="W376" s="63"/>
    </row>
    <row r="377" spans="1:23">
      <c r="A377" s="146" t="s">
        <v>3475</v>
      </c>
      <c r="B377" s="258" t="s">
        <v>3476</v>
      </c>
      <c r="C377" s="705"/>
      <c r="D377" s="700"/>
      <c r="E377" s="739"/>
      <c r="F377" s="700"/>
      <c r="G377" s="741">
        <v>1</v>
      </c>
      <c r="H377" s="700">
        <v>174833</v>
      </c>
      <c r="I377" s="699">
        <v>1</v>
      </c>
      <c r="J377" s="729">
        <v>174833</v>
      </c>
      <c r="N377" s="62"/>
      <c r="O377" s="50"/>
      <c r="P377" s="63"/>
      <c r="R377" s="49"/>
      <c r="S377" s="72"/>
      <c r="T377" s="73"/>
      <c r="U377" s="74"/>
      <c r="W377" s="63"/>
    </row>
    <row r="378" spans="1:23">
      <c r="A378" s="146" t="s">
        <v>4729</v>
      </c>
      <c r="B378" s="134"/>
      <c r="C378" s="705"/>
      <c r="D378" s="700"/>
      <c r="E378" s="739"/>
      <c r="F378" s="700"/>
      <c r="G378" s="741">
        <v>1</v>
      </c>
      <c r="H378" s="700">
        <v>174833</v>
      </c>
      <c r="I378" s="699">
        <v>1</v>
      </c>
      <c r="J378" s="729">
        <v>174833</v>
      </c>
      <c r="N378" s="62"/>
      <c r="O378" s="50"/>
      <c r="P378" s="63"/>
      <c r="R378" s="49"/>
      <c r="S378" s="72"/>
      <c r="T378" s="73"/>
      <c r="U378" s="74"/>
      <c r="W378" s="63"/>
    </row>
    <row r="379" spans="1:23">
      <c r="A379" s="146" t="s">
        <v>1649</v>
      </c>
      <c r="B379" s="258" t="s">
        <v>3738</v>
      </c>
      <c r="C379" s="705">
        <v>1</v>
      </c>
      <c r="D379" s="700">
        <v>11500</v>
      </c>
      <c r="E379" s="739"/>
      <c r="F379" s="700"/>
      <c r="G379" s="741"/>
      <c r="H379" s="700"/>
      <c r="I379" s="699">
        <v>1</v>
      </c>
      <c r="J379" s="729">
        <v>11500</v>
      </c>
      <c r="N379" s="62"/>
      <c r="O379" s="50"/>
      <c r="P379" s="63"/>
      <c r="R379" s="49"/>
      <c r="S379" s="72"/>
      <c r="T379" s="73"/>
      <c r="U379" s="74"/>
      <c r="W379" s="63"/>
    </row>
    <row r="380" spans="1:23">
      <c r="A380" s="146" t="s">
        <v>4730</v>
      </c>
      <c r="B380" s="134"/>
      <c r="C380" s="705">
        <v>1</v>
      </c>
      <c r="D380" s="700">
        <v>11500</v>
      </c>
      <c r="E380" s="739"/>
      <c r="F380" s="700"/>
      <c r="G380" s="741"/>
      <c r="H380" s="700"/>
      <c r="I380" s="699">
        <v>1</v>
      </c>
      <c r="J380" s="729">
        <v>11500</v>
      </c>
      <c r="N380" s="62"/>
      <c r="O380" s="50"/>
      <c r="P380" s="63"/>
      <c r="R380" s="49"/>
      <c r="S380" s="72"/>
      <c r="T380" s="73"/>
      <c r="U380" s="74"/>
      <c r="W380" s="63"/>
    </row>
    <row r="381" spans="1:23">
      <c r="A381" s="146" t="s">
        <v>3478</v>
      </c>
      <c r="B381" s="258" t="s">
        <v>3479</v>
      </c>
      <c r="C381" s="705"/>
      <c r="D381" s="700"/>
      <c r="E381" s="739"/>
      <c r="F381" s="700"/>
      <c r="G381" s="741">
        <v>1</v>
      </c>
      <c r="H381" s="700">
        <v>2500</v>
      </c>
      <c r="I381" s="699">
        <v>1</v>
      </c>
      <c r="J381" s="729">
        <v>2500</v>
      </c>
      <c r="N381" s="62"/>
      <c r="O381" s="50"/>
      <c r="P381" s="63"/>
      <c r="R381" s="49"/>
      <c r="S381" s="72"/>
      <c r="T381" s="73"/>
      <c r="U381" s="74"/>
      <c r="W381" s="63"/>
    </row>
    <row r="382" spans="1:23">
      <c r="A382" s="146" t="s">
        <v>4731</v>
      </c>
      <c r="B382" s="134"/>
      <c r="C382" s="705"/>
      <c r="D382" s="700"/>
      <c r="E382" s="739"/>
      <c r="F382" s="700"/>
      <c r="G382" s="741">
        <v>1</v>
      </c>
      <c r="H382" s="700">
        <v>2500</v>
      </c>
      <c r="I382" s="699">
        <v>1</v>
      </c>
      <c r="J382" s="729">
        <v>2500</v>
      </c>
      <c r="N382" s="62"/>
      <c r="O382" s="50"/>
      <c r="P382" s="63"/>
      <c r="R382" s="49"/>
      <c r="S382" s="72"/>
      <c r="T382" s="73"/>
      <c r="U382" s="74"/>
      <c r="W382" s="63"/>
    </row>
    <row r="383" spans="1:23">
      <c r="A383" s="146" t="s">
        <v>2505</v>
      </c>
      <c r="B383" s="258" t="s">
        <v>3482</v>
      </c>
      <c r="C383" s="705"/>
      <c r="D383" s="700"/>
      <c r="E383" s="739"/>
      <c r="F383" s="700"/>
      <c r="G383" s="741">
        <v>1</v>
      </c>
      <c r="H383" s="700">
        <v>2500</v>
      </c>
      <c r="I383" s="699">
        <v>1</v>
      </c>
      <c r="J383" s="729">
        <v>2500</v>
      </c>
      <c r="N383" s="62"/>
      <c r="O383" s="50"/>
      <c r="P383" s="63"/>
      <c r="R383" s="49"/>
      <c r="S383" s="72"/>
      <c r="T383" s="73"/>
      <c r="U383" s="74"/>
      <c r="W383" s="63"/>
    </row>
    <row r="384" spans="1:23">
      <c r="A384" s="146" t="s">
        <v>4732</v>
      </c>
      <c r="B384" s="134"/>
      <c r="C384" s="705"/>
      <c r="D384" s="700"/>
      <c r="E384" s="739"/>
      <c r="F384" s="700"/>
      <c r="G384" s="741">
        <v>1</v>
      </c>
      <c r="H384" s="700">
        <v>2500</v>
      </c>
      <c r="I384" s="699">
        <v>1</v>
      </c>
      <c r="J384" s="729">
        <v>2500</v>
      </c>
      <c r="N384" s="62"/>
      <c r="O384" s="50"/>
      <c r="P384" s="63"/>
      <c r="R384" s="49"/>
      <c r="S384" s="72"/>
      <c r="T384" s="73"/>
      <c r="U384" s="74"/>
      <c r="W384" s="63"/>
    </row>
    <row r="385" spans="1:23">
      <c r="A385" s="146" t="s">
        <v>253</v>
      </c>
      <c r="B385" s="258" t="s">
        <v>3763</v>
      </c>
      <c r="C385" s="705"/>
      <c r="D385" s="700"/>
      <c r="E385" s="739">
        <v>1</v>
      </c>
      <c r="F385" s="700">
        <v>2600</v>
      </c>
      <c r="G385" s="741"/>
      <c r="H385" s="700"/>
      <c r="I385" s="699">
        <v>1</v>
      </c>
      <c r="J385" s="729">
        <v>2600</v>
      </c>
      <c r="N385" s="62"/>
      <c r="O385" s="50"/>
      <c r="P385" s="63"/>
      <c r="R385" s="49"/>
      <c r="S385" s="72"/>
      <c r="T385" s="73"/>
      <c r="U385" s="74"/>
      <c r="W385" s="63"/>
    </row>
    <row r="386" spans="1:23">
      <c r="A386" s="146" t="s">
        <v>4733</v>
      </c>
      <c r="B386" s="134"/>
      <c r="C386" s="705"/>
      <c r="D386" s="700"/>
      <c r="E386" s="739">
        <v>1</v>
      </c>
      <c r="F386" s="700">
        <v>2600</v>
      </c>
      <c r="G386" s="741"/>
      <c r="H386" s="700"/>
      <c r="I386" s="699">
        <v>1</v>
      </c>
      <c r="J386" s="729">
        <v>2600</v>
      </c>
      <c r="N386" s="62"/>
      <c r="O386" s="50"/>
      <c r="P386" s="63"/>
      <c r="R386" s="49"/>
      <c r="S386" s="72"/>
      <c r="T386" s="73"/>
      <c r="U386" s="74"/>
      <c r="W386" s="63"/>
    </row>
    <row r="387" spans="1:23">
      <c r="A387" s="146" t="s">
        <v>613</v>
      </c>
      <c r="B387" s="258" t="s">
        <v>3906</v>
      </c>
      <c r="C387" s="705"/>
      <c r="D387" s="700"/>
      <c r="E387" s="739">
        <v>1</v>
      </c>
      <c r="F387" s="700">
        <v>5500</v>
      </c>
      <c r="G387" s="741"/>
      <c r="H387" s="700"/>
      <c r="I387" s="699">
        <v>1</v>
      </c>
      <c r="J387" s="729">
        <v>5500</v>
      </c>
      <c r="N387" s="62"/>
      <c r="O387" s="50"/>
      <c r="P387" s="63"/>
      <c r="R387" s="49"/>
      <c r="S387" s="72"/>
      <c r="T387" s="73"/>
      <c r="U387" s="74"/>
      <c r="W387" s="63"/>
    </row>
    <row r="388" spans="1:23">
      <c r="A388" s="146" t="s">
        <v>4734</v>
      </c>
      <c r="B388" s="134"/>
      <c r="C388" s="705"/>
      <c r="D388" s="700"/>
      <c r="E388" s="739">
        <v>1</v>
      </c>
      <c r="F388" s="700">
        <v>5500</v>
      </c>
      <c r="G388" s="741"/>
      <c r="H388" s="700"/>
      <c r="I388" s="699">
        <v>1</v>
      </c>
      <c r="J388" s="729">
        <v>5500</v>
      </c>
      <c r="N388" s="62"/>
      <c r="O388" s="50"/>
      <c r="P388" s="63"/>
      <c r="R388" s="49"/>
      <c r="S388" s="72"/>
      <c r="T388" s="73"/>
      <c r="U388" s="74"/>
      <c r="W388" s="63"/>
    </row>
    <row r="389" spans="1:23">
      <c r="A389" s="146" t="s">
        <v>1672</v>
      </c>
      <c r="B389" s="258" t="s">
        <v>3438</v>
      </c>
      <c r="C389" s="705"/>
      <c r="D389" s="700"/>
      <c r="E389" s="739"/>
      <c r="F389" s="700"/>
      <c r="G389" s="741">
        <v>1</v>
      </c>
      <c r="H389" s="700">
        <v>2500</v>
      </c>
      <c r="I389" s="699">
        <v>1</v>
      </c>
      <c r="J389" s="729">
        <v>2500</v>
      </c>
      <c r="N389" s="62"/>
      <c r="O389" s="50"/>
      <c r="P389" s="63"/>
      <c r="R389" s="49"/>
      <c r="S389" s="72"/>
      <c r="T389" s="73"/>
      <c r="U389" s="74"/>
      <c r="W389" s="63"/>
    </row>
    <row r="390" spans="1:23">
      <c r="A390" s="146" t="s">
        <v>4735</v>
      </c>
      <c r="B390" s="134"/>
      <c r="C390" s="705"/>
      <c r="D390" s="700"/>
      <c r="E390" s="739"/>
      <c r="F390" s="700"/>
      <c r="G390" s="741">
        <v>1</v>
      </c>
      <c r="H390" s="700">
        <v>2500</v>
      </c>
      <c r="I390" s="699">
        <v>1</v>
      </c>
      <c r="J390" s="729">
        <v>2500</v>
      </c>
      <c r="N390" s="62"/>
      <c r="O390" s="50"/>
      <c r="P390" s="63"/>
      <c r="R390" s="49"/>
      <c r="S390" s="72"/>
      <c r="T390" s="73"/>
      <c r="U390" s="74"/>
      <c r="W390" s="63"/>
    </row>
    <row r="391" spans="1:23">
      <c r="A391" s="146" t="s">
        <v>3978</v>
      </c>
      <c r="B391" s="258" t="s">
        <v>3979</v>
      </c>
      <c r="C391" s="705"/>
      <c r="D391" s="700"/>
      <c r="E391" s="739"/>
      <c r="F391" s="700"/>
      <c r="G391" s="741">
        <v>1</v>
      </c>
      <c r="H391" s="700">
        <v>405000</v>
      </c>
      <c r="I391" s="699">
        <v>1</v>
      </c>
      <c r="J391" s="729">
        <v>405000</v>
      </c>
      <c r="N391" s="62"/>
      <c r="O391" s="50"/>
      <c r="P391" s="63"/>
      <c r="R391" s="49"/>
      <c r="S391" s="72"/>
      <c r="T391" s="73"/>
      <c r="U391" s="74"/>
      <c r="W391" s="63"/>
    </row>
    <row r="392" spans="1:23">
      <c r="A392" s="146" t="s">
        <v>4736</v>
      </c>
      <c r="B392" s="134"/>
      <c r="C392" s="705"/>
      <c r="D392" s="700"/>
      <c r="E392" s="739"/>
      <c r="F392" s="700"/>
      <c r="G392" s="741">
        <v>1</v>
      </c>
      <c r="H392" s="700">
        <v>405000</v>
      </c>
      <c r="I392" s="699">
        <v>1</v>
      </c>
      <c r="J392" s="729">
        <v>405000</v>
      </c>
      <c r="N392" s="62"/>
      <c r="O392" s="50"/>
      <c r="P392" s="63"/>
      <c r="R392" s="49"/>
      <c r="S392" s="72"/>
      <c r="T392" s="73"/>
      <c r="U392" s="74"/>
      <c r="W392" s="63"/>
    </row>
    <row r="393" spans="1:23">
      <c r="A393" s="146" t="s">
        <v>3440</v>
      </c>
      <c r="B393" s="258" t="s">
        <v>3441</v>
      </c>
      <c r="C393" s="705"/>
      <c r="D393" s="700"/>
      <c r="E393" s="739"/>
      <c r="F393" s="700"/>
      <c r="G393" s="741">
        <v>1</v>
      </c>
      <c r="H393" s="700">
        <v>2500</v>
      </c>
      <c r="I393" s="699">
        <v>1</v>
      </c>
      <c r="J393" s="729">
        <v>2500</v>
      </c>
      <c r="N393" s="62"/>
      <c r="O393" s="50"/>
      <c r="P393" s="63"/>
      <c r="R393" s="49"/>
      <c r="S393" s="72"/>
      <c r="T393" s="73"/>
      <c r="U393" s="74"/>
      <c r="W393" s="63"/>
    </row>
    <row r="394" spans="1:23">
      <c r="A394" s="146" t="s">
        <v>4737</v>
      </c>
      <c r="B394" s="134"/>
      <c r="C394" s="705"/>
      <c r="D394" s="700"/>
      <c r="E394" s="739"/>
      <c r="F394" s="700"/>
      <c r="G394" s="741">
        <v>1</v>
      </c>
      <c r="H394" s="700">
        <v>2500</v>
      </c>
      <c r="I394" s="699">
        <v>1</v>
      </c>
      <c r="J394" s="729">
        <v>2500</v>
      </c>
      <c r="N394" s="62"/>
      <c r="O394" s="50"/>
      <c r="P394" s="63"/>
      <c r="R394" s="49"/>
      <c r="S394" s="72"/>
      <c r="T394" s="73"/>
      <c r="U394" s="74"/>
      <c r="W394" s="63"/>
    </row>
    <row r="395" spans="1:23">
      <c r="A395" s="146" t="s">
        <v>144</v>
      </c>
      <c r="B395" s="258" t="s">
        <v>4068</v>
      </c>
      <c r="C395" s="705"/>
      <c r="D395" s="700"/>
      <c r="E395" s="739"/>
      <c r="F395" s="700"/>
      <c r="G395" s="741">
        <v>1</v>
      </c>
      <c r="H395" s="700">
        <v>5000</v>
      </c>
      <c r="I395" s="699">
        <v>1</v>
      </c>
      <c r="J395" s="729">
        <v>5000</v>
      </c>
      <c r="N395" s="62"/>
      <c r="O395" s="50"/>
      <c r="P395" s="63"/>
      <c r="R395" s="49"/>
      <c r="S395" s="72"/>
      <c r="T395" s="73"/>
      <c r="U395" s="74"/>
      <c r="W395" s="63"/>
    </row>
    <row r="396" spans="1:23">
      <c r="A396" s="146" t="s">
        <v>4738</v>
      </c>
      <c r="B396" s="134"/>
      <c r="C396" s="705"/>
      <c r="D396" s="700"/>
      <c r="E396" s="739"/>
      <c r="F396" s="700"/>
      <c r="G396" s="741">
        <v>1</v>
      </c>
      <c r="H396" s="700">
        <v>5000</v>
      </c>
      <c r="I396" s="699">
        <v>1</v>
      </c>
      <c r="J396" s="729">
        <v>5000</v>
      </c>
      <c r="N396" s="62"/>
      <c r="O396" s="50"/>
      <c r="P396" s="63"/>
      <c r="R396" s="49"/>
      <c r="S396" s="72"/>
      <c r="T396" s="73"/>
      <c r="U396" s="74"/>
      <c r="W396" s="63"/>
    </row>
    <row r="397" spans="1:23">
      <c r="A397" s="146" t="s">
        <v>185</v>
      </c>
      <c r="B397" s="258" t="s">
        <v>3443</v>
      </c>
      <c r="C397" s="705"/>
      <c r="D397" s="700"/>
      <c r="E397" s="739"/>
      <c r="F397" s="700"/>
      <c r="G397" s="741">
        <v>1</v>
      </c>
      <c r="H397" s="700">
        <v>11500</v>
      </c>
      <c r="I397" s="699">
        <v>1</v>
      </c>
      <c r="J397" s="729">
        <v>11500</v>
      </c>
      <c r="N397" s="62"/>
      <c r="O397" s="50"/>
      <c r="P397" s="63"/>
      <c r="R397" s="49"/>
      <c r="S397" s="72"/>
      <c r="T397" s="73"/>
      <c r="U397" s="74"/>
      <c r="W397" s="63"/>
    </row>
    <row r="398" spans="1:23">
      <c r="A398" s="146" t="s">
        <v>4739</v>
      </c>
      <c r="B398" s="134"/>
      <c r="C398" s="705"/>
      <c r="D398" s="700"/>
      <c r="E398" s="739"/>
      <c r="F398" s="700"/>
      <c r="G398" s="741">
        <v>1</v>
      </c>
      <c r="H398" s="700">
        <v>11500</v>
      </c>
      <c r="I398" s="699">
        <v>1</v>
      </c>
      <c r="J398" s="729">
        <v>11500</v>
      </c>
      <c r="N398" s="62"/>
      <c r="O398" s="50"/>
      <c r="P398" s="63"/>
      <c r="R398" s="49"/>
      <c r="S398" s="72"/>
      <c r="T398" s="73"/>
      <c r="U398" s="74"/>
      <c r="W398" s="63"/>
    </row>
    <row r="399" spans="1:23">
      <c r="A399" s="146" t="s">
        <v>790</v>
      </c>
      <c r="B399" s="258" t="s">
        <v>3418</v>
      </c>
      <c r="C399" s="705">
        <v>1</v>
      </c>
      <c r="D399" s="700">
        <v>2500</v>
      </c>
      <c r="E399" s="739"/>
      <c r="F399" s="700"/>
      <c r="G399" s="741"/>
      <c r="H399" s="700"/>
      <c r="I399" s="699">
        <v>1</v>
      </c>
      <c r="J399" s="729">
        <v>2500</v>
      </c>
      <c r="N399" s="62"/>
      <c r="O399" s="50"/>
      <c r="P399" s="63"/>
      <c r="R399" s="49"/>
      <c r="S399" s="72"/>
      <c r="T399" s="73"/>
      <c r="U399" s="74"/>
      <c r="W399" s="63"/>
    </row>
    <row r="400" spans="1:23">
      <c r="A400" s="146" t="s">
        <v>4740</v>
      </c>
      <c r="B400" s="134"/>
      <c r="C400" s="705">
        <v>1</v>
      </c>
      <c r="D400" s="700">
        <v>2500</v>
      </c>
      <c r="E400" s="739"/>
      <c r="F400" s="700"/>
      <c r="G400" s="741"/>
      <c r="H400" s="700"/>
      <c r="I400" s="699">
        <v>1</v>
      </c>
      <c r="J400" s="729">
        <v>2500</v>
      </c>
      <c r="N400" s="62"/>
      <c r="O400" s="50"/>
      <c r="P400" s="63"/>
      <c r="R400" s="49"/>
      <c r="S400" s="72"/>
      <c r="T400" s="73"/>
      <c r="U400" s="74"/>
      <c r="W400" s="63"/>
    </row>
    <row r="401" spans="1:23">
      <c r="A401" s="146" t="s">
        <v>3445</v>
      </c>
      <c r="B401" s="258" t="s">
        <v>3446</v>
      </c>
      <c r="C401" s="705"/>
      <c r="D401" s="700"/>
      <c r="E401" s="739"/>
      <c r="F401" s="700"/>
      <c r="G401" s="741">
        <v>1</v>
      </c>
      <c r="H401" s="700">
        <v>2500</v>
      </c>
      <c r="I401" s="699">
        <v>1</v>
      </c>
      <c r="J401" s="729">
        <v>2500</v>
      </c>
      <c r="N401" s="62"/>
      <c r="O401" s="50"/>
      <c r="P401" s="63"/>
      <c r="R401" s="49"/>
      <c r="S401" s="72"/>
      <c r="T401" s="73"/>
      <c r="U401" s="74"/>
      <c r="W401" s="63"/>
    </row>
    <row r="402" spans="1:23">
      <c r="A402" s="146" t="s">
        <v>4741</v>
      </c>
      <c r="B402" s="134"/>
      <c r="C402" s="705"/>
      <c r="D402" s="700"/>
      <c r="E402" s="739"/>
      <c r="F402" s="700"/>
      <c r="G402" s="741">
        <v>1</v>
      </c>
      <c r="H402" s="700">
        <v>2500</v>
      </c>
      <c r="I402" s="699">
        <v>1</v>
      </c>
      <c r="J402" s="729">
        <v>2500</v>
      </c>
      <c r="N402" s="62"/>
      <c r="O402" s="50"/>
      <c r="P402" s="63"/>
      <c r="R402" s="49"/>
      <c r="S402" s="72"/>
      <c r="T402" s="73"/>
      <c r="U402" s="74"/>
      <c r="W402" s="63"/>
    </row>
    <row r="403" spans="1:23">
      <c r="A403" s="146" t="s">
        <v>2385</v>
      </c>
      <c r="B403" s="258" t="s">
        <v>4389</v>
      </c>
      <c r="C403" s="705"/>
      <c r="D403" s="700"/>
      <c r="E403" s="739"/>
      <c r="F403" s="700"/>
      <c r="G403" s="741">
        <v>1</v>
      </c>
      <c r="H403" s="700">
        <v>2700</v>
      </c>
      <c r="I403" s="699">
        <v>1</v>
      </c>
      <c r="J403" s="729">
        <v>2700</v>
      </c>
      <c r="N403" s="62"/>
      <c r="O403" s="50"/>
      <c r="P403" s="63"/>
      <c r="R403" s="49"/>
      <c r="S403" s="72"/>
      <c r="T403" s="73"/>
      <c r="U403" s="74"/>
      <c r="W403" s="63"/>
    </row>
    <row r="404" spans="1:23">
      <c r="A404" s="146" t="s">
        <v>4742</v>
      </c>
      <c r="B404" s="134"/>
      <c r="C404" s="705"/>
      <c r="D404" s="700"/>
      <c r="E404" s="739"/>
      <c r="F404" s="700"/>
      <c r="G404" s="741">
        <v>1</v>
      </c>
      <c r="H404" s="700">
        <v>2700</v>
      </c>
      <c r="I404" s="699">
        <v>1</v>
      </c>
      <c r="J404" s="729">
        <v>2700</v>
      </c>
      <c r="N404" s="62"/>
      <c r="O404" s="50"/>
      <c r="P404" s="63"/>
      <c r="R404" s="49"/>
      <c r="S404" s="72"/>
      <c r="T404" s="73"/>
      <c r="U404" s="74"/>
      <c r="W404" s="63"/>
    </row>
    <row r="405" spans="1:23">
      <c r="A405" s="146" t="s">
        <v>69</v>
      </c>
      <c r="B405" s="258" t="s">
        <v>3448</v>
      </c>
      <c r="C405" s="705"/>
      <c r="D405" s="700"/>
      <c r="E405" s="739"/>
      <c r="F405" s="700"/>
      <c r="G405" s="741">
        <v>1</v>
      </c>
      <c r="H405" s="700">
        <v>5500</v>
      </c>
      <c r="I405" s="699">
        <v>1</v>
      </c>
      <c r="J405" s="729">
        <v>5500</v>
      </c>
      <c r="N405" s="62"/>
      <c r="O405" s="50"/>
      <c r="P405" s="63"/>
      <c r="R405" s="49"/>
      <c r="S405" s="72"/>
      <c r="T405" s="73"/>
      <c r="U405" s="74"/>
      <c r="W405" s="63"/>
    </row>
    <row r="406" spans="1:23">
      <c r="A406" s="146" t="s">
        <v>4743</v>
      </c>
      <c r="B406" s="134"/>
      <c r="C406" s="705"/>
      <c r="D406" s="700"/>
      <c r="E406" s="739"/>
      <c r="F406" s="700"/>
      <c r="G406" s="741">
        <v>1</v>
      </c>
      <c r="H406" s="700">
        <v>5500</v>
      </c>
      <c r="I406" s="699">
        <v>1</v>
      </c>
      <c r="J406" s="729">
        <v>5500</v>
      </c>
      <c r="N406" s="62"/>
      <c r="O406" s="50"/>
      <c r="P406" s="63"/>
      <c r="R406" s="49"/>
      <c r="S406" s="72"/>
      <c r="T406" s="73"/>
      <c r="U406" s="74"/>
      <c r="W406" s="63"/>
    </row>
    <row r="407" spans="1:23">
      <c r="A407" s="146" t="s">
        <v>4396</v>
      </c>
      <c r="B407" s="258" t="s">
        <v>4389</v>
      </c>
      <c r="C407" s="705"/>
      <c r="D407" s="700"/>
      <c r="E407" s="739"/>
      <c r="F407" s="700"/>
      <c r="G407" s="741">
        <v>1</v>
      </c>
      <c r="H407" s="700">
        <v>2700</v>
      </c>
      <c r="I407" s="699">
        <v>1</v>
      </c>
      <c r="J407" s="729">
        <v>2700</v>
      </c>
      <c r="N407" s="62"/>
      <c r="O407" s="50"/>
      <c r="P407" s="63"/>
      <c r="R407" s="49"/>
      <c r="S407" s="72"/>
      <c r="T407" s="73"/>
      <c r="U407" s="74"/>
      <c r="W407" s="63"/>
    </row>
    <row r="408" spans="1:23">
      <c r="A408" s="146" t="s">
        <v>4744</v>
      </c>
      <c r="B408" s="134"/>
      <c r="C408" s="705"/>
      <c r="D408" s="700"/>
      <c r="E408" s="739"/>
      <c r="F408" s="700"/>
      <c r="G408" s="741">
        <v>1</v>
      </c>
      <c r="H408" s="700">
        <v>2700</v>
      </c>
      <c r="I408" s="699">
        <v>1</v>
      </c>
      <c r="J408" s="729">
        <v>2700</v>
      </c>
      <c r="N408" s="62"/>
      <c r="O408" s="50"/>
      <c r="P408" s="63"/>
      <c r="R408" s="49"/>
      <c r="S408" s="72"/>
      <c r="T408" s="73"/>
      <c r="U408" s="74"/>
      <c r="W408" s="63"/>
    </row>
    <row r="409" spans="1:23">
      <c r="A409" s="146" t="s">
        <v>3465</v>
      </c>
      <c r="B409" s="258" t="s">
        <v>3466</v>
      </c>
      <c r="C409" s="705"/>
      <c r="D409" s="700"/>
      <c r="E409" s="739"/>
      <c r="F409" s="700"/>
      <c r="G409" s="741">
        <v>1</v>
      </c>
      <c r="H409" s="700">
        <v>2500</v>
      </c>
      <c r="I409" s="699">
        <v>1</v>
      </c>
      <c r="J409" s="729">
        <v>2500</v>
      </c>
      <c r="N409" s="62"/>
      <c r="O409" s="50"/>
      <c r="P409" s="63"/>
      <c r="R409" s="49"/>
      <c r="S409" s="72"/>
      <c r="T409" s="73"/>
      <c r="U409" s="74"/>
      <c r="W409" s="63"/>
    </row>
    <row r="410" spans="1:23">
      <c r="A410" s="146" t="s">
        <v>4745</v>
      </c>
      <c r="B410" s="134"/>
      <c r="C410" s="705"/>
      <c r="D410" s="700"/>
      <c r="E410" s="739"/>
      <c r="F410" s="700"/>
      <c r="G410" s="741">
        <v>1</v>
      </c>
      <c r="H410" s="700">
        <v>2500</v>
      </c>
      <c r="I410" s="699">
        <v>1</v>
      </c>
      <c r="J410" s="729">
        <v>2500</v>
      </c>
      <c r="N410" s="62"/>
      <c r="O410" s="50"/>
      <c r="P410" s="63"/>
      <c r="R410" s="49"/>
      <c r="S410" s="72"/>
      <c r="T410" s="73"/>
      <c r="U410" s="74"/>
      <c r="W410" s="63"/>
    </row>
    <row r="411" spans="1:23">
      <c r="A411" s="146" t="s">
        <v>4402</v>
      </c>
      <c r="B411" s="258" t="s">
        <v>4398</v>
      </c>
      <c r="C411" s="705"/>
      <c r="D411" s="700"/>
      <c r="E411" s="739"/>
      <c r="F411" s="700"/>
      <c r="G411" s="741">
        <v>1</v>
      </c>
      <c r="H411" s="700">
        <v>250</v>
      </c>
      <c r="I411" s="699">
        <v>1</v>
      </c>
      <c r="J411" s="729">
        <v>250</v>
      </c>
      <c r="N411" s="62"/>
      <c r="O411" s="50"/>
      <c r="P411" s="63"/>
      <c r="R411" s="49"/>
      <c r="S411" s="72"/>
      <c r="T411" s="73"/>
      <c r="U411" s="74"/>
      <c r="W411" s="63"/>
    </row>
    <row r="412" spans="1:23">
      <c r="A412" s="146" t="s">
        <v>4746</v>
      </c>
      <c r="B412" s="134"/>
      <c r="C412" s="705"/>
      <c r="D412" s="700"/>
      <c r="E412" s="739"/>
      <c r="F412" s="700"/>
      <c r="G412" s="741">
        <v>1</v>
      </c>
      <c r="H412" s="700">
        <v>250</v>
      </c>
      <c r="I412" s="699">
        <v>1</v>
      </c>
      <c r="J412" s="729">
        <v>250</v>
      </c>
      <c r="N412" s="62"/>
      <c r="O412" s="50"/>
      <c r="P412" s="63"/>
      <c r="R412" s="49"/>
      <c r="S412" s="72"/>
      <c r="T412" s="73"/>
      <c r="U412" s="74"/>
      <c r="W412" s="63"/>
    </row>
    <row r="413" spans="1:23">
      <c r="A413" s="146" t="s">
        <v>206</v>
      </c>
      <c r="B413" s="258" t="s">
        <v>4404</v>
      </c>
      <c r="C413" s="705">
        <v>1</v>
      </c>
      <c r="D413" s="700">
        <v>2700</v>
      </c>
      <c r="E413" s="739"/>
      <c r="F413" s="700"/>
      <c r="G413" s="741"/>
      <c r="H413" s="700"/>
      <c r="I413" s="699">
        <v>1</v>
      </c>
      <c r="J413" s="729">
        <v>2700</v>
      </c>
      <c r="N413" s="62"/>
      <c r="O413" s="50"/>
      <c r="P413" s="63"/>
      <c r="R413" s="49"/>
      <c r="S413" s="72"/>
      <c r="T413" s="73"/>
      <c r="U413" s="74"/>
      <c r="W413" s="63"/>
    </row>
    <row r="414" spans="1:23">
      <c r="A414" s="146" t="s">
        <v>4747</v>
      </c>
      <c r="B414" s="134"/>
      <c r="C414" s="705">
        <v>1</v>
      </c>
      <c r="D414" s="700">
        <v>2700</v>
      </c>
      <c r="E414" s="739"/>
      <c r="F414" s="700"/>
      <c r="G414" s="741"/>
      <c r="H414" s="700"/>
      <c r="I414" s="699">
        <v>1</v>
      </c>
      <c r="J414" s="729">
        <v>2700</v>
      </c>
      <c r="N414" s="62"/>
      <c r="O414" s="50"/>
      <c r="P414" s="63"/>
      <c r="R414" s="49"/>
      <c r="S414" s="72"/>
      <c r="T414" s="73"/>
      <c r="U414" s="74"/>
      <c r="W414" s="63"/>
    </row>
    <row r="415" spans="1:23">
      <c r="A415" s="146" t="s">
        <v>3471</v>
      </c>
      <c r="B415" s="258" t="s">
        <v>3472</v>
      </c>
      <c r="C415" s="705"/>
      <c r="D415" s="700"/>
      <c r="E415" s="739"/>
      <c r="F415" s="700"/>
      <c r="G415" s="741">
        <v>1</v>
      </c>
      <c r="H415" s="700">
        <v>7100</v>
      </c>
      <c r="I415" s="699">
        <v>1</v>
      </c>
      <c r="J415" s="729">
        <v>7100</v>
      </c>
      <c r="N415" s="62"/>
      <c r="O415" s="50"/>
      <c r="P415" s="63"/>
      <c r="R415" s="49"/>
      <c r="S415" s="72"/>
      <c r="T415" s="73"/>
      <c r="U415" s="74"/>
      <c r="W415" s="63"/>
    </row>
    <row r="416" spans="1:23">
      <c r="A416" s="146" t="s">
        <v>4748</v>
      </c>
      <c r="B416" s="134"/>
      <c r="C416" s="705"/>
      <c r="D416" s="700"/>
      <c r="E416" s="739"/>
      <c r="F416" s="700"/>
      <c r="G416" s="741">
        <v>1</v>
      </c>
      <c r="H416" s="700">
        <v>7100</v>
      </c>
      <c r="I416" s="699">
        <v>1</v>
      </c>
      <c r="J416" s="729">
        <v>7100</v>
      </c>
      <c r="N416" s="62"/>
      <c r="O416" s="50"/>
      <c r="P416" s="63"/>
      <c r="R416" s="49"/>
      <c r="S416" s="72"/>
      <c r="T416" s="73"/>
      <c r="U416" s="74"/>
      <c r="W416" s="63"/>
    </row>
    <row r="417" spans="1:23">
      <c r="A417" s="146" t="s">
        <v>3468</v>
      </c>
      <c r="B417" s="258" t="s">
        <v>3469</v>
      </c>
      <c r="C417" s="705"/>
      <c r="D417" s="700"/>
      <c r="E417" s="739"/>
      <c r="F417" s="700"/>
      <c r="G417" s="741">
        <v>1</v>
      </c>
      <c r="H417" s="700">
        <v>7100</v>
      </c>
      <c r="I417" s="699">
        <v>1</v>
      </c>
      <c r="J417" s="729">
        <v>7100</v>
      </c>
      <c r="N417" s="62"/>
      <c r="O417" s="50"/>
      <c r="P417" s="63"/>
      <c r="R417" s="49"/>
      <c r="S417" s="72"/>
      <c r="T417" s="73"/>
      <c r="U417" s="74"/>
      <c r="W417" s="63"/>
    </row>
    <row r="418" spans="1:23">
      <c r="A418" s="146" t="s">
        <v>4749</v>
      </c>
      <c r="B418" s="134"/>
      <c r="C418" s="705"/>
      <c r="D418" s="700"/>
      <c r="E418" s="739"/>
      <c r="F418" s="700"/>
      <c r="G418" s="741">
        <v>1</v>
      </c>
      <c r="H418" s="700">
        <v>7100</v>
      </c>
      <c r="I418" s="699">
        <v>1</v>
      </c>
      <c r="J418" s="729">
        <v>7100</v>
      </c>
      <c r="N418" s="62"/>
      <c r="O418" s="50"/>
      <c r="P418" s="63"/>
      <c r="R418" s="49"/>
      <c r="S418" s="72"/>
      <c r="T418" s="73"/>
      <c r="U418" s="74"/>
      <c r="W418" s="63"/>
    </row>
    <row r="419" spans="1:23">
      <c r="A419" s="148" t="s">
        <v>80</v>
      </c>
      <c r="B419" s="259"/>
      <c r="C419" s="707">
        <v>39</v>
      </c>
      <c r="D419" s="704">
        <v>13682166</v>
      </c>
      <c r="E419" s="754">
        <v>11</v>
      </c>
      <c r="F419" s="704">
        <v>2349129</v>
      </c>
      <c r="G419" s="756">
        <v>155</v>
      </c>
      <c r="H419" s="704">
        <v>47979298</v>
      </c>
      <c r="I419" s="703">
        <v>205</v>
      </c>
      <c r="J419" s="310">
        <v>64010593</v>
      </c>
      <c r="N419" s="62"/>
      <c r="O419" s="50"/>
      <c r="P419" s="63"/>
      <c r="R419" s="49"/>
      <c r="S419" s="72"/>
      <c r="T419" s="73"/>
      <c r="U419" s="74"/>
      <c r="W419" s="63"/>
    </row>
    <row r="420" spans="1:23">
      <c r="N420" s="62"/>
      <c r="O420" s="50"/>
      <c r="P420" s="63"/>
      <c r="R420" s="49"/>
      <c r="S420" s="72"/>
      <c r="T420" s="73"/>
      <c r="U420" s="74"/>
      <c r="W420" s="63"/>
    </row>
    <row r="421" spans="1:23">
      <c r="N421" s="62"/>
      <c r="O421" s="50"/>
      <c r="P421" s="63"/>
      <c r="R421" s="49"/>
      <c r="S421" s="72"/>
      <c r="T421" s="73"/>
      <c r="U421" s="74"/>
      <c r="W421" s="63"/>
    </row>
    <row r="422" spans="1:23">
      <c r="N422" s="62"/>
      <c r="O422" s="50"/>
      <c r="P422" s="63"/>
      <c r="R422" s="49"/>
      <c r="S422" s="72"/>
      <c r="T422" s="73"/>
      <c r="U422" s="74"/>
      <c r="W422" s="63"/>
    </row>
    <row r="423" spans="1:23">
      <c r="N423" s="62"/>
      <c r="O423" s="50"/>
      <c r="P423" s="63"/>
      <c r="R423" s="49"/>
      <c r="S423" s="72"/>
      <c r="T423" s="73"/>
      <c r="U423" s="74"/>
      <c r="W423" s="63"/>
    </row>
    <row r="424" spans="1:23">
      <c r="N424" s="62"/>
      <c r="O424" s="50"/>
      <c r="P424" s="63"/>
      <c r="R424" s="49"/>
      <c r="S424" s="72"/>
      <c r="T424" s="73"/>
      <c r="U424" s="74"/>
      <c r="W424" s="63"/>
    </row>
    <row r="425" spans="1:23">
      <c r="N425" s="62"/>
      <c r="O425" s="50"/>
      <c r="P425" s="63"/>
      <c r="R425" s="49"/>
      <c r="S425" s="72"/>
      <c r="T425" s="73"/>
      <c r="U425" s="74"/>
      <c r="W425" s="63"/>
    </row>
    <row r="426" spans="1:23">
      <c r="N426" s="62"/>
      <c r="O426" s="50"/>
      <c r="P426" s="63"/>
      <c r="R426" s="49"/>
      <c r="S426" s="72"/>
      <c r="T426" s="73"/>
      <c r="U426" s="74"/>
      <c r="W426" s="63"/>
    </row>
    <row r="434" spans="17:32">
      <c r="Q434" s="29"/>
      <c r="R434" s="1"/>
      <c r="S434" s="1"/>
      <c r="T434" s="1"/>
      <c r="U434" s="1"/>
      <c r="W434" s="29"/>
      <c r="X434" s="1"/>
      <c r="Y434" s="1"/>
      <c r="Z434" s="1"/>
      <c r="AA434" s="1"/>
      <c r="AB434" s="29"/>
      <c r="AC434" s="1"/>
      <c r="AD434" s="1"/>
      <c r="AE434" s="1"/>
      <c r="AF434" s="1"/>
    </row>
    <row r="435" spans="17:32">
      <c r="Q435" s="29"/>
      <c r="R435" s="1"/>
      <c r="S435" s="1"/>
      <c r="T435" s="1"/>
      <c r="U435" s="1"/>
      <c r="W435" s="29"/>
      <c r="X435" s="1"/>
      <c r="Y435" s="1"/>
      <c r="Z435" s="1"/>
      <c r="AA435" s="1"/>
      <c r="AB435" s="29"/>
      <c r="AC435" s="1"/>
      <c r="AD435" s="1"/>
      <c r="AE435" s="1"/>
      <c r="AF435" s="1"/>
    </row>
    <row r="436" spans="17:32">
      <c r="Q436" s="29"/>
      <c r="R436" s="1"/>
      <c r="S436" s="1"/>
      <c r="T436" s="1"/>
      <c r="U436" s="1"/>
      <c r="W436" s="29"/>
      <c r="X436" s="1"/>
      <c r="Y436" s="1"/>
      <c r="Z436" s="1"/>
      <c r="AA436" s="1"/>
      <c r="AB436" s="19"/>
    </row>
    <row r="437" spans="17:32">
      <c r="Q437" s="29"/>
      <c r="R437" s="1"/>
      <c r="S437" s="1"/>
      <c r="T437" s="1"/>
      <c r="U437" s="1"/>
      <c r="W437" s="29"/>
      <c r="X437" s="1"/>
      <c r="Y437" s="1"/>
      <c r="Z437" s="1"/>
      <c r="AA437" s="1"/>
      <c r="AB437" s="19"/>
    </row>
    <row r="438" spans="17:32">
      <c r="Q438" s="29"/>
      <c r="R438" s="1"/>
      <c r="S438" s="1"/>
      <c r="T438" s="1"/>
      <c r="U438" s="1"/>
      <c r="W438" s="29"/>
      <c r="X438" s="1"/>
      <c r="Y438" s="1"/>
      <c r="Z438" s="1"/>
      <c r="AA438" s="1"/>
      <c r="AB438" s="19"/>
    </row>
    <row r="439" spans="17:32" ht="18.75" customHeight="1">
      <c r="Q439" s="29"/>
      <c r="R439" s="1"/>
      <c r="S439" s="1"/>
      <c r="T439" s="1"/>
      <c r="U439" s="1"/>
      <c r="W439" s="29"/>
      <c r="X439" s="1"/>
      <c r="Y439" s="1"/>
      <c r="Z439" s="1"/>
      <c r="AA439" s="1"/>
      <c r="AB439" s="79"/>
      <c r="AC439" s="80"/>
      <c r="AD439" s="80"/>
      <c r="AE439" s="80"/>
      <c r="AF439" s="80"/>
    </row>
    <row r="440" spans="17:32">
      <c r="Q440" s="29"/>
      <c r="R440" s="1"/>
      <c r="S440" s="1"/>
      <c r="T440" s="1"/>
      <c r="U440" s="1"/>
      <c r="W440" s="29"/>
      <c r="X440" s="1"/>
      <c r="Y440" s="1"/>
      <c r="Z440" s="1"/>
      <c r="AA440" s="1"/>
      <c r="AB440" s="19"/>
    </row>
    <row r="441" spans="17:32">
      <c r="Q441" s="29"/>
      <c r="R441" s="1"/>
      <c r="S441" s="1"/>
      <c r="T441" s="1"/>
      <c r="U441" s="1"/>
      <c r="W441" s="29"/>
      <c r="X441" s="1"/>
      <c r="Y441" s="1"/>
      <c r="Z441" s="1"/>
      <c r="AA441" s="1"/>
      <c r="AB441" s="19"/>
    </row>
    <row r="442" spans="17:32">
      <c r="Q442" s="29"/>
      <c r="R442" s="1"/>
      <c r="S442" s="1"/>
      <c r="T442" s="1"/>
      <c r="U442" s="1"/>
      <c r="W442" s="29"/>
      <c r="X442" s="1"/>
      <c r="Y442" s="1"/>
      <c r="Z442" s="1"/>
      <c r="AA442" s="1"/>
      <c r="AB442" s="19"/>
    </row>
    <row r="443" spans="17:32">
      <c r="Q443" s="29"/>
      <c r="R443" s="1"/>
      <c r="S443" s="1"/>
      <c r="T443" s="1"/>
      <c r="U443" s="1"/>
      <c r="W443" s="29"/>
      <c r="X443" s="1"/>
      <c r="Y443" s="1"/>
      <c r="Z443" s="1"/>
      <c r="AA443" s="1"/>
      <c r="AB443" s="19"/>
    </row>
    <row r="444" spans="17:32">
      <c r="Q444" s="29"/>
      <c r="R444" s="1"/>
      <c r="S444" s="1"/>
      <c r="T444" s="1"/>
      <c r="U444" s="1"/>
      <c r="W444" s="29"/>
      <c r="X444" s="1"/>
      <c r="Y444" s="1"/>
      <c r="Z444" s="1"/>
      <c r="AA444" s="1"/>
      <c r="AB444" s="19"/>
    </row>
    <row r="445" spans="17:32">
      <c r="Q445" s="29"/>
      <c r="R445" s="1"/>
      <c r="S445" s="1"/>
      <c r="T445" s="1"/>
      <c r="U445" s="1"/>
      <c r="W445" s="29"/>
      <c r="X445" s="1"/>
      <c r="Y445" s="1"/>
      <c r="Z445" s="1"/>
      <c r="AA445" s="1"/>
      <c r="AB445" s="19"/>
    </row>
    <row r="446" spans="17:32">
      <c r="Q446" s="29"/>
      <c r="R446" s="1"/>
      <c r="S446" s="1"/>
      <c r="T446" s="1"/>
      <c r="U446" s="1"/>
      <c r="W446" s="29"/>
      <c r="X446" s="1"/>
      <c r="Y446" s="1"/>
      <c r="Z446" s="1"/>
      <c r="AA446" s="1"/>
      <c r="AB446" s="19"/>
    </row>
    <row r="447" spans="17:32">
      <c r="Q447" s="29"/>
      <c r="R447" s="1"/>
      <c r="S447" s="1"/>
      <c r="T447" s="1"/>
      <c r="U447" s="1"/>
      <c r="W447" s="29"/>
      <c r="X447" s="1"/>
      <c r="Y447" s="1"/>
      <c r="Z447" s="1"/>
      <c r="AA447" s="1"/>
      <c r="AB447" s="19"/>
    </row>
    <row r="448" spans="17:32">
      <c r="Q448" s="29"/>
      <c r="R448" s="1"/>
      <c r="S448" s="1"/>
      <c r="T448" s="1"/>
      <c r="U448" s="1"/>
      <c r="W448" s="29"/>
      <c r="X448" s="1"/>
      <c r="Y448" s="1"/>
      <c r="Z448" s="1"/>
      <c r="AA448" s="1"/>
      <c r="AB448" s="19"/>
    </row>
    <row r="449" spans="14:32">
      <c r="Q449" s="29"/>
      <c r="R449" s="1"/>
      <c r="S449" s="1"/>
      <c r="T449" s="1"/>
      <c r="U449" s="1"/>
      <c r="W449" s="29"/>
      <c r="X449" s="1"/>
      <c r="Y449" s="1"/>
      <c r="Z449" s="1"/>
      <c r="AA449" s="1"/>
      <c r="AB449" s="81"/>
      <c r="AC449" s="9"/>
      <c r="AD449" s="9"/>
      <c r="AE449" s="9"/>
      <c r="AF449" s="9"/>
    </row>
    <row r="450" spans="14:32">
      <c r="Q450" s="29"/>
      <c r="R450" s="1"/>
      <c r="S450" s="1"/>
      <c r="T450" s="1"/>
      <c r="U450" s="1"/>
      <c r="V450" s="19"/>
      <c r="W450" s="29"/>
      <c r="X450" s="1"/>
      <c r="Y450" s="1"/>
      <c r="Z450" s="1"/>
      <c r="AA450" s="1"/>
      <c r="AB450" s="82"/>
      <c r="AC450" s="1"/>
      <c r="AD450" s="1"/>
      <c r="AE450" s="1"/>
      <c r="AF450" s="1"/>
    </row>
    <row r="451" spans="14:32">
      <c r="Q451" s="29"/>
      <c r="R451" s="1"/>
      <c r="S451" s="1"/>
      <c r="T451" s="1"/>
      <c r="U451" s="1"/>
      <c r="V451" s="19"/>
      <c r="W451" s="29"/>
      <c r="X451" s="1"/>
      <c r="Y451" s="1"/>
      <c r="Z451" s="1"/>
      <c r="AA451" s="1"/>
      <c r="AB451" s="82"/>
      <c r="AC451" s="1"/>
      <c r="AD451" s="1"/>
      <c r="AE451" s="1"/>
      <c r="AF451" s="1"/>
    </row>
    <row r="452" spans="14:32">
      <c r="Q452" s="29"/>
      <c r="R452" s="1"/>
      <c r="S452" s="1"/>
      <c r="T452" s="1"/>
      <c r="U452" s="1"/>
      <c r="W452" s="29"/>
      <c r="X452" s="1"/>
      <c r="Y452" s="1"/>
      <c r="Z452" s="1"/>
      <c r="AA452" s="1"/>
    </row>
    <row r="453" spans="14:32">
      <c r="Q453" s="29"/>
      <c r="R453" s="1"/>
      <c r="S453" s="1"/>
      <c r="T453" s="1"/>
      <c r="U453" s="1"/>
      <c r="W453" s="29"/>
      <c r="X453" s="1"/>
      <c r="Y453" s="1"/>
      <c r="Z453" s="1"/>
      <c r="AA453" s="1"/>
    </row>
    <row r="454" spans="14:32">
      <c r="Q454" s="29"/>
      <c r="R454" s="1"/>
      <c r="S454" s="1"/>
      <c r="T454" s="1"/>
      <c r="U454" s="1"/>
      <c r="W454" s="29"/>
      <c r="X454" s="1"/>
      <c r="Y454" s="1"/>
      <c r="Z454" s="1"/>
      <c r="AA454" s="1"/>
    </row>
    <row r="455" spans="14:32">
      <c r="N455" s="19"/>
      <c r="Q455" s="29"/>
      <c r="R455" s="1"/>
      <c r="S455" s="1"/>
      <c r="T455" s="1"/>
      <c r="U455" s="1"/>
      <c r="W455" s="29"/>
      <c r="X455" s="1"/>
      <c r="Y455" s="1"/>
      <c r="Z455" s="1"/>
      <c r="AA455" s="1"/>
      <c r="AB455" s="19"/>
    </row>
    <row r="456" spans="14:32">
      <c r="N456" s="19"/>
      <c r="Q456" s="29"/>
      <c r="R456" s="1"/>
      <c r="S456" s="1"/>
      <c r="T456" s="1"/>
      <c r="U456" s="1"/>
      <c r="W456" s="29"/>
      <c r="X456" s="1"/>
      <c r="Y456" s="1"/>
      <c r="Z456" s="1"/>
      <c r="AA456" s="1"/>
      <c r="AB456" s="19"/>
    </row>
    <row r="457" spans="14:32">
      <c r="Q457" s="29"/>
      <c r="R457" s="1"/>
      <c r="S457" s="1"/>
      <c r="T457" s="1"/>
      <c r="U457" s="1"/>
      <c r="W457" s="29"/>
      <c r="X457" s="1"/>
      <c r="Y457" s="1"/>
      <c r="Z457" s="1"/>
      <c r="AA457" s="1"/>
      <c r="AB457" s="19"/>
    </row>
    <row r="458" spans="14:32">
      <c r="Q458" s="29"/>
      <c r="R458" s="1"/>
      <c r="S458" s="1"/>
      <c r="T458" s="1"/>
      <c r="U458" s="1"/>
      <c r="W458" s="29"/>
      <c r="X458" s="1"/>
      <c r="Y458" s="1"/>
      <c r="Z458" s="1"/>
      <c r="AA458" s="1"/>
      <c r="AB458" s="19"/>
    </row>
    <row r="459" spans="14:32">
      <c r="Q459" s="29"/>
      <c r="R459" s="1"/>
      <c r="S459" s="1"/>
      <c r="T459" s="1"/>
      <c r="U459" s="1"/>
      <c r="W459" s="29"/>
      <c r="X459" s="1"/>
      <c r="Y459" s="1"/>
      <c r="Z459" s="1"/>
      <c r="AA459" s="1"/>
      <c r="AB459" s="19"/>
    </row>
    <row r="460" spans="14:32">
      <c r="Q460" s="29"/>
      <c r="R460" s="1"/>
      <c r="S460" s="1"/>
      <c r="T460" s="1"/>
      <c r="U460" s="1"/>
      <c r="W460" s="29"/>
      <c r="X460" s="1"/>
      <c r="Y460" s="1"/>
      <c r="Z460" s="1"/>
      <c r="AA460" s="1"/>
      <c r="AB460" s="19"/>
    </row>
    <row r="461" spans="14:32">
      <c r="Q461" s="29"/>
      <c r="R461" s="1"/>
      <c r="S461" s="1"/>
      <c r="T461" s="1"/>
      <c r="U461" s="1"/>
      <c r="Y461" s="1"/>
      <c r="Z461" s="1"/>
      <c r="AA461" s="1"/>
    </row>
    <row r="462" spans="14:32">
      <c r="Q462" s="29"/>
      <c r="Y462" s="1"/>
      <c r="Z462" s="1"/>
      <c r="AA462" s="1"/>
    </row>
    <row r="463" spans="14:32">
      <c r="Q463" s="29"/>
      <c r="Y463" s="1"/>
      <c r="Z463" s="1"/>
      <c r="AA463" s="1"/>
    </row>
    <row r="464" spans="14:32">
      <c r="Q464" s="29"/>
      <c r="Y464" s="1"/>
      <c r="Z464" s="1"/>
      <c r="AA464" s="1"/>
    </row>
    <row r="465" spans="16:27">
      <c r="Q465" s="29"/>
      <c r="R465" s="78"/>
      <c r="S465" s="78"/>
      <c r="T465" s="78"/>
      <c r="U465" s="78"/>
      <c r="Y465" s="1"/>
      <c r="Z465" s="1"/>
      <c r="AA465" s="1"/>
    </row>
    <row r="466" spans="16:27">
      <c r="Q466" s="29"/>
      <c r="R466" s="78"/>
      <c r="S466" s="78"/>
      <c r="T466" s="78"/>
      <c r="U466" s="78"/>
    </row>
    <row r="467" spans="16:27">
      <c r="Q467" s="19"/>
      <c r="R467" s="78"/>
      <c r="S467" s="78"/>
      <c r="T467" s="78"/>
      <c r="U467" s="78"/>
    </row>
    <row r="468" spans="16:27">
      <c r="Q468" s="19"/>
      <c r="R468" s="78"/>
      <c r="S468" s="78"/>
      <c r="T468" s="78"/>
      <c r="U468" s="78"/>
    </row>
    <row r="469" spans="16:27">
      <c r="Q469" s="19"/>
    </row>
    <row r="470" spans="16:27">
      <c r="P470" s="78"/>
      <c r="Q470" s="86"/>
    </row>
    <row r="471" spans="16:27">
      <c r="P471" s="78"/>
      <c r="Q471" s="86"/>
    </row>
    <row r="472" spans="16:27">
      <c r="P472" s="78"/>
      <c r="Q472" s="86"/>
    </row>
    <row r="473" spans="16:27">
      <c r="P473" s="78"/>
      <c r="Q473" s="78"/>
    </row>
  </sheetData>
  <pageMargins left="0.7" right="0.7" top="0.75" bottom="0.75" header="0.3" footer="0.3"/>
  <pageSetup scale="42" orientation="portrait" horizontalDpi="360" verticalDpi="360" r:id="rId3"/>
  <colBreaks count="2" manualBreakCount="2">
    <brk id="8" max="1048575" man="1"/>
    <brk id="20" max="1048575" man="1"/>
  </colBreak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theme="9" tint="-0.249977111117893"/>
  </sheetPr>
  <dimension ref="A1:AJ275"/>
  <sheetViews>
    <sheetView topLeftCell="A148" zoomScale="58" zoomScaleNormal="58" zoomScaleSheetLayoutView="100" workbookViewId="0">
      <selection activeCell="G56" sqref="G56"/>
    </sheetView>
  </sheetViews>
  <sheetFormatPr baseColWidth="10" defaultColWidth="11" defaultRowHeight="15"/>
  <cols>
    <col min="1" max="1" width="34.5703125" customWidth="1"/>
    <col min="2" max="2" width="33.42578125" customWidth="1"/>
    <col min="3" max="3" width="19.42578125" customWidth="1"/>
    <col min="4" max="4" width="13.140625" customWidth="1"/>
    <col min="5" max="5" width="18.5703125" bestFit="1" customWidth="1"/>
    <col min="6" max="6" width="8.28515625" customWidth="1"/>
    <col min="7" max="7" width="11.42578125" customWidth="1"/>
    <col min="8" max="8" width="15.85546875" customWidth="1"/>
    <col min="9" max="9" width="15.42578125" customWidth="1"/>
    <col min="10" max="10" width="15.28515625" customWidth="1"/>
    <col min="11" max="11" width="12" customWidth="1"/>
    <col min="12" max="12" width="14" customWidth="1"/>
    <col min="13" max="13" width="8.42578125" customWidth="1"/>
    <col min="14" max="14" width="17.85546875" customWidth="1"/>
    <col min="15" max="15" width="10.42578125" customWidth="1"/>
    <col min="16" max="16" width="6.7109375" customWidth="1"/>
    <col min="17" max="17" width="8.42578125" customWidth="1"/>
    <col min="18" max="18" width="6" customWidth="1"/>
    <col min="20" max="20" width="30.42578125" customWidth="1"/>
    <col min="21" max="21" width="19.7109375" customWidth="1"/>
    <col min="22" max="22" width="9.28515625" customWidth="1"/>
    <col min="23" max="23" width="11.85546875" customWidth="1"/>
    <col min="24" max="24" width="8" customWidth="1"/>
    <col min="25" max="25" width="10.85546875" customWidth="1"/>
    <col min="26" max="26" width="7.42578125" customWidth="1"/>
    <col min="27" max="27" width="8.7109375" customWidth="1"/>
    <col min="28" max="28" width="9.42578125" customWidth="1"/>
    <col min="29" max="29" width="7.7109375" customWidth="1"/>
  </cols>
  <sheetData>
    <row r="1" spans="1:36">
      <c r="A1" s="128" t="s">
        <v>1</v>
      </c>
      <c r="B1" t="s">
        <v>131</v>
      </c>
    </row>
    <row r="2" spans="1:36">
      <c r="A2" s="128" t="s">
        <v>5</v>
      </c>
      <c r="B2" t="s">
        <v>72</v>
      </c>
      <c r="W2" s="21"/>
      <c r="X2" s="21"/>
      <c r="Y2" s="31"/>
      <c r="Z2" s="21"/>
    </row>
    <row r="3" spans="1:36">
      <c r="W3" s="8"/>
      <c r="X3" s="1"/>
      <c r="Y3" s="1"/>
      <c r="Z3" s="1"/>
      <c r="AH3" t="s">
        <v>73</v>
      </c>
      <c r="AI3" t="s">
        <v>74</v>
      </c>
      <c r="AJ3" t="s">
        <v>82</v>
      </c>
    </row>
    <row r="4" spans="1:36">
      <c r="B4" s="128" t="s">
        <v>91</v>
      </c>
      <c r="E4" s="16"/>
      <c r="N4" s="25"/>
      <c r="W4" s="8"/>
      <c r="X4" s="1"/>
      <c r="Y4" s="1"/>
      <c r="Z4" s="1"/>
      <c r="AH4" t="s">
        <v>25</v>
      </c>
      <c r="AI4">
        <v>4</v>
      </c>
      <c r="AJ4">
        <v>2657061</v>
      </c>
    </row>
    <row r="5" spans="1:36">
      <c r="A5" s="128" t="s">
        <v>73</v>
      </c>
      <c r="B5" t="s">
        <v>74</v>
      </c>
      <c r="C5" s="15" t="s">
        <v>82</v>
      </c>
      <c r="E5" s="16"/>
      <c r="N5" s="25"/>
      <c r="W5" s="8"/>
      <c r="X5" s="1"/>
      <c r="Y5" s="1"/>
      <c r="Z5" s="1"/>
      <c r="AH5" t="s">
        <v>17</v>
      </c>
      <c r="AI5">
        <v>10</v>
      </c>
      <c r="AJ5">
        <v>2468407</v>
      </c>
    </row>
    <row r="6" spans="1:36">
      <c r="A6" s="16" t="s">
        <v>17</v>
      </c>
      <c r="B6" s="725">
        <v>2</v>
      </c>
      <c r="C6" s="25">
        <v>2470500</v>
      </c>
      <c r="E6" s="16"/>
      <c r="F6" s="17"/>
      <c r="N6" s="26"/>
      <c r="W6" s="8"/>
      <c r="X6" s="1"/>
      <c r="Y6" s="1"/>
      <c r="Z6" s="1"/>
      <c r="AH6" t="s">
        <v>29</v>
      </c>
      <c r="AI6">
        <v>11</v>
      </c>
      <c r="AJ6">
        <v>5503055</v>
      </c>
    </row>
    <row r="7" spans="1:36">
      <c r="A7" s="16" t="s">
        <v>29</v>
      </c>
      <c r="B7" s="725">
        <v>7</v>
      </c>
      <c r="C7" s="25">
        <v>1461100</v>
      </c>
      <c r="F7" s="18"/>
      <c r="M7" s="18"/>
      <c r="N7" s="27"/>
      <c r="W7" s="8"/>
      <c r="X7" s="1"/>
      <c r="Y7" s="1"/>
      <c r="Z7" s="1"/>
      <c r="AH7" t="s">
        <v>80</v>
      </c>
      <c r="AI7">
        <v>25</v>
      </c>
      <c r="AJ7">
        <v>10628523</v>
      </c>
    </row>
    <row r="8" spans="1:36">
      <c r="A8" s="16" t="s">
        <v>25</v>
      </c>
      <c r="B8" s="725">
        <v>2</v>
      </c>
      <c r="C8" s="25">
        <v>1740100</v>
      </c>
      <c r="N8" s="28"/>
      <c r="W8" s="8"/>
      <c r="X8" s="1"/>
      <c r="Y8" s="1"/>
      <c r="Z8" s="1"/>
    </row>
    <row r="9" spans="1:36">
      <c r="A9" s="16" t="s">
        <v>80</v>
      </c>
      <c r="B9" s="725">
        <v>11</v>
      </c>
      <c r="C9" s="25">
        <v>5671700</v>
      </c>
      <c r="N9" s="28"/>
      <c r="W9" s="8"/>
      <c r="X9" s="1"/>
      <c r="Y9" s="1"/>
      <c r="Z9" s="1"/>
    </row>
    <row r="10" spans="1:36">
      <c r="W10" s="8"/>
      <c r="X10" s="1"/>
      <c r="Y10" s="1"/>
      <c r="Z10" s="1"/>
    </row>
    <row r="11" spans="1:36">
      <c r="A11" s="128" t="s">
        <v>1</v>
      </c>
      <c r="B11" t="s">
        <v>131</v>
      </c>
      <c r="W11" s="1"/>
      <c r="X11" s="21"/>
      <c r="Y11" s="32"/>
      <c r="Z11" s="21"/>
    </row>
    <row r="12" spans="1:36">
      <c r="A12" s="128" t="s">
        <v>5</v>
      </c>
      <c r="B12" t="s">
        <v>15</v>
      </c>
    </row>
    <row r="14" spans="1:36">
      <c r="A14" s="128" t="s">
        <v>74</v>
      </c>
      <c r="B14" s="128" t="s">
        <v>75</v>
      </c>
    </row>
    <row r="15" spans="1:36">
      <c r="A15" s="128" t="s">
        <v>73</v>
      </c>
      <c r="B15" t="s">
        <v>17</v>
      </c>
      <c r="C15" t="s">
        <v>29</v>
      </c>
      <c r="D15" t="s">
        <v>25</v>
      </c>
      <c r="E15" t="s">
        <v>80</v>
      </c>
      <c r="I15" t="s">
        <v>132</v>
      </c>
      <c r="J15" t="s">
        <v>17</v>
      </c>
      <c r="K15" t="s">
        <v>29</v>
      </c>
      <c r="L15" t="s">
        <v>25</v>
      </c>
    </row>
    <row r="16" spans="1:36">
      <c r="A16" s="16" t="s">
        <v>155</v>
      </c>
      <c r="B16" s="725"/>
      <c r="C16" s="725">
        <v>1</v>
      </c>
      <c r="D16" s="725">
        <v>1</v>
      </c>
      <c r="E16" s="725">
        <v>2</v>
      </c>
      <c r="H16" s="16"/>
      <c r="I16" s="16" t="s">
        <v>155</v>
      </c>
      <c r="J16" s="725"/>
      <c r="K16" s="725">
        <v>1</v>
      </c>
      <c r="L16" s="725">
        <v>1</v>
      </c>
    </row>
    <row r="17" spans="1:12">
      <c r="A17" s="16" t="s">
        <v>166</v>
      </c>
      <c r="B17" s="725">
        <v>1</v>
      </c>
      <c r="C17" s="725">
        <v>1</v>
      </c>
      <c r="D17" s="725"/>
      <c r="E17" s="725">
        <v>2</v>
      </c>
      <c r="H17" s="16"/>
      <c r="I17" s="16" t="s">
        <v>166</v>
      </c>
      <c r="J17" s="725">
        <v>1</v>
      </c>
      <c r="K17" s="725">
        <v>1</v>
      </c>
      <c r="L17" s="725"/>
    </row>
    <row r="18" spans="1:12">
      <c r="A18" s="16" t="s">
        <v>120</v>
      </c>
      <c r="B18" s="725"/>
      <c r="C18" s="725">
        <v>2</v>
      </c>
      <c r="D18" s="725"/>
      <c r="E18" s="725">
        <v>2</v>
      </c>
      <c r="H18" s="16"/>
      <c r="I18" s="16" t="s">
        <v>120</v>
      </c>
      <c r="J18" s="725"/>
      <c r="K18" s="725">
        <v>2</v>
      </c>
      <c r="L18" s="725"/>
    </row>
    <row r="19" spans="1:12">
      <c r="A19" s="16" t="s">
        <v>1983</v>
      </c>
      <c r="B19" s="725"/>
      <c r="C19" s="725">
        <v>1</v>
      </c>
      <c r="D19" s="725"/>
      <c r="E19" s="725">
        <v>1</v>
      </c>
      <c r="H19" s="16"/>
      <c r="I19" s="16" t="s">
        <v>1983</v>
      </c>
      <c r="J19" s="725"/>
      <c r="K19" s="725">
        <v>1</v>
      </c>
      <c r="L19" s="725"/>
    </row>
    <row r="20" spans="1:12">
      <c r="A20" s="16" t="s">
        <v>782</v>
      </c>
      <c r="B20" s="725"/>
      <c r="C20" s="725">
        <v>1</v>
      </c>
      <c r="D20" s="725"/>
      <c r="E20" s="725">
        <v>1</v>
      </c>
      <c r="H20" s="16"/>
      <c r="I20" s="16" t="s">
        <v>782</v>
      </c>
      <c r="J20" s="725"/>
      <c r="K20" s="725">
        <v>1</v>
      </c>
      <c r="L20" s="725"/>
    </row>
    <row r="21" spans="1:12">
      <c r="A21" s="16" t="s">
        <v>4035</v>
      </c>
      <c r="B21" s="725"/>
      <c r="C21" s="725">
        <v>1</v>
      </c>
      <c r="D21" s="725"/>
      <c r="E21" s="725">
        <v>1</v>
      </c>
      <c r="H21" s="16"/>
      <c r="I21" s="16" t="s">
        <v>4035</v>
      </c>
      <c r="J21" s="725"/>
      <c r="K21" s="725">
        <v>1</v>
      </c>
      <c r="L21" s="725"/>
    </row>
    <row r="22" spans="1:12">
      <c r="A22" s="16" t="s">
        <v>3435</v>
      </c>
      <c r="B22" s="725"/>
      <c r="C22" s="725"/>
      <c r="D22" s="725">
        <v>1</v>
      </c>
      <c r="E22" s="725">
        <v>1</v>
      </c>
      <c r="H22" s="16"/>
      <c r="I22" s="16"/>
    </row>
    <row r="23" spans="1:12">
      <c r="A23" s="16" t="s">
        <v>222</v>
      </c>
      <c r="B23" s="725">
        <v>1</v>
      </c>
      <c r="C23" s="725"/>
      <c r="D23" s="725"/>
      <c r="E23" s="725">
        <v>1</v>
      </c>
      <c r="H23" s="16"/>
      <c r="I23" s="16"/>
    </row>
    <row r="24" spans="1:12">
      <c r="A24" s="16" t="s">
        <v>80</v>
      </c>
      <c r="B24" s="725">
        <v>2</v>
      </c>
      <c r="C24" s="725">
        <v>7</v>
      </c>
      <c r="D24" s="725">
        <v>2</v>
      </c>
      <c r="E24" s="725">
        <v>11</v>
      </c>
      <c r="H24" s="16"/>
      <c r="I24" s="16"/>
    </row>
    <row r="25" spans="1:12">
      <c r="H25" s="16"/>
      <c r="I25" s="16"/>
    </row>
    <row r="26" spans="1:12">
      <c r="H26" s="16"/>
      <c r="I26" s="16"/>
    </row>
    <row r="27" spans="1:12">
      <c r="H27" s="16"/>
      <c r="I27" s="16"/>
    </row>
    <row r="28" spans="1:12">
      <c r="I28" s="16"/>
    </row>
    <row r="29" spans="1:12">
      <c r="I29" s="16"/>
    </row>
    <row r="30" spans="1:12">
      <c r="I30" s="16"/>
    </row>
    <row r="31" spans="1:12">
      <c r="I31" s="16"/>
    </row>
    <row r="32" spans="1:12">
      <c r="I32" s="16"/>
    </row>
    <row r="33" spans="1:27">
      <c r="I33" s="16"/>
    </row>
    <row r="34" spans="1:27">
      <c r="I34" s="16"/>
    </row>
    <row r="35" spans="1:27">
      <c r="I35" s="16"/>
    </row>
    <row r="36" spans="1:27">
      <c r="K36" s="29"/>
      <c r="L36" s="1"/>
      <c r="M36" s="1"/>
      <c r="N36" s="1"/>
      <c r="O36" s="1"/>
    </row>
    <row r="37" spans="1:27">
      <c r="K37" s="29"/>
      <c r="L37" s="1"/>
      <c r="M37" s="1"/>
      <c r="N37" s="1"/>
      <c r="O37" s="1"/>
    </row>
    <row r="40" spans="1:27" s="13" customFormat="1">
      <c r="A40"/>
      <c r="B40"/>
      <c r="C40"/>
      <c r="D40"/>
      <c r="E40"/>
    </row>
    <row r="41" spans="1:27">
      <c r="A41" s="128" t="s">
        <v>1</v>
      </c>
      <c r="B41" t="s">
        <v>72</v>
      </c>
    </row>
    <row r="42" spans="1:27">
      <c r="A42" s="128" t="s">
        <v>5</v>
      </c>
      <c r="B42" t="s">
        <v>72</v>
      </c>
    </row>
    <row r="44" spans="1:27">
      <c r="B44" s="128" t="s">
        <v>91</v>
      </c>
    </row>
    <row r="45" spans="1:27">
      <c r="A45" s="128" t="s">
        <v>73</v>
      </c>
      <c r="B45" t="s">
        <v>74</v>
      </c>
      <c r="C45" t="s">
        <v>82</v>
      </c>
    </row>
    <row r="46" spans="1:27">
      <c r="A46" s="16" t="s">
        <v>17</v>
      </c>
      <c r="B46" s="725">
        <v>5</v>
      </c>
      <c r="C46" s="25">
        <v>1375700</v>
      </c>
    </row>
    <row r="47" spans="1:27">
      <c r="A47" s="16" t="s">
        <v>29</v>
      </c>
      <c r="B47" s="725">
        <v>2</v>
      </c>
      <c r="C47" s="25">
        <v>5200</v>
      </c>
      <c r="E47" s="16"/>
      <c r="L47" s="16"/>
      <c r="N47" s="25"/>
      <c r="W47" s="22"/>
      <c r="X47" s="22"/>
      <c r="Y47" s="22"/>
      <c r="Z47" s="22"/>
      <c r="AA47" s="22"/>
    </row>
    <row r="48" spans="1:27">
      <c r="A48" s="16" t="s">
        <v>25</v>
      </c>
      <c r="B48" s="725">
        <v>29</v>
      </c>
      <c r="C48" s="25">
        <v>13467900</v>
      </c>
      <c r="E48" s="16"/>
      <c r="L48" s="16"/>
      <c r="N48" s="25"/>
      <c r="W48" s="16"/>
      <c r="X48" s="25"/>
      <c r="Y48" s="25"/>
      <c r="Z48" s="25"/>
      <c r="AA48" s="25"/>
    </row>
    <row r="49" spans="1:27">
      <c r="A49" s="16" t="s">
        <v>80</v>
      </c>
      <c r="B49" s="725">
        <v>36</v>
      </c>
      <c r="C49" s="25">
        <v>14848800</v>
      </c>
      <c r="E49" s="16"/>
      <c r="L49" s="16"/>
      <c r="N49" s="25"/>
      <c r="W49" s="16"/>
      <c r="X49" s="25"/>
      <c r="Y49" s="25"/>
      <c r="Z49" s="25"/>
      <c r="AA49" s="25"/>
    </row>
    <row r="50" spans="1:27">
      <c r="E50" s="16"/>
      <c r="L50" s="16"/>
      <c r="N50" s="25"/>
      <c r="W50" s="16"/>
      <c r="X50" s="25"/>
      <c r="Y50" s="25"/>
      <c r="Z50" s="25"/>
      <c r="AA50" s="25"/>
    </row>
    <row r="51" spans="1:27">
      <c r="E51" s="16"/>
      <c r="L51" s="16"/>
      <c r="N51" s="25"/>
      <c r="W51" s="16"/>
      <c r="X51" s="25"/>
      <c r="Y51" s="25"/>
      <c r="Z51" s="25"/>
      <c r="AA51" s="25"/>
    </row>
    <row r="52" spans="1:27">
      <c r="E52" s="16"/>
      <c r="L52" s="16"/>
      <c r="N52" s="25"/>
      <c r="W52" s="16"/>
      <c r="X52" s="25"/>
      <c r="Y52" s="25"/>
      <c r="Z52" s="25"/>
      <c r="AA52" s="25"/>
    </row>
    <row r="53" spans="1:27">
      <c r="E53" s="16"/>
      <c r="L53" s="16"/>
      <c r="N53" s="25"/>
      <c r="W53" s="16"/>
      <c r="X53" s="25"/>
      <c r="Y53" s="25"/>
      <c r="Z53" s="25"/>
      <c r="AA53" s="25"/>
    </row>
    <row r="54" spans="1:27">
      <c r="E54" s="16"/>
      <c r="L54" s="16"/>
      <c r="N54" s="25"/>
      <c r="W54" s="16"/>
      <c r="X54" s="25"/>
      <c r="Y54" s="25"/>
      <c r="Z54" s="25"/>
      <c r="AA54" s="25"/>
    </row>
    <row r="55" spans="1:27">
      <c r="A55" s="128" t="s">
        <v>1</v>
      </c>
      <c r="B55" t="s">
        <v>72</v>
      </c>
      <c r="E55" s="16"/>
      <c r="L55" s="16"/>
      <c r="N55" s="25"/>
      <c r="W55" s="16"/>
      <c r="X55" s="25"/>
      <c r="Y55" s="25"/>
      <c r="Z55" s="25"/>
      <c r="AA55" s="25"/>
    </row>
    <row r="56" spans="1:27">
      <c r="A56" s="128" t="s">
        <v>5</v>
      </c>
      <c r="B56" t="s">
        <v>72</v>
      </c>
      <c r="E56" s="16"/>
      <c r="L56" s="16"/>
      <c r="N56" s="25"/>
      <c r="W56" s="16"/>
      <c r="X56" s="25"/>
      <c r="Y56" s="25"/>
      <c r="Z56" s="25"/>
      <c r="AA56" s="25"/>
    </row>
    <row r="57" spans="1:27">
      <c r="F57">
        <f>SUM(F47:F49)</f>
        <v>0</v>
      </c>
      <c r="L57" s="30"/>
      <c r="M57" s="18"/>
      <c r="N57" s="27"/>
      <c r="W57" s="16"/>
      <c r="X57" s="25"/>
      <c r="Y57" s="25"/>
      <c r="Z57" s="25"/>
      <c r="AA57" s="25"/>
    </row>
    <row r="58" spans="1:27">
      <c r="A58" s="128" t="s">
        <v>74</v>
      </c>
      <c r="B58" s="128" t="s">
        <v>75</v>
      </c>
      <c r="W58" s="16"/>
      <c r="X58" s="25"/>
      <c r="Y58" s="25"/>
      <c r="Z58" s="25"/>
      <c r="AA58" s="25"/>
    </row>
    <row r="59" spans="1:27">
      <c r="A59" s="128" t="s">
        <v>73</v>
      </c>
      <c r="B59" t="s">
        <v>17</v>
      </c>
      <c r="C59" t="s">
        <v>29</v>
      </c>
      <c r="D59" t="s">
        <v>25</v>
      </c>
      <c r="E59" t="s">
        <v>80</v>
      </c>
      <c r="W59" s="16"/>
      <c r="X59" s="25"/>
      <c r="Y59" s="25"/>
      <c r="Z59" s="25"/>
      <c r="AA59" s="25"/>
    </row>
    <row r="60" spans="1:27">
      <c r="A60" s="16" t="s">
        <v>46</v>
      </c>
      <c r="B60" s="725">
        <v>1</v>
      </c>
      <c r="C60" s="725"/>
      <c r="D60" s="725">
        <v>12</v>
      </c>
      <c r="E60" s="725">
        <v>13</v>
      </c>
      <c r="W60" s="16"/>
      <c r="X60" s="25"/>
      <c r="Y60" s="25"/>
      <c r="Z60" s="25"/>
      <c r="AA60" s="25"/>
    </row>
    <row r="61" spans="1:27">
      <c r="A61" s="16" t="s">
        <v>182</v>
      </c>
      <c r="B61" s="725">
        <v>2</v>
      </c>
      <c r="C61" s="725"/>
      <c r="D61" s="725">
        <v>7</v>
      </c>
      <c r="E61" s="725">
        <v>9</v>
      </c>
      <c r="G61" s="19"/>
      <c r="H61" s="20"/>
      <c r="J61" s="20"/>
      <c r="K61" s="20"/>
      <c r="W61" s="16"/>
      <c r="X61" s="25"/>
      <c r="Y61" s="25"/>
      <c r="Z61" s="25"/>
      <c r="AA61" s="25"/>
    </row>
    <row r="62" spans="1:27">
      <c r="A62" s="16" t="s">
        <v>34</v>
      </c>
      <c r="B62" s="725"/>
      <c r="C62" s="725"/>
      <c r="D62" s="725">
        <v>4</v>
      </c>
      <c r="E62" s="725">
        <v>4</v>
      </c>
      <c r="G62" s="21"/>
      <c r="H62" s="22"/>
      <c r="I62" s="22"/>
      <c r="J62" s="22"/>
      <c r="K62" s="22"/>
      <c r="M62" s="22" t="s">
        <v>17</v>
      </c>
      <c r="N62" t="s">
        <v>29</v>
      </c>
      <c r="O62" t="s">
        <v>25</v>
      </c>
      <c r="P62" s="25"/>
      <c r="W62" s="16"/>
      <c r="X62" s="25"/>
      <c r="Y62" s="25"/>
      <c r="Z62" s="25"/>
      <c r="AA62" s="25"/>
    </row>
    <row r="63" spans="1:27">
      <c r="A63" s="16" t="s">
        <v>123</v>
      </c>
      <c r="B63" s="725"/>
      <c r="C63" s="725"/>
      <c r="D63" s="725">
        <v>3</v>
      </c>
      <c r="E63" s="725">
        <v>3</v>
      </c>
      <c r="G63" s="23"/>
      <c r="H63" s="24"/>
      <c r="I63" s="24"/>
      <c r="J63" s="24"/>
      <c r="K63" s="24"/>
      <c r="L63" s="16" t="s">
        <v>46</v>
      </c>
      <c r="M63" s="725">
        <v>1</v>
      </c>
      <c r="N63" s="725"/>
      <c r="O63" s="725">
        <v>12</v>
      </c>
      <c r="W63" s="16"/>
      <c r="X63" s="25"/>
      <c r="Y63" s="25"/>
      <c r="Z63" s="25"/>
      <c r="AA63" s="25"/>
    </row>
    <row r="64" spans="1:27">
      <c r="A64" s="16" t="s">
        <v>4589</v>
      </c>
      <c r="B64" s="725">
        <v>1</v>
      </c>
      <c r="C64" s="725">
        <v>1</v>
      </c>
      <c r="D64" s="725"/>
      <c r="E64" s="725">
        <v>2</v>
      </c>
      <c r="G64" s="19"/>
      <c r="H64" s="25"/>
      <c r="I64" s="25"/>
      <c r="J64" s="25"/>
      <c r="K64" s="25"/>
      <c r="L64" s="16" t="s">
        <v>182</v>
      </c>
      <c r="M64" s="725">
        <v>2</v>
      </c>
      <c r="N64" s="725"/>
      <c r="O64" s="725">
        <v>7</v>
      </c>
      <c r="W64" s="16"/>
      <c r="X64" s="25"/>
      <c r="Y64" s="25"/>
      <c r="Z64" s="25"/>
      <c r="AA64" s="25"/>
    </row>
    <row r="65" spans="1:30">
      <c r="A65" s="16" t="s">
        <v>233</v>
      </c>
      <c r="B65" s="725"/>
      <c r="C65" s="725"/>
      <c r="D65" s="725">
        <v>2</v>
      </c>
      <c r="E65" s="725">
        <v>2</v>
      </c>
      <c r="G65" s="19"/>
      <c r="H65" s="25"/>
      <c r="I65" s="25"/>
      <c r="J65" s="25"/>
      <c r="K65" s="25"/>
      <c r="L65" s="16" t="s">
        <v>34</v>
      </c>
      <c r="M65" s="725"/>
      <c r="N65" s="725"/>
      <c r="O65" s="725">
        <v>4</v>
      </c>
      <c r="W65" s="16"/>
      <c r="X65" s="25"/>
      <c r="Y65" s="25"/>
      <c r="Z65" s="25"/>
      <c r="AA65" s="25"/>
    </row>
    <row r="66" spans="1:30">
      <c r="A66" s="16" t="s">
        <v>221</v>
      </c>
      <c r="B66" s="725">
        <v>1</v>
      </c>
      <c r="C66" s="725"/>
      <c r="D66" s="725"/>
      <c r="E66" s="725">
        <v>1</v>
      </c>
      <c r="G66" s="19"/>
      <c r="H66" s="25"/>
      <c r="I66" s="25"/>
      <c r="J66" s="25"/>
      <c r="K66" s="25"/>
      <c r="L66" s="16" t="s">
        <v>123</v>
      </c>
      <c r="M66" s="725"/>
      <c r="N66" s="725"/>
      <c r="O66" s="725">
        <v>3</v>
      </c>
      <c r="W66" s="16"/>
      <c r="X66" s="25"/>
      <c r="Y66" s="25"/>
      <c r="Z66" s="25"/>
      <c r="AA66" s="25"/>
    </row>
    <row r="67" spans="1:30">
      <c r="A67" s="16" t="s">
        <v>2174</v>
      </c>
      <c r="B67" s="725"/>
      <c r="C67" s="725"/>
      <c r="D67" s="725">
        <v>1</v>
      </c>
      <c r="E67" s="725">
        <v>1</v>
      </c>
      <c r="G67" s="19"/>
      <c r="H67" s="25"/>
      <c r="I67" s="25"/>
      <c r="J67" s="25"/>
      <c r="K67" s="25"/>
      <c r="L67" s="16" t="s">
        <v>4589</v>
      </c>
      <c r="M67" s="725">
        <v>1</v>
      </c>
      <c r="N67" s="725">
        <v>1</v>
      </c>
      <c r="O67" s="725"/>
    </row>
    <row r="68" spans="1:30">
      <c r="A68" s="16" t="s">
        <v>4336</v>
      </c>
      <c r="B68" s="725"/>
      <c r="C68" s="725">
        <v>1</v>
      </c>
      <c r="D68" s="725"/>
      <c r="E68" s="725">
        <v>1</v>
      </c>
      <c r="G68" s="19"/>
      <c r="H68" s="25"/>
      <c r="I68" s="25"/>
      <c r="J68" s="25"/>
      <c r="K68" s="25"/>
      <c r="L68" s="16" t="s">
        <v>233</v>
      </c>
      <c r="M68" s="725"/>
      <c r="N68" s="725"/>
      <c r="O68" s="725">
        <v>2</v>
      </c>
      <c r="U68" s="36"/>
      <c r="V68" s="37"/>
      <c r="W68" s="37"/>
      <c r="X68" s="37"/>
      <c r="Y68" s="40"/>
      <c r="Z68" s="36"/>
      <c r="AA68" s="37"/>
      <c r="AB68" s="37"/>
      <c r="AC68" s="37"/>
      <c r="AD68" s="37"/>
    </row>
    <row r="69" spans="1:30">
      <c r="A69" s="16" t="s">
        <v>80</v>
      </c>
      <c r="B69" s="725">
        <v>5</v>
      </c>
      <c r="C69" s="725">
        <v>2</v>
      </c>
      <c r="D69" s="725">
        <v>29</v>
      </c>
      <c r="E69" s="725">
        <v>36</v>
      </c>
      <c r="G69" s="19"/>
      <c r="H69" s="25"/>
      <c r="I69" s="25"/>
      <c r="J69" s="25"/>
      <c r="K69" s="25"/>
      <c r="L69" s="16"/>
      <c r="U69" s="38"/>
      <c r="V69" s="39"/>
      <c r="W69" s="39"/>
      <c r="X69" s="39"/>
      <c r="Y69" s="41"/>
      <c r="Z69" s="38"/>
      <c r="AA69" s="39"/>
      <c r="AB69" s="39"/>
      <c r="AC69" s="39"/>
      <c r="AD69" s="39"/>
    </row>
    <row r="70" spans="1:30">
      <c r="G70" s="19"/>
      <c r="H70" s="25"/>
      <c r="I70" s="25"/>
      <c r="J70" s="25"/>
      <c r="K70" s="25"/>
      <c r="L70" s="16"/>
      <c r="M70" s="25"/>
      <c r="N70" s="25"/>
      <c r="O70" s="25"/>
      <c r="P70" s="25"/>
      <c r="U70" s="29"/>
      <c r="V70" s="10"/>
      <c r="W70" s="10"/>
      <c r="X70" s="10"/>
      <c r="Y70" s="42"/>
      <c r="Z70" s="29"/>
      <c r="AA70" s="10"/>
      <c r="AB70" s="10"/>
      <c r="AC70" s="10"/>
      <c r="AD70" s="10"/>
    </row>
    <row r="71" spans="1:30">
      <c r="G71" s="23"/>
      <c r="H71" s="24"/>
      <c r="I71" s="24"/>
      <c r="J71" s="24"/>
      <c r="K71" s="24"/>
      <c r="L71" s="16"/>
      <c r="M71" s="25"/>
      <c r="N71" s="25"/>
      <c r="O71" s="25"/>
      <c r="P71" s="25"/>
      <c r="U71" s="29"/>
      <c r="V71" s="10"/>
      <c r="W71" s="10"/>
      <c r="X71" s="10"/>
      <c r="Y71" s="42"/>
      <c r="Z71" s="29"/>
      <c r="AA71" s="10"/>
      <c r="AB71" s="10"/>
      <c r="AC71" s="10"/>
      <c r="AD71" s="10"/>
    </row>
    <row r="72" spans="1:30">
      <c r="G72" s="19"/>
      <c r="H72" s="25"/>
      <c r="I72" s="25"/>
      <c r="J72" s="25"/>
      <c r="K72" s="25"/>
      <c r="L72" s="34"/>
      <c r="M72" s="35"/>
      <c r="N72" s="35"/>
      <c r="O72" s="35"/>
      <c r="P72" s="25"/>
      <c r="U72" s="29"/>
      <c r="V72" s="10"/>
      <c r="W72" s="10"/>
      <c r="X72" s="10"/>
      <c r="Y72" s="42"/>
      <c r="Z72" s="29"/>
      <c r="AA72" s="10"/>
      <c r="AB72" s="10"/>
      <c r="AC72" s="10"/>
      <c r="AD72" s="10"/>
    </row>
    <row r="73" spans="1:30">
      <c r="G73" s="19"/>
      <c r="H73" s="25"/>
      <c r="I73" s="25"/>
      <c r="J73" s="25"/>
      <c r="K73" s="25"/>
      <c r="L73" s="34"/>
      <c r="M73" s="35"/>
      <c r="N73" s="35"/>
      <c r="O73" s="35"/>
      <c r="P73" s="25"/>
      <c r="U73" s="29"/>
      <c r="V73" s="10"/>
      <c r="W73" s="10"/>
      <c r="X73" s="10"/>
      <c r="Y73" s="42"/>
      <c r="Z73" s="38"/>
      <c r="AA73" s="39"/>
      <c r="AB73" s="39"/>
      <c r="AC73" s="39"/>
      <c r="AD73" s="39"/>
    </row>
    <row r="74" spans="1:30">
      <c r="G74" s="19"/>
      <c r="H74" s="25"/>
      <c r="I74" s="25"/>
      <c r="J74" s="25"/>
      <c r="K74" s="25"/>
      <c r="L74" s="16"/>
      <c r="M74" s="25"/>
      <c r="N74" s="25"/>
      <c r="O74" s="25"/>
      <c r="P74" s="25"/>
      <c r="U74" s="29"/>
      <c r="V74" s="10"/>
      <c r="W74" s="10"/>
      <c r="X74" s="10"/>
      <c r="Y74" s="42"/>
      <c r="Z74" s="29"/>
      <c r="AA74" s="10"/>
      <c r="AB74" s="10"/>
      <c r="AC74" s="10"/>
      <c r="AD74" s="10"/>
    </row>
    <row r="75" spans="1:30">
      <c r="G75" s="19"/>
      <c r="H75" s="25"/>
      <c r="I75" s="25"/>
      <c r="J75" s="25"/>
      <c r="K75" s="25"/>
      <c r="L75" s="16"/>
      <c r="M75" s="25"/>
      <c r="N75" s="25"/>
      <c r="O75" s="25"/>
      <c r="P75" s="25"/>
      <c r="U75" s="29"/>
      <c r="V75" s="10"/>
      <c r="W75" s="10"/>
      <c r="X75" s="10"/>
      <c r="Y75" s="42"/>
      <c r="Z75" s="29"/>
      <c r="AA75" s="10"/>
      <c r="AB75" s="10"/>
      <c r="AC75" s="10"/>
      <c r="AD75" s="10"/>
    </row>
    <row r="76" spans="1:30">
      <c r="G76" s="19"/>
      <c r="H76" s="25"/>
      <c r="I76" s="25"/>
      <c r="J76" s="25"/>
      <c r="K76" s="25"/>
      <c r="L76" s="16"/>
      <c r="M76" s="25"/>
      <c r="N76" s="25"/>
      <c r="O76" s="25"/>
      <c r="P76" s="25"/>
      <c r="U76" s="29"/>
      <c r="V76" s="10"/>
      <c r="W76" s="10"/>
      <c r="X76" s="10"/>
      <c r="Y76" s="42"/>
      <c r="Z76" s="29"/>
      <c r="AA76" s="10"/>
      <c r="AB76" s="10"/>
      <c r="AC76" s="10"/>
      <c r="AD76" s="10"/>
    </row>
    <row r="77" spans="1:30">
      <c r="G77" s="19"/>
      <c r="H77" s="25"/>
      <c r="I77" s="25"/>
      <c r="J77" s="25"/>
      <c r="K77" s="25"/>
      <c r="L77" s="16"/>
      <c r="M77" s="25"/>
      <c r="N77" s="25"/>
      <c r="O77" s="25"/>
      <c r="P77" s="25"/>
      <c r="U77" s="38"/>
      <c r="V77" s="39"/>
      <c r="W77" s="39"/>
      <c r="X77" s="39"/>
      <c r="Y77" s="41"/>
      <c r="Z77" s="29"/>
      <c r="AA77" s="10"/>
      <c r="AB77" s="10"/>
      <c r="AC77" s="10"/>
      <c r="AD77" s="10"/>
    </row>
    <row r="78" spans="1:30">
      <c r="G78" s="23"/>
      <c r="H78" s="24"/>
      <c r="I78" s="24"/>
      <c r="J78" s="24"/>
      <c r="K78" s="24"/>
      <c r="L78" s="16"/>
      <c r="M78" s="25"/>
      <c r="N78" s="25"/>
      <c r="O78" s="25"/>
      <c r="P78" s="25"/>
      <c r="U78" s="29"/>
      <c r="V78" s="10"/>
      <c r="W78" s="10"/>
      <c r="X78" s="10"/>
      <c r="Y78" s="42"/>
      <c r="Z78" s="29"/>
      <c r="AA78" s="10"/>
      <c r="AB78" s="10"/>
      <c r="AC78" s="10"/>
      <c r="AD78" s="10"/>
    </row>
    <row r="79" spans="1:30">
      <c r="G79" s="19"/>
      <c r="H79" s="25"/>
      <c r="I79" s="25"/>
      <c r="J79" s="25"/>
      <c r="K79" s="25"/>
      <c r="L79" s="16"/>
      <c r="M79" s="25"/>
      <c r="N79" s="25"/>
      <c r="O79" s="25"/>
      <c r="P79" s="25"/>
      <c r="U79" s="29"/>
      <c r="V79" s="10"/>
      <c r="W79" s="10"/>
      <c r="X79" s="10"/>
      <c r="Y79" s="42"/>
      <c r="Z79" s="38"/>
      <c r="AA79" s="39"/>
      <c r="AB79" s="39"/>
      <c r="AC79" s="39"/>
      <c r="AD79" s="39"/>
    </row>
    <row r="80" spans="1:30">
      <c r="G80" s="19"/>
      <c r="H80" s="25"/>
      <c r="I80" s="25"/>
      <c r="J80" s="25"/>
      <c r="K80" s="25"/>
      <c r="L80" s="16"/>
      <c r="M80" s="25"/>
      <c r="N80" s="25"/>
      <c r="O80" s="25"/>
      <c r="P80" s="25"/>
      <c r="U80" s="29"/>
      <c r="V80" s="10"/>
      <c r="W80" s="10"/>
      <c r="X80" s="10"/>
      <c r="Y80" s="42"/>
      <c r="Z80" s="29"/>
      <c r="AA80" s="10"/>
      <c r="AB80" s="10"/>
      <c r="AC80" s="10"/>
      <c r="AD80" s="10"/>
    </row>
    <row r="81" spans="1:30">
      <c r="G81" s="19"/>
      <c r="H81" s="25"/>
      <c r="I81" s="25"/>
      <c r="J81" s="25"/>
      <c r="K81" s="25"/>
      <c r="L81" s="16"/>
      <c r="M81" s="25"/>
      <c r="N81" s="25"/>
      <c r="O81" s="25"/>
      <c r="P81" s="25"/>
      <c r="U81" s="29"/>
      <c r="V81" s="10"/>
      <c r="W81" s="10"/>
      <c r="X81" s="10"/>
      <c r="Y81" s="42"/>
      <c r="Z81" s="29"/>
      <c r="AA81" s="10"/>
      <c r="AB81" s="10"/>
      <c r="AC81" s="10"/>
      <c r="AD81" s="10"/>
    </row>
    <row r="82" spans="1:30">
      <c r="G82" s="23"/>
      <c r="H82" s="24"/>
      <c r="I82" s="24"/>
      <c r="J82" s="24"/>
      <c r="K82" s="24"/>
      <c r="L82" s="16"/>
      <c r="M82" s="25"/>
      <c r="N82" s="25"/>
      <c r="O82" s="25"/>
      <c r="P82" s="25"/>
      <c r="U82" s="29"/>
      <c r="V82" s="10"/>
      <c r="W82" s="10"/>
      <c r="X82" s="10"/>
      <c r="Y82" s="42"/>
      <c r="Z82" s="29"/>
      <c r="AA82" s="10"/>
      <c r="AB82" s="10"/>
      <c r="AC82" s="10"/>
      <c r="AD82" s="10"/>
    </row>
    <row r="83" spans="1:30">
      <c r="G83" s="19"/>
      <c r="H83" s="25"/>
      <c r="I83" s="25"/>
      <c r="J83" s="25"/>
      <c r="K83" s="25"/>
      <c r="L83" s="16"/>
      <c r="M83" s="25"/>
      <c r="N83" s="25"/>
      <c r="O83" s="25"/>
      <c r="P83" s="25"/>
      <c r="U83" s="19"/>
      <c r="V83" s="25"/>
      <c r="W83" s="25"/>
      <c r="X83" s="25"/>
      <c r="Y83" s="25"/>
      <c r="Z83" s="38"/>
      <c r="AA83" s="39"/>
      <c r="AB83" s="39"/>
      <c r="AC83" s="39"/>
      <c r="AD83" s="39"/>
    </row>
    <row r="84" spans="1:30">
      <c r="G84" s="19"/>
      <c r="H84" s="25"/>
      <c r="I84" s="25"/>
      <c r="J84" s="25"/>
      <c r="K84" s="25"/>
      <c r="L84" s="16"/>
      <c r="M84" s="25"/>
      <c r="N84" s="25"/>
      <c r="O84" s="25"/>
      <c r="P84" s="25"/>
      <c r="U84" s="19"/>
      <c r="V84" s="25"/>
      <c r="W84" s="25"/>
      <c r="X84" s="25"/>
      <c r="Y84" s="25"/>
      <c r="Z84" s="29"/>
      <c r="AA84" s="10"/>
      <c r="AB84" s="10"/>
      <c r="AC84" s="10"/>
      <c r="AD84" s="10"/>
    </row>
    <row r="85" spans="1:30">
      <c r="G85" s="19"/>
      <c r="H85" s="25"/>
      <c r="I85" s="25"/>
      <c r="J85" s="25"/>
      <c r="K85" s="25"/>
      <c r="L85" s="16"/>
      <c r="M85" s="25"/>
      <c r="N85" s="25"/>
      <c r="O85" s="25"/>
      <c r="P85" s="25"/>
      <c r="U85" s="19"/>
      <c r="V85" s="25"/>
      <c r="W85" s="25"/>
      <c r="X85" s="25"/>
      <c r="Y85" s="25"/>
      <c r="Z85" s="29"/>
      <c r="AA85" s="10"/>
      <c r="AB85" s="10"/>
      <c r="AC85" s="10"/>
      <c r="AD85" s="10"/>
    </row>
    <row r="86" spans="1:30">
      <c r="G86" s="19"/>
      <c r="H86" s="25"/>
      <c r="I86" s="25"/>
      <c r="J86" s="25"/>
      <c r="K86" s="25"/>
      <c r="L86" s="16"/>
      <c r="M86" s="25"/>
      <c r="N86" s="25"/>
      <c r="O86" s="25"/>
      <c r="P86" s="25"/>
      <c r="U86" s="19"/>
      <c r="V86" s="25"/>
      <c r="W86" s="25"/>
      <c r="X86" s="25"/>
      <c r="Y86" s="25"/>
      <c r="Z86" s="38"/>
      <c r="AA86" s="39"/>
      <c r="AB86" s="39"/>
      <c r="AC86" s="39"/>
      <c r="AD86" s="39"/>
    </row>
    <row r="87" spans="1:30">
      <c r="G87" s="19"/>
      <c r="H87" s="25"/>
      <c r="I87" s="25"/>
      <c r="J87" s="25"/>
      <c r="K87" s="25"/>
      <c r="L87" s="16"/>
      <c r="M87" s="25"/>
      <c r="N87" s="25"/>
      <c r="O87" s="25"/>
      <c r="P87" s="25"/>
      <c r="U87" s="19"/>
      <c r="V87" s="25"/>
      <c r="W87" s="25"/>
      <c r="X87" s="25"/>
      <c r="Y87" s="25"/>
      <c r="Z87" s="38"/>
      <c r="AA87" s="39"/>
      <c r="AB87" s="39"/>
      <c r="AC87" s="39"/>
      <c r="AD87" s="39"/>
    </row>
    <row r="88" spans="1:30">
      <c r="G88" s="19"/>
      <c r="H88" s="25"/>
      <c r="I88" s="25"/>
      <c r="J88" s="25"/>
      <c r="K88" s="25"/>
      <c r="L88" s="16"/>
      <c r="M88" s="25"/>
      <c r="N88" s="25"/>
      <c r="O88" s="25"/>
      <c r="P88" s="25"/>
      <c r="U88" s="19"/>
      <c r="V88" s="25"/>
      <c r="W88" s="25"/>
      <c r="X88" s="25"/>
      <c r="Y88" s="25"/>
      <c r="Z88" s="38"/>
      <c r="AA88" s="39"/>
      <c r="AB88" s="39"/>
      <c r="AC88" s="39"/>
      <c r="AD88" s="39"/>
    </row>
    <row r="89" spans="1:30">
      <c r="G89" s="19"/>
      <c r="H89" s="25"/>
      <c r="I89" s="25"/>
      <c r="J89" s="25"/>
      <c r="K89" s="25"/>
      <c r="L89" s="16"/>
      <c r="M89" s="25"/>
      <c r="N89" s="25"/>
      <c r="O89" s="25"/>
      <c r="P89" s="25"/>
      <c r="U89" s="19"/>
      <c r="V89" s="25"/>
      <c r="W89" s="25"/>
      <c r="X89" s="25"/>
      <c r="Y89" s="25"/>
      <c r="Z89" s="38"/>
      <c r="AA89" s="39"/>
      <c r="AB89" s="39"/>
      <c r="AC89" s="39"/>
      <c r="AD89" s="39"/>
    </row>
    <row r="90" spans="1:30" s="13" customFormat="1">
      <c r="A90"/>
      <c r="B90"/>
      <c r="C90"/>
      <c r="D90"/>
      <c r="E90"/>
      <c r="G90" s="19"/>
      <c r="H90" s="25"/>
      <c r="I90" s="25"/>
      <c r="J90" s="25"/>
      <c r="K90" s="25"/>
    </row>
    <row r="91" spans="1:30" s="13" customFormat="1">
      <c r="A91"/>
      <c r="B91"/>
      <c r="C91"/>
      <c r="D91"/>
      <c r="E91"/>
      <c r="G91" s="19"/>
      <c r="H91" s="25"/>
      <c r="I91" s="25"/>
      <c r="J91" s="25"/>
      <c r="K91" s="25"/>
    </row>
    <row r="92" spans="1:30" s="14" customFormat="1">
      <c r="A92" s="33"/>
      <c r="J92"/>
    </row>
    <row r="94" spans="1:30">
      <c r="A94" s="128" t="s">
        <v>1</v>
      </c>
      <c r="B94" t="s">
        <v>72</v>
      </c>
    </row>
    <row r="95" spans="1:30">
      <c r="A95" s="128" t="s">
        <v>5</v>
      </c>
      <c r="B95" t="s">
        <v>72</v>
      </c>
    </row>
    <row r="97" spans="1:27">
      <c r="B97" s="128" t="s">
        <v>91</v>
      </c>
    </row>
    <row r="98" spans="1:27">
      <c r="A98" s="128" t="s">
        <v>73</v>
      </c>
      <c r="B98" t="s">
        <v>74</v>
      </c>
      <c r="C98" t="s">
        <v>82</v>
      </c>
    </row>
    <row r="99" spans="1:27">
      <c r="A99" s="16" t="s">
        <v>17</v>
      </c>
      <c r="B99" s="725">
        <v>9</v>
      </c>
      <c r="C99" s="25">
        <v>771000</v>
      </c>
    </row>
    <row r="100" spans="1:27">
      <c r="A100" s="16" t="s">
        <v>29</v>
      </c>
      <c r="B100" s="725">
        <v>7</v>
      </c>
      <c r="C100" s="25">
        <v>674000</v>
      </c>
      <c r="E100" s="16"/>
      <c r="W100" s="22"/>
      <c r="X100" s="22"/>
      <c r="Y100" s="22"/>
      <c r="Z100" s="22"/>
      <c r="AA100" s="22"/>
    </row>
    <row r="101" spans="1:27">
      <c r="A101" s="16" t="s">
        <v>25</v>
      </c>
      <c r="B101" s="725">
        <v>7</v>
      </c>
      <c r="C101" s="25">
        <v>905200</v>
      </c>
      <c r="E101" s="16"/>
      <c r="W101" s="16"/>
      <c r="Y101" s="2"/>
    </row>
    <row r="102" spans="1:27">
      <c r="A102" s="16" t="s">
        <v>80</v>
      </c>
      <c r="B102" s="725">
        <v>23</v>
      </c>
      <c r="C102" s="25">
        <v>2350200</v>
      </c>
      <c r="E102" s="16"/>
      <c r="W102" s="16"/>
      <c r="Y102" s="2"/>
    </row>
    <row r="103" spans="1:27">
      <c r="M103" s="18"/>
      <c r="N103" s="18"/>
      <c r="W103" s="16"/>
      <c r="Y103" s="2"/>
    </row>
    <row r="104" spans="1:27">
      <c r="W104" s="16"/>
      <c r="Y104" s="2"/>
    </row>
    <row r="105" spans="1:27">
      <c r="A105" s="128" t="s">
        <v>1</v>
      </c>
      <c r="B105" t="s">
        <v>72</v>
      </c>
      <c r="W105" s="16"/>
      <c r="Y105" s="2"/>
    </row>
    <row r="106" spans="1:27">
      <c r="A106" s="128" t="s">
        <v>5</v>
      </c>
      <c r="B106" t="s">
        <v>72</v>
      </c>
      <c r="W106" s="16"/>
      <c r="Y106" s="2"/>
    </row>
    <row r="107" spans="1:27">
      <c r="W107" s="16"/>
      <c r="Y107" s="2"/>
    </row>
    <row r="108" spans="1:27">
      <c r="A108" s="128" t="s">
        <v>74</v>
      </c>
      <c r="B108" s="128" t="s">
        <v>75</v>
      </c>
      <c r="W108" s="16"/>
      <c r="Y108" s="2"/>
    </row>
    <row r="109" spans="1:27">
      <c r="A109" s="128" t="s">
        <v>73</v>
      </c>
      <c r="B109" t="s">
        <v>17</v>
      </c>
      <c r="C109" t="s">
        <v>29</v>
      </c>
      <c r="D109" t="s">
        <v>25</v>
      </c>
      <c r="E109" t="s">
        <v>80</v>
      </c>
      <c r="W109" s="16"/>
      <c r="Y109" s="2"/>
    </row>
    <row r="110" spans="1:27">
      <c r="A110" s="16" t="s">
        <v>35</v>
      </c>
      <c r="B110" s="725">
        <v>2</v>
      </c>
      <c r="C110" s="725">
        <v>2</v>
      </c>
      <c r="D110" s="725">
        <v>3</v>
      </c>
      <c r="E110" s="725">
        <v>7</v>
      </c>
      <c r="H110" t="s">
        <v>73</v>
      </c>
      <c r="I110" t="s">
        <v>17</v>
      </c>
      <c r="J110" t="s">
        <v>29</v>
      </c>
      <c r="K110" t="s">
        <v>25</v>
      </c>
      <c r="W110" s="16"/>
      <c r="Y110" s="2"/>
    </row>
    <row r="111" spans="1:27">
      <c r="A111" s="16" t="s">
        <v>39</v>
      </c>
      <c r="B111" s="725">
        <v>3</v>
      </c>
      <c r="C111" s="725"/>
      <c r="D111" s="725">
        <v>3</v>
      </c>
      <c r="E111" s="725">
        <v>6</v>
      </c>
      <c r="H111" s="16" t="s">
        <v>35</v>
      </c>
      <c r="I111" s="725">
        <v>2</v>
      </c>
      <c r="J111" s="725">
        <v>2</v>
      </c>
      <c r="K111" s="725">
        <v>3</v>
      </c>
      <c r="W111" s="30"/>
      <c r="X111" s="18"/>
      <c r="Y111" s="43"/>
      <c r="Z111" s="18"/>
      <c r="AA111" s="18"/>
    </row>
    <row r="112" spans="1:27">
      <c r="A112" s="16" t="s">
        <v>31</v>
      </c>
      <c r="B112" s="725">
        <v>3</v>
      </c>
      <c r="C112" s="725">
        <v>2</v>
      </c>
      <c r="D112" s="725"/>
      <c r="E112" s="725">
        <v>5</v>
      </c>
      <c r="H112" s="16" t="s">
        <v>39</v>
      </c>
      <c r="I112" s="725">
        <v>3</v>
      </c>
      <c r="J112" s="725"/>
      <c r="K112" s="725">
        <v>3</v>
      </c>
    </row>
    <row r="113" spans="1:11">
      <c r="A113" s="16" t="s">
        <v>61</v>
      </c>
      <c r="B113" s="725"/>
      <c r="C113" s="725">
        <v>2</v>
      </c>
      <c r="D113" s="725"/>
      <c r="E113" s="725">
        <v>2</v>
      </c>
      <c r="H113" s="16" t="s">
        <v>31</v>
      </c>
      <c r="I113" s="725">
        <v>3</v>
      </c>
      <c r="J113" s="725">
        <v>2</v>
      </c>
      <c r="K113" s="725"/>
    </row>
    <row r="114" spans="1:11">
      <c r="A114" s="16" t="s">
        <v>114</v>
      </c>
      <c r="B114" s="725"/>
      <c r="C114" s="725">
        <v>1</v>
      </c>
      <c r="D114" s="725"/>
      <c r="E114" s="725">
        <v>1</v>
      </c>
      <c r="H114" s="16" t="s">
        <v>114</v>
      </c>
      <c r="I114" s="725"/>
      <c r="J114" s="725">
        <v>1</v>
      </c>
      <c r="K114" s="725"/>
    </row>
    <row r="115" spans="1:11">
      <c r="A115" s="16" t="s">
        <v>42</v>
      </c>
      <c r="B115" s="725">
        <v>1</v>
      </c>
      <c r="C115" s="725"/>
      <c r="D115" s="725"/>
      <c r="E115" s="725">
        <v>1</v>
      </c>
      <c r="H115" s="16" t="s">
        <v>42</v>
      </c>
      <c r="I115" s="725">
        <v>1</v>
      </c>
      <c r="J115" s="725"/>
      <c r="K115" s="725"/>
    </row>
    <row r="116" spans="1:11">
      <c r="A116" s="16" t="s">
        <v>59</v>
      </c>
      <c r="B116" s="725"/>
      <c r="C116" s="725"/>
      <c r="D116" s="725">
        <v>1</v>
      </c>
      <c r="E116" s="725">
        <v>1</v>
      </c>
      <c r="H116" s="16" t="s">
        <v>59</v>
      </c>
      <c r="I116" s="725"/>
      <c r="J116" s="725"/>
      <c r="K116" s="725">
        <v>1</v>
      </c>
    </row>
    <row r="117" spans="1:11">
      <c r="A117" s="16" t="s">
        <v>80</v>
      </c>
      <c r="B117" s="725">
        <v>9</v>
      </c>
      <c r="C117" s="725">
        <v>7</v>
      </c>
      <c r="D117" s="725">
        <v>7</v>
      </c>
      <c r="E117" s="725">
        <v>23</v>
      </c>
      <c r="H117" s="16"/>
    </row>
    <row r="118" spans="1:11">
      <c r="H118" s="16"/>
    </row>
    <row r="119" spans="1:11">
      <c r="H119" s="16"/>
    </row>
    <row r="120" spans="1:11">
      <c r="H120" s="16"/>
    </row>
    <row r="121" spans="1:11">
      <c r="H121" s="16"/>
    </row>
    <row r="122" spans="1:11">
      <c r="H122" s="16"/>
    </row>
    <row r="123" spans="1:11">
      <c r="H123" s="16"/>
    </row>
    <row r="124" spans="1:11">
      <c r="H124" s="16"/>
    </row>
    <row r="125" spans="1:11">
      <c r="H125" s="16"/>
    </row>
    <row r="126" spans="1:11">
      <c r="H126" s="16"/>
    </row>
    <row r="127" spans="1:11">
      <c r="H127" s="16"/>
    </row>
    <row r="128" spans="1:11" s="14" customFormat="1">
      <c r="A128"/>
      <c r="B128"/>
      <c r="C128"/>
      <c r="D128"/>
      <c r="E128"/>
      <c r="H128" s="33"/>
    </row>
    <row r="129" spans="1:18">
      <c r="H129" s="16"/>
    </row>
    <row r="131" spans="1:18">
      <c r="A131" s="128" t="s">
        <v>1</v>
      </c>
      <c r="B131" t="s">
        <v>72</v>
      </c>
    </row>
    <row r="132" spans="1:18">
      <c r="A132" s="128" t="s">
        <v>5</v>
      </c>
      <c r="B132" t="s">
        <v>72</v>
      </c>
    </row>
    <row r="134" spans="1:18">
      <c r="B134" s="128" t="s">
        <v>91</v>
      </c>
    </row>
    <row r="135" spans="1:18">
      <c r="A135" s="128" t="s">
        <v>73</v>
      </c>
      <c r="B135" t="s">
        <v>74</v>
      </c>
      <c r="C135" t="s">
        <v>82</v>
      </c>
    </row>
    <row r="136" spans="1:18">
      <c r="A136" s="16" t="s">
        <v>17</v>
      </c>
      <c r="B136" s="725">
        <v>74</v>
      </c>
      <c r="C136" s="25">
        <v>6365651</v>
      </c>
    </row>
    <row r="137" spans="1:18">
      <c r="A137" s="16" t="s">
        <v>29</v>
      </c>
      <c r="B137" s="725">
        <v>86</v>
      </c>
      <c r="C137" s="25">
        <v>2910358</v>
      </c>
      <c r="E137" s="16"/>
      <c r="N137" s="25"/>
    </row>
    <row r="138" spans="1:18">
      <c r="A138" s="16" t="s">
        <v>25</v>
      </c>
      <c r="B138" s="725">
        <v>60</v>
      </c>
      <c r="C138" s="25">
        <v>7919593</v>
      </c>
      <c r="E138" s="16"/>
    </row>
    <row r="139" spans="1:18">
      <c r="A139" s="16" t="s">
        <v>80</v>
      </c>
      <c r="B139" s="725">
        <v>220</v>
      </c>
      <c r="C139" s="25">
        <v>17195602</v>
      </c>
      <c r="E139" s="16"/>
      <c r="N139" s="22" t="s">
        <v>73</v>
      </c>
      <c r="O139" s="22" t="s">
        <v>17</v>
      </c>
      <c r="P139" s="22" t="s">
        <v>29</v>
      </c>
      <c r="Q139" s="22" t="s">
        <v>25</v>
      </c>
      <c r="R139" s="22"/>
    </row>
    <row r="140" spans="1:18">
      <c r="F140" s="18"/>
      <c r="M140" s="18"/>
      <c r="N140" s="16" t="s">
        <v>786</v>
      </c>
      <c r="O140" s="725">
        <v>4</v>
      </c>
      <c r="P140" s="725">
        <v>3</v>
      </c>
      <c r="Q140" s="725">
        <v>6</v>
      </c>
    </row>
    <row r="141" spans="1:18">
      <c r="N141" s="16" t="s">
        <v>41</v>
      </c>
      <c r="O141" s="725">
        <v>5</v>
      </c>
      <c r="P141" s="725">
        <v>2</v>
      </c>
      <c r="Q141" s="725">
        <v>5</v>
      </c>
    </row>
    <row r="142" spans="1:18">
      <c r="A142" s="128" t="s">
        <v>1</v>
      </c>
      <c r="B142" t="s">
        <v>72</v>
      </c>
      <c r="N142" s="16" t="s">
        <v>35</v>
      </c>
      <c r="O142" s="725">
        <v>4</v>
      </c>
      <c r="P142" s="725">
        <v>3</v>
      </c>
      <c r="Q142" s="725">
        <v>3</v>
      </c>
    </row>
    <row r="143" spans="1:18">
      <c r="A143" s="128" t="s">
        <v>5</v>
      </c>
      <c r="B143" t="s">
        <v>72</v>
      </c>
      <c r="N143" s="16" t="s">
        <v>47</v>
      </c>
      <c r="O143" s="725">
        <v>3</v>
      </c>
      <c r="P143" s="725"/>
      <c r="Q143" s="725">
        <v>5</v>
      </c>
    </row>
    <row r="144" spans="1:18">
      <c r="N144" s="16" t="s">
        <v>1009</v>
      </c>
      <c r="O144" s="725">
        <v>2</v>
      </c>
      <c r="P144" s="725">
        <v>4</v>
      </c>
      <c r="Q144" s="725"/>
    </row>
    <row r="145" spans="1:23">
      <c r="A145" s="128" t="s">
        <v>74</v>
      </c>
      <c r="B145" s="128" t="s">
        <v>75</v>
      </c>
      <c r="N145" s="16" t="s">
        <v>39</v>
      </c>
      <c r="O145" s="725">
        <v>2</v>
      </c>
      <c r="P145" s="725">
        <v>2</v>
      </c>
      <c r="Q145" s="725">
        <v>2</v>
      </c>
      <c r="W145" s="16"/>
    </row>
    <row r="146" spans="1:23">
      <c r="A146" s="128" t="s">
        <v>73</v>
      </c>
      <c r="B146" t="s">
        <v>17</v>
      </c>
      <c r="C146" t="s">
        <v>29</v>
      </c>
      <c r="D146" t="s">
        <v>25</v>
      </c>
      <c r="E146" t="s">
        <v>80</v>
      </c>
      <c r="F146" s="44"/>
      <c r="N146" s="16"/>
      <c r="W146" s="16"/>
    </row>
    <row r="147" spans="1:23">
      <c r="A147" s="16" t="s">
        <v>786</v>
      </c>
      <c r="B147" s="725">
        <v>4</v>
      </c>
      <c r="C147" s="725">
        <v>3</v>
      </c>
      <c r="D147" s="725">
        <v>6</v>
      </c>
      <c r="E147" s="725">
        <v>13</v>
      </c>
      <c r="F147" s="44"/>
      <c r="W147" s="16"/>
    </row>
    <row r="148" spans="1:23">
      <c r="A148" s="16" t="s">
        <v>41</v>
      </c>
      <c r="B148" s="725">
        <v>5</v>
      </c>
      <c r="C148" s="725">
        <v>2</v>
      </c>
      <c r="D148" s="725">
        <v>5</v>
      </c>
      <c r="E148" s="725">
        <v>12</v>
      </c>
      <c r="F148" s="44"/>
      <c r="G148" s="45"/>
      <c r="H148" s="45"/>
      <c r="I148" s="45"/>
      <c r="J148" s="45"/>
      <c r="K148" s="46"/>
      <c r="L148" s="45"/>
      <c r="M148" s="45"/>
      <c r="N148" s="45"/>
      <c r="O148" s="45"/>
      <c r="P148" s="45"/>
      <c r="W148" s="16"/>
    </row>
    <row r="149" spans="1:23">
      <c r="A149" s="16" t="s">
        <v>35</v>
      </c>
      <c r="B149" s="725">
        <v>4</v>
      </c>
      <c r="C149" s="725">
        <v>3</v>
      </c>
      <c r="D149" s="725">
        <v>3</v>
      </c>
      <c r="E149" s="725">
        <v>10</v>
      </c>
      <c r="F149" s="44"/>
      <c r="G149" s="38"/>
      <c r="H149" s="31"/>
      <c r="I149" s="31"/>
      <c r="J149" s="31"/>
      <c r="K149" s="47"/>
      <c r="L149" s="38"/>
      <c r="M149" s="31"/>
      <c r="N149" s="31"/>
      <c r="O149" s="31"/>
      <c r="P149" s="31"/>
      <c r="W149" s="16"/>
    </row>
    <row r="150" spans="1:23">
      <c r="A150" s="16" t="s">
        <v>47</v>
      </c>
      <c r="B150" s="725">
        <v>3</v>
      </c>
      <c r="C150" s="725"/>
      <c r="D150" s="725">
        <v>5</v>
      </c>
      <c r="E150" s="725">
        <v>8</v>
      </c>
      <c r="F150" s="44"/>
      <c r="G150" s="29"/>
      <c r="H150" s="1"/>
      <c r="I150" s="1"/>
      <c r="J150" s="1"/>
      <c r="K150" s="3"/>
      <c r="L150" s="29"/>
      <c r="M150" s="1"/>
      <c r="N150" s="1"/>
      <c r="O150" s="1"/>
      <c r="P150" s="1"/>
      <c r="Q150" s="51"/>
      <c r="W150" s="16"/>
    </row>
    <row r="151" spans="1:23">
      <c r="A151" s="16" t="s">
        <v>1009</v>
      </c>
      <c r="B151" s="725">
        <v>2</v>
      </c>
      <c r="C151" s="725">
        <v>4</v>
      </c>
      <c r="D151" s="725"/>
      <c r="E151" s="725">
        <v>6</v>
      </c>
      <c r="F151" s="44"/>
      <c r="G151" s="29"/>
      <c r="H151" s="1"/>
      <c r="I151" s="1"/>
      <c r="J151" s="1"/>
      <c r="K151" s="3"/>
      <c r="L151" s="29"/>
      <c r="M151" s="1"/>
      <c r="N151" s="1"/>
      <c r="O151" s="1"/>
      <c r="P151" s="1"/>
      <c r="W151" s="16"/>
    </row>
    <row r="152" spans="1:23">
      <c r="A152" s="16" t="s">
        <v>39</v>
      </c>
      <c r="B152" s="725">
        <v>2</v>
      </c>
      <c r="C152" s="725">
        <v>2</v>
      </c>
      <c r="D152" s="725">
        <v>2</v>
      </c>
      <c r="E152" s="725">
        <v>6</v>
      </c>
      <c r="F152" s="44"/>
      <c r="G152" s="29"/>
      <c r="H152" s="1"/>
      <c r="I152" s="1"/>
      <c r="J152" s="1"/>
      <c r="K152" s="3"/>
      <c r="L152" s="29"/>
      <c r="M152" s="1"/>
      <c r="N152" s="1"/>
      <c r="O152" s="1"/>
      <c r="P152" s="1"/>
      <c r="W152" s="16"/>
    </row>
    <row r="153" spans="1:23">
      <c r="A153" s="16" t="s">
        <v>38</v>
      </c>
      <c r="B153" s="725">
        <v>1</v>
      </c>
      <c r="C153" s="725">
        <v>1</v>
      </c>
      <c r="D153" s="725">
        <v>3</v>
      </c>
      <c r="E153" s="725">
        <v>5</v>
      </c>
      <c r="F153" s="44"/>
      <c r="G153" s="29"/>
      <c r="H153" s="1"/>
      <c r="I153" s="1"/>
      <c r="J153" s="1"/>
      <c r="K153" s="3"/>
      <c r="L153" s="29"/>
      <c r="M153" s="1"/>
      <c r="N153" s="1"/>
      <c r="O153" s="1"/>
      <c r="P153" s="1"/>
      <c r="W153" s="16"/>
    </row>
    <row r="154" spans="1:23">
      <c r="A154" s="16" t="s">
        <v>40</v>
      </c>
      <c r="B154" s="725">
        <v>1</v>
      </c>
      <c r="C154" s="725">
        <v>1</v>
      </c>
      <c r="D154" s="725">
        <v>3</v>
      </c>
      <c r="E154" s="725">
        <v>5</v>
      </c>
      <c r="F154" s="44"/>
      <c r="G154" s="29"/>
      <c r="H154" s="1"/>
      <c r="I154" s="1"/>
      <c r="J154" s="1"/>
      <c r="K154" s="3"/>
      <c r="L154" s="29"/>
      <c r="M154" s="1"/>
      <c r="N154" s="1"/>
      <c r="O154" s="1"/>
      <c r="P154" s="1"/>
      <c r="W154" s="16"/>
    </row>
    <row r="155" spans="1:23">
      <c r="A155" s="16" t="s">
        <v>151</v>
      </c>
      <c r="B155" s="725">
        <v>3</v>
      </c>
      <c r="C155" s="725"/>
      <c r="D155" s="725">
        <v>2</v>
      </c>
      <c r="E155" s="725">
        <v>5</v>
      </c>
      <c r="F155" s="44"/>
      <c r="G155" s="29"/>
      <c r="H155" s="1"/>
      <c r="I155" s="1"/>
      <c r="J155" s="1"/>
      <c r="K155" s="3"/>
      <c r="L155" s="38"/>
      <c r="M155" s="31"/>
      <c r="N155" s="31"/>
      <c r="O155" s="31"/>
      <c r="P155" s="31"/>
      <c r="W155" s="16"/>
    </row>
    <row r="156" spans="1:23">
      <c r="A156" s="16" t="s">
        <v>36</v>
      </c>
      <c r="B156" s="725">
        <v>1</v>
      </c>
      <c r="C156" s="725"/>
      <c r="D156" s="725">
        <v>4</v>
      </c>
      <c r="E156" s="725">
        <v>5</v>
      </c>
      <c r="F156" s="44"/>
      <c r="G156" s="29"/>
      <c r="H156" s="1"/>
      <c r="I156" s="1"/>
      <c r="J156" s="1"/>
      <c r="K156" s="3"/>
      <c r="L156" s="29"/>
      <c r="M156" s="1"/>
      <c r="N156" s="1"/>
      <c r="O156" s="1"/>
      <c r="P156" s="1"/>
      <c r="W156" s="16"/>
    </row>
    <row r="157" spans="1:23">
      <c r="A157" s="16" t="s">
        <v>61</v>
      </c>
      <c r="B157" s="725">
        <v>1</v>
      </c>
      <c r="C157" s="725">
        <v>2</v>
      </c>
      <c r="D157" s="725">
        <v>1</v>
      </c>
      <c r="E157" s="725">
        <v>4</v>
      </c>
      <c r="F157" s="44"/>
      <c r="G157" s="38"/>
      <c r="H157" s="31"/>
      <c r="I157" s="31"/>
      <c r="J157" s="31"/>
      <c r="K157" s="47"/>
      <c r="L157" s="29"/>
      <c r="M157" s="1"/>
      <c r="N157" s="1"/>
      <c r="O157" s="1"/>
      <c r="P157" s="1"/>
      <c r="W157" s="16"/>
    </row>
    <row r="158" spans="1:23">
      <c r="A158" s="16" t="s">
        <v>31</v>
      </c>
      <c r="B158" s="725">
        <v>1</v>
      </c>
      <c r="C158" s="725">
        <v>3</v>
      </c>
      <c r="D158" s="725"/>
      <c r="E158" s="725">
        <v>4</v>
      </c>
      <c r="F158" s="44"/>
      <c r="G158" s="29"/>
      <c r="H158" s="1"/>
      <c r="I158" s="1"/>
      <c r="J158" s="1"/>
      <c r="K158" s="3"/>
      <c r="L158" s="29"/>
      <c r="M158" s="1"/>
      <c r="N158" s="1"/>
      <c r="O158" s="1"/>
      <c r="P158" s="1"/>
      <c r="W158" s="16"/>
    </row>
    <row r="159" spans="1:23">
      <c r="A159" s="16" t="s">
        <v>110</v>
      </c>
      <c r="B159" s="725"/>
      <c r="C159" s="725">
        <v>4</v>
      </c>
      <c r="D159" s="725"/>
      <c r="E159" s="725">
        <v>4</v>
      </c>
      <c r="F159" s="44"/>
      <c r="G159" s="29"/>
      <c r="H159" s="1"/>
      <c r="I159" s="1"/>
      <c r="J159" s="1"/>
      <c r="K159" s="3"/>
      <c r="L159" s="29"/>
      <c r="M159" s="1"/>
      <c r="N159" s="1"/>
      <c r="O159" s="1"/>
      <c r="P159" s="1"/>
      <c r="W159" s="16"/>
    </row>
    <row r="160" spans="1:23">
      <c r="A160" s="16" t="s">
        <v>34</v>
      </c>
      <c r="B160" s="725">
        <v>2</v>
      </c>
      <c r="C160" s="725"/>
      <c r="D160" s="725">
        <v>2</v>
      </c>
      <c r="E160" s="725">
        <v>4</v>
      </c>
      <c r="F160" s="44"/>
      <c r="G160" s="29"/>
      <c r="H160" s="1"/>
      <c r="I160" s="1"/>
      <c r="J160" s="1"/>
      <c r="K160" s="3"/>
      <c r="L160" s="29"/>
      <c r="M160" s="1"/>
      <c r="N160" s="1"/>
      <c r="O160" s="1"/>
      <c r="P160" s="1"/>
      <c r="W160" s="16"/>
    </row>
    <row r="161" spans="1:26">
      <c r="A161" s="16" t="s">
        <v>60</v>
      </c>
      <c r="B161" s="725"/>
      <c r="C161" s="725"/>
      <c r="D161" s="725">
        <v>3</v>
      </c>
      <c r="E161" s="725">
        <v>3</v>
      </c>
      <c r="F161" s="44"/>
      <c r="G161" s="29"/>
      <c r="H161" s="1"/>
      <c r="I161" s="1"/>
      <c r="J161" s="1"/>
      <c r="K161" s="3"/>
      <c r="L161" s="38"/>
      <c r="M161" s="31"/>
      <c r="N161" s="31"/>
      <c r="O161" s="31"/>
      <c r="P161" s="31"/>
      <c r="W161" s="16"/>
    </row>
    <row r="162" spans="1:26">
      <c r="A162" s="16" t="s">
        <v>42</v>
      </c>
      <c r="B162" s="725">
        <v>1</v>
      </c>
      <c r="C162" s="725">
        <v>2</v>
      </c>
      <c r="D162" s="725"/>
      <c r="E162" s="725">
        <v>3</v>
      </c>
      <c r="F162" s="44"/>
      <c r="G162" s="29"/>
      <c r="H162" s="1"/>
      <c r="I162" s="1"/>
      <c r="J162" s="1"/>
      <c r="K162" s="3"/>
      <c r="L162" s="29"/>
      <c r="M162" s="1"/>
      <c r="N162" s="1"/>
      <c r="O162" s="1"/>
      <c r="P162" s="1"/>
      <c r="W162" s="16"/>
    </row>
    <row r="163" spans="1:26">
      <c r="A163" s="16" t="s">
        <v>3903</v>
      </c>
      <c r="B163" s="725">
        <v>1</v>
      </c>
      <c r="C163" s="725">
        <v>2</v>
      </c>
      <c r="D163" s="725"/>
      <c r="E163" s="725">
        <v>3</v>
      </c>
      <c r="F163" s="44"/>
      <c r="G163" s="38"/>
      <c r="H163" s="31"/>
      <c r="I163" s="31"/>
      <c r="J163" s="31"/>
      <c r="K163" s="47"/>
      <c r="L163" s="29"/>
      <c r="M163" s="1"/>
      <c r="N163" s="1"/>
      <c r="O163" s="1"/>
      <c r="P163" s="1"/>
      <c r="W163" s="16"/>
    </row>
    <row r="164" spans="1:26">
      <c r="A164" s="16" t="s">
        <v>4547</v>
      </c>
      <c r="B164" s="725"/>
      <c r="C164" s="725">
        <v>2</v>
      </c>
      <c r="D164" s="725"/>
      <c r="E164" s="725">
        <v>2</v>
      </c>
      <c r="F164" s="44"/>
      <c r="G164" s="29"/>
      <c r="H164" s="1"/>
      <c r="I164" s="1"/>
      <c r="J164" s="1"/>
      <c r="K164" s="3"/>
      <c r="L164" s="29"/>
      <c r="M164" s="1"/>
      <c r="N164" s="1"/>
      <c r="O164" s="1"/>
      <c r="P164" s="1"/>
      <c r="W164" s="16"/>
    </row>
    <row r="165" spans="1:26">
      <c r="A165" s="16" t="s">
        <v>115</v>
      </c>
      <c r="B165" s="725">
        <v>2</v>
      </c>
      <c r="C165" s="725"/>
      <c r="D165" s="725"/>
      <c r="E165" s="725">
        <v>2</v>
      </c>
      <c r="F165" s="44"/>
      <c r="G165" s="29"/>
      <c r="H165" s="1"/>
      <c r="I165" s="1"/>
      <c r="J165" s="1"/>
      <c r="K165" s="3"/>
      <c r="L165" s="29"/>
      <c r="M165" s="1"/>
      <c r="N165" s="1"/>
      <c r="O165" s="1"/>
      <c r="P165" s="1"/>
      <c r="W165" s="16"/>
    </row>
    <row r="166" spans="1:26">
      <c r="A166" s="16" t="s">
        <v>3689</v>
      </c>
      <c r="B166" s="725"/>
      <c r="C166" s="725"/>
      <c r="D166" s="725">
        <v>2</v>
      </c>
      <c r="E166" s="725">
        <v>2</v>
      </c>
      <c r="G166" s="29"/>
      <c r="H166" s="1"/>
      <c r="I166" s="1"/>
      <c r="J166" s="1"/>
      <c r="K166" s="3"/>
      <c r="L166" s="38"/>
      <c r="M166" s="31"/>
      <c r="N166" s="31"/>
      <c r="O166" s="31"/>
      <c r="P166" s="31"/>
      <c r="W166" s="16"/>
    </row>
    <row r="167" spans="1:26">
      <c r="A167" s="16" t="s">
        <v>59</v>
      </c>
      <c r="B167" s="725">
        <v>1</v>
      </c>
      <c r="C167" s="725"/>
      <c r="D167" s="725">
        <v>1</v>
      </c>
      <c r="E167" s="725">
        <v>2</v>
      </c>
      <c r="G167" s="29"/>
      <c r="H167" s="1"/>
      <c r="I167" s="1"/>
      <c r="J167" s="1"/>
      <c r="K167" s="3"/>
      <c r="L167" s="29"/>
      <c r="M167" s="1"/>
      <c r="N167" s="1"/>
      <c r="O167" s="1"/>
      <c r="P167" s="1"/>
      <c r="W167" s="16"/>
    </row>
    <row r="168" spans="1:26">
      <c r="A168" s="16" t="s">
        <v>3831</v>
      </c>
      <c r="B168" s="725"/>
      <c r="C168" s="725">
        <v>2</v>
      </c>
      <c r="D168" s="725"/>
      <c r="E168" s="725">
        <v>2</v>
      </c>
      <c r="G168" s="29"/>
      <c r="H168" s="1"/>
      <c r="I168" s="1"/>
      <c r="J168" s="1"/>
      <c r="K168" s="3"/>
      <c r="L168" s="29"/>
      <c r="M168" s="1"/>
      <c r="N168" s="1"/>
      <c r="O168" s="1"/>
      <c r="P168" s="1"/>
      <c r="R168" s="52"/>
      <c r="W168" s="16"/>
    </row>
    <row r="169" spans="1:26">
      <c r="A169" s="16" t="s">
        <v>58</v>
      </c>
      <c r="B169" s="725"/>
      <c r="C169" s="725">
        <v>1</v>
      </c>
      <c r="D169" s="725">
        <v>1</v>
      </c>
      <c r="E169" s="725">
        <v>2</v>
      </c>
      <c r="G169" s="38"/>
      <c r="H169" s="31"/>
      <c r="I169" s="31"/>
      <c r="J169" s="31"/>
      <c r="K169" s="47"/>
      <c r="L169" s="29"/>
      <c r="M169" s="1"/>
      <c r="N169" s="1"/>
      <c r="O169" s="1"/>
      <c r="P169" s="1"/>
      <c r="W169" s="22"/>
      <c r="X169" s="22"/>
      <c r="Y169" s="22"/>
      <c r="Z169" s="22"/>
    </row>
    <row r="170" spans="1:26">
      <c r="A170" s="16" t="s">
        <v>196</v>
      </c>
      <c r="B170" s="725">
        <v>1</v>
      </c>
      <c r="C170" s="725"/>
      <c r="D170" s="725">
        <v>1</v>
      </c>
      <c r="E170" s="725">
        <v>2</v>
      </c>
      <c r="G170" s="29"/>
      <c r="H170" s="1"/>
      <c r="I170" s="1"/>
      <c r="J170" s="1"/>
      <c r="K170" s="3"/>
      <c r="L170" s="38"/>
      <c r="M170" s="31"/>
      <c r="N170" s="31"/>
      <c r="O170" s="31"/>
      <c r="P170" s="31"/>
      <c r="W170" s="16"/>
    </row>
    <row r="171" spans="1:26">
      <c r="A171" s="16" t="s">
        <v>65</v>
      </c>
      <c r="B171" s="725"/>
      <c r="C171" s="725"/>
      <c r="D171" s="725">
        <v>2</v>
      </c>
      <c r="E171" s="725">
        <v>2</v>
      </c>
      <c r="G171" s="29"/>
      <c r="H171" s="1"/>
      <c r="I171" s="1"/>
      <c r="J171" s="1"/>
      <c r="K171" s="3"/>
      <c r="L171" s="29"/>
      <c r="M171" s="1"/>
      <c r="N171" s="1"/>
      <c r="O171" s="1"/>
      <c r="P171" s="1"/>
      <c r="W171" s="16"/>
    </row>
    <row r="172" spans="1:26">
      <c r="A172" s="16" t="s">
        <v>4627</v>
      </c>
      <c r="B172" s="725">
        <v>2</v>
      </c>
      <c r="C172" s="725"/>
      <c r="D172" s="725"/>
      <c r="E172" s="725">
        <v>2</v>
      </c>
      <c r="G172" s="29"/>
      <c r="H172" s="1"/>
      <c r="I172" s="1"/>
      <c r="J172" s="1"/>
      <c r="K172" s="3"/>
      <c r="L172" s="29"/>
      <c r="M172" s="1"/>
      <c r="N172" s="1"/>
      <c r="O172" s="1"/>
      <c r="P172" s="1"/>
      <c r="R172" s="53"/>
      <c r="S172" s="53"/>
      <c r="T172" s="53"/>
      <c r="U172" s="53"/>
      <c r="V172" s="53"/>
      <c r="W172" s="16"/>
    </row>
    <row r="173" spans="1:26">
      <c r="A173" s="16" t="s">
        <v>116</v>
      </c>
      <c r="B173" s="725">
        <v>2</v>
      </c>
      <c r="C173" s="725"/>
      <c r="D173" s="725"/>
      <c r="E173" s="725">
        <v>2</v>
      </c>
      <c r="G173" s="29"/>
      <c r="H173" s="1"/>
      <c r="I173" s="1"/>
      <c r="J173" s="1"/>
      <c r="K173" s="3"/>
      <c r="L173" s="29"/>
      <c r="M173" s="1"/>
      <c r="N173" s="1"/>
      <c r="O173" s="1"/>
      <c r="P173" s="1"/>
      <c r="R173" s="16"/>
      <c r="W173" s="16"/>
    </row>
    <row r="174" spans="1:26">
      <c r="A174" s="16" t="s">
        <v>3802</v>
      </c>
      <c r="B174" s="725">
        <v>2</v>
      </c>
      <c r="C174" s="725"/>
      <c r="D174" s="725"/>
      <c r="E174" s="725">
        <v>2</v>
      </c>
      <c r="G174" s="38"/>
      <c r="H174" s="31"/>
      <c r="I174" s="31"/>
      <c r="J174" s="31"/>
      <c r="K174" s="47"/>
      <c r="L174" s="29"/>
      <c r="M174" s="1"/>
      <c r="N174" s="1"/>
      <c r="O174" s="1"/>
      <c r="P174" s="1"/>
      <c r="R174" s="16"/>
      <c r="W174" s="16"/>
    </row>
    <row r="175" spans="1:26">
      <c r="A175" s="16" t="s">
        <v>188</v>
      </c>
      <c r="B175" s="725"/>
      <c r="C175" s="725">
        <v>2</v>
      </c>
      <c r="D175" s="725"/>
      <c r="E175" s="725">
        <v>2</v>
      </c>
      <c r="G175" s="29"/>
      <c r="H175" s="1"/>
      <c r="I175" s="1"/>
      <c r="J175" s="1"/>
      <c r="K175" s="3"/>
      <c r="L175" s="38"/>
      <c r="M175" s="31"/>
      <c r="N175" s="31"/>
      <c r="O175" s="31"/>
      <c r="P175" s="31"/>
      <c r="R175" s="16"/>
      <c r="W175" s="16"/>
    </row>
    <row r="176" spans="1:26">
      <c r="A176" s="16" t="s">
        <v>168</v>
      </c>
      <c r="B176" s="725">
        <v>1</v>
      </c>
      <c r="C176" s="725">
        <v>1</v>
      </c>
      <c r="D176" s="725"/>
      <c r="E176" s="725">
        <v>2</v>
      </c>
      <c r="G176" s="29"/>
      <c r="H176" s="1"/>
      <c r="I176" s="1"/>
      <c r="J176" s="1"/>
      <c r="K176" s="3"/>
      <c r="L176" s="29"/>
      <c r="M176" s="1"/>
      <c r="N176" s="1"/>
      <c r="O176" s="1"/>
      <c r="P176" s="1"/>
      <c r="R176" s="16"/>
      <c r="W176" s="16"/>
    </row>
    <row r="177" spans="1:23">
      <c r="A177" s="16" t="s">
        <v>112</v>
      </c>
      <c r="B177" s="725"/>
      <c r="C177" s="725">
        <v>2</v>
      </c>
      <c r="D177" s="725"/>
      <c r="E177" s="725">
        <v>2</v>
      </c>
      <c r="G177" s="29"/>
      <c r="H177" s="1"/>
      <c r="I177" s="1"/>
      <c r="J177" s="1"/>
      <c r="K177" s="3"/>
      <c r="L177" s="29"/>
      <c r="M177" s="1"/>
      <c r="N177" s="1"/>
      <c r="O177" s="1"/>
      <c r="P177" s="1"/>
      <c r="R177" s="16"/>
      <c r="W177" s="16"/>
    </row>
    <row r="178" spans="1:23">
      <c r="A178" s="16" t="s">
        <v>1706</v>
      </c>
      <c r="B178" s="725">
        <v>2</v>
      </c>
      <c r="C178" s="725"/>
      <c r="D178" s="725"/>
      <c r="E178" s="725">
        <v>2</v>
      </c>
      <c r="G178" s="29"/>
      <c r="H178" s="1"/>
      <c r="I178" s="1"/>
      <c r="J178" s="1"/>
      <c r="K178" s="3"/>
      <c r="L178" s="29"/>
      <c r="M178" s="1"/>
      <c r="N178" s="1"/>
      <c r="O178" s="1"/>
      <c r="P178" s="1"/>
      <c r="R178" s="16"/>
      <c r="W178" s="16"/>
    </row>
    <row r="179" spans="1:23">
      <c r="A179" s="16" t="s">
        <v>4316</v>
      </c>
      <c r="B179" s="725"/>
      <c r="C179" s="725">
        <v>2</v>
      </c>
      <c r="D179" s="725"/>
      <c r="E179" s="725">
        <v>2</v>
      </c>
      <c r="G179" s="29"/>
      <c r="H179" s="1"/>
      <c r="I179" s="1"/>
      <c r="J179" s="1"/>
      <c r="K179" s="3"/>
      <c r="L179" s="38"/>
      <c r="M179" s="31"/>
      <c r="N179" s="31"/>
      <c r="O179" s="31"/>
      <c r="P179" s="31"/>
      <c r="R179" s="16"/>
      <c r="W179" s="16"/>
    </row>
    <row r="180" spans="1:23">
      <c r="A180" s="16" t="s">
        <v>62</v>
      </c>
      <c r="B180" s="725">
        <v>1</v>
      </c>
      <c r="C180" s="725">
        <v>1</v>
      </c>
      <c r="D180" s="725"/>
      <c r="E180" s="725">
        <v>2</v>
      </c>
      <c r="G180" s="29"/>
      <c r="H180" s="1"/>
      <c r="I180" s="1"/>
      <c r="J180" s="1"/>
      <c r="K180" s="3"/>
      <c r="L180" s="29"/>
      <c r="M180" s="1"/>
      <c r="N180" s="1"/>
      <c r="O180" s="1"/>
      <c r="P180" s="1"/>
      <c r="R180" s="16"/>
      <c r="W180" s="16"/>
    </row>
    <row r="181" spans="1:23">
      <c r="A181" s="16" t="s">
        <v>114</v>
      </c>
      <c r="B181" s="725">
        <v>1</v>
      </c>
      <c r="C181" s="725">
        <v>1</v>
      </c>
      <c r="D181" s="725"/>
      <c r="E181" s="725">
        <v>2</v>
      </c>
      <c r="G181" s="29"/>
      <c r="H181" s="1"/>
      <c r="I181" s="1"/>
      <c r="J181" s="1"/>
      <c r="K181" s="3"/>
      <c r="L181" s="29"/>
      <c r="M181" s="1"/>
      <c r="N181" s="1"/>
      <c r="O181" s="1"/>
      <c r="P181" s="1"/>
      <c r="R181" s="16"/>
      <c r="W181" s="16"/>
    </row>
    <row r="182" spans="1:23">
      <c r="A182" s="16" t="s">
        <v>173</v>
      </c>
      <c r="B182" s="725"/>
      <c r="C182" s="725">
        <v>2</v>
      </c>
      <c r="D182" s="725"/>
      <c r="E182" s="725">
        <v>2</v>
      </c>
      <c r="G182" s="38"/>
      <c r="H182" s="31"/>
      <c r="I182" s="31"/>
      <c r="J182" s="31"/>
      <c r="K182" s="47"/>
      <c r="L182" s="38"/>
      <c r="M182" s="31"/>
      <c r="N182" s="31"/>
      <c r="O182" s="31"/>
      <c r="P182" s="31"/>
      <c r="R182" s="16"/>
      <c r="W182" s="16"/>
    </row>
    <row r="183" spans="1:23">
      <c r="A183" s="16" t="s">
        <v>211</v>
      </c>
      <c r="B183" s="725"/>
      <c r="C183" s="725">
        <v>1</v>
      </c>
      <c r="D183" s="725"/>
      <c r="E183" s="725">
        <v>1</v>
      </c>
      <c r="G183" s="29"/>
      <c r="H183" s="1"/>
      <c r="I183" s="1"/>
      <c r="J183" s="1"/>
      <c r="K183" s="3"/>
      <c r="L183" s="29"/>
      <c r="M183" s="1"/>
      <c r="N183" s="1"/>
      <c r="O183" s="1"/>
      <c r="P183" s="1"/>
      <c r="R183" s="16"/>
      <c r="W183" s="16"/>
    </row>
    <row r="184" spans="1:23">
      <c r="A184" s="16" t="s">
        <v>28</v>
      </c>
      <c r="B184" s="725"/>
      <c r="C184" s="725">
        <v>1</v>
      </c>
      <c r="D184" s="725"/>
      <c r="E184" s="725">
        <v>1</v>
      </c>
      <c r="G184" s="29"/>
      <c r="H184" s="1"/>
      <c r="I184" s="1"/>
      <c r="J184" s="1"/>
      <c r="K184" s="3"/>
      <c r="L184" s="38"/>
      <c r="M184" s="31"/>
      <c r="N184" s="31"/>
      <c r="O184" s="31"/>
      <c r="P184" s="31"/>
      <c r="R184" s="16"/>
      <c r="W184" s="16"/>
    </row>
    <row r="185" spans="1:23">
      <c r="A185" s="16" t="s">
        <v>1764</v>
      </c>
      <c r="B185" s="725">
        <v>1</v>
      </c>
      <c r="C185" s="725"/>
      <c r="D185" s="725"/>
      <c r="E185" s="725">
        <v>1</v>
      </c>
      <c r="G185" s="29"/>
      <c r="H185" s="1"/>
      <c r="I185" s="1"/>
      <c r="J185" s="1"/>
      <c r="K185" s="3"/>
      <c r="L185" s="29"/>
      <c r="M185" s="1"/>
      <c r="N185" s="1"/>
      <c r="O185" s="1"/>
      <c r="P185" s="1"/>
      <c r="R185" s="16"/>
      <c r="W185" s="16"/>
    </row>
    <row r="186" spans="1:23">
      <c r="A186" s="16" t="s">
        <v>24</v>
      </c>
      <c r="B186" s="725"/>
      <c r="C186" s="725"/>
      <c r="D186" s="725">
        <v>1</v>
      </c>
      <c r="E186" s="725">
        <v>1</v>
      </c>
      <c r="G186" s="19"/>
      <c r="L186" s="29"/>
      <c r="M186" s="1"/>
      <c r="N186" s="1"/>
      <c r="O186" s="1"/>
      <c r="P186" s="1"/>
      <c r="R186" s="16"/>
      <c r="W186" s="16"/>
    </row>
    <row r="187" spans="1:23">
      <c r="A187" s="16" t="s">
        <v>4351</v>
      </c>
      <c r="B187" s="725"/>
      <c r="C187" s="725">
        <v>1</v>
      </c>
      <c r="D187" s="725"/>
      <c r="E187" s="725">
        <v>1</v>
      </c>
      <c r="H187" s="16"/>
      <c r="L187" s="29"/>
      <c r="M187" s="1"/>
      <c r="N187" s="1"/>
      <c r="O187" s="1"/>
      <c r="P187" s="1"/>
      <c r="R187" s="16"/>
      <c r="W187" s="16"/>
    </row>
    <row r="188" spans="1:23">
      <c r="A188" s="16" t="s">
        <v>2786</v>
      </c>
      <c r="B188" s="725"/>
      <c r="C188" s="725">
        <v>1</v>
      </c>
      <c r="D188" s="725"/>
      <c r="E188" s="725">
        <v>1</v>
      </c>
      <c r="H188" s="16"/>
      <c r="L188" s="29"/>
      <c r="M188" s="1"/>
      <c r="N188" s="1"/>
      <c r="O188" s="1"/>
      <c r="P188" s="1"/>
      <c r="R188" s="16"/>
      <c r="W188" s="16"/>
    </row>
    <row r="189" spans="1:23">
      <c r="A189" s="16" t="s">
        <v>3807</v>
      </c>
      <c r="B189" s="725">
        <v>1</v>
      </c>
      <c r="C189" s="725"/>
      <c r="D189" s="725"/>
      <c r="E189" s="725">
        <v>1</v>
      </c>
      <c r="H189" s="16"/>
      <c r="L189" s="23"/>
      <c r="M189" s="48"/>
      <c r="N189" s="48"/>
      <c r="O189" s="48"/>
      <c r="P189" s="48"/>
      <c r="R189" s="16"/>
      <c r="W189" s="16"/>
    </row>
    <row r="190" spans="1:23">
      <c r="A190" s="16" t="s">
        <v>2225</v>
      </c>
      <c r="B190" s="725"/>
      <c r="C190" s="725">
        <v>1</v>
      </c>
      <c r="D190" s="725"/>
      <c r="E190" s="725">
        <v>1</v>
      </c>
      <c r="H190" s="16"/>
      <c r="L190" s="49"/>
      <c r="M190" s="50"/>
      <c r="N190" s="50"/>
      <c r="O190" s="50"/>
      <c r="P190" s="50"/>
      <c r="R190" s="16"/>
      <c r="W190" s="16"/>
    </row>
    <row r="191" spans="1:23">
      <c r="A191" s="16" t="s">
        <v>3890</v>
      </c>
      <c r="B191" s="725">
        <v>1</v>
      </c>
      <c r="C191" s="725"/>
      <c r="D191" s="725"/>
      <c r="E191" s="725">
        <v>1</v>
      </c>
      <c r="H191" s="16"/>
      <c r="L191" s="19"/>
      <c r="R191" s="16"/>
      <c r="W191" s="16"/>
    </row>
    <row r="192" spans="1:23">
      <c r="A192" s="16" t="s">
        <v>3076</v>
      </c>
      <c r="B192" s="725"/>
      <c r="C192" s="725">
        <v>1</v>
      </c>
      <c r="D192" s="725"/>
      <c r="E192" s="725">
        <v>1</v>
      </c>
      <c r="H192" s="16"/>
      <c r="L192" s="19"/>
      <c r="R192" s="16"/>
      <c r="W192" s="16"/>
    </row>
    <row r="193" spans="1:23">
      <c r="A193" s="16" t="s">
        <v>3940</v>
      </c>
      <c r="B193" s="725"/>
      <c r="C193" s="725"/>
      <c r="D193" s="725">
        <v>1</v>
      </c>
      <c r="E193" s="725">
        <v>1</v>
      </c>
      <c r="H193" s="16"/>
      <c r="L193" s="49"/>
      <c r="M193" s="50"/>
      <c r="N193" s="50"/>
      <c r="O193" s="50"/>
      <c r="P193" s="50"/>
      <c r="T193" s="8"/>
      <c r="U193" s="1"/>
      <c r="V193" s="1"/>
      <c r="W193" s="16"/>
    </row>
    <row r="194" spans="1:23">
      <c r="A194" s="16" t="s">
        <v>3094</v>
      </c>
      <c r="B194" s="725"/>
      <c r="C194" s="725">
        <v>1</v>
      </c>
      <c r="D194" s="725"/>
      <c r="E194" s="725">
        <v>1</v>
      </c>
      <c r="H194" s="16"/>
      <c r="L194" s="19"/>
      <c r="T194" s="8"/>
      <c r="U194" s="1"/>
      <c r="V194" s="1"/>
      <c r="W194" s="16"/>
    </row>
    <row r="195" spans="1:23">
      <c r="A195" s="16" t="s">
        <v>4344</v>
      </c>
      <c r="B195" s="725"/>
      <c r="C195" s="725">
        <v>1</v>
      </c>
      <c r="D195" s="725"/>
      <c r="E195" s="725">
        <v>1</v>
      </c>
      <c r="H195" s="16"/>
      <c r="L195" s="19"/>
      <c r="T195" s="8"/>
      <c r="U195" s="1"/>
      <c r="V195" s="1"/>
      <c r="W195" s="16"/>
    </row>
    <row r="196" spans="1:23">
      <c r="A196" s="16" t="s">
        <v>3114</v>
      </c>
      <c r="B196" s="725"/>
      <c r="C196" s="725">
        <v>1</v>
      </c>
      <c r="D196" s="725"/>
      <c r="E196" s="725">
        <v>1</v>
      </c>
      <c r="H196" s="16"/>
      <c r="W196" s="16"/>
    </row>
    <row r="197" spans="1:23">
      <c r="A197" s="16" t="s">
        <v>1397</v>
      </c>
      <c r="B197" s="725">
        <v>1</v>
      </c>
      <c r="C197" s="725"/>
      <c r="D197" s="725"/>
      <c r="E197" s="725">
        <v>1</v>
      </c>
      <c r="H197" s="16"/>
      <c r="J197" s="2"/>
      <c r="W197" s="16"/>
    </row>
    <row r="198" spans="1:23">
      <c r="A198" s="16" t="s">
        <v>3118</v>
      </c>
      <c r="B198" s="725"/>
      <c r="C198" s="725">
        <v>1</v>
      </c>
      <c r="D198" s="725"/>
      <c r="E198" s="725">
        <v>1</v>
      </c>
      <c r="H198" s="16"/>
      <c r="J198" s="2"/>
      <c r="W198" s="16"/>
    </row>
    <row r="199" spans="1:23">
      <c r="A199" s="16" t="s">
        <v>124</v>
      </c>
      <c r="B199" s="725"/>
      <c r="C199" s="725"/>
      <c r="D199" s="725">
        <v>1</v>
      </c>
      <c r="E199" s="725">
        <v>1</v>
      </c>
      <c r="H199" s="16"/>
      <c r="J199" s="2"/>
      <c r="W199" s="16"/>
    </row>
    <row r="200" spans="1:23">
      <c r="A200" s="16" t="s">
        <v>190</v>
      </c>
      <c r="B200" s="725"/>
      <c r="C200" s="725">
        <v>1</v>
      </c>
      <c r="D200" s="725"/>
      <c r="E200" s="725">
        <v>1</v>
      </c>
      <c r="H200" s="16"/>
      <c r="J200" s="2"/>
      <c r="W200" s="16"/>
    </row>
    <row r="201" spans="1:23">
      <c r="A201" s="16" t="s">
        <v>3884</v>
      </c>
      <c r="B201" s="725">
        <v>1</v>
      </c>
      <c r="C201" s="725"/>
      <c r="D201" s="725"/>
      <c r="E201" s="725">
        <v>1</v>
      </c>
      <c r="H201" s="16"/>
      <c r="J201" s="2"/>
      <c r="W201" s="16"/>
    </row>
    <row r="202" spans="1:23">
      <c r="A202" s="16" t="s">
        <v>167</v>
      </c>
      <c r="B202" s="725"/>
      <c r="C202" s="725">
        <v>1</v>
      </c>
      <c r="D202" s="725"/>
      <c r="E202" s="725">
        <v>1</v>
      </c>
      <c r="H202" s="16"/>
      <c r="J202" s="2"/>
      <c r="W202" s="16"/>
    </row>
    <row r="203" spans="1:23">
      <c r="A203" s="16" t="s">
        <v>1946</v>
      </c>
      <c r="B203" s="725">
        <v>1</v>
      </c>
      <c r="C203" s="725"/>
      <c r="D203" s="725"/>
      <c r="E203" s="725">
        <v>1</v>
      </c>
      <c r="H203" s="16"/>
      <c r="J203" s="2"/>
      <c r="W203" s="16"/>
    </row>
    <row r="204" spans="1:23">
      <c r="A204" s="16" t="s">
        <v>3319</v>
      </c>
      <c r="B204" s="725"/>
      <c r="C204" s="725">
        <v>1</v>
      </c>
      <c r="D204" s="725"/>
      <c r="E204" s="725">
        <v>1</v>
      </c>
      <c r="H204" s="16"/>
      <c r="J204" s="2"/>
      <c r="W204" s="16"/>
    </row>
    <row r="205" spans="1:23">
      <c r="A205" s="16" t="s">
        <v>1709</v>
      </c>
      <c r="B205" s="725"/>
      <c r="C205" s="725"/>
      <c r="D205" s="725">
        <v>1</v>
      </c>
      <c r="E205" s="725">
        <v>1</v>
      </c>
      <c r="H205" s="16"/>
      <c r="J205" s="2"/>
      <c r="W205" s="16"/>
    </row>
    <row r="206" spans="1:23">
      <c r="A206" s="16" t="s">
        <v>675</v>
      </c>
      <c r="B206" s="725"/>
      <c r="C206" s="725">
        <v>1</v>
      </c>
      <c r="D206" s="725"/>
      <c r="E206" s="725">
        <v>1</v>
      </c>
      <c r="H206" s="16"/>
      <c r="J206" s="2"/>
      <c r="W206" s="16"/>
    </row>
    <row r="207" spans="1:23">
      <c r="A207" s="16" t="s">
        <v>4302</v>
      </c>
      <c r="B207" s="725"/>
      <c r="C207" s="725">
        <v>1</v>
      </c>
      <c r="D207" s="725"/>
      <c r="E207" s="725">
        <v>1</v>
      </c>
      <c r="H207" s="16"/>
      <c r="J207" s="2"/>
      <c r="W207" s="16"/>
    </row>
    <row r="208" spans="1:23">
      <c r="A208" s="16" t="s">
        <v>66</v>
      </c>
      <c r="B208" s="725">
        <v>1</v>
      </c>
      <c r="C208" s="725"/>
      <c r="D208" s="725"/>
      <c r="E208" s="725">
        <v>1</v>
      </c>
      <c r="H208" s="16"/>
      <c r="J208" s="2"/>
      <c r="W208" s="16"/>
    </row>
    <row r="209" spans="1:23">
      <c r="A209" s="16" t="s">
        <v>4334</v>
      </c>
      <c r="B209" s="725"/>
      <c r="C209" s="725">
        <v>1</v>
      </c>
      <c r="D209" s="725"/>
      <c r="E209" s="725">
        <v>1</v>
      </c>
      <c r="H209" s="16"/>
      <c r="J209" s="2"/>
      <c r="W209" s="16"/>
    </row>
    <row r="210" spans="1:23">
      <c r="A210" s="16" t="s">
        <v>159</v>
      </c>
      <c r="B210" s="725"/>
      <c r="C210" s="725">
        <v>1</v>
      </c>
      <c r="D210" s="725"/>
      <c r="E210" s="725">
        <v>1</v>
      </c>
      <c r="H210" s="16"/>
      <c r="J210" s="2"/>
      <c r="W210" s="16"/>
    </row>
    <row r="211" spans="1:23">
      <c r="A211" s="16" t="s">
        <v>2314</v>
      </c>
      <c r="B211" s="725"/>
      <c r="C211" s="725">
        <v>1</v>
      </c>
      <c r="D211" s="725"/>
      <c r="E211" s="725">
        <v>1</v>
      </c>
      <c r="H211" s="16"/>
      <c r="J211" s="2"/>
      <c r="W211" s="16"/>
    </row>
    <row r="212" spans="1:23">
      <c r="A212" s="16" t="s">
        <v>3475</v>
      </c>
      <c r="B212" s="725">
        <v>1</v>
      </c>
      <c r="C212" s="725"/>
      <c r="D212" s="725"/>
      <c r="E212" s="725">
        <v>1</v>
      </c>
      <c r="H212" s="16"/>
      <c r="J212" s="2"/>
      <c r="W212" s="16"/>
    </row>
    <row r="213" spans="1:23">
      <c r="A213" s="16" t="s">
        <v>4483</v>
      </c>
      <c r="B213" s="725"/>
      <c r="C213" s="725">
        <v>1</v>
      </c>
      <c r="D213" s="725"/>
      <c r="E213" s="725">
        <v>1</v>
      </c>
      <c r="H213" s="16"/>
      <c r="J213" s="2"/>
      <c r="W213" s="16"/>
    </row>
    <row r="214" spans="1:23">
      <c r="A214" s="16" t="s">
        <v>200</v>
      </c>
      <c r="B214" s="725"/>
      <c r="C214" s="725">
        <v>1</v>
      </c>
      <c r="D214" s="725"/>
      <c r="E214" s="725">
        <v>1</v>
      </c>
      <c r="H214" s="16"/>
      <c r="J214" s="2"/>
      <c r="W214" s="16"/>
    </row>
    <row r="215" spans="1:23">
      <c r="A215" s="16" t="s">
        <v>2638</v>
      </c>
      <c r="B215" s="725">
        <v>1</v>
      </c>
      <c r="C215" s="725"/>
      <c r="D215" s="725"/>
      <c r="E215" s="725">
        <v>1</v>
      </c>
      <c r="H215" s="16"/>
      <c r="J215" s="2"/>
      <c r="W215" s="16"/>
    </row>
    <row r="216" spans="1:23">
      <c r="A216" s="16" t="s">
        <v>1056</v>
      </c>
      <c r="B216" s="725"/>
      <c r="C216" s="725"/>
      <c r="D216" s="725">
        <v>1</v>
      </c>
      <c r="E216" s="725">
        <v>1</v>
      </c>
      <c r="H216" s="16"/>
      <c r="J216" s="2"/>
      <c r="W216" s="16"/>
    </row>
    <row r="217" spans="1:23">
      <c r="A217" s="16" t="s">
        <v>3820</v>
      </c>
      <c r="B217" s="725">
        <v>1</v>
      </c>
      <c r="C217" s="725"/>
      <c r="D217" s="725"/>
      <c r="E217" s="725">
        <v>1</v>
      </c>
      <c r="H217" s="16"/>
      <c r="W217" s="16"/>
    </row>
    <row r="218" spans="1:23">
      <c r="A218" s="16" t="s">
        <v>3531</v>
      </c>
      <c r="B218" s="725">
        <v>1</v>
      </c>
      <c r="C218" s="725"/>
      <c r="D218" s="725"/>
      <c r="E218" s="725">
        <v>1</v>
      </c>
      <c r="H218" s="16"/>
      <c r="W218" s="16"/>
    </row>
    <row r="219" spans="1:23">
      <c r="A219" s="16" t="s">
        <v>3869</v>
      </c>
      <c r="B219" s="725">
        <v>1</v>
      </c>
      <c r="C219" s="725"/>
      <c r="D219" s="725"/>
      <c r="E219" s="725">
        <v>1</v>
      </c>
      <c r="H219" s="16"/>
      <c r="W219" s="16"/>
    </row>
    <row r="220" spans="1:23">
      <c r="A220" s="16" t="s">
        <v>3560</v>
      </c>
      <c r="B220" s="725"/>
      <c r="C220" s="725"/>
      <c r="D220" s="725">
        <v>1</v>
      </c>
      <c r="E220" s="725">
        <v>1</v>
      </c>
      <c r="H220" s="16"/>
      <c r="W220" s="16"/>
    </row>
    <row r="221" spans="1:23">
      <c r="A221" s="16" t="s">
        <v>3874</v>
      </c>
      <c r="B221" s="725">
        <v>1</v>
      </c>
      <c r="C221" s="725"/>
      <c r="D221" s="725"/>
      <c r="E221" s="725">
        <v>1</v>
      </c>
      <c r="H221" s="16"/>
      <c r="W221" s="16"/>
    </row>
    <row r="222" spans="1:23">
      <c r="A222" s="16" t="s">
        <v>3599</v>
      </c>
      <c r="B222" s="725"/>
      <c r="C222" s="725"/>
      <c r="D222" s="725">
        <v>1</v>
      </c>
      <c r="E222" s="725">
        <v>1</v>
      </c>
      <c r="H222" s="16"/>
      <c r="W222" s="16"/>
    </row>
    <row r="223" spans="1:23">
      <c r="A223" s="16" t="s">
        <v>3887</v>
      </c>
      <c r="B223" s="725">
        <v>1</v>
      </c>
      <c r="C223" s="725"/>
      <c r="D223" s="725"/>
      <c r="E223" s="725">
        <v>1</v>
      </c>
      <c r="H223" s="16"/>
      <c r="W223" s="16"/>
    </row>
    <row r="224" spans="1:23">
      <c r="A224" s="16" t="s">
        <v>125</v>
      </c>
      <c r="B224" s="725"/>
      <c r="C224" s="725">
        <v>1</v>
      </c>
      <c r="D224" s="725"/>
      <c r="E224" s="725">
        <v>1</v>
      </c>
      <c r="H224" s="16"/>
      <c r="W224" s="16"/>
    </row>
    <row r="225" spans="1:23">
      <c r="A225" s="16" t="s">
        <v>3898</v>
      </c>
      <c r="B225" s="725"/>
      <c r="C225" s="725">
        <v>1</v>
      </c>
      <c r="D225" s="725"/>
      <c r="E225" s="725">
        <v>1</v>
      </c>
      <c r="H225" s="16"/>
      <c r="W225" s="16"/>
    </row>
    <row r="226" spans="1:23">
      <c r="A226" s="16" t="s">
        <v>139</v>
      </c>
      <c r="B226" s="725"/>
      <c r="C226" s="725">
        <v>1</v>
      </c>
      <c r="D226" s="725"/>
      <c r="E226" s="725">
        <v>1</v>
      </c>
      <c r="H226" s="16"/>
      <c r="W226" s="16"/>
    </row>
    <row r="227" spans="1:23">
      <c r="A227" s="16" t="s">
        <v>2623</v>
      </c>
      <c r="B227" s="725"/>
      <c r="C227" s="725"/>
      <c r="D227" s="725">
        <v>1</v>
      </c>
      <c r="E227" s="725">
        <v>1</v>
      </c>
      <c r="W227" s="16"/>
    </row>
    <row r="228" spans="1:23">
      <c r="A228" s="16" t="s">
        <v>231</v>
      </c>
      <c r="B228" s="725">
        <v>1</v>
      </c>
      <c r="C228" s="725"/>
      <c r="D228" s="725"/>
      <c r="E228" s="725">
        <v>1</v>
      </c>
      <c r="W228" s="16"/>
    </row>
    <row r="229" spans="1:23">
      <c r="A229" s="16" t="s">
        <v>252</v>
      </c>
      <c r="B229" s="725"/>
      <c r="C229" s="725"/>
      <c r="D229" s="725">
        <v>1</v>
      </c>
      <c r="E229" s="725">
        <v>1</v>
      </c>
      <c r="W229" s="16"/>
    </row>
    <row r="230" spans="1:23">
      <c r="A230" s="16" t="s">
        <v>236</v>
      </c>
      <c r="B230" s="725"/>
      <c r="C230" s="725">
        <v>1</v>
      </c>
      <c r="D230" s="725"/>
      <c r="E230" s="725">
        <v>1</v>
      </c>
      <c r="W230" s="16"/>
    </row>
    <row r="231" spans="1:23">
      <c r="A231" s="16" t="s">
        <v>3937</v>
      </c>
      <c r="B231" s="725"/>
      <c r="C231" s="725"/>
      <c r="D231" s="725">
        <v>1</v>
      </c>
      <c r="E231" s="725">
        <v>1</v>
      </c>
      <c r="W231" s="16"/>
    </row>
    <row r="232" spans="1:23">
      <c r="A232" s="16" t="s">
        <v>117</v>
      </c>
      <c r="B232" s="725">
        <v>1</v>
      </c>
      <c r="C232" s="725"/>
      <c r="D232" s="725"/>
      <c r="E232" s="725">
        <v>1</v>
      </c>
      <c r="W232" s="16"/>
    </row>
    <row r="233" spans="1:23">
      <c r="A233" s="16" t="s">
        <v>4294</v>
      </c>
      <c r="B233" s="725"/>
      <c r="C233" s="725">
        <v>1</v>
      </c>
      <c r="D233" s="725"/>
      <c r="E233" s="725">
        <v>1</v>
      </c>
      <c r="W233" s="16"/>
    </row>
    <row r="234" spans="1:23">
      <c r="A234" s="16" t="s">
        <v>165</v>
      </c>
      <c r="B234" s="725"/>
      <c r="C234" s="725">
        <v>1</v>
      </c>
      <c r="D234" s="725"/>
      <c r="E234" s="725">
        <v>1</v>
      </c>
      <c r="W234" s="16"/>
    </row>
    <row r="235" spans="1:23">
      <c r="A235" s="16" t="s">
        <v>4308</v>
      </c>
      <c r="B235" s="725"/>
      <c r="C235" s="725">
        <v>1</v>
      </c>
      <c r="D235" s="725"/>
      <c r="E235" s="725">
        <v>1</v>
      </c>
      <c r="W235" s="16"/>
    </row>
    <row r="236" spans="1:23">
      <c r="A236" s="16" t="s">
        <v>4615</v>
      </c>
      <c r="B236" s="725">
        <v>1</v>
      </c>
      <c r="C236" s="725"/>
      <c r="D236" s="725"/>
      <c r="E236" s="725">
        <v>1</v>
      </c>
      <c r="W236" s="16"/>
    </row>
    <row r="237" spans="1:23">
      <c r="A237" s="16" t="s">
        <v>2635</v>
      </c>
      <c r="B237" s="725"/>
      <c r="C237" s="725">
        <v>1</v>
      </c>
      <c r="D237" s="725"/>
      <c r="E237" s="725">
        <v>1</v>
      </c>
      <c r="N237" s="55"/>
      <c r="O237" s="55"/>
      <c r="P237" s="55"/>
      <c r="Q237" s="55"/>
      <c r="R237" s="55"/>
      <c r="S237" s="55"/>
      <c r="T237" s="55"/>
      <c r="U237" s="55"/>
      <c r="V237" s="55"/>
      <c r="W237" s="16"/>
    </row>
    <row r="238" spans="1:23">
      <c r="A238" s="16" t="s">
        <v>4625</v>
      </c>
      <c r="B238" s="725">
        <v>1</v>
      </c>
      <c r="C238" s="725"/>
      <c r="D238" s="725"/>
      <c r="E238" s="725">
        <v>1</v>
      </c>
      <c r="N238" s="1"/>
      <c r="O238" s="1"/>
      <c r="P238" s="1"/>
      <c r="Q238" s="1"/>
      <c r="R238" s="1"/>
      <c r="S238" s="1"/>
      <c r="T238" s="1"/>
      <c r="U238" s="1"/>
      <c r="V238" s="1"/>
      <c r="W238" s="16"/>
    </row>
    <row r="239" spans="1:23">
      <c r="A239" s="16" t="s">
        <v>4339</v>
      </c>
      <c r="B239" s="725"/>
      <c r="C239" s="725">
        <v>1</v>
      </c>
      <c r="D239" s="725"/>
      <c r="E239" s="725">
        <v>1</v>
      </c>
      <c r="N239" s="1"/>
      <c r="O239" s="1"/>
      <c r="P239" s="1"/>
      <c r="Q239" s="1"/>
      <c r="R239" s="1"/>
      <c r="S239" s="1"/>
      <c r="T239" s="1"/>
      <c r="U239" s="1"/>
      <c r="V239" s="1"/>
      <c r="W239" s="16"/>
    </row>
    <row r="240" spans="1:23">
      <c r="A240" s="16" t="s">
        <v>4635</v>
      </c>
      <c r="B240" s="725"/>
      <c r="C240" s="725">
        <v>1</v>
      </c>
      <c r="D240" s="725"/>
      <c r="E240" s="725">
        <v>1</v>
      </c>
      <c r="N240" s="1"/>
      <c r="O240" s="1"/>
      <c r="P240" s="1"/>
      <c r="Q240" s="1"/>
      <c r="R240" s="1"/>
      <c r="S240" s="1"/>
      <c r="T240" s="1"/>
      <c r="U240" s="1"/>
      <c r="V240" s="1"/>
      <c r="W240" s="16"/>
    </row>
    <row r="241" spans="1:23">
      <c r="A241" s="16" t="s">
        <v>1848</v>
      </c>
      <c r="B241" s="725"/>
      <c r="C241" s="725">
        <v>1</v>
      </c>
      <c r="D241" s="725"/>
      <c r="E241" s="725">
        <v>1</v>
      </c>
      <c r="N241" s="1"/>
      <c r="O241" s="1"/>
      <c r="P241" s="1"/>
      <c r="Q241" s="1"/>
      <c r="R241" s="1"/>
      <c r="S241" s="1"/>
      <c r="T241" s="1"/>
      <c r="U241" s="1"/>
      <c r="V241" s="1"/>
      <c r="W241" s="16"/>
    </row>
    <row r="242" spans="1:23">
      <c r="A242" s="16" t="s">
        <v>1394</v>
      </c>
      <c r="B242" s="725"/>
      <c r="C242" s="725">
        <v>1</v>
      </c>
      <c r="D242" s="725"/>
      <c r="E242" s="725">
        <v>1</v>
      </c>
      <c r="N242" s="1"/>
      <c r="O242" s="1"/>
      <c r="P242" s="1"/>
      <c r="Q242" s="1"/>
      <c r="R242" s="1"/>
      <c r="S242" s="1"/>
      <c r="T242" s="1"/>
      <c r="U242" s="1"/>
      <c r="V242" s="1"/>
      <c r="W242" s="16"/>
    </row>
    <row r="243" spans="1:23">
      <c r="A243" s="16" t="s">
        <v>209</v>
      </c>
      <c r="B243" s="725"/>
      <c r="C243" s="725">
        <v>1</v>
      </c>
      <c r="D243" s="725"/>
      <c r="E243" s="725">
        <v>1</v>
      </c>
      <c r="N243" s="1"/>
      <c r="O243" s="1"/>
      <c r="P243" s="1"/>
      <c r="Q243" s="1"/>
      <c r="R243" s="1"/>
      <c r="S243" s="1"/>
      <c r="T243" s="1"/>
      <c r="U243" s="1"/>
      <c r="V243" s="1"/>
      <c r="W243" s="16"/>
    </row>
    <row r="244" spans="1:23">
      <c r="A244" s="16" t="s">
        <v>3715</v>
      </c>
      <c r="B244" s="725">
        <v>1</v>
      </c>
      <c r="C244" s="725"/>
      <c r="D244" s="725"/>
      <c r="E244" s="725">
        <v>1</v>
      </c>
      <c r="N244" s="1"/>
      <c r="O244" s="1"/>
      <c r="P244" s="1"/>
      <c r="Q244" s="1"/>
      <c r="R244" s="1"/>
      <c r="S244" s="1"/>
      <c r="T244" s="1"/>
      <c r="U244" s="1"/>
      <c r="V244" s="1"/>
      <c r="W244" s="16"/>
    </row>
    <row r="245" spans="1:23">
      <c r="A245" s="16" t="s">
        <v>806</v>
      </c>
      <c r="B245" s="725"/>
      <c r="C245" s="725">
        <v>1</v>
      </c>
      <c r="D245" s="725"/>
      <c r="E245" s="725">
        <v>1</v>
      </c>
      <c r="N245" s="1"/>
      <c r="O245" s="1"/>
      <c r="P245" s="1"/>
      <c r="Q245" s="1"/>
      <c r="R245" s="1"/>
      <c r="S245" s="1"/>
      <c r="T245" s="1"/>
      <c r="U245" s="1"/>
      <c r="V245" s="1"/>
      <c r="W245" s="16"/>
    </row>
    <row r="246" spans="1:23">
      <c r="A246" s="16" t="s">
        <v>179</v>
      </c>
      <c r="B246" s="725"/>
      <c r="C246" s="725"/>
      <c r="D246" s="725">
        <v>1</v>
      </c>
      <c r="E246" s="725">
        <v>1</v>
      </c>
      <c r="N246" s="1"/>
      <c r="O246" s="1"/>
      <c r="P246" s="1"/>
      <c r="Q246" s="1"/>
      <c r="R246" s="1"/>
      <c r="S246" s="1"/>
      <c r="T246" s="1"/>
      <c r="U246" s="1"/>
      <c r="V246" s="1"/>
      <c r="W246" s="16"/>
    </row>
    <row r="247" spans="1:23">
      <c r="A247" s="16" t="s">
        <v>4487</v>
      </c>
      <c r="B247" s="725"/>
      <c r="C247" s="725">
        <v>1</v>
      </c>
      <c r="D247" s="725"/>
      <c r="E247" s="725">
        <v>1</v>
      </c>
      <c r="N247" s="1"/>
      <c r="O247" s="1"/>
      <c r="P247" s="1"/>
      <c r="Q247" s="1"/>
      <c r="R247" s="1"/>
      <c r="S247" s="1"/>
      <c r="T247" s="1"/>
      <c r="U247" s="1"/>
      <c r="V247" s="1"/>
      <c r="W247" s="16"/>
    </row>
    <row r="248" spans="1:23">
      <c r="A248" s="16" t="s">
        <v>3755</v>
      </c>
      <c r="B248" s="725"/>
      <c r="C248" s="725"/>
      <c r="D248" s="725">
        <v>1</v>
      </c>
      <c r="E248" s="725">
        <v>1</v>
      </c>
      <c r="N248" s="1"/>
      <c r="O248" s="1"/>
      <c r="P248" s="1"/>
      <c r="Q248" s="1"/>
      <c r="R248" s="1"/>
      <c r="S248" s="1"/>
      <c r="T248" s="1"/>
      <c r="U248" s="1"/>
      <c r="V248" s="1"/>
      <c r="W248" s="16"/>
    </row>
    <row r="249" spans="1:23">
      <c r="A249" s="16" t="s">
        <v>4507</v>
      </c>
      <c r="B249" s="725">
        <v>1</v>
      </c>
      <c r="C249" s="725"/>
      <c r="D249" s="725"/>
      <c r="E249" s="725">
        <v>1</v>
      </c>
      <c r="N249" s="1"/>
      <c r="O249" s="1"/>
      <c r="P249" s="1"/>
      <c r="Q249" s="1"/>
      <c r="R249" s="1"/>
      <c r="S249" s="1"/>
      <c r="T249" s="1"/>
      <c r="U249" s="1"/>
      <c r="V249" s="1"/>
      <c r="W249" s="16"/>
    </row>
    <row r="250" spans="1:23">
      <c r="A250" s="16" t="s">
        <v>3795</v>
      </c>
      <c r="B250" s="725">
        <v>1</v>
      </c>
      <c r="C250" s="725"/>
      <c r="D250" s="725"/>
      <c r="E250" s="725">
        <v>1</v>
      </c>
      <c r="T250" s="1"/>
      <c r="U250" s="1"/>
      <c r="V250" s="1"/>
      <c r="W250" s="16"/>
    </row>
    <row r="251" spans="1:23">
      <c r="A251" s="16" t="s">
        <v>187</v>
      </c>
      <c r="B251" s="725"/>
      <c r="C251" s="725">
        <v>1</v>
      </c>
      <c r="D251" s="725"/>
      <c r="E251" s="725">
        <v>1</v>
      </c>
      <c r="H251" s="54"/>
      <c r="T251" s="1"/>
      <c r="U251" s="1"/>
      <c r="V251" s="1"/>
      <c r="W251" s="16"/>
    </row>
    <row r="252" spans="1:23">
      <c r="A252" s="16" t="s">
        <v>54</v>
      </c>
      <c r="B252" s="725"/>
      <c r="C252" s="725"/>
      <c r="D252" s="725">
        <v>1</v>
      </c>
      <c r="E252" s="725">
        <v>1</v>
      </c>
      <c r="T252" s="1"/>
      <c r="U252" s="1"/>
      <c r="V252" s="1"/>
      <c r="W252" s="16"/>
    </row>
    <row r="253" spans="1:23">
      <c r="A253" s="16" t="s">
        <v>163</v>
      </c>
      <c r="B253" s="725"/>
      <c r="C253" s="725">
        <v>1</v>
      </c>
      <c r="D253" s="725"/>
      <c r="E253" s="725">
        <v>1</v>
      </c>
      <c r="W253" s="16"/>
    </row>
    <row r="254" spans="1:23">
      <c r="A254" s="16" t="s">
        <v>3669</v>
      </c>
      <c r="B254" s="725"/>
      <c r="C254" s="725">
        <v>1</v>
      </c>
      <c r="D254" s="725"/>
      <c r="E254" s="725">
        <v>1</v>
      </c>
      <c r="W254" s="16"/>
    </row>
    <row r="255" spans="1:23">
      <c r="A255" s="16" t="s">
        <v>4612</v>
      </c>
      <c r="B255" s="725">
        <v>1</v>
      </c>
      <c r="C255" s="725"/>
      <c r="D255" s="725"/>
      <c r="E255" s="725">
        <v>1</v>
      </c>
      <c r="W255" s="16"/>
    </row>
    <row r="256" spans="1:23">
      <c r="A256" s="16" t="s">
        <v>1271</v>
      </c>
      <c r="B256" s="725"/>
      <c r="C256" s="725">
        <v>1</v>
      </c>
      <c r="D256" s="725"/>
      <c r="E256" s="725">
        <v>1</v>
      </c>
      <c r="W256" s="16"/>
    </row>
    <row r="257" spans="1:23">
      <c r="A257" s="16" t="s">
        <v>4622</v>
      </c>
      <c r="B257" s="725">
        <v>1</v>
      </c>
      <c r="C257" s="725"/>
      <c r="D257" s="725"/>
      <c r="E257" s="725">
        <v>1</v>
      </c>
      <c r="W257" s="16"/>
    </row>
    <row r="258" spans="1:23">
      <c r="A258" s="16" t="s">
        <v>3685</v>
      </c>
      <c r="B258" s="725">
        <v>1</v>
      </c>
      <c r="C258" s="725"/>
      <c r="D258" s="725"/>
      <c r="E258" s="725">
        <v>1</v>
      </c>
      <c r="W258" s="16"/>
    </row>
    <row r="259" spans="1:23">
      <c r="A259" s="16" t="s">
        <v>4632</v>
      </c>
      <c r="B259" s="725">
        <v>1</v>
      </c>
      <c r="C259" s="725"/>
      <c r="D259" s="725"/>
      <c r="E259" s="725">
        <v>1</v>
      </c>
      <c r="W259" s="16"/>
    </row>
    <row r="260" spans="1:23">
      <c r="A260" s="16" t="s">
        <v>184</v>
      </c>
      <c r="B260" s="725"/>
      <c r="C260" s="725">
        <v>1</v>
      </c>
      <c r="D260" s="725"/>
      <c r="E260" s="725">
        <v>1</v>
      </c>
      <c r="W260" s="16"/>
    </row>
    <row r="261" spans="1:23">
      <c r="A261" s="16" t="s">
        <v>4642</v>
      </c>
      <c r="B261" s="725"/>
      <c r="C261" s="725">
        <v>1</v>
      </c>
      <c r="D261" s="725"/>
      <c r="E261" s="725">
        <v>1</v>
      </c>
      <c r="W261" s="16"/>
    </row>
    <row r="262" spans="1:23">
      <c r="A262" s="16" t="s">
        <v>3702</v>
      </c>
      <c r="B262" s="725"/>
      <c r="C262" s="725"/>
      <c r="D262" s="725">
        <v>1</v>
      </c>
      <c r="E262" s="725">
        <v>1</v>
      </c>
      <c r="W262" s="16"/>
    </row>
    <row r="263" spans="1:23">
      <c r="A263" s="16" t="s">
        <v>3710</v>
      </c>
      <c r="B263" s="725">
        <v>1</v>
      </c>
      <c r="C263" s="725"/>
      <c r="D263" s="725"/>
      <c r="E263" s="725">
        <v>1</v>
      </c>
      <c r="W263" s="16"/>
    </row>
    <row r="264" spans="1:23">
      <c r="A264" s="16" t="s">
        <v>3640</v>
      </c>
      <c r="B264" s="725">
        <v>1</v>
      </c>
      <c r="C264" s="725"/>
      <c r="D264" s="725"/>
      <c r="E264" s="725">
        <v>1</v>
      </c>
      <c r="W264" s="16"/>
    </row>
    <row r="265" spans="1:23">
      <c r="A265" s="16" t="s">
        <v>80</v>
      </c>
      <c r="B265" s="725">
        <v>74</v>
      </c>
      <c r="C265" s="725">
        <v>86</v>
      </c>
      <c r="D265" s="725">
        <v>60</v>
      </c>
      <c r="E265" s="725">
        <v>220</v>
      </c>
      <c r="W265" s="16"/>
    </row>
    <row r="266" spans="1:23">
      <c r="W266" s="16"/>
    </row>
    <row r="267" spans="1:23">
      <c r="W267" s="16"/>
    </row>
    <row r="268" spans="1:23">
      <c r="W268" s="16"/>
    </row>
    <row r="269" spans="1:23">
      <c r="W269" s="16"/>
    </row>
    <row r="270" spans="1:23">
      <c r="W270" s="16"/>
    </row>
    <row r="271" spans="1:23">
      <c r="W271" s="16"/>
    </row>
    <row r="272" spans="1:23">
      <c r="N272" s="55"/>
      <c r="O272" s="55"/>
      <c r="P272" s="55"/>
      <c r="Q272" s="55"/>
      <c r="R272" s="55"/>
      <c r="S272" s="55"/>
      <c r="T272" s="55"/>
      <c r="U272" s="55"/>
      <c r="V272" s="55"/>
      <c r="W272" s="16"/>
    </row>
    <row r="273" spans="14:23">
      <c r="N273" s="1"/>
      <c r="O273" s="1"/>
      <c r="P273" s="1"/>
      <c r="Q273" s="1"/>
      <c r="R273" s="1"/>
      <c r="S273" s="1"/>
      <c r="T273" s="1"/>
      <c r="U273" s="1"/>
      <c r="V273" s="1"/>
      <c r="W273" s="16"/>
    </row>
    <row r="274" spans="14:23">
      <c r="N274" s="1"/>
      <c r="O274" s="1"/>
      <c r="P274" s="1"/>
      <c r="Q274" s="1"/>
      <c r="R274" s="1"/>
      <c r="S274" s="1"/>
      <c r="T274" s="1"/>
      <c r="U274" s="1"/>
      <c r="V274" s="1"/>
      <c r="W274" s="16"/>
    </row>
    <row r="275" spans="14:23">
      <c r="N275" s="1"/>
      <c r="O275" s="1"/>
      <c r="P275" s="1"/>
      <c r="Q275" s="1"/>
      <c r="R275" s="1"/>
      <c r="S275" s="1"/>
      <c r="T275" s="1"/>
      <c r="U275" s="1"/>
      <c r="V275" s="1"/>
      <c r="W275" s="16"/>
    </row>
  </sheetData>
  <pageMargins left="0.7" right="0.7" top="0.75" bottom="0.75" header="0.3" footer="0.3"/>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6"/>
  <sheetViews>
    <sheetView tabSelected="1" zoomScaleNormal="100" workbookViewId="0">
      <pane ySplit="1" topLeftCell="A2" activePane="bottomLeft" state="frozen"/>
      <selection pane="bottomLeft"/>
    </sheetView>
  </sheetViews>
  <sheetFormatPr baseColWidth="10" defaultRowHeight="15"/>
  <cols>
    <col min="1" max="1" width="11.5703125" customWidth="1"/>
    <col min="2" max="2" width="9.28515625" customWidth="1"/>
    <col min="3" max="3" width="19.28515625" customWidth="1"/>
    <col min="4" max="4" width="13.28515625" customWidth="1"/>
    <col min="5" max="5" width="25" customWidth="1"/>
    <col min="6" max="6" width="6.42578125" hidden="1" customWidth="1"/>
    <col min="7" max="7" width="12.5703125" customWidth="1"/>
    <col min="8" max="8" width="2.5703125" hidden="1" customWidth="1"/>
    <col min="9" max="9" width="11.5703125" customWidth="1"/>
    <col min="10" max="10" width="95.28515625" customWidth="1"/>
    <col min="11" max="11" width="83.85546875" customWidth="1"/>
    <col min="12" max="12" width="3.28515625" hidden="1" customWidth="1"/>
    <col min="13" max="13" width="13" customWidth="1"/>
    <col min="14" max="14" width="2.42578125" hidden="1" customWidth="1"/>
    <col min="15" max="15" width="12.42578125" hidden="1" customWidth="1"/>
    <col min="16" max="16" width="107.28515625" customWidth="1"/>
    <col min="17" max="17" width="11.42578125" style="58"/>
  </cols>
  <sheetData>
    <row r="1" spans="1:17" s="622" customFormat="1">
      <c r="A1" s="639" t="s">
        <v>0</v>
      </c>
      <c r="B1" s="639" t="s">
        <v>1</v>
      </c>
      <c r="C1" s="639" t="s">
        <v>2</v>
      </c>
      <c r="D1" s="639" t="s">
        <v>3</v>
      </c>
      <c r="E1" s="638" t="s">
        <v>4</v>
      </c>
      <c r="F1" s="639" t="s">
        <v>162</v>
      </c>
      <c r="G1" s="639" t="s">
        <v>5</v>
      </c>
      <c r="H1" s="639" t="s">
        <v>6</v>
      </c>
      <c r="I1" s="639" t="s">
        <v>7</v>
      </c>
      <c r="J1" s="639" t="s">
        <v>197</v>
      </c>
      <c r="K1" s="640" t="s">
        <v>8</v>
      </c>
      <c r="L1" s="641" t="s">
        <v>205</v>
      </c>
      <c r="M1" s="640" t="s">
        <v>9</v>
      </c>
      <c r="N1" s="642" t="s">
        <v>10</v>
      </c>
      <c r="O1" s="641" t="s">
        <v>85</v>
      </c>
      <c r="P1" s="647" t="s">
        <v>11</v>
      </c>
      <c r="Q1" s="652" t="s">
        <v>2184</v>
      </c>
    </row>
    <row r="2" spans="1:17" s="200" customFormat="1" ht="30">
      <c r="A2" s="536">
        <v>46062</v>
      </c>
      <c r="B2" s="200" t="s">
        <v>30</v>
      </c>
      <c r="C2" s="211" t="s">
        <v>39</v>
      </c>
      <c r="D2" s="193" t="s">
        <v>14</v>
      </c>
      <c r="E2" s="200" t="s">
        <v>3331</v>
      </c>
      <c r="G2" s="200" t="s">
        <v>15</v>
      </c>
      <c r="H2" s="200" t="s">
        <v>16</v>
      </c>
      <c r="I2" s="200" t="s">
        <v>16</v>
      </c>
      <c r="J2" s="406" t="s">
        <v>3312</v>
      </c>
      <c r="K2" s="211" t="s">
        <v>3313</v>
      </c>
      <c r="L2" s="207"/>
      <c r="M2" s="200" t="s">
        <v>17</v>
      </c>
      <c r="N2" s="404"/>
      <c r="O2" s="200">
        <v>25000</v>
      </c>
      <c r="P2" s="408" t="s">
        <v>3312</v>
      </c>
      <c r="Q2" s="58" t="s">
        <v>2185</v>
      </c>
    </row>
    <row r="3" spans="1:17" s="200" customFormat="1" ht="45">
      <c r="A3" s="536">
        <v>46062</v>
      </c>
      <c r="B3" s="200" t="s">
        <v>19</v>
      </c>
      <c r="C3" s="211" t="s">
        <v>3314</v>
      </c>
      <c r="D3" s="193" t="s">
        <v>78</v>
      </c>
      <c r="E3" s="200" t="s">
        <v>3331</v>
      </c>
      <c r="G3" s="203" t="s">
        <v>45</v>
      </c>
      <c r="H3" s="200" t="s">
        <v>16</v>
      </c>
      <c r="I3" s="200" t="s">
        <v>16</v>
      </c>
      <c r="J3" s="406" t="s">
        <v>3315</v>
      </c>
      <c r="K3" s="211" t="s">
        <v>3316</v>
      </c>
      <c r="L3" s="207"/>
      <c r="M3" s="200" t="s">
        <v>17</v>
      </c>
      <c r="N3" s="404"/>
      <c r="O3" s="200">
        <v>2500</v>
      </c>
      <c r="P3" s="408" t="s">
        <v>3315</v>
      </c>
      <c r="Q3" s="58" t="s">
        <v>2185</v>
      </c>
    </row>
    <row r="4" spans="1:17" s="200" customFormat="1" ht="20.25" customHeight="1">
      <c r="A4" s="536">
        <v>46062</v>
      </c>
      <c r="B4" s="200" t="s">
        <v>30</v>
      </c>
      <c r="C4" s="225" t="s">
        <v>31</v>
      </c>
      <c r="D4" s="193" t="s">
        <v>20</v>
      </c>
      <c r="E4" s="200" t="s">
        <v>161</v>
      </c>
      <c r="G4" s="200" t="s">
        <v>15</v>
      </c>
      <c r="H4" s="200" t="s">
        <v>16</v>
      </c>
      <c r="I4" s="200" t="s">
        <v>16</v>
      </c>
      <c r="J4" s="407" t="s">
        <v>3317</v>
      </c>
      <c r="K4" s="225" t="s">
        <v>3318</v>
      </c>
      <c r="L4" s="207"/>
      <c r="M4" s="200" t="s">
        <v>29</v>
      </c>
      <c r="N4" s="404"/>
      <c r="O4" s="200">
        <v>45000</v>
      </c>
      <c r="P4" s="409" t="s">
        <v>3317</v>
      </c>
      <c r="Q4" s="58" t="s">
        <v>2185</v>
      </c>
    </row>
    <row r="5" spans="1:17" s="200" customFormat="1" ht="20.25" customHeight="1">
      <c r="A5" s="536">
        <v>46062</v>
      </c>
      <c r="B5" s="200" t="s">
        <v>19</v>
      </c>
      <c r="C5" s="225" t="s">
        <v>3319</v>
      </c>
      <c r="D5" s="193" t="s">
        <v>14</v>
      </c>
      <c r="E5" s="200" t="s">
        <v>88</v>
      </c>
      <c r="G5" s="200" t="s">
        <v>15</v>
      </c>
      <c r="H5" s="200" t="s">
        <v>172</v>
      </c>
      <c r="I5" s="200" t="s">
        <v>23</v>
      </c>
      <c r="J5" s="407" t="s">
        <v>3320</v>
      </c>
      <c r="K5" s="225" t="s">
        <v>3321</v>
      </c>
      <c r="L5" s="207"/>
      <c r="M5" s="200" t="s">
        <v>29</v>
      </c>
      <c r="N5" s="404"/>
      <c r="O5" s="200">
        <v>2500</v>
      </c>
      <c r="P5" s="409" t="s">
        <v>3320</v>
      </c>
      <c r="Q5" s="58" t="s">
        <v>2185</v>
      </c>
    </row>
    <row r="6" spans="1:17" s="200" customFormat="1" ht="30">
      <c r="A6" s="536">
        <v>46062</v>
      </c>
      <c r="B6" s="200" t="s">
        <v>19</v>
      </c>
      <c r="C6" s="211" t="s">
        <v>786</v>
      </c>
      <c r="D6" s="193" t="s">
        <v>14</v>
      </c>
      <c r="E6" s="200" t="s">
        <v>88</v>
      </c>
      <c r="G6" s="200" t="s">
        <v>15</v>
      </c>
      <c r="H6" s="200" t="s">
        <v>16</v>
      </c>
      <c r="I6" s="200" t="s">
        <v>16</v>
      </c>
      <c r="J6" s="406" t="s">
        <v>3322</v>
      </c>
      <c r="K6" s="211" t="s">
        <v>3323</v>
      </c>
      <c r="L6" s="207"/>
      <c r="M6" s="200" t="s">
        <v>29</v>
      </c>
      <c r="N6" s="404"/>
      <c r="O6" s="200">
        <v>539000</v>
      </c>
      <c r="P6" s="408" t="s">
        <v>3322</v>
      </c>
      <c r="Q6" s="58" t="s">
        <v>2185</v>
      </c>
    </row>
    <row r="7" spans="1:17" s="200" customFormat="1" ht="30">
      <c r="A7" s="536">
        <v>46062</v>
      </c>
      <c r="B7" s="200" t="s">
        <v>19</v>
      </c>
      <c r="C7" s="211" t="s">
        <v>31</v>
      </c>
      <c r="D7" s="193" t="s">
        <v>14</v>
      </c>
      <c r="E7" s="200" t="s">
        <v>3330</v>
      </c>
      <c r="G7" s="200" t="s">
        <v>15</v>
      </c>
      <c r="H7" s="200" t="s">
        <v>16</v>
      </c>
      <c r="I7" s="200" t="s">
        <v>16</v>
      </c>
      <c r="J7" s="406" t="s">
        <v>3324</v>
      </c>
      <c r="K7" s="211" t="s">
        <v>3325</v>
      </c>
      <c r="L7" s="207"/>
      <c r="M7" s="200" t="s">
        <v>29</v>
      </c>
      <c r="N7" s="404"/>
      <c r="O7" s="200">
        <v>82033</v>
      </c>
      <c r="P7" s="408" t="s">
        <v>3324</v>
      </c>
      <c r="Q7" s="58" t="s">
        <v>2185</v>
      </c>
    </row>
    <row r="8" spans="1:17" s="200" customFormat="1" ht="30">
      <c r="A8" s="536">
        <v>46062</v>
      </c>
      <c r="B8" s="200" t="s">
        <v>19</v>
      </c>
      <c r="C8" s="211" t="s">
        <v>46</v>
      </c>
      <c r="D8" s="193" t="s">
        <v>14</v>
      </c>
      <c r="E8" s="200" t="s">
        <v>76</v>
      </c>
      <c r="G8" s="200" t="s">
        <v>15</v>
      </c>
      <c r="H8" s="200" t="s">
        <v>16</v>
      </c>
      <c r="I8" s="200" t="s">
        <v>16</v>
      </c>
      <c r="J8" s="406" t="s">
        <v>3326</v>
      </c>
      <c r="K8" s="211" t="s">
        <v>3327</v>
      </c>
      <c r="L8" s="207"/>
      <c r="M8" s="200" t="s">
        <v>17</v>
      </c>
      <c r="N8" s="404"/>
      <c r="O8" s="200">
        <v>539000</v>
      </c>
      <c r="P8" s="408" t="s">
        <v>3326</v>
      </c>
      <c r="Q8" s="58" t="s">
        <v>2185</v>
      </c>
    </row>
    <row r="9" spans="1:17" s="200" customFormat="1" ht="30">
      <c r="A9" s="536">
        <v>46062</v>
      </c>
      <c r="B9" s="200" t="s">
        <v>19</v>
      </c>
      <c r="C9" s="211" t="s">
        <v>35</v>
      </c>
      <c r="D9" s="193" t="s">
        <v>14</v>
      </c>
      <c r="E9" s="200" t="s">
        <v>76</v>
      </c>
      <c r="G9" s="200" t="s">
        <v>15</v>
      </c>
      <c r="H9" s="200" t="s">
        <v>16</v>
      </c>
      <c r="I9" s="200" t="s">
        <v>16</v>
      </c>
      <c r="J9" s="406" t="s">
        <v>3328</v>
      </c>
      <c r="K9" s="211" t="s">
        <v>3329</v>
      </c>
      <c r="L9" s="207"/>
      <c r="M9" s="200" t="s">
        <v>17</v>
      </c>
      <c r="N9" s="404"/>
      <c r="O9" s="200">
        <v>186330</v>
      </c>
      <c r="P9" s="408" t="s">
        <v>3328</v>
      </c>
      <c r="Q9" s="58" t="s">
        <v>2185</v>
      </c>
    </row>
    <row r="10" spans="1:17" s="200" customFormat="1" ht="30">
      <c r="A10" s="536">
        <v>46063</v>
      </c>
      <c r="B10" s="200" t="s">
        <v>19</v>
      </c>
      <c r="C10" s="211" t="s">
        <v>1009</v>
      </c>
      <c r="D10" s="193" t="s">
        <v>14</v>
      </c>
      <c r="E10" s="200" t="s">
        <v>3330</v>
      </c>
      <c r="G10" s="200" t="s">
        <v>15</v>
      </c>
      <c r="H10" s="200" t="s">
        <v>16</v>
      </c>
      <c r="I10" s="200" t="s">
        <v>16</v>
      </c>
      <c r="J10" s="406" t="s">
        <v>3332</v>
      </c>
      <c r="K10" s="211" t="s">
        <v>3333</v>
      </c>
      <c r="L10" s="207"/>
      <c r="M10" s="200" t="s">
        <v>29</v>
      </c>
      <c r="N10" s="404"/>
      <c r="O10" s="200">
        <v>2500</v>
      </c>
      <c r="P10" s="408" t="s">
        <v>3332</v>
      </c>
      <c r="Q10" s="58" t="s">
        <v>2185</v>
      </c>
    </row>
    <row r="11" spans="1:17" s="200" customFormat="1" ht="30">
      <c r="A11" s="536">
        <v>46063</v>
      </c>
      <c r="B11" s="200" t="s">
        <v>19</v>
      </c>
      <c r="C11" s="211" t="s">
        <v>35</v>
      </c>
      <c r="D11" s="193" t="s">
        <v>14</v>
      </c>
      <c r="E11" s="200" t="s">
        <v>3330</v>
      </c>
      <c r="G11" s="200" t="s">
        <v>15</v>
      </c>
      <c r="H11" s="200" t="s">
        <v>16</v>
      </c>
      <c r="I11" s="200" t="s">
        <v>16</v>
      </c>
      <c r="J11" s="406" t="s">
        <v>3334</v>
      </c>
      <c r="K11" s="211" t="s">
        <v>3335</v>
      </c>
      <c r="L11" s="207"/>
      <c r="M11" s="200" t="s">
        <v>29</v>
      </c>
      <c r="N11" s="404"/>
      <c r="O11" s="200">
        <v>186330</v>
      </c>
      <c r="P11" s="408" t="s">
        <v>3334</v>
      </c>
      <c r="Q11" s="58" t="s">
        <v>2185</v>
      </c>
    </row>
    <row r="12" spans="1:17" s="200" customFormat="1" ht="30">
      <c r="A12" s="536">
        <v>46063</v>
      </c>
      <c r="B12" s="200" t="s">
        <v>19</v>
      </c>
      <c r="C12" s="211" t="s">
        <v>31</v>
      </c>
      <c r="D12" s="193" t="s">
        <v>14</v>
      </c>
      <c r="E12" s="200" t="s">
        <v>3330</v>
      </c>
      <c r="G12" s="200" t="s">
        <v>15</v>
      </c>
      <c r="H12" s="200" t="s">
        <v>16</v>
      </c>
      <c r="I12" s="200" t="s">
        <v>16</v>
      </c>
      <c r="J12" s="406" t="s">
        <v>3324</v>
      </c>
      <c r="K12" s="211" t="s">
        <v>3336</v>
      </c>
      <c r="L12" s="207"/>
      <c r="M12" s="200" t="s">
        <v>29</v>
      </c>
      <c r="N12" s="404"/>
      <c r="O12" s="200">
        <v>82033</v>
      </c>
      <c r="P12" s="408" t="s">
        <v>3324</v>
      </c>
      <c r="Q12" s="58" t="s">
        <v>2185</v>
      </c>
    </row>
    <row r="13" spans="1:17" s="200" customFormat="1" ht="30">
      <c r="A13" s="536">
        <v>46063</v>
      </c>
      <c r="B13" s="200" t="s">
        <v>19</v>
      </c>
      <c r="C13" s="211" t="s">
        <v>39</v>
      </c>
      <c r="D13" s="193" t="s">
        <v>14</v>
      </c>
      <c r="E13" s="200" t="s">
        <v>3330</v>
      </c>
      <c r="G13" s="200" t="s">
        <v>15</v>
      </c>
      <c r="H13" s="200" t="s">
        <v>16</v>
      </c>
      <c r="I13" s="200" t="s">
        <v>16</v>
      </c>
      <c r="J13" s="406" t="s">
        <v>3337</v>
      </c>
      <c r="K13" s="211" t="s">
        <v>3338</v>
      </c>
      <c r="L13" s="207"/>
      <c r="M13" s="200" t="s">
        <v>29</v>
      </c>
      <c r="N13" s="404"/>
      <c r="O13" s="200">
        <v>35360</v>
      </c>
      <c r="P13" s="408" t="s">
        <v>3337</v>
      </c>
      <c r="Q13" s="58" t="s">
        <v>2185</v>
      </c>
    </row>
    <row r="14" spans="1:17" s="200" customFormat="1" ht="30">
      <c r="A14" s="536">
        <v>46063</v>
      </c>
      <c r="B14" s="200" t="s">
        <v>19</v>
      </c>
      <c r="C14" s="211" t="s">
        <v>61</v>
      </c>
      <c r="D14" s="193" t="s">
        <v>14</v>
      </c>
      <c r="E14" s="200" t="s">
        <v>3330</v>
      </c>
      <c r="G14" s="200" t="s">
        <v>15</v>
      </c>
      <c r="H14" s="200" t="s">
        <v>21</v>
      </c>
      <c r="I14" s="200" t="s">
        <v>176</v>
      </c>
      <c r="J14" s="406" t="s">
        <v>3339</v>
      </c>
      <c r="K14" s="211" t="s">
        <v>3340</v>
      </c>
      <c r="L14" s="207"/>
      <c r="M14" s="200" t="s">
        <v>29</v>
      </c>
      <c r="N14" s="404"/>
      <c r="O14" s="200">
        <v>14500</v>
      </c>
      <c r="P14" s="408" t="s">
        <v>3339</v>
      </c>
      <c r="Q14" s="58" t="s">
        <v>2185</v>
      </c>
    </row>
    <row r="15" spans="1:17" s="200" customFormat="1" ht="30">
      <c r="A15" s="536">
        <v>46063</v>
      </c>
      <c r="B15" s="200" t="s">
        <v>19</v>
      </c>
      <c r="C15" s="211" t="s">
        <v>675</v>
      </c>
      <c r="D15" s="193" t="s">
        <v>14</v>
      </c>
      <c r="E15" s="200" t="s">
        <v>3537</v>
      </c>
      <c r="G15" s="200" t="s">
        <v>15</v>
      </c>
      <c r="H15" s="200" t="s">
        <v>52</v>
      </c>
      <c r="I15" s="200" t="s">
        <v>53</v>
      </c>
      <c r="J15" s="406" t="s">
        <v>3341</v>
      </c>
      <c r="K15" s="211" t="s">
        <v>3342</v>
      </c>
      <c r="L15" s="207"/>
      <c r="M15" s="200" t="s">
        <v>29</v>
      </c>
      <c r="N15" s="404"/>
      <c r="O15" s="200">
        <v>2700</v>
      </c>
      <c r="P15" s="408" t="s">
        <v>3341</v>
      </c>
      <c r="Q15" s="58" t="s">
        <v>2185</v>
      </c>
    </row>
    <row r="16" spans="1:17" s="200" customFormat="1" ht="30">
      <c r="A16" s="536">
        <v>46063</v>
      </c>
      <c r="B16" s="200" t="s">
        <v>19</v>
      </c>
      <c r="C16" s="211" t="s">
        <v>46</v>
      </c>
      <c r="D16" s="193" t="s">
        <v>14</v>
      </c>
      <c r="E16" s="200" t="s">
        <v>76</v>
      </c>
      <c r="G16" s="200" t="s">
        <v>15</v>
      </c>
      <c r="H16" s="200" t="s">
        <v>16</v>
      </c>
      <c r="I16" s="200" t="s">
        <v>16</v>
      </c>
      <c r="J16" s="406" t="s">
        <v>3326</v>
      </c>
      <c r="K16" s="211" t="s">
        <v>3343</v>
      </c>
      <c r="L16" s="207"/>
      <c r="M16" s="200" t="s">
        <v>17</v>
      </c>
      <c r="N16" s="404"/>
      <c r="O16" s="200">
        <v>539000</v>
      </c>
      <c r="P16" s="408" t="s">
        <v>3326</v>
      </c>
      <c r="Q16" s="58" t="s">
        <v>2185</v>
      </c>
    </row>
    <row r="17" spans="1:17" s="200" customFormat="1" ht="30">
      <c r="A17" s="536">
        <v>46063</v>
      </c>
      <c r="B17" s="200" t="s">
        <v>19</v>
      </c>
      <c r="C17" s="211" t="s">
        <v>35</v>
      </c>
      <c r="D17" s="193" t="s">
        <v>14</v>
      </c>
      <c r="E17" s="200" t="s">
        <v>32</v>
      </c>
      <c r="G17" s="200" t="s">
        <v>15</v>
      </c>
      <c r="H17" s="200" t="s">
        <v>16</v>
      </c>
      <c r="I17" s="200" t="s">
        <v>16</v>
      </c>
      <c r="J17" s="406" t="s">
        <v>3328</v>
      </c>
      <c r="K17" s="211" t="s">
        <v>3344</v>
      </c>
      <c r="L17" s="207"/>
      <c r="M17" s="200" t="s">
        <v>17</v>
      </c>
      <c r="N17" s="404"/>
      <c r="O17" s="200">
        <v>186330</v>
      </c>
      <c r="P17" s="408" t="s">
        <v>3328</v>
      </c>
      <c r="Q17" s="58" t="s">
        <v>2185</v>
      </c>
    </row>
    <row r="18" spans="1:17" s="9" customFormat="1" ht="30">
      <c r="A18" s="536">
        <v>46063</v>
      </c>
      <c r="B18" s="200" t="s">
        <v>19</v>
      </c>
      <c r="C18" s="211" t="s">
        <v>59</v>
      </c>
      <c r="D18" s="193" t="s">
        <v>43</v>
      </c>
      <c r="E18" s="203" t="s">
        <v>4253</v>
      </c>
      <c r="F18" s="200"/>
      <c r="G18" s="200" t="s">
        <v>45</v>
      </c>
      <c r="H18" s="200" t="s">
        <v>16</v>
      </c>
      <c r="I18" s="200" t="s">
        <v>16</v>
      </c>
      <c r="J18" s="406" t="s">
        <v>3345</v>
      </c>
      <c r="K18" s="211" t="s">
        <v>3346</v>
      </c>
      <c r="L18" s="207"/>
      <c r="M18" s="200" t="s">
        <v>25</v>
      </c>
      <c r="N18" s="404"/>
      <c r="O18" s="200">
        <v>212366</v>
      </c>
      <c r="P18" s="408" t="s">
        <v>3345</v>
      </c>
      <c r="Q18" s="58" t="s">
        <v>2185</v>
      </c>
    </row>
    <row r="19" spans="1:17" s="200" customFormat="1" ht="30">
      <c r="A19" s="536">
        <v>46063</v>
      </c>
      <c r="B19" s="200" t="s">
        <v>19</v>
      </c>
      <c r="C19" s="211" t="s">
        <v>59</v>
      </c>
      <c r="D19" s="193" t="s">
        <v>43</v>
      </c>
      <c r="E19" s="203" t="s">
        <v>4253</v>
      </c>
      <c r="G19" s="200" t="s">
        <v>45</v>
      </c>
      <c r="H19" s="200" t="s">
        <v>16</v>
      </c>
      <c r="I19" s="200" t="s">
        <v>16</v>
      </c>
      <c r="J19" s="406" t="s">
        <v>3347</v>
      </c>
      <c r="K19" s="211" t="s">
        <v>3348</v>
      </c>
      <c r="L19" s="207"/>
      <c r="M19" s="200" t="s">
        <v>25</v>
      </c>
      <c r="N19" s="404"/>
      <c r="O19" s="200">
        <v>212366</v>
      </c>
      <c r="P19" s="408" t="s">
        <v>3347</v>
      </c>
      <c r="Q19" s="58" t="s">
        <v>2185</v>
      </c>
    </row>
    <row r="20" spans="1:17" s="200" customFormat="1" ht="30">
      <c r="A20" s="536">
        <v>46063</v>
      </c>
      <c r="B20" s="200" t="s">
        <v>19</v>
      </c>
      <c r="C20" s="211" t="s">
        <v>59</v>
      </c>
      <c r="D20" s="193" t="s">
        <v>43</v>
      </c>
      <c r="E20" s="203" t="s">
        <v>4253</v>
      </c>
      <c r="G20" s="200" t="s">
        <v>45</v>
      </c>
      <c r="H20" s="200" t="s">
        <v>16</v>
      </c>
      <c r="I20" s="200" t="s">
        <v>16</v>
      </c>
      <c r="J20" s="406" t="s">
        <v>3349</v>
      </c>
      <c r="K20" s="211" t="s">
        <v>3350</v>
      </c>
      <c r="L20" s="207"/>
      <c r="M20" s="200" t="s">
        <v>25</v>
      </c>
      <c r="N20" s="404"/>
      <c r="O20" s="200">
        <v>212366</v>
      </c>
      <c r="P20" s="408" t="s">
        <v>3349</v>
      </c>
      <c r="Q20" s="58" t="s">
        <v>2185</v>
      </c>
    </row>
    <row r="21" spans="1:17" s="200" customFormat="1" ht="30">
      <c r="A21" s="536">
        <v>46063</v>
      </c>
      <c r="B21" s="200" t="s">
        <v>30</v>
      </c>
      <c r="C21" s="211" t="s">
        <v>35</v>
      </c>
      <c r="D21" s="193" t="s">
        <v>43</v>
      </c>
      <c r="E21" s="203" t="s">
        <v>4253</v>
      </c>
      <c r="G21" s="200" t="s">
        <v>45</v>
      </c>
      <c r="H21" s="200" t="s">
        <v>16</v>
      </c>
      <c r="I21" s="200" t="s">
        <v>16</v>
      </c>
      <c r="J21" s="406" t="s">
        <v>3351</v>
      </c>
      <c r="K21" s="211" t="s">
        <v>3352</v>
      </c>
      <c r="L21" s="207"/>
      <c r="M21" s="200" t="s">
        <v>25</v>
      </c>
      <c r="N21" s="404"/>
      <c r="O21" s="200">
        <v>186330</v>
      </c>
      <c r="P21" s="408" t="s">
        <v>3351</v>
      </c>
      <c r="Q21" s="58" t="s">
        <v>2185</v>
      </c>
    </row>
    <row r="22" spans="1:17" s="200" customFormat="1" ht="30">
      <c r="A22" s="536">
        <v>46063</v>
      </c>
      <c r="B22" s="200" t="s">
        <v>30</v>
      </c>
      <c r="C22" s="211" t="s">
        <v>35</v>
      </c>
      <c r="D22" s="193" t="s">
        <v>43</v>
      </c>
      <c r="E22" s="203" t="s">
        <v>4253</v>
      </c>
      <c r="G22" s="200" t="s">
        <v>45</v>
      </c>
      <c r="H22" s="200" t="s">
        <v>16</v>
      </c>
      <c r="I22" s="200" t="s">
        <v>16</v>
      </c>
      <c r="J22" s="406" t="s">
        <v>3353</v>
      </c>
      <c r="K22" s="211" t="s">
        <v>3354</v>
      </c>
      <c r="L22" s="207"/>
      <c r="M22" s="200" t="s">
        <v>25</v>
      </c>
      <c r="N22" s="404"/>
      <c r="O22" s="200">
        <v>186330</v>
      </c>
      <c r="P22" s="408" t="s">
        <v>3353</v>
      </c>
      <c r="Q22" s="58" t="s">
        <v>2185</v>
      </c>
    </row>
    <row r="23" spans="1:17" s="200" customFormat="1" ht="30">
      <c r="A23" s="536">
        <v>46063</v>
      </c>
      <c r="B23" s="200" t="s">
        <v>19</v>
      </c>
      <c r="C23" s="211" t="s">
        <v>35</v>
      </c>
      <c r="D23" s="193" t="s">
        <v>43</v>
      </c>
      <c r="E23" s="203" t="s">
        <v>4253</v>
      </c>
      <c r="G23" s="200" t="s">
        <v>45</v>
      </c>
      <c r="H23" s="200" t="s">
        <v>16</v>
      </c>
      <c r="I23" s="200" t="s">
        <v>16</v>
      </c>
      <c r="J23" s="406" t="s">
        <v>3355</v>
      </c>
      <c r="K23" s="211" t="s">
        <v>3356</v>
      </c>
      <c r="L23" s="207"/>
      <c r="M23" s="200" t="s">
        <v>25</v>
      </c>
      <c r="N23" s="404"/>
      <c r="O23" s="200">
        <v>186330</v>
      </c>
      <c r="P23" s="408" t="s">
        <v>3355</v>
      </c>
      <c r="Q23" s="58" t="s">
        <v>2185</v>
      </c>
    </row>
    <row r="24" spans="1:17" s="200" customFormat="1" ht="30">
      <c r="A24" s="536">
        <v>46063</v>
      </c>
      <c r="B24" s="200" t="s">
        <v>19</v>
      </c>
      <c r="C24" s="211" t="s">
        <v>35</v>
      </c>
      <c r="D24" s="193" t="s">
        <v>43</v>
      </c>
      <c r="E24" s="203" t="s">
        <v>4253</v>
      </c>
      <c r="G24" s="200" t="s">
        <v>45</v>
      </c>
      <c r="H24" s="200" t="s">
        <v>16</v>
      </c>
      <c r="I24" s="200" t="s">
        <v>16</v>
      </c>
      <c r="J24" s="406" t="s">
        <v>3357</v>
      </c>
      <c r="K24" s="211" t="s">
        <v>3358</v>
      </c>
      <c r="L24" s="207"/>
      <c r="M24" s="200" t="s">
        <v>25</v>
      </c>
      <c r="N24" s="404"/>
      <c r="O24" s="200">
        <v>186330</v>
      </c>
      <c r="P24" s="408" t="s">
        <v>3357</v>
      </c>
      <c r="Q24" s="58" t="s">
        <v>2185</v>
      </c>
    </row>
    <row r="25" spans="1:17" s="200" customFormat="1" ht="30">
      <c r="A25" s="536">
        <v>46063</v>
      </c>
      <c r="B25" s="200" t="s">
        <v>19</v>
      </c>
      <c r="C25" s="211" t="s">
        <v>35</v>
      </c>
      <c r="D25" s="193" t="s">
        <v>43</v>
      </c>
      <c r="E25" s="203" t="s">
        <v>4253</v>
      </c>
      <c r="G25" s="200" t="s">
        <v>45</v>
      </c>
      <c r="H25" s="200" t="s">
        <v>16</v>
      </c>
      <c r="I25" s="200" t="s">
        <v>16</v>
      </c>
      <c r="J25" s="406" t="s">
        <v>3359</v>
      </c>
      <c r="K25" s="211" t="s">
        <v>3360</v>
      </c>
      <c r="L25" s="207"/>
      <c r="M25" s="200" t="s">
        <v>25</v>
      </c>
      <c r="N25" s="404"/>
      <c r="O25" s="200">
        <v>186330</v>
      </c>
      <c r="P25" s="408" t="s">
        <v>3359</v>
      </c>
      <c r="Q25" s="58" t="s">
        <v>2185</v>
      </c>
    </row>
    <row r="26" spans="1:17" s="200" customFormat="1" ht="30">
      <c r="A26" s="536">
        <v>46063</v>
      </c>
      <c r="B26" s="200" t="s">
        <v>19</v>
      </c>
      <c r="C26" s="211" t="s">
        <v>35</v>
      </c>
      <c r="D26" s="193" t="s">
        <v>43</v>
      </c>
      <c r="E26" s="203" t="s">
        <v>4253</v>
      </c>
      <c r="G26" s="200" t="s">
        <v>45</v>
      </c>
      <c r="H26" s="200" t="s">
        <v>16</v>
      </c>
      <c r="I26" s="200" t="s">
        <v>16</v>
      </c>
      <c r="J26" s="406" t="s">
        <v>3361</v>
      </c>
      <c r="K26" s="211" t="s">
        <v>3362</v>
      </c>
      <c r="L26" s="207"/>
      <c r="M26" s="200" t="s">
        <v>25</v>
      </c>
      <c r="N26" s="404"/>
      <c r="O26" s="200">
        <v>186330</v>
      </c>
      <c r="P26" s="408" t="s">
        <v>3361</v>
      </c>
      <c r="Q26" s="58" t="s">
        <v>2185</v>
      </c>
    </row>
    <row r="27" spans="1:17" s="200" customFormat="1" ht="30">
      <c r="A27" s="536">
        <v>46063</v>
      </c>
      <c r="B27" s="200" t="s">
        <v>19</v>
      </c>
      <c r="C27" s="211" t="s">
        <v>35</v>
      </c>
      <c r="D27" s="193" t="s">
        <v>43</v>
      </c>
      <c r="E27" s="203" t="s">
        <v>4253</v>
      </c>
      <c r="G27" s="200" t="s">
        <v>45</v>
      </c>
      <c r="H27" s="200" t="s">
        <v>16</v>
      </c>
      <c r="I27" s="200" t="s">
        <v>16</v>
      </c>
      <c r="J27" s="406" t="s">
        <v>3359</v>
      </c>
      <c r="K27" s="211" t="s">
        <v>3360</v>
      </c>
      <c r="L27" s="207"/>
      <c r="M27" s="200" t="s">
        <v>25</v>
      </c>
      <c r="N27" s="404"/>
      <c r="O27" s="200">
        <v>186330</v>
      </c>
      <c r="P27" s="408" t="s">
        <v>3359</v>
      </c>
      <c r="Q27" s="58" t="s">
        <v>2185</v>
      </c>
    </row>
    <row r="28" spans="1:17" s="200" customFormat="1" ht="30">
      <c r="A28" s="536">
        <v>46063</v>
      </c>
      <c r="B28" s="200" t="s">
        <v>30</v>
      </c>
      <c r="C28" s="211" t="s">
        <v>31</v>
      </c>
      <c r="D28" s="193" t="s">
        <v>43</v>
      </c>
      <c r="E28" s="203" t="s">
        <v>4253</v>
      </c>
      <c r="G28" s="200" t="s">
        <v>45</v>
      </c>
      <c r="H28" s="200" t="s">
        <v>16</v>
      </c>
      <c r="I28" s="200" t="s">
        <v>16</v>
      </c>
      <c r="J28" s="406" t="s">
        <v>3363</v>
      </c>
      <c r="K28" s="211" t="s">
        <v>3364</v>
      </c>
      <c r="L28" s="207"/>
      <c r="M28" s="200" t="s">
        <v>25</v>
      </c>
      <c r="N28" s="404"/>
      <c r="O28" s="200">
        <v>45000</v>
      </c>
      <c r="P28" s="408" t="s">
        <v>3363</v>
      </c>
      <c r="Q28" s="58" t="s">
        <v>2185</v>
      </c>
    </row>
    <row r="29" spans="1:17" s="200" customFormat="1" ht="30">
      <c r="A29" s="536">
        <v>46063</v>
      </c>
      <c r="B29" s="200" t="s">
        <v>30</v>
      </c>
      <c r="C29" s="211" t="s">
        <v>39</v>
      </c>
      <c r="D29" s="193" t="s">
        <v>14</v>
      </c>
      <c r="E29" s="203" t="s">
        <v>4253</v>
      </c>
      <c r="G29" s="203" t="s">
        <v>15</v>
      </c>
      <c r="H29" s="200" t="s">
        <v>16</v>
      </c>
      <c r="I29" s="200" t="s">
        <v>16</v>
      </c>
      <c r="J29" s="406" t="s">
        <v>3365</v>
      </c>
      <c r="K29" s="211" t="s">
        <v>3366</v>
      </c>
      <c r="L29" s="207"/>
      <c r="M29" s="200" t="s">
        <v>25</v>
      </c>
      <c r="N29" s="404"/>
      <c r="O29" s="200">
        <v>25000</v>
      </c>
      <c r="P29" s="408" t="s">
        <v>3365</v>
      </c>
      <c r="Q29" s="58" t="s">
        <v>2185</v>
      </c>
    </row>
    <row r="30" spans="1:17" s="200" customFormat="1" ht="30">
      <c r="A30" s="536">
        <v>46063</v>
      </c>
      <c r="B30" s="200" t="s">
        <v>30</v>
      </c>
      <c r="C30" s="211" t="s">
        <v>39</v>
      </c>
      <c r="D30" s="193" t="s">
        <v>43</v>
      </c>
      <c r="E30" s="203" t="s">
        <v>4253</v>
      </c>
      <c r="G30" s="200" t="s">
        <v>45</v>
      </c>
      <c r="H30" s="200" t="s">
        <v>16</v>
      </c>
      <c r="I30" s="200" t="s">
        <v>16</v>
      </c>
      <c r="J30" s="406" t="s">
        <v>3367</v>
      </c>
      <c r="K30" s="211" t="s">
        <v>3368</v>
      </c>
      <c r="L30" s="207"/>
      <c r="M30" s="200" t="s">
        <v>25</v>
      </c>
      <c r="N30" s="404"/>
      <c r="O30" s="200">
        <v>25000</v>
      </c>
      <c r="P30" s="408" t="s">
        <v>3367</v>
      </c>
      <c r="Q30" s="58" t="s">
        <v>2185</v>
      </c>
    </row>
    <row r="31" spans="1:17" s="200" customFormat="1" ht="30">
      <c r="A31" s="536">
        <v>46063</v>
      </c>
      <c r="B31" s="200" t="s">
        <v>19</v>
      </c>
      <c r="C31" s="211" t="s">
        <v>39</v>
      </c>
      <c r="D31" s="193" t="s">
        <v>43</v>
      </c>
      <c r="E31" s="203" t="s">
        <v>4253</v>
      </c>
      <c r="G31" s="200" t="s">
        <v>45</v>
      </c>
      <c r="H31" s="200" t="s">
        <v>16</v>
      </c>
      <c r="I31" s="200" t="s">
        <v>16</v>
      </c>
      <c r="J31" s="406" t="s">
        <v>3369</v>
      </c>
      <c r="K31" s="211" t="s">
        <v>3370</v>
      </c>
      <c r="L31" s="207"/>
      <c r="M31" s="200" t="s">
        <v>25</v>
      </c>
      <c r="N31" s="404"/>
      <c r="O31" s="200">
        <v>35360</v>
      </c>
      <c r="P31" s="408" t="s">
        <v>3369</v>
      </c>
      <c r="Q31" s="58" t="s">
        <v>2185</v>
      </c>
    </row>
    <row r="32" spans="1:17" s="200" customFormat="1" ht="30">
      <c r="A32" s="536">
        <v>46063</v>
      </c>
      <c r="B32" s="200" t="s">
        <v>19</v>
      </c>
      <c r="C32" s="211" t="s">
        <v>39</v>
      </c>
      <c r="D32" s="193" t="s">
        <v>43</v>
      </c>
      <c r="E32" s="203" t="s">
        <v>4253</v>
      </c>
      <c r="G32" s="200" t="s">
        <v>45</v>
      </c>
      <c r="H32" s="200" t="s">
        <v>16</v>
      </c>
      <c r="I32" s="200" t="s">
        <v>16</v>
      </c>
      <c r="J32" s="406" t="s">
        <v>3371</v>
      </c>
      <c r="K32" s="211" t="s">
        <v>3372</v>
      </c>
      <c r="L32" s="207"/>
      <c r="M32" s="203" t="s">
        <v>17</v>
      </c>
      <c r="N32" s="404"/>
      <c r="O32" s="200">
        <v>35360</v>
      </c>
      <c r="P32" s="408" t="s">
        <v>3371</v>
      </c>
      <c r="Q32" s="58" t="s">
        <v>2185</v>
      </c>
    </row>
    <row r="33" spans="1:17" s="200" customFormat="1" ht="30">
      <c r="A33" s="536">
        <v>46063</v>
      </c>
      <c r="B33" s="200" t="s">
        <v>19</v>
      </c>
      <c r="C33" s="211" t="s">
        <v>40</v>
      </c>
      <c r="D33" s="193" t="s">
        <v>43</v>
      </c>
      <c r="E33" s="203" t="s">
        <v>4253</v>
      </c>
      <c r="G33" s="200" t="s">
        <v>45</v>
      </c>
      <c r="H33" s="200" t="s">
        <v>16</v>
      </c>
      <c r="I33" s="200" t="s">
        <v>16</v>
      </c>
      <c r="J33" s="406" t="s">
        <v>3373</v>
      </c>
      <c r="K33" s="211" t="s">
        <v>3374</v>
      </c>
      <c r="L33" s="207"/>
      <c r="M33" s="200" t="s">
        <v>25</v>
      </c>
      <c r="N33" s="404"/>
      <c r="O33" s="200">
        <v>8500</v>
      </c>
      <c r="P33" s="408" t="s">
        <v>3373</v>
      </c>
      <c r="Q33" s="58" t="s">
        <v>2185</v>
      </c>
    </row>
    <row r="34" spans="1:17" s="200" customFormat="1" ht="30">
      <c r="A34" s="536">
        <v>46063</v>
      </c>
      <c r="B34" s="200" t="s">
        <v>19</v>
      </c>
      <c r="C34" s="211" t="s">
        <v>40</v>
      </c>
      <c r="D34" s="193" t="s">
        <v>43</v>
      </c>
      <c r="E34" s="203" t="s">
        <v>4253</v>
      </c>
      <c r="G34" s="200" t="s">
        <v>45</v>
      </c>
      <c r="H34" s="200" t="s">
        <v>16</v>
      </c>
      <c r="I34" s="200" t="s">
        <v>16</v>
      </c>
      <c r="J34" s="406" t="s">
        <v>3375</v>
      </c>
      <c r="K34" s="211" t="s">
        <v>3376</v>
      </c>
      <c r="L34" s="207"/>
      <c r="M34" s="200" t="s">
        <v>25</v>
      </c>
      <c r="N34" s="404"/>
      <c r="O34" s="200">
        <v>8500</v>
      </c>
      <c r="P34" s="408" t="s">
        <v>3375</v>
      </c>
      <c r="Q34" s="58" t="s">
        <v>2185</v>
      </c>
    </row>
    <row r="35" spans="1:17" s="200" customFormat="1" ht="30">
      <c r="A35" s="536">
        <v>46063</v>
      </c>
      <c r="B35" s="200" t="s">
        <v>19</v>
      </c>
      <c r="C35" s="211" t="s">
        <v>40</v>
      </c>
      <c r="D35" s="193" t="s">
        <v>43</v>
      </c>
      <c r="E35" s="203" t="s">
        <v>4253</v>
      </c>
      <c r="G35" s="200" t="s">
        <v>45</v>
      </c>
      <c r="H35" s="200" t="s">
        <v>16</v>
      </c>
      <c r="I35" s="200" t="s">
        <v>16</v>
      </c>
      <c r="J35" s="406" t="s">
        <v>3377</v>
      </c>
      <c r="K35" s="211" t="s">
        <v>3378</v>
      </c>
      <c r="L35" s="207"/>
      <c r="M35" s="203" t="s">
        <v>17</v>
      </c>
      <c r="N35" s="404"/>
      <c r="O35" s="200">
        <v>8500</v>
      </c>
      <c r="P35" s="408" t="s">
        <v>3377</v>
      </c>
      <c r="Q35" s="58" t="s">
        <v>2185</v>
      </c>
    </row>
    <row r="36" spans="1:17" s="200" customFormat="1" ht="30">
      <c r="A36" s="536">
        <v>46063</v>
      </c>
      <c r="B36" s="200" t="s">
        <v>19</v>
      </c>
      <c r="C36" s="211" t="s">
        <v>34</v>
      </c>
      <c r="D36" s="193" t="s">
        <v>43</v>
      </c>
      <c r="E36" s="203" t="s">
        <v>4253</v>
      </c>
      <c r="G36" s="200" t="s">
        <v>45</v>
      </c>
      <c r="H36" s="200" t="s">
        <v>16</v>
      </c>
      <c r="I36" s="200" t="s">
        <v>16</v>
      </c>
      <c r="J36" s="406" t="s">
        <v>3379</v>
      </c>
      <c r="K36" s="211" t="s">
        <v>3380</v>
      </c>
      <c r="L36" s="207"/>
      <c r="M36" s="200" t="s">
        <v>25</v>
      </c>
      <c r="N36" s="404"/>
      <c r="O36" s="200">
        <v>446166</v>
      </c>
      <c r="P36" s="408" t="s">
        <v>3379</v>
      </c>
      <c r="Q36" s="58" t="s">
        <v>2185</v>
      </c>
    </row>
    <row r="37" spans="1:17" s="200" customFormat="1" ht="30">
      <c r="A37" s="536">
        <v>46063</v>
      </c>
      <c r="B37" s="200" t="s">
        <v>19</v>
      </c>
      <c r="C37" s="211" t="s">
        <v>34</v>
      </c>
      <c r="D37" s="193" t="s">
        <v>43</v>
      </c>
      <c r="E37" s="203" t="s">
        <v>4253</v>
      </c>
      <c r="G37" s="200" t="s">
        <v>45</v>
      </c>
      <c r="H37" s="200" t="s">
        <v>16</v>
      </c>
      <c r="I37" s="200" t="s">
        <v>16</v>
      </c>
      <c r="J37" s="406" t="s">
        <v>3381</v>
      </c>
      <c r="K37" s="211" t="s">
        <v>3382</v>
      </c>
      <c r="L37" s="207"/>
      <c r="M37" s="200" t="s">
        <v>25</v>
      </c>
      <c r="N37" s="404"/>
      <c r="O37" s="200">
        <v>446166</v>
      </c>
      <c r="P37" s="408" t="s">
        <v>3381</v>
      </c>
      <c r="Q37" s="58" t="s">
        <v>2185</v>
      </c>
    </row>
    <row r="38" spans="1:17" s="200" customFormat="1" ht="30">
      <c r="A38" s="536">
        <v>46063</v>
      </c>
      <c r="B38" s="200" t="s">
        <v>19</v>
      </c>
      <c r="C38" s="211" t="s">
        <v>34</v>
      </c>
      <c r="D38" s="193" t="s">
        <v>43</v>
      </c>
      <c r="E38" s="203" t="s">
        <v>4253</v>
      </c>
      <c r="G38" s="200" t="s">
        <v>45</v>
      </c>
      <c r="H38" s="200" t="s">
        <v>16</v>
      </c>
      <c r="I38" s="200" t="s">
        <v>16</v>
      </c>
      <c r="J38" s="406" t="s">
        <v>3383</v>
      </c>
      <c r="K38" s="211" t="s">
        <v>3384</v>
      </c>
      <c r="L38" s="207"/>
      <c r="M38" s="200" t="s">
        <v>17</v>
      </c>
      <c r="N38" s="404"/>
      <c r="O38" s="200">
        <v>446166</v>
      </c>
      <c r="P38" s="408" t="s">
        <v>3383</v>
      </c>
      <c r="Q38" s="58" t="s">
        <v>2185</v>
      </c>
    </row>
    <row r="39" spans="1:17" s="200" customFormat="1" ht="30">
      <c r="A39" s="536">
        <v>46063</v>
      </c>
      <c r="B39" s="200" t="s">
        <v>19</v>
      </c>
      <c r="C39" s="211" t="s">
        <v>47</v>
      </c>
      <c r="D39" s="193" t="s">
        <v>43</v>
      </c>
      <c r="E39" s="203" t="s">
        <v>4253</v>
      </c>
      <c r="G39" s="200" t="s">
        <v>45</v>
      </c>
      <c r="H39" s="200" t="s">
        <v>16</v>
      </c>
      <c r="I39" s="200" t="s">
        <v>16</v>
      </c>
      <c r="J39" s="406" t="s">
        <v>3385</v>
      </c>
      <c r="K39" s="211" t="s">
        <v>3386</v>
      </c>
      <c r="L39" s="207"/>
      <c r="M39" s="200" t="s">
        <v>25</v>
      </c>
      <c r="N39" s="404"/>
      <c r="O39" s="200">
        <v>210330</v>
      </c>
      <c r="P39" s="408" t="s">
        <v>3385</v>
      </c>
      <c r="Q39" s="58" t="s">
        <v>2185</v>
      </c>
    </row>
    <row r="40" spans="1:17" s="200" customFormat="1" ht="30">
      <c r="A40" s="536">
        <v>46063</v>
      </c>
      <c r="B40" s="200" t="s">
        <v>19</v>
      </c>
      <c r="C40" s="211" t="s">
        <v>47</v>
      </c>
      <c r="D40" s="193" t="s">
        <v>43</v>
      </c>
      <c r="E40" s="203" t="s">
        <v>4253</v>
      </c>
      <c r="G40" s="200" t="s">
        <v>45</v>
      </c>
      <c r="H40" s="200" t="s">
        <v>16</v>
      </c>
      <c r="I40" s="200" t="s">
        <v>16</v>
      </c>
      <c r="J40" s="406" t="s">
        <v>3387</v>
      </c>
      <c r="K40" s="211" t="s">
        <v>3388</v>
      </c>
      <c r="L40" s="207"/>
      <c r="M40" s="200" t="s">
        <v>17</v>
      </c>
      <c r="N40" s="404"/>
      <c r="O40" s="200">
        <v>210330</v>
      </c>
      <c r="P40" s="408" t="s">
        <v>3387</v>
      </c>
      <c r="Q40" s="58" t="s">
        <v>2185</v>
      </c>
    </row>
    <row r="41" spans="1:17" s="200" customFormat="1" ht="30">
      <c r="A41" s="536">
        <v>46063</v>
      </c>
      <c r="B41" s="200" t="s">
        <v>19</v>
      </c>
      <c r="C41" s="211" t="s">
        <v>47</v>
      </c>
      <c r="D41" s="193" t="s">
        <v>43</v>
      </c>
      <c r="E41" s="203" t="s">
        <v>4253</v>
      </c>
      <c r="G41" s="200" t="s">
        <v>45</v>
      </c>
      <c r="H41" s="200" t="s">
        <v>16</v>
      </c>
      <c r="I41" s="200" t="s">
        <v>16</v>
      </c>
      <c r="J41" s="406" t="s">
        <v>3389</v>
      </c>
      <c r="K41" s="211" t="s">
        <v>3390</v>
      </c>
      <c r="L41" s="207"/>
      <c r="M41" s="200" t="s">
        <v>25</v>
      </c>
      <c r="N41" s="404"/>
      <c r="O41" s="200">
        <v>210330</v>
      </c>
      <c r="P41" s="408" t="s">
        <v>3389</v>
      </c>
      <c r="Q41" s="58" t="s">
        <v>2185</v>
      </c>
    </row>
    <row r="42" spans="1:17" s="200" customFormat="1" ht="30">
      <c r="A42" s="536">
        <v>46063</v>
      </c>
      <c r="B42" s="200" t="s">
        <v>19</v>
      </c>
      <c r="C42" s="211" t="s">
        <v>47</v>
      </c>
      <c r="D42" s="193" t="s">
        <v>43</v>
      </c>
      <c r="E42" s="203" t="s">
        <v>4253</v>
      </c>
      <c r="G42" s="200" t="s">
        <v>45</v>
      </c>
      <c r="H42" s="200" t="s">
        <v>16</v>
      </c>
      <c r="I42" s="200" t="s">
        <v>16</v>
      </c>
      <c r="J42" s="406" t="s">
        <v>3391</v>
      </c>
      <c r="K42" s="211" t="s">
        <v>3392</v>
      </c>
      <c r="L42" s="207"/>
      <c r="M42" s="200" t="s">
        <v>25</v>
      </c>
      <c r="N42" s="404"/>
      <c r="O42" s="200">
        <v>210330</v>
      </c>
      <c r="P42" s="408" t="s">
        <v>3391</v>
      </c>
      <c r="Q42" s="58" t="s">
        <v>2185</v>
      </c>
    </row>
    <row r="43" spans="1:17" s="200" customFormat="1" ht="30">
      <c r="A43" s="536">
        <v>46063</v>
      </c>
      <c r="B43" s="200" t="s">
        <v>19</v>
      </c>
      <c r="C43" s="211" t="s">
        <v>27</v>
      </c>
      <c r="D43" s="193" t="s">
        <v>43</v>
      </c>
      <c r="E43" s="203" t="s">
        <v>4253</v>
      </c>
      <c r="G43" s="200" t="s">
        <v>45</v>
      </c>
      <c r="H43" s="200" t="s">
        <v>16</v>
      </c>
      <c r="I43" s="200" t="s">
        <v>16</v>
      </c>
      <c r="J43" s="406" t="s">
        <v>3393</v>
      </c>
      <c r="K43" s="211" t="s">
        <v>3394</v>
      </c>
      <c r="L43" s="207"/>
      <c r="M43" s="200" t="s">
        <v>17</v>
      </c>
      <c r="N43" s="404"/>
      <c r="O43" s="200">
        <v>228733</v>
      </c>
      <c r="P43" s="408" t="s">
        <v>3393</v>
      </c>
      <c r="Q43" s="58" t="s">
        <v>2185</v>
      </c>
    </row>
    <row r="44" spans="1:17" s="200" customFormat="1" ht="30">
      <c r="A44" s="536">
        <v>46063</v>
      </c>
      <c r="B44" s="200" t="s">
        <v>19</v>
      </c>
      <c r="C44" s="211" t="s">
        <v>27</v>
      </c>
      <c r="D44" s="193" t="s">
        <v>43</v>
      </c>
      <c r="E44" s="203" t="s">
        <v>4253</v>
      </c>
      <c r="G44" s="200" t="s">
        <v>45</v>
      </c>
      <c r="H44" s="200" t="s">
        <v>16</v>
      </c>
      <c r="I44" s="200" t="s">
        <v>16</v>
      </c>
      <c r="J44" s="406" t="s">
        <v>3395</v>
      </c>
      <c r="K44" s="211" t="s">
        <v>3396</v>
      </c>
      <c r="L44" s="207"/>
      <c r="M44" s="200" t="s">
        <v>17</v>
      </c>
      <c r="N44" s="404"/>
      <c r="O44" s="200">
        <v>228733</v>
      </c>
      <c r="P44" s="408" t="s">
        <v>3395</v>
      </c>
      <c r="Q44" s="58" t="s">
        <v>2185</v>
      </c>
    </row>
    <row r="45" spans="1:17" s="200" customFormat="1" ht="30">
      <c r="A45" s="536">
        <v>46063</v>
      </c>
      <c r="B45" s="200" t="s">
        <v>19</v>
      </c>
      <c r="C45" s="211" t="s">
        <v>60</v>
      </c>
      <c r="D45" s="193" t="s">
        <v>43</v>
      </c>
      <c r="E45" s="203" t="s">
        <v>4253</v>
      </c>
      <c r="G45" s="200" t="s">
        <v>45</v>
      </c>
      <c r="H45" s="200" t="s">
        <v>16</v>
      </c>
      <c r="I45" s="200" t="s">
        <v>16</v>
      </c>
      <c r="J45" s="406" t="s">
        <v>3397</v>
      </c>
      <c r="K45" s="211" t="s">
        <v>3398</v>
      </c>
      <c r="L45" s="207"/>
      <c r="M45" s="200" t="s">
        <v>25</v>
      </c>
      <c r="N45" s="404"/>
      <c r="O45" s="200">
        <v>171066</v>
      </c>
      <c r="P45" s="408" t="s">
        <v>3397</v>
      </c>
      <c r="Q45" s="58" t="s">
        <v>2185</v>
      </c>
    </row>
    <row r="46" spans="1:17" s="200" customFormat="1" ht="30">
      <c r="A46" s="536">
        <v>46063</v>
      </c>
      <c r="B46" s="200" t="s">
        <v>19</v>
      </c>
      <c r="C46" s="211" t="s">
        <v>60</v>
      </c>
      <c r="D46" s="193" t="s">
        <v>43</v>
      </c>
      <c r="E46" s="203" t="s">
        <v>4253</v>
      </c>
      <c r="G46" s="200" t="s">
        <v>45</v>
      </c>
      <c r="H46" s="200" t="s">
        <v>16</v>
      </c>
      <c r="I46" s="200" t="s">
        <v>16</v>
      </c>
      <c r="J46" s="406" t="s">
        <v>3399</v>
      </c>
      <c r="K46" s="211" t="s">
        <v>3400</v>
      </c>
      <c r="L46" s="207"/>
      <c r="M46" s="200" t="s">
        <v>17</v>
      </c>
      <c r="N46" s="404"/>
      <c r="O46" s="200">
        <v>171066</v>
      </c>
      <c r="P46" s="408" t="s">
        <v>3399</v>
      </c>
      <c r="Q46" s="58" t="s">
        <v>2185</v>
      </c>
    </row>
    <row r="47" spans="1:17" s="200" customFormat="1" ht="30">
      <c r="A47" s="536">
        <v>46063</v>
      </c>
      <c r="B47" s="200" t="s">
        <v>19</v>
      </c>
      <c r="C47" s="211" t="s">
        <v>115</v>
      </c>
      <c r="D47" s="193" t="s">
        <v>43</v>
      </c>
      <c r="E47" s="203" t="s">
        <v>4253</v>
      </c>
      <c r="G47" s="200" t="s">
        <v>45</v>
      </c>
      <c r="H47" s="200" t="s">
        <v>138</v>
      </c>
      <c r="I47" s="200" t="s">
        <v>23</v>
      </c>
      <c r="J47" s="406" t="s">
        <v>3401</v>
      </c>
      <c r="K47" s="211" t="s">
        <v>3402</v>
      </c>
      <c r="L47" s="207"/>
      <c r="M47" s="200" t="s">
        <v>25</v>
      </c>
      <c r="N47" s="404"/>
      <c r="O47" s="200">
        <v>44000</v>
      </c>
      <c r="P47" s="408" t="s">
        <v>3401</v>
      </c>
      <c r="Q47" s="58" t="s">
        <v>2185</v>
      </c>
    </row>
    <row r="48" spans="1:17" s="200" customFormat="1" ht="30">
      <c r="A48" s="536">
        <v>46063</v>
      </c>
      <c r="B48" s="200" t="s">
        <v>19</v>
      </c>
      <c r="C48" s="211" t="s">
        <v>115</v>
      </c>
      <c r="D48" s="193" t="s">
        <v>43</v>
      </c>
      <c r="E48" s="203" t="s">
        <v>4253</v>
      </c>
      <c r="G48" s="200" t="s">
        <v>45</v>
      </c>
      <c r="H48" s="200" t="s">
        <v>138</v>
      </c>
      <c r="I48" s="200" t="s">
        <v>23</v>
      </c>
      <c r="J48" s="406" t="s">
        <v>3403</v>
      </c>
      <c r="K48" s="211" t="s">
        <v>3404</v>
      </c>
      <c r="L48" s="207"/>
      <c r="M48" s="200" t="s">
        <v>17</v>
      </c>
      <c r="N48" s="404"/>
      <c r="O48" s="200">
        <v>44000</v>
      </c>
      <c r="P48" s="408" t="s">
        <v>3403</v>
      </c>
      <c r="Q48" s="58" t="s">
        <v>2185</v>
      </c>
    </row>
    <row r="49" spans="1:17" s="200" customFormat="1" ht="30">
      <c r="A49" s="536">
        <v>46063</v>
      </c>
      <c r="B49" s="200" t="s">
        <v>19</v>
      </c>
      <c r="C49" s="211" t="s">
        <v>41</v>
      </c>
      <c r="D49" s="193" t="s">
        <v>43</v>
      </c>
      <c r="E49" s="203" t="s">
        <v>4253</v>
      </c>
      <c r="G49" s="200" t="s">
        <v>45</v>
      </c>
      <c r="H49" s="200" t="s">
        <v>16</v>
      </c>
      <c r="I49" s="200" t="s">
        <v>16</v>
      </c>
      <c r="J49" s="406" t="s">
        <v>3405</v>
      </c>
      <c r="K49" s="211" t="s">
        <v>3406</v>
      </c>
      <c r="L49" s="207"/>
      <c r="M49" s="200" t="s">
        <v>25</v>
      </c>
      <c r="N49" s="404"/>
      <c r="O49" s="200">
        <v>26333</v>
      </c>
      <c r="P49" s="408" t="s">
        <v>3405</v>
      </c>
      <c r="Q49" s="58" t="s">
        <v>2185</v>
      </c>
    </row>
    <row r="50" spans="1:17" s="200" customFormat="1" ht="30">
      <c r="A50" s="536">
        <v>46063</v>
      </c>
      <c r="B50" s="200" t="s">
        <v>19</v>
      </c>
      <c r="C50" s="211" t="s">
        <v>41</v>
      </c>
      <c r="D50" s="193" t="s">
        <v>14</v>
      </c>
      <c r="E50" s="203" t="s">
        <v>4253</v>
      </c>
      <c r="G50" s="203" t="s">
        <v>15</v>
      </c>
      <c r="H50" s="200" t="s">
        <v>16</v>
      </c>
      <c r="I50" s="200" t="s">
        <v>16</v>
      </c>
      <c r="J50" s="406" t="s">
        <v>3407</v>
      </c>
      <c r="K50" s="211" t="s">
        <v>3408</v>
      </c>
      <c r="L50" s="207"/>
      <c r="M50" s="200" t="s">
        <v>25</v>
      </c>
      <c r="N50" s="404"/>
      <c r="O50" s="200">
        <v>26333</v>
      </c>
      <c r="P50" s="408" t="s">
        <v>3407</v>
      </c>
      <c r="Q50" s="58" t="s">
        <v>2185</v>
      </c>
    </row>
    <row r="51" spans="1:17" s="200" customFormat="1" ht="30">
      <c r="A51" s="536">
        <v>46063</v>
      </c>
      <c r="B51" s="200" t="s">
        <v>19</v>
      </c>
      <c r="C51" s="211" t="s">
        <v>114</v>
      </c>
      <c r="D51" s="193" t="s">
        <v>43</v>
      </c>
      <c r="E51" s="203" t="s">
        <v>4253</v>
      </c>
      <c r="G51" s="200" t="s">
        <v>45</v>
      </c>
      <c r="H51" s="200" t="s">
        <v>172</v>
      </c>
      <c r="I51" s="200" t="s">
        <v>23</v>
      </c>
      <c r="J51" s="406" t="s">
        <v>3409</v>
      </c>
      <c r="K51" s="211" t="s">
        <v>3410</v>
      </c>
      <c r="L51" s="207"/>
      <c r="M51" s="200" t="s">
        <v>25</v>
      </c>
      <c r="N51" s="404"/>
      <c r="O51" s="200">
        <v>35000</v>
      </c>
      <c r="P51" s="408" t="s">
        <v>3409</v>
      </c>
      <c r="Q51" s="58" t="s">
        <v>2185</v>
      </c>
    </row>
    <row r="52" spans="1:17" s="200" customFormat="1" ht="30">
      <c r="A52" s="536">
        <v>46063</v>
      </c>
      <c r="B52" s="200" t="s">
        <v>19</v>
      </c>
      <c r="C52" s="211" t="s">
        <v>24</v>
      </c>
      <c r="D52" s="193" t="s">
        <v>43</v>
      </c>
      <c r="E52" s="203" t="s">
        <v>4253</v>
      </c>
      <c r="G52" s="200" t="s">
        <v>45</v>
      </c>
      <c r="H52" s="200" t="s">
        <v>16</v>
      </c>
      <c r="I52" s="200" t="s">
        <v>16</v>
      </c>
      <c r="J52" s="406" t="s">
        <v>3411</v>
      </c>
      <c r="K52" s="211" t="s">
        <v>3412</v>
      </c>
      <c r="L52" s="207"/>
      <c r="M52" s="200" t="s">
        <v>25</v>
      </c>
      <c r="N52" s="404"/>
      <c r="O52" s="200">
        <v>9300</v>
      </c>
      <c r="P52" s="408" t="s">
        <v>3411</v>
      </c>
      <c r="Q52" s="58" t="s">
        <v>2185</v>
      </c>
    </row>
    <row r="53" spans="1:17" s="200" customFormat="1" ht="30">
      <c r="A53" s="536">
        <v>46063</v>
      </c>
      <c r="B53" s="200" t="s">
        <v>19</v>
      </c>
      <c r="C53" s="211" t="s">
        <v>24</v>
      </c>
      <c r="D53" s="193" t="s">
        <v>14</v>
      </c>
      <c r="E53" s="203" t="s">
        <v>4253</v>
      </c>
      <c r="G53" s="203" t="s">
        <v>15</v>
      </c>
      <c r="H53" s="200" t="s">
        <v>16</v>
      </c>
      <c r="I53" s="200" t="s">
        <v>16</v>
      </c>
      <c r="J53" s="406" t="s">
        <v>3413</v>
      </c>
      <c r="K53" s="211" t="s">
        <v>3414</v>
      </c>
      <c r="L53" s="207"/>
      <c r="M53" s="200" t="s">
        <v>25</v>
      </c>
      <c r="N53" s="404"/>
      <c r="O53" s="200">
        <v>9300</v>
      </c>
      <c r="P53" s="408" t="s">
        <v>3413</v>
      </c>
      <c r="Q53" s="58" t="s">
        <v>2185</v>
      </c>
    </row>
    <row r="54" spans="1:17" s="200" customFormat="1" ht="30">
      <c r="A54" s="536">
        <v>46063</v>
      </c>
      <c r="B54" s="200" t="s">
        <v>19</v>
      </c>
      <c r="C54" s="211" t="s">
        <v>3415</v>
      </c>
      <c r="D54" s="193" t="s">
        <v>43</v>
      </c>
      <c r="E54" s="203" t="s">
        <v>4253</v>
      </c>
      <c r="G54" s="200" t="s">
        <v>45</v>
      </c>
      <c r="H54" s="200" t="s">
        <v>16</v>
      </c>
      <c r="I54" s="200" t="s">
        <v>16</v>
      </c>
      <c r="J54" s="406" t="s">
        <v>3416</v>
      </c>
      <c r="K54" s="211" t="s">
        <v>3417</v>
      </c>
      <c r="L54" s="207"/>
      <c r="M54" s="200" t="s">
        <v>25</v>
      </c>
      <c r="N54" s="404"/>
      <c r="O54" s="200">
        <v>2500</v>
      </c>
      <c r="P54" s="408" t="s">
        <v>3416</v>
      </c>
      <c r="Q54" s="58" t="s">
        <v>2185</v>
      </c>
    </row>
    <row r="55" spans="1:17" s="200" customFormat="1" ht="30">
      <c r="A55" s="536">
        <v>46063</v>
      </c>
      <c r="B55" s="200" t="s">
        <v>19</v>
      </c>
      <c r="C55" s="211" t="s">
        <v>227</v>
      </c>
      <c r="D55" s="193" t="s">
        <v>43</v>
      </c>
      <c r="E55" s="203" t="s">
        <v>4253</v>
      </c>
      <c r="G55" s="200" t="s">
        <v>45</v>
      </c>
      <c r="H55" s="200" t="s">
        <v>21</v>
      </c>
      <c r="I55" s="200" t="s">
        <v>176</v>
      </c>
      <c r="J55" s="406" t="s">
        <v>3418</v>
      </c>
      <c r="K55" s="211" t="s">
        <v>3419</v>
      </c>
      <c r="L55" s="207"/>
      <c r="M55" s="200" t="s">
        <v>25</v>
      </c>
      <c r="N55" s="404"/>
      <c r="O55" s="200">
        <v>2600</v>
      </c>
      <c r="P55" s="408" t="s">
        <v>3418</v>
      </c>
      <c r="Q55" s="58" t="s">
        <v>2185</v>
      </c>
    </row>
    <row r="56" spans="1:17" s="200" customFormat="1" ht="30">
      <c r="A56" s="536">
        <v>46063</v>
      </c>
      <c r="B56" s="200" t="s">
        <v>19</v>
      </c>
      <c r="C56" s="211" t="s">
        <v>124</v>
      </c>
      <c r="D56" s="193" t="s">
        <v>43</v>
      </c>
      <c r="E56" s="203" t="s">
        <v>4253</v>
      </c>
      <c r="G56" s="200" t="s">
        <v>45</v>
      </c>
      <c r="H56" s="200" t="s">
        <v>136</v>
      </c>
      <c r="I56" s="200" t="s">
        <v>3046</v>
      </c>
      <c r="J56" s="406" t="s">
        <v>3420</v>
      </c>
      <c r="K56" s="211" t="s">
        <v>3421</v>
      </c>
      <c r="L56" s="207"/>
      <c r="M56" s="200" t="s">
        <v>25</v>
      </c>
      <c r="N56" s="404"/>
      <c r="O56" s="200">
        <v>41000</v>
      </c>
      <c r="P56" s="408" t="s">
        <v>3420</v>
      </c>
      <c r="Q56" s="58" t="s">
        <v>2185</v>
      </c>
    </row>
    <row r="57" spans="1:17" s="200" customFormat="1" ht="30">
      <c r="A57" s="536">
        <v>46063</v>
      </c>
      <c r="B57" s="200" t="s">
        <v>19</v>
      </c>
      <c r="C57" s="211" t="s">
        <v>124</v>
      </c>
      <c r="D57" s="193" t="s">
        <v>43</v>
      </c>
      <c r="E57" s="203" t="s">
        <v>4253</v>
      </c>
      <c r="G57" s="200" t="s">
        <v>45</v>
      </c>
      <c r="H57" s="200" t="s">
        <v>136</v>
      </c>
      <c r="I57" s="200" t="s">
        <v>3046</v>
      </c>
      <c r="J57" s="406" t="s">
        <v>3422</v>
      </c>
      <c r="K57" s="211" t="s">
        <v>3423</v>
      </c>
      <c r="L57" s="207"/>
      <c r="M57" s="200" t="s">
        <v>25</v>
      </c>
      <c r="N57" s="404"/>
      <c r="O57" s="200">
        <v>41000</v>
      </c>
      <c r="P57" s="408" t="s">
        <v>3422</v>
      </c>
      <c r="Q57" s="58" t="s">
        <v>2185</v>
      </c>
    </row>
    <row r="58" spans="1:17" s="200" customFormat="1" ht="30">
      <c r="A58" s="536">
        <v>46063</v>
      </c>
      <c r="B58" s="200" t="s">
        <v>19</v>
      </c>
      <c r="C58" s="211" t="s">
        <v>124</v>
      </c>
      <c r="D58" s="193" t="s">
        <v>14</v>
      </c>
      <c r="E58" s="203" t="s">
        <v>4253</v>
      </c>
      <c r="G58" s="203" t="s">
        <v>15</v>
      </c>
      <c r="H58" s="200" t="s">
        <v>136</v>
      </c>
      <c r="I58" s="200" t="s">
        <v>3046</v>
      </c>
      <c r="J58" s="406" t="s">
        <v>3424</v>
      </c>
      <c r="K58" s="211" t="s">
        <v>3425</v>
      </c>
      <c r="L58" s="207"/>
      <c r="M58" s="200" t="s">
        <v>25</v>
      </c>
      <c r="N58" s="404"/>
      <c r="O58" s="200">
        <v>41000</v>
      </c>
      <c r="P58" s="408" t="s">
        <v>3424</v>
      </c>
      <c r="Q58" s="58" t="s">
        <v>2185</v>
      </c>
    </row>
    <row r="59" spans="1:17" s="200" customFormat="1" ht="30">
      <c r="A59" s="536">
        <v>46063</v>
      </c>
      <c r="B59" s="200" t="s">
        <v>19</v>
      </c>
      <c r="C59" s="211" t="s">
        <v>159</v>
      </c>
      <c r="D59" s="193" t="s">
        <v>43</v>
      </c>
      <c r="E59" s="203" t="s">
        <v>4253</v>
      </c>
      <c r="G59" s="200" t="s">
        <v>45</v>
      </c>
      <c r="H59" s="200" t="s">
        <v>160</v>
      </c>
      <c r="I59" s="200" t="s">
        <v>3046</v>
      </c>
      <c r="J59" s="406" t="s">
        <v>3426</v>
      </c>
      <c r="K59" s="211" t="s">
        <v>3427</v>
      </c>
      <c r="L59" s="207"/>
      <c r="M59" s="200" t="s">
        <v>25</v>
      </c>
      <c r="N59" s="404"/>
      <c r="O59" s="200">
        <v>10500</v>
      </c>
      <c r="P59" s="408" t="s">
        <v>3426</v>
      </c>
      <c r="Q59" s="58" t="s">
        <v>2185</v>
      </c>
    </row>
    <row r="60" spans="1:17" s="200" customFormat="1" ht="30">
      <c r="A60" s="536">
        <v>46063</v>
      </c>
      <c r="B60" s="200" t="s">
        <v>19</v>
      </c>
      <c r="C60" s="211" t="s">
        <v>159</v>
      </c>
      <c r="D60" s="193" t="s">
        <v>43</v>
      </c>
      <c r="E60" s="203" t="s">
        <v>4253</v>
      </c>
      <c r="G60" s="200" t="s">
        <v>45</v>
      </c>
      <c r="H60" s="200" t="s">
        <v>160</v>
      </c>
      <c r="I60" s="200" t="s">
        <v>3046</v>
      </c>
      <c r="J60" s="406" t="s">
        <v>3428</v>
      </c>
      <c r="K60" s="211" t="s">
        <v>3429</v>
      </c>
      <c r="L60" s="207"/>
      <c r="M60" s="200" t="s">
        <v>17</v>
      </c>
      <c r="N60" s="404"/>
      <c r="O60" s="200">
        <v>10500</v>
      </c>
      <c r="P60" s="408" t="s">
        <v>3428</v>
      </c>
      <c r="Q60" s="58" t="s">
        <v>2185</v>
      </c>
    </row>
    <row r="61" spans="1:17" s="200" customFormat="1" ht="30">
      <c r="A61" s="536">
        <v>46063</v>
      </c>
      <c r="B61" s="200" t="s">
        <v>19</v>
      </c>
      <c r="C61" s="211" t="s">
        <v>42</v>
      </c>
      <c r="D61" s="193" t="s">
        <v>43</v>
      </c>
      <c r="E61" s="203" t="s">
        <v>4253</v>
      </c>
      <c r="G61" s="200" t="s">
        <v>45</v>
      </c>
      <c r="H61" s="200" t="s">
        <v>21</v>
      </c>
      <c r="I61" s="200" t="s">
        <v>176</v>
      </c>
      <c r="J61" s="406" t="s">
        <v>3409</v>
      </c>
      <c r="K61" s="211" t="s">
        <v>3430</v>
      </c>
      <c r="L61" s="207"/>
      <c r="M61" s="200" t="s">
        <v>25</v>
      </c>
      <c r="N61" s="404"/>
      <c r="O61" s="200">
        <v>44000</v>
      </c>
      <c r="P61" s="408" t="s">
        <v>3409</v>
      </c>
      <c r="Q61" s="58" t="s">
        <v>2185</v>
      </c>
    </row>
    <row r="62" spans="1:17" s="200" customFormat="1" ht="30">
      <c r="A62" s="536">
        <v>46063</v>
      </c>
      <c r="B62" s="200" t="s">
        <v>19</v>
      </c>
      <c r="C62" s="211" t="s">
        <v>42</v>
      </c>
      <c r="D62" s="193" t="s">
        <v>43</v>
      </c>
      <c r="E62" s="203" t="s">
        <v>4253</v>
      </c>
      <c r="G62" s="200" t="s">
        <v>45</v>
      </c>
      <c r="H62" s="200" t="s">
        <v>21</v>
      </c>
      <c r="I62" s="200" t="s">
        <v>176</v>
      </c>
      <c r="J62" s="406" t="s">
        <v>3431</v>
      </c>
      <c r="K62" s="211" t="s">
        <v>3432</v>
      </c>
      <c r="L62" s="207"/>
      <c r="M62" s="200" t="s">
        <v>25</v>
      </c>
      <c r="N62" s="404"/>
      <c r="O62" s="200">
        <v>44000</v>
      </c>
      <c r="P62" s="408" t="s">
        <v>3431</v>
      </c>
      <c r="Q62" s="58" t="s">
        <v>2185</v>
      </c>
    </row>
    <row r="63" spans="1:17" s="200" customFormat="1" ht="30">
      <c r="A63" s="536">
        <v>46063</v>
      </c>
      <c r="B63" s="200" t="s">
        <v>19</v>
      </c>
      <c r="C63" s="211" t="s">
        <v>42</v>
      </c>
      <c r="D63" s="193" t="s">
        <v>43</v>
      </c>
      <c r="E63" s="203" t="s">
        <v>4253</v>
      </c>
      <c r="G63" s="200" t="s">
        <v>45</v>
      </c>
      <c r="H63" s="200" t="s">
        <v>21</v>
      </c>
      <c r="I63" s="200" t="s">
        <v>176</v>
      </c>
      <c r="J63" s="406" t="s">
        <v>3433</v>
      </c>
      <c r="K63" s="211" t="s">
        <v>3434</v>
      </c>
      <c r="L63" s="207"/>
      <c r="M63" s="200" t="s">
        <v>25</v>
      </c>
      <c r="N63" s="404"/>
      <c r="O63" s="200">
        <v>44000</v>
      </c>
      <c r="P63" s="408" t="s">
        <v>3433</v>
      </c>
      <c r="Q63" s="58" t="s">
        <v>2185</v>
      </c>
    </row>
    <row r="64" spans="1:17" s="200" customFormat="1" ht="30">
      <c r="A64" s="536">
        <v>46063</v>
      </c>
      <c r="B64" s="200" t="s">
        <v>19</v>
      </c>
      <c r="C64" s="211" t="s">
        <v>3435</v>
      </c>
      <c r="D64" s="193" t="s">
        <v>43</v>
      </c>
      <c r="E64" s="203" t="s">
        <v>4253</v>
      </c>
      <c r="G64" s="200" t="s">
        <v>45</v>
      </c>
      <c r="H64" s="200" t="s">
        <v>16</v>
      </c>
      <c r="I64" s="200" t="s">
        <v>16</v>
      </c>
      <c r="J64" s="406" t="s">
        <v>3436</v>
      </c>
      <c r="K64" s="211" t="s">
        <v>3437</v>
      </c>
      <c r="L64" s="207"/>
      <c r="M64" s="200" t="s">
        <v>25</v>
      </c>
      <c r="N64" s="404"/>
      <c r="O64" s="200">
        <v>574000</v>
      </c>
      <c r="P64" s="408" t="s">
        <v>3436</v>
      </c>
      <c r="Q64" s="58" t="s">
        <v>2185</v>
      </c>
    </row>
    <row r="65" spans="1:17" s="200" customFormat="1" ht="30">
      <c r="A65" s="536">
        <v>46063</v>
      </c>
      <c r="B65" s="200" t="s">
        <v>19</v>
      </c>
      <c r="C65" s="211" t="s">
        <v>1672</v>
      </c>
      <c r="D65" s="193" t="s">
        <v>43</v>
      </c>
      <c r="E65" s="203" t="s">
        <v>4253</v>
      </c>
      <c r="G65" s="200" t="s">
        <v>45</v>
      </c>
      <c r="H65" s="200" t="s">
        <v>135</v>
      </c>
      <c r="I65" s="200" t="s">
        <v>3046</v>
      </c>
      <c r="J65" s="406" t="s">
        <v>3438</v>
      </c>
      <c r="K65" s="211" t="s">
        <v>3439</v>
      </c>
      <c r="L65" s="207"/>
      <c r="M65" s="200" t="s">
        <v>25</v>
      </c>
      <c r="N65" s="404"/>
      <c r="O65" s="200">
        <v>2500</v>
      </c>
      <c r="P65" s="408" t="s">
        <v>3438</v>
      </c>
      <c r="Q65" s="58" t="s">
        <v>2185</v>
      </c>
    </row>
    <row r="66" spans="1:17" s="200" customFormat="1" ht="30">
      <c r="A66" s="536">
        <v>46063</v>
      </c>
      <c r="B66" s="200" t="s">
        <v>19</v>
      </c>
      <c r="C66" s="211" t="s">
        <v>3440</v>
      </c>
      <c r="D66" s="193" t="s">
        <v>43</v>
      </c>
      <c r="E66" s="203" t="s">
        <v>4253</v>
      </c>
      <c r="G66" s="200" t="s">
        <v>45</v>
      </c>
      <c r="H66" s="200" t="s">
        <v>136</v>
      </c>
      <c r="I66" s="200" t="s">
        <v>3046</v>
      </c>
      <c r="J66" s="406" t="s">
        <v>3441</v>
      </c>
      <c r="K66" s="211" t="s">
        <v>3442</v>
      </c>
      <c r="L66" s="207"/>
      <c r="M66" s="200" t="s">
        <v>25</v>
      </c>
      <c r="N66" s="404"/>
      <c r="O66" s="200">
        <v>2500</v>
      </c>
      <c r="P66" s="408" t="s">
        <v>3441</v>
      </c>
      <c r="Q66" s="58" t="s">
        <v>2185</v>
      </c>
    </row>
    <row r="67" spans="1:17" s="200" customFormat="1" ht="30">
      <c r="A67" s="536">
        <v>46063</v>
      </c>
      <c r="B67" s="200" t="s">
        <v>19</v>
      </c>
      <c r="C67" s="211" t="s">
        <v>185</v>
      </c>
      <c r="D67" s="193" t="s">
        <v>43</v>
      </c>
      <c r="E67" s="203" t="s">
        <v>4253</v>
      </c>
      <c r="G67" s="200" t="s">
        <v>45</v>
      </c>
      <c r="H67" s="200" t="s">
        <v>3285</v>
      </c>
      <c r="I67" s="200" t="s">
        <v>23</v>
      </c>
      <c r="J67" s="406" t="s">
        <v>3443</v>
      </c>
      <c r="K67" s="211" t="s">
        <v>3444</v>
      </c>
      <c r="L67" s="207"/>
      <c r="M67" s="200" t="s">
        <v>25</v>
      </c>
      <c r="N67" s="404"/>
      <c r="O67" s="200">
        <v>11500</v>
      </c>
      <c r="P67" s="408" t="s">
        <v>3443</v>
      </c>
      <c r="Q67" s="58" t="s">
        <v>2185</v>
      </c>
    </row>
    <row r="68" spans="1:17" s="200" customFormat="1" ht="30">
      <c r="A68" s="536">
        <v>46063</v>
      </c>
      <c r="B68" s="200" t="s">
        <v>19</v>
      </c>
      <c r="C68" s="211" t="s">
        <v>3445</v>
      </c>
      <c r="D68" s="193" t="s">
        <v>43</v>
      </c>
      <c r="E68" s="203" t="s">
        <v>4253</v>
      </c>
      <c r="G68" s="200" t="s">
        <v>45</v>
      </c>
      <c r="H68" s="200" t="s">
        <v>16</v>
      </c>
      <c r="I68" s="200" t="s">
        <v>16</v>
      </c>
      <c r="J68" s="406" t="s">
        <v>3446</v>
      </c>
      <c r="K68" s="211" t="s">
        <v>3447</v>
      </c>
      <c r="L68" s="207"/>
      <c r="M68" s="200" t="s">
        <v>25</v>
      </c>
      <c r="N68" s="404"/>
      <c r="O68" s="200">
        <v>2500</v>
      </c>
      <c r="P68" s="408" t="s">
        <v>3446</v>
      </c>
      <c r="Q68" s="58" t="s">
        <v>2185</v>
      </c>
    </row>
    <row r="69" spans="1:17" s="200" customFormat="1" ht="30">
      <c r="A69" s="536">
        <v>46063</v>
      </c>
      <c r="B69" s="200" t="s">
        <v>19</v>
      </c>
      <c r="C69" s="211" t="s">
        <v>69</v>
      </c>
      <c r="D69" s="193" t="s">
        <v>43</v>
      </c>
      <c r="E69" s="203" t="s">
        <v>4253</v>
      </c>
      <c r="G69" s="200" t="s">
        <v>45</v>
      </c>
      <c r="H69" s="200" t="s">
        <v>138</v>
      </c>
      <c r="I69" s="200" t="s">
        <v>23</v>
      </c>
      <c r="J69" s="406" t="s">
        <v>3448</v>
      </c>
      <c r="K69" s="211" t="s">
        <v>3449</v>
      </c>
      <c r="L69" s="207"/>
      <c r="M69" s="200" t="s">
        <v>25</v>
      </c>
      <c r="N69" s="404"/>
      <c r="O69" s="200">
        <v>5500</v>
      </c>
      <c r="P69" s="408" t="s">
        <v>3448</v>
      </c>
      <c r="Q69" s="58" t="s">
        <v>2185</v>
      </c>
    </row>
    <row r="70" spans="1:17" s="200" customFormat="1" ht="30">
      <c r="A70" s="536">
        <v>46063</v>
      </c>
      <c r="B70" s="200" t="s">
        <v>19</v>
      </c>
      <c r="C70" s="211" t="s">
        <v>46</v>
      </c>
      <c r="D70" s="193" t="s">
        <v>43</v>
      </c>
      <c r="E70" s="203" t="s">
        <v>4253</v>
      </c>
      <c r="G70" s="200" t="s">
        <v>45</v>
      </c>
      <c r="H70" s="200" t="s">
        <v>16</v>
      </c>
      <c r="I70" s="200" t="s">
        <v>16</v>
      </c>
      <c r="J70" s="406" t="s">
        <v>3450</v>
      </c>
      <c r="K70" s="211" t="s">
        <v>3451</v>
      </c>
      <c r="L70" s="207"/>
      <c r="M70" s="200" t="s">
        <v>25</v>
      </c>
      <c r="N70" s="404"/>
      <c r="O70" s="200">
        <v>539000</v>
      </c>
      <c r="P70" s="408" t="s">
        <v>3450</v>
      </c>
      <c r="Q70" s="58" t="s">
        <v>2185</v>
      </c>
    </row>
    <row r="71" spans="1:17" s="200" customFormat="1" ht="30">
      <c r="A71" s="536">
        <v>46063</v>
      </c>
      <c r="B71" s="200" t="s">
        <v>19</v>
      </c>
      <c r="C71" s="211" t="s">
        <v>46</v>
      </c>
      <c r="D71" s="193" t="s">
        <v>43</v>
      </c>
      <c r="E71" s="203" t="s">
        <v>4253</v>
      </c>
      <c r="G71" s="200" t="s">
        <v>45</v>
      </c>
      <c r="H71" s="200" t="s">
        <v>16</v>
      </c>
      <c r="I71" s="200" t="s">
        <v>16</v>
      </c>
      <c r="J71" s="406" t="s">
        <v>3452</v>
      </c>
      <c r="K71" s="211" t="s">
        <v>3453</v>
      </c>
      <c r="L71" s="207"/>
      <c r="M71" s="200" t="s">
        <v>25</v>
      </c>
      <c r="N71" s="404"/>
      <c r="O71" s="200">
        <v>539000</v>
      </c>
      <c r="P71" s="408" t="s">
        <v>3452</v>
      </c>
      <c r="Q71" s="58" t="s">
        <v>2185</v>
      </c>
    </row>
    <row r="72" spans="1:17" s="200" customFormat="1" ht="30">
      <c r="A72" s="536">
        <v>46063</v>
      </c>
      <c r="B72" s="200" t="s">
        <v>19</v>
      </c>
      <c r="C72" s="211" t="s">
        <v>46</v>
      </c>
      <c r="D72" s="193" t="s">
        <v>14</v>
      </c>
      <c r="E72" s="203" t="s">
        <v>4253</v>
      </c>
      <c r="G72" s="203" t="s">
        <v>15</v>
      </c>
      <c r="H72" s="200" t="s">
        <v>16</v>
      </c>
      <c r="I72" s="200" t="s">
        <v>16</v>
      </c>
      <c r="J72" s="406" t="s">
        <v>3454</v>
      </c>
      <c r="K72" s="211" t="s">
        <v>3455</v>
      </c>
      <c r="L72" s="207"/>
      <c r="M72" s="200" t="s">
        <v>25</v>
      </c>
      <c r="N72" s="404"/>
      <c r="O72" s="200">
        <v>539000</v>
      </c>
      <c r="P72" s="408" t="s">
        <v>3454</v>
      </c>
      <c r="Q72" s="58" t="s">
        <v>2185</v>
      </c>
    </row>
    <row r="73" spans="1:17" s="200" customFormat="1" ht="30">
      <c r="A73" s="536">
        <v>46063</v>
      </c>
      <c r="B73" s="200" t="s">
        <v>19</v>
      </c>
      <c r="C73" s="211" t="s">
        <v>46</v>
      </c>
      <c r="D73" s="193" t="s">
        <v>14</v>
      </c>
      <c r="E73" s="203" t="s">
        <v>4253</v>
      </c>
      <c r="G73" s="203" t="s">
        <v>15</v>
      </c>
      <c r="H73" s="200" t="s">
        <v>16</v>
      </c>
      <c r="I73" s="200" t="s">
        <v>16</v>
      </c>
      <c r="J73" s="406" t="s">
        <v>3456</v>
      </c>
      <c r="K73" s="211" t="s">
        <v>3457</v>
      </c>
      <c r="L73" s="207"/>
      <c r="M73" s="200" t="s">
        <v>25</v>
      </c>
      <c r="N73" s="404"/>
      <c r="O73" s="200">
        <v>539000</v>
      </c>
      <c r="P73" s="408" t="s">
        <v>3456</v>
      </c>
      <c r="Q73" s="58" t="s">
        <v>2185</v>
      </c>
    </row>
    <row r="74" spans="1:17" s="200" customFormat="1" ht="30">
      <c r="A74" s="536">
        <v>46063</v>
      </c>
      <c r="B74" s="200" t="s">
        <v>19</v>
      </c>
      <c r="C74" s="211" t="s">
        <v>786</v>
      </c>
      <c r="D74" s="193" t="s">
        <v>43</v>
      </c>
      <c r="E74" s="203" t="s">
        <v>4253</v>
      </c>
      <c r="G74" s="200" t="s">
        <v>45</v>
      </c>
      <c r="H74" s="200" t="s">
        <v>16</v>
      </c>
      <c r="I74" s="200" t="s">
        <v>16</v>
      </c>
      <c r="J74" s="406" t="s">
        <v>3458</v>
      </c>
      <c r="K74" s="211" t="s">
        <v>3459</v>
      </c>
      <c r="L74" s="207"/>
      <c r="M74" s="200" t="s">
        <v>17</v>
      </c>
      <c r="N74" s="404"/>
      <c r="O74" s="200">
        <v>539000</v>
      </c>
      <c r="P74" s="408" t="s">
        <v>3458</v>
      </c>
      <c r="Q74" s="58" t="s">
        <v>2185</v>
      </c>
    </row>
    <row r="75" spans="1:17" s="200" customFormat="1" ht="30">
      <c r="A75" s="536">
        <v>46063</v>
      </c>
      <c r="B75" s="200" t="s">
        <v>19</v>
      </c>
      <c r="C75" s="211" t="s">
        <v>46</v>
      </c>
      <c r="D75" s="193" t="s">
        <v>43</v>
      </c>
      <c r="E75" s="203" t="s">
        <v>4253</v>
      </c>
      <c r="G75" s="200" t="s">
        <v>45</v>
      </c>
      <c r="H75" s="200" t="s">
        <v>16</v>
      </c>
      <c r="I75" s="200" t="s">
        <v>16</v>
      </c>
      <c r="J75" s="406" t="s">
        <v>3460</v>
      </c>
      <c r="K75" s="211" t="s">
        <v>3461</v>
      </c>
      <c r="L75" s="207"/>
      <c r="M75" s="200" t="s">
        <v>25</v>
      </c>
      <c r="N75" s="404"/>
      <c r="O75" s="200">
        <v>539000</v>
      </c>
      <c r="P75" s="408" t="s">
        <v>3460</v>
      </c>
      <c r="Q75" s="58" t="s">
        <v>2185</v>
      </c>
    </row>
    <row r="76" spans="1:17" s="200" customFormat="1" ht="30">
      <c r="A76" s="536">
        <v>46063</v>
      </c>
      <c r="B76" s="200" t="s">
        <v>19</v>
      </c>
      <c r="C76" s="211" t="s">
        <v>3462</v>
      </c>
      <c r="D76" s="193" t="s">
        <v>43</v>
      </c>
      <c r="E76" s="203" t="s">
        <v>4253</v>
      </c>
      <c r="G76" s="200" t="s">
        <v>45</v>
      </c>
      <c r="H76" s="200" t="s">
        <v>16</v>
      </c>
      <c r="I76" s="200" t="s">
        <v>16</v>
      </c>
      <c r="J76" s="406" t="s">
        <v>3463</v>
      </c>
      <c r="K76" s="211" t="s">
        <v>3464</v>
      </c>
      <c r="L76" s="207"/>
      <c r="M76" s="200" t="s">
        <v>25</v>
      </c>
      <c r="N76" s="404"/>
      <c r="O76" s="200">
        <v>30000</v>
      </c>
      <c r="P76" s="408" t="s">
        <v>3463</v>
      </c>
      <c r="Q76" s="58" t="s">
        <v>2185</v>
      </c>
    </row>
    <row r="77" spans="1:17" s="200" customFormat="1" ht="30">
      <c r="A77" s="536">
        <v>46063</v>
      </c>
      <c r="B77" s="200" t="s">
        <v>19</v>
      </c>
      <c r="C77" s="211" t="s">
        <v>3465</v>
      </c>
      <c r="D77" s="193" t="s">
        <v>43</v>
      </c>
      <c r="E77" s="203" t="s">
        <v>4253</v>
      </c>
      <c r="G77" s="200" t="s">
        <v>45</v>
      </c>
      <c r="H77" s="200" t="s">
        <v>16</v>
      </c>
      <c r="I77" s="200" t="s">
        <v>16</v>
      </c>
      <c r="J77" s="406" t="s">
        <v>3466</v>
      </c>
      <c r="K77" s="211" t="s">
        <v>3467</v>
      </c>
      <c r="L77" s="207"/>
      <c r="M77" s="200" t="s">
        <v>25</v>
      </c>
      <c r="N77" s="404"/>
      <c r="O77" s="200">
        <v>2500</v>
      </c>
      <c r="P77" s="408" t="s">
        <v>3466</v>
      </c>
      <c r="Q77" s="58" t="s">
        <v>2185</v>
      </c>
    </row>
    <row r="78" spans="1:17" s="200" customFormat="1" ht="30">
      <c r="A78" s="536">
        <v>46063</v>
      </c>
      <c r="B78" s="200" t="s">
        <v>19</v>
      </c>
      <c r="C78" s="211" t="s">
        <v>3468</v>
      </c>
      <c r="D78" s="193" t="s">
        <v>43</v>
      </c>
      <c r="E78" s="203" t="s">
        <v>4253</v>
      </c>
      <c r="G78" s="200" t="s">
        <v>45</v>
      </c>
      <c r="H78" s="200" t="s">
        <v>71</v>
      </c>
      <c r="I78" s="200" t="s">
        <v>71</v>
      </c>
      <c r="J78" s="406" t="s">
        <v>3469</v>
      </c>
      <c r="K78" s="211" t="s">
        <v>3470</v>
      </c>
      <c r="L78" s="207"/>
      <c r="M78" s="200" t="s">
        <v>25</v>
      </c>
      <c r="N78" s="404"/>
      <c r="O78" s="200">
        <v>7100</v>
      </c>
      <c r="P78" s="408" t="s">
        <v>3469</v>
      </c>
      <c r="Q78" s="58" t="s">
        <v>2185</v>
      </c>
    </row>
    <row r="79" spans="1:17" s="200" customFormat="1" ht="30">
      <c r="A79" s="536">
        <v>46063</v>
      </c>
      <c r="B79" s="200" t="s">
        <v>19</v>
      </c>
      <c r="C79" s="211" t="s">
        <v>3471</v>
      </c>
      <c r="D79" s="193" t="s">
        <v>43</v>
      </c>
      <c r="E79" s="203" t="s">
        <v>4253</v>
      </c>
      <c r="G79" s="200" t="s">
        <v>45</v>
      </c>
      <c r="H79" s="200" t="s">
        <v>71</v>
      </c>
      <c r="I79" s="200" t="s">
        <v>71</v>
      </c>
      <c r="J79" s="406" t="s">
        <v>3472</v>
      </c>
      <c r="K79" s="211" t="s">
        <v>3473</v>
      </c>
      <c r="L79" s="207"/>
      <c r="M79" s="200" t="s">
        <v>25</v>
      </c>
      <c r="N79" s="404"/>
      <c r="O79" s="200">
        <v>7100</v>
      </c>
      <c r="P79" s="408" t="s">
        <v>3472</v>
      </c>
      <c r="Q79" s="58" t="s">
        <v>2185</v>
      </c>
    </row>
    <row r="80" spans="1:17" s="200" customFormat="1" ht="30">
      <c r="A80" s="536">
        <v>46063</v>
      </c>
      <c r="B80" s="200" t="s">
        <v>19</v>
      </c>
      <c r="C80" s="211" t="s">
        <v>3474</v>
      </c>
      <c r="D80" s="193" t="s">
        <v>43</v>
      </c>
      <c r="E80" s="203" t="s">
        <v>4253</v>
      </c>
      <c r="G80" s="200" t="s">
        <v>45</v>
      </c>
      <c r="H80" s="200" t="s">
        <v>16</v>
      </c>
      <c r="I80" s="200" t="s">
        <v>16</v>
      </c>
      <c r="J80" s="406" t="s">
        <v>3385</v>
      </c>
      <c r="K80" s="211" t="s">
        <v>3386</v>
      </c>
      <c r="L80" s="207"/>
      <c r="M80" s="200" t="s">
        <v>25</v>
      </c>
      <c r="N80" s="404"/>
      <c r="O80" s="200">
        <v>2500</v>
      </c>
      <c r="P80" s="408" t="s">
        <v>3385</v>
      </c>
      <c r="Q80" s="58" t="s">
        <v>2185</v>
      </c>
    </row>
    <row r="81" spans="1:17" s="200" customFormat="1" ht="30">
      <c r="A81" s="536">
        <v>46063</v>
      </c>
      <c r="B81" s="200" t="s">
        <v>19</v>
      </c>
      <c r="C81" s="211" t="s">
        <v>3475</v>
      </c>
      <c r="D81" s="193" t="s">
        <v>43</v>
      </c>
      <c r="E81" s="203" t="s">
        <v>4253</v>
      </c>
      <c r="G81" s="200" t="s">
        <v>45</v>
      </c>
      <c r="H81" s="200" t="s">
        <v>16</v>
      </c>
      <c r="I81" s="200" t="s">
        <v>16</v>
      </c>
      <c r="J81" s="406" t="s">
        <v>3476</v>
      </c>
      <c r="K81" s="211" t="s">
        <v>3477</v>
      </c>
      <c r="L81" s="207"/>
      <c r="M81" s="200" t="s">
        <v>25</v>
      </c>
      <c r="N81" s="404"/>
      <c r="O81" s="200">
        <v>174833</v>
      </c>
      <c r="P81" s="408" t="s">
        <v>3476</v>
      </c>
      <c r="Q81" s="58" t="s">
        <v>2185</v>
      </c>
    </row>
    <row r="82" spans="1:17" s="200" customFormat="1" ht="30">
      <c r="A82" s="536">
        <v>46063</v>
      </c>
      <c r="B82" s="200" t="s">
        <v>19</v>
      </c>
      <c r="C82" s="211" t="s">
        <v>3478</v>
      </c>
      <c r="D82" s="193" t="s">
        <v>43</v>
      </c>
      <c r="E82" s="203" t="s">
        <v>4253</v>
      </c>
      <c r="G82" s="200" t="s">
        <v>45</v>
      </c>
      <c r="H82" s="200" t="s">
        <v>16</v>
      </c>
      <c r="I82" s="200" t="s">
        <v>16</v>
      </c>
      <c r="J82" s="406" t="s">
        <v>3479</v>
      </c>
      <c r="K82" s="211" t="s">
        <v>3470</v>
      </c>
      <c r="L82" s="207"/>
      <c r="M82" s="200" t="s">
        <v>25</v>
      </c>
      <c r="N82" s="404"/>
      <c r="O82" s="200">
        <v>2500</v>
      </c>
      <c r="P82" s="408" t="s">
        <v>3479</v>
      </c>
      <c r="Q82" s="58" t="s">
        <v>2185</v>
      </c>
    </row>
    <row r="83" spans="1:17" s="200" customFormat="1" ht="30">
      <c r="A83" s="536">
        <v>46063</v>
      </c>
      <c r="B83" s="200" t="s">
        <v>19</v>
      </c>
      <c r="C83" s="211" t="s">
        <v>2776</v>
      </c>
      <c r="D83" s="193" t="s">
        <v>43</v>
      </c>
      <c r="E83" s="203" t="s">
        <v>4253</v>
      </c>
      <c r="G83" s="200" t="s">
        <v>45</v>
      </c>
      <c r="H83" s="200" t="s">
        <v>16</v>
      </c>
      <c r="I83" s="200" t="s">
        <v>16</v>
      </c>
      <c r="J83" s="406" t="s">
        <v>3480</v>
      </c>
      <c r="K83" s="211" t="s">
        <v>3481</v>
      </c>
      <c r="L83" s="207"/>
      <c r="M83" s="200" t="s">
        <v>25</v>
      </c>
      <c r="N83" s="404"/>
      <c r="O83" s="200">
        <v>39066</v>
      </c>
      <c r="P83" s="408" t="s">
        <v>3480</v>
      </c>
      <c r="Q83" s="58" t="s">
        <v>2185</v>
      </c>
    </row>
    <row r="84" spans="1:17" s="200" customFormat="1" ht="30">
      <c r="A84" s="536">
        <v>46063</v>
      </c>
      <c r="B84" s="200" t="s">
        <v>19</v>
      </c>
      <c r="C84" s="211" t="s">
        <v>2505</v>
      </c>
      <c r="D84" s="193" t="s">
        <v>43</v>
      </c>
      <c r="E84" s="203" t="s">
        <v>4253</v>
      </c>
      <c r="G84" s="200" t="s">
        <v>45</v>
      </c>
      <c r="H84" s="200" t="s">
        <v>16</v>
      </c>
      <c r="I84" s="200" t="s">
        <v>16</v>
      </c>
      <c r="J84" s="406" t="s">
        <v>3482</v>
      </c>
      <c r="K84" s="211" t="s">
        <v>3483</v>
      </c>
      <c r="L84" s="207"/>
      <c r="M84" s="200" t="s">
        <v>25</v>
      </c>
      <c r="N84" s="404"/>
      <c r="O84" s="200">
        <v>2500</v>
      </c>
      <c r="P84" s="408" t="s">
        <v>3482</v>
      </c>
      <c r="Q84" s="58" t="s">
        <v>2185</v>
      </c>
    </row>
    <row r="85" spans="1:17" s="200" customFormat="1" ht="30">
      <c r="A85" s="536">
        <v>46063</v>
      </c>
      <c r="B85" s="200" t="s">
        <v>19</v>
      </c>
      <c r="C85" s="211" t="s">
        <v>3484</v>
      </c>
      <c r="D85" s="193" t="s">
        <v>43</v>
      </c>
      <c r="E85" s="203" t="s">
        <v>4253</v>
      </c>
      <c r="G85" s="200" t="s">
        <v>45</v>
      </c>
      <c r="H85" s="200" t="s">
        <v>3538</v>
      </c>
      <c r="I85" s="200" t="s">
        <v>3046</v>
      </c>
      <c r="J85" s="406" t="s">
        <v>3485</v>
      </c>
      <c r="K85" s="211" t="s">
        <v>3486</v>
      </c>
      <c r="L85" s="207"/>
      <c r="M85" s="200" t="s">
        <v>25</v>
      </c>
      <c r="N85" s="404"/>
      <c r="O85" s="200">
        <v>10500</v>
      </c>
      <c r="P85" s="408" t="s">
        <v>3485</v>
      </c>
      <c r="Q85" s="58" t="s">
        <v>2185</v>
      </c>
    </row>
    <row r="86" spans="1:17" s="200" customFormat="1" ht="30">
      <c r="A86" s="536">
        <v>46063</v>
      </c>
      <c r="B86" s="200" t="s">
        <v>19</v>
      </c>
      <c r="C86" s="211" t="s">
        <v>3487</v>
      </c>
      <c r="D86" s="193" t="s">
        <v>43</v>
      </c>
      <c r="E86" s="203" t="s">
        <v>4253</v>
      </c>
      <c r="G86" s="200" t="s">
        <v>45</v>
      </c>
      <c r="H86" s="200" t="s">
        <v>140</v>
      </c>
      <c r="I86" s="200" t="s">
        <v>3046</v>
      </c>
      <c r="J86" s="406" t="s">
        <v>3488</v>
      </c>
      <c r="K86" s="211" t="s">
        <v>3489</v>
      </c>
      <c r="L86" s="207"/>
      <c r="M86" s="200" t="s">
        <v>25</v>
      </c>
      <c r="N86" s="404"/>
      <c r="O86" s="200">
        <v>10500</v>
      </c>
      <c r="P86" s="408" t="s">
        <v>3488</v>
      </c>
      <c r="Q86" s="58" t="s">
        <v>2185</v>
      </c>
    </row>
    <row r="87" spans="1:17" s="200" customFormat="1" ht="30">
      <c r="A87" s="536">
        <v>46063</v>
      </c>
      <c r="B87" s="200" t="s">
        <v>19</v>
      </c>
      <c r="C87" s="211" t="s">
        <v>3490</v>
      </c>
      <c r="D87" s="193" t="s">
        <v>43</v>
      </c>
      <c r="E87" s="203" t="s">
        <v>4253</v>
      </c>
      <c r="G87" s="200" t="s">
        <v>45</v>
      </c>
      <c r="H87" s="200" t="s">
        <v>16</v>
      </c>
      <c r="I87" s="200" t="s">
        <v>16</v>
      </c>
      <c r="J87" s="406" t="s">
        <v>3491</v>
      </c>
      <c r="K87" s="211" t="s">
        <v>3492</v>
      </c>
      <c r="L87" s="207"/>
      <c r="M87" s="200" t="s">
        <v>25</v>
      </c>
      <c r="N87" s="404"/>
      <c r="O87" s="200">
        <v>6100</v>
      </c>
      <c r="P87" s="408" t="s">
        <v>3491</v>
      </c>
      <c r="Q87" s="58" t="s">
        <v>2185</v>
      </c>
    </row>
    <row r="88" spans="1:17" s="200" customFormat="1" ht="30">
      <c r="A88" s="536">
        <v>46063</v>
      </c>
      <c r="B88" s="200" t="s">
        <v>19</v>
      </c>
      <c r="C88" s="211" t="s">
        <v>3493</v>
      </c>
      <c r="D88" s="193" t="s">
        <v>43</v>
      </c>
      <c r="E88" s="203" t="s">
        <v>4253</v>
      </c>
      <c r="G88" s="200" t="s">
        <v>45</v>
      </c>
      <c r="H88" s="200" t="s">
        <v>71</v>
      </c>
      <c r="I88" s="200" t="s">
        <v>71</v>
      </c>
      <c r="J88" s="406" t="s">
        <v>3494</v>
      </c>
      <c r="K88" s="211" t="s">
        <v>3495</v>
      </c>
      <c r="L88" s="207"/>
      <c r="M88" s="200" t="s">
        <v>25</v>
      </c>
      <c r="N88" s="404"/>
      <c r="O88" s="200">
        <v>7100</v>
      </c>
      <c r="P88" s="408" t="s">
        <v>3494</v>
      </c>
      <c r="Q88" s="58" t="s">
        <v>2185</v>
      </c>
    </row>
    <row r="89" spans="1:17" s="200" customFormat="1" ht="30">
      <c r="A89" s="536">
        <v>46063</v>
      </c>
      <c r="B89" s="200" t="s">
        <v>19</v>
      </c>
      <c r="C89" s="211" t="s">
        <v>38</v>
      </c>
      <c r="D89" s="193" t="s">
        <v>14</v>
      </c>
      <c r="E89" s="203" t="s">
        <v>4253</v>
      </c>
      <c r="G89" s="203" t="s">
        <v>15</v>
      </c>
      <c r="H89" s="200" t="s">
        <v>3285</v>
      </c>
      <c r="I89" s="200" t="s">
        <v>23</v>
      </c>
      <c r="J89" s="406" t="s">
        <v>3496</v>
      </c>
      <c r="K89" s="211" t="s">
        <v>3497</v>
      </c>
      <c r="L89" s="207"/>
      <c r="M89" s="200" t="s">
        <v>25</v>
      </c>
      <c r="N89" s="404"/>
      <c r="O89" s="200">
        <v>11500</v>
      </c>
      <c r="P89" s="408" t="s">
        <v>3496</v>
      </c>
      <c r="Q89" s="58" t="s">
        <v>2185</v>
      </c>
    </row>
    <row r="90" spans="1:17" s="200" customFormat="1" ht="30">
      <c r="A90" s="536">
        <v>46063</v>
      </c>
      <c r="B90" s="200" t="s">
        <v>19</v>
      </c>
      <c r="C90" s="211" t="s">
        <v>3498</v>
      </c>
      <c r="D90" s="193" t="s">
        <v>43</v>
      </c>
      <c r="E90" s="203" t="s">
        <v>4253</v>
      </c>
      <c r="G90" s="200" t="s">
        <v>45</v>
      </c>
      <c r="H90" s="200" t="s">
        <v>16</v>
      </c>
      <c r="I90" s="200" t="s">
        <v>16</v>
      </c>
      <c r="J90" s="406" t="s">
        <v>3499</v>
      </c>
      <c r="K90" s="211" t="s">
        <v>3500</v>
      </c>
      <c r="L90" s="207"/>
      <c r="M90" s="200" t="s">
        <v>25</v>
      </c>
      <c r="N90" s="404"/>
      <c r="O90" s="200">
        <v>2500</v>
      </c>
      <c r="P90" s="408" t="s">
        <v>3499</v>
      </c>
      <c r="Q90" s="58" t="s">
        <v>2185</v>
      </c>
    </row>
    <row r="91" spans="1:17" s="200" customFormat="1" ht="30">
      <c r="A91" s="536">
        <v>46063</v>
      </c>
      <c r="B91" s="200" t="s">
        <v>19</v>
      </c>
      <c r="C91" s="211" t="s">
        <v>3501</v>
      </c>
      <c r="D91" s="193" t="s">
        <v>43</v>
      </c>
      <c r="E91" s="203" t="s">
        <v>4253</v>
      </c>
      <c r="G91" s="200" t="s">
        <v>45</v>
      </c>
      <c r="H91" s="200" t="s">
        <v>136</v>
      </c>
      <c r="I91" s="200" t="s">
        <v>3046</v>
      </c>
      <c r="J91" s="406" t="s">
        <v>3502</v>
      </c>
      <c r="K91" s="211" t="s">
        <v>3503</v>
      </c>
      <c r="L91" s="207"/>
      <c r="M91" s="200" t="s">
        <v>25</v>
      </c>
      <c r="N91" s="404"/>
      <c r="O91" s="200">
        <v>2500</v>
      </c>
      <c r="P91" s="408" t="s">
        <v>3502</v>
      </c>
      <c r="Q91" s="58" t="s">
        <v>2185</v>
      </c>
    </row>
    <row r="92" spans="1:17" s="200" customFormat="1" ht="30">
      <c r="A92" s="536">
        <v>46063</v>
      </c>
      <c r="B92" s="200" t="s">
        <v>19</v>
      </c>
      <c r="C92" s="211" t="s">
        <v>151</v>
      </c>
      <c r="D92" s="193" t="s">
        <v>43</v>
      </c>
      <c r="E92" s="203" t="s">
        <v>4253</v>
      </c>
      <c r="G92" s="200" t="s">
        <v>45</v>
      </c>
      <c r="H92" s="200" t="s">
        <v>71</v>
      </c>
      <c r="I92" s="200" t="s">
        <v>71</v>
      </c>
      <c r="J92" s="406" t="s">
        <v>3504</v>
      </c>
      <c r="K92" s="211" t="s">
        <v>3505</v>
      </c>
      <c r="L92" s="207"/>
      <c r="M92" s="200" t="s">
        <v>25</v>
      </c>
      <c r="N92" s="404"/>
      <c r="O92" s="200">
        <v>7100</v>
      </c>
      <c r="P92" s="408" t="s">
        <v>3504</v>
      </c>
      <c r="Q92" s="58" t="s">
        <v>2185</v>
      </c>
    </row>
    <row r="93" spans="1:17" s="200" customFormat="1" ht="30">
      <c r="A93" s="536">
        <v>46063</v>
      </c>
      <c r="B93" s="200" t="s">
        <v>19</v>
      </c>
      <c r="C93" s="211" t="s">
        <v>168</v>
      </c>
      <c r="D93" s="193" t="s">
        <v>43</v>
      </c>
      <c r="E93" s="203" t="s">
        <v>4253</v>
      </c>
      <c r="G93" s="200" t="s">
        <v>45</v>
      </c>
      <c r="H93" s="200" t="s">
        <v>16</v>
      </c>
      <c r="I93" s="200" t="s">
        <v>16</v>
      </c>
      <c r="J93" s="406" t="s">
        <v>3506</v>
      </c>
      <c r="K93" s="211" t="s">
        <v>3507</v>
      </c>
      <c r="L93" s="207"/>
      <c r="M93" s="200" t="s">
        <v>25</v>
      </c>
      <c r="N93" s="404"/>
      <c r="O93" s="200">
        <v>14500</v>
      </c>
      <c r="P93" s="408" t="s">
        <v>3506</v>
      </c>
      <c r="Q93" s="58" t="s">
        <v>2185</v>
      </c>
    </row>
    <row r="94" spans="1:17" s="200" customFormat="1" ht="30">
      <c r="A94" s="536">
        <v>46063</v>
      </c>
      <c r="B94" s="200" t="s">
        <v>19</v>
      </c>
      <c r="C94" s="211" t="s">
        <v>3508</v>
      </c>
      <c r="D94" s="193" t="s">
        <v>43</v>
      </c>
      <c r="E94" s="203" t="s">
        <v>4253</v>
      </c>
      <c r="G94" s="200" t="s">
        <v>45</v>
      </c>
      <c r="H94" s="200" t="s">
        <v>71</v>
      </c>
      <c r="I94" s="200" t="s">
        <v>71</v>
      </c>
      <c r="J94" s="406" t="s">
        <v>3509</v>
      </c>
      <c r="K94" s="211" t="s">
        <v>3510</v>
      </c>
      <c r="L94" s="207"/>
      <c r="M94" s="200" t="s">
        <v>25</v>
      </c>
      <c r="N94" s="404"/>
      <c r="O94" s="200">
        <v>7100</v>
      </c>
      <c r="P94" s="408" t="s">
        <v>3509</v>
      </c>
      <c r="Q94" s="58" t="s">
        <v>2185</v>
      </c>
    </row>
    <row r="95" spans="1:17" s="200" customFormat="1" ht="30">
      <c r="A95" s="536">
        <v>46063</v>
      </c>
      <c r="B95" s="200" t="s">
        <v>19</v>
      </c>
      <c r="C95" s="211" t="s">
        <v>3511</v>
      </c>
      <c r="D95" s="193" t="s">
        <v>43</v>
      </c>
      <c r="E95" s="203" t="s">
        <v>4253</v>
      </c>
      <c r="G95" s="200" t="s">
        <v>45</v>
      </c>
      <c r="H95" s="200" t="s">
        <v>37</v>
      </c>
      <c r="I95" s="200" t="s">
        <v>3046</v>
      </c>
      <c r="J95" s="406" t="s">
        <v>3512</v>
      </c>
      <c r="K95" s="211" t="s">
        <v>3513</v>
      </c>
      <c r="L95" s="207"/>
      <c r="M95" s="200" t="s">
        <v>25</v>
      </c>
      <c r="N95" s="404"/>
      <c r="O95" s="200">
        <v>5000</v>
      </c>
      <c r="P95" s="408" t="s">
        <v>3512</v>
      </c>
      <c r="Q95" s="58" t="s">
        <v>2185</v>
      </c>
    </row>
    <row r="96" spans="1:17" s="200" customFormat="1" ht="30">
      <c r="A96" s="536">
        <v>46063</v>
      </c>
      <c r="B96" s="200" t="s">
        <v>19</v>
      </c>
      <c r="C96" s="211" t="s">
        <v>180</v>
      </c>
      <c r="D96" s="193" t="s">
        <v>43</v>
      </c>
      <c r="E96" s="203" t="s">
        <v>4253</v>
      </c>
      <c r="G96" s="200" t="s">
        <v>45</v>
      </c>
      <c r="H96" s="200" t="s">
        <v>138</v>
      </c>
      <c r="I96" s="200" t="s">
        <v>3539</v>
      </c>
      <c r="J96" s="406" t="s">
        <v>3514</v>
      </c>
      <c r="K96" s="211" t="s">
        <v>3515</v>
      </c>
      <c r="L96" s="207"/>
      <c r="M96" s="200" t="s">
        <v>25</v>
      </c>
      <c r="N96" s="404"/>
      <c r="O96" s="200">
        <v>2800</v>
      </c>
      <c r="P96" s="408" t="s">
        <v>3514</v>
      </c>
      <c r="Q96" s="58" t="s">
        <v>2185</v>
      </c>
    </row>
    <row r="97" spans="1:17" s="200" customFormat="1" ht="30">
      <c r="A97" s="536">
        <v>46063</v>
      </c>
      <c r="B97" s="200" t="s">
        <v>19</v>
      </c>
      <c r="C97" s="211" t="s">
        <v>207</v>
      </c>
      <c r="D97" s="193" t="s">
        <v>43</v>
      </c>
      <c r="E97" s="203" t="s">
        <v>4253</v>
      </c>
      <c r="G97" s="200" t="s">
        <v>45</v>
      </c>
      <c r="H97" s="200" t="s">
        <v>16</v>
      </c>
      <c r="I97" s="200" t="s">
        <v>16</v>
      </c>
      <c r="J97" s="406" t="s">
        <v>3516</v>
      </c>
      <c r="K97" s="211" t="s">
        <v>3517</v>
      </c>
      <c r="L97" s="207"/>
      <c r="M97" s="200" t="s">
        <v>25</v>
      </c>
      <c r="N97" s="404"/>
      <c r="O97" s="200">
        <v>35000</v>
      </c>
      <c r="P97" s="408" t="s">
        <v>3516</v>
      </c>
      <c r="Q97" s="58" t="s">
        <v>2185</v>
      </c>
    </row>
    <row r="98" spans="1:17" s="200" customFormat="1" ht="30">
      <c r="A98" s="536">
        <v>46063</v>
      </c>
      <c r="B98" s="200" t="s">
        <v>19</v>
      </c>
      <c r="C98" s="211" t="s">
        <v>36</v>
      </c>
      <c r="D98" s="193" t="s">
        <v>43</v>
      </c>
      <c r="E98" s="203" t="s">
        <v>4253</v>
      </c>
      <c r="G98" s="200" t="s">
        <v>45</v>
      </c>
      <c r="H98" s="200" t="s">
        <v>37</v>
      </c>
      <c r="I98" s="200" t="s">
        <v>3046</v>
      </c>
      <c r="J98" s="406" t="s">
        <v>3518</v>
      </c>
      <c r="K98" s="211" t="s">
        <v>3519</v>
      </c>
      <c r="L98" s="207"/>
      <c r="M98" s="200" t="s">
        <v>25</v>
      </c>
      <c r="N98" s="404"/>
      <c r="O98" s="200">
        <v>106360</v>
      </c>
      <c r="P98" s="408" t="s">
        <v>3518</v>
      </c>
      <c r="Q98" s="58" t="s">
        <v>2185</v>
      </c>
    </row>
    <row r="99" spans="1:17" s="200" customFormat="1" ht="30">
      <c r="A99" s="536">
        <v>46063</v>
      </c>
      <c r="B99" s="200" t="s">
        <v>19</v>
      </c>
      <c r="C99" s="211" t="s">
        <v>3520</v>
      </c>
      <c r="D99" s="193" t="s">
        <v>43</v>
      </c>
      <c r="E99" s="203" t="s">
        <v>4253</v>
      </c>
      <c r="G99" s="200" t="s">
        <v>45</v>
      </c>
      <c r="H99" s="200" t="s">
        <v>71</v>
      </c>
      <c r="I99" s="200" t="s">
        <v>71</v>
      </c>
      <c r="J99" s="406" t="s">
        <v>3469</v>
      </c>
      <c r="K99" s="211" t="s">
        <v>3470</v>
      </c>
      <c r="L99" s="207"/>
      <c r="M99" s="200" t="s">
        <v>25</v>
      </c>
      <c r="N99" s="404"/>
      <c r="O99" s="200">
        <v>7100</v>
      </c>
      <c r="P99" s="408" t="s">
        <v>3469</v>
      </c>
      <c r="Q99" s="58" t="s">
        <v>2185</v>
      </c>
    </row>
    <row r="100" spans="1:17" s="200" customFormat="1" ht="30">
      <c r="A100" s="536">
        <v>46063</v>
      </c>
      <c r="B100" s="200" t="s">
        <v>19</v>
      </c>
      <c r="C100" s="211" t="s">
        <v>3521</v>
      </c>
      <c r="D100" s="193" t="s">
        <v>43</v>
      </c>
      <c r="E100" s="203" t="s">
        <v>4253</v>
      </c>
      <c r="G100" s="200" t="s">
        <v>45</v>
      </c>
      <c r="H100" s="200" t="s">
        <v>71</v>
      </c>
      <c r="I100" s="200" t="s">
        <v>71</v>
      </c>
      <c r="J100" s="406" t="s">
        <v>3522</v>
      </c>
      <c r="K100" s="211" t="s">
        <v>3523</v>
      </c>
      <c r="L100" s="207"/>
      <c r="M100" s="200" t="s">
        <v>25</v>
      </c>
      <c r="N100" s="404"/>
      <c r="O100" s="200">
        <v>7100</v>
      </c>
      <c r="P100" s="408" t="s">
        <v>3522</v>
      </c>
      <c r="Q100" s="58" t="s">
        <v>2185</v>
      </c>
    </row>
    <row r="101" spans="1:17" s="200" customFormat="1" ht="30">
      <c r="A101" s="536">
        <v>46063</v>
      </c>
      <c r="B101" s="200" t="s">
        <v>19</v>
      </c>
      <c r="C101" s="211" t="s">
        <v>273</v>
      </c>
      <c r="D101" s="193" t="s">
        <v>43</v>
      </c>
      <c r="E101" s="203" t="s">
        <v>4253</v>
      </c>
      <c r="G101" s="200" t="s">
        <v>45</v>
      </c>
      <c r="H101" s="200" t="s">
        <v>71</v>
      </c>
      <c r="I101" s="200" t="s">
        <v>71</v>
      </c>
      <c r="J101" s="406" t="s">
        <v>3469</v>
      </c>
      <c r="K101" s="211" t="s">
        <v>3470</v>
      </c>
      <c r="L101" s="207"/>
      <c r="M101" s="200" t="s">
        <v>25</v>
      </c>
      <c r="N101" s="404"/>
      <c r="O101" s="200">
        <v>7100</v>
      </c>
      <c r="P101" s="408" t="s">
        <v>3469</v>
      </c>
      <c r="Q101" s="58" t="s">
        <v>2185</v>
      </c>
    </row>
    <row r="102" spans="1:17" s="200" customFormat="1" ht="30">
      <c r="A102" s="536">
        <v>46063</v>
      </c>
      <c r="B102" s="200" t="s">
        <v>19</v>
      </c>
      <c r="C102" s="211" t="s">
        <v>196</v>
      </c>
      <c r="D102" s="193" t="s">
        <v>43</v>
      </c>
      <c r="E102" s="203" t="s">
        <v>4253</v>
      </c>
      <c r="G102" s="200" t="s">
        <v>45</v>
      </c>
      <c r="H102" s="200" t="s">
        <v>16</v>
      </c>
      <c r="I102" s="200" t="s">
        <v>16</v>
      </c>
      <c r="J102" s="406" t="s">
        <v>3524</v>
      </c>
      <c r="K102" s="211" t="s">
        <v>3525</v>
      </c>
      <c r="L102" s="207"/>
      <c r="M102" s="200" t="s">
        <v>25</v>
      </c>
      <c r="N102" s="404"/>
      <c r="O102" s="200">
        <v>376966</v>
      </c>
      <c r="P102" s="408" t="s">
        <v>3524</v>
      </c>
      <c r="Q102" s="58" t="s">
        <v>2185</v>
      </c>
    </row>
    <row r="103" spans="1:17" s="200" customFormat="1" ht="30">
      <c r="A103" s="536">
        <v>46063</v>
      </c>
      <c r="B103" s="200" t="s">
        <v>19</v>
      </c>
      <c r="C103" s="211" t="s">
        <v>1056</v>
      </c>
      <c r="D103" s="193" t="s">
        <v>14</v>
      </c>
      <c r="E103" s="203" t="s">
        <v>4253</v>
      </c>
      <c r="G103" s="203" t="s">
        <v>15</v>
      </c>
      <c r="H103" s="200" t="s">
        <v>56</v>
      </c>
      <c r="I103" s="200" t="s">
        <v>57</v>
      </c>
      <c r="J103" s="406" t="s">
        <v>3526</v>
      </c>
      <c r="K103" s="211" t="s">
        <v>3527</v>
      </c>
      <c r="L103" s="207"/>
      <c r="M103" s="200" t="s">
        <v>25</v>
      </c>
      <c r="N103" s="404"/>
      <c r="O103" s="200">
        <v>2600</v>
      </c>
      <c r="P103" s="408" t="s">
        <v>3526</v>
      </c>
      <c r="Q103" s="58" t="s">
        <v>2185</v>
      </c>
    </row>
    <row r="104" spans="1:17" s="200" customFormat="1" ht="30">
      <c r="A104" s="536">
        <v>46063</v>
      </c>
      <c r="B104" s="200" t="s">
        <v>19</v>
      </c>
      <c r="C104" s="211" t="s">
        <v>3528</v>
      </c>
      <c r="D104" s="193" t="s">
        <v>43</v>
      </c>
      <c r="E104" s="203" t="s">
        <v>4253</v>
      </c>
      <c r="G104" s="200" t="s">
        <v>45</v>
      </c>
      <c r="H104" s="200" t="s">
        <v>71</v>
      </c>
      <c r="I104" s="200" t="s">
        <v>71</v>
      </c>
      <c r="J104" s="406" t="s">
        <v>3529</v>
      </c>
      <c r="K104" s="211" t="s">
        <v>3530</v>
      </c>
      <c r="L104" s="207"/>
      <c r="M104" s="200" t="s">
        <v>25</v>
      </c>
      <c r="N104" s="404"/>
      <c r="O104" s="200">
        <v>7100</v>
      </c>
      <c r="P104" s="408" t="s">
        <v>3529</v>
      </c>
      <c r="Q104" s="58" t="s">
        <v>2185</v>
      </c>
    </row>
    <row r="105" spans="1:17" s="200" customFormat="1" ht="30">
      <c r="A105" s="536">
        <v>46063</v>
      </c>
      <c r="B105" s="200" t="s">
        <v>19</v>
      </c>
      <c r="C105" s="211" t="s">
        <v>3531</v>
      </c>
      <c r="D105" s="193" t="s">
        <v>43</v>
      </c>
      <c r="E105" s="203" t="s">
        <v>4253</v>
      </c>
      <c r="G105" s="200" t="s">
        <v>45</v>
      </c>
      <c r="H105" s="200" t="s">
        <v>138</v>
      </c>
      <c r="I105" s="200" t="s">
        <v>23</v>
      </c>
      <c r="J105" s="406" t="s">
        <v>3532</v>
      </c>
      <c r="K105" s="211" t="s">
        <v>3532</v>
      </c>
      <c r="L105" s="207"/>
      <c r="M105" s="200" t="s">
        <v>25</v>
      </c>
      <c r="N105" s="404"/>
      <c r="O105" s="200">
        <v>3100</v>
      </c>
      <c r="P105" s="408" t="s">
        <v>3532</v>
      </c>
      <c r="Q105" s="58" t="s">
        <v>2185</v>
      </c>
    </row>
    <row r="106" spans="1:17" s="200" customFormat="1" ht="30">
      <c r="A106" s="536">
        <v>46063</v>
      </c>
      <c r="B106" s="200" t="s">
        <v>19</v>
      </c>
      <c r="C106" s="211" t="s">
        <v>1046</v>
      </c>
      <c r="D106" s="193" t="s">
        <v>43</v>
      </c>
      <c r="E106" s="203" t="s">
        <v>4253</v>
      </c>
      <c r="G106" s="200" t="s">
        <v>45</v>
      </c>
      <c r="H106" s="200" t="s">
        <v>239</v>
      </c>
      <c r="I106" s="200" t="s">
        <v>3046</v>
      </c>
      <c r="J106" s="406" t="s">
        <v>3533</v>
      </c>
      <c r="K106" s="211" t="s">
        <v>3534</v>
      </c>
      <c r="L106" s="207"/>
      <c r="M106" s="200" t="s">
        <v>25</v>
      </c>
      <c r="N106" s="404"/>
      <c r="O106" s="200">
        <v>10500</v>
      </c>
      <c r="P106" s="408" t="s">
        <v>3533</v>
      </c>
      <c r="Q106" s="58" t="s">
        <v>2185</v>
      </c>
    </row>
    <row r="107" spans="1:17" s="200" customFormat="1" ht="30">
      <c r="A107" s="536">
        <v>46063</v>
      </c>
      <c r="B107" s="200" t="s">
        <v>19</v>
      </c>
      <c r="C107" s="211" t="s">
        <v>122</v>
      </c>
      <c r="D107" s="193" t="s">
        <v>43</v>
      </c>
      <c r="E107" s="203" t="s">
        <v>4253</v>
      </c>
      <c r="G107" s="200" t="s">
        <v>45</v>
      </c>
      <c r="H107" s="200" t="s">
        <v>16</v>
      </c>
      <c r="I107" s="200" t="s">
        <v>16</v>
      </c>
      <c r="J107" s="406" t="s">
        <v>3535</v>
      </c>
      <c r="K107" s="211" t="s">
        <v>3536</v>
      </c>
      <c r="L107" s="207"/>
      <c r="M107" s="200" t="s">
        <v>17</v>
      </c>
      <c r="N107" s="404"/>
      <c r="O107" s="200">
        <v>39066</v>
      </c>
      <c r="P107" s="408" t="s">
        <v>3535</v>
      </c>
      <c r="Q107" s="58" t="s">
        <v>2185</v>
      </c>
    </row>
    <row r="108" spans="1:17" s="200" customFormat="1" ht="45">
      <c r="A108" s="536">
        <v>46064</v>
      </c>
      <c r="B108" s="200" t="s">
        <v>19</v>
      </c>
      <c r="C108" s="201" t="s">
        <v>34</v>
      </c>
      <c r="D108" s="193" t="s">
        <v>14</v>
      </c>
      <c r="E108" s="203" t="s">
        <v>4253</v>
      </c>
      <c r="G108" s="203" t="s">
        <v>15</v>
      </c>
      <c r="H108" s="200" t="s">
        <v>16</v>
      </c>
      <c r="I108" s="200" t="s">
        <v>16</v>
      </c>
      <c r="J108" s="407" t="s">
        <v>3543</v>
      </c>
      <c r="K108" s="201" t="s">
        <v>3544</v>
      </c>
      <c r="L108" s="207"/>
      <c r="M108" s="200" t="s">
        <v>25</v>
      </c>
      <c r="N108" s="404"/>
      <c r="O108" s="200">
        <v>446166</v>
      </c>
      <c r="P108" s="409" t="s">
        <v>3543</v>
      </c>
      <c r="Q108" s="58" t="s">
        <v>2185</v>
      </c>
    </row>
    <row r="109" spans="1:17" s="171" customFormat="1" ht="60">
      <c r="A109" s="536">
        <v>46064</v>
      </c>
      <c r="B109" s="200" t="s">
        <v>19</v>
      </c>
      <c r="C109" s="201" t="s">
        <v>34</v>
      </c>
      <c r="D109" s="193" t="s">
        <v>43</v>
      </c>
      <c r="E109" s="203" t="s">
        <v>4253</v>
      </c>
      <c r="F109" s="200"/>
      <c r="G109" s="200" t="s">
        <v>45</v>
      </c>
      <c r="H109" s="200" t="s">
        <v>16</v>
      </c>
      <c r="I109" s="200" t="s">
        <v>16</v>
      </c>
      <c r="J109" s="407" t="s">
        <v>3545</v>
      </c>
      <c r="K109" s="201" t="s">
        <v>3546</v>
      </c>
      <c r="L109" s="207"/>
      <c r="M109" s="200" t="s">
        <v>25</v>
      </c>
      <c r="N109" s="404"/>
      <c r="O109" s="200">
        <v>446166</v>
      </c>
      <c r="P109" s="409" t="s">
        <v>3545</v>
      </c>
      <c r="Q109" s="58" t="s">
        <v>2185</v>
      </c>
    </row>
    <row r="110" spans="1:17" s="171" customFormat="1" ht="30">
      <c r="A110" s="536">
        <v>46064</v>
      </c>
      <c r="B110" s="200" t="s">
        <v>19</v>
      </c>
      <c r="C110" s="201" t="s">
        <v>34</v>
      </c>
      <c r="D110" s="193" t="s">
        <v>14</v>
      </c>
      <c r="E110" s="203" t="s">
        <v>4253</v>
      </c>
      <c r="F110" s="200"/>
      <c r="G110" s="203" t="s">
        <v>15</v>
      </c>
      <c r="H110" s="200" t="s">
        <v>16</v>
      </c>
      <c r="I110" s="200" t="s">
        <v>16</v>
      </c>
      <c r="J110" s="407" t="s">
        <v>3547</v>
      </c>
      <c r="K110" s="201" t="s">
        <v>3548</v>
      </c>
      <c r="L110" s="207"/>
      <c r="M110" s="200" t="s">
        <v>17</v>
      </c>
      <c r="N110" s="404"/>
      <c r="O110" s="200">
        <v>446166</v>
      </c>
      <c r="P110" s="409" t="s">
        <v>3547</v>
      </c>
      <c r="Q110" s="58" t="s">
        <v>2185</v>
      </c>
    </row>
    <row r="111" spans="1:17" s="171" customFormat="1" ht="30">
      <c r="A111" s="536">
        <v>46064</v>
      </c>
      <c r="B111" s="200" t="s">
        <v>19</v>
      </c>
      <c r="C111" s="201" t="s">
        <v>46</v>
      </c>
      <c r="D111" s="193" t="s">
        <v>43</v>
      </c>
      <c r="E111" s="203" t="s">
        <v>4253</v>
      </c>
      <c r="F111" s="200"/>
      <c r="G111" s="200" t="s">
        <v>45</v>
      </c>
      <c r="H111" s="200" t="s">
        <v>16</v>
      </c>
      <c r="I111" s="200" t="s">
        <v>16</v>
      </c>
      <c r="J111" s="407" t="s">
        <v>3549</v>
      </c>
      <c r="K111" s="201" t="s">
        <v>3550</v>
      </c>
      <c r="L111" s="207"/>
      <c r="M111" s="200" t="s">
        <v>25</v>
      </c>
      <c r="N111" s="404"/>
      <c r="O111" s="200">
        <v>487100</v>
      </c>
      <c r="P111" s="409" t="s">
        <v>3549</v>
      </c>
      <c r="Q111" s="58" t="s">
        <v>2185</v>
      </c>
    </row>
    <row r="112" spans="1:17" s="171" customFormat="1" ht="30">
      <c r="A112" s="536">
        <v>46064</v>
      </c>
      <c r="B112" s="200" t="s">
        <v>19</v>
      </c>
      <c r="C112" s="201" t="s">
        <v>46</v>
      </c>
      <c r="D112" s="193" t="s">
        <v>43</v>
      </c>
      <c r="E112" s="203" t="s">
        <v>4253</v>
      </c>
      <c r="F112" s="200"/>
      <c r="G112" s="200" t="s">
        <v>45</v>
      </c>
      <c r="H112" s="200" t="s">
        <v>16</v>
      </c>
      <c r="I112" s="200" t="s">
        <v>16</v>
      </c>
      <c r="J112" s="407" t="s">
        <v>3551</v>
      </c>
      <c r="K112" s="201" t="s">
        <v>3552</v>
      </c>
      <c r="L112" s="207"/>
      <c r="M112" s="200" t="s">
        <v>25</v>
      </c>
      <c r="N112" s="404"/>
      <c r="O112" s="200">
        <v>487100</v>
      </c>
      <c r="P112" s="409" t="s">
        <v>3551</v>
      </c>
      <c r="Q112" s="58" t="s">
        <v>2185</v>
      </c>
    </row>
    <row r="113" spans="1:17" s="171" customFormat="1" ht="30">
      <c r="A113" s="536">
        <v>46064</v>
      </c>
      <c r="B113" s="200" t="s">
        <v>19</v>
      </c>
      <c r="C113" s="201" t="s">
        <v>46</v>
      </c>
      <c r="D113" s="193" t="s">
        <v>14</v>
      </c>
      <c r="E113" s="203" t="s">
        <v>4253</v>
      </c>
      <c r="F113" s="200"/>
      <c r="G113" s="203" t="s">
        <v>15</v>
      </c>
      <c r="H113" s="200" t="s">
        <v>16</v>
      </c>
      <c r="I113" s="200" t="s">
        <v>16</v>
      </c>
      <c r="J113" s="407" t="s">
        <v>3553</v>
      </c>
      <c r="K113" s="201" t="s">
        <v>3554</v>
      </c>
      <c r="L113" s="207"/>
      <c r="M113" s="200" t="s">
        <v>25</v>
      </c>
      <c r="N113" s="404"/>
      <c r="O113" s="200">
        <v>487100</v>
      </c>
      <c r="P113" s="409" t="s">
        <v>3553</v>
      </c>
      <c r="Q113" s="58" t="s">
        <v>2185</v>
      </c>
    </row>
    <row r="114" spans="1:17" s="171" customFormat="1" ht="30">
      <c r="A114" s="536">
        <v>46064</v>
      </c>
      <c r="B114" s="200" t="s">
        <v>19</v>
      </c>
      <c r="C114" s="201" t="s">
        <v>46</v>
      </c>
      <c r="D114" s="193" t="s">
        <v>14</v>
      </c>
      <c r="E114" s="203" t="s">
        <v>4253</v>
      </c>
      <c r="F114" s="200"/>
      <c r="G114" s="203" t="s">
        <v>15</v>
      </c>
      <c r="H114" s="200" t="s">
        <v>16</v>
      </c>
      <c r="I114" s="200" t="s">
        <v>16</v>
      </c>
      <c r="J114" s="406" t="s">
        <v>3555</v>
      </c>
      <c r="K114" s="201" t="s">
        <v>3556</v>
      </c>
      <c r="L114" s="207"/>
      <c r="M114" s="200" t="s">
        <v>25</v>
      </c>
      <c r="N114" s="404"/>
      <c r="O114" s="200">
        <v>487100</v>
      </c>
      <c r="P114" s="408" t="s">
        <v>3555</v>
      </c>
      <c r="Q114" s="58" t="s">
        <v>2185</v>
      </c>
    </row>
    <row r="115" spans="1:17" s="171" customFormat="1" ht="30">
      <c r="A115" s="536">
        <v>46064</v>
      </c>
      <c r="B115" s="200" t="s">
        <v>19</v>
      </c>
      <c r="C115" s="201" t="s">
        <v>3557</v>
      </c>
      <c r="D115" s="193" t="s">
        <v>14</v>
      </c>
      <c r="E115" s="203" t="s">
        <v>4253</v>
      </c>
      <c r="F115" s="200"/>
      <c r="G115" s="203" t="s">
        <v>15</v>
      </c>
      <c r="H115" s="200" t="s">
        <v>16</v>
      </c>
      <c r="I115" s="200" t="s">
        <v>16</v>
      </c>
      <c r="J115" s="407" t="s">
        <v>3558</v>
      </c>
      <c r="K115" s="201" t="s">
        <v>3559</v>
      </c>
      <c r="L115" s="207"/>
      <c r="M115" s="200" t="s">
        <v>25</v>
      </c>
      <c r="N115" s="404"/>
      <c r="O115" s="200">
        <v>487100</v>
      </c>
      <c r="P115" s="409" t="s">
        <v>3558</v>
      </c>
      <c r="Q115" s="58" t="s">
        <v>2185</v>
      </c>
    </row>
    <row r="116" spans="1:17" s="171" customFormat="1" ht="75">
      <c r="A116" s="536">
        <v>46064</v>
      </c>
      <c r="B116" s="200" t="s">
        <v>19</v>
      </c>
      <c r="C116" s="201" t="s">
        <v>3560</v>
      </c>
      <c r="D116" s="193" t="s">
        <v>14</v>
      </c>
      <c r="E116" s="203" t="s">
        <v>4253</v>
      </c>
      <c r="F116" s="200"/>
      <c r="G116" s="203" t="s">
        <v>15</v>
      </c>
      <c r="H116" s="200" t="s">
        <v>4647</v>
      </c>
      <c r="I116" s="200" t="s">
        <v>23</v>
      </c>
      <c r="J116" s="407" t="s">
        <v>3561</v>
      </c>
      <c r="K116" s="201" t="s">
        <v>3562</v>
      </c>
      <c r="L116" s="207"/>
      <c r="M116" s="200" t="s">
        <v>25</v>
      </c>
      <c r="N116" s="404"/>
      <c r="O116" s="200">
        <v>2500</v>
      </c>
      <c r="P116" s="409" t="s">
        <v>3561</v>
      </c>
      <c r="Q116" s="58" t="s">
        <v>2185</v>
      </c>
    </row>
    <row r="117" spans="1:17" s="171" customFormat="1" ht="75">
      <c r="A117" s="536">
        <v>46064</v>
      </c>
      <c r="B117" s="200" t="s">
        <v>19</v>
      </c>
      <c r="C117" s="201" t="s">
        <v>54</v>
      </c>
      <c r="D117" s="193" t="s">
        <v>14</v>
      </c>
      <c r="E117" s="203" t="s">
        <v>4253</v>
      </c>
      <c r="F117" s="200"/>
      <c r="G117" s="203" t="s">
        <v>15</v>
      </c>
      <c r="H117" s="200" t="s">
        <v>172</v>
      </c>
      <c r="I117" s="200" t="s">
        <v>23</v>
      </c>
      <c r="J117" s="407" t="s">
        <v>3563</v>
      </c>
      <c r="K117" s="201" t="s">
        <v>3564</v>
      </c>
      <c r="L117" s="207"/>
      <c r="M117" s="200" t="s">
        <v>25</v>
      </c>
      <c r="N117" s="404"/>
      <c r="O117" s="200">
        <v>4500</v>
      </c>
      <c r="P117" s="409" t="s">
        <v>3563</v>
      </c>
      <c r="Q117" s="58" t="s">
        <v>2185</v>
      </c>
    </row>
    <row r="118" spans="1:17" s="171" customFormat="1" ht="45">
      <c r="A118" s="536">
        <v>46064</v>
      </c>
      <c r="B118" s="200" t="s">
        <v>19</v>
      </c>
      <c r="C118" s="201" t="s">
        <v>36</v>
      </c>
      <c r="D118" s="193" t="s">
        <v>43</v>
      </c>
      <c r="E118" s="203" t="s">
        <v>4253</v>
      </c>
      <c r="F118" s="200"/>
      <c r="G118" s="200" t="s">
        <v>45</v>
      </c>
      <c r="H118" s="200" t="s">
        <v>37</v>
      </c>
      <c r="I118" s="200" t="s">
        <v>3046</v>
      </c>
      <c r="J118" s="407" t="s">
        <v>3565</v>
      </c>
      <c r="K118" s="201" t="s">
        <v>3566</v>
      </c>
      <c r="L118" s="207"/>
      <c r="M118" s="200" t="s">
        <v>25</v>
      </c>
      <c r="N118" s="404"/>
      <c r="O118" s="200">
        <v>106360</v>
      </c>
      <c r="P118" s="409" t="s">
        <v>3565</v>
      </c>
      <c r="Q118" s="58" t="s">
        <v>2185</v>
      </c>
    </row>
    <row r="119" spans="1:17" s="171" customFormat="1" ht="45">
      <c r="A119" s="536">
        <v>46064</v>
      </c>
      <c r="B119" s="200" t="s">
        <v>19</v>
      </c>
      <c r="C119" s="201" t="s">
        <v>36</v>
      </c>
      <c r="D119" s="193" t="s">
        <v>43</v>
      </c>
      <c r="E119" s="203" t="s">
        <v>4253</v>
      </c>
      <c r="F119" s="200"/>
      <c r="G119" s="200" t="s">
        <v>45</v>
      </c>
      <c r="H119" s="200" t="s">
        <v>37</v>
      </c>
      <c r="I119" s="200" t="s">
        <v>3046</v>
      </c>
      <c r="J119" s="407" t="s">
        <v>3567</v>
      </c>
      <c r="K119" s="201" t="s">
        <v>3568</v>
      </c>
      <c r="L119" s="207"/>
      <c r="M119" s="200" t="s">
        <v>25</v>
      </c>
      <c r="N119" s="404"/>
      <c r="O119" s="200">
        <v>106360</v>
      </c>
      <c r="P119" s="409" t="s">
        <v>3567</v>
      </c>
      <c r="Q119" s="58" t="s">
        <v>2185</v>
      </c>
    </row>
    <row r="120" spans="1:17" s="171" customFormat="1" ht="60">
      <c r="A120" s="536">
        <v>46064</v>
      </c>
      <c r="B120" s="200" t="s">
        <v>19</v>
      </c>
      <c r="C120" s="201" t="s">
        <v>36</v>
      </c>
      <c r="D120" s="193" t="s">
        <v>14</v>
      </c>
      <c r="E120" s="203" t="s">
        <v>4253</v>
      </c>
      <c r="F120" s="200"/>
      <c r="G120" s="203" t="s">
        <v>15</v>
      </c>
      <c r="H120" s="200" t="s">
        <v>37</v>
      </c>
      <c r="I120" s="200" t="s">
        <v>3046</v>
      </c>
      <c r="J120" s="407" t="s">
        <v>3569</v>
      </c>
      <c r="K120" s="201" t="s">
        <v>3570</v>
      </c>
      <c r="L120" s="207"/>
      <c r="M120" s="200" t="s">
        <v>25</v>
      </c>
      <c r="N120" s="404"/>
      <c r="O120" s="200">
        <v>106360</v>
      </c>
      <c r="P120" s="409" t="s">
        <v>3569</v>
      </c>
      <c r="Q120" s="58" t="s">
        <v>2185</v>
      </c>
    </row>
    <row r="121" spans="1:17" s="171" customFormat="1" ht="45">
      <c r="A121" s="536">
        <v>46064</v>
      </c>
      <c r="B121" s="200" t="s">
        <v>19</v>
      </c>
      <c r="C121" s="201" t="s">
        <v>36</v>
      </c>
      <c r="D121" s="193" t="s">
        <v>43</v>
      </c>
      <c r="E121" s="203" t="s">
        <v>4253</v>
      </c>
      <c r="F121" s="200"/>
      <c r="G121" s="200" t="s">
        <v>45</v>
      </c>
      <c r="H121" s="200" t="s">
        <v>37</v>
      </c>
      <c r="I121" s="200" t="s">
        <v>3046</v>
      </c>
      <c r="J121" s="407" t="s">
        <v>3571</v>
      </c>
      <c r="K121" s="201" t="s">
        <v>3572</v>
      </c>
      <c r="L121" s="207"/>
      <c r="M121" s="200" t="s">
        <v>17</v>
      </c>
      <c r="N121" s="404"/>
      <c r="O121" s="200">
        <v>106360</v>
      </c>
      <c r="P121" s="409" t="s">
        <v>3571</v>
      </c>
      <c r="Q121" s="58" t="s">
        <v>2185</v>
      </c>
    </row>
    <row r="122" spans="1:17" s="171" customFormat="1" ht="45">
      <c r="A122" s="536">
        <v>46064</v>
      </c>
      <c r="B122" s="200" t="s">
        <v>19</v>
      </c>
      <c r="C122" s="201" t="s">
        <v>36</v>
      </c>
      <c r="D122" s="193" t="s">
        <v>14</v>
      </c>
      <c r="E122" s="203" t="s">
        <v>4253</v>
      </c>
      <c r="F122" s="200"/>
      <c r="G122" s="203" t="s">
        <v>15</v>
      </c>
      <c r="H122" s="200" t="s">
        <v>37</v>
      </c>
      <c r="I122" s="200" t="s">
        <v>3046</v>
      </c>
      <c r="J122" s="407" t="s">
        <v>3573</v>
      </c>
      <c r="K122" s="201" t="s">
        <v>3574</v>
      </c>
      <c r="L122" s="207"/>
      <c r="M122" s="200" t="s">
        <v>25</v>
      </c>
      <c r="N122" s="404"/>
      <c r="O122" s="200">
        <v>106360</v>
      </c>
      <c r="P122" s="409" t="s">
        <v>3573</v>
      </c>
      <c r="Q122" s="58" t="s">
        <v>2185</v>
      </c>
    </row>
    <row r="123" spans="1:17" s="171" customFormat="1" ht="45">
      <c r="A123" s="536">
        <v>46064</v>
      </c>
      <c r="B123" s="200" t="s">
        <v>19</v>
      </c>
      <c r="C123" s="201" t="s">
        <v>59</v>
      </c>
      <c r="D123" s="193" t="s">
        <v>14</v>
      </c>
      <c r="E123" s="203" t="s">
        <v>4253</v>
      </c>
      <c r="F123" s="200"/>
      <c r="G123" s="203" t="s">
        <v>15</v>
      </c>
      <c r="H123" s="200" t="s">
        <v>16</v>
      </c>
      <c r="I123" s="200" t="s">
        <v>16</v>
      </c>
      <c r="J123" s="407" t="s">
        <v>3575</v>
      </c>
      <c r="K123" s="201" t="s">
        <v>3576</v>
      </c>
      <c r="L123" s="207"/>
      <c r="M123" s="200" t="s">
        <v>17</v>
      </c>
      <c r="N123" s="404"/>
      <c r="O123" s="200">
        <v>212366</v>
      </c>
      <c r="P123" s="409" t="s">
        <v>3575</v>
      </c>
      <c r="Q123" s="58" t="s">
        <v>2185</v>
      </c>
    </row>
    <row r="124" spans="1:17" s="171" customFormat="1" ht="60">
      <c r="A124" s="536">
        <v>46064</v>
      </c>
      <c r="B124" s="200" t="s">
        <v>19</v>
      </c>
      <c r="C124" s="201" t="s">
        <v>61</v>
      </c>
      <c r="D124" s="193" t="s">
        <v>14</v>
      </c>
      <c r="E124" s="203" t="s">
        <v>4253</v>
      </c>
      <c r="F124" s="200"/>
      <c r="G124" s="203" t="s">
        <v>15</v>
      </c>
      <c r="H124" s="200" t="s">
        <v>21</v>
      </c>
      <c r="I124" s="200" t="s">
        <v>176</v>
      </c>
      <c r="J124" s="407" t="s">
        <v>3577</v>
      </c>
      <c r="K124" s="201" t="s">
        <v>3578</v>
      </c>
      <c r="L124" s="207"/>
      <c r="M124" s="200" t="s">
        <v>25</v>
      </c>
      <c r="N124" s="404"/>
      <c r="O124" s="200">
        <v>14500</v>
      </c>
      <c r="P124" s="409" t="s">
        <v>3577</v>
      </c>
      <c r="Q124" s="58" t="s">
        <v>2185</v>
      </c>
    </row>
    <row r="125" spans="1:17" s="171" customFormat="1" ht="60">
      <c r="A125" s="536">
        <v>46064</v>
      </c>
      <c r="B125" s="200" t="s">
        <v>19</v>
      </c>
      <c r="C125" s="201" t="s">
        <v>115</v>
      </c>
      <c r="D125" s="193" t="s">
        <v>14</v>
      </c>
      <c r="E125" s="203" t="s">
        <v>4253</v>
      </c>
      <c r="F125" s="200"/>
      <c r="G125" s="203" t="s">
        <v>15</v>
      </c>
      <c r="H125" s="200" t="s">
        <v>138</v>
      </c>
      <c r="I125" s="200" t="s">
        <v>23</v>
      </c>
      <c r="J125" s="407" t="s">
        <v>3579</v>
      </c>
      <c r="K125" s="201" t="s">
        <v>3580</v>
      </c>
      <c r="L125" s="207"/>
      <c r="M125" s="200" t="s">
        <v>17</v>
      </c>
      <c r="N125" s="404"/>
      <c r="O125" s="200">
        <v>44000</v>
      </c>
      <c r="P125" s="409" t="s">
        <v>3579</v>
      </c>
      <c r="Q125" s="58" t="s">
        <v>2185</v>
      </c>
    </row>
    <row r="126" spans="1:17" s="171" customFormat="1" ht="30">
      <c r="A126" s="536">
        <v>46064</v>
      </c>
      <c r="B126" s="200" t="s">
        <v>19</v>
      </c>
      <c r="C126" s="201" t="s">
        <v>24</v>
      </c>
      <c r="D126" s="193" t="s">
        <v>43</v>
      </c>
      <c r="E126" s="203" t="s">
        <v>4253</v>
      </c>
      <c r="F126" s="200"/>
      <c r="G126" s="200" t="s">
        <v>45</v>
      </c>
      <c r="H126" s="200" t="s">
        <v>16</v>
      </c>
      <c r="I126" s="200" t="s">
        <v>16</v>
      </c>
      <c r="J126" s="407" t="s">
        <v>3581</v>
      </c>
      <c r="K126" s="201" t="s">
        <v>3582</v>
      </c>
      <c r="L126" s="207"/>
      <c r="M126" s="200" t="s">
        <v>25</v>
      </c>
      <c r="N126" s="404"/>
      <c r="O126" s="200">
        <v>9300</v>
      </c>
      <c r="P126" s="409" t="s">
        <v>3581</v>
      </c>
      <c r="Q126" s="58" t="s">
        <v>2185</v>
      </c>
    </row>
    <row r="127" spans="1:17" s="171" customFormat="1" ht="30">
      <c r="A127" s="536">
        <v>46064</v>
      </c>
      <c r="B127" s="200" t="s">
        <v>19</v>
      </c>
      <c r="C127" s="201" t="s">
        <v>124</v>
      </c>
      <c r="D127" s="193" t="s">
        <v>43</v>
      </c>
      <c r="E127" s="203" t="s">
        <v>4253</v>
      </c>
      <c r="F127" s="200"/>
      <c r="G127" s="200" t="s">
        <v>45</v>
      </c>
      <c r="H127" s="200" t="s">
        <v>16</v>
      </c>
      <c r="I127" s="200" t="s">
        <v>16</v>
      </c>
      <c r="J127" s="407" t="s">
        <v>3583</v>
      </c>
      <c r="K127" s="201" t="s">
        <v>3584</v>
      </c>
      <c r="L127" s="207"/>
      <c r="M127" s="200" t="s">
        <v>25</v>
      </c>
      <c r="N127" s="404"/>
      <c r="O127" s="200">
        <v>44000</v>
      </c>
      <c r="P127" s="409" t="s">
        <v>3583</v>
      </c>
      <c r="Q127" s="58" t="s">
        <v>2185</v>
      </c>
    </row>
    <row r="128" spans="1:17" s="171" customFormat="1" ht="60">
      <c r="A128" s="536">
        <v>46064</v>
      </c>
      <c r="B128" s="200" t="s">
        <v>19</v>
      </c>
      <c r="C128" s="201" t="s">
        <v>2623</v>
      </c>
      <c r="D128" s="193" t="s">
        <v>14</v>
      </c>
      <c r="E128" s="203" t="s">
        <v>4253</v>
      </c>
      <c r="F128" s="200"/>
      <c r="G128" s="203" t="s">
        <v>15</v>
      </c>
      <c r="H128" s="200" t="s">
        <v>147</v>
      </c>
      <c r="I128" s="200" t="s">
        <v>3046</v>
      </c>
      <c r="J128" s="407" t="s">
        <v>3585</v>
      </c>
      <c r="K128" s="201" t="s">
        <v>3586</v>
      </c>
      <c r="L128" s="207"/>
      <c r="M128" s="200" t="s">
        <v>25</v>
      </c>
      <c r="N128" s="404"/>
      <c r="O128" s="200">
        <v>2600</v>
      </c>
      <c r="P128" s="409" t="s">
        <v>3585</v>
      </c>
      <c r="Q128" s="58" t="s">
        <v>2185</v>
      </c>
    </row>
    <row r="129" spans="1:17" s="171" customFormat="1" ht="30">
      <c r="A129" s="536">
        <v>46064</v>
      </c>
      <c r="B129" s="200" t="s">
        <v>30</v>
      </c>
      <c r="C129" s="201" t="s">
        <v>35</v>
      </c>
      <c r="D129" s="193" t="s">
        <v>14</v>
      </c>
      <c r="E129" s="203" t="s">
        <v>4253</v>
      </c>
      <c r="F129" s="200"/>
      <c r="G129" s="203" t="s">
        <v>15</v>
      </c>
      <c r="H129" s="200" t="s">
        <v>16</v>
      </c>
      <c r="I129" s="200" t="s">
        <v>16</v>
      </c>
      <c r="J129" s="407" t="s">
        <v>3587</v>
      </c>
      <c r="K129" s="201" t="s">
        <v>3588</v>
      </c>
      <c r="L129" s="207"/>
      <c r="M129" s="200" t="s">
        <v>25</v>
      </c>
      <c r="N129" s="404"/>
      <c r="O129" s="200">
        <v>260000</v>
      </c>
      <c r="P129" s="409" t="s">
        <v>3587</v>
      </c>
      <c r="Q129" s="58" t="s">
        <v>2185</v>
      </c>
    </row>
    <row r="130" spans="1:17" s="171" customFormat="1" ht="30">
      <c r="A130" s="536">
        <v>46064</v>
      </c>
      <c r="B130" s="200" t="s">
        <v>19</v>
      </c>
      <c r="C130" s="201" t="s">
        <v>35</v>
      </c>
      <c r="D130" s="193" t="s">
        <v>14</v>
      </c>
      <c r="E130" s="203" t="s">
        <v>4253</v>
      </c>
      <c r="F130" s="200"/>
      <c r="G130" s="203" t="s">
        <v>15</v>
      </c>
      <c r="H130" s="200" t="s">
        <v>16</v>
      </c>
      <c r="I130" s="200" t="s">
        <v>16</v>
      </c>
      <c r="J130" s="407" t="s">
        <v>3589</v>
      </c>
      <c r="K130" s="201" t="s">
        <v>3588</v>
      </c>
      <c r="L130" s="207"/>
      <c r="M130" s="200" t="s">
        <v>25</v>
      </c>
      <c r="N130" s="404"/>
      <c r="O130" s="200">
        <v>186330</v>
      </c>
      <c r="P130" s="409" t="s">
        <v>3589</v>
      </c>
      <c r="Q130" s="58" t="s">
        <v>2185</v>
      </c>
    </row>
    <row r="131" spans="1:17" s="171" customFormat="1" ht="30">
      <c r="A131" s="536">
        <v>46064</v>
      </c>
      <c r="B131" s="200" t="s">
        <v>19</v>
      </c>
      <c r="C131" s="201" t="s">
        <v>35</v>
      </c>
      <c r="D131" s="193" t="s">
        <v>43</v>
      </c>
      <c r="E131" s="203" t="s">
        <v>4253</v>
      </c>
      <c r="F131" s="200"/>
      <c r="G131" s="200" t="s">
        <v>45</v>
      </c>
      <c r="H131" s="200" t="s">
        <v>16</v>
      </c>
      <c r="I131" s="200" t="s">
        <v>16</v>
      </c>
      <c r="J131" s="407" t="s">
        <v>3590</v>
      </c>
      <c r="K131" s="201" t="s">
        <v>3591</v>
      </c>
      <c r="L131" s="207"/>
      <c r="M131" s="200" t="s">
        <v>25</v>
      </c>
      <c r="N131" s="404"/>
      <c r="O131" s="200">
        <v>186330</v>
      </c>
      <c r="P131" s="409" t="s">
        <v>3590</v>
      </c>
      <c r="Q131" s="58" t="s">
        <v>2185</v>
      </c>
    </row>
    <row r="132" spans="1:17" s="171" customFormat="1" ht="30">
      <c r="A132" s="536">
        <v>46064</v>
      </c>
      <c r="B132" s="200" t="s">
        <v>30</v>
      </c>
      <c r="C132" s="201" t="s">
        <v>31</v>
      </c>
      <c r="D132" s="193" t="s">
        <v>43</v>
      </c>
      <c r="E132" s="203" t="s">
        <v>4253</v>
      </c>
      <c r="F132" s="200"/>
      <c r="G132" s="200" t="s">
        <v>45</v>
      </c>
      <c r="H132" s="200" t="s">
        <v>16</v>
      </c>
      <c r="I132" s="200" t="s">
        <v>16</v>
      </c>
      <c r="J132" s="407" t="s">
        <v>3592</v>
      </c>
      <c r="K132" s="201" t="s">
        <v>3593</v>
      </c>
      <c r="L132" s="207"/>
      <c r="M132" s="200" t="s">
        <v>25</v>
      </c>
      <c r="N132" s="404"/>
      <c r="O132" s="200">
        <v>45000</v>
      </c>
      <c r="P132" s="409" t="s">
        <v>3592</v>
      </c>
      <c r="Q132" s="58" t="s">
        <v>2185</v>
      </c>
    </row>
    <row r="133" spans="1:17" s="171" customFormat="1" ht="30">
      <c r="A133" s="536">
        <v>46064</v>
      </c>
      <c r="B133" s="200" t="s">
        <v>19</v>
      </c>
      <c r="C133" s="201" t="s">
        <v>634</v>
      </c>
      <c r="D133" s="193" t="s">
        <v>43</v>
      </c>
      <c r="E133" s="203" t="s">
        <v>4253</v>
      </c>
      <c r="F133" s="200"/>
      <c r="G133" s="200" t="s">
        <v>45</v>
      </c>
      <c r="H133" s="200" t="s">
        <v>16</v>
      </c>
      <c r="I133" s="200" t="s">
        <v>16</v>
      </c>
      <c r="J133" s="407" t="s">
        <v>3594</v>
      </c>
      <c r="K133" s="201" t="s">
        <v>3593</v>
      </c>
      <c r="L133" s="207"/>
      <c r="M133" s="200" t="s">
        <v>25</v>
      </c>
      <c r="N133" s="404"/>
      <c r="O133" s="200">
        <v>82033</v>
      </c>
      <c r="P133" s="409" t="s">
        <v>3594</v>
      </c>
      <c r="Q133" s="58" t="s">
        <v>2185</v>
      </c>
    </row>
    <row r="134" spans="1:17" s="171" customFormat="1" ht="30">
      <c r="A134" s="536">
        <v>46064</v>
      </c>
      <c r="B134" s="200" t="s">
        <v>19</v>
      </c>
      <c r="C134" s="201" t="s">
        <v>114</v>
      </c>
      <c r="D134" s="193" t="s">
        <v>43</v>
      </c>
      <c r="E134" s="203" t="s">
        <v>4253</v>
      </c>
      <c r="F134" s="200"/>
      <c r="G134" s="200" t="s">
        <v>45</v>
      </c>
      <c r="H134" s="200" t="s">
        <v>172</v>
      </c>
      <c r="I134" s="200" t="s">
        <v>23</v>
      </c>
      <c r="J134" s="407" t="s">
        <v>3595</v>
      </c>
      <c r="K134" s="201" t="s">
        <v>3596</v>
      </c>
      <c r="L134" s="207"/>
      <c r="M134" s="200" t="s">
        <v>25</v>
      </c>
      <c r="N134" s="404"/>
      <c r="O134" s="200">
        <v>35000</v>
      </c>
      <c r="P134" s="409" t="s">
        <v>3595</v>
      </c>
      <c r="Q134" s="58" t="s">
        <v>2185</v>
      </c>
    </row>
    <row r="135" spans="1:17" s="171" customFormat="1" ht="30">
      <c r="A135" s="536">
        <v>46064</v>
      </c>
      <c r="B135" s="200" t="s">
        <v>19</v>
      </c>
      <c r="C135" s="201" t="s">
        <v>114</v>
      </c>
      <c r="D135" s="193" t="s">
        <v>43</v>
      </c>
      <c r="E135" s="203" t="s">
        <v>4253</v>
      </c>
      <c r="F135" s="200"/>
      <c r="G135" s="200" t="s">
        <v>45</v>
      </c>
      <c r="H135" s="200" t="s">
        <v>172</v>
      </c>
      <c r="I135" s="200" t="s">
        <v>23</v>
      </c>
      <c r="J135" s="407" t="s">
        <v>3597</v>
      </c>
      <c r="K135" s="201" t="s">
        <v>3598</v>
      </c>
      <c r="L135" s="207"/>
      <c r="M135" s="200" t="s">
        <v>25</v>
      </c>
      <c r="N135" s="404"/>
      <c r="O135" s="200">
        <v>35000</v>
      </c>
      <c r="P135" s="409" t="s">
        <v>3597</v>
      </c>
      <c r="Q135" s="58" t="s">
        <v>2185</v>
      </c>
    </row>
    <row r="136" spans="1:17" s="171" customFormat="1" ht="45">
      <c r="A136" s="536">
        <v>46064</v>
      </c>
      <c r="B136" s="200" t="s">
        <v>19</v>
      </c>
      <c r="C136" s="201" t="s">
        <v>3599</v>
      </c>
      <c r="D136" s="193" t="s">
        <v>14</v>
      </c>
      <c r="E136" s="203" t="s">
        <v>4253</v>
      </c>
      <c r="F136" s="200"/>
      <c r="G136" s="203" t="s">
        <v>15</v>
      </c>
      <c r="H136" s="200" t="s">
        <v>37</v>
      </c>
      <c r="I136" s="200" t="s">
        <v>3046</v>
      </c>
      <c r="J136" s="407" t="s">
        <v>3600</v>
      </c>
      <c r="K136" s="201" t="s">
        <v>3601</v>
      </c>
      <c r="L136" s="207"/>
      <c r="M136" s="200" t="s">
        <v>25</v>
      </c>
      <c r="N136" s="404"/>
      <c r="O136" s="200">
        <v>10500</v>
      </c>
      <c r="P136" s="409" t="s">
        <v>3600</v>
      </c>
      <c r="Q136" s="58" t="s">
        <v>2185</v>
      </c>
    </row>
    <row r="137" spans="1:17" s="171" customFormat="1" ht="45">
      <c r="A137" s="536">
        <v>46064</v>
      </c>
      <c r="B137" s="200" t="s">
        <v>19</v>
      </c>
      <c r="C137" s="201" t="s">
        <v>3599</v>
      </c>
      <c r="D137" s="193" t="s">
        <v>43</v>
      </c>
      <c r="E137" s="203" t="s">
        <v>4253</v>
      </c>
      <c r="F137" s="200"/>
      <c r="G137" s="200" t="s">
        <v>45</v>
      </c>
      <c r="H137" s="200" t="s">
        <v>37</v>
      </c>
      <c r="I137" s="200" t="s">
        <v>3046</v>
      </c>
      <c r="J137" s="407" t="s">
        <v>3602</v>
      </c>
      <c r="K137" s="201" t="s">
        <v>3603</v>
      </c>
      <c r="L137" s="207"/>
      <c r="M137" s="200" t="s">
        <v>25</v>
      </c>
      <c r="N137" s="404"/>
      <c r="O137" s="200">
        <v>10500</v>
      </c>
      <c r="P137" s="409" t="s">
        <v>3602</v>
      </c>
      <c r="Q137" s="58" t="s">
        <v>2185</v>
      </c>
    </row>
    <row r="138" spans="1:17" s="171" customFormat="1" ht="75">
      <c r="A138" s="536">
        <v>46064</v>
      </c>
      <c r="B138" s="200" t="s">
        <v>19</v>
      </c>
      <c r="C138" s="201" t="s">
        <v>38</v>
      </c>
      <c r="D138" s="193" t="s">
        <v>14</v>
      </c>
      <c r="E138" s="203" t="s">
        <v>4253</v>
      </c>
      <c r="F138" s="200"/>
      <c r="G138" s="203" t="s">
        <v>15</v>
      </c>
      <c r="H138" s="200" t="s">
        <v>3285</v>
      </c>
      <c r="I138" s="200" t="s">
        <v>23</v>
      </c>
      <c r="J138" s="407" t="s">
        <v>3604</v>
      </c>
      <c r="K138" s="201" t="s">
        <v>3605</v>
      </c>
      <c r="L138" s="207"/>
      <c r="M138" s="200" t="s">
        <v>25</v>
      </c>
      <c r="N138" s="404"/>
      <c r="O138" s="200">
        <v>11500</v>
      </c>
      <c r="P138" s="409" t="s">
        <v>3604</v>
      </c>
      <c r="Q138" s="58" t="s">
        <v>2185</v>
      </c>
    </row>
    <row r="139" spans="1:17" s="171" customFormat="1" ht="60">
      <c r="A139" s="536">
        <v>46064</v>
      </c>
      <c r="B139" s="200" t="s">
        <v>19</v>
      </c>
      <c r="C139" s="201" t="s">
        <v>38</v>
      </c>
      <c r="D139" s="193" t="s">
        <v>14</v>
      </c>
      <c r="E139" s="203" t="s">
        <v>4253</v>
      </c>
      <c r="F139" s="200"/>
      <c r="G139" s="203" t="s">
        <v>15</v>
      </c>
      <c r="H139" s="200" t="s">
        <v>3285</v>
      </c>
      <c r="I139" s="200" t="s">
        <v>23</v>
      </c>
      <c r="J139" s="407" t="s">
        <v>3606</v>
      </c>
      <c r="K139" s="201" t="s">
        <v>3497</v>
      </c>
      <c r="L139" s="207"/>
      <c r="M139" s="200" t="s">
        <v>25</v>
      </c>
      <c r="N139" s="404"/>
      <c r="O139" s="200">
        <v>11500</v>
      </c>
      <c r="P139" s="409" t="s">
        <v>3606</v>
      </c>
      <c r="Q139" s="58" t="s">
        <v>2185</v>
      </c>
    </row>
    <row r="140" spans="1:17" s="171" customFormat="1" ht="45">
      <c r="A140" s="536">
        <v>46064</v>
      </c>
      <c r="B140" s="200" t="s">
        <v>19</v>
      </c>
      <c r="C140" s="201" t="s">
        <v>47</v>
      </c>
      <c r="D140" s="193" t="s">
        <v>14</v>
      </c>
      <c r="E140" s="203" t="s">
        <v>4253</v>
      </c>
      <c r="F140" s="200"/>
      <c r="G140" s="203" t="s">
        <v>15</v>
      </c>
      <c r="H140" s="200" t="s">
        <v>16</v>
      </c>
      <c r="I140" s="200" t="s">
        <v>16</v>
      </c>
      <c r="J140" s="407" t="s">
        <v>3607</v>
      </c>
      <c r="K140" s="201" t="s">
        <v>3608</v>
      </c>
      <c r="L140" s="207"/>
      <c r="M140" s="200" t="s">
        <v>25</v>
      </c>
      <c r="N140" s="404"/>
      <c r="O140" s="200">
        <v>210330</v>
      </c>
      <c r="P140" s="409" t="s">
        <v>3607</v>
      </c>
      <c r="Q140" s="58" t="s">
        <v>2185</v>
      </c>
    </row>
    <row r="141" spans="1:17" s="171" customFormat="1" ht="45">
      <c r="A141" s="536">
        <v>46064</v>
      </c>
      <c r="B141" s="200" t="s">
        <v>19</v>
      </c>
      <c r="C141" s="201" t="s">
        <v>47</v>
      </c>
      <c r="D141" s="193" t="s">
        <v>14</v>
      </c>
      <c r="E141" s="203" t="s">
        <v>4253</v>
      </c>
      <c r="F141" s="200"/>
      <c r="G141" s="203" t="s">
        <v>15</v>
      </c>
      <c r="H141" s="200" t="s">
        <v>16</v>
      </c>
      <c r="I141" s="200" t="s">
        <v>16</v>
      </c>
      <c r="J141" s="407" t="s">
        <v>3609</v>
      </c>
      <c r="K141" s="201" t="s">
        <v>3610</v>
      </c>
      <c r="L141" s="207"/>
      <c r="M141" s="200" t="s">
        <v>17</v>
      </c>
      <c r="N141" s="404"/>
      <c r="O141" s="200">
        <v>210330</v>
      </c>
      <c r="P141" s="409" t="s">
        <v>3609</v>
      </c>
      <c r="Q141" s="58" t="s">
        <v>2185</v>
      </c>
    </row>
    <row r="142" spans="1:17" s="171" customFormat="1" ht="45">
      <c r="A142" s="536">
        <v>46064</v>
      </c>
      <c r="B142" s="200" t="s">
        <v>19</v>
      </c>
      <c r="C142" s="201" t="s">
        <v>47</v>
      </c>
      <c r="D142" s="193" t="s">
        <v>14</v>
      </c>
      <c r="E142" s="203" t="s">
        <v>4253</v>
      </c>
      <c r="F142" s="200"/>
      <c r="G142" s="203" t="s">
        <v>15</v>
      </c>
      <c r="H142" s="200" t="s">
        <v>16</v>
      </c>
      <c r="I142" s="200" t="s">
        <v>16</v>
      </c>
      <c r="J142" s="407" t="s">
        <v>3611</v>
      </c>
      <c r="K142" s="201" t="s">
        <v>3612</v>
      </c>
      <c r="L142" s="207"/>
      <c r="M142" s="200" t="s">
        <v>17</v>
      </c>
      <c r="N142" s="404"/>
      <c r="O142" s="200">
        <v>210330</v>
      </c>
      <c r="P142" s="409" t="s">
        <v>3611</v>
      </c>
      <c r="Q142" s="58" t="s">
        <v>2185</v>
      </c>
    </row>
    <row r="143" spans="1:17" s="171" customFormat="1" ht="45">
      <c r="A143" s="536">
        <v>46064</v>
      </c>
      <c r="B143" s="200" t="s">
        <v>19</v>
      </c>
      <c r="C143" s="201" t="s">
        <v>47</v>
      </c>
      <c r="D143" s="193" t="s">
        <v>43</v>
      </c>
      <c r="E143" s="203" t="s">
        <v>4253</v>
      </c>
      <c r="F143" s="200"/>
      <c r="G143" s="200" t="s">
        <v>45</v>
      </c>
      <c r="H143" s="200" t="s">
        <v>16</v>
      </c>
      <c r="I143" s="200" t="s">
        <v>16</v>
      </c>
      <c r="J143" s="407" t="s">
        <v>3613</v>
      </c>
      <c r="K143" s="201" t="s">
        <v>3614</v>
      </c>
      <c r="L143" s="207"/>
      <c r="M143" s="200" t="s">
        <v>25</v>
      </c>
      <c r="N143" s="404"/>
      <c r="O143" s="200">
        <v>210330</v>
      </c>
      <c r="P143" s="409" t="s">
        <v>3613</v>
      </c>
      <c r="Q143" s="58" t="s">
        <v>2185</v>
      </c>
    </row>
    <row r="144" spans="1:17" s="171" customFormat="1" ht="60">
      <c r="A144" s="536">
        <v>46064</v>
      </c>
      <c r="B144" s="200" t="s">
        <v>19</v>
      </c>
      <c r="C144" s="201" t="s">
        <v>47</v>
      </c>
      <c r="D144" s="193" t="s">
        <v>43</v>
      </c>
      <c r="E144" s="203" t="s">
        <v>4253</v>
      </c>
      <c r="F144" s="200"/>
      <c r="G144" s="200" t="s">
        <v>45</v>
      </c>
      <c r="H144" s="200" t="s">
        <v>16</v>
      </c>
      <c r="I144" s="200" t="s">
        <v>16</v>
      </c>
      <c r="J144" s="407" t="s">
        <v>3615</v>
      </c>
      <c r="K144" s="201" t="s">
        <v>3616</v>
      </c>
      <c r="L144" s="207"/>
      <c r="M144" s="200" t="s">
        <v>25</v>
      </c>
      <c r="N144" s="404"/>
      <c r="O144" s="200">
        <v>210330</v>
      </c>
      <c r="P144" s="409" t="s">
        <v>3615</v>
      </c>
      <c r="Q144" s="58" t="s">
        <v>2185</v>
      </c>
    </row>
    <row r="145" spans="1:17" s="171" customFormat="1" ht="45">
      <c r="A145" s="536">
        <v>46064</v>
      </c>
      <c r="B145" s="200" t="s">
        <v>19</v>
      </c>
      <c r="C145" s="201" t="s">
        <v>3689</v>
      </c>
      <c r="D145" s="193" t="s">
        <v>14</v>
      </c>
      <c r="E145" s="203" t="s">
        <v>4253</v>
      </c>
      <c r="F145" s="200"/>
      <c r="G145" s="203" t="s">
        <v>15</v>
      </c>
      <c r="H145" s="200" t="s">
        <v>16</v>
      </c>
      <c r="I145" s="200" t="s">
        <v>16</v>
      </c>
      <c r="J145" s="407" t="s">
        <v>3617</v>
      </c>
      <c r="K145" s="201" t="s">
        <v>3618</v>
      </c>
      <c r="L145" s="207"/>
      <c r="M145" s="200" t="s">
        <v>25</v>
      </c>
      <c r="N145" s="404"/>
      <c r="O145" s="200">
        <v>2500</v>
      </c>
      <c r="P145" s="409" t="s">
        <v>3617</v>
      </c>
      <c r="Q145" s="58" t="s">
        <v>2185</v>
      </c>
    </row>
    <row r="146" spans="1:17" s="171" customFormat="1" ht="30">
      <c r="A146" s="536">
        <v>46064</v>
      </c>
      <c r="B146" s="200" t="s">
        <v>19</v>
      </c>
      <c r="C146" s="201" t="s">
        <v>2638</v>
      </c>
      <c r="D146" s="193" t="s">
        <v>14</v>
      </c>
      <c r="E146" s="203" t="s">
        <v>4253</v>
      </c>
      <c r="F146" s="200"/>
      <c r="G146" s="203" t="s">
        <v>15</v>
      </c>
      <c r="H146" s="200" t="s">
        <v>71</v>
      </c>
      <c r="I146" s="200" t="s">
        <v>71</v>
      </c>
      <c r="J146" s="407" t="s">
        <v>3619</v>
      </c>
      <c r="K146" s="201" t="s">
        <v>3620</v>
      </c>
      <c r="L146" s="207"/>
      <c r="M146" s="200" t="s">
        <v>17</v>
      </c>
      <c r="N146" s="404"/>
      <c r="O146" s="200">
        <v>7200</v>
      </c>
      <c r="P146" s="409" t="s">
        <v>3619</v>
      </c>
      <c r="Q146" s="58" t="s">
        <v>2185</v>
      </c>
    </row>
    <row r="147" spans="1:17" s="171" customFormat="1" ht="45">
      <c r="A147" s="536">
        <v>46064</v>
      </c>
      <c r="B147" s="200" t="s">
        <v>19</v>
      </c>
      <c r="C147" s="201" t="s">
        <v>3621</v>
      </c>
      <c r="D147" s="193" t="s">
        <v>43</v>
      </c>
      <c r="E147" s="203" t="s">
        <v>4253</v>
      </c>
      <c r="F147" s="200"/>
      <c r="G147" s="200" t="s">
        <v>45</v>
      </c>
      <c r="H147" s="200" t="s">
        <v>3690</v>
      </c>
      <c r="I147" s="200" t="s">
        <v>3046</v>
      </c>
      <c r="J147" s="407" t="s">
        <v>3622</v>
      </c>
      <c r="K147" s="201" t="s">
        <v>3623</v>
      </c>
      <c r="L147" s="207"/>
      <c r="M147" s="200" t="s">
        <v>25</v>
      </c>
      <c r="N147" s="404"/>
      <c r="O147" s="200">
        <v>10500</v>
      </c>
      <c r="P147" s="409" t="s">
        <v>3622</v>
      </c>
      <c r="Q147" s="58" t="s">
        <v>2185</v>
      </c>
    </row>
    <row r="148" spans="1:17" s="171" customFormat="1" ht="30">
      <c r="A148" s="536">
        <v>46064</v>
      </c>
      <c r="B148" s="200" t="s">
        <v>19</v>
      </c>
      <c r="C148" s="201" t="s">
        <v>26</v>
      </c>
      <c r="D148" s="193" t="s">
        <v>43</v>
      </c>
      <c r="E148" s="203" t="s">
        <v>4253</v>
      </c>
      <c r="F148" s="200"/>
      <c r="G148" s="200" t="s">
        <v>45</v>
      </c>
      <c r="H148" s="200" t="s">
        <v>16</v>
      </c>
      <c r="I148" s="200" t="s">
        <v>16</v>
      </c>
      <c r="J148" s="407" t="s">
        <v>3624</v>
      </c>
      <c r="K148" s="201" t="s">
        <v>3625</v>
      </c>
      <c r="L148" s="207"/>
      <c r="M148" s="200" t="s">
        <v>25</v>
      </c>
      <c r="N148" s="404"/>
      <c r="O148" s="200">
        <v>171066</v>
      </c>
      <c r="P148" s="409" t="s">
        <v>3624</v>
      </c>
      <c r="Q148" s="58" t="s">
        <v>2185</v>
      </c>
    </row>
    <row r="149" spans="1:17" s="171" customFormat="1" ht="30">
      <c r="A149" s="536">
        <v>46064</v>
      </c>
      <c r="B149" s="200" t="s">
        <v>19</v>
      </c>
      <c r="C149" s="201" t="s">
        <v>60</v>
      </c>
      <c r="D149" s="193" t="s">
        <v>43</v>
      </c>
      <c r="E149" s="203" t="s">
        <v>4253</v>
      </c>
      <c r="F149" s="200"/>
      <c r="G149" s="200" t="s">
        <v>45</v>
      </c>
      <c r="H149" s="200" t="s">
        <v>16</v>
      </c>
      <c r="I149" s="200" t="s">
        <v>16</v>
      </c>
      <c r="J149" s="407" t="s">
        <v>3626</v>
      </c>
      <c r="K149" s="201" t="s">
        <v>3627</v>
      </c>
      <c r="L149" s="207"/>
      <c r="M149" s="200" t="s">
        <v>25</v>
      </c>
      <c r="N149" s="404"/>
      <c r="O149" s="200">
        <v>171066</v>
      </c>
      <c r="P149" s="409" t="s">
        <v>3626</v>
      </c>
      <c r="Q149" s="58" t="s">
        <v>2185</v>
      </c>
    </row>
    <row r="150" spans="1:17" s="171" customFormat="1" ht="45">
      <c r="A150" s="536">
        <v>46064</v>
      </c>
      <c r="B150" s="200" t="s">
        <v>19</v>
      </c>
      <c r="C150" s="201" t="s">
        <v>26</v>
      </c>
      <c r="D150" s="193" t="s">
        <v>43</v>
      </c>
      <c r="E150" s="203" t="s">
        <v>4253</v>
      </c>
      <c r="F150" s="200"/>
      <c r="G150" s="200" t="s">
        <v>45</v>
      </c>
      <c r="H150" s="200" t="s">
        <v>16</v>
      </c>
      <c r="I150" s="200" t="s">
        <v>16</v>
      </c>
      <c r="J150" s="407" t="s">
        <v>3628</v>
      </c>
      <c r="K150" s="201" t="s">
        <v>3629</v>
      </c>
      <c r="L150" s="207"/>
      <c r="M150" s="200" t="s">
        <v>17</v>
      </c>
      <c r="N150" s="404"/>
      <c r="O150" s="200">
        <v>171066</v>
      </c>
      <c r="P150" s="409" t="s">
        <v>3628</v>
      </c>
      <c r="Q150" s="58" t="s">
        <v>2185</v>
      </c>
    </row>
    <row r="151" spans="1:17" s="171" customFormat="1" ht="30">
      <c r="A151" s="536">
        <v>46064</v>
      </c>
      <c r="B151" s="200" t="s">
        <v>19</v>
      </c>
      <c r="C151" s="201" t="s">
        <v>26</v>
      </c>
      <c r="D151" s="193" t="s">
        <v>14</v>
      </c>
      <c r="E151" s="203" t="s">
        <v>4253</v>
      </c>
      <c r="F151" s="200"/>
      <c r="G151" s="203" t="s">
        <v>15</v>
      </c>
      <c r="H151" s="200" t="s">
        <v>16</v>
      </c>
      <c r="I151" s="200" t="s">
        <v>16</v>
      </c>
      <c r="J151" s="407" t="s">
        <v>3630</v>
      </c>
      <c r="K151" s="201" t="s">
        <v>3631</v>
      </c>
      <c r="L151" s="207"/>
      <c r="M151" s="200" t="s">
        <v>25</v>
      </c>
      <c r="N151" s="404"/>
      <c r="O151" s="200">
        <v>171066</v>
      </c>
      <c r="P151" s="409" t="s">
        <v>3630</v>
      </c>
      <c r="Q151" s="58" t="s">
        <v>2185</v>
      </c>
    </row>
    <row r="152" spans="1:17" s="171" customFormat="1" ht="60">
      <c r="A152" s="536">
        <v>46064</v>
      </c>
      <c r="B152" s="200" t="s">
        <v>19</v>
      </c>
      <c r="C152" s="131" t="s">
        <v>4627</v>
      </c>
      <c r="D152" s="193" t="s">
        <v>43</v>
      </c>
      <c r="E152" s="203" t="s">
        <v>4253</v>
      </c>
      <c r="F152" s="200"/>
      <c r="G152" s="200" t="s">
        <v>45</v>
      </c>
      <c r="H152" s="200" t="s">
        <v>16</v>
      </c>
      <c r="I152" s="200" t="s">
        <v>16</v>
      </c>
      <c r="J152" s="407" t="s">
        <v>3632</v>
      </c>
      <c r="K152" s="201" t="s">
        <v>3633</v>
      </c>
      <c r="L152" s="207"/>
      <c r="M152" s="200" t="s">
        <v>25</v>
      </c>
      <c r="N152" s="404"/>
      <c r="O152" s="200">
        <v>7500</v>
      </c>
      <c r="P152" s="409" t="s">
        <v>3632</v>
      </c>
      <c r="Q152" s="58" t="s">
        <v>2185</v>
      </c>
    </row>
    <row r="153" spans="1:17" s="171" customFormat="1" ht="30">
      <c r="A153" s="536">
        <v>46064</v>
      </c>
      <c r="B153" s="200" t="s">
        <v>19</v>
      </c>
      <c r="C153" s="201" t="s">
        <v>196</v>
      </c>
      <c r="D153" s="193" t="s">
        <v>14</v>
      </c>
      <c r="E153" s="203" t="s">
        <v>4253</v>
      </c>
      <c r="F153" s="200"/>
      <c r="G153" s="203" t="s">
        <v>15</v>
      </c>
      <c r="H153" s="200" t="s">
        <v>16</v>
      </c>
      <c r="I153" s="200" t="s">
        <v>16</v>
      </c>
      <c r="J153" s="407" t="s">
        <v>3634</v>
      </c>
      <c r="K153" s="201" t="s">
        <v>3635</v>
      </c>
      <c r="L153" s="207"/>
      <c r="M153" s="200" t="s">
        <v>25</v>
      </c>
      <c r="N153" s="404"/>
      <c r="O153" s="200">
        <v>376966</v>
      </c>
      <c r="P153" s="409" t="s">
        <v>3634</v>
      </c>
      <c r="Q153" s="58" t="s">
        <v>2185</v>
      </c>
    </row>
    <row r="154" spans="1:17" s="171" customFormat="1" ht="30">
      <c r="A154" s="536">
        <v>46064</v>
      </c>
      <c r="B154" s="200" t="s">
        <v>19</v>
      </c>
      <c r="C154" s="201" t="s">
        <v>39</v>
      </c>
      <c r="D154" s="193" t="s">
        <v>43</v>
      </c>
      <c r="E154" s="203" t="s">
        <v>4253</v>
      </c>
      <c r="F154" s="200"/>
      <c r="G154" s="200" t="s">
        <v>45</v>
      </c>
      <c r="H154" s="200" t="s">
        <v>16</v>
      </c>
      <c r="I154" s="200" t="s">
        <v>16</v>
      </c>
      <c r="J154" s="407" t="s">
        <v>3636</v>
      </c>
      <c r="K154" s="201" t="s">
        <v>3637</v>
      </c>
      <c r="L154" s="207"/>
      <c r="M154" s="200" t="s">
        <v>25</v>
      </c>
      <c r="N154" s="404"/>
      <c r="O154" s="200">
        <v>35360</v>
      </c>
      <c r="P154" s="409" t="s">
        <v>3636</v>
      </c>
      <c r="Q154" s="58" t="s">
        <v>2185</v>
      </c>
    </row>
    <row r="155" spans="1:17" s="171" customFormat="1" ht="30">
      <c r="A155" s="536">
        <v>46064</v>
      </c>
      <c r="B155" s="200" t="s">
        <v>19</v>
      </c>
      <c r="C155" s="201" t="s">
        <v>39</v>
      </c>
      <c r="D155" s="193" t="s">
        <v>43</v>
      </c>
      <c r="E155" s="203" t="s">
        <v>4253</v>
      </c>
      <c r="F155" s="200"/>
      <c r="G155" s="200" t="s">
        <v>45</v>
      </c>
      <c r="H155" s="200" t="s">
        <v>16</v>
      </c>
      <c r="I155" s="200" t="s">
        <v>16</v>
      </c>
      <c r="J155" s="407" t="s">
        <v>3638</v>
      </c>
      <c r="K155" s="201" t="s">
        <v>3639</v>
      </c>
      <c r="L155" s="207"/>
      <c r="M155" s="200" t="s">
        <v>17</v>
      </c>
      <c r="N155" s="404"/>
      <c r="O155" s="200">
        <v>35360</v>
      </c>
      <c r="P155" s="409" t="s">
        <v>3638</v>
      </c>
      <c r="Q155" s="58" t="s">
        <v>2185</v>
      </c>
    </row>
    <row r="156" spans="1:17" s="171" customFormat="1" ht="30">
      <c r="A156" s="536">
        <v>46064</v>
      </c>
      <c r="B156" s="200" t="s">
        <v>19</v>
      </c>
      <c r="C156" s="201" t="s">
        <v>3640</v>
      </c>
      <c r="D156" s="193" t="s">
        <v>14</v>
      </c>
      <c r="E156" s="203" t="s">
        <v>4253</v>
      </c>
      <c r="F156" s="200"/>
      <c r="G156" s="203" t="s">
        <v>15</v>
      </c>
      <c r="H156" s="200" t="s">
        <v>135</v>
      </c>
      <c r="I156" s="200" t="s">
        <v>3046</v>
      </c>
      <c r="J156" s="407" t="s">
        <v>3641</v>
      </c>
      <c r="K156" s="201" t="s">
        <v>3642</v>
      </c>
      <c r="L156" s="207"/>
      <c r="M156" s="200" t="s">
        <v>17</v>
      </c>
      <c r="N156" s="404"/>
      <c r="O156" s="200">
        <v>2600</v>
      </c>
      <c r="P156" s="409" t="s">
        <v>3641</v>
      </c>
      <c r="Q156" s="58" t="s">
        <v>2185</v>
      </c>
    </row>
    <row r="157" spans="1:17" s="171" customFormat="1" ht="30">
      <c r="A157" s="536">
        <v>46064</v>
      </c>
      <c r="B157" s="200" t="s">
        <v>19</v>
      </c>
      <c r="C157" s="201" t="s">
        <v>27</v>
      </c>
      <c r="D157" s="193" t="s">
        <v>43</v>
      </c>
      <c r="E157" s="203" t="s">
        <v>4253</v>
      </c>
      <c r="F157" s="200"/>
      <c r="G157" s="200" t="s">
        <v>45</v>
      </c>
      <c r="H157" s="200" t="s">
        <v>16</v>
      </c>
      <c r="I157" s="200" t="s">
        <v>16</v>
      </c>
      <c r="J157" s="407" t="s">
        <v>3643</v>
      </c>
      <c r="K157" s="201" t="s">
        <v>3644</v>
      </c>
      <c r="L157" s="207"/>
      <c r="M157" s="200" t="s">
        <v>25</v>
      </c>
      <c r="N157" s="404"/>
      <c r="O157" s="200">
        <v>228733</v>
      </c>
      <c r="P157" s="409" t="s">
        <v>3643</v>
      </c>
      <c r="Q157" s="58" t="s">
        <v>2185</v>
      </c>
    </row>
    <row r="158" spans="1:17" s="171" customFormat="1" ht="30">
      <c r="A158" s="536">
        <v>46064</v>
      </c>
      <c r="B158" s="200" t="s">
        <v>19</v>
      </c>
      <c r="C158" s="201" t="s">
        <v>40</v>
      </c>
      <c r="D158" s="193" t="s">
        <v>43</v>
      </c>
      <c r="E158" s="203" t="s">
        <v>4253</v>
      </c>
      <c r="F158" s="200"/>
      <c r="G158" s="200" t="s">
        <v>45</v>
      </c>
      <c r="H158" s="200" t="s">
        <v>16</v>
      </c>
      <c r="I158" s="200" t="s">
        <v>16</v>
      </c>
      <c r="J158" s="407" t="s">
        <v>3645</v>
      </c>
      <c r="K158" s="201" t="s">
        <v>3646</v>
      </c>
      <c r="L158" s="207"/>
      <c r="M158" s="200" t="s">
        <v>25</v>
      </c>
      <c r="N158" s="404"/>
      <c r="O158" s="200">
        <v>8500</v>
      </c>
      <c r="P158" s="409" t="s">
        <v>3645</v>
      </c>
      <c r="Q158" s="58" t="s">
        <v>2185</v>
      </c>
    </row>
    <row r="159" spans="1:17" s="171" customFormat="1" ht="30">
      <c r="A159" s="536">
        <v>46064</v>
      </c>
      <c r="B159" s="200" t="s">
        <v>19</v>
      </c>
      <c r="C159" s="201" t="s">
        <v>41</v>
      </c>
      <c r="D159" s="193" t="s">
        <v>43</v>
      </c>
      <c r="E159" s="203" t="s">
        <v>4253</v>
      </c>
      <c r="F159" s="200"/>
      <c r="G159" s="200" t="s">
        <v>45</v>
      </c>
      <c r="H159" s="200" t="s">
        <v>16</v>
      </c>
      <c r="I159" s="200" t="s">
        <v>16</v>
      </c>
      <c r="J159" s="407" t="s">
        <v>3647</v>
      </c>
      <c r="K159" s="201" t="s">
        <v>3648</v>
      </c>
      <c r="L159" s="207"/>
      <c r="M159" s="200" t="s">
        <v>17</v>
      </c>
      <c r="N159" s="404"/>
      <c r="O159" s="200">
        <v>26333</v>
      </c>
      <c r="P159" s="409" t="s">
        <v>3647</v>
      </c>
      <c r="Q159" s="58" t="s">
        <v>2185</v>
      </c>
    </row>
    <row r="160" spans="1:17" s="171" customFormat="1" ht="30">
      <c r="A160" s="536">
        <v>46064</v>
      </c>
      <c r="B160" s="200" t="s">
        <v>19</v>
      </c>
      <c r="C160" s="201" t="s">
        <v>41</v>
      </c>
      <c r="D160" s="193" t="s">
        <v>14</v>
      </c>
      <c r="E160" s="203" t="s">
        <v>4253</v>
      </c>
      <c r="F160" s="200"/>
      <c r="G160" s="203" t="s">
        <v>15</v>
      </c>
      <c r="H160" s="200" t="s">
        <v>16</v>
      </c>
      <c r="I160" s="200" t="s">
        <v>16</v>
      </c>
      <c r="J160" s="407" t="s">
        <v>3649</v>
      </c>
      <c r="K160" s="201" t="s">
        <v>3650</v>
      </c>
      <c r="L160" s="207"/>
      <c r="M160" s="200" t="s">
        <v>17</v>
      </c>
      <c r="N160" s="404"/>
      <c r="O160" s="200">
        <v>26333</v>
      </c>
      <c r="P160" s="409" t="s">
        <v>3649</v>
      </c>
      <c r="Q160" s="58" t="s">
        <v>2185</v>
      </c>
    </row>
    <row r="161" spans="1:17" s="171" customFormat="1" ht="30">
      <c r="A161" s="536">
        <v>46064</v>
      </c>
      <c r="B161" s="200" t="s">
        <v>19</v>
      </c>
      <c r="C161" s="201" t="s">
        <v>41</v>
      </c>
      <c r="D161" s="193" t="s">
        <v>14</v>
      </c>
      <c r="E161" s="203" t="s">
        <v>4253</v>
      </c>
      <c r="F161" s="200"/>
      <c r="G161" s="203" t="s">
        <v>15</v>
      </c>
      <c r="H161" s="200" t="s">
        <v>16</v>
      </c>
      <c r="I161" s="200" t="s">
        <v>16</v>
      </c>
      <c r="J161" s="407" t="s">
        <v>3407</v>
      </c>
      <c r="K161" s="201" t="s">
        <v>3408</v>
      </c>
      <c r="L161" s="207"/>
      <c r="M161" s="200" t="s">
        <v>25</v>
      </c>
      <c r="N161" s="404"/>
      <c r="O161" s="200">
        <v>26333</v>
      </c>
      <c r="P161" s="409" t="s">
        <v>3407</v>
      </c>
      <c r="Q161" s="58" t="s">
        <v>2185</v>
      </c>
    </row>
    <row r="162" spans="1:17" s="622" customFormat="1" ht="30">
      <c r="A162" s="536">
        <v>46064</v>
      </c>
      <c r="B162" s="200" t="s">
        <v>19</v>
      </c>
      <c r="C162" s="201" t="s">
        <v>42</v>
      </c>
      <c r="D162" s="193" t="s">
        <v>14</v>
      </c>
      <c r="E162" s="203" t="s">
        <v>4253</v>
      </c>
      <c r="F162" s="200"/>
      <c r="G162" s="203" t="s">
        <v>15</v>
      </c>
      <c r="H162" s="200" t="s">
        <v>21</v>
      </c>
      <c r="I162" s="200" t="s">
        <v>176</v>
      </c>
      <c r="J162" s="407" t="s">
        <v>3651</v>
      </c>
      <c r="K162" s="201" t="s">
        <v>3652</v>
      </c>
      <c r="L162" s="207"/>
      <c r="M162" s="200" t="s">
        <v>17</v>
      </c>
      <c r="N162" s="404"/>
      <c r="O162" s="200">
        <v>41000</v>
      </c>
      <c r="P162" s="409" t="s">
        <v>3651</v>
      </c>
      <c r="Q162" s="58" t="s">
        <v>2185</v>
      </c>
    </row>
    <row r="163" spans="1:17" s="200" customFormat="1" ht="45">
      <c r="A163" s="536">
        <v>46064</v>
      </c>
      <c r="B163" s="200" t="s">
        <v>19</v>
      </c>
      <c r="C163" s="201" t="s">
        <v>151</v>
      </c>
      <c r="D163" s="193" t="s">
        <v>20</v>
      </c>
      <c r="E163" s="219" t="s">
        <v>4253</v>
      </c>
      <c r="G163" s="200" t="s">
        <v>15</v>
      </c>
      <c r="H163" s="200" t="s">
        <v>16</v>
      </c>
      <c r="I163" s="200" t="s">
        <v>16</v>
      </c>
      <c r="J163" s="407" t="s">
        <v>3653</v>
      </c>
      <c r="K163" s="201" t="s">
        <v>3654</v>
      </c>
      <c r="L163" s="207"/>
      <c r="M163" s="200" t="s">
        <v>25</v>
      </c>
      <c r="N163" s="404"/>
      <c r="O163" s="200">
        <v>446166</v>
      </c>
      <c r="P163" s="409" t="s">
        <v>3653</v>
      </c>
      <c r="Q163" s="58" t="s">
        <v>2185</v>
      </c>
    </row>
    <row r="164" spans="1:17" s="200" customFormat="1" ht="45">
      <c r="A164" s="536">
        <v>46064</v>
      </c>
      <c r="B164" s="200" t="s">
        <v>19</v>
      </c>
      <c r="C164" s="201" t="s">
        <v>39</v>
      </c>
      <c r="D164" s="193" t="s">
        <v>20</v>
      </c>
      <c r="E164" s="219" t="s">
        <v>4253</v>
      </c>
      <c r="G164" s="200" t="s">
        <v>15</v>
      </c>
      <c r="H164" s="200" t="s">
        <v>16</v>
      </c>
      <c r="I164" s="200" t="s">
        <v>16</v>
      </c>
      <c r="J164" s="407" t="s">
        <v>3655</v>
      </c>
      <c r="K164" s="201" t="s">
        <v>3656</v>
      </c>
      <c r="L164" s="207"/>
      <c r="M164" s="200" t="s">
        <v>25</v>
      </c>
      <c r="N164" s="404"/>
      <c r="O164" s="200">
        <v>35360</v>
      </c>
      <c r="P164" s="409" t="s">
        <v>3655</v>
      </c>
      <c r="Q164" s="58" t="s">
        <v>2185</v>
      </c>
    </row>
    <row r="165" spans="1:17" s="200" customFormat="1" ht="45">
      <c r="A165" s="536">
        <v>46064</v>
      </c>
      <c r="B165" s="200" t="s">
        <v>30</v>
      </c>
      <c r="C165" s="201" t="s">
        <v>39</v>
      </c>
      <c r="D165" s="193" t="s">
        <v>20</v>
      </c>
      <c r="E165" s="219" t="s">
        <v>4253</v>
      </c>
      <c r="G165" s="200" t="s">
        <v>15</v>
      </c>
      <c r="H165" s="200" t="s">
        <v>16</v>
      </c>
      <c r="I165" s="200" t="s">
        <v>16</v>
      </c>
      <c r="J165" s="407" t="s">
        <v>3657</v>
      </c>
      <c r="K165" s="644" t="s">
        <v>3658</v>
      </c>
      <c r="L165" s="207"/>
      <c r="M165" s="200" t="s">
        <v>25</v>
      </c>
      <c r="N165" s="404"/>
      <c r="O165" s="200">
        <v>25000</v>
      </c>
      <c r="P165" s="409" t="s">
        <v>3657</v>
      </c>
      <c r="Q165" s="58" t="s">
        <v>2185</v>
      </c>
    </row>
    <row r="166" spans="1:17" s="200" customFormat="1" ht="45">
      <c r="A166" s="536">
        <v>46064</v>
      </c>
      <c r="B166" s="200" t="s">
        <v>30</v>
      </c>
      <c r="C166" s="201" t="s">
        <v>39</v>
      </c>
      <c r="D166" s="193" t="s">
        <v>20</v>
      </c>
      <c r="E166" s="219" t="s">
        <v>4253</v>
      </c>
      <c r="G166" s="200" t="s">
        <v>15</v>
      </c>
      <c r="H166" s="200" t="s">
        <v>16</v>
      </c>
      <c r="I166" s="200" t="s">
        <v>16</v>
      </c>
      <c r="J166" s="407" t="s">
        <v>3659</v>
      </c>
      <c r="K166" s="201" t="s">
        <v>3660</v>
      </c>
      <c r="L166" s="207"/>
      <c r="M166" s="200" t="s">
        <v>25</v>
      </c>
      <c r="N166" s="404"/>
      <c r="O166" s="200">
        <v>25000</v>
      </c>
      <c r="P166" s="409" t="s">
        <v>3659</v>
      </c>
      <c r="Q166" s="58" t="s">
        <v>2185</v>
      </c>
    </row>
    <row r="167" spans="1:17" s="200" customFormat="1" ht="45">
      <c r="A167" s="536">
        <v>46064</v>
      </c>
      <c r="B167" s="200" t="s">
        <v>19</v>
      </c>
      <c r="C167" s="201" t="s">
        <v>41</v>
      </c>
      <c r="D167" s="193" t="s">
        <v>20</v>
      </c>
      <c r="E167" s="219" t="s">
        <v>161</v>
      </c>
      <c r="G167" s="200" t="s">
        <v>15</v>
      </c>
      <c r="H167" s="200" t="s">
        <v>16</v>
      </c>
      <c r="I167" s="200" t="s">
        <v>16</v>
      </c>
      <c r="J167" s="407" t="s">
        <v>3661</v>
      </c>
      <c r="K167" s="201" t="s">
        <v>3662</v>
      </c>
      <c r="L167" s="207"/>
      <c r="M167" s="200" t="s">
        <v>25</v>
      </c>
      <c r="N167" s="404"/>
      <c r="O167" s="200">
        <v>26333</v>
      </c>
      <c r="P167" s="409" t="s">
        <v>3661</v>
      </c>
      <c r="Q167" s="58" t="s">
        <v>2185</v>
      </c>
    </row>
    <row r="168" spans="1:17" s="200" customFormat="1" ht="30">
      <c r="A168" s="536">
        <v>46064</v>
      </c>
      <c r="B168" s="200" t="s">
        <v>19</v>
      </c>
      <c r="C168" s="201" t="s">
        <v>46</v>
      </c>
      <c r="D168" s="193" t="s">
        <v>14</v>
      </c>
      <c r="E168" s="219" t="s">
        <v>88</v>
      </c>
      <c r="G168" s="200" t="s">
        <v>15</v>
      </c>
      <c r="H168" s="200" t="s">
        <v>16</v>
      </c>
      <c r="I168" s="200" t="s">
        <v>16</v>
      </c>
      <c r="J168" s="407" t="s">
        <v>3663</v>
      </c>
      <c r="K168" s="201" t="s">
        <v>3664</v>
      </c>
      <c r="L168" s="207"/>
      <c r="M168" s="200" t="s">
        <v>29</v>
      </c>
      <c r="N168" s="404"/>
      <c r="O168" s="200">
        <v>487100</v>
      </c>
      <c r="P168" s="409" t="s">
        <v>3663</v>
      </c>
      <c r="Q168" s="58" t="s">
        <v>2185</v>
      </c>
    </row>
    <row r="169" spans="1:17" s="200" customFormat="1" ht="45">
      <c r="A169" s="536">
        <v>46064</v>
      </c>
      <c r="B169" s="200" t="s">
        <v>19</v>
      </c>
      <c r="C169" s="201" t="s">
        <v>61</v>
      </c>
      <c r="D169" s="193" t="s">
        <v>14</v>
      </c>
      <c r="E169" s="219" t="s">
        <v>88</v>
      </c>
      <c r="G169" s="200" t="s">
        <v>15</v>
      </c>
      <c r="H169" s="200" t="s">
        <v>21</v>
      </c>
      <c r="I169" s="200" t="s">
        <v>176</v>
      </c>
      <c r="J169" s="407" t="s">
        <v>3665</v>
      </c>
      <c r="K169" s="201" t="s">
        <v>3666</v>
      </c>
      <c r="L169" s="207"/>
      <c r="M169" s="200" t="s">
        <v>29</v>
      </c>
      <c r="N169" s="404"/>
      <c r="O169" s="200">
        <v>14500</v>
      </c>
      <c r="P169" s="409" t="s">
        <v>3665</v>
      </c>
      <c r="Q169" s="58" t="s">
        <v>2185</v>
      </c>
    </row>
    <row r="170" spans="1:17" s="200" customFormat="1" ht="30">
      <c r="A170" s="536">
        <v>46064</v>
      </c>
      <c r="B170" s="200" t="s">
        <v>19</v>
      </c>
      <c r="C170" s="201" t="s">
        <v>173</v>
      </c>
      <c r="D170" s="193" t="s">
        <v>14</v>
      </c>
      <c r="E170" s="219" t="s">
        <v>88</v>
      </c>
      <c r="G170" s="200" t="s">
        <v>15</v>
      </c>
      <c r="H170" s="200" t="s">
        <v>3691</v>
      </c>
      <c r="I170" s="200" t="s">
        <v>57</v>
      </c>
      <c r="J170" s="407" t="s">
        <v>3667</v>
      </c>
      <c r="K170" s="201" t="s">
        <v>3668</v>
      </c>
      <c r="L170" s="207"/>
      <c r="M170" s="200" t="s">
        <v>29</v>
      </c>
      <c r="N170" s="404"/>
      <c r="O170" s="200">
        <v>2800</v>
      </c>
      <c r="P170" s="409" t="s">
        <v>3667</v>
      </c>
      <c r="Q170" s="58" t="s">
        <v>2185</v>
      </c>
    </row>
    <row r="171" spans="1:17" s="200" customFormat="1" ht="30">
      <c r="A171" s="536">
        <v>46064</v>
      </c>
      <c r="B171" s="200" t="s">
        <v>19</v>
      </c>
      <c r="C171" s="201" t="s">
        <v>3669</v>
      </c>
      <c r="D171" s="193" t="s">
        <v>14</v>
      </c>
      <c r="E171" s="219" t="s">
        <v>88</v>
      </c>
      <c r="G171" s="200" t="s">
        <v>15</v>
      </c>
      <c r="H171" s="200" t="s">
        <v>3691</v>
      </c>
      <c r="I171" s="200" t="s">
        <v>57</v>
      </c>
      <c r="J171" s="407" t="s">
        <v>3670</v>
      </c>
      <c r="K171" s="201" t="s">
        <v>3671</v>
      </c>
      <c r="L171" s="207"/>
      <c r="M171" s="200" t="s">
        <v>29</v>
      </c>
      <c r="N171" s="404"/>
      <c r="O171" s="200">
        <v>2700</v>
      </c>
      <c r="P171" s="409" t="s">
        <v>3670</v>
      </c>
      <c r="Q171" s="58" t="s">
        <v>2185</v>
      </c>
    </row>
    <row r="172" spans="1:17" s="200" customFormat="1" ht="30">
      <c r="A172" s="536">
        <v>46064</v>
      </c>
      <c r="B172" s="200" t="s">
        <v>19</v>
      </c>
      <c r="C172" s="201" t="s">
        <v>1271</v>
      </c>
      <c r="D172" s="193" t="s">
        <v>14</v>
      </c>
      <c r="E172" s="219" t="s">
        <v>88</v>
      </c>
      <c r="G172" s="200" t="s">
        <v>15</v>
      </c>
      <c r="H172" s="200" t="s">
        <v>56</v>
      </c>
      <c r="I172" s="200" t="s">
        <v>57</v>
      </c>
      <c r="J172" s="407" t="s">
        <v>3672</v>
      </c>
      <c r="K172" s="201" t="s">
        <v>3673</v>
      </c>
      <c r="L172" s="207"/>
      <c r="M172" s="200" t="s">
        <v>29</v>
      </c>
      <c r="N172" s="404"/>
      <c r="O172" s="200">
        <v>2500</v>
      </c>
      <c r="P172" s="409" t="s">
        <v>3672</v>
      </c>
      <c r="Q172" s="58" t="s">
        <v>2185</v>
      </c>
    </row>
    <row r="173" spans="1:17" s="200" customFormat="1" ht="45">
      <c r="A173" s="536">
        <v>46064</v>
      </c>
      <c r="B173" s="200" t="s">
        <v>19</v>
      </c>
      <c r="C173" s="201" t="s">
        <v>1009</v>
      </c>
      <c r="D173" s="193" t="s">
        <v>14</v>
      </c>
      <c r="E173" s="219" t="s">
        <v>32</v>
      </c>
      <c r="G173" s="200" t="s">
        <v>15</v>
      </c>
      <c r="H173" s="200" t="s">
        <v>16</v>
      </c>
      <c r="I173" s="200" t="s">
        <v>16</v>
      </c>
      <c r="J173" s="407" t="s">
        <v>3674</v>
      </c>
      <c r="K173" s="201" t="s">
        <v>3675</v>
      </c>
      <c r="L173" s="207"/>
      <c r="M173" s="200" t="s">
        <v>29</v>
      </c>
      <c r="N173" s="404"/>
      <c r="O173" s="200">
        <v>2900</v>
      </c>
      <c r="P173" s="409" t="s">
        <v>3674</v>
      </c>
      <c r="Q173" s="58" t="s">
        <v>2185</v>
      </c>
    </row>
    <row r="174" spans="1:17" s="200" customFormat="1" ht="30">
      <c r="A174" s="536">
        <v>46064</v>
      </c>
      <c r="B174" s="200" t="s">
        <v>19</v>
      </c>
      <c r="C174" s="201" t="s">
        <v>41</v>
      </c>
      <c r="D174" s="193" t="s">
        <v>14</v>
      </c>
      <c r="E174" s="219" t="s">
        <v>32</v>
      </c>
      <c r="G174" s="200" t="s">
        <v>15</v>
      </c>
      <c r="H174" s="200" t="s">
        <v>16</v>
      </c>
      <c r="I174" s="200" t="s">
        <v>16</v>
      </c>
      <c r="J174" s="407" t="s">
        <v>3676</v>
      </c>
      <c r="K174" s="201" t="s">
        <v>3677</v>
      </c>
      <c r="L174" s="207"/>
      <c r="M174" s="200" t="s">
        <v>29</v>
      </c>
      <c r="N174" s="404"/>
      <c r="O174" s="200">
        <v>26333</v>
      </c>
      <c r="P174" s="409" t="s">
        <v>3676</v>
      </c>
      <c r="Q174" s="58" t="s">
        <v>2185</v>
      </c>
    </row>
    <row r="175" spans="1:17" s="200" customFormat="1" ht="30">
      <c r="A175" s="536">
        <v>46064</v>
      </c>
      <c r="B175" s="200" t="s">
        <v>30</v>
      </c>
      <c r="C175" s="201" t="s">
        <v>35</v>
      </c>
      <c r="D175" s="193" t="s">
        <v>14</v>
      </c>
      <c r="E175" s="219" t="s">
        <v>3678</v>
      </c>
      <c r="G175" s="200" t="s">
        <v>15</v>
      </c>
      <c r="H175" s="200" t="s">
        <v>16</v>
      </c>
      <c r="I175" s="200" t="s">
        <v>16</v>
      </c>
      <c r="J175" s="407" t="s">
        <v>3679</v>
      </c>
      <c r="K175" s="201" t="s">
        <v>3680</v>
      </c>
      <c r="L175" s="207"/>
      <c r="M175" s="200" t="s">
        <v>29</v>
      </c>
      <c r="N175" s="404"/>
      <c r="O175" s="200">
        <v>260000</v>
      </c>
      <c r="P175" s="409" t="s">
        <v>3679</v>
      </c>
      <c r="Q175" s="58" t="s">
        <v>2185</v>
      </c>
    </row>
    <row r="176" spans="1:17" s="200" customFormat="1" ht="45">
      <c r="A176" s="536">
        <v>46064</v>
      </c>
      <c r="B176" s="200" t="s">
        <v>19</v>
      </c>
      <c r="C176" s="201" t="s">
        <v>46</v>
      </c>
      <c r="D176" s="193" t="s">
        <v>14</v>
      </c>
      <c r="E176" s="219" t="s">
        <v>3678</v>
      </c>
      <c r="G176" s="200" t="s">
        <v>15</v>
      </c>
      <c r="H176" s="200" t="s">
        <v>16</v>
      </c>
      <c r="I176" s="200" t="s">
        <v>16</v>
      </c>
      <c r="J176" s="407" t="s">
        <v>3681</v>
      </c>
      <c r="K176" s="201" t="s">
        <v>3682</v>
      </c>
      <c r="L176" s="207"/>
      <c r="M176" s="200" t="s">
        <v>17</v>
      </c>
      <c r="N176" s="404"/>
      <c r="O176" s="200">
        <v>487100</v>
      </c>
      <c r="P176" s="409" t="s">
        <v>3681</v>
      </c>
      <c r="Q176" s="58" t="s">
        <v>2185</v>
      </c>
    </row>
    <row r="177" spans="1:17" s="200" customFormat="1" ht="30">
      <c r="A177" s="536">
        <v>46064</v>
      </c>
      <c r="B177" s="200" t="s">
        <v>30</v>
      </c>
      <c r="C177" s="201" t="s">
        <v>114</v>
      </c>
      <c r="D177" s="193" t="s">
        <v>14</v>
      </c>
      <c r="E177" s="219" t="s">
        <v>3678</v>
      </c>
      <c r="G177" s="200" t="s">
        <v>15</v>
      </c>
      <c r="H177" s="200" t="s">
        <v>172</v>
      </c>
      <c r="I177" s="200" t="s">
        <v>23</v>
      </c>
      <c r="J177" s="407" t="s">
        <v>3683</v>
      </c>
      <c r="K177" s="201" t="s">
        <v>3684</v>
      </c>
      <c r="L177" s="207"/>
      <c r="M177" s="200" t="s">
        <v>29</v>
      </c>
      <c r="N177" s="404"/>
      <c r="O177" s="200">
        <v>35000</v>
      </c>
      <c r="P177" s="409" t="s">
        <v>3683</v>
      </c>
      <c r="Q177" s="58" t="s">
        <v>2185</v>
      </c>
    </row>
    <row r="178" spans="1:17" s="200" customFormat="1" ht="60">
      <c r="A178" s="536">
        <v>46064</v>
      </c>
      <c r="B178" s="200" t="s">
        <v>19</v>
      </c>
      <c r="C178" s="201" t="s">
        <v>3685</v>
      </c>
      <c r="D178" s="193" t="s">
        <v>14</v>
      </c>
      <c r="E178" s="219" t="s">
        <v>32</v>
      </c>
      <c r="G178" s="200" t="s">
        <v>15</v>
      </c>
      <c r="H178" s="200" t="s">
        <v>52</v>
      </c>
      <c r="I178" s="200" t="s">
        <v>53</v>
      </c>
      <c r="J178" s="407" t="s">
        <v>3341</v>
      </c>
      <c r="K178" s="201" t="s">
        <v>3342</v>
      </c>
      <c r="L178" s="207"/>
      <c r="M178" s="200" t="s">
        <v>17</v>
      </c>
      <c r="N178" s="404"/>
      <c r="O178" s="200">
        <v>2500</v>
      </c>
      <c r="P178" s="409" t="s">
        <v>3341</v>
      </c>
      <c r="Q178" s="58" t="s">
        <v>2185</v>
      </c>
    </row>
    <row r="179" spans="1:17" s="643" customFormat="1">
      <c r="A179" s="536">
        <v>46064</v>
      </c>
      <c r="B179" s="200" t="s">
        <v>30</v>
      </c>
      <c r="C179" s="201" t="s">
        <v>35</v>
      </c>
      <c r="D179" s="219" t="s">
        <v>43</v>
      </c>
      <c r="E179" s="651" t="s">
        <v>4253</v>
      </c>
      <c r="F179" s="200"/>
      <c r="G179" s="200" t="s">
        <v>45</v>
      </c>
      <c r="H179" s="200" t="s">
        <v>16</v>
      </c>
      <c r="I179" s="200" t="s">
        <v>16</v>
      </c>
      <c r="J179" s="407" t="s">
        <v>3686</v>
      </c>
      <c r="K179" s="201" t="s">
        <v>3687</v>
      </c>
      <c r="L179" s="207"/>
      <c r="M179" s="200" t="s">
        <v>17</v>
      </c>
      <c r="N179" s="404"/>
      <c r="O179" s="200">
        <v>260000</v>
      </c>
      <c r="P179" s="409" t="s">
        <v>3686</v>
      </c>
      <c r="Q179" s="58" t="s">
        <v>2185</v>
      </c>
    </row>
    <row r="180" spans="1:17" s="200" customFormat="1" ht="45">
      <c r="A180" s="536">
        <v>46065</v>
      </c>
      <c r="B180" s="200" t="s">
        <v>19</v>
      </c>
      <c r="C180" s="211" t="s">
        <v>151</v>
      </c>
      <c r="D180" s="193" t="s">
        <v>20</v>
      </c>
      <c r="E180" s="219" t="s">
        <v>4253</v>
      </c>
      <c r="G180" s="200" t="s">
        <v>15</v>
      </c>
      <c r="H180" s="200" t="s">
        <v>16</v>
      </c>
      <c r="I180" s="200" t="s">
        <v>16</v>
      </c>
      <c r="J180" s="406" t="s">
        <v>3693</v>
      </c>
      <c r="K180" s="211" t="s">
        <v>3694</v>
      </c>
      <c r="L180" s="207"/>
      <c r="M180" s="200" t="s">
        <v>17</v>
      </c>
      <c r="N180" s="404"/>
      <c r="O180" s="200">
        <v>446166</v>
      </c>
      <c r="P180" s="408" t="s">
        <v>3693</v>
      </c>
      <c r="Q180" s="58" t="s">
        <v>2185</v>
      </c>
    </row>
    <row r="181" spans="1:17" s="200" customFormat="1" ht="45">
      <c r="A181" s="536">
        <v>46065</v>
      </c>
      <c r="B181" s="200" t="s">
        <v>19</v>
      </c>
      <c r="C181" s="201" t="s">
        <v>47</v>
      </c>
      <c r="D181" s="193" t="s">
        <v>20</v>
      </c>
      <c r="E181" s="219" t="s">
        <v>4253</v>
      </c>
      <c r="G181" s="200" t="s">
        <v>15</v>
      </c>
      <c r="H181" s="200" t="s">
        <v>16</v>
      </c>
      <c r="I181" s="200" t="s">
        <v>16</v>
      </c>
      <c r="J181" s="406" t="s">
        <v>3695</v>
      </c>
      <c r="K181" s="211" t="s">
        <v>3696</v>
      </c>
      <c r="L181" s="207"/>
      <c r="M181" s="200" t="s">
        <v>25</v>
      </c>
      <c r="N181" s="404"/>
      <c r="O181" s="200">
        <v>210330</v>
      </c>
      <c r="P181" s="408" t="s">
        <v>3695</v>
      </c>
      <c r="Q181" s="58" t="s">
        <v>2185</v>
      </c>
    </row>
    <row r="182" spans="1:17" s="200" customFormat="1" ht="45">
      <c r="A182" s="536">
        <v>46065</v>
      </c>
      <c r="B182" s="200" t="s">
        <v>30</v>
      </c>
      <c r="C182" s="201" t="s">
        <v>31</v>
      </c>
      <c r="D182" s="193" t="s">
        <v>20</v>
      </c>
      <c r="E182" s="219" t="s">
        <v>161</v>
      </c>
      <c r="G182" s="200" t="s">
        <v>15</v>
      </c>
      <c r="H182" s="200" t="s">
        <v>16</v>
      </c>
      <c r="I182" s="200" t="s">
        <v>16</v>
      </c>
      <c r="J182" s="406" t="s">
        <v>3697</v>
      </c>
      <c r="K182" s="211" t="s">
        <v>3698</v>
      </c>
      <c r="L182" s="207"/>
      <c r="M182" s="200" t="s">
        <v>17</v>
      </c>
      <c r="N182" s="404"/>
      <c r="O182" s="200">
        <v>45000</v>
      </c>
      <c r="P182" s="408" t="s">
        <v>3697</v>
      </c>
      <c r="Q182" s="58" t="s">
        <v>2185</v>
      </c>
    </row>
    <row r="183" spans="1:17" s="200" customFormat="1" ht="45">
      <c r="A183" s="536">
        <v>46065</v>
      </c>
      <c r="B183" s="200" t="s">
        <v>30</v>
      </c>
      <c r="C183" s="201" t="s">
        <v>31</v>
      </c>
      <c r="D183" s="193" t="s">
        <v>20</v>
      </c>
      <c r="E183" s="219" t="s">
        <v>161</v>
      </c>
      <c r="G183" s="200" t="s">
        <v>15</v>
      </c>
      <c r="H183" s="200" t="s">
        <v>16</v>
      </c>
      <c r="I183" s="200" t="s">
        <v>16</v>
      </c>
      <c r="J183" s="406" t="s">
        <v>3699</v>
      </c>
      <c r="K183" s="211" t="s">
        <v>3698</v>
      </c>
      <c r="L183" s="207"/>
      <c r="M183" s="200" t="s">
        <v>17</v>
      </c>
      <c r="N183" s="404"/>
      <c r="O183" s="200">
        <v>45000</v>
      </c>
      <c r="P183" s="408" t="s">
        <v>3699</v>
      </c>
      <c r="Q183" s="58" t="s">
        <v>2185</v>
      </c>
    </row>
    <row r="184" spans="1:17" s="200" customFormat="1" ht="45">
      <c r="A184" s="536">
        <v>46065</v>
      </c>
      <c r="B184" s="200" t="s">
        <v>19</v>
      </c>
      <c r="C184" s="211" t="s">
        <v>184</v>
      </c>
      <c r="D184" s="193" t="s">
        <v>20</v>
      </c>
      <c r="E184" s="219" t="s">
        <v>161</v>
      </c>
      <c r="G184" s="200" t="s">
        <v>15</v>
      </c>
      <c r="H184" s="200" t="s">
        <v>16</v>
      </c>
      <c r="I184" s="200" t="s">
        <v>16</v>
      </c>
      <c r="J184" s="406" t="s">
        <v>3700</v>
      </c>
      <c r="K184" s="211" t="s">
        <v>3701</v>
      </c>
      <c r="L184" s="207"/>
      <c r="M184" s="200" t="s">
        <v>29</v>
      </c>
      <c r="N184" s="404"/>
      <c r="O184" s="200">
        <v>82033</v>
      </c>
      <c r="P184" s="408" t="s">
        <v>3700</v>
      </c>
      <c r="Q184" s="58" t="s">
        <v>2185</v>
      </c>
    </row>
    <row r="185" spans="1:17" s="200" customFormat="1" ht="45">
      <c r="A185" s="536">
        <v>46065</v>
      </c>
      <c r="B185" s="200" t="s">
        <v>19</v>
      </c>
      <c r="C185" s="211" t="s">
        <v>3702</v>
      </c>
      <c r="D185" s="193" t="s">
        <v>20</v>
      </c>
      <c r="E185" s="219" t="s">
        <v>161</v>
      </c>
      <c r="G185" s="200" t="s">
        <v>15</v>
      </c>
      <c r="H185" s="200" t="s">
        <v>135</v>
      </c>
      <c r="I185" s="200" t="s">
        <v>3046</v>
      </c>
      <c r="J185" s="406" t="s">
        <v>3703</v>
      </c>
      <c r="K185" s="211" t="s">
        <v>3704</v>
      </c>
      <c r="L185" s="207"/>
      <c r="M185" s="200" t="s">
        <v>25</v>
      </c>
      <c r="N185" s="404"/>
      <c r="O185" s="200">
        <v>2500</v>
      </c>
      <c r="P185" s="408" t="s">
        <v>3703</v>
      </c>
      <c r="Q185" s="58" t="s">
        <v>2185</v>
      </c>
    </row>
    <row r="186" spans="1:17" s="200" customFormat="1" ht="30">
      <c r="A186" s="536">
        <v>46065</v>
      </c>
      <c r="B186" s="200" t="s">
        <v>19</v>
      </c>
      <c r="C186" s="211" t="s">
        <v>41</v>
      </c>
      <c r="D186" s="193" t="s">
        <v>14</v>
      </c>
      <c r="E186" s="651" t="s">
        <v>4253</v>
      </c>
      <c r="G186" s="200" t="s">
        <v>15</v>
      </c>
      <c r="H186" s="200" t="s">
        <v>16</v>
      </c>
      <c r="I186" s="200" t="s">
        <v>16</v>
      </c>
      <c r="J186" s="406" t="s">
        <v>3705</v>
      </c>
      <c r="K186" s="211" t="s">
        <v>3706</v>
      </c>
      <c r="L186" s="207"/>
      <c r="M186" s="200" t="s">
        <v>17</v>
      </c>
      <c r="N186" s="404"/>
      <c r="O186" s="200">
        <v>26333</v>
      </c>
      <c r="P186" s="408" t="s">
        <v>3705</v>
      </c>
      <c r="Q186" s="58" t="s">
        <v>2185</v>
      </c>
    </row>
    <row r="187" spans="1:17" s="200" customFormat="1" ht="45">
      <c r="A187" s="536">
        <v>46065</v>
      </c>
      <c r="B187" s="200" t="s">
        <v>19</v>
      </c>
      <c r="C187" s="131" t="s">
        <v>4627</v>
      </c>
      <c r="D187" s="193" t="s">
        <v>78</v>
      </c>
      <c r="E187" s="219" t="s">
        <v>76</v>
      </c>
      <c r="G187" s="200" t="s">
        <v>45</v>
      </c>
      <c r="H187" s="200" t="s">
        <v>16</v>
      </c>
      <c r="I187" s="200" t="s">
        <v>16</v>
      </c>
      <c r="J187" s="406" t="s">
        <v>3708</v>
      </c>
      <c r="K187" s="211" t="s">
        <v>3709</v>
      </c>
      <c r="L187" s="207"/>
      <c r="M187" s="200" t="s">
        <v>17</v>
      </c>
      <c r="N187" s="404"/>
      <c r="O187" s="200">
        <v>7500</v>
      </c>
      <c r="P187" s="408" t="s">
        <v>3708</v>
      </c>
      <c r="Q187" s="58" t="s">
        <v>2185</v>
      </c>
    </row>
    <row r="188" spans="1:17" s="200" customFormat="1" ht="30">
      <c r="A188" s="536">
        <v>46065</v>
      </c>
      <c r="B188" s="200" t="s">
        <v>19</v>
      </c>
      <c r="C188" s="211" t="s">
        <v>3710</v>
      </c>
      <c r="D188" s="193" t="s">
        <v>14</v>
      </c>
      <c r="E188" s="219" t="s">
        <v>32</v>
      </c>
      <c r="G188" s="200" t="s">
        <v>15</v>
      </c>
      <c r="H188" s="200" t="s">
        <v>71</v>
      </c>
      <c r="I188" s="200" t="s">
        <v>71</v>
      </c>
      <c r="J188" s="406" t="s">
        <v>3711</v>
      </c>
      <c r="K188" s="211" t="s">
        <v>3712</v>
      </c>
      <c r="L188" s="207"/>
      <c r="M188" s="200" t="s">
        <v>17</v>
      </c>
      <c r="N188" s="404"/>
      <c r="O188" s="200">
        <v>7200</v>
      </c>
      <c r="P188" s="408" t="s">
        <v>3711</v>
      </c>
      <c r="Q188" s="58" t="s">
        <v>2185</v>
      </c>
    </row>
    <row r="189" spans="1:17" s="200" customFormat="1" ht="30">
      <c r="A189" s="536">
        <v>46065</v>
      </c>
      <c r="B189" s="200" t="s">
        <v>19</v>
      </c>
      <c r="C189" s="211" t="s">
        <v>3531</v>
      </c>
      <c r="D189" s="193" t="s">
        <v>14</v>
      </c>
      <c r="E189" s="219" t="s">
        <v>32</v>
      </c>
      <c r="G189" s="200" t="s">
        <v>15</v>
      </c>
      <c r="H189" s="200" t="s">
        <v>138</v>
      </c>
      <c r="I189" s="200" t="s">
        <v>23</v>
      </c>
      <c r="J189" s="406" t="s">
        <v>3713</v>
      </c>
      <c r="K189" s="211" t="s">
        <v>3714</v>
      </c>
      <c r="L189" s="207"/>
      <c r="M189" s="200" t="s">
        <v>17</v>
      </c>
      <c r="N189" s="404"/>
      <c r="O189" s="200">
        <v>4500</v>
      </c>
      <c r="P189" s="408" t="s">
        <v>3713</v>
      </c>
      <c r="Q189" s="58" t="s">
        <v>2185</v>
      </c>
    </row>
    <row r="190" spans="1:17" s="200" customFormat="1" ht="30">
      <c r="A190" s="536">
        <v>46065</v>
      </c>
      <c r="B190" s="200" t="s">
        <v>19</v>
      </c>
      <c r="C190" s="211" t="s">
        <v>3715</v>
      </c>
      <c r="D190" s="193" t="s">
        <v>14</v>
      </c>
      <c r="E190" s="219" t="s">
        <v>32</v>
      </c>
      <c r="G190" s="200" t="s">
        <v>15</v>
      </c>
      <c r="H190" s="200" t="s">
        <v>71</v>
      </c>
      <c r="I190" s="200" t="s">
        <v>71</v>
      </c>
      <c r="J190" s="406" t="s">
        <v>3716</v>
      </c>
      <c r="K190" s="211" t="s">
        <v>3717</v>
      </c>
      <c r="L190" s="207"/>
      <c r="M190" s="200" t="s">
        <v>17</v>
      </c>
      <c r="N190" s="404"/>
      <c r="O190" s="200">
        <v>7200</v>
      </c>
      <c r="P190" s="408" t="s">
        <v>3716</v>
      </c>
      <c r="Q190" s="58" t="s">
        <v>2185</v>
      </c>
    </row>
    <row r="191" spans="1:17" s="200" customFormat="1" ht="30">
      <c r="A191" s="536">
        <v>46065</v>
      </c>
      <c r="B191" s="200" t="s">
        <v>19</v>
      </c>
      <c r="C191" s="211" t="s">
        <v>1706</v>
      </c>
      <c r="D191" s="193" t="s">
        <v>14</v>
      </c>
      <c r="E191" s="219" t="s">
        <v>32</v>
      </c>
      <c r="G191" s="200" t="s">
        <v>15</v>
      </c>
      <c r="H191" s="200" t="s">
        <v>16</v>
      </c>
      <c r="I191" s="200" t="s">
        <v>16</v>
      </c>
      <c r="J191" s="406" t="s">
        <v>3718</v>
      </c>
      <c r="K191" s="211" t="s">
        <v>3719</v>
      </c>
      <c r="L191" s="207"/>
      <c r="M191" s="200" t="s">
        <v>17</v>
      </c>
      <c r="N191" s="404"/>
      <c r="O191" s="200">
        <v>12000</v>
      </c>
      <c r="P191" s="408" t="s">
        <v>3718</v>
      </c>
      <c r="Q191" s="58" t="s">
        <v>2185</v>
      </c>
    </row>
    <row r="192" spans="1:17" s="9" customFormat="1" ht="30">
      <c r="A192" s="536">
        <v>46065</v>
      </c>
      <c r="B192" s="200" t="s">
        <v>19</v>
      </c>
      <c r="C192" s="211" t="s">
        <v>34</v>
      </c>
      <c r="D192" s="193" t="s">
        <v>14</v>
      </c>
      <c r="E192" s="651" t="s">
        <v>4253</v>
      </c>
      <c r="F192" s="200"/>
      <c r="G192" s="203" t="s">
        <v>15</v>
      </c>
      <c r="H192" s="200" t="s">
        <v>16</v>
      </c>
      <c r="I192" s="200" t="s">
        <v>16</v>
      </c>
      <c r="J192" s="406" t="s">
        <v>3720</v>
      </c>
      <c r="K192" s="211" t="s">
        <v>3721</v>
      </c>
      <c r="L192" s="207"/>
      <c r="M192" s="200" t="s">
        <v>25</v>
      </c>
      <c r="N192" s="404"/>
      <c r="O192" s="200">
        <v>446166</v>
      </c>
      <c r="P192" s="408" t="s">
        <v>3720</v>
      </c>
      <c r="Q192" s="58" t="s">
        <v>2185</v>
      </c>
    </row>
    <row r="193" spans="1:17" s="200" customFormat="1">
      <c r="A193" s="536">
        <v>46065</v>
      </c>
      <c r="B193" s="200" t="s">
        <v>19</v>
      </c>
      <c r="C193" s="211" t="s">
        <v>34</v>
      </c>
      <c r="D193" s="219" t="s">
        <v>43</v>
      </c>
      <c r="E193" s="651" t="s">
        <v>4253</v>
      </c>
      <c r="G193" s="200" t="s">
        <v>45</v>
      </c>
      <c r="H193" s="200" t="s">
        <v>16</v>
      </c>
      <c r="I193" s="200" t="s">
        <v>16</v>
      </c>
      <c r="J193" s="406" t="s">
        <v>3722</v>
      </c>
      <c r="K193" s="211" t="s">
        <v>3723</v>
      </c>
      <c r="L193" s="207"/>
      <c r="M193" s="200" t="s">
        <v>29</v>
      </c>
      <c r="N193" s="404"/>
      <c r="O193" s="200">
        <v>446166</v>
      </c>
      <c r="P193" s="408" t="s">
        <v>3722</v>
      </c>
      <c r="Q193" s="58" t="s">
        <v>2185</v>
      </c>
    </row>
    <row r="194" spans="1:17" s="200" customFormat="1" ht="30">
      <c r="A194" s="536">
        <v>46065</v>
      </c>
      <c r="B194" s="200" t="s">
        <v>19</v>
      </c>
      <c r="C194" s="211" t="s">
        <v>41</v>
      </c>
      <c r="D194" s="193" t="s">
        <v>14</v>
      </c>
      <c r="E194" s="651" t="s">
        <v>4253</v>
      </c>
      <c r="G194" s="203" t="s">
        <v>15</v>
      </c>
      <c r="H194" s="200" t="s">
        <v>16</v>
      </c>
      <c r="I194" s="200" t="s">
        <v>16</v>
      </c>
      <c r="J194" s="406" t="s">
        <v>3724</v>
      </c>
      <c r="K194" s="211" t="s">
        <v>3725</v>
      </c>
      <c r="L194" s="207"/>
      <c r="M194" s="200" t="s">
        <v>25</v>
      </c>
      <c r="N194" s="404"/>
      <c r="O194" s="200">
        <v>26333</v>
      </c>
      <c r="P194" s="408" t="s">
        <v>3724</v>
      </c>
      <c r="Q194" s="58" t="s">
        <v>2185</v>
      </c>
    </row>
    <row r="195" spans="1:17" s="200" customFormat="1" ht="30">
      <c r="A195" s="536">
        <v>46065</v>
      </c>
      <c r="B195" s="200" t="s">
        <v>19</v>
      </c>
      <c r="C195" s="211" t="s">
        <v>35</v>
      </c>
      <c r="D195" s="193" t="s">
        <v>14</v>
      </c>
      <c r="E195" s="651" t="s">
        <v>4253</v>
      </c>
      <c r="G195" s="203" t="s">
        <v>15</v>
      </c>
      <c r="H195" s="200" t="s">
        <v>16</v>
      </c>
      <c r="I195" s="200" t="s">
        <v>16</v>
      </c>
      <c r="J195" s="406" t="s">
        <v>3726</v>
      </c>
      <c r="K195" s="211" t="s">
        <v>3727</v>
      </c>
      <c r="L195" s="207"/>
      <c r="M195" s="200" t="s">
        <v>25</v>
      </c>
      <c r="N195" s="404"/>
      <c r="O195" s="200">
        <v>186330</v>
      </c>
      <c r="P195" s="408" t="s">
        <v>3726</v>
      </c>
      <c r="Q195" s="58" t="s">
        <v>2185</v>
      </c>
    </row>
    <row r="196" spans="1:17" s="200" customFormat="1" ht="30">
      <c r="A196" s="536">
        <v>46065</v>
      </c>
      <c r="B196" s="200" t="s">
        <v>19</v>
      </c>
      <c r="C196" s="211" t="s">
        <v>35</v>
      </c>
      <c r="D196" s="193" t="s">
        <v>14</v>
      </c>
      <c r="E196" s="651" t="s">
        <v>4253</v>
      </c>
      <c r="G196" s="203" t="s">
        <v>15</v>
      </c>
      <c r="H196" s="200" t="s">
        <v>16</v>
      </c>
      <c r="I196" s="200" t="s">
        <v>16</v>
      </c>
      <c r="J196" s="406" t="s">
        <v>3728</v>
      </c>
      <c r="K196" s="211" t="s">
        <v>3729</v>
      </c>
      <c r="L196" s="207"/>
      <c r="M196" s="200" t="s">
        <v>25</v>
      </c>
      <c r="N196" s="404"/>
      <c r="O196" s="200">
        <v>186330</v>
      </c>
      <c r="P196" s="408" t="s">
        <v>3728</v>
      </c>
      <c r="Q196" s="58" t="s">
        <v>2185</v>
      </c>
    </row>
    <row r="197" spans="1:17" s="200" customFormat="1">
      <c r="A197" s="536">
        <v>46065</v>
      </c>
      <c r="B197" s="200" t="s">
        <v>19</v>
      </c>
      <c r="C197" s="211" t="s">
        <v>179</v>
      </c>
      <c r="D197" s="219" t="s">
        <v>43</v>
      </c>
      <c r="E197" s="651" t="s">
        <v>4253</v>
      </c>
      <c r="G197" s="200" t="s">
        <v>45</v>
      </c>
      <c r="H197" s="200" t="s">
        <v>56</v>
      </c>
      <c r="I197" s="200" t="s">
        <v>57</v>
      </c>
      <c r="J197" s="406" t="s">
        <v>3730</v>
      </c>
      <c r="K197" s="211" t="s">
        <v>3731</v>
      </c>
      <c r="L197" s="207"/>
      <c r="M197" s="200" t="s">
        <v>25</v>
      </c>
      <c r="N197" s="404"/>
      <c r="O197" s="200">
        <v>2800</v>
      </c>
      <c r="P197" s="408" t="s">
        <v>3730</v>
      </c>
      <c r="Q197" s="58" t="s">
        <v>2185</v>
      </c>
    </row>
    <row r="198" spans="1:17" s="200" customFormat="1" ht="30">
      <c r="A198" s="536">
        <v>46065</v>
      </c>
      <c r="B198" s="200" t="s">
        <v>19</v>
      </c>
      <c r="C198" s="211" t="s">
        <v>36</v>
      </c>
      <c r="D198" s="193" t="s">
        <v>14</v>
      </c>
      <c r="E198" s="651" t="s">
        <v>4253</v>
      </c>
      <c r="G198" s="203" t="s">
        <v>15</v>
      </c>
      <c r="H198" s="200" t="s">
        <v>37</v>
      </c>
      <c r="I198" s="200" t="s">
        <v>3046</v>
      </c>
      <c r="J198" s="406" t="s">
        <v>3732</v>
      </c>
      <c r="K198" s="211" t="s">
        <v>3733</v>
      </c>
      <c r="L198" s="207"/>
      <c r="M198" s="200" t="s">
        <v>25</v>
      </c>
      <c r="N198" s="404"/>
      <c r="O198" s="200">
        <v>106360</v>
      </c>
      <c r="P198" s="408" t="s">
        <v>3732</v>
      </c>
      <c r="Q198" s="58" t="s">
        <v>2185</v>
      </c>
    </row>
    <row r="199" spans="1:17" s="200" customFormat="1" ht="30">
      <c r="A199" s="536">
        <v>46065</v>
      </c>
      <c r="B199" s="200" t="s">
        <v>19</v>
      </c>
      <c r="C199" s="201" t="s">
        <v>47</v>
      </c>
      <c r="D199" s="193" t="s">
        <v>14</v>
      </c>
      <c r="E199" s="651" t="s">
        <v>4253</v>
      </c>
      <c r="G199" s="203" t="s">
        <v>15</v>
      </c>
      <c r="H199" s="200" t="s">
        <v>16</v>
      </c>
      <c r="I199" s="200" t="s">
        <v>16</v>
      </c>
      <c r="J199" s="406" t="s">
        <v>3734</v>
      </c>
      <c r="K199" s="211" t="s">
        <v>3735</v>
      </c>
      <c r="L199" s="207"/>
      <c r="M199" s="200" t="s">
        <v>25</v>
      </c>
      <c r="N199" s="404"/>
      <c r="O199" s="200">
        <v>210330</v>
      </c>
      <c r="P199" s="408" t="s">
        <v>3734</v>
      </c>
      <c r="Q199" s="58" t="s">
        <v>2185</v>
      </c>
    </row>
    <row r="200" spans="1:17" s="200" customFormat="1">
      <c r="A200" s="536">
        <v>46065</v>
      </c>
      <c r="B200" s="200" t="s">
        <v>19</v>
      </c>
      <c r="C200" s="201" t="s">
        <v>47</v>
      </c>
      <c r="D200" s="219" t="s">
        <v>43</v>
      </c>
      <c r="E200" s="651" t="s">
        <v>4253</v>
      </c>
      <c r="G200" s="200" t="s">
        <v>45</v>
      </c>
      <c r="H200" s="200" t="s">
        <v>16</v>
      </c>
      <c r="I200" s="200" t="s">
        <v>16</v>
      </c>
      <c r="J200" s="406" t="s">
        <v>3736</v>
      </c>
      <c r="K200" s="211" t="s">
        <v>3737</v>
      </c>
      <c r="L200" s="207"/>
      <c r="M200" s="203" t="s">
        <v>29</v>
      </c>
      <c r="N200" s="404"/>
      <c r="O200" s="200">
        <v>210330</v>
      </c>
      <c r="P200" s="408" t="s">
        <v>3736</v>
      </c>
      <c r="Q200" s="58" t="s">
        <v>2185</v>
      </c>
    </row>
    <row r="201" spans="1:17" s="200" customFormat="1">
      <c r="A201" s="536">
        <v>46065</v>
      </c>
      <c r="B201" s="200" t="s">
        <v>19</v>
      </c>
      <c r="C201" s="211" t="s">
        <v>1649</v>
      </c>
      <c r="D201" s="219" t="s">
        <v>43</v>
      </c>
      <c r="E201" s="651" t="s">
        <v>4253</v>
      </c>
      <c r="G201" s="200" t="s">
        <v>45</v>
      </c>
      <c r="H201" s="200" t="s">
        <v>22</v>
      </c>
      <c r="I201" s="200" t="s">
        <v>23</v>
      </c>
      <c r="J201" s="406" t="s">
        <v>3738</v>
      </c>
      <c r="K201" s="211" t="s">
        <v>3739</v>
      </c>
      <c r="L201" s="207"/>
      <c r="M201" s="200" t="s">
        <v>17</v>
      </c>
      <c r="N201" s="404"/>
      <c r="O201" s="200">
        <v>11500</v>
      </c>
      <c r="P201" s="408" t="s">
        <v>3738</v>
      </c>
      <c r="Q201" s="58" t="s">
        <v>2185</v>
      </c>
    </row>
    <row r="202" spans="1:17" s="200" customFormat="1" ht="30">
      <c r="A202" s="536">
        <v>46065</v>
      </c>
      <c r="B202" s="200" t="s">
        <v>19</v>
      </c>
      <c r="C202" s="211" t="s">
        <v>40</v>
      </c>
      <c r="D202" s="193" t="s">
        <v>14</v>
      </c>
      <c r="E202" s="651" t="s">
        <v>4253</v>
      </c>
      <c r="G202" s="203" t="s">
        <v>15</v>
      </c>
      <c r="H202" s="200" t="s">
        <v>16</v>
      </c>
      <c r="I202" s="200" t="s">
        <v>16</v>
      </c>
      <c r="J202" s="406" t="s">
        <v>3740</v>
      </c>
      <c r="K202" s="211" t="s">
        <v>3741</v>
      </c>
      <c r="L202" s="207"/>
      <c r="M202" s="200" t="s">
        <v>25</v>
      </c>
      <c r="N202" s="404"/>
      <c r="O202" s="200">
        <v>8500</v>
      </c>
      <c r="P202" s="408" t="s">
        <v>3740</v>
      </c>
      <c r="Q202" s="58" t="s">
        <v>2185</v>
      </c>
    </row>
    <row r="203" spans="1:17" s="200" customFormat="1">
      <c r="A203" s="536">
        <v>46065</v>
      </c>
      <c r="B203" s="200" t="s">
        <v>19</v>
      </c>
      <c r="C203" s="211" t="s">
        <v>40</v>
      </c>
      <c r="D203" s="219" t="s">
        <v>43</v>
      </c>
      <c r="E203" s="651" t="s">
        <v>4253</v>
      </c>
      <c r="G203" s="200" t="s">
        <v>45</v>
      </c>
      <c r="H203" s="200" t="s">
        <v>16</v>
      </c>
      <c r="I203" s="200" t="s">
        <v>16</v>
      </c>
      <c r="J203" s="406" t="s">
        <v>3742</v>
      </c>
      <c r="K203" s="211" t="s">
        <v>3743</v>
      </c>
      <c r="L203" s="207"/>
      <c r="M203" s="200" t="s">
        <v>29</v>
      </c>
      <c r="N203" s="404"/>
      <c r="O203" s="200">
        <v>8500</v>
      </c>
      <c r="P203" s="408" t="s">
        <v>3742</v>
      </c>
      <c r="Q203" s="58" t="s">
        <v>2185</v>
      </c>
    </row>
    <row r="204" spans="1:17" s="200" customFormat="1" ht="30">
      <c r="A204" s="536">
        <v>46065</v>
      </c>
      <c r="B204" s="200" t="s">
        <v>19</v>
      </c>
      <c r="C204" s="211" t="s">
        <v>40</v>
      </c>
      <c r="D204" s="193" t="s">
        <v>14</v>
      </c>
      <c r="E204" s="651" t="s">
        <v>4253</v>
      </c>
      <c r="G204" s="203" t="s">
        <v>15</v>
      </c>
      <c r="H204" s="200" t="s">
        <v>16</v>
      </c>
      <c r="I204" s="200" t="s">
        <v>16</v>
      </c>
      <c r="J204" s="406" t="s">
        <v>3744</v>
      </c>
      <c r="K204" s="211" t="s">
        <v>3745</v>
      </c>
      <c r="L204" s="207"/>
      <c r="M204" s="200" t="s">
        <v>17</v>
      </c>
      <c r="N204" s="404"/>
      <c r="O204" s="200">
        <v>8500</v>
      </c>
      <c r="P204" s="408" t="s">
        <v>3744</v>
      </c>
      <c r="Q204" s="58" t="s">
        <v>2185</v>
      </c>
    </row>
    <row r="205" spans="1:17" s="200" customFormat="1">
      <c r="A205" s="536">
        <v>46065</v>
      </c>
      <c r="B205" s="200" t="s">
        <v>19</v>
      </c>
      <c r="C205" s="211" t="s">
        <v>3746</v>
      </c>
      <c r="D205" s="219" t="s">
        <v>43</v>
      </c>
      <c r="E205" s="651" t="s">
        <v>4253</v>
      </c>
      <c r="G205" s="200" t="s">
        <v>45</v>
      </c>
      <c r="H205" s="200" t="s">
        <v>22</v>
      </c>
      <c r="I205" s="200" t="s">
        <v>23</v>
      </c>
      <c r="J205" s="406" t="s">
        <v>3747</v>
      </c>
      <c r="K205" s="211" t="s">
        <v>3748</v>
      </c>
      <c r="L205" s="207"/>
      <c r="M205" s="200" t="s">
        <v>29</v>
      </c>
      <c r="N205" s="404"/>
      <c r="O205" s="200">
        <v>2500</v>
      </c>
      <c r="P205" s="408" t="s">
        <v>3747</v>
      </c>
      <c r="Q205" s="58" t="s">
        <v>2185</v>
      </c>
    </row>
    <row r="206" spans="1:17" s="200" customFormat="1">
      <c r="A206" s="536">
        <v>46065</v>
      </c>
      <c r="B206" s="200" t="s">
        <v>19</v>
      </c>
      <c r="C206" s="211" t="s">
        <v>219</v>
      </c>
      <c r="D206" s="219" t="s">
        <v>43</v>
      </c>
      <c r="E206" s="651" t="s">
        <v>4253</v>
      </c>
      <c r="G206" s="200" t="s">
        <v>45</v>
      </c>
      <c r="H206" s="200" t="s">
        <v>16</v>
      </c>
      <c r="I206" s="200" t="s">
        <v>16</v>
      </c>
      <c r="J206" s="406" t="s">
        <v>3749</v>
      </c>
      <c r="K206" s="211" t="s">
        <v>3750</v>
      </c>
      <c r="L206" s="207"/>
      <c r="M206" s="200" t="s">
        <v>25</v>
      </c>
      <c r="N206" s="404"/>
      <c r="O206" s="200">
        <v>347500</v>
      </c>
      <c r="P206" s="408" t="s">
        <v>3749</v>
      </c>
      <c r="Q206" s="58" t="s">
        <v>2185</v>
      </c>
    </row>
    <row r="207" spans="1:17" s="200" customFormat="1" ht="30">
      <c r="A207" s="536">
        <v>46065</v>
      </c>
      <c r="B207" s="200" t="s">
        <v>19</v>
      </c>
      <c r="C207" s="211" t="s">
        <v>60</v>
      </c>
      <c r="D207" s="193" t="s">
        <v>14</v>
      </c>
      <c r="E207" s="651" t="s">
        <v>4253</v>
      </c>
      <c r="G207" s="203" t="s">
        <v>15</v>
      </c>
      <c r="H207" s="200" t="s">
        <v>16</v>
      </c>
      <c r="I207" s="200" t="s">
        <v>16</v>
      </c>
      <c r="J207" s="406" t="s">
        <v>3751</v>
      </c>
      <c r="K207" s="211" t="s">
        <v>3752</v>
      </c>
      <c r="L207" s="207"/>
      <c r="M207" s="200" t="s">
        <v>25</v>
      </c>
      <c r="N207" s="404"/>
      <c r="O207" s="200">
        <v>171066</v>
      </c>
      <c r="P207" s="408" t="s">
        <v>3751</v>
      </c>
      <c r="Q207" s="58" t="s">
        <v>2185</v>
      </c>
    </row>
    <row r="208" spans="1:17" s="200" customFormat="1">
      <c r="A208" s="536">
        <v>46065</v>
      </c>
      <c r="B208" s="200" t="s">
        <v>19</v>
      </c>
      <c r="C208" s="211" t="s">
        <v>189</v>
      </c>
      <c r="D208" s="219" t="s">
        <v>43</v>
      </c>
      <c r="E208" s="651" t="s">
        <v>4253</v>
      </c>
      <c r="G208" s="200" t="s">
        <v>45</v>
      </c>
      <c r="H208" s="200" t="s">
        <v>16</v>
      </c>
      <c r="I208" s="200" t="s">
        <v>16</v>
      </c>
      <c r="J208" s="406" t="s">
        <v>3753</v>
      </c>
      <c r="K208" s="211" t="s">
        <v>3754</v>
      </c>
      <c r="L208" s="207"/>
      <c r="M208" s="203" t="s">
        <v>29</v>
      </c>
      <c r="N208" s="404"/>
      <c r="O208" s="200">
        <v>2900</v>
      </c>
      <c r="P208" s="408" t="s">
        <v>3753</v>
      </c>
      <c r="Q208" s="58" t="s">
        <v>2185</v>
      </c>
    </row>
    <row r="209" spans="1:17" s="200" customFormat="1" ht="30">
      <c r="A209" s="536">
        <v>46065</v>
      </c>
      <c r="B209" s="200" t="s">
        <v>19</v>
      </c>
      <c r="C209" s="211" t="s">
        <v>3755</v>
      </c>
      <c r="D209" s="193" t="s">
        <v>14</v>
      </c>
      <c r="E209" s="651" t="s">
        <v>4253</v>
      </c>
      <c r="G209" s="203" t="s">
        <v>15</v>
      </c>
      <c r="H209" s="200" t="s">
        <v>16</v>
      </c>
      <c r="I209" s="200" t="s">
        <v>16</v>
      </c>
      <c r="J209" s="406" t="s">
        <v>3756</v>
      </c>
      <c r="K209" s="211" t="s">
        <v>3757</v>
      </c>
      <c r="L209" s="207"/>
      <c r="M209" s="200" t="s">
        <v>25</v>
      </c>
      <c r="N209" s="404"/>
      <c r="O209" s="200">
        <v>2900</v>
      </c>
      <c r="P209" s="408" t="s">
        <v>3756</v>
      </c>
      <c r="Q209" s="58" t="s">
        <v>2185</v>
      </c>
    </row>
    <row r="210" spans="1:17" s="200" customFormat="1">
      <c r="A210" s="536">
        <v>46065</v>
      </c>
      <c r="B210" s="200" t="s">
        <v>19</v>
      </c>
      <c r="C210" s="211" t="s">
        <v>622</v>
      </c>
      <c r="D210" s="219" t="s">
        <v>43</v>
      </c>
      <c r="E210" s="651" t="s">
        <v>4253</v>
      </c>
      <c r="G210" s="200" t="s">
        <v>45</v>
      </c>
      <c r="H210" s="200" t="s">
        <v>50</v>
      </c>
      <c r="I210" s="200" t="s">
        <v>50</v>
      </c>
      <c r="J210" s="406" t="s">
        <v>3758</v>
      </c>
      <c r="K210" s="211" t="s">
        <v>3759</v>
      </c>
      <c r="L210" s="207"/>
      <c r="M210" s="200" t="s">
        <v>29</v>
      </c>
      <c r="N210" s="404"/>
      <c r="O210" s="200">
        <v>2500</v>
      </c>
      <c r="P210" s="408" t="s">
        <v>3758</v>
      </c>
      <c r="Q210" s="58" t="s">
        <v>2185</v>
      </c>
    </row>
    <row r="211" spans="1:17" s="200" customFormat="1">
      <c r="A211" s="536">
        <v>46065</v>
      </c>
      <c r="B211" s="200" t="s">
        <v>19</v>
      </c>
      <c r="C211" s="211" t="s">
        <v>3760</v>
      </c>
      <c r="D211" s="219" t="s">
        <v>43</v>
      </c>
      <c r="E211" s="651" t="s">
        <v>4253</v>
      </c>
      <c r="G211" s="200" t="s">
        <v>45</v>
      </c>
      <c r="H211" s="200" t="s">
        <v>56</v>
      </c>
      <c r="I211" s="200" t="s">
        <v>57</v>
      </c>
      <c r="J211" s="406" t="s">
        <v>3761</v>
      </c>
      <c r="K211" s="211" t="s">
        <v>3762</v>
      </c>
      <c r="L211" s="207"/>
      <c r="M211" s="200" t="s">
        <v>29</v>
      </c>
      <c r="N211" s="404"/>
      <c r="O211" s="200">
        <v>2700</v>
      </c>
      <c r="P211" s="408" t="s">
        <v>3761</v>
      </c>
      <c r="Q211" s="58" t="s">
        <v>2185</v>
      </c>
    </row>
    <row r="212" spans="1:17" s="200" customFormat="1">
      <c r="A212" s="536">
        <v>46065</v>
      </c>
      <c r="B212" s="200" t="s">
        <v>19</v>
      </c>
      <c r="C212" s="211" t="s">
        <v>253</v>
      </c>
      <c r="D212" s="219" t="s">
        <v>43</v>
      </c>
      <c r="E212" s="651" t="s">
        <v>4253</v>
      </c>
      <c r="G212" s="200" t="s">
        <v>45</v>
      </c>
      <c r="H212" s="200" t="s">
        <v>37</v>
      </c>
      <c r="I212" s="200" t="s">
        <v>3046</v>
      </c>
      <c r="J212" s="406" t="s">
        <v>3763</v>
      </c>
      <c r="K212" s="211" t="s">
        <v>3754</v>
      </c>
      <c r="L212" s="207"/>
      <c r="M212" s="200" t="s">
        <v>29</v>
      </c>
      <c r="N212" s="404"/>
      <c r="O212" s="200">
        <v>2600</v>
      </c>
      <c r="P212" s="408" t="s">
        <v>3763</v>
      </c>
      <c r="Q212" s="58" t="s">
        <v>2185</v>
      </c>
    </row>
    <row r="213" spans="1:17" s="622" customFormat="1">
      <c r="A213" s="536">
        <v>46065</v>
      </c>
      <c r="B213" s="200" t="s">
        <v>19</v>
      </c>
      <c r="C213" s="211" t="s">
        <v>207</v>
      </c>
      <c r="D213" s="219" t="s">
        <v>43</v>
      </c>
      <c r="E213" s="651" t="s">
        <v>4253</v>
      </c>
      <c r="F213" s="200"/>
      <c r="G213" s="200" t="s">
        <v>45</v>
      </c>
      <c r="H213" s="200" t="s">
        <v>16</v>
      </c>
      <c r="I213" s="200" t="s">
        <v>16</v>
      </c>
      <c r="J213" s="406" t="s">
        <v>3764</v>
      </c>
      <c r="K213" s="211" t="s">
        <v>3765</v>
      </c>
      <c r="L213" s="207"/>
      <c r="M213" s="200" t="s">
        <v>29</v>
      </c>
      <c r="N213" s="404"/>
      <c r="O213" s="200">
        <v>82033</v>
      </c>
      <c r="P213" s="408" t="s">
        <v>3764</v>
      </c>
      <c r="Q213" s="58" t="s">
        <v>2185</v>
      </c>
    </row>
    <row r="214" spans="1:17" s="200" customFormat="1" ht="30">
      <c r="A214" s="536">
        <v>46065</v>
      </c>
      <c r="B214" s="200" t="s">
        <v>19</v>
      </c>
      <c r="C214" s="211" t="s">
        <v>62</v>
      </c>
      <c r="D214" s="193" t="s">
        <v>14</v>
      </c>
      <c r="E214" s="219" t="s">
        <v>153</v>
      </c>
      <c r="G214" s="200" t="s">
        <v>15</v>
      </c>
      <c r="H214" s="200" t="s">
        <v>16</v>
      </c>
      <c r="I214" s="200" t="s">
        <v>16</v>
      </c>
      <c r="J214" s="406" t="s">
        <v>3766</v>
      </c>
      <c r="K214" s="211" t="s">
        <v>3767</v>
      </c>
      <c r="L214" s="207"/>
      <c r="M214" s="200" t="s">
        <v>17</v>
      </c>
      <c r="N214" s="404"/>
      <c r="O214" s="200">
        <v>7500</v>
      </c>
      <c r="P214" s="408" t="s">
        <v>3766</v>
      </c>
      <c r="Q214" s="58" t="s">
        <v>2185</v>
      </c>
    </row>
    <row r="215" spans="1:17" s="200" customFormat="1" ht="30">
      <c r="A215" s="536">
        <v>46065</v>
      </c>
      <c r="B215" s="200" t="s">
        <v>19</v>
      </c>
      <c r="C215" s="131" t="s">
        <v>4627</v>
      </c>
      <c r="D215" s="193" t="s">
        <v>14</v>
      </c>
      <c r="E215" s="219" t="s">
        <v>4253</v>
      </c>
      <c r="G215" s="200" t="s">
        <v>15</v>
      </c>
      <c r="H215" s="200" t="s">
        <v>16</v>
      </c>
      <c r="I215" s="200" t="s">
        <v>16</v>
      </c>
      <c r="J215" s="406" t="s">
        <v>3768</v>
      </c>
      <c r="K215" s="211" t="s">
        <v>3769</v>
      </c>
      <c r="L215" s="207"/>
      <c r="M215" s="203" t="s">
        <v>17</v>
      </c>
      <c r="N215" s="404"/>
      <c r="O215" s="200">
        <v>7500</v>
      </c>
      <c r="P215" s="408" t="s">
        <v>3768</v>
      </c>
      <c r="Q215" s="58" t="s">
        <v>2185</v>
      </c>
    </row>
    <row r="216" spans="1:17" s="200" customFormat="1" ht="30">
      <c r="A216" s="536">
        <v>46065</v>
      </c>
      <c r="B216" s="200" t="s">
        <v>19</v>
      </c>
      <c r="C216" s="211" t="s">
        <v>46</v>
      </c>
      <c r="D216" s="193" t="s">
        <v>14</v>
      </c>
      <c r="E216" s="219" t="s">
        <v>70</v>
      </c>
      <c r="G216" s="200" t="s">
        <v>15</v>
      </c>
      <c r="H216" s="200" t="s">
        <v>16</v>
      </c>
      <c r="I216" s="200" t="s">
        <v>16</v>
      </c>
      <c r="J216" s="406" t="s">
        <v>3770</v>
      </c>
      <c r="K216" s="211" t="s">
        <v>3771</v>
      </c>
      <c r="L216" s="207"/>
      <c r="M216" s="200" t="s">
        <v>17</v>
      </c>
      <c r="N216" s="404"/>
      <c r="O216" s="200">
        <v>487100</v>
      </c>
      <c r="P216" s="408" t="s">
        <v>3770</v>
      </c>
      <c r="Q216" s="58" t="s">
        <v>2185</v>
      </c>
    </row>
    <row r="217" spans="1:17" s="200" customFormat="1" ht="30">
      <c r="A217" s="536">
        <v>46065</v>
      </c>
      <c r="B217" s="200" t="s">
        <v>19</v>
      </c>
      <c r="C217" s="201" t="s">
        <v>116</v>
      </c>
      <c r="D217" s="193" t="s">
        <v>14</v>
      </c>
      <c r="E217" s="219" t="s">
        <v>70</v>
      </c>
      <c r="G217" s="200" t="s">
        <v>15</v>
      </c>
      <c r="H217" s="200" t="s">
        <v>16</v>
      </c>
      <c r="I217" s="200" t="s">
        <v>16</v>
      </c>
      <c r="J217" s="406" t="s">
        <v>3773</v>
      </c>
      <c r="K217" s="211" t="s">
        <v>3774</v>
      </c>
      <c r="L217" s="207"/>
      <c r="M217" s="200" t="s">
        <v>17</v>
      </c>
      <c r="N217" s="404"/>
      <c r="O217" s="200">
        <v>7100</v>
      </c>
      <c r="P217" s="408" t="s">
        <v>3773</v>
      </c>
      <c r="Q217" s="58" t="s">
        <v>2185</v>
      </c>
    </row>
    <row r="218" spans="1:17" s="200" customFormat="1" ht="30">
      <c r="A218" s="536">
        <v>46065</v>
      </c>
      <c r="B218" s="200" t="s">
        <v>19</v>
      </c>
      <c r="C218" s="211" t="s">
        <v>41</v>
      </c>
      <c r="D218" s="193" t="s">
        <v>14</v>
      </c>
      <c r="E218" s="219" t="s">
        <v>70</v>
      </c>
      <c r="G218" s="200" t="s">
        <v>15</v>
      </c>
      <c r="H218" s="200" t="s">
        <v>16</v>
      </c>
      <c r="I218" s="200" t="s">
        <v>16</v>
      </c>
      <c r="J218" s="406" t="s">
        <v>3775</v>
      </c>
      <c r="K218" s="211" t="s">
        <v>3776</v>
      </c>
      <c r="L218" s="207"/>
      <c r="M218" s="200" t="s">
        <v>17</v>
      </c>
      <c r="N218" s="404"/>
      <c r="O218" s="200">
        <v>26333</v>
      </c>
      <c r="P218" s="408" t="s">
        <v>3775</v>
      </c>
      <c r="Q218" s="58" t="s">
        <v>2185</v>
      </c>
    </row>
    <row r="219" spans="1:17" s="200" customFormat="1" ht="30">
      <c r="A219" s="536">
        <v>46065</v>
      </c>
      <c r="B219" s="200" t="s">
        <v>19</v>
      </c>
      <c r="C219" s="211" t="s">
        <v>168</v>
      </c>
      <c r="D219" s="193" t="s">
        <v>14</v>
      </c>
      <c r="E219" s="219" t="s">
        <v>70</v>
      </c>
      <c r="G219" s="200" t="s">
        <v>15</v>
      </c>
      <c r="H219" s="200" t="s">
        <v>16</v>
      </c>
      <c r="I219" s="200" t="s">
        <v>16</v>
      </c>
      <c r="J219" s="406" t="s">
        <v>3777</v>
      </c>
      <c r="K219" s="211" t="s">
        <v>3778</v>
      </c>
      <c r="L219" s="207"/>
      <c r="M219" s="200" t="s">
        <v>17</v>
      </c>
      <c r="N219" s="404"/>
      <c r="O219" s="200">
        <v>14500</v>
      </c>
      <c r="P219" s="408" t="s">
        <v>3777</v>
      </c>
      <c r="Q219" s="58" t="s">
        <v>2185</v>
      </c>
    </row>
    <row r="220" spans="1:17" s="200" customFormat="1" ht="30">
      <c r="A220" s="536">
        <v>46065</v>
      </c>
      <c r="B220" s="200" t="s">
        <v>19</v>
      </c>
      <c r="C220" s="211" t="s">
        <v>36</v>
      </c>
      <c r="D220" s="193" t="s">
        <v>14</v>
      </c>
      <c r="E220" s="219" t="s">
        <v>70</v>
      </c>
      <c r="G220" s="200" t="s">
        <v>15</v>
      </c>
      <c r="H220" s="200" t="s">
        <v>37</v>
      </c>
      <c r="I220" s="200" t="s">
        <v>3046</v>
      </c>
      <c r="J220" s="406" t="s">
        <v>3779</v>
      </c>
      <c r="K220" s="211" t="s">
        <v>3780</v>
      </c>
      <c r="L220" s="207"/>
      <c r="M220" s="200" t="s">
        <v>17</v>
      </c>
      <c r="N220" s="404"/>
      <c r="O220" s="200">
        <v>106360</v>
      </c>
      <c r="P220" s="408" t="s">
        <v>3779</v>
      </c>
      <c r="Q220" s="58" t="s">
        <v>2185</v>
      </c>
    </row>
    <row r="221" spans="1:17" s="200" customFormat="1" ht="30">
      <c r="A221" s="536">
        <v>46065</v>
      </c>
      <c r="B221" s="200" t="s">
        <v>30</v>
      </c>
      <c r="C221" s="211" t="s">
        <v>35</v>
      </c>
      <c r="D221" s="193" t="s">
        <v>14</v>
      </c>
      <c r="E221" s="219" t="s">
        <v>70</v>
      </c>
      <c r="G221" s="200" t="s">
        <v>15</v>
      </c>
      <c r="H221" s="200" t="s">
        <v>16</v>
      </c>
      <c r="I221" s="200" t="s">
        <v>16</v>
      </c>
      <c r="J221" s="406" t="s">
        <v>3781</v>
      </c>
      <c r="K221" s="211" t="s">
        <v>3782</v>
      </c>
      <c r="L221" s="207"/>
      <c r="M221" s="200" t="s">
        <v>17</v>
      </c>
      <c r="N221" s="404"/>
      <c r="O221" s="200">
        <v>260000</v>
      </c>
      <c r="P221" s="408" t="s">
        <v>3781</v>
      </c>
      <c r="Q221" s="58" t="s">
        <v>2185</v>
      </c>
    </row>
    <row r="222" spans="1:17" s="200" customFormat="1" ht="30">
      <c r="A222" s="536">
        <v>46065</v>
      </c>
      <c r="B222" s="200" t="s">
        <v>30</v>
      </c>
      <c r="C222" s="211" t="s">
        <v>35</v>
      </c>
      <c r="D222" s="193" t="s">
        <v>14</v>
      </c>
      <c r="E222" s="219" t="s">
        <v>70</v>
      </c>
      <c r="G222" s="200" t="s">
        <v>15</v>
      </c>
      <c r="H222" s="200" t="s">
        <v>16</v>
      </c>
      <c r="I222" s="200" t="s">
        <v>16</v>
      </c>
      <c r="J222" s="406" t="s">
        <v>3783</v>
      </c>
      <c r="K222" s="211" t="s">
        <v>3782</v>
      </c>
      <c r="L222" s="207"/>
      <c r="M222" s="200" t="s">
        <v>17</v>
      </c>
      <c r="N222" s="404"/>
      <c r="O222" s="200">
        <v>260000</v>
      </c>
      <c r="P222" s="408" t="s">
        <v>3783</v>
      </c>
      <c r="Q222" s="58" t="s">
        <v>2185</v>
      </c>
    </row>
    <row r="223" spans="1:17" s="200" customFormat="1" ht="30">
      <c r="A223" s="536">
        <v>46065</v>
      </c>
      <c r="B223" s="200" t="s">
        <v>19</v>
      </c>
      <c r="C223" s="211" t="s">
        <v>35</v>
      </c>
      <c r="D223" s="193" t="s">
        <v>14</v>
      </c>
      <c r="E223" s="219" t="s">
        <v>70</v>
      </c>
      <c r="G223" s="200" t="s">
        <v>15</v>
      </c>
      <c r="H223" s="200" t="s">
        <v>16</v>
      </c>
      <c r="I223" s="200" t="s">
        <v>16</v>
      </c>
      <c r="J223" s="406" t="s">
        <v>3784</v>
      </c>
      <c r="K223" s="211" t="s">
        <v>3785</v>
      </c>
      <c r="L223" s="207"/>
      <c r="M223" s="200" t="s">
        <v>17</v>
      </c>
      <c r="N223" s="404"/>
      <c r="O223" s="200">
        <v>186330</v>
      </c>
      <c r="P223" s="408" t="s">
        <v>3784</v>
      </c>
      <c r="Q223" s="58" t="s">
        <v>2185</v>
      </c>
    </row>
    <row r="224" spans="1:17" s="200" customFormat="1" ht="30">
      <c r="A224" s="536">
        <v>46065</v>
      </c>
      <c r="B224" s="200" t="s">
        <v>19</v>
      </c>
      <c r="C224" s="211" t="s">
        <v>35</v>
      </c>
      <c r="D224" s="193" t="s">
        <v>14</v>
      </c>
      <c r="E224" s="219" t="s">
        <v>70</v>
      </c>
      <c r="G224" s="200" t="s">
        <v>15</v>
      </c>
      <c r="H224" s="200" t="s">
        <v>16</v>
      </c>
      <c r="I224" s="200" t="s">
        <v>16</v>
      </c>
      <c r="J224" s="406" t="s">
        <v>3786</v>
      </c>
      <c r="K224" s="211" t="s">
        <v>3787</v>
      </c>
      <c r="L224" s="207"/>
      <c r="M224" s="200" t="s">
        <v>17</v>
      </c>
      <c r="N224" s="404"/>
      <c r="O224" s="200">
        <v>186330</v>
      </c>
      <c r="P224" s="408" t="s">
        <v>3786</v>
      </c>
      <c r="Q224" s="58" t="s">
        <v>2185</v>
      </c>
    </row>
    <row r="225" spans="1:17" s="200" customFormat="1" ht="30">
      <c r="A225" s="536">
        <v>46065</v>
      </c>
      <c r="B225" s="200" t="s">
        <v>19</v>
      </c>
      <c r="C225" s="211" t="s">
        <v>1009</v>
      </c>
      <c r="D225" s="193" t="s">
        <v>14</v>
      </c>
      <c r="E225" s="219" t="s">
        <v>70</v>
      </c>
      <c r="G225" s="200" t="s">
        <v>15</v>
      </c>
      <c r="H225" s="200" t="s">
        <v>16</v>
      </c>
      <c r="I225" s="200" t="s">
        <v>16</v>
      </c>
      <c r="J225" s="406" t="s">
        <v>3788</v>
      </c>
      <c r="K225" s="211" t="s">
        <v>3789</v>
      </c>
      <c r="L225" s="207"/>
      <c r="M225" s="200" t="s">
        <v>17</v>
      </c>
      <c r="N225" s="404"/>
      <c r="O225" s="200">
        <v>2900</v>
      </c>
      <c r="P225" s="408" t="s">
        <v>3788</v>
      </c>
      <c r="Q225" s="58" t="s">
        <v>2185</v>
      </c>
    </row>
    <row r="226" spans="1:17" s="200" customFormat="1" ht="30">
      <c r="A226" s="536">
        <v>46065</v>
      </c>
      <c r="B226" s="200" t="s">
        <v>19</v>
      </c>
      <c r="C226" s="211" t="s">
        <v>1009</v>
      </c>
      <c r="D226" s="193" t="s">
        <v>14</v>
      </c>
      <c r="E226" s="219" t="s">
        <v>70</v>
      </c>
      <c r="G226" s="200" t="s">
        <v>15</v>
      </c>
      <c r="H226" s="200" t="s">
        <v>16</v>
      </c>
      <c r="I226" s="200" t="s">
        <v>16</v>
      </c>
      <c r="J226" s="406" t="s">
        <v>3790</v>
      </c>
      <c r="K226" s="211" t="s">
        <v>3791</v>
      </c>
      <c r="L226" s="207"/>
      <c r="M226" s="200" t="s">
        <v>17</v>
      </c>
      <c r="N226" s="404"/>
      <c r="O226" s="200">
        <v>2900</v>
      </c>
      <c r="P226" s="408" t="s">
        <v>3790</v>
      </c>
      <c r="Q226" s="58" t="s">
        <v>2185</v>
      </c>
    </row>
    <row r="227" spans="1:17" s="200" customFormat="1" ht="30">
      <c r="A227" s="536">
        <v>46065</v>
      </c>
      <c r="B227" s="200" t="s">
        <v>30</v>
      </c>
      <c r="C227" s="211" t="s">
        <v>39</v>
      </c>
      <c r="D227" s="193" t="s">
        <v>14</v>
      </c>
      <c r="E227" s="219" t="s">
        <v>70</v>
      </c>
      <c r="G227" s="200" t="s">
        <v>15</v>
      </c>
      <c r="H227" s="200" t="s">
        <v>16</v>
      </c>
      <c r="I227" s="200" t="s">
        <v>16</v>
      </c>
      <c r="J227" s="406" t="s">
        <v>3792</v>
      </c>
      <c r="K227" s="211" t="s">
        <v>3793</v>
      </c>
      <c r="L227" s="207"/>
      <c r="M227" s="200" t="s">
        <v>17</v>
      </c>
      <c r="N227" s="404"/>
      <c r="O227" s="200">
        <v>25000</v>
      </c>
      <c r="P227" s="408" t="s">
        <v>3792</v>
      </c>
      <c r="Q227" s="58" t="s">
        <v>2185</v>
      </c>
    </row>
    <row r="228" spans="1:17" s="200" customFormat="1" ht="30">
      <c r="A228" s="536">
        <v>46065</v>
      </c>
      <c r="B228" s="200" t="s">
        <v>19</v>
      </c>
      <c r="C228" s="211" t="s">
        <v>39</v>
      </c>
      <c r="D228" s="193" t="s">
        <v>14</v>
      </c>
      <c r="E228" s="219" t="s">
        <v>70</v>
      </c>
      <c r="G228" s="200" t="s">
        <v>15</v>
      </c>
      <c r="H228" s="200" t="s">
        <v>16</v>
      </c>
      <c r="I228" s="200" t="s">
        <v>16</v>
      </c>
      <c r="J228" s="406" t="s">
        <v>3794</v>
      </c>
      <c r="K228" s="211" t="s">
        <v>3793</v>
      </c>
      <c r="L228" s="207"/>
      <c r="M228" s="200" t="s">
        <v>17</v>
      </c>
      <c r="N228" s="404"/>
      <c r="O228" s="200">
        <v>35360</v>
      </c>
      <c r="P228" s="408" t="s">
        <v>3794</v>
      </c>
      <c r="Q228" s="58" t="s">
        <v>2185</v>
      </c>
    </row>
    <row r="229" spans="1:17" s="200" customFormat="1" ht="30">
      <c r="A229" s="536">
        <v>46065</v>
      </c>
      <c r="B229" s="200" t="s">
        <v>19</v>
      </c>
      <c r="C229" s="211" t="s">
        <v>3795</v>
      </c>
      <c r="D229" s="193" t="s">
        <v>14</v>
      </c>
      <c r="E229" s="219" t="s">
        <v>70</v>
      </c>
      <c r="G229" s="200" t="s">
        <v>15</v>
      </c>
      <c r="H229" s="200" t="s">
        <v>21</v>
      </c>
      <c r="I229" s="200" t="s">
        <v>3046</v>
      </c>
      <c r="J229" s="406" t="s">
        <v>3796</v>
      </c>
      <c r="K229" s="211" t="s">
        <v>3797</v>
      </c>
      <c r="L229" s="207"/>
      <c r="M229" s="200" t="s">
        <v>17</v>
      </c>
      <c r="N229" s="404"/>
      <c r="O229" s="200">
        <v>11500</v>
      </c>
      <c r="P229" s="408" t="s">
        <v>3796</v>
      </c>
      <c r="Q229" s="58" t="s">
        <v>2185</v>
      </c>
    </row>
    <row r="230" spans="1:17" s="200" customFormat="1" ht="30">
      <c r="A230" s="536">
        <v>46065</v>
      </c>
      <c r="B230" s="200" t="s">
        <v>19</v>
      </c>
      <c r="C230" s="201" t="s">
        <v>47</v>
      </c>
      <c r="D230" s="193" t="s">
        <v>14</v>
      </c>
      <c r="E230" s="219" t="s">
        <v>70</v>
      </c>
      <c r="G230" s="200" t="s">
        <v>15</v>
      </c>
      <c r="H230" s="200" t="s">
        <v>16</v>
      </c>
      <c r="I230" s="200" t="s">
        <v>16</v>
      </c>
      <c r="J230" s="406" t="s">
        <v>3798</v>
      </c>
      <c r="K230" s="211" t="s">
        <v>3799</v>
      </c>
      <c r="L230" s="207"/>
      <c r="M230" s="200" t="s">
        <v>17</v>
      </c>
      <c r="N230" s="404"/>
      <c r="O230" s="200">
        <v>210330</v>
      </c>
      <c r="P230" s="408" t="s">
        <v>3798</v>
      </c>
      <c r="Q230" s="58" t="s">
        <v>2185</v>
      </c>
    </row>
    <row r="231" spans="1:17" s="200" customFormat="1" ht="30">
      <c r="A231" s="536">
        <v>46065</v>
      </c>
      <c r="B231" s="200" t="s">
        <v>19</v>
      </c>
      <c r="C231" s="211" t="s">
        <v>196</v>
      </c>
      <c r="D231" s="193" t="s">
        <v>14</v>
      </c>
      <c r="E231" s="219" t="s">
        <v>70</v>
      </c>
      <c r="G231" s="200" t="s">
        <v>15</v>
      </c>
      <c r="H231" s="200" t="s">
        <v>16</v>
      </c>
      <c r="I231" s="200" t="s">
        <v>16</v>
      </c>
      <c r="J231" s="406" t="s">
        <v>3800</v>
      </c>
      <c r="K231" s="211" t="s">
        <v>3801</v>
      </c>
      <c r="L231" s="207"/>
      <c r="M231" s="200" t="s">
        <v>17</v>
      </c>
      <c r="N231" s="404"/>
      <c r="O231" s="200">
        <v>376966</v>
      </c>
      <c r="P231" s="408" t="s">
        <v>3800</v>
      </c>
      <c r="Q231" s="58" t="s">
        <v>2185</v>
      </c>
    </row>
    <row r="232" spans="1:17" s="200" customFormat="1" ht="30">
      <c r="A232" s="536">
        <v>46065</v>
      </c>
      <c r="B232" s="200" t="s">
        <v>19</v>
      </c>
      <c r="C232" s="211" t="s">
        <v>3802</v>
      </c>
      <c r="D232" s="193" t="s">
        <v>14</v>
      </c>
      <c r="E232" s="219" t="s">
        <v>70</v>
      </c>
      <c r="G232" s="200" t="s">
        <v>15</v>
      </c>
      <c r="H232" s="200" t="s">
        <v>140</v>
      </c>
      <c r="I232" s="200" t="s">
        <v>3046</v>
      </c>
      <c r="J232" s="406" t="s">
        <v>3803</v>
      </c>
      <c r="K232" s="211" t="s">
        <v>3804</v>
      </c>
      <c r="L232" s="207"/>
      <c r="M232" s="200" t="s">
        <v>17</v>
      </c>
      <c r="N232" s="404"/>
      <c r="O232" s="200">
        <v>2600</v>
      </c>
      <c r="P232" s="408" t="s">
        <v>3803</v>
      </c>
      <c r="Q232" s="58" t="s">
        <v>2185</v>
      </c>
    </row>
    <row r="233" spans="1:17" s="200" customFormat="1" ht="30">
      <c r="A233" s="536">
        <v>46065</v>
      </c>
      <c r="B233" s="200" t="s">
        <v>19</v>
      </c>
      <c r="C233" s="211" t="s">
        <v>38</v>
      </c>
      <c r="D233" s="193" t="s">
        <v>14</v>
      </c>
      <c r="E233" s="219" t="s">
        <v>70</v>
      </c>
      <c r="G233" s="200" t="s">
        <v>15</v>
      </c>
      <c r="H233" s="200" t="s">
        <v>33</v>
      </c>
      <c r="I233" s="200" t="s">
        <v>23</v>
      </c>
      <c r="J233" s="406" t="s">
        <v>3805</v>
      </c>
      <c r="K233" s="211" t="s">
        <v>3806</v>
      </c>
      <c r="L233" s="207"/>
      <c r="M233" s="200" t="s">
        <v>17</v>
      </c>
      <c r="N233" s="404"/>
      <c r="O233" s="200">
        <v>11500</v>
      </c>
      <c r="P233" s="408" t="s">
        <v>3805</v>
      </c>
      <c r="Q233" s="58" t="s">
        <v>2185</v>
      </c>
    </row>
    <row r="234" spans="1:17" s="200" customFormat="1" ht="30">
      <c r="A234" s="536">
        <v>46065</v>
      </c>
      <c r="B234" s="200" t="s">
        <v>19</v>
      </c>
      <c r="C234" s="211" t="s">
        <v>3807</v>
      </c>
      <c r="D234" s="193" t="s">
        <v>14</v>
      </c>
      <c r="E234" s="219" t="s">
        <v>70</v>
      </c>
      <c r="G234" s="200" t="s">
        <v>15</v>
      </c>
      <c r="H234" s="200" t="s">
        <v>138</v>
      </c>
      <c r="I234" s="200" t="s">
        <v>23</v>
      </c>
      <c r="J234" s="406" t="s">
        <v>3808</v>
      </c>
      <c r="K234" s="211" t="s">
        <v>3809</v>
      </c>
      <c r="L234" s="207"/>
      <c r="M234" s="200" t="s">
        <v>17</v>
      </c>
      <c r="N234" s="404"/>
      <c r="O234" s="200">
        <v>2500</v>
      </c>
      <c r="P234" s="408" t="s">
        <v>3808</v>
      </c>
      <c r="Q234" s="58" t="s">
        <v>2185</v>
      </c>
    </row>
    <row r="235" spans="1:17" s="200" customFormat="1" ht="30">
      <c r="A235" s="536">
        <v>46065</v>
      </c>
      <c r="B235" s="200" t="s">
        <v>19</v>
      </c>
      <c r="C235" s="201" t="s">
        <v>42</v>
      </c>
      <c r="D235" s="193" t="s">
        <v>14</v>
      </c>
      <c r="E235" s="219" t="s">
        <v>70</v>
      </c>
      <c r="G235" s="200" t="s">
        <v>15</v>
      </c>
      <c r="H235" s="200" t="s">
        <v>21</v>
      </c>
      <c r="I235" s="200" t="s">
        <v>176</v>
      </c>
      <c r="J235" s="406" t="s">
        <v>3810</v>
      </c>
      <c r="K235" s="211" t="s">
        <v>3811</v>
      </c>
      <c r="L235" s="207"/>
      <c r="M235" s="200" t="s">
        <v>29</v>
      </c>
      <c r="N235" s="404"/>
      <c r="O235" s="200">
        <v>41000</v>
      </c>
      <c r="P235" s="408" t="s">
        <v>3810</v>
      </c>
      <c r="Q235" s="58" t="s">
        <v>2185</v>
      </c>
    </row>
    <row r="236" spans="1:17" s="200" customFormat="1" ht="30">
      <c r="A236" s="536">
        <v>46065</v>
      </c>
      <c r="B236" s="200" t="s">
        <v>19</v>
      </c>
      <c r="C236" s="211" t="s">
        <v>151</v>
      </c>
      <c r="D236" s="193" t="s">
        <v>14</v>
      </c>
      <c r="E236" s="219" t="s">
        <v>70</v>
      </c>
      <c r="G236" s="200" t="s">
        <v>15</v>
      </c>
      <c r="H236" s="200" t="s">
        <v>16</v>
      </c>
      <c r="I236" s="200" t="s">
        <v>16</v>
      </c>
      <c r="J236" s="406" t="s">
        <v>3812</v>
      </c>
      <c r="K236" s="211" t="s">
        <v>3813</v>
      </c>
      <c r="L236" s="207"/>
      <c r="M236" s="200" t="s">
        <v>17</v>
      </c>
      <c r="N236" s="404"/>
      <c r="O236" s="200">
        <v>7100</v>
      </c>
      <c r="P236" s="408" t="s">
        <v>3812</v>
      </c>
      <c r="Q236" s="58" t="s">
        <v>2185</v>
      </c>
    </row>
    <row r="237" spans="1:17" s="200" customFormat="1" ht="30">
      <c r="A237" s="536">
        <v>46065</v>
      </c>
      <c r="B237" s="200" t="s">
        <v>19</v>
      </c>
      <c r="C237" s="211" t="s">
        <v>115</v>
      </c>
      <c r="D237" s="193" t="s">
        <v>14</v>
      </c>
      <c r="E237" s="219" t="s">
        <v>70</v>
      </c>
      <c r="G237" s="200" t="s">
        <v>15</v>
      </c>
      <c r="H237" s="200" t="s">
        <v>138</v>
      </c>
      <c r="I237" s="200" t="s">
        <v>23</v>
      </c>
      <c r="J237" s="406" t="s">
        <v>3814</v>
      </c>
      <c r="K237" s="211" t="s">
        <v>3815</v>
      </c>
      <c r="L237" s="207"/>
      <c r="M237" s="200" t="s">
        <v>17</v>
      </c>
      <c r="N237" s="404"/>
      <c r="O237" s="200">
        <v>44000</v>
      </c>
      <c r="P237" s="408" t="s">
        <v>3814</v>
      </c>
      <c r="Q237" s="58" t="s">
        <v>2185</v>
      </c>
    </row>
    <row r="238" spans="1:17" s="200" customFormat="1" ht="30">
      <c r="A238" s="536">
        <v>46065</v>
      </c>
      <c r="B238" s="200" t="s">
        <v>19</v>
      </c>
      <c r="C238" s="211" t="s">
        <v>61</v>
      </c>
      <c r="D238" s="193" t="s">
        <v>14</v>
      </c>
      <c r="E238" s="219" t="s">
        <v>70</v>
      </c>
      <c r="G238" s="200" t="s">
        <v>15</v>
      </c>
      <c r="H238" s="200" t="s">
        <v>21</v>
      </c>
      <c r="I238" s="200" t="s">
        <v>176</v>
      </c>
      <c r="J238" s="406" t="s">
        <v>3816</v>
      </c>
      <c r="K238" s="211" t="s">
        <v>3817</v>
      </c>
      <c r="L238" s="207"/>
      <c r="M238" s="200" t="s">
        <v>17</v>
      </c>
      <c r="N238" s="404"/>
      <c r="O238" s="200">
        <v>14500</v>
      </c>
      <c r="P238" s="408" t="s">
        <v>3816</v>
      </c>
      <c r="Q238" s="58" t="s">
        <v>2185</v>
      </c>
    </row>
    <row r="239" spans="1:17" s="200" customFormat="1" ht="30">
      <c r="A239" s="536">
        <v>46065</v>
      </c>
      <c r="B239" s="200" t="s">
        <v>19</v>
      </c>
      <c r="C239" s="211" t="s">
        <v>34</v>
      </c>
      <c r="D239" s="193" t="s">
        <v>14</v>
      </c>
      <c r="E239" s="219" t="s">
        <v>70</v>
      </c>
      <c r="G239" s="200" t="s">
        <v>15</v>
      </c>
      <c r="H239" s="200" t="s">
        <v>16</v>
      </c>
      <c r="I239" s="200" t="s">
        <v>16</v>
      </c>
      <c r="J239" s="406" t="s">
        <v>3818</v>
      </c>
      <c r="K239" s="211" t="s">
        <v>3819</v>
      </c>
      <c r="L239" s="207"/>
      <c r="M239" s="200" t="s">
        <v>17</v>
      </c>
      <c r="N239" s="404"/>
      <c r="O239" s="200">
        <v>446166</v>
      </c>
      <c r="P239" s="408" t="s">
        <v>3818</v>
      </c>
      <c r="Q239" s="58" t="s">
        <v>2185</v>
      </c>
    </row>
    <row r="240" spans="1:17" s="200" customFormat="1" ht="30">
      <c r="A240" s="536">
        <v>46065</v>
      </c>
      <c r="B240" s="200" t="s">
        <v>19</v>
      </c>
      <c r="C240" s="211" t="s">
        <v>3820</v>
      </c>
      <c r="D240" s="193" t="s">
        <v>14</v>
      </c>
      <c r="E240" s="219" t="s">
        <v>70</v>
      </c>
      <c r="G240" s="200" t="s">
        <v>15</v>
      </c>
      <c r="H240" s="200" t="s">
        <v>16</v>
      </c>
      <c r="I240" s="200" t="s">
        <v>16</v>
      </c>
      <c r="J240" s="406" t="s">
        <v>3821</v>
      </c>
      <c r="K240" s="211" t="s">
        <v>3822</v>
      </c>
      <c r="L240" s="207"/>
      <c r="M240" s="200" t="s">
        <v>17</v>
      </c>
      <c r="N240" s="404"/>
      <c r="O240" s="200">
        <v>2900</v>
      </c>
      <c r="P240" s="408" t="s">
        <v>3821</v>
      </c>
      <c r="Q240" s="58" t="s">
        <v>2185</v>
      </c>
    </row>
    <row r="241" spans="1:17" s="200" customFormat="1" ht="30">
      <c r="A241" s="536">
        <v>46065</v>
      </c>
      <c r="B241" s="200" t="s">
        <v>19</v>
      </c>
      <c r="C241" s="211" t="s">
        <v>60</v>
      </c>
      <c r="D241" s="193" t="s">
        <v>14</v>
      </c>
      <c r="E241" s="219" t="s">
        <v>3847</v>
      </c>
      <c r="G241" s="200" t="s">
        <v>15</v>
      </c>
      <c r="H241" s="200" t="s">
        <v>16</v>
      </c>
      <c r="I241" s="200" t="s">
        <v>16</v>
      </c>
      <c r="J241" s="406" t="s">
        <v>3823</v>
      </c>
      <c r="K241" s="211" t="s">
        <v>3824</v>
      </c>
      <c r="L241" s="207"/>
      <c r="M241" s="200" t="s">
        <v>25</v>
      </c>
      <c r="N241" s="404"/>
      <c r="O241" s="200">
        <v>171066</v>
      </c>
      <c r="P241" s="408" t="s">
        <v>3823</v>
      </c>
      <c r="Q241" s="58" t="s">
        <v>2185</v>
      </c>
    </row>
    <row r="242" spans="1:17" s="200" customFormat="1" ht="30">
      <c r="A242" s="536">
        <v>46065</v>
      </c>
      <c r="B242" s="200" t="s">
        <v>19</v>
      </c>
      <c r="C242" s="211" t="s">
        <v>151</v>
      </c>
      <c r="D242" s="193" t="s">
        <v>14</v>
      </c>
      <c r="E242" s="219" t="s">
        <v>3847</v>
      </c>
      <c r="G242" s="200" t="s">
        <v>15</v>
      </c>
      <c r="H242" s="200" t="s">
        <v>16</v>
      </c>
      <c r="I242" s="200" t="s">
        <v>16</v>
      </c>
      <c r="J242" s="406" t="s">
        <v>3825</v>
      </c>
      <c r="K242" s="211" t="s">
        <v>3826</v>
      </c>
      <c r="L242" s="207"/>
      <c r="M242" s="200" t="s">
        <v>25</v>
      </c>
      <c r="N242" s="404"/>
      <c r="O242" s="200">
        <v>7100</v>
      </c>
      <c r="P242" s="408" t="s">
        <v>3825</v>
      </c>
      <c r="Q242" s="58" t="s">
        <v>2185</v>
      </c>
    </row>
    <row r="243" spans="1:17" s="200" customFormat="1" ht="30">
      <c r="A243" s="536">
        <v>46065</v>
      </c>
      <c r="B243" s="200" t="s">
        <v>19</v>
      </c>
      <c r="C243" s="201" t="s">
        <v>47</v>
      </c>
      <c r="D243" s="193" t="s">
        <v>14</v>
      </c>
      <c r="E243" s="219" t="s">
        <v>3847</v>
      </c>
      <c r="G243" s="200" t="s">
        <v>15</v>
      </c>
      <c r="H243" s="200" t="s">
        <v>16</v>
      </c>
      <c r="I243" s="200" t="s">
        <v>16</v>
      </c>
      <c r="J243" s="406" t="s">
        <v>3827</v>
      </c>
      <c r="K243" s="211" t="s">
        <v>3828</v>
      </c>
      <c r="L243" s="207"/>
      <c r="M243" s="200" t="s">
        <v>25</v>
      </c>
      <c r="N243" s="404"/>
      <c r="O243" s="200">
        <v>210330</v>
      </c>
      <c r="P243" s="408" t="s">
        <v>3827</v>
      </c>
      <c r="Q243" s="58" t="s">
        <v>2185</v>
      </c>
    </row>
    <row r="244" spans="1:17" s="200" customFormat="1" ht="45">
      <c r="A244" s="536">
        <v>46065</v>
      </c>
      <c r="B244" s="200" t="s">
        <v>19</v>
      </c>
      <c r="C244" s="211" t="s">
        <v>3498</v>
      </c>
      <c r="D244" s="193" t="s">
        <v>78</v>
      </c>
      <c r="E244" s="200" t="s">
        <v>3848</v>
      </c>
      <c r="G244" s="200" t="s">
        <v>45</v>
      </c>
      <c r="H244" s="200" t="s">
        <v>16</v>
      </c>
      <c r="I244" s="200" t="s">
        <v>16</v>
      </c>
      <c r="J244" s="406" t="s">
        <v>3829</v>
      </c>
      <c r="K244" s="211" t="s">
        <v>3830</v>
      </c>
      <c r="L244" s="207"/>
      <c r="M244" s="200" t="s">
        <v>17</v>
      </c>
      <c r="N244" s="404"/>
      <c r="O244" s="200">
        <v>2900</v>
      </c>
      <c r="P244" s="408" t="s">
        <v>3829</v>
      </c>
      <c r="Q244" s="58" t="s">
        <v>2185</v>
      </c>
    </row>
    <row r="245" spans="1:17" s="200" customFormat="1" ht="30">
      <c r="A245" s="536">
        <v>46065</v>
      </c>
      <c r="B245" s="200" t="s">
        <v>19</v>
      </c>
      <c r="C245" s="211" t="s">
        <v>3831</v>
      </c>
      <c r="D245" s="193" t="s">
        <v>14</v>
      </c>
      <c r="E245" s="200" t="s">
        <v>3330</v>
      </c>
      <c r="G245" s="200" t="s">
        <v>15</v>
      </c>
      <c r="H245" s="200" t="s">
        <v>50</v>
      </c>
      <c r="I245" s="200" t="s">
        <v>50</v>
      </c>
      <c r="J245" s="406" t="s">
        <v>3832</v>
      </c>
      <c r="K245" s="211" t="s">
        <v>3833</v>
      </c>
      <c r="L245" s="207"/>
      <c r="M245" s="200" t="s">
        <v>29</v>
      </c>
      <c r="N245" s="404"/>
      <c r="O245" s="200">
        <v>2500</v>
      </c>
      <c r="P245" s="408" t="s">
        <v>3832</v>
      </c>
      <c r="Q245" s="58" t="s">
        <v>2185</v>
      </c>
    </row>
    <row r="246" spans="1:17" s="200" customFormat="1" ht="30">
      <c r="A246" s="536">
        <v>46065</v>
      </c>
      <c r="B246" s="200" t="s">
        <v>19</v>
      </c>
      <c r="C246" s="211" t="s">
        <v>179</v>
      </c>
      <c r="D246" s="193" t="s">
        <v>14</v>
      </c>
      <c r="E246" s="203" t="s">
        <v>4253</v>
      </c>
      <c r="G246" s="200" t="s">
        <v>15</v>
      </c>
      <c r="H246" s="200" t="s">
        <v>56</v>
      </c>
      <c r="I246" s="200" t="s">
        <v>57</v>
      </c>
      <c r="J246" s="406" t="s">
        <v>3834</v>
      </c>
      <c r="K246" s="211" t="s">
        <v>3835</v>
      </c>
      <c r="L246" s="207"/>
      <c r="M246" s="200" t="s">
        <v>25</v>
      </c>
      <c r="N246" s="404"/>
      <c r="O246" s="200">
        <v>2800</v>
      </c>
      <c r="P246" s="408" t="s">
        <v>3834</v>
      </c>
      <c r="Q246" s="58" t="s">
        <v>2185</v>
      </c>
    </row>
    <row r="247" spans="1:17" s="200" customFormat="1" ht="30">
      <c r="A247" s="536">
        <v>46065</v>
      </c>
      <c r="B247" s="200" t="s">
        <v>30</v>
      </c>
      <c r="C247" s="211" t="s">
        <v>59</v>
      </c>
      <c r="D247" s="193" t="s">
        <v>14</v>
      </c>
      <c r="E247" s="203" t="s">
        <v>4253</v>
      </c>
      <c r="G247" s="200" t="s">
        <v>15</v>
      </c>
      <c r="H247" s="200" t="s">
        <v>16</v>
      </c>
      <c r="I247" s="200" t="s">
        <v>16</v>
      </c>
      <c r="J247" s="406" t="s">
        <v>3836</v>
      </c>
      <c r="K247" s="211" t="s">
        <v>3837</v>
      </c>
      <c r="L247" s="207"/>
      <c r="M247" s="200" t="s">
        <v>25</v>
      </c>
      <c r="N247" s="404"/>
      <c r="O247" s="200">
        <v>50200</v>
      </c>
      <c r="P247" s="408" t="s">
        <v>3836</v>
      </c>
      <c r="Q247" s="58" t="s">
        <v>2185</v>
      </c>
    </row>
    <row r="248" spans="1:17" s="200" customFormat="1" ht="30">
      <c r="A248" s="536">
        <v>46065</v>
      </c>
      <c r="B248" s="200" t="s">
        <v>19</v>
      </c>
      <c r="C248" s="211" t="s">
        <v>59</v>
      </c>
      <c r="D248" s="193" t="s">
        <v>14</v>
      </c>
      <c r="E248" s="203" t="s">
        <v>64</v>
      </c>
      <c r="G248" s="200" t="s">
        <v>15</v>
      </c>
      <c r="H248" s="200" t="s">
        <v>16</v>
      </c>
      <c r="I248" s="200" t="s">
        <v>16</v>
      </c>
      <c r="J248" s="406" t="s">
        <v>3836</v>
      </c>
      <c r="K248" s="211" t="s">
        <v>3837</v>
      </c>
      <c r="L248" s="207"/>
      <c r="M248" s="200" t="s">
        <v>25</v>
      </c>
      <c r="N248" s="404"/>
      <c r="O248" s="200">
        <v>212366</v>
      </c>
      <c r="P248" s="408" t="s">
        <v>3836</v>
      </c>
      <c r="Q248" s="58" t="s">
        <v>2185</v>
      </c>
    </row>
    <row r="249" spans="1:17" s="200" customFormat="1" ht="30">
      <c r="A249" s="536">
        <v>46065</v>
      </c>
      <c r="B249" s="200" t="s">
        <v>30</v>
      </c>
      <c r="C249" s="211" t="s">
        <v>39</v>
      </c>
      <c r="D249" s="193" t="s">
        <v>14</v>
      </c>
      <c r="E249" s="203" t="s">
        <v>70</v>
      </c>
      <c r="G249" s="200" t="s">
        <v>15</v>
      </c>
      <c r="H249" s="200" t="s">
        <v>16</v>
      </c>
      <c r="I249" s="200" t="s">
        <v>16</v>
      </c>
      <c r="J249" s="406" t="s">
        <v>3838</v>
      </c>
      <c r="K249" s="211" t="s">
        <v>3839</v>
      </c>
      <c r="L249" s="207"/>
      <c r="M249" s="200" t="s">
        <v>17</v>
      </c>
      <c r="N249" s="404"/>
      <c r="O249" s="200">
        <v>25000</v>
      </c>
      <c r="P249" s="408" t="s">
        <v>3838</v>
      </c>
      <c r="Q249" s="58" t="s">
        <v>2185</v>
      </c>
    </row>
    <row r="250" spans="1:17" s="200" customFormat="1" ht="30">
      <c r="A250" s="536">
        <v>46065</v>
      </c>
      <c r="B250" s="200" t="s">
        <v>19</v>
      </c>
      <c r="C250" s="211" t="s">
        <v>39</v>
      </c>
      <c r="D250" s="193" t="s">
        <v>14</v>
      </c>
      <c r="E250" s="203" t="s">
        <v>70</v>
      </c>
      <c r="G250" s="200" t="s">
        <v>15</v>
      </c>
      <c r="H250" s="200" t="s">
        <v>16</v>
      </c>
      <c r="I250" s="200" t="s">
        <v>16</v>
      </c>
      <c r="J250" s="406" t="s">
        <v>3838</v>
      </c>
      <c r="K250" s="211" t="s">
        <v>3839</v>
      </c>
      <c r="L250" s="207"/>
      <c r="M250" s="200" t="s">
        <v>17</v>
      </c>
      <c r="N250" s="404"/>
      <c r="O250" s="200">
        <v>35360</v>
      </c>
      <c r="P250" s="408" t="s">
        <v>3838</v>
      </c>
      <c r="Q250" s="58" t="s">
        <v>2185</v>
      </c>
    </row>
    <row r="251" spans="1:17" s="200" customFormat="1" ht="30">
      <c r="A251" s="536">
        <v>46065</v>
      </c>
      <c r="B251" s="200" t="s">
        <v>30</v>
      </c>
      <c r="C251" s="211" t="s">
        <v>35</v>
      </c>
      <c r="D251" s="193" t="s">
        <v>14</v>
      </c>
      <c r="E251" s="200" t="s">
        <v>88</v>
      </c>
      <c r="G251" s="200" t="s">
        <v>15</v>
      </c>
      <c r="H251" s="200" t="s">
        <v>16</v>
      </c>
      <c r="I251" s="200" t="s">
        <v>16</v>
      </c>
      <c r="J251" s="406" t="s">
        <v>3840</v>
      </c>
      <c r="K251" s="211" t="s">
        <v>3841</v>
      </c>
      <c r="L251" s="207"/>
      <c r="M251" s="200" t="s">
        <v>29</v>
      </c>
      <c r="N251" s="404"/>
      <c r="O251" s="200">
        <v>260000</v>
      </c>
      <c r="P251" s="408" t="s">
        <v>3840</v>
      </c>
      <c r="Q251" s="58" t="s">
        <v>2185</v>
      </c>
    </row>
    <row r="252" spans="1:17" s="200" customFormat="1" ht="30">
      <c r="A252" s="536">
        <v>46065</v>
      </c>
      <c r="B252" s="200" t="s">
        <v>19</v>
      </c>
      <c r="C252" s="211" t="s">
        <v>114</v>
      </c>
      <c r="D252" s="193" t="s">
        <v>14</v>
      </c>
      <c r="E252" s="200" t="s">
        <v>88</v>
      </c>
      <c r="G252" s="200" t="s">
        <v>15</v>
      </c>
      <c r="H252" s="200" t="s">
        <v>172</v>
      </c>
      <c r="I252" s="200" t="s">
        <v>23</v>
      </c>
      <c r="J252" s="406" t="s">
        <v>3842</v>
      </c>
      <c r="K252" s="211" t="s">
        <v>3843</v>
      </c>
      <c r="L252" s="207"/>
      <c r="M252" s="200" t="s">
        <v>29</v>
      </c>
      <c r="N252" s="404"/>
      <c r="O252" s="200">
        <v>35000</v>
      </c>
      <c r="P252" s="408" t="s">
        <v>3842</v>
      </c>
      <c r="Q252" s="58" t="s">
        <v>2185</v>
      </c>
    </row>
    <row r="253" spans="1:17" s="200" customFormat="1" ht="30">
      <c r="A253" s="536">
        <v>46065</v>
      </c>
      <c r="B253" s="200" t="s">
        <v>19</v>
      </c>
      <c r="C253" s="211" t="s">
        <v>40</v>
      </c>
      <c r="D253" s="193" t="s">
        <v>14</v>
      </c>
      <c r="E253" s="200" t="s">
        <v>88</v>
      </c>
      <c r="G253" s="200" t="s">
        <v>15</v>
      </c>
      <c r="H253" s="200" t="s">
        <v>16</v>
      </c>
      <c r="I253" s="200" t="s">
        <v>16</v>
      </c>
      <c r="J253" s="406" t="s">
        <v>3844</v>
      </c>
      <c r="K253" s="211" t="s">
        <v>3845</v>
      </c>
      <c r="L253" s="207"/>
      <c r="M253" s="200" t="s">
        <v>29</v>
      </c>
      <c r="N253" s="404"/>
      <c r="O253" s="200">
        <v>8500</v>
      </c>
      <c r="P253" s="408" t="s">
        <v>3844</v>
      </c>
      <c r="Q253" s="58" t="s">
        <v>2185</v>
      </c>
    </row>
    <row r="254" spans="1:17" s="200" customFormat="1" ht="42" customHeight="1">
      <c r="A254" s="536">
        <v>46066</v>
      </c>
      <c r="B254" s="200" t="s">
        <v>30</v>
      </c>
      <c r="C254" s="201" t="s">
        <v>31</v>
      </c>
      <c r="D254" s="193" t="s">
        <v>14</v>
      </c>
      <c r="E254" s="219" t="s">
        <v>3949</v>
      </c>
      <c r="G254" s="200" t="s">
        <v>15</v>
      </c>
      <c r="H254" s="200" t="s">
        <v>16</v>
      </c>
      <c r="I254" s="200" t="s">
        <v>16</v>
      </c>
      <c r="J254" s="407" t="s">
        <v>3849</v>
      </c>
      <c r="K254" s="201" t="s">
        <v>3850</v>
      </c>
      <c r="L254" s="207"/>
      <c r="M254" s="200" t="s">
        <v>29</v>
      </c>
      <c r="N254" s="404"/>
      <c r="O254" s="200">
        <v>45000</v>
      </c>
      <c r="P254" s="409" t="s">
        <v>3849</v>
      </c>
      <c r="Q254" s="58" t="s">
        <v>2185</v>
      </c>
    </row>
    <row r="255" spans="1:17" s="200" customFormat="1" ht="42" customHeight="1">
      <c r="A255" s="536">
        <v>46066</v>
      </c>
      <c r="B255" s="200" t="s">
        <v>19</v>
      </c>
      <c r="C255" s="211" t="s">
        <v>168</v>
      </c>
      <c r="D255" s="193" t="s">
        <v>14</v>
      </c>
      <c r="E255" s="219" t="s">
        <v>3949</v>
      </c>
      <c r="G255" s="200" t="s">
        <v>15</v>
      </c>
      <c r="H255" s="200" t="s">
        <v>16</v>
      </c>
      <c r="I255" s="200" t="s">
        <v>16</v>
      </c>
      <c r="J255" s="407" t="s">
        <v>3851</v>
      </c>
      <c r="K255" s="201" t="s">
        <v>3852</v>
      </c>
      <c r="L255" s="207"/>
      <c r="M255" s="200" t="s">
        <v>29</v>
      </c>
      <c r="N255" s="404"/>
      <c r="O255" s="200">
        <v>14500</v>
      </c>
      <c r="P255" s="409" t="s">
        <v>3851</v>
      </c>
      <c r="Q255" s="58" t="s">
        <v>2185</v>
      </c>
    </row>
    <row r="256" spans="1:17" s="200" customFormat="1" ht="42" customHeight="1">
      <c r="A256" s="536">
        <v>46066</v>
      </c>
      <c r="B256" s="200" t="s">
        <v>19</v>
      </c>
      <c r="C256" s="201" t="s">
        <v>28</v>
      </c>
      <c r="D256" s="193" t="s">
        <v>14</v>
      </c>
      <c r="E256" s="219" t="s">
        <v>3949</v>
      </c>
      <c r="G256" s="200" t="s">
        <v>15</v>
      </c>
      <c r="H256" s="200" t="s">
        <v>16</v>
      </c>
      <c r="I256" s="200" t="s">
        <v>16</v>
      </c>
      <c r="J256" s="407" t="s">
        <v>3853</v>
      </c>
      <c r="K256" s="201" t="s">
        <v>3854</v>
      </c>
      <c r="L256" s="207"/>
      <c r="M256" s="200" t="s">
        <v>29</v>
      </c>
      <c r="N256" s="404"/>
      <c r="O256" s="200">
        <v>7500</v>
      </c>
      <c r="P256" s="409" t="s">
        <v>3853</v>
      </c>
      <c r="Q256" s="58" t="s">
        <v>2185</v>
      </c>
    </row>
    <row r="257" spans="1:17" s="200" customFormat="1" ht="42" customHeight="1">
      <c r="A257" s="536">
        <v>46066</v>
      </c>
      <c r="B257" s="200" t="s">
        <v>19</v>
      </c>
      <c r="C257" s="201" t="s">
        <v>46</v>
      </c>
      <c r="D257" s="193" t="s">
        <v>14</v>
      </c>
      <c r="E257" s="219" t="s">
        <v>3949</v>
      </c>
      <c r="G257" s="200" t="s">
        <v>15</v>
      </c>
      <c r="H257" s="200" t="s">
        <v>16</v>
      </c>
      <c r="I257" s="200" t="s">
        <v>16</v>
      </c>
      <c r="J257" s="407" t="s">
        <v>3855</v>
      </c>
      <c r="K257" s="201" t="s">
        <v>3856</v>
      </c>
      <c r="L257" s="207"/>
      <c r="M257" s="200" t="s">
        <v>29</v>
      </c>
      <c r="N257" s="404"/>
      <c r="O257" s="200">
        <v>487100</v>
      </c>
      <c r="P257" s="409" t="s">
        <v>3855</v>
      </c>
      <c r="Q257" s="58" t="s">
        <v>2185</v>
      </c>
    </row>
    <row r="258" spans="1:17" s="200" customFormat="1" ht="42" customHeight="1">
      <c r="A258" s="536">
        <v>46066</v>
      </c>
      <c r="B258" s="200" t="s">
        <v>19</v>
      </c>
      <c r="C258" s="201" t="s">
        <v>125</v>
      </c>
      <c r="D258" s="193" t="s">
        <v>14</v>
      </c>
      <c r="E258" s="219" t="s">
        <v>3949</v>
      </c>
      <c r="G258" s="200" t="s">
        <v>15</v>
      </c>
      <c r="H258" s="200" t="s">
        <v>16</v>
      </c>
      <c r="I258" s="200" t="s">
        <v>16</v>
      </c>
      <c r="J258" s="407" t="s">
        <v>3857</v>
      </c>
      <c r="K258" s="201" t="s">
        <v>3858</v>
      </c>
      <c r="L258" s="207"/>
      <c r="M258" s="200" t="s">
        <v>29</v>
      </c>
      <c r="N258" s="404"/>
      <c r="O258" s="200">
        <v>6800</v>
      </c>
      <c r="P258" s="409" t="s">
        <v>3857</v>
      </c>
      <c r="Q258" s="58" t="s">
        <v>2185</v>
      </c>
    </row>
    <row r="259" spans="1:17" s="200" customFormat="1" ht="42" customHeight="1">
      <c r="A259" s="536">
        <v>46066</v>
      </c>
      <c r="B259" s="200" t="s">
        <v>19</v>
      </c>
      <c r="C259" s="201" t="s">
        <v>35</v>
      </c>
      <c r="D259" s="193" t="s">
        <v>14</v>
      </c>
      <c r="E259" s="219" t="s">
        <v>3949</v>
      </c>
      <c r="G259" s="200" t="s">
        <v>15</v>
      </c>
      <c r="H259" s="200" t="s">
        <v>16</v>
      </c>
      <c r="I259" s="200" t="s">
        <v>16</v>
      </c>
      <c r="J259" s="407" t="s">
        <v>3859</v>
      </c>
      <c r="K259" s="201" t="s">
        <v>3860</v>
      </c>
      <c r="L259" s="207"/>
      <c r="M259" s="200" t="s">
        <v>29</v>
      </c>
      <c r="N259" s="404"/>
      <c r="O259" s="200">
        <v>186330</v>
      </c>
      <c r="P259" s="409" t="s">
        <v>3859</v>
      </c>
      <c r="Q259" s="58" t="s">
        <v>2185</v>
      </c>
    </row>
    <row r="260" spans="1:17" s="200" customFormat="1" ht="42" customHeight="1">
      <c r="A260" s="536">
        <v>46066</v>
      </c>
      <c r="B260" s="200" t="s">
        <v>19</v>
      </c>
      <c r="C260" s="201" t="s">
        <v>1009</v>
      </c>
      <c r="D260" s="193" t="s">
        <v>14</v>
      </c>
      <c r="E260" s="219" t="s">
        <v>3949</v>
      </c>
      <c r="G260" s="200" t="s">
        <v>15</v>
      </c>
      <c r="H260" s="200" t="s">
        <v>16</v>
      </c>
      <c r="I260" s="200" t="s">
        <v>16</v>
      </c>
      <c r="J260" s="407" t="s">
        <v>3861</v>
      </c>
      <c r="K260" s="201" t="s">
        <v>3862</v>
      </c>
      <c r="L260" s="207"/>
      <c r="M260" s="200" t="s">
        <v>29</v>
      </c>
      <c r="N260" s="404"/>
      <c r="O260" s="200">
        <v>2900</v>
      </c>
      <c r="P260" s="409" t="s">
        <v>3861</v>
      </c>
      <c r="Q260" s="58" t="s">
        <v>2185</v>
      </c>
    </row>
    <row r="261" spans="1:17" s="200" customFormat="1" ht="42" customHeight="1">
      <c r="A261" s="536">
        <v>46066</v>
      </c>
      <c r="B261" s="200" t="s">
        <v>19</v>
      </c>
      <c r="C261" s="201" t="s">
        <v>31</v>
      </c>
      <c r="D261" s="193" t="s">
        <v>14</v>
      </c>
      <c r="E261" s="219" t="s">
        <v>3949</v>
      </c>
      <c r="G261" s="200" t="s">
        <v>15</v>
      </c>
      <c r="H261" s="200" t="s">
        <v>16</v>
      </c>
      <c r="I261" s="200" t="s">
        <v>16</v>
      </c>
      <c r="J261" s="407" t="s">
        <v>3863</v>
      </c>
      <c r="K261" s="201" t="s">
        <v>3864</v>
      </c>
      <c r="L261" s="207"/>
      <c r="M261" s="200" t="s">
        <v>29</v>
      </c>
      <c r="N261" s="404"/>
      <c r="O261" s="200">
        <v>82033</v>
      </c>
      <c r="P261" s="409" t="s">
        <v>3863</v>
      </c>
      <c r="Q261" s="58" t="s">
        <v>2185</v>
      </c>
    </row>
    <row r="262" spans="1:17" s="200" customFormat="1" ht="42" customHeight="1">
      <c r="A262" s="536">
        <v>46066</v>
      </c>
      <c r="B262" s="200" t="s">
        <v>19</v>
      </c>
      <c r="C262" s="201" t="s">
        <v>58</v>
      </c>
      <c r="D262" s="193" t="s">
        <v>14</v>
      </c>
      <c r="E262" s="219" t="s">
        <v>3949</v>
      </c>
      <c r="G262" s="200" t="s">
        <v>15</v>
      </c>
      <c r="H262" s="200" t="s">
        <v>16</v>
      </c>
      <c r="I262" s="200" t="s">
        <v>16</v>
      </c>
      <c r="J262" s="407" t="s">
        <v>3865</v>
      </c>
      <c r="K262" s="201" t="s">
        <v>3866</v>
      </c>
      <c r="L262" s="207"/>
      <c r="M262" s="200" t="s">
        <v>29</v>
      </c>
      <c r="N262" s="404"/>
      <c r="O262" s="200">
        <v>2900</v>
      </c>
      <c r="P262" s="409" t="s">
        <v>3865</v>
      </c>
      <c r="Q262" s="58" t="s">
        <v>2185</v>
      </c>
    </row>
    <row r="263" spans="1:17" s="200" customFormat="1" ht="42" customHeight="1">
      <c r="A263" s="536">
        <v>46066</v>
      </c>
      <c r="B263" s="200" t="s">
        <v>19</v>
      </c>
      <c r="C263" s="201" t="s">
        <v>41</v>
      </c>
      <c r="D263" s="193" t="s">
        <v>14</v>
      </c>
      <c r="E263" s="219" t="s">
        <v>3949</v>
      </c>
      <c r="G263" s="200" t="s">
        <v>15</v>
      </c>
      <c r="H263" s="200" t="s">
        <v>16</v>
      </c>
      <c r="I263" s="200" t="s">
        <v>16</v>
      </c>
      <c r="J263" s="407" t="s">
        <v>3867</v>
      </c>
      <c r="K263" s="201" t="s">
        <v>3868</v>
      </c>
      <c r="L263" s="207"/>
      <c r="M263" s="200" t="s">
        <v>29</v>
      </c>
      <c r="N263" s="404"/>
      <c r="O263" s="200">
        <v>26333</v>
      </c>
      <c r="P263" s="409" t="s">
        <v>3867</v>
      </c>
      <c r="Q263" s="58" t="s">
        <v>2185</v>
      </c>
    </row>
    <row r="264" spans="1:17" s="200" customFormat="1" ht="42" customHeight="1">
      <c r="A264" s="536">
        <v>46066</v>
      </c>
      <c r="B264" s="200" t="s">
        <v>19</v>
      </c>
      <c r="C264" s="201" t="s">
        <v>3869</v>
      </c>
      <c r="D264" s="193" t="s">
        <v>14</v>
      </c>
      <c r="E264" s="219" t="s">
        <v>32</v>
      </c>
      <c r="G264" s="200" t="s">
        <v>15</v>
      </c>
      <c r="H264" s="200" t="s">
        <v>71</v>
      </c>
      <c r="I264" s="200" t="s">
        <v>71</v>
      </c>
      <c r="J264" s="407" t="s">
        <v>3870</v>
      </c>
      <c r="K264" s="201" t="s">
        <v>3871</v>
      </c>
      <c r="L264" s="207"/>
      <c r="M264" s="200" t="s">
        <v>17</v>
      </c>
      <c r="N264" s="404"/>
      <c r="O264" s="200">
        <v>7200</v>
      </c>
      <c r="P264" s="409" t="s">
        <v>3870</v>
      </c>
      <c r="Q264" s="58" t="s">
        <v>2185</v>
      </c>
    </row>
    <row r="265" spans="1:17" s="200" customFormat="1" ht="42" customHeight="1">
      <c r="A265" s="536">
        <v>46066</v>
      </c>
      <c r="B265" s="200" t="s">
        <v>19</v>
      </c>
      <c r="C265" s="201" t="s">
        <v>1764</v>
      </c>
      <c r="D265" s="193" t="s">
        <v>14</v>
      </c>
      <c r="E265" s="219" t="s">
        <v>32</v>
      </c>
      <c r="G265" s="200" t="s">
        <v>15</v>
      </c>
      <c r="H265" s="200" t="s">
        <v>16</v>
      </c>
      <c r="I265" s="200" t="s">
        <v>16</v>
      </c>
      <c r="J265" s="407" t="s">
        <v>3872</v>
      </c>
      <c r="K265" s="201" t="s">
        <v>3873</v>
      </c>
      <c r="L265" s="207"/>
      <c r="M265" s="200" t="s">
        <v>17</v>
      </c>
      <c r="N265" s="404"/>
      <c r="O265" s="200">
        <v>2900</v>
      </c>
      <c r="P265" s="409" t="s">
        <v>3872</v>
      </c>
      <c r="Q265" s="58" t="s">
        <v>2185</v>
      </c>
    </row>
    <row r="266" spans="1:17" s="200" customFormat="1" ht="42" customHeight="1">
      <c r="A266" s="536">
        <v>46066</v>
      </c>
      <c r="B266" s="200" t="s">
        <v>19</v>
      </c>
      <c r="C266" s="201" t="s">
        <v>3874</v>
      </c>
      <c r="D266" s="193" t="s">
        <v>14</v>
      </c>
      <c r="E266" s="219" t="s">
        <v>32</v>
      </c>
      <c r="G266" s="200" t="s">
        <v>15</v>
      </c>
      <c r="H266" s="200" t="s">
        <v>71</v>
      </c>
      <c r="I266" s="200" t="s">
        <v>71</v>
      </c>
      <c r="J266" s="407" t="s">
        <v>3875</v>
      </c>
      <c r="K266" s="201" t="s">
        <v>3876</v>
      </c>
      <c r="L266" s="207"/>
      <c r="M266" s="200" t="s">
        <v>17</v>
      </c>
      <c r="N266" s="404"/>
      <c r="O266" s="200">
        <v>7200</v>
      </c>
      <c r="P266" s="409" t="s">
        <v>3875</v>
      </c>
      <c r="Q266" s="58" t="s">
        <v>2185</v>
      </c>
    </row>
    <row r="267" spans="1:17" s="200" customFormat="1" ht="42" customHeight="1">
      <c r="A267" s="536">
        <v>46066</v>
      </c>
      <c r="B267" s="200" t="s">
        <v>19</v>
      </c>
      <c r="C267" s="201" t="s">
        <v>1946</v>
      </c>
      <c r="D267" s="193" t="s">
        <v>14</v>
      </c>
      <c r="E267" s="219" t="s">
        <v>32</v>
      </c>
      <c r="G267" s="200" t="s">
        <v>15</v>
      </c>
      <c r="H267" s="200" t="s">
        <v>16</v>
      </c>
      <c r="I267" s="200" t="s">
        <v>16</v>
      </c>
      <c r="J267" s="407" t="s">
        <v>3718</v>
      </c>
      <c r="K267" s="201" t="s">
        <v>3877</v>
      </c>
      <c r="L267" s="207"/>
      <c r="M267" s="200" t="s">
        <v>17</v>
      </c>
      <c r="N267" s="404"/>
      <c r="O267" s="200">
        <v>2900</v>
      </c>
      <c r="P267" s="409" t="s">
        <v>3718</v>
      </c>
      <c r="Q267" s="58" t="s">
        <v>2185</v>
      </c>
    </row>
    <row r="268" spans="1:17" s="200" customFormat="1" ht="42" customHeight="1">
      <c r="A268" s="536">
        <v>46066</v>
      </c>
      <c r="B268" s="200" t="s">
        <v>19</v>
      </c>
      <c r="C268" s="201" t="s">
        <v>66</v>
      </c>
      <c r="D268" s="193" t="s">
        <v>14</v>
      </c>
      <c r="E268" s="219" t="s">
        <v>32</v>
      </c>
      <c r="G268" s="200" t="s">
        <v>15</v>
      </c>
      <c r="H268" s="200" t="s">
        <v>67</v>
      </c>
      <c r="I268" s="200" t="s">
        <v>176</v>
      </c>
      <c r="J268" s="407" t="s">
        <v>3878</v>
      </c>
      <c r="K268" s="201" t="s">
        <v>3879</v>
      </c>
      <c r="L268" s="207"/>
      <c r="M268" s="200" t="s">
        <v>17</v>
      </c>
      <c r="N268" s="404"/>
      <c r="O268" s="200">
        <v>10800</v>
      </c>
      <c r="P268" s="409" t="s">
        <v>3878</v>
      </c>
      <c r="Q268" s="58" t="s">
        <v>2185</v>
      </c>
    </row>
    <row r="269" spans="1:17" s="200" customFormat="1" ht="42" customHeight="1">
      <c r="A269" s="536">
        <v>46066</v>
      </c>
      <c r="B269" s="200" t="s">
        <v>19</v>
      </c>
      <c r="C269" s="201" t="s">
        <v>110</v>
      </c>
      <c r="D269" s="193" t="s">
        <v>14</v>
      </c>
      <c r="E269" s="219" t="s">
        <v>32</v>
      </c>
      <c r="G269" s="200" t="s">
        <v>15</v>
      </c>
      <c r="H269" s="200" t="s">
        <v>52</v>
      </c>
      <c r="I269" s="200" t="s">
        <v>53</v>
      </c>
      <c r="J269" s="407" t="s">
        <v>3880</v>
      </c>
      <c r="K269" s="201" t="s">
        <v>3881</v>
      </c>
      <c r="L269" s="207"/>
      <c r="M269" s="203" t="s">
        <v>29</v>
      </c>
      <c r="N269" s="404"/>
      <c r="O269" s="200">
        <v>2500</v>
      </c>
      <c r="P269" s="409" t="s">
        <v>3880</v>
      </c>
      <c r="Q269" s="58" t="s">
        <v>2185</v>
      </c>
    </row>
    <row r="270" spans="1:17" s="200" customFormat="1" ht="42" customHeight="1">
      <c r="A270" s="536">
        <v>46066</v>
      </c>
      <c r="B270" s="200" t="s">
        <v>19</v>
      </c>
      <c r="C270" s="201" t="s">
        <v>3475</v>
      </c>
      <c r="D270" s="193" t="s">
        <v>14</v>
      </c>
      <c r="E270" s="219" t="s">
        <v>32</v>
      </c>
      <c r="G270" s="200" t="s">
        <v>15</v>
      </c>
      <c r="H270" s="200" t="s">
        <v>16</v>
      </c>
      <c r="I270" s="200" t="s">
        <v>16</v>
      </c>
      <c r="J270" s="407" t="s">
        <v>3882</v>
      </c>
      <c r="K270" s="201" t="s">
        <v>3883</v>
      </c>
      <c r="L270" s="207"/>
      <c r="M270" s="200" t="s">
        <v>17</v>
      </c>
      <c r="N270" s="404"/>
      <c r="O270" s="200">
        <v>174833</v>
      </c>
      <c r="P270" s="409" t="s">
        <v>3882</v>
      </c>
      <c r="Q270" s="58" t="s">
        <v>2185</v>
      </c>
    </row>
    <row r="271" spans="1:17" s="200" customFormat="1" ht="42" customHeight="1">
      <c r="A271" s="536">
        <v>46066</v>
      </c>
      <c r="B271" s="200" t="s">
        <v>19</v>
      </c>
      <c r="C271" s="201" t="s">
        <v>3884</v>
      </c>
      <c r="D271" s="193" t="s">
        <v>14</v>
      </c>
      <c r="E271" s="219" t="s">
        <v>32</v>
      </c>
      <c r="G271" s="200" t="s">
        <v>15</v>
      </c>
      <c r="H271" s="200" t="s">
        <v>71</v>
      </c>
      <c r="I271" s="200" t="s">
        <v>71</v>
      </c>
      <c r="J271" s="407" t="s">
        <v>3885</v>
      </c>
      <c r="K271" s="201" t="s">
        <v>3886</v>
      </c>
      <c r="L271" s="207"/>
      <c r="M271" s="200" t="s">
        <v>17</v>
      </c>
      <c r="N271" s="404"/>
      <c r="O271" s="200">
        <v>7200</v>
      </c>
      <c r="P271" s="409" t="s">
        <v>3885</v>
      </c>
      <c r="Q271" s="58" t="s">
        <v>2185</v>
      </c>
    </row>
    <row r="272" spans="1:17" s="200" customFormat="1" ht="42" customHeight="1">
      <c r="A272" s="536">
        <v>46066</v>
      </c>
      <c r="B272" s="200" t="s">
        <v>19</v>
      </c>
      <c r="C272" s="201" t="s">
        <v>3887</v>
      </c>
      <c r="D272" s="193" t="s">
        <v>14</v>
      </c>
      <c r="E272" s="219" t="s">
        <v>32</v>
      </c>
      <c r="G272" s="200" t="s">
        <v>15</v>
      </c>
      <c r="H272" s="200" t="s">
        <v>71</v>
      </c>
      <c r="I272" s="200" t="s">
        <v>71</v>
      </c>
      <c r="J272" s="407" t="s">
        <v>3718</v>
      </c>
      <c r="K272" s="201" t="s">
        <v>3888</v>
      </c>
      <c r="L272" s="207"/>
      <c r="M272" s="200" t="s">
        <v>17</v>
      </c>
      <c r="N272" s="404"/>
      <c r="O272" s="200">
        <v>7200</v>
      </c>
      <c r="P272" s="409" t="s">
        <v>3718</v>
      </c>
      <c r="Q272" s="58" t="s">
        <v>2185</v>
      </c>
    </row>
    <row r="273" spans="1:17" s="200" customFormat="1" ht="42" customHeight="1">
      <c r="A273" s="536">
        <v>46066</v>
      </c>
      <c r="B273" s="200" t="s">
        <v>19</v>
      </c>
      <c r="C273" s="211" t="s">
        <v>151</v>
      </c>
      <c r="D273" s="193" t="s">
        <v>14</v>
      </c>
      <c r="E273" s="219" t="s">
        <v>70</v>
      </c>
      <c r="G273" s="200" t="s">
        <v>15</v>
      </c>
      <c r="H273" s="200" t="s">
        <v>16</v>
      </c>
      <c r="I273" s="200" t="s">
        <v>16</v>
      </c>
      <c r="J273" s="407" t="s">
        <v>3812</v>
      </c>
      <c r="K273" s="201" t="s">
        <v>3813</v>
      </c>
      <c r="L273" s="207"/>
      <c r="M273" s="200" t="s">
        <v>17</v>
      </c>
      <c r="N273" s="404"/>
      <c r="O273" s="200">
        <v>7100</v>
      </c>
      <c r="P273" s="409" t="s">
        <v>3812</v>
      </c>
      <c r="Q273" s="58" t="s">
        <v>2185</v>
      </c>
    </row>
    <row r="274" spans="1:17" s="200" customFormat="1" ht="42" customHeight="1">
      <c r="A274" s="536">
        <v>46066</v>
      </c>
      <c r="B274" s="200" t="s">
        <v>19</v>
      </c>
      <c r="C274" s="201" t="s">
        <v>3890</v>
      </c>
      <c r="D274" s="193" t="s">
        <v>14</v>
      </c>
      <c r="E274" s="219" t="s">
        <v>70</v>
      </c>
      <c r="G274" s="200" t="s">
        <v>15</v>
      </c>
      <c r="H274" s="200" t="s">
        <v>137</v>
      </c>
      <c r="I274" s="200" t="s">
        <v>23</v>
      </c>
      <c r="J274" s="407" t="s">
        <v>3891</v>
      </c>
      <c r="K274" s="201" t="s">
        <v>3892</v>
      </c>
      <c r="L274" s="207"/>
      <c r="M274" s="200" t="s">
        <v>17</v>
      </c>
      <c r="N274" s="404"/>
      <c r="O274" s="200">
        <v>2500</v>
      </c>
      <c r="P274" s="409" t="s">
        <v>3891</v>
      </c>
      <c r="Q274" s="58" t="s">
        <v>2185</v>
      </c>
    </row>
    <row r="275" spans="1:17" s="200" customFormat="1" ht="42" customHeight="1">
      <c r="A275" s="536">
        <v>46066</v>
      </c>
      <c r="B275" s="200" t="s">
        <v>19</v>
      </c>
      <c r="C275" s="201" t="s">
        <v>31</v>
      </c>
      <c r="D275" s="193" t="s">
        <v>14</v>
      </c>
      <c r="E275" s="219" t="s">
        <v>70</v>
      </c>
      <c r="G275" s="200" t="s">
        <v>15</v>
      </c>
      <c r="H275" s="200" t="s">
        <v>16</v>
      </c>
      <c r="I275" s="200" t="s">
        <v>16</v>
      </c>
      <c r="J275" s="407" t="s">
        <v>3893</v>
      </c>
      <c r="K275" s="201" t="s">
        <v>3894</v>
      </c>
      <c r="L275" s="207"/>
      <c r="M275" s="200" t="s">
        <v>17</v>
      </c>
      <c r="N275" s="404"/>
      <c r="O275" s="200">
        <v>82033</v>
      </c>
      <c r="P275" s="409" t="s">
        <v>3893</v>
      </c>
      <c r="Q275" s="58" t="s">
        <v>2185</v>
      </c>
    </row>
    <row r="276" spans="1:17" s="200" customFormat="1" ht="42" customHeight="1">
      <c r="A276" s="536">
        <v>46066</v>
      </c>
      <c r="B276" s="200" t="s">
        <v>19</v>
      </c>
      <c r="C276" s="201" t="s">
        <v>3895</v>
      </c>
      <c r="D276" s="193" t="s">
        <v>14</v>
      </c>
      <c r="E276" s="219" t="s">
        <v>70</v>
      </c>
      <c r="G276" s="200" t="s">
        <v>15</v>
      </c>
      <c r="H276" s="200" t="s">
        <v>16</v>
      </c>
      <c r="I276" s="200" t="s">
        <v>16</v>
      </c>
      <c r="J276" s="407" t="s">
        <v>3896</v>
      </c>
      <c r="K276" s="201" t="s">
        <v>3897</v>
      </c>
      <c r="L276" s="207"/>
      <c r="M276" s="200" t="s">
        <v>17</v>
      </c>
      <c r="N276" s="404"/>
      <c r="O276" s="200">
        <v>26333</v>
      </c>
      <c r="P276" s="409" t="s">
        <v>3896</v>
      </c>
      <c r="Q276" s="58" t="s">
        <v>2185</v>
      </c>
    </row>
    <row r="277" spans="1:17" s="200" customFormat="1" ht="42" customHeight="1">
      <c r="A277" s="536">
        <v>46066</v>
      </c>
      <c r="B277" s="200" t="s">
        <v>19</v>
      </c>
      <c r="C277" s="201" t="s">
        <v>3898</v>
      </c>
      <c r="D277" s="193" t="s">
        <v>14</v>
      </c>
      <c r="E277" s="219" t="s">
        <v>88</v>
      </c>
      <c r="G277" s="200" t="s">
        <v>15</v>
      </c>
      <c r="H277" s="200" t="s">
        <v>56</v>
      </c>
      <c r="I277" s="200" t="s">
        <v>57</v>
      </c>
      <c r="J277" s="407" t="s">
        <v>3899</v>
      </c>
      <c r="K277" s="201" t="s">
        <v>3900</v>
      </c>
      <c r="L277" s="207"/>
      <c r="M277" s="200" t="s">
        <v>29</v>
      </c>
      <c r="N277" s="404"/>
      <c r="O277" s="200">
        <v>2700</v>
      </c>
      <c r="P277" s="409" t="s">
        <v>3899</v>
      </c>
      <c r="Q277" s="58" t="s">
        <v>2185</v>
      </c>
    </row>
    <row r="278" spans="1:17" s="200" customFormat="1" ht="42" customHeight="1">
      <c r="A278" s="536">
        <v>46066</v>
      </c>
      <c r="B278" s="200" t="s">
        <v>19</v>
      </c>
      <c r="C278" s="201" t="s">
        <v>188</v>
      </c>
      <c r="D278" s="193" t="s">
        <v>14</v>
      </c>
      <c r="E278" s="219" t="s">
        <v>88</v>
      </c>
      <c r="G278" s="200" t="s">
        <v>15</v>
      </c>
      <c r="H278" s="200" t="s">
        <v>56</v>
      </c>
      <c r="I278" s="200" t="s">
        <v>57</v>
      </c>
      <c r="J278" s="407" t="s">
        <v>3667</v>
      </c>
      <c r="K278" s="201" t="s">
        <v>3668</v>
      </c>
      <c r="L278" s="207"/>
      <c r="M278" s="200" t="s">
        <v>29</v>
      </c>
      <c r="N278" s="404"/>
      <c r="O278" s="200">
        <v>2700</v>
      </c>
      <c r="P278" s="409" t="s">
        <v>3667</v>
      </c>
      <c r="Q278" s="58" t="s">
        <v>2185</v>
      </c>
    </row>
    <row r="279" spans="1:17" s="200" customFormat="1" ht="42" customHeight="1">
      <c r="A279" s="536">
        <v>46066</v>
      </c>
      <c r="B279" s="200" t="s">
        <v>19</v>
      </c>
      <c r="C279" s="201" t="s">
        <v>187</v>
      </c>
      <c r="D279" s="193" t="s">
        <v>14</v>
      </c>
      <c r="E279" s="219" t="s">
        <v>88</v>
      </c>
      <c r="G279" s="200" t="s">
        <v>15</v>
      </c>
      <c r="H279" s="200" t="s">
        <v>50</v>
      </c>
      <c r="I279" s="200" t="s">
        <v>50</v>
      </c>
      <c r="J279" s="407" t="s">
        <v>3901</v>
      </c>
      <c r="K279" s="201" t="s">
        <v>3902</v>
      </c>
      <c r="L279" s="207"/>
      <c r="M279" s="200" t="s">
        <v>29</v>
      </c>
      <c r="N279" s="404"/>
      <c r="O279" s="200">
        <v>2500</v>
      </c>
      <c r="P279" s="409" t="s">
        <v>3901</v>
      </c>
      <c r="Q279" s="58" t="s">
        <v>2185</v>
      </c>
    </row>
    <row r="280" spans="1:17" s="200" customFormat="1" ht="42" customHeight="1">
      <c r="A280" s="536">
        <v>46066</v>
      </c>
      <c r="B280" s="200" t="s">
        <v>19</v>
      </c>
      <c r="C280" s="201" t="s">
        <v>3903</v>
      </c>
      <c r="D280" s="193" t="s">
        <v>14</v>
      </c>
      <c r="E280" s="219" t="s">
        <v>88</v>
      </c>
      <c r="G280" s="200" t="s">
        <v>15</v>
      </c>
      <c r="H280" s="200" t="s">
        <v>68</v>
      </c>
      <c r="I280" s="200" t="s">
        <v>57</v>
      </c>
      <c r="J280" s="407" t="s">
        <v>3904</v>
      </c>
      <c r="K280" s="201" t="s">
        <v>3905</v>
      </c>
      <c r="L280" s="207"/>
      <c r="M280" s="200" t="s">
        <v>29</v>
      </c>
      <c r="N280" s="404"/>
      <c r="O280" s="200">
        <v>2700</v>
      </c>
      <c r="P280" s="409" t="s">
        <v>3904</v>
      </c>
      <c r="Q280" s="58" t="s">
        <v>2185</v>
      </c>
    </row>
    <row r="281" spans="1:17" s="200" customFormat="1" ht="42" customHeight="1">
      <c r="A281" s="536">
        <v>46066</v>
      </c>
      <c r="B281" s="200" t="s">
        <v>19</v>
      </c>
      <c r="C281" s="201" t="s">
        <v>112</v>
      </c>
      <c r="D281" s="193" t="s">
        <v>14</v>
      </c>
      <c r="E281" s="219" t="s">
        <v>88</v>
      </c>
      <c r="G281" s="200" t="s">
        <v>15</v>
      </c>
      <c r="H281" s="200" t="s">
        <v>56</v>
      </c>
      <c r="I281" s="200" t="s">
        <v>57</v>
      </c>
      <c r="J281" s="407" t="s">
        <v>3667</v>
      </c>
      <c r="K281" s="201" t="s">
        <v>3668</v>
      </c>
      <c r="L281" s="207"/>
      <c r="M281" s="200" t="s">
        <v>29</v>
      </c>
      <c r="N281" s="404"/>
      <c r="O281" s="200">
        <v>2700</v>
      </c>
      <c r="P281" s="409" t="s">
        <v>3667</v>
      </c>
      <c r="Q281" s="58" t="s">
        <v>2185</v>
      </c>
    </row>
    <row r="282" spans="1:17" s="9" customFormat="1" ht="42" customHeight="1">
      <c r="A282" s="536">
        <v>46066</v>
      </c>
      <c r="B282" s="200" t="s">
        <v>19</v>
      </c>
      <c r="C282" s="201" t="s">
        <v>613</v>
      </c>
      <c r="D282" s="219" t="s">
        <v>43</v>
      </c>
      <c r="E282" s="651" t="s">
        <v>4253</v>
      </c>
      <c r="F282" s="200"/>
      <c r="G282" s="200" t="s">
        <v>45</v>
      </c>
      <c r="H282" s="200" t="s">
        <v>16</v>
      </c>
      <c r="I282" s="200" t="s">
        <v>16</v>
      </c>
      <c r="J282" s="407" t="s">
        <v>3906</v>
      </c>
      <c r="K282" s="201" t="s">
        <v>3907</v>
      </c>
      <c r="L282" s="207"/>
      <c r="M282" s="200" t="s">
        <v>29</v>
      </c>
      <c r="N282" s="404"/>
      <c r="O282" s="200">
        <v>5500</v>
      </c>
      <c r="P282" s="409" t="s">
        <v>3906</v>
      </c>
      <c r="Q282" s="58" t="s">
        <v>2185</v>
      </c>
    </row>
    <row r="283" spans="1:17" s="200" customFormat="1" ht="42" customHeight="1">
      <c r="A283" s="536">
        <v>46066</v>
      </c>
      <c r="B283" s="200" t="s">
        <v>19</v>
      </c>
      <c r="C283" s="201" t="s">
        <v>46</v>
      </c>
      <c r="D283" s="193" t="s">
        <v>14</v>
      </c>
      <c r="E283" s="651" t="s">
        <v>4253</v>
      </c>
      <c r="G283" s="203" t="s">
        <v>15</v>
      </c>
      <c r="H283" s="200" t="s">
        <v>16</v>
      </c>
      <c r="I283" s="200" t="s">
        <v>16</v>
      </c>
      <c r="J283" s="407" t="s">
        <v>3908</v>
      </c>
      <c r="K283" s="201" t="s">
        <v>3909</v>
      </c>
      <c r="L283" s="207"/>
      <c r="M283" s="200" t="s">
        <v>25</v>
      </c>
      <c r="N283" s="404"/>
      <c r="O283" s="200">
        <v>487100</v>
      </c>
      <c r="P283" s="409" t="s">
        <v>3908</v>
      </c>
      <c r="Q283" s="58" t="s">
        <v>2185</v>
      </c>
    </row>
    <row r="284" spans="1:17" s="200" customFormat="1" ht="42" customHeight="1">
      <c r="A284" s="536">
        <v>46066</v>
      </c>
      <c r="B284" s="200" t="s">
        <v>19</v>
      </c>
      <c r="C284" s="201" t="s">
        <v>54</v>
      </c>
      <c r="D284" s="219" t="s">
        <v>43</v>
      </c>
      <c r="E284" s="651" t="s">
        <v>4253</v>
      </c>
      <c r="G284" s="200" t="s">
        <v>45</v>
      </c>
      <c r="H284" s="200" t="s">
        <v>172</v>
      </c>
      <c r="I284" s="200" t="s">
        <v>23</v>
      </c>
      <c r="J284" s="407" t="s">
        <v>3910</v>
      </c>
      <c r="K284" s="201" t="s">
        <v>3911</v>
      </c>
      <c r="L284" s="207"/>
      <c r="M284" s="200" t="s">
        <v>25</v>
      </c>
      <c r="N284" s="404"/>
      <c r="O284" s="200">
        <v>11500</v>
      </c>
      <c r="P284" s="409" t="s">
        <v>3910</v>
      </c>
      <c r="Q284" s="58" t="s">
        <v>2185</v>
      </c>
    </row>
    <row r="285" spans="1:17" s="200" customFormat="1" ht="42" customHeight="1">
      <c r="A285" s="536">
        <v>46066</v>
      </c>
      <c r="B285" s="200" t="s">
        <v>19</v>
      </c>
      <c r="C285" s="201" t="s">
        <v>252</v>
      </c>
      <c r="D285" s="193" t="s">
        <v>14</v>
      </c>
      <c r="E285" s="651" t="s">
        <v>4253</v>
      </c>
      <c r="G285" s="203" t="s">
        <v>15</v>
      </c>
      <c r="H285" s="200" t="s">
        <v>140</v>
      </c>
      <c r="I285" s="200" t="s">
        <v>3046</v>
      </c>
      <c r="J285" s="407" t="s">
        <v>3912</v>
      </c>
      <c r="K285" s="201" t="s">
        <v>3913</v>
      </c>
      <c r="L285" s="207"/>
      <c r="M285" s="200" t="s">
        <v>25</v>
      </c>
      <c r="N285" s="404"/>
      <c r="O285" s="200">
        <v>11500</v>
      </c>
      <c r="P285" s="409" t="s">
        <v>3912</v>
      </c>
      <c r="Q285" s="58" t="s">
        <v>2185</v>
      </c>
    </row>
    <row r="286" spans="1:17" s="200" customFormat="1" ht="42" customHeight="1">
      <c r="A286" s="536">
        <v>46066</v>
      </c>
      <c r="B286" s="200" t="s">
        <v>19</v>
      </c>
      <c r="C286" s="201" t="s">
        <v>36</v>
      </c>
      <c r="D286" s="193" t="s">
        <v>14</v>
      </c>
      <c r="E286" s="651" t="s">
        <v>4253</v>
      </c>
      <c r="G286" s="203" t="s">
        <v>15</v>
      </c>
      <c r="H286" s="200" t="s">
        <v>37</v>
      </c>
      <c r="I286" s="200" t="s">
        <v>3046</v>
      </c>
      <c r="J286" s="407" t="s">
        <v>3914</v>
      </c>
      <c r="K286" s="201" t="s">
        <v>3915</v>
      </c>
      <c r="L286" s="207"/>
      <c r="M286" s="200" t="s">
        <v>25</v>
      </c>
      <c r="N286" s="404"/>
      <c r="O286" s="200">
        <v>106360</v>
      </c>
      <c r="P286" s="409" t="s">
        <v>3914</v>
      </c>
      <c r="Q286" s="58" t="s">
        <v>2185</v>
      </c>
    </row>
    <row r="287" spans="1:17" s="200" customFormat="1" ht="42" customHeight="1">
      <c r="A287" s="536">
        <v>46066</v>
      </c>
      <c r="B287" s="200" t="s">
        <v>19</v>
      </c>
      <c r="C287" s="201" t="s">
        <v>35</v>
      </c>
      <c r="D287" s="219" t="s">
        <v>43</v>
      </c>
      <c r="E287" s="651" t="s">
        <v>4253</v>
      </c>
      <c r="G287" s="200" t="s">
        <v>45</v>
      </c>
      <c r="H287" s="200" t="s">
        <v>16</v>
      </c>
      <c r="I287" s="200" t="s">
        <v>16</v>
      </c>
      <c r="J287" s="407" t="s">
        <v>3916</v>
      </c>
      <c r="K287" s="201" t="s">
        <v>3917</v>
      </c>
      <c r="L287" s="207"/>
      <c r="M287" s="200" t="s">
        <v>17</v>
      </c>
      <c r="N287" s="404"/>
      <c r="O287" s="200">
        <v>186330</v>
      </c>
      <c r="P287" s="409" t="s">
        <v>3916</v>
      </c>
      <c r="Q287" s="58" t="s">
        <v>2185</v>
      </c>
    </row>
    <row r="288" spans="1:17" s="200" customFormat="1" ht="42" customHeight="1">
      <c r="A288" s="536">
        <v>46066</v>
      </c>
      <c r="B288" s="200" t="s">
        <v>19</v>
      </c>
      <c r="C288" s="201" t="s">
        <v>116</v>
      </c>
      <c r="D288" s="193" t="s">
        <v>14</v>
      </c>
      <c r="E288" s="651" t="s">
        <v>4253</v>
      </c>
      <c r="G288" s="203" t="s">
        <v>15</v>
      </c>
      <c r="H288" s="200" t="s">
        <v>16</v>
      </c>
      <c r="I288" s="200" t="s">
        <v>16</v>
      </c>
      <c r="J288" s="407" t="s">
        <v>3918</v>
      </c>
      <c r="K288" s="201" t="s">
        <v>3919</v>
      </c>
      <c r="L288" s="207"/>
      <c r="M288" s="200" t="s">
        <v>17</v>
      </c>
      <c r="N288" s="404"/>
      <c r="O288" s="200">
        <v>7100</v>
      </c>
      <c r="P288" s="409" t="s">
        <v>3918</v>
      </c>
      <c r="Q288" s="58" t="s">
        <v>2185</v>
      </c>
    </row>
    <row r="289" spans="1:17" s="200" customFormat="1" ht="42" customHeight="1">
      <c r="A289" s="536">
        <v>46066</v>
      </c>
      <c r="B289" s="200" t="s">
        <v>19</v>
      </c>
      <c r="C289" s="201" t="s">
        <v>1709</v>
      </c>
      <c r="D289" s="193" t="s">
        <v>14</v>
      </c>
      <c r="E289" s="651" t="s">
        <v>4253</v>
      </c>
      <c r="G289" s="203" t="s">
        <v>15</v>
      </c>
      <c r="H289" s="200" t="s">
        <v>16</v>
      </c>
      <c r="I289" s="200" t="s">
        <v>16</v>
      </c>
      <c r="J289" s="407" t="s">
        <v>3920</v>
      </c>
      <c r="K289" s="201" t="s">
        <v>3921</v>
      </c>
      <c r="L289" s="207"/>
      <c r="M289" s="200" t="s">
        <v>25</v>
      </c>
      <c r="N289" s="404"/>
      <c r="O289" s="200">
        <v>2900</v>
      </c>
      <c r="P289" s="409" t="s">
        <v>3920</v>
      </c>
      <c r="Q289" s="58" t="s">
        <v>2185</v>
      </c>
    </row>
    <row r="290" spans="1:17" s="200" customFormat="1" ht="42" customHeight="1">
      <c r="A290" s="536">
        <v>46066</v>
      </c>
      <c r="B290" s="200" t="s">
        <v>19</v>
      </c>
      <c r="C290" s="201" t="s">
        <v>65</v>
      </c>
      <c r="D290" s="193" t="s">
        <v>14</v>
      </c>
      <c r="E290" s="651" t="s">
        <v>4253</v>
      </c>
      <c r="G290" s="203" t="s">
        <v>15</v>
      </c>
      <c r="H290" s="200" t="s">
        <v>16</v>
      </c>
      <c r="I290" s="200" t="s">
        <v>16</v>
      </c>
      <c r="J290" s="407" t="s">
        <v>3922</v>
      </c>
      <c r="K290" s="201" t="s">
        <v>3923</v>
      </c>
      <c r="L290" s="207"/>
      <c r="M290" s="200" t="s">
        <v>25</v>
      </c>
      <c r="N290" s="404"/>
      <c r="O290" s="200">
        <v>7100</v>
      </c>
      <c r="P290" s="409" t="s">
        <v>3922</v>
      </c>
      <c r="Q290" s="58" t="s">
        <v>2185</v>
      </c>
    </row>
    <row r="291" spans="1:17" s="200" customFormat="1" ht="42" customHeight="1">
      <c r="A291" s="536">
        <v>46066</v>
      </c>
      <c r="B291" s="200" t="s">
        <v>19</v>
      </c>
      <c r="C291" s="201" t="s">
        <v>65</v>
      </c>
      <c r="D291" s="193" t="s">
        <v>14</v>
      </c>
      <c r="E291" s="651" t="s">
        <v>4253</v>
      </c>
      <c r="G291" s="203" t="s">
        <v>15</v>
      </c>
      <c r="H291" s="200" t="s">
        <v>16</v>
      </c>
      <c r="I291" s="200" t="s">
        <v>16</v>
      </c>
      <c r="J291" s="407" t="s">
        <v>3924</v>
      </c>
      <c r="K291" s="201" t="s">
        <v>3925</v>
      </c>
      <c r="L291" s="207"/>
      <c r="M291" s="200" t="s">
        <v>25</v>
      </c>
      <c r="N291" s="404"/>
      <c r="O291" s="200">
        <v>7100</v>
      </c>
      <c r="P291" s="409" t="s">
        <v>3924</v>
      </c>
      <c r="Q291" s="58" t="s">
        <v>2185</v>
      </c>
    </row>
    <row r="292" spans="1:17" s="200" customFormat="1" ht="42" customHeight="1">
      <c r="A292" s="536">
        <v>46066</v>
      </c>
      <c r="B292" s="200" t="s">
        <v>19</v>
      </c>
      <c r="C292" s="201" t="s">
        <v>47</v>
      </c>
      <c r="D292" s="193" t="s">
        <v>14</v>
      </c>
      <c r="E292" s="651" t="s">
        <v>4253</v>
      </c>
      <c r="G292" s="203" t="s">
        <v>15</v>
      </c>
      <c r="H292" s="200" t="s">
        <v>16</v>
      </c>
      <c r="I292" s="200" t="s">
        <v>16</v>
      </c>
      <c r="J292" s="407" t="s">
        <v>3927</v>
      </c>
      <c r="K292" s="201" t="s">
        <v>3928</v>
      </c>
      <c r="L292" s="207"/>
      <c r="M292" s="200" t="s">
        <v>25</v>
      </c>
      <c r="N292" s="404"/>
      <c r="O292" s="200">
        <v>210330</v>
      </c>
      <c r="P292" s="409" t="s">
        <v>3927</v>
      </c>
      <c r="Q292" s="58" t="s">
        <v>2185</v>
      </c>
    </row>
    <row r="293" spans="1:17" s="200" customFormat="1" ht="42" customHeight="1">
      <c r="A293" s="536">
        <v>46066</v>
      </c>
      <c r="B293" s="200" t="s">
        <v>19</v>
      </c>
      <c r="C293" s="201" t="s">
        <v>3689</v>
      </c>
      <c r="D293" s="193" t="s">
        <v>14</v>
      </c>
      <c r="E293" s="651" t="s">
        <v>4253</v>
      </c>
      <c r="G293" s="203" t="s">
        <v>15</v>
      </c>
      <c r="H293" s="200" t="s">
        <v>16</v>
      </c>
      <c r="I293" s="200" t="s">
        <v>16</v>
      </c>
      <c r="J293" s="407" t="s">
        <v>3930</v>
      </c>
      <c r="K293" s="201" t="s">
        <v>3931</v>
      </c>
      <c r="L293" s="207"/>
      <c r="M293" s="200" t="s">
        <v>25</v>
      </c>
      <c r="N293" s="404"/>
      <c r="O293" s="200">
        <v>2500</v>
      </c>
      <c r="P293" s="409" t="s">
        <v>3930</v>
      </c>
      <c r="Q293" s="58" t="s">
        <v>2185</v>
      </c>
    </row>
    <row r="294" spans="1:17" s="200" customFormat="1" ht="42" customHeight="1">
      <c r="A294" s="536">
        <v>46066</v>
      </c>
      <c r="B294" s="200" t="s">
        <v>19</v>
      </c>
      <c r="C294" s="201" t="s">
        <v>27</v>
      </c>
      <c r="D294" s="219" t="s">
        <v>43</v>
      </c>
      <c r="E294" s="651" t="s">
        <v>4253</v>
      </c>
      <c r="G294" s="200" t="s">
        <v>45</v>
      </c>
      <c r="H294" s="200" t="s">
        <v>16</v>
      </c>
      <c r="I294" s="200" t="s">
        <v>16</v>
      </c>
      <c r="J294" s="407" t="s">
        <v>3932</v>
      </c>
      <c r="K294" s="201" t="s">
        <v>3933</v>
      </c>
      <c r="L294" s="207"/>
      <c r="M294" s="200" t="s">
        <v>17</v>
      </c>
      <c r="N294" s="404"/>
      <c r="O294" s="200">
        <v>228733</v>
      </c>
      <c r="P294" s="409" t="s">
        <v>3932</v>
      </c>
      <c r="Q294" s="58" t="s">
        <v>2185</v>
      </c>
    </row>
    <row r="295" spans="1:17" s="200" customFormat="1" ht="42" customHeight="1">
      <c r="A295" s="536">
        <v>46066</v>
      </c>
      <c r="B295" s="200" t="s">
        <v>19</v>
      </c>
      <c r="C295" s="211" t="s">
        <v>40</v>
      </c>
      <c r="D295" s="193" t="s">
        <v>14</v>
      </c>
      <c r="E295" s="651" t="s">
        <v>4253</v>
      </c>
      <c r="G295" s="203" t="s">
        <v>15</v>
      </c>
      <c r="H295" s="200" t="s">
        <v>16</v>
      </c>
      <c r="I295" s="200" t="s">
        <v>16</v>
      </c>
      <c r="J295" s="407" t="s">
        <v>3744</v>
      </c>
      <c r="K295" s="201" t="s">
        <v>3934</v>
      </c>
      <c r="L295" s="207"/>
      <c r="M295" s="200" t="s">
        <v>25</v>
      </c>
      <c r="N295" s="404"/>
      <c r="O295" s="200">
        <v>8500</v>
      </c>
      <c r="P295" s="409" t="s">
        <v>3744</v>
      </c>
      <c r="Q295" s="58" t="s">
        <v>2185</v>
      </c>
    </row>
    <row r="296" spans="1:17" s="622" customFormat="1" ht="42" customHeight="1">
      <c r="A296" s="536">
        <v>46066</v>
      </c>
      <c r="B296" s="200" t="s">
        <v>19</v>
      </c>
      <c r="C296" s="211" t="s">
        <v>40</v>
      </c>
      <c r="D296" s="193" t="s">
        <v>14</v>
      </c>
      <c r="E296" s="651" t="s">
        <v>4253</v>
      </c>
      <c r="F296" s="200"/>
      <c r="G296" s="203" t="s">
        <v>15</v>
      </c>
      <c r="H296" s="200" t="s">
        <v>16</v>
      </c>
      <c r="I296" s="200" t="s">
        <v>16</v>
      </c>
      <c r="J296" s="407" t="s">
        <v>3935</v>
      </c>
      <c r="K296" s="201" t="s">
        <v>3936</v>
      </c>
      <c r="L296" s="207"/>
      <c r="M296" s="200" t="s">
        <v>25</v>
      </c>
      <c r="N296" s="404"/>
      <c r="O296" s="200">
        <v>8500</v>
      </c>
      <c r="P296" s="409" t="s">
        <v>3935</v>
      </c>
      <c r="Q296" s="58" t="s">
        <v>2185</v>
      </c>
    </row>
    <row r="297" spans="1:17" s="200" customFormat="1" ht="42" customHeight="1">
      <c r="A297" s="536">
        <v>46066</v>
      </c>
      <c r="B297" s="200" t="s">
        <v>19</v>
      </c>
      <c r="C297" s="201" t="s">
        <v>3937</v>
      </c>
      <c r="D297" s="193" t="s">
        <v>14</v>
      </c>
      <c r="E297" s="219" t="s">
        <v>64</v>
      </c>
      <c r="G297" s="200" t="s">
        <v>15</v>
      </c>
      <c r="H297" s="200" t="s">
        <v>136</v>
      </c>
      <c r="I297" s="200" t="s">
        <v>3046</v>
      </c>
      <c r="J297" s="407" t="s">
        <v>3938</v>
      </c>
      <c r="K297" s="201" t="s">
        <v>3939</v>
      </c>
      <c r="L297" s="207"/>
      <c r="M297" s="200" t="s">
        <v>25</v>
      </c>
      <c r="N297" s="404"/>
      <c r="O297" s="200">
        <v>11500</v>
      </c>
      <c r="P297" s="409" t="s">
        <v>3938</v>
      </c>
      <c r="Q297" s="58" t="s">
        <v>2185</v>
      </c>
    </row>
    <row r="298" spans="1:17" s="228" customFormat="1" ht="42" customHeight="1">
      <c r="A298" s="536">
        <v>46066</v>
      </c>
      <c r="B298" s="200" t="s">
        <v>19</v>
      </c>
      <c r="C298" s="201" t="s">
        <v>3940</v>
      </c>
      <c r="D298" s="193" t="s">
        <v>20</v>
      </c>
      <c r="E298" s="200" t="s">
        <v>161</v>
      </c>
      <c r="F298" s="200"/>
      <c r="G298" s="200" t="s">
        <v>15</v>
      </c>
      <c r="H298" s="200" t="s">
        <v>16</v>
      </c>
      <c r="I298" s="200" t="s">
        <v>16</v>
      </c>
      <c r="J298" s="407" t="s">
        <v>3941</v>
      </c>
      <c r="K298" s="201" t="s">
        <v>3942</v>
      </c>
      <c r="L298" s="200"/>
      <c r="M298" s="200" t="s">
        <v>25</v>
      </c>
      <c r="N298" s="200"/>
      <c r="O298" s="200">
        <v>2900</v>
      </c>
      <c r="P298" s="409" t="s">
        <v>3941</v>
      </c>
      <c r="Q298" s="58" t="s">
        <v>2185</v>
      </c>
    </row>
    <row r="299" spans="1:17" s="228" customFormat="1" ht="42" customHeight="1">
      <c r="A299" s="536">
        <v>46066</v>
      </c>
      <c r="B299" s="200" t="s">
        <v>30</v>
      </c>
      <c r="C299" s="201" t="s">
        <v>31</v>
      </c>
      <c r="D299" s="193" t="s">
        <v>20</v>
      </c>
      <c r="E299" s="200" t="s">
        <v>161</v>
      </c>
      <c r="F299" s="200"/>
      <c r="G299" s="200" t="s">
        <v>15</v>
      </c>
      <c r="H299" s="200" t="s">
        <v>16</v>
      </c>
      <c r="I299" s="200" t="s">
        <v>16</v>
      </c>
      <c r="J299" s="407" t="s">
        <v>3943</v>
      </c>
      <c r="K299" s="201" t="s">
        <v>3944</v>
      </c>
      <c r="L299" s="200"/>
      <c r="M299" s="200" t="s">
        <v>17</v>
      </c>
      <c r="N299" s="200"/>
      <c r="O299" s="200">
        <v>45000</v>
      </c>
      <c r="P299" s="409" t="s">
        <v>3943</v>
      </c>
      <c r="Q299" s="58" t="s">
        <v>2185</v>
      </c>
    </row>
    <row r="300" spans="1:17" s="228" customFormat="1" ht="42" customHeight="1">
      <c r="A300" s="536">
        <v>46066</v>
      </c>
      <c r="B300" s="200" t="s">
        <v>19</v>
      </c>
      <c r="C300" s="201" t="s">
        <v>2635</v>
      </c>
      <c r="D300" s="193" t="s">
        <v>14</v>
      </c>
      <c r="E300" s="219" t="s">
        <v>3678</v>
      </c>
      <c r="F300" s="200"/>
      <c r="G300" s="200" t="s">
        <v>15</v>
      </c>
      <c r="H300" s="200" t="s">
        <v>50</v>
      </c>
      <c r="I300" s="200" t="s">
        <v>50</v>
      </c>
      <c r="J300" s="407" t="s">
        <v>3945</v>
      </c>
      <c r="K300" s="201" t="s">
        <v>3946</v>
      </c>
      <c r="L300" s="200"/>
      <c r="M300" s="200" t="s">
        <v>29</v>
      </c>
      <c r="N300" s="200"/>
      <c r="O300" s="200">
        <v>2500</v>
      </c>
      <c r="P300" s="409" t="s">
        <v>3945</v>
      </c>
      <c r="Q300" s="58" t="s">
        <v>2185</v>
      </c>
    </row>
    <row r="301" spans="1:17" s="228" customFormat="1" ht="42" customHeight="1">
      <c r="A301" s="536">
        <v>46066</v>
      </c>
      <c r="B301" s="200" t="s">
        <v>19</v>
      </c>
      <c r="C301" s="201" t="s">
        <v>58</v>
      </c>
      <c r="D301" s="193" t="s">
        <v>14</v>
      </c>
      <c r="E301" s="219" t="s">
        <v>3678</v>
      </c>
      <c r="F301" s="200"/>
      <c r="G301" s="200" t="s">
        <v>15</v>
      </c>
      <c r="H301" s="200" t="s">
        <v>16</v>
      </c>
      <c r="I301" s="200" t="s">
        <v>16</v>
      </c>
      <c r="J301" s="407" t="s">
        <v>3947</v>
      </c>
      <c r="K301" s="201" t="s">
        <v>3948</v>
      </c>
      <c r="L301" s="200"/>
      <c r="M301" s="200" t="s">
        <v>25</v>
      </c>
      <c r="N301" s="200"/>
      <c r="O301" s="200">
        <v>2900</v>
      </c>
      <c r="P301" s="409" t="s">
        <v>3947</v>
      </c>
      <c r="Q301" s="58" t="s">
        <v>2185</v>
      </c>
    </row>
    <row r="302" spans="1:17" s="200" customFormat="1" ht="42" customHeight="1">
      <c r="A302" s="532">
        <v>46059</v>
      </c>
      <c r="B302" s="193" t="s">
        <v>131</v>
      </c>
      <c r="C302" s="645" t="s">
        <v>166</v>
      </c>
      <c r="D302" s="193" t="s">
        <v>14</v>
      </c>
      <c r="E302" s="193" t="s">
        <v>3951</v>
      </c>
      <c r="F302" s="193"/>
      <c r="G302" s="193" t="s">
        <v>15</v>
      </c>
      <c r="H302" s="193" t="s">
        <v>16</v>
      </c>
      <c r="I302" s="193" t="s">
        <v>16</v>
      </c>
      <c r="J302" s="407" t="s">
        <v>3952</v>
      </c>
      <c r="K302" s="645" t="s">
        <v>3953</v>
      </c>
      <c r="L302" s="535">
        <v>5376756</v>
      </c>
      <c r="M302" s="193" t="s">
        <v>29</v>
      </c>
      <c r="N302" s="535">
        <v>12008088.4</v>
      </c>
      <c r="O302" s="646">
        <v>405000</v>
      </c>
      <c r="P302" s="648" t="s">
        <v>3954</v>
      </c>
      <c r="Q302" s="58" t="s">
        <v>2185</v>
      </c>
    </row>
    <row r="303" spans="1:17" s="200" customFormat="1" ht="42" customHeight="1">
      <c r="A303" s="532">
        <v>46059</v>
      </c>
      <c r="B303" s="193" t="s">
        <v>131</v>
      </c>
      <c r="C303" s="645" t="s">
        <v>782</v>
      </c>
      <c r="D303" s="193" t="s">
        <v>14</v>
      </c>
      <c r="E303" s="193" t="s">
        <v>76</v>
      </c>
      <c r="F303" s="193"/>
      <c r="G303" s="193" t="s">
        <v>15</v>
      </c>
      <c r="H303" s="193" t="s">
        <v>21</v>
      </c>
      <c r="I303" s="193" t="s">
        <v>176</v>
      </c>
      <c r="J303" s="407" t="s">
        <v>3955</v>
      </c>
      <c r="K303" s="645" t="s">
        <v>3956</v>
      </c>
      <c r="L303" s="535">
        <v>1743271.2000000002</v>
      </c>
      <c r="M303" s="193" t="s">
        <v>29</v>
      </c>
      <c r="N303" s="535">
        <v>3312215.2800000003</v>
      </c>
      <c r="O303" s="646">
        <v>469700</v>
      </c>
      <c r="P303" s="648" t="s">
        <v>3957</v>
      </c>
      <c r="Q303" s="58" t="s">
        <v>2185</v>
      </c>
    </row>
    <row r="304" spans="1:17" s="200" customFormat="1" ht="42" customHeight="1">
      <c r="A304" s="532">
        <v>46059</v>
      </c>
      <c r="B304" s="193" t="s">
        <v>131</v>
      </c>
      <c r="C304" s="645" t="s">
        <v>1983</v>
      </c>
      <c r="D304" s="193" t="s">
        <v>14</v>
      </c>
      <c r="E304" s="193" t="s">
        <v>3958</v>
      </c>
      <c r="F304" s="193"/>
      <c r="G304" s="193" t="s">
        <v>15</v>
      </c>
      <c r="H304" s="193" t="s">
        <v>16</v>
      </c>
      <c r="I304" s="193" t="s">
        <v>16</v>
      </c>
      <c r="J304" s="407" t="s">
        <v>3959</v>
      </c>
      <c r="K304" s="645" t="s">
        <v>3960</v>
      </c>
      <c r="L304" s="535">
        <v>2304324</v>
      </c>
      <c r="M304" s="193" t="s">
        <v>29</v>
      </c>
      <c r="N304" s="535">
        <v>17128808.399999999</v>
      </c>
      <c r="O304" s="646">
        <v>30000</v>
      </c>
      <c r="P304" s="648" t="s">
        <v>3961</v>
      </c>
      <c r="Q304" s="58" t="s">
        <v>2185</v>
      </c>
    </row>
    <row r="305" spans="1:17" s="200" customFormat="1" ht="42" customHeight="1">
      <c r="A305" s="532">
        <v>46059</v>
      </c>
      <c r="B305" s="193" t="s">
        <v>131</v>
      </c>
      <c r="C305" s="645" t="s">
        <v>120</v>
      </c>
      <c r="D305" s="193" t="s">
        <v>14</v>
      </c>
      <c r="E305" s="193" t="s">
        <v>32</v>
      </c>
      <c r="F305" s="193"/>
      <c r="G305" s="193" t="s">
        <v>15</v>
      </c>
      <c r="H305" s="193" t="s">
        <v>16</v>
      </c>
      <c r="I305" s="193" t="s">
        <v>16</v>
      </c>
      <c r="J305" s="407" t="s">
        <v>3962</v>
      </c>
      <c r="K305" s="645" t="s">
        <v>3963</v>
      </c>
      <c r="L305" s="535">
        <v>752042.5</v>
      </c>
      <c r="M305" s="193" t="s">
        <v>29</v>
      </c>
      <c r="N305" s="535">
        <v>2582012.5833333335</v>
      </c>
      <c r="O305" s="646">
        <v>121500</v>
      </c>
      <c r="P305" s="648" t="s">
        <v>3964</v>
      </c>
      <c r="Q305" s="58" t="s">
        <v>2185</v>
      </c>
    </row>
    <row r="306" spans="1:17" s="200" customFormat="1" ht="42" customHeight="1">
      <c r="A306" s="532">
        <v>46059</v>
      </c>
      <c r="B306" s="193" t="s">
        <v>131</v>
      </c>
      <c r="C306" s="645" t="s">
        <v>120</v>
      </c>
      <c r="D306" s="193" t="s">
        <v>14</v>
      </c>
      <c r="E306" s="193" t="s">
        <v>3958</v>
      </c>
      <c r="F306" s="193"/>
      <c r="G306" s="193" t="s">
        <v>15</v>
      </c>
      <c r="H306" s="193" t="s">
        <v>16</v>
      </c>
      <c r="I306" s="193" t="s">
        <v>16</v>
      </c>
      <c r="J306" s="407" t="s">
        <v>3965</v>
      </c>
      <c r="K306" s="193" t="s">
        <v>3966</v>
      </c>
      <c r="L306" s="535">
        <v>752042.5</v>
      </c>
      <c r="M306" s="193" t="s">
        <v>29</v>
      </c>
      <c r="N306" s="535">
        <v>4462118.833333333</v>
      </c>
      <c r="O306" s="646">
        <v>121500</v>
      </c>
      <c r="P306" s="648" t="s">
        <v>3967</v>
      </c>
      <c r="Q306" s="58" t="s">
        <v>2185</v>
      </c>
    </row>
    <row r="307" spans="1:17" s="9" customFormat="1" ht="42" customHeight="1">
      <c r="A307" s="532">
        <v>46062</v>
      </c>
      <c r="B307" s="193" t="s">
        <v>131</v>
      </c>
      <c r="C307" s="645" t="s">
        <v>109</v>
      </c>
      <c r="D307" s="193" t="s">
        <v>43</v>
      </c>
      <c r="E307" s="649" t="s">
        <v>4253</v>
      </c>
      <c r="F307" s="193"/>
      <c r="G307" s="193" t="s">
        <v>45</v>
      </c>
      <c r="H307" s="193" t="s">
        <v>16</v>
      </c>
      <c r="I307" s="193" t="s">
        <v>16</v>
      </c>
      <c r="J307" s="407" t="s">
        <v>3968</v>
      </c>
      <c r="K307" s="645" t="s">
        <v>3449</v>
      </c>
      <c r="L307" s="535">
        <v>745148.25</v>
      </c>
      <c r="M307" s="193" t="s">
        <v>25</v>
      </c>
      <c r="N307" s="535">
        <v>2608018.875</v>
      </c>
      <c r="O307" s="646">
        <v>38000</v>
      </c>
      <c r="P307" s="648" t="s">
        <v>3969</v>
      </c>
      <c r="Q307" s="58" t="s">
        <v>2185</v>
      </c>
    </row>
    <row r="308" spans="1:17" s="200" customFormat="1" ht="42" customHeight="1">
      <c r="A308" s="532">
        <v>46062</v>
      </c>
      <c r="B308" s="193" t="s">
        <v>131</v>
      </c>
      <c r="C308" s="645" t="s">
        <v>109</v>
      </c>
      <c r="D308" s="193" t="s">
        <v>43</v>
      </c>
      <c r="E308" s="649" t="s">
        <v>4253</v>
      </c>
      <c r="F308" s="193"/>
      <c r="G308" s="193" t="s">
        <v>45</v>
      </c>
      <c r="H308" s="193" t="s">
        <v>16</v>
      </c>
      <c r="I308" s="193" t="s">
        <v>16</v>
      </c>
      <c r="J308" s="407" t="s">
        <v>3970</v>
      </c>
      <c r="K308" s="645" t="s">
        <v>3971</v>
      </c>
      <c r="L308" s="535">
        <v>745148.25</v>
      </c>
      <c r="M308" s="193" t="s">
        <v>25</v>
      </c>
      <c r="N308" s="535">
        <v>1639326.15</v>
      </c>
      <c r="O308" s="646">
        <v>38000</v>
      </c>
      <c r="P308" s="648" t="s">
        <v>3972</v>
      </c>
      <c r="Q308" s="58" t="s">
        <v>2185</v>
      </c>
    </row>
    <row r="309" spans="1:17" s="200" customFormat="1" ht="42" customHeight="1">
      <c r="A309" s="532">
        <v>46062</v>
      </c>
      <c r="B309" s="193" t="s">
        <v>131</v>
      </c>
      <c r="C309" s="645" t="s">
        <v>109</v>
      </c>
      <c r="D309" s="193" t="s">
        <v>43</v>
      </c>
      <c r="E309" s="649" t="s">
        <v>4253</v>
      </c>
      <c r="F309" s="193"/>
      <c r="G309" s="193" t="s">
        <v>45</v>
      </c>
      <c r="H309" s="193" t="s">
        <v>16</v>
      </c>
      <c r="I309" s="193" t="s">
        <v>16</v>
      </c>
      <c r="J309" s="407" t="s">
        <v>3973</v>
      </c>
      <c r="K309" s="645" t="s">
        <v>3974</v>
      </c>
      <c r="L309" s="535">
        <v>34920013.936500005</v>
      </c>
      <c r="M309" s="193" t="s">
        <v>25</v>
      </c>
      <c r="N309" s="535">
        <v>117564046.91955002</v>
      </c>
      <c r="O309" s="646">
        <v>2106000</v>
      </c>
      <c r="P309" s="648" t="s">
        <v>3975</v>
      </c>
      <c r="Q309" s="58" t="s">
        <v>2185</v>
      </c>
    </row>
    <row r="310" spans="1:17" s="200" customFormat="1" ht="42" customHeight="1">
      <c r="A310" s="532">
        <v>46062</v>
      </c>
      <c r="B310" s="193" t="s">
        <v>131</v>
      </c>
      <c r="C310" s="645" t="s">
        <v>109</v>
      </c>
      <c r="D310" s="193" t="s">
        <v>43</v>
      </c>
      <c r="E310" s="649" t="s">
        <v>4253</v>
      </c>
      <c r="F310" s="193"/>
      <c r="G310" s="193" t="s">
        <v>45</v>
      </c>
      <c r="H310" s="193" t="s">
        <v>16</v>
      </c>
      <c r="I310" s="193" t="s">
        <v>16</v>
      </c>
      <c r="J310" s="407" t="s">
        <v>3976</v>
      </c>
      <c r="K310" s="645" t="s">
        <v>3974</v>
      </c>
      <c r="L310" s="535">
        <v>47370168.25</v>
      </c>
      <c r="M310" s="193" t="s">
        <v>25</v>
      </c>
      <c r="N310" s="535">
        <v>181585644.95833334</v>
      </c>
      <c r="O310" s="646">
        <v>2956500</v>
      </c>
      <c r="P310" s="648" t="s">
        <v>3977</v>
      </c>
      <c r="Q310" s="58" t="s">
        <v>2185</v>
      </c>
    </row>
    <row r="311" spans="1:17" s="200" customFormat="1" ht="42" customHeight="1">
      <c r="A311" s="532">
        <v>46062</v>
      </c>
      <c r="B311" s="193" t="s">
        <v>131</v>
      </c>
      <c r="C311" s="645" t="s">
        <v>3978</v>
      </c>
      <c r="D311" s="193" t="s">
        <v>43</v>
      </c>
      <c r="E311" s="649" t="s">
        <v>4253</v>
      </c>
      <c r="F311" s="193"/>
      <c r="G311" s="193" t="s">
        <v>45</v>
      </c>
      <c r="H311" s="193" t="s">
        <v>16</v>
      </c>
      <c r="I311" s="193" t="s">
        <v>16</v>
      </c>
      <c r="J311" s="407" t="s">
        <v>3979</v>
      </c>
      <c r="K311" s="645" t="s">
        <v>3980</v>
      </c>
      <c r="L311" s="535">
        <v>5376756</v>
      </c>
      <c r="M311" s="193" t="s">
        <v>25</v>
      </c>
      <c r="N311" s="535">
        <v>22044699.600000001</v>
      </c>
      <c r="O311" s="646">
        <v>405000</v>
      </c>
      <c r="P311" s="648" t="s">
        <v>3981</v>
      </c>
      <c r="Q311" s="58" t="s">
        <v>2185</v>
      </c>
    </row>
    <row r="312" spans="1:17" s="200" customFormat="1" ht="42" customHeight="1">
      <c r="A312" s="532">
        <v>46062</v>
      </c>
      <c r="B312" s="193" t="s">
        <v>131</v>
      </c>
      <c r="C312" s="645" t="s">
        <v>155</v>
      </c>
      <c r="D312" s="193" t="s">
        <v>43</v>
      </c>
      <c r="E312" s="649" t="s">
        <v>4253</v>
      </c>
      <c r="F312" s="193"/>
      <c r="G312" s="193" t="s">
        <v>45</v>
      </c>
      <c r="H312" s="193" t="s">
        <v>16</v>
      </c>
      <c r="I312" s="193" t="s">
        <v>16</v>
      </c>
      <c r="J312" s="407" t="s">
        <v>3982</v>
      </c>
      <c r="K312" s="645" t="s">
        <v>3983</v>
      </c>
      <c r="L312" s="535">
        <v>106252.37964</v>
      </c>
      <c r="M312" s="193" t="s">
        <v>17</v>
      </c>
      <c r="N312" s="535">
        <v>180629.045388</v>
      </c>
      <c r="O312" s="646">
        <v>156700</v>
      </c>
      <c r="P312" s="648" t="s">
        <v>3984</v>
      </c>
      <c r="Q312" s="58" t="s">
        <v>2185</v>
      </c>
    </row>
    <row r="313" spans="1:17" s="200" customFormat="1" ht="42" customHeight="1">
      <c r="A313" s="532">
        <v>46062</v>
      </c>
      <c r="B313" s="193" t="s">
        <v>131</v>
      </c>
      <c r="C313" s="645" t="s">
        <v>155</v>
      </c>
      <c r="D313" s="193" t="s">
        <v>14</v>
      </c>
      <c r="E313" s="649" t="s">
        <v>4253</v>
      </c>
      <c r="F313" s="193"/>
      <c r="G313" s="649" t="s">
        <v>15</v>
      </c>
      <c r="H313" s="193" t="s">
        <v>16</v>
      </c>
      <c r="I313" s="193" t="s">
        <v>16</v>
      </c>
      <c r="J313" s="407" t="s">
        <v>3985</v>
      </c>
      <c r="K313" s="645" t="s">
        <v>3986</v>
      </c>
      <c r="L313" s="535">
        <v>106252.37964</v>
      </c>
      <c r="M313" s="193" t="s">
        <v>29</v>
      </c>
      <c r="N313" s="535">
        <v>354174.59879999998</v>
      </c>
      <c r="O313" s="646">
        <v>156700</v>
      </c>
      <c r="P313" s="648" t="s">
        <v>3987</v>
      </c>
      <c r="Q313" s="58" t="s">
        <v>2185</v>
      </c>
    </row>
    <row r="314" spans="1:17" s="200" customFormat="1" ht="42" customHeight="1">
      <c r="A314" s="532">
        <v>46062</v>
      </c>
      <c r="B314" s="193" t="s">
        <v>131</v>
      </c>
      <c r="C314" s="645" t="s">
        <v>222</v>
      </c>
      <c r="D314" s="193" t="s">
        <v>43</v>
      </c>
      <c r="E314" s="649" t="s">
        <v>4253</v>
      </c>
      <c r="F314" s="193"/>
      <c r="G314" s="193" t="s">
        <v>45</v>
      </c>
      <c r="H314" s="193" t="s">
        <v>16</v>
      </c>
      <c r="I314" s="193" t="s">
        <v>16</v>
      </c>
      <c r="J314" s="407" t="s">
        <v>3988</v>
      </c>
      <c r="K314" s="645" t="s">
        <v>3989</v>
      </c>
      <c r="L314" s="535">
        <v>8622012.2999999989</v>
      </c>
      <c r="M314" s="193" t="s">
        <v>25</v>
      </c>
      <c r="N314" s="535">
        <v>32188845.919999998</v>
      </c>
      <c r="O314" s="646">
        <v>30000</v>
      </c>
      <c r="P314" s="648" t="s">
        <v>3990</v>
      </c>
      <c r="Q314" s="58" t="s">
        <v>2185</v>
      </c>
    </row>
    <row r="315" spans="1:17" s="200" customFormat="1" ht="42" customHeight="1">
      <c r="A315" s="532">
        <v>46062</v>
      </c>
      <c r="B315" s="193" t="s">
        <v>131</v>
      </c>
      <c r="C315" s="645" t="s">
        <v>222</v>
      </c>
      <c r="D315" s="193" t="s">
        <v>43</v>
      </c>
      <c r="E315" s="649" t="s">
        <v>4253</v>
      </c>
      <c r="F315" s="193"/>
      <c r="G315" s="193" t="s">
        <v>45</v>
      </c>
      <c r="H315" s="193" t="s">
        <v>16</v>
      </c>
      <c r="I315" s="193" t="s">
        <v>16</v>
      </c>
      <c r="J315" s="407" t="s">
        <v>3991</v>
      </c>
      <c r="K315" s="645" t="s">
        <v>3989</v>
      </c>
      <c r="L315" s="535">
        <v>40890229.380000003</v>
      </c>
      <c r="M315" s="193" t="s">
        <v>25</v>
      </c>
      <c r="N315" s="535">
        <v>190821070.44000003</v>
      </c>
      <c r="O315" s="646">
        <v>2835000</v>
      </c>
      <c r="P315" s="648" t="s">
        <v>3992</v>
      </c>
      <c r="Q315" s="58" t="s">
        <v>2185</v>
      </c>
    </row>
    <row r="316" spans="1:17" s="200" customFormat="1" ht="42" customHeight="1">
      <c r="A316" s="532">
        <v>46062</v>
      </c>
      <c r="B316" s="193" t="s">
        <v>131</v>
      </c>
      <c r="C316" s="645" t="s">
        <v>1983</v>
      </c>
      <c r="D316" s="193" t="s">
        <v>43</v>
      </c>
      <c r="E316" s="649" t="s">
        <v>4253</v>
      </c>
      <c r="F316" s="193"/>
      <c r="G316" s="193" t="s">
        <v>45</v>
      </c>
      <c r="H316" s="193" t="s">
        <v>16</v>
      </c>
      <c r="I316" s="193" t="s">
        <v>16</v>
      </c>
      <c r="J316" s="407" t="s">
        <v>3993</v>
      </c>
      <c r="K316" s="645" t="s">
        <v>3513</v>
      </c>
      <c r="L316" s="535">
        <v>2304324</v>
      </c>
      <c r="M316" s="193" t="s">
        <v>25</v>
      </c>
      <c r="N316" s="535">
        <v>15899835.6</v>
      </c>
      <c r="O316" s="646">
        <v>30000</v>
      </c>
      <c r="P316" s="648" t="s">
        <v>3994</v>
      </c>
      <c r="Q316" s="58" t="s">
        <v>2185</v>
      </c>
    </row>
    <row r="317" spans="1:17" s="200" customFormat="1" ht="42" customHeight="1">
      <c r="A317" s="532">
        <v>46063</v>
      </c>
      <c r="B317" s="193" t="s">
        <v>131</v>
      </c>
      <c r="C317" s="645" t="s">
        <v>109</v>
      </c>
      <c r="D317" s="193" t="s">
        <v>43</v>
      </c>
      <c r="E317" s="649" t="s">
        <v>4253</v>
      </c>
      <c r="F317" s="193"/>
      <c r="G317" s="193" t="s">
        <v>45</v>
      </c>
      <c r="H317" s="193" t="s">
        <v>16</v>
      </c>
      <c r="I317" s="193" t="s">
        <v>16</v>
      </c>
      <c r="J317" s="407" t="s">
        <v>3995</v>
      </c>
      <c r="K317" s="645" t="s">
        <v>3996</v>
      </c>
      <c r="L317" s="535">
        <v>13035272.827500001</v>
      </c>
      <c r="M317" s="193" t="s">
        <v>25</v>
      </c>
      <c r="N317" s="535">
        <v>13035272.827500002</v>
      </c>
      <c r="O317" s="646">
        <v>1583400</v>
      </c>
      <c r="P317" s="648" t="s">
        <v>3997</v>
      </c>
      <c r="Q317" s="58" t="s">
        <v>2185</v>
      </c>
    </row>
    <row r="318" spans="1:17" s="200" customFormat="1" ht="42" customHeight="1">
      <c r="A318" s="532">
        <v>46063</v>
      </c>
      <c r="B318" s="193" t="s">
        <v>131</v>
      </c>
      <c r="C318" s="645" t="s">
        <v>109</v>
      </c>
      <c r="D318" s="193" t="s">
        <v>43</v>
      </c>
      <c r="E318" s="649" t="s">
        <v>4253</v>
      </c>
      <c r="F318" s="193"/>
      <c r="G318" s="193" t="s">
        <v>45</v>
      </c>
      <c r="H318" s="193" t="s">
        <v>16</v>
      </c>
      <c r="I318" s="193" t="s">
        <v>16</v>
      </c>
      <c r="J318" s="407" t="s">
        <v>3998</v>
      </c>
      <c r="K318" s="645" t="s">
        <v>3999</v>
      </c>
      <c r="L318" s="535">
        <v>13035272.827500001</v>
      </c>
      <c r="M318" s="193" t="s">
        <v>25</v>
      </c>
      <c r="N318" s="535">
        <v>46492473.084750004</v>
      </c>
      <c r="O318" s="646">
        <v>1583400</v>
      </c>
      <c r="P318" s="648" t="s">
        <v>4000</v>
      </c>
      <c r="Q318" s="58" t="s">
        <v>2185</v>
      </c>
    </row>
    <row r="319" spans="1:17" s="200" customFormat="1" ht="42" customHeight="1">
      <c r="A319" s="532">
        <v>46063</v>
      </c>
      <c r="B319" s="193" t="s">
        <v>131</v>
      </c>
      <c r="C319" s="645" t="s">
        <v>222</v>
      </c>
      <c r="D319" s="193" t="s">
        <v>43</v>
      </c>
      <c r="E319" s="649" t="s">
        <v>4253</v>
      </c>
      <c r="F319" s="193"/>
      <c r="G319" s="193" t="s">
        <v>45</v>
      </c>
      <c r="H319" s="193" t="s">
        <v>16</v>
      </c>
      <c r="I319" s="193" t="s">
        <v>16</v>
      </c>
      <c r="J319" s="407" t="s">
        <v>3998</v>
      </c>
      <c r="K319" s="645" t="s">
        <v>3999</v>
      </c>
      <c r="L319" s="535">
        <v>12414545.549999999</v>
      </c>
      <c r="M319" s="193" t="s">
        <v>25</v>
      </c>
      <c r="N319" s="535">
        <v>54624000.419999994</v>
      </c>
      <c r="O319" s="646">
        <v>1417500</v>
      </c>
      <c r="P319" s="648" t="s">
        <v>4001</v>
      </c>
      <c r="Q319" s="58" t="s">
        <v>2185</v>
      </c>
    </row>
    <row r="320" spans="1:17" s="200" customFormat="1" ht="42" customHeight="1">
      <c r="A320" s="532">
        <v>46063</v>
      </c>
      <c r="B320" s="193" t="s">
        <v>131</v>
      </c>
      <c r="C320" s="645" t="s">
        <v>222</v>
      </c>
      <c r="D320" s="193" t="s">
        <v>43</v>
      </c>
      <c r="E320" s="649" t="s">
        <v>4253</v>
      </c>
      <c r="F320" s="193"/>
      <c r="G320" s="193" t="s">
        <v>45</v>
      </c>
      <c r="H320" s="193" t="s">
        <v>16</v>
      </c>
      <c r="I320" s="193" t="s">
        <v>16</v>
      </c>
      <c r="J320" s="407" t="s">
        <v>4002</v>
      </c>
      <c r="K320" s="645" t="s">
        <v>4003</v>
      </c>
      <c r="L320" s="535">
        <v>12414545.549999999</v>
      </c>
      <c r="M320" s="193" t="s">
        <v>25</v>
      </c>
      <c r="N320" s="535">
        <v>47589091.274999991</v>
      </c>
      <c r="O320" s="646">
        <v>1417500</v>
      </c>
      <c r="P320" s="648" t="s">
        <v>4004</v>
      </c>
      <c r="Q320" s="58" t="s">
        <v>2185</v>
      </c>
    </row>
    <row r="321" spans="1:17" s="200" customFormat="1" ht="42" customHeight="1">
      <c r="A321" s="532">
        <v>46063</v>
      </c>
      <c r="B321" s="193" t="s">
        <v>131</v>
      </c>
      <c r="C321" s="645" t="s">
        <v>222</v>
      </c>
      <c r="D321" s="193" t="s">
        <v>43</v>
      </c>
      <c r="E321" s="649" t="s">
        <v>4253</v>
      </c>
      <c r="F321" s="193"/>
      <c r="G321" s="193" t="s">
        <v>45</v>
      </c>
      <c r="H321" s="193" t="s">
        <v>16</v>
      </c>
      <c r="I321" s="193" t="s">
        <v>16</v>
      </c>
      <c r="J321" s="407" t="s">
        <v>4005</v>
      </c>
      <c r="K321" s="645" t="s">
        <v>4006</v>
      </c>
      <c r="L321" s="535">
        <v>12414545.549999999</v>
      </c>
      <c r="M321" s="193" t="s">
        <v>25</v>
      </c>
      <c r="N321" s="535">
        <v>78625455.150000006</v>
      </c>
      <c r="O321" s="646">
        <v>1417500</v>
      </c>
      <c r="P321" s="648" t="s">
        <v>4007</v>
      </c>
      <c r="Q321" s="58" t="s">
        <v>2185</v>
      </c>
    </row>
    <row r="322" spans="1:17" s="200" customFormat="1" ht="42" customHeight="1">
      <c r="A322" s="532">
        <v>46063</v>
      </c>
      <c r="B322" s="193" t="s">
        <v>131</v>
      </c>
      <c r="C322" s="645" t="s">
        <v>222</v>
      </c>
      <c r="D322" s="193" t="s">
        <v>43</v>
      </c>
      <c r="E322" s="649" t="s">
        <v>4253</v>
      </c>
      <c r="F322" s="193"/>
      <c r="G322" s="200" t="s">
        <v>45</v>
      </c>
      <c r="H322" s="193" t="s">
        <v>16</v>
      </c>
      <c r="I322" s="193" t="s">
        <v>16</v>
      </c>
      <c r="J322" s="407" t="s">
        <v>4008</v>
      </c>
      <c r="K322" s="645" t="s">
        <v>4009</v>
      </c>
      <c r="L322" s="535">
        <v>12414545.549999999</v>
      </c>
      <c r="M322" s="193" t="s">
        <v>17</v>
      </c>
      <c r="N322" s="535">
        <v>12000727.365</v>
      </c>
      <c r="O322" s="646">
        <v>1417500</v>
      </c>
      <c r="P322" s="648" t="s">
        <v>4010</v>
      </c>
      <c r="Q322" s="58" t="s">
        <v>2185</v>
      </c>
    </row>
    <row r="323" spans="1:17" s="200" customFormat="1" ht="42" customHeight="1">
      <c r="A323" s="532">
        <v>46063</v>
      </c>
      <c r="B323" s="193" t="s">
        <v>131</v>
      </c>
      <c r="C323" s="645" t="s">
        <v>109</v>
      </c>
      <c r="D323" s="193" t="s">
        <v>43</v>
      </c>
      <c r="E323" s="649" t="s">
        <v>4253</v>
      </c>
      <c r="F323" s="193"/>
      <c r="G323" s="193" t="s">
        <v>45</v>
      </c>
      <c r="H323" s="193" t="s">
        <v>16</v>
      </c>
      <c r="I323" s="193" t="s">
        <v>16</v>
      </c>
      <c r="J323" s="407" t="s">
        <v>3998</v>
      </c>
      <c r="K323" s="645" t="s">
        <v>4011</v>
      </c>
      <c r="L323" s="535">
        <v>47370168.25</v>
      </c>
      <c r="M323" s="193" t="s">
        <v>17</v>
      </c>
      <c r="N323" s="535">
        <v>135794482.31666666</v>
      </c>
      <c r="O323" s="646">
        <v>2956500</v>
      </c>
      <c r="P323" s="648" t="s">
        <v>4012</v>
      </c>
      <c r="Q323" s="58" t="s">
        <v>2185</v>
      </c>
    </row>
    <row r="324" spans="1:17" s="200" customFormat="1" ht="42" customHeight="1">
      <c r="A324" s="532">
        <v>46063</v>
      </c>
      <c r="B324" s="193" t="s">
        <v>131</v>
      </c>
      <c r="C324" s="645" t="s">
        <v>166</v>
      </c>
      <c r="D324" s="193" t="s">
        <v>43</v>
      </c>
      <c r="E324" s="649" t="s">
        <v>4253</v>
      </c>
      <c r="F324" s="193"/>
      <c r="G324" s="193" t="s">
        <v>45</v>
      </c>
      <c r="H324" s="193" t="s">
        <v>16</v>
      </c>
      <c r="I324" s="193" t="s">
        <v>16</v>
      </c>
      <c r="J324" s="407" t="s">
        <v>3998</v>
      </c>
      <c r="K324" s="645" t="s">
        <v>3999</v>
      </c>
      <c r="L324" s="535">
        <v>5376756</v>
      </c>
      <c r="M324" s="193" t="s">
        <v>17</v>
      </c>
      <c r="N324" s="535">
        <v>15951042.800000001</v>
      </c>
      <c r="O324" s="646">
        <v>405000</v>
      </c>
      <c r="P324" s="648" t="s">
        <v>4013</v>
      </c>
      <c r="Q324" s="58" t="s">
        <v>2185</v>
      </c>
    </row>
    <row r="325" spans="1:17" s="200" customFormat="1" ht="42" customHeight="1">
      <c r="A325" s="532">
        <v>46063</v>
      </c>
      <c r="B325" s="193" t="s">
        <v>131</v>
      </c>
      <c r="C325" s="645" t="s">
        <v>166</v>
      </c>
      <c r="D325" s="193" t="s">
        <v>43</v>
      </c>
      <c r="E325" s="649" t="s">
        <v>4253</v>
      </c>
      <c r="F325" s="193"/>
      <c r="G325" s="193" t="s">
        <v>45</v>
      </c>
      <c r="H325" s="193" t="s">
        <v>16</v>
      </c>
      <c r="I325" s="193" t="s">
        <v>16</v>
      </c>
      <c r="J325" s="407" t="s">
        <v>3998</v>
      </c>
      <c r="K325" s="645" t="s">
        <v>4014</v>
      </c>
      <c r="L325" s="535">
        <v>5376756</v>
      </c>
      <c r="M325" s="193" t="s">
        <v>17</v>
      </c>
      <c r="N325" s="535">
        <v>9319710.4000000004</v>
      </c>
      <c r="O325" s="646">
        <v>405000</v>
      </c>
      <c r="P325" s="648" t="s">
        <v>4015</v>
      </c>
      <c r="Q325" s="58" t="s">
        <v>2185</v>
      </c>
    </row>
    <row r="326" spans="1:17" s="200" customFormat="1" ht="42" customHeight="1">
      <c r="A326" s="532">
        <v>46063</v>
      </c>
      <c r="B326" s="193" t="s">
        <v>131</v>
      </c>
      <c r="C326" s="645" t="s">
        <v>155</v>
      </c>
      <c r="D326" s="193" t="s">
        <v>43</v>
      </c>
      <c r="E326" s="649" t="s">
        <v>4253</v>
      </c>
      <c r="F326" s="193"/>
      <c r="G326" s="193" t="s">
        <v>45</v>
      </c>
      <c r="H326" s="193" t="s">
        <v>16</v>
      </c>
      <c r="I326" s="193" t="s">
        <v>16</v>
      </c>
      <c r="J326" s="407" t="s">
        <v>3998</v>
      </c>
      <c r="K326" s="645" t="s">
        <v>4014</v>
      </c>
      <c r="L326" s="535">
        <v>106252.37964</v>
      </c>
      <c r="M326" s="193" t="s">
        <v>17</v>
      </c>
      <c r="N326" s="535">
        <v>244380.473172</v>
      </c>
      <c r="O326" s="646">
        <v>156700</v>
      </c>
      <c r="P326" s="648" t="s">
        <v>4016</v>
      </c>
      <c r="Q326" s="58" t="s">
        <v>2185</v>
      </c>
    </row>
    <row r="327" spans="1:17" s="200" customFormat="1" ht="42" customHeight="1">
      <c r="A327" s="532">
        <v>46063</v>
      </c>
      <c r="B327" s="193" t="s">
        <v>131</v>
      </c>
      <c r="C327" s="645" t="s">
        <v>155</v>
      </c>
      <c r="D327" s="193" t="s">
        <v>43</v>
      </c>
      <c r="E327" s="649" t="s">
        <v>4253</v>
      </c>
      <c r="F327" s="193"/>
      <c r="G327" s="193" t="s">
        <v>45</v>
      </c>
      <c r="H327" s="193" t="s">
        <v>16</v>
      </c>
      <c r="I327" s="193" t="s">
        <v>16</v>
      </c>
      <c r="J327" s="407" t="s">
        <v>3998</v>
      </c>
      <c r="K327" s="645" t="s">
        <v>4017</v>
      </c>
      <c r="L327" s="535">
        <v>106252.37964</v>
      </c>
      <c r="M327" s="193" t="s">
        <v>25</v>
      </c>
      <c r="N327" s="535">
        <v>403759.042632</v>
      </c>
      <c r="O327" s="646">
        <v>156700</v>
      </c>
      <c r="P327" s="648" t="s">
        <v>4018</v>
      </c>
      <c r="Q327" s="58" t="s">
        <v>2185</v>
      </c>
    </row>
    <row r="328" spans="1:17" s="200" customFormat="1" ht="42" customHeight="1">
      <c r="A328" s="532">
        <v>46063</v>
      </c>
      <c r="B328" s="193" t="s">
        <v>131</v>
      </c>
      <c r="C328" s="645" t="s">
        <v>155</v>
      </c>
      <c r="D328" s="193" t="s">
        <v>14</v>
      </c>
      <c r="E328" s="649" t="s">
        <v>4253</v>
      </c>
      <c r="F328" s="193"/>
      <c r="G328" s="193" t="s">
        <v>15</v>
      </c>
      <c r="H328" s="193" t="s">
        <v>16</v>
      </c>
      <c r="I328" s="193" t="s">
        <v>16</v>
      </c>
      <c r="J328" s="407" t="s">
        <v>4019</v>
      </c>
      <c r="K328" s="645" t="s">
        <v>4020</v>
      </c>
      <c r="L328" s="535">
        <v>106252.37964</v>
      </c>
      <c r="M328" s="193" t="s">
        <v>25</v>
      </c>
      <c r="N328" s="535">
        <v>354174.59879999998</v>
      </c>
      <c r="O328" s="646">
        <v>156700</v>
      </c>
      <c r="P328" s="648" t="s">
        <v>4021</v>
      </c>
      <c r="Q328" s="58" t="s">
        <v>2185</v>
      </c>
    </row>
    <row r="329" spans="1:17" s="200" customFormat="1" ht="42" customHeight="1">
      <c r="A329" s="532">
        <v>46064</v>
      </c>
      <c r="B329" s="193" t="s">
        <v>131</v>
      </c>
      <c r="C329" s="645" t="s">
        <v>4022</v>
      </c>
      <c r="D329" s="193" t="s">
        <v>14</v>
      </c>
      <c r="E329" s="649" t="s">
        <v>4253</v>
      </c>
      <c r="F329" s="193"/>
      <c r="G329" s="649" t="s">
        <v>15</v>
      </c>
      <c r="H329" s="193" t="s">
        <v>16</v>
      </c>
      <c r="I329" s="193" t="s">
        <v>16</v>
      </c>
      <c r="J329" s="407" t="s">
        <v>4023</v>
      </c>
      <c r="K329" s="645" t="s">
        <v>4024</v>
      </c>
      <c r="L329" s="535">
        <v>13035272.827500001</v>
      </c>
      <c r="M329" s="193" t="s">
        <v>25</v>
      </c>
      <c r="N329" s="535">
        <v>139477419.25424999</v>
      </c>
      <c r="O329" s="646">
        <v>1583400</v>
      </c>
      <c r="P329" s="648" t="s">
        <v>4025</v>
      </c>
      <c r="Q329" s="58" t="s">
        <v>2185</v>
      </c>
    </row>
    <row r="330" spans="1:17" s="200" customFormat="1" ht="42" customHeight="1">
      <c r="A330" s="532">
        <v>46064</v>
      </c>
      <c r="B330" s="193" t="s">
        <v>131</v>
      </c>
      <c r="C330" s="645" t="s">
        <v>4022</v>
      </c>
      <c r="D330" s="193" t="s">
        <v>43</v>
      </c>
      <c r="E330" s="649" t="s">
        <v>4253</v>
      </c>
      <c r="F330" s="193"/>
      <c r="G330" s="193" t="s">
        <v>45</v>
      </c>
      <c r="H330" s="193" t="s">
        <v>16</v>
      </c>
      <c r="I330" s="193" t="s">
        <v>16</v>
      </c>
      <c r="J330" s="407" t="s">
        <v>4026</v>
      </c>
      <c r="K330" s="645" t="s">
        <v>4027</v>
      </c>
      <c r="L330" s="535">
        <v>13035272.827500001</v>
      </c>
      <c r="M330" s="193" t="s">
        <v>29</v>
      </c>
      <c r="N330" s="535">
        <v>32588182.068750001</v>
      </c>
      <c r="O330" s="646">
        <v>1583400</v>
      </c>
      <c r="P330" s="648" t="s">
        <v>4028</v>
      </c>
      <c r="Q330" s="58" t="s">
        <v>2185</v>
      </c>
    </row>
    <row r="331" spans="1:17" s="200" customFormat="1" ht="42" customHeight="1">
      <c r="A331" s="532">
        <v>46064</v>
      </c>
      <c r="B331" s="193" t="s">
        <v>131</v>
      </c>
      <c r="C331" s="645" t="s">
        <v>4022</v>
      </c>
      <c r="D331" s="193" t="s">
        <v>43</v>
      </c>
      <c r="E331" s="649" t="s">
        <v>4253</v>
      </c>
      <c r="F331" s="193"/>
      <c r="G331" s="193" t="s">
        <v>45</v>
      </c>
      <c r="H331" s="193" t="s">
        <v>16</v>
      </c>
      <c r="I331" s="193" t="s">
        <v>16</v>
      </c>
      <c r="J331" s="407" t="s">
        <v>4029</v>
      </c>
      <c r="K331" s="645" t="s">
        <v>4030</v>
      </c>
      <c r="L331" s="535">
        <v>13035272.827500001</v>
      </c>
      <c r="M331" s="193" t="s">
        <v>25</v>
      </c>
      <c r="N331" s="535">
        <v>135132328.31174999</v>
      </c>
      <c r="O331" s="646">
        <v>1583400</v>
      </c>
      <c r="P331" s="648" t="s">
        <v>4031</v>
      </c>
      <c r="Q331" s="58" t="s">
        <v>2185</v>
      </c>
    </row>
    <row r="332" spans="1:17" s="622" customFormat="1" ht="42" customHeight="1">
      <c r="A332" s="532">
        <v>46064</v>
      </c>
      <c r="B332" s="193" t="s">
        <v>131</v>
      </c>
      <c r="C332" s="645" t="s">
        <v>222</v>
      </c>
      <c r="D332" s="193" t="s">
        <v>43</v>
      </c>
      <c r="E332" s="649" t="s">
        <v>4253</v>
      </c>
      <c r="F332" s="193"/>
      <c r="G332" s="193" t="s">
        <v>45</v>
      </c>
      <c r="H332" s="193" t="s">
        <v>16</v>
      </c>
      <c r="I332" s="193" t="s">
        <v>16</v>
      </c>
      <c r="J332" s="407" t="s">
        <v>4032</v>
      </c>
      <c r="K332" s="645" t="s">
        <v>4033</v>
      </c>
      <c r="L332" s="535">
        <v>12414545.549999999</v>
      </c>
      <c r="M332" s="193" t="s">
        <v>17</v>
      </c>
      <c r="N332" s="535">
        <v>34346909.354999997</v>
      </c>
      <c r="O332" s="646">
        <v>1417500</v>
      </c>
      <c r="P332" s="648" t="s">
        <v>4034</v>
      </c>
      <c r="Q332" s="58" t="s">
        <v>2185</v>
      </c>
    </row>
    <row r="333" spans="1:17" s="200" customFormat="1" ht="42" customHeight="1">
      <c r="A333" s="532">
        <v>46064</v>
      </c>
      <c r="B333" s="193" t="s">
        <v>131</v>
      </c>
      <c r="C333" s="645" t="s">
        <v>4035</v>
      </c>
      <c r="D333" s="193" t="s">
        <v>20</v>
      </c>
      <c r="E333" s="193" t="s">
        <v>4253</v>
      </c>
      <c r="F333" s="193"/>
      <c r="G333" s="193" t="s">
        <v>15</v>
      </c>
      <c r="H333" s="193" t="s">
        <v>16</v>
      </c>
      <c r="I333" s="193" t="s">
        <v>16</v>
      </c>
      <c r="J333" s="407" t="s">
        <v>4036</v>
      </c>
      <c r="K333" s="645" t="s">
        <v>4037</v>
      </c>
      <c r="L333" s="535">
        <v>106252.37964</v>
      </c>
      <c r="M333" s="193" t="s">
        <v>29</v>
      </c>
      <c r="N333" s="535">
        <v>711890.94358800002</v>
      </c>
      <c r="O333" s="646">
        <v>156700</v>
      </c>
      <c r="P333" s="648" t="s">
        <v>4038</v>
      </c>
      <c r="Q333" s="58" t="s">
        <v>2185</v>
      </c>
    </row>
    <row r="334" spans="1:17" s="200" customFormat="1" ht="42" customHeight="1">
      <c r="A334" s="532">
        <v>46064</v>
      </c>
      <c r="B334" s="193" t="s">
        <v>131</v>
      </c>
      <c r="C334" s="645" t="s">
        <v>222</v>
      </c>
      <c r="D334" s="193" t="s">
        <v>14</v>
      </c>
      <c r="E334" s="193" t="s">
        <v>70</v>
      </c>
      <c r="F334" s="193"/>
      <c r="G334" s="193" t="s">
        <v>15</v>
      </c>
      <c r="H334" s="193" t="s">
        <v>16</v>
      </c>
      <c r="I334" s="193" t="s">
        <v>16</v>
      </c>
      <c r="J334" s="407" t="s">
        <v>4039</v>
      </c>
      <c r="K334" s="645" t="s">
        <v>4040</v>
      </c>
      <c r="L334" s="535">
        <v>15074119.500000004</v>
      </c>
      <c r="M334" s="193" t="s">
        <v>17</v>
      </c>
      <c r="N334" s="535">
        <v>59291536.700000018</v>
      </c>
      <c r="O334" s="646">
        <v>2065500</v>
      </c>
      <c r="P334" s="648" t="s">
        <v>4041</v>
      </c>
      <c r="Q334" s="58" t="s">
        <v>2185</v>
      </c>
    </row>
    <row r="335" spans="1:17" s="200" customFormat="1" ht="42" customHeight="1">
      <c r="A335" s="532">
        <v>46064</v>
      </c>
      <c r="B335" s="193" t="s">
        <v>131</v>
      </c>
      <c r="C335" s="645" t="s">
        <v>166</v>
      </c>
      <c r="D335" s="193" t="s">
        <v>14</v>
      </c>
      <c r="E335" s="193" t="s">
        <v>70</v>
      </c>
      <c r="F335" s="193"/>
      <c r="G335" s="193" t="s">
        <v>15</v>
      </c>
      <c r="H335" s="193" t="s">
        <v>16</v>
      </c>
      <c r="I335" s="193" t="s">
        <v>16</v>
      </c>
      <c r="J335" s="407" t="s">
        <v>4042</v>
      </c>
      <c r="K335" s="645" t="s">
        <v>4043</v>
      </c>
      <c r="L335" s="535">
        <v>5376756</v>
      </c>
      <c r="M335" s="193" t="s">
        <v>17</v>
      </c>
      <c r="N335" s="535">
        <v>18639420.800000001</v>
      </c>
      <c r="O335" s="646">
        <v>405000</v>
      </c>
      <c r="P335" s="648" t="s">
        <v>4044</v>
      </c>
      <c r="Q335" s="58" t="s">
        <v>2185</v>
      </c>
    </row>
    <row r="336" spans="1:17" ht="22.7" customHeight="1">
      <c r="A336" s="218">
        <v>46062</v>
      </c>
      <c r="B336" s="219" t="s">
        <v>12</v>
      </c>
      <c r="C336" s="217" t="s">
        <v>133</v>
      </c>
      <c r="D336" s="219" t="s">
        <v>43</v>
      </c>
      <c r="E336" s="651" t="s">
        <v>4253</v>
      </c>
      <c r="F336" s="219"/>
      <c r="G336" s="215" t="s">
        <v>45</v>
      </c>
      <c r="H336" s="215" t="s">
        <v>16</v>
      </c>
      <c r="I336" s="219" t="s">
        <v>16</v>
      </c>
      <c r="J336" s="220" t="s">
        <v>4045</v>
      </c>
      <c r="K336" s="193" t="s">
        <v>4046</v>
      </c>
      <c r="L336" s="216">
        <v>1824256.5</v>
      </c>
      <c r="M336" s="219" t="s">
        <v>25</v>
      </c>
      <c r="N336" s="216">
        <v>42870027.75</v>
      </c>
      <c r="O336" s="219">
        <v>1041000</v>
      </c>
      <c r="P336" s="411" t="s">
        <v>4047</v>
      </c>
      <c r="Q336" s="58" t="s">
        <v>2185</v>
      </c>
    </row>
    <row r="337" spans="1:17" ht="22.7" customHeight="1">
      <c r="A337" s="218">
        <v>46062</v>
      </c>
      <c r="B337" s="219" t="s">
        <v>12</v>
      </c>
      <c r="C337" s="217" t="s">
        <v>13</v>
      </c>
      <c r="D337" s="219" t="s">
        <v>43</v>
      </c>
      <c r="E337" s="651" t="s">
        <v>4253</v>
      </c>
      <c r="F337" s="219"/>
      <c r="G337" s="215" t="s">
        <v>45</v>
      </c>
      <c r="H337" s="215" t="s">
        <v>16</v>
      </c>
      <c r="I337" s="219" t="s">
        <v>16</v>
      </c>
      <c r="J337" s="220" t="s">
        <v>4048</v>
      </c>
      <c r="K337" s="193" t="s">
        <v>4049</v>
      </c>
      <c r="L337" s="216">
        <v>14351425</v>
      </c>
      <c r="M337" s="219" t="s">
        <v>25</v>
      </c>
      <c r="N337" s="216">
        <v>48316464.166666664</v>
      </c>
      <c r="O337" s="219">
        <v>608000</v>
      </c>
      <c r="P337" s="411" t="s">
        <v>4050</v>
      </c>
      <c r="Q337" s="58" t="s">
        <v>2185</v>
      </c>
    </row>
    <row r="338" spans="1:17" ht="22.7" customHeight="1">
      <c r="A338" s="218">
        <v>46062</v>
      </c>
      <c r="B338" s="219" t="s">
        <v>12</v>
      </c>
      <c r="C338" s="217" t="s">
        <v>13</v>
      </c>
      <c r="D338" s="219" t="s">
        <v>43</v>
      </c>
      <c r="E338" s="651" t="s">
        <v>4253</v>
      </c>
      <c r="F338" s="219"/>
      <c r="G338" s="215" t="s">
        <v>45</v>
      </c>
      <c r="H338" s="215" t="s">
        <v>16</v>
      </c>
      <c r="I338" s="219" t="s">
        <v>16</v>
      </c>
      <c r="J338" s="220" t="s">
        <v>4051</v>
      </c>
      <c r="K338" s="193" t="s">
        <v>4052</v>
      </c>
      <c r="L338" s="216">
        <v>14351425</v>
      </c>
      <c r="M338" s="219" t="s">
        <v>25</v>
      </c>
      <c r="N338" s="216">
        <v>111941115</v>
      </c>
      <c r="O338" s="219">
        <v>608000</v>
      </c>
      <c r="P338" s="411" t="s">
        <v>4053</v>
      </c>
      <c r="Q338" s="58" t="s">
        <v>2185</v>
      </c>
    </row>
    <row r="339" spans="1:17" ht="22.7" customHeight="1">
      <c r="A339" s="218">
        <v>46062</v>
      </c>
      <c r="B339" s="219" t="s">
        <v>12</v>
      </c>
      <c r="C339" s="217" t="s">
        <v>133</v>
      </c>
      <c r="D339" s="219" t="s">
        <v>43</v>
      </c>
      <c r="E339" s="651" t="s">
        <v>4253</v>
      </c>
      <c r="F339" s="219"/>
      <c r="G339" s="215" t="s">
        <v>45</v>
      </c>
      <c r="H339" s="215" t="s">
        <v>16</v>
      </c>
      <c r="I339" s="219" t="s">
        <v>16</v>
      </c>
      <c r="J339" s="220" t="s">
        <v>4054</v>
      </c>
      <c r="K339" s="193" t="s">
        <v>4055</v>
      </c>
      <c r="L339" s="216">
        <v>1824256.5</v>
      </c>
      <c r="M339" s="219" t="s">
        <v>25</v>
      </c>
      <c r="N339" s="216">
        <v>9486133.8000000007</v>
      </c>
      <c r="O339" s="219">
        <v>1041000</v>
      </c>
      <c r="P339" s="411" t="s">
        <v>4056</v>
      </c>
      <c r="Q339" s="58" t="s">
        <v>2185</v>
      </c>
    </row>
    <row r="340" spans="1:17" ht="22.7" customHeight="1">
      <c r="A340" s="218">
        <v>46062</v>
      </c>
      <c r="B340" s="219" t="s">
        <v>12</v>
      </c>
      <c r="C340" s="217" t="s">
        <v>13</v>
      </c>
      <c r="D340" s="219" t="s">
        <v>43</v>
      </c>
      <c r="E340" s="651" t="s">
        <v>4253</v>
      </c>
      <c r="F340" s="219"/>
      <c r="G340" s="215" t="s">
        <v>45</v>
      </c>
      <c r="H340" s="215" t="s">
        <v>16</v>
      </c>
      <c r="I340" s="219" t="s">
        <v>16</v>
      </c>
      <c r="J340" s="220" t="s">
        <v>4057</v>
      </c>
      <c r="K340" s="193" t="s">
        <v>4058</v>
      </c>
      <c r="L340" s="216">
        <v>5112913.6849999996</v>
      </c>
      <c r="M340" s="219" t="s">
        <v>25</v>
      </c>
      <c r="N340" s="216">
        <v>90157711.312166661</v>
      </c>
      <c r="O340" s="219">
        <v>440200</v>
      </c>
      <c r="P340" s="411" t="s">
        <v>4059</v>
      </c>
      <c r="Q340" s="58" t="s">
        <v>2185</v>
      </c>
    </row>
    <row r="341" spans="1:17" ht="22.7" customHeight="1">
      <c r="A341" s="218">
        <v>46062</v>
      </c>
      <c r="B341" s="219" t="s">
        <v>12</v>
      </c>
      <c r="C341" s="217" t="s">
        <v>2036</v>
      </c>
      <c r="D341" s="219" t="s">
        <v>43</v>
      </c>
      <c r="E341" s="651" t="s">
        <v>4253</v>
      </c>
      <c r="F341" s="219"/>
      <c r="G341" s="215" t="s">
        <v>45</v>
      </c>
      <c r="H341" s="215" t="s">
        <v>141</v>
      </c>
      <c r="I341" s="219" t="s">
        <v>53</v>
      </c>
      <c r="J341" s="220" t="s">
        <v>4060</v>
      </c>
      <c r="K341" s="193" t="s">
        <v>4061</v>
      </c>
      <c r="L341" s="216">
        <v>1574621.4</v>
      </c>
      <c r="M341" s="219" t="s">
        <v>25</v>
      </c>
      <c r="N341" s="216">
        <v>41937416.619999997</v>
      </c>
      <c r="O341" s="219">
        <v>18000</v>
      </c>
      <c r="P341" s="411" t="s">
        <v>4062</v>
      </c>
      <c r="Q341" s="58" t="s">
        <v>2185</v>
      </c>
    </row>
    <row r="342" spans="1:17" ht="22.7" customHeight="1">
      <c r="A342" s="218">
        <v>46062</v>
      </c>
      <c r="B342" s="219" t="s">
        <v>12</v>
      </c>
      <c r="C342" s="217" t="s">
        <v>133</v>
      </c>
      <c r="D342" s="193" t="s">
        <v>14</v>
      </c>
      <c r="E342" s="651" t="s">
        <v>4253</v>
      </c>
      <c r="F342" s="219"/>
      <c r="G342" s="650" t="s">
        <v>15</v>
      </c>
      <c r="H342" s="215" t="s">
        <v>16</v>
      </c>
      <c r="I342" s="219" t="s">
        <v>16</v>
      </c>
      <c r="J342" s="220" t="s">
        <v>4063</v>
      </c>
      <c r="K342" s="193" t="s">
        <v>4064</v>
      </c>
      <c r="L342" s="216">
        <v>1824256.5</v>
      </c>
      <c r="M342" s="219" t="s">
        <v>25</v>
      </c>
      <c r="N342" s="216">
        <v>12465752.75</v>
      </c>
      <c r="O342" s="219">
        <v>1041000</v>
      </c>
      <c r="P342" s="411" t="s">
        <v>4065</v>
      </c>
      <c r="Q342" s="58" t="s">
        <v>2185</v>
      </c>
    </row>
    <row r="343" spans="1:17" ht="22.7" customHeight="1">
      <c r="A343" s="218">
        <v>46062</v>
      </c>
      <c r="B343" s="219" t="s">
        <v>12</v>
      </c>
      <c r="C343" s="217" t="s">
        <v>182</v>
      </c>
      <c r="D343" s="219" t="s">
        <v>43</v>
      </c>
      <c r="E343" s="651" t="s">
        <v>4253</v>
      </c>
      <c r="F343" s="219"/>
      <c r="G343" s="215" t="s">
        <v>45</v>
      </c>
      <c r="H343" s="215" t="s">
        <v>16</v>
      </c>
      <c r="I343" s="219" t="s">
        <v>16</v>
      </c>
      <c r="J343" s="220" t="s">
        <v>4054</v>
      </c>
      <c r="K343" s="193" t="s">
        <v>4066</v>
      </c>
      <c r="L343" s="216">
        <v>1669799.9999999998</v>
      </c>
      <c r="M343" s="219" t="s">
        <v>25</v>
      </c>
      <c r="N343" s="216">
        <v>6679199.9999999991</v>
      </c>
      <c r="O343" s="219">
        <v>380000</v>
      </c>
      <c r="P343" s="411" t="s">
        <v>4067</v>
      </c>
      <c r="Q343" s="58" t="s">
        <v>2185</v>
      </c>
    </row>
    <row r="344" spans="1:17" ht="22.7" customHeight="1">
      <c r="A344" s="218">
        <v>46062</v>
      </c>
      <c r="B344" s="219" t="s">
        <v>12</v>
      </c>
      <c r="C344" s="217" t="s">
        <v>13</v>
      </c>
      <c r="D344" s="219" t="s">
        <v>43</v>
      </c>
      <c r="E344" s="651" t="s">
        <v>4253</v>
      </c>
      <c r="F344" s="219"/>
      <c r="G344" s="215" t="s">
        <v>45</v>
      </c>
      <c r="H344" s="215" t="s">
        <v>16</v>
      </c>
      <c r="I344" s="219" t="s">
        <v>16</v>
      </c>
      <c r="J344" s="220" t="s">
        <v>4068</v>
      </c>
      <c r="K344" s="193" t="s">
        <v>4069</v>
      </c>
      <c r="L344" s="216">
        <v>5112913.6849999996</v>
      </c>
      <c r="M344" s="219" t="s">
        <v>25</v>
      </c>
      <c r="N344" s="216">
        <v>74648539.800999984</v>
      </c>
      <c r="O344" s="219">
        <v>440200</v>
      </c>
      <c r="P344" s="411" t="s">
        <v>4070</v>
      </c>
      <c r="Q344" s="58" t="s">
        <v>2185</v>
      </c>
    </row>
    <row r="345" spans="1:17" ht="22.7" customHeight="1">
      <c r="A345" s="218">
        <v>46062</v>
      </c>
      <c r="B345" s="219" t="s">
        <v>12</v>
      </c>
      <c r="C345" s="217" t="s">
        <v>133</v>
      </c>
      <c r="D345" s="219" t="s">
        <v>43</v>
      </c>
      <c r="E345" s="651" t="s">
        <v>4253</v>
      </c>
      <c r="F345" s="219"/>
      <c r="G345" s="215" t="s">
        <v>45</v>
      </c>
      <c r="H345" s="215" t="s">
        <v>16</v>
      </c>
      <c r="I345" s="219" t="s">
        <v>16</v>
      </c>
      <c r="J345" s="220" t="s">
        <v>4068</v>
      </c>
      <c r="K345" s="193" t="s">
        <v>4071</v>
      </c>
      <c r="L345" s="216">
        <v>3617900</v>
      </c>
      <c r="M345" s="219" t="s">
        <v>25</v>
      </c>
      <c r="N345" s="216">
        <v>38711530</v>
      </c>
      <c r="O345" s="219">
        <v>995500</v>
      </c>
      <c r="P345" s="411" t="s">
        <v>4072</v>
      </c>
      <c r="Q345" s="58" t="s">
        <v>2185</v>
      </c>
    </row>
    <row r="346" spans="1:17" ht="22.7" customHeight="1">
      <c r="A346" s="218">
        <v>46062</v>
      </c>
      <c r="B346" s="219" t="s">
        <v>12</v>
      </c>
      <c r="C346" s="217" t="s">
        <v>13</v>
      </c>
      <c r="D346" s="193" t="s">
        <v>14</v>
      </c>
      <c r="E346" s="651" t="s">
        <v>4253</v>
      </c>
      <c r="F346" s="219"/>
      <c r="G346" s="215" t="s">
        <v>15</v>
      </c>
      <c r="H346" s="215" t="s">
        <v>16</v>
      </c>
      <c r="I346" s="219" t="s">
        <v>16</v>
      </c>
      <c r="J346" s="220" t="s">
        <v>4073</v>
      </c>
      <c r="K346" s="193" t="s">
        <v>4074</v>
      </c>
      <c r="L346" s="216">
        <v>5414743.9500000002</v>
      </c>
      <c r="M346" s="219" t="s">
        <v>25</v>
      </c>
      <c r="N346" s="216">
        <v>6678184.2050000001</v>
      </c>
      <c r="O346" s="219">
        <v>487100</v>
      </c>
      <c r="P346" s="411" t="s">
        <v>4075</v>
      </c>
      <c r="Q346" s="58" t="s">
        <v>2185</v>
      </c>
    </row>
    <row r="347" spans="1:17" ht="22.7" customHeight="1">
      <c r="A347" s="218">
        <v>46062</v>
      </c>
      <c r="B347" s="219" t="s">
        <v>12</v>
      </c>
      <c r="C347" s="217" t="s">
        <v>13</v>
      </c>
      <c r="D347" s="219" t="s">
        <v>43</v>
      </c>
      <c r="E347" s="651" t="s">
        <v>4253</v>
      </c>
      <c r="F347" s="219"/>
      <c r="G347" s="215" t="s">
        <v>45</v>
      </c>
      <c r="H347" s="215" t="s">
        <v>16</v>
      </c>
      <c r="I347" s="219" t="s">
        <v>16</v>
      </c>
      <c r="J347" s="220" t="s">
        <v>4068</v>
      </c>
      <c r="K347" s="193" t="s">
        <v>4076</v>
      </c>
      <c r="L347" s="216">
        <v>5414743.9500000002</v>
      </c>
      <c r="M347" s="219" t="s">
        <v>25</v>
      </c>
      <c r="N347" s="216">
        <v>28878634.399999999</v>
      </c>
      <c r="O347" s="219">
        <v>487100</v>
      </c>
      <c r="P347" s="411" t="s">
        <v>4077</v>
      </c>
      <c r="Q347" s="58" t="s">
        <v>2185</v>
      </c>
    </row>
    <row r="348" spans="1:17" ht="22.7" customHeight="1">
      <c r="A348" s="218">
        <v>46062</v>
      </c>
      <c r="B348" s="219" t="s">
        <v>12</v>
      </c>
      <c r="C348" s="217" t="s">
        <v>13</v>
      </c>
      <c r="D348" s="219" t="s">
        <v>43</v>
      </c>
      <c r="E348" s="651" t="s">
        <v>4253</v>
      </c>
      <c r="F348" s="219"/>
      <c r="G348" s="215" t="s">
        <v>45</v>
      </c>
      <c r="H348" s="215" t="s">
        <v>16</v>
      </c>
      <c r="I348" s="219" t="s">
        <v>16</v>
      </c>
      <c r="J348" s="220" t="s">
        <v>4078</v>
      </c>
      <c r="K348" s="193" t="s">
        <v>4079</v>
      </c>
      <c r="L348" s="216">
        <v>5414743.9500000002</v>
      </c>
      <c r="M348" s="219" t="s">
        <v>25</v>
      </c>
      <c r="N348" s="216">
        <v>94938510.590000004</v>
      </c>
      <c r="O348" s="219">
        <v>487100</v>
      </c>
      <c r="P348" s="411" t="s">
        <v>4080</v>
      </c>
      <c r="Q348" s="58" t="s">
        <v>2185</v>
      </c>
    </row>
    <row r="349" spans="1:17" ht="22.7" customHeight="1">
      <c r="A349" s="218">
        <v>46062</v>
      </c>
      <c r="B349" s="219" t="s">
        <v>12</v>
      </c>
      <c r="C349" s="217" t="s">
        <v>13</v>
      </c>
      <c r="D349" s="219" t="s">
        <v>43</v>
      </c>
      <c r="E349" s="651" t="s">
        <v>4253</v>
      </c>
      <c r="F349" s="219"/>
      <c r="G349" s="215" t="s">
        <v>45</v>
      </c>
      <c r="H349" s="215" t="s">
        <v>16</v>
      </c>
      <c r="I349" s="219" t="s">
        <v>16</v>
      </c>
      <c r="J349" s="220" t="s">
        <v>4081</v>
      </c>
      <c r="K349" s="193" t="s">
        <v>4082</v>
      </c>
      <c r="L349" s="216">
        <v>5414743.9500000002</v>
      </c>
      <c r="M349" s="651" t="s">
        <v>17</v>
      </c>
      <c r="N349" s="216">
        <v>9566047.6450000014</v>
      </c>
      <c r="O349" s="219">
        <v>487100</v>
      </c>
      <c r="P349" s="411" t="s">
        <v>4083</v>
      </c>
      <c r="Q349" s="58" t="s">
        <v>2185</v>
      </c>
    </row>
    <row r="350" spans="1:17" ht="22.7" customHeight="1">
      <c r="A350" s="218">
        <v>46062</v>
      </c>
      <c r="B350" s="219" t="s">
        <v>12</v>
      </c>
      <c r="C350" s="217" t="s">
        <v>13</v>
      </c>
      <c r="D350" s="219" t="s">
        <v>43</v>
      </c>
      <c r="E350" s="651" t="s">
        <v>4253</v>
      </c>
      <c r="F350" s="219"/>
      <c r="G350" s="215" t="s">
        <v>45</v>
      </c>
      <c r="H350" s="215" t="s">
        <v>16</v>
      </c>
      <c r="I350" s="219" t="s">
        <v>16</v>
      </c>
      <c r="J350" s="220" t="s">
        <v>4084</v>
      </c>
      <c r="K350" s="193" t="s">
        <v>4085</v>
      </c>
      <c r="L350" s="216">
        <v>14309680</v>
      </c>
      <c r="M350" s="651" t="s">
        <v>17</v>
      </c>
      <c r="N350" s="216">
        <v>26234413.333333332</v>
      </c>
      <c r="O350" s="219">
        <v>374000</v>
      </c>
      <c r="P350" s="411" t="s">
        <v>4086</v>
      </c>
      <c r="Q350" s="58" t="s">
        <v>2185</v>
      </c>
    </row>
    <row r="351" spans="1:17" ht="22.7" customHeight="1">
      <c r="A351" s="218">
        <v>46062</v>
      </c>
      <c r="B351" s="219" t="s">
        <v>12</v>
      </c>
      <c r="C351" s="217" t="s">
        <v>13</v>
      </c>
      <c r="D351" s="219" t="s">
        <v>43</v>
      </c>
      <c r="E351" s="651" t="s">
        <v>4253</v>
      </c>
      <c r="F351" s="219"/>
      <c r="G351" s="215" t="s">
        <v>45</v>
      </c>
      <c r="H351" s="215" t="s">
        <v>16</v>
      </c>
      <c r="I351" s="219" t="s">
        <v>16</v>
      </c>
      <c r="J351" s="220" t="s">
        <v>4087</v>
      </c>
      <c r="K351" s="193" t="s">
        <v>4088</v>
      </c>
      <c r="L351" s="216">
        <v>14309680</v>
      </c>
      <c r="M351" s="219" t="s">
        <v>25</v>
      </c>
      <c r="N351" s="216">
        <v>29096349.333333332</v>
      </c>
      <c r="O351" s="219">
        <v>374000</v>
      </c>
      <c r="P351" s="411" t="s">
        <v>4089</v>
      </c>
      <c r="Q351" s="58" t="s">
        <v>2185</v>
      </c>
    </row>
    <row r="352" spans="1:17" ht="22.7" customHeight="1">
      <c r="A352" s="218">
        <v>46062</v>
      </c>
      <c r="B352" s="219" t="s">
        <v>12</v>
      </c>
      <c r="C352" s="217" t="s">
        <v>182</v>
      </c>
      <c r="D352" s="193" t="s">
        <v>14</v>
      </c>
      <c r="E352" s="651" t="s">
        <v>4253</v>
      </c>
      <c r="F352" s="219"/>
      <c r="G352" s="650" t="s">
        <v>15</v>
      </c>
      <c r="H352" s="215" t="s">
        <v>16</v>
      </c>
      <c r="I352" s="219" t="s">
        <v>16</v>
      </c>
      <c r="J352" s="220" t="s">
        <v>4090</v>
      </c>
      <c r="K352" s="193" t="s">
        <v>4091</v>
      </c>
      <c r="L352" s="216">
        <v>1669799.9999999998</v>
      </c>
      <c r="M352" s="219" t="s">
        <v>25</v>
      </c>
      <c r="N352" s="216">
        <v>6512219.9999999991</v>
      </c>
      <c r="O352" s="219">
        <v>380000</v>
      </c>
      <c r="P352" s="411" t="s">
        <v>4092</v>
      </c>
      <c r="Q352" s="58" t="s">
        <v>2185</v>
      </c>
    </row>
    <row r="353" spans="1:17" ht="22.7" customHeight="1">
      <c r="A353" s="218">
        <v>46062</v>
      </c>
      <c r="B353" s="219" t="s">
        <v>12</v>
      </c>
      <c r="C353" s="217" t="s">
        <v>13</v>
      </c>
      <c r="D353" s="193" t="s">
        <v>14</v>
      </c>
      <c r="E353" s="651" t="s">
        <v>4253</v>
      </c>
      <c r="F353" s="219"/>
      <c r="G353" s="650" t="s">
        <v>15</v>
      </c>
      <c r="H353" s="215" t="s">
        <v>16</v>
      </c>
      <c r="I353" s="219" t="s">
        <v>16</v>
      </c>
      <c r="J353" s="220" t="s">
        <v>4093</v>
      </c>
      <c r="K353" s="193" t="s">
        <v>4094</v>
      </c>
      <c r="L353" s="216">
        <v>14309680</v>
      </c>
      <c r="M353" s="219" t="s">
        <v>25</v>
      </c>
      <c r="N353" s="216">
        <v>155975512</v>
      </c>
      <c r="O353" s="219">
        <v>374000</v>
      </c>
      <c r="P353" s="411" t="s">
        <v>4095</v>
      </c>
      <c r="Q353" s="58" t="s">
        <v>2185</v>
      </c>
    </row>
    <row r="354" spans="1:17" ht="22.7" customHeight="1">
      <c r="A354" s="218">
        <v>46062</v>
      </c>
      <c r="B354" s="219" t="s">
        <v>12</v>
      </c>
      <c r="C354" s="217" t="s">
        <v>133</v>
      </c>
      <c r="D354" s="219" t="s">
        <v>43</v>
      </c>
      <c r="E354" s="651" t="s">
        <v>4253</v>
      </c>
      <c r="F354" s="219"/>
      <c r="G354" s="215" t="s">
        <v>45</v>
      </c>
      <c r="H354" s="215" t="s">
        <v>16</v>
      </c>
      <c r="I354" s="219" t="s">
        <v>16</v>
      </c>
      <c r="J354" s="220" t="s">
        <v>4096</v>
      </c>
      <c r="K354" s="193" t="s">
        <v>4097</v>
      </c>
      <c r="L354" s="216">
        <v>1248175.5</v>
      </c>
      <c r="M354" s="219" t="s">
        <v>25</v>
      </c>
      <c r="N354" s="216">
        <v>9902192.3000000007</v>
      </c>
      <c r="O354" s="219">
        <v>347500</v>
      </c>
      <c r="P354" s="411" t="s">
        <v>4098</v>
      </c>
      <c r="Q354" s="58" t="s">
        <v>2185</v>
      </c>
    </row>
    <row r="355" spans="1:17" ht="22.7" customHeight="1">
      <c r="A355" s="218">
        <v>46062</v>
      </c>
      <c r="B355" s="219" t="s">
        <v>12</v>
      </c>
      <c r="C355" s="217" t="s">
        <v>133</v>
      </c>
      <c r="D355" s="219" t="s">
        <v>43</v>
      </c>
      <c r="E355" s="651" t="s">
        <v>4253</v>
      </c>
      <c r="F355" s="219"/>
      <c r="G355" s="215" t="s">
        <v>45</v>
      </c>
      <c r="H355" s="215" t="s">
        <v>16</v>
      </c>
      <c r="I355" s="219" t="s">
        <v>16</v>
      </c>
      <c r="J355" s="220" t="s">
        <v>4048</v>
      </c>
      <c r="K355" s="193" t="s">
        <v>4099</v>
      </c>
      <c r="L355" s="216">
        <v>1248175.5</v>
      </c>
      <c r="M355" s="219" t="s">
        <v>25</v>
      </c>
      <c r="N355" s="216">
        <v>4160585</v>
      </c>
      <c r="O355" s="219">
        <v>347500</v>
      </c>
      <c r="P355" s="411" t="s">
        <v>4100</v>
      </c>
      <c r="Q355" s="58" t="s">
        <v>2185</v>
      </c>
    </row>
    <row r="356" spans="1:17" ht="22.7" customHeight="1">
      <c r="A356" s="218">
        <v>46062</v>
      </c>
      <c r="B356" s="219" t="s">
        <v>12</v>
      </c>
      <c r="C356" s="217" t="s">
        <v>182</v>
      </c>
      <c r="D356" s="193" t="s">
        <v>14</v>
      </c>
      <c r="E356" s="651" t="s">
        <v>4253</v>
      </c>
      <c r="F356" s="219"/>
      <c r="G356" s="650" t="s">
        <v>15</v>
      </c>
      <c r="H356" s="215" t="s">
        <v>16</v>
      </c>
      <c r="I356" s="219" t="s">
        <v>16</v>
      </c>
      <c r="J356" s="220" t="s">
        <v>4101</v>
      </c>
      <c r="K356" s="193" t="s">
        <v>4102</v>
      </c>
      <c r="L356" s="216">
        <v>1669799.9999999998</v>
      </c>
      <c r="M356" s="219" t="s">
        <v>25</v>
      </c>
      <c r="N356" s="216">
        <v>15529139.999999998</v>
      </c>
      <c r="O356" s="219">
        <v>380000</v>
      </c>
      <c r="P356" s="411" t="s">
        <v>4103</v>
      </c>
      <c r="Q356" s="58" t="s">
        <v>2185</v>
      </c>
    </row>
    <row r="357" spans="1:17" ht="22.7" customHeight="1">
      <c r="A357" s="218">
        <v>46062</v>
      </c>
      <c r="B357" s="219" t="s">
        <v>12</v>
      </c>
      <c r="C357" s="217" t="s">
        <v>13</v>
      </c>
      <c r="D357" s="219" t="s">
        <v>43</v>
      </c>
      <c r="E357" s="651" t="s">
        <v>4253</v>
      </c>
      <c r="F357" s="219"/>
      <c r="G357" s="215" t="s">
        <v>45</v>
      </c>
      <c r="H357" s="215" t="s">
        <v>16</v>
      </c>
      <c r="I357" s="219" t="s">
        <v>16</v>
      </c>
      <c r="J357" s="220" t="s">
        <v>4104</v>
      </c>
      <c r="K357" s="193" t="s">
        <v>4105</v>
      </c>
      <c r="L357" s="216">
        <v>3223061.875</v>
      </c>
      <c r="M357" s="219" t="s">
        <v>25</v>
      </c>
      <c r="N357" s="216">
        <v>3975109.6458333335</v>
      </c>
      <c r="O357" s="219">
        <v>618000</v>
      </c>
      <c r="P357" s="411" t="s">
        <v>4106</v>
      </c>
      <c r="Q357" s="58" t="s">
        <v>2185</v>
      </c>
    </row>
    <row r="358" spans="1:17" ht="22.7" customHeight="1">
      <c r="A358" s="218">
        <v>46062</v>
      </c>
      <c r="B358" s="219" t="s">
        <v>12</v>
      </c>
      <c r="C358" s="217" t="s">
        <v>133</v>
      </c>
      <c r="D358" s="193" t="s">
        <v>14</v>
      </c>
      <c r="E358" s="651" t="s">
        <v>4253</v>
      </c>
      <c r="F358" s="219"/>
      <c r="G358" s="650" t="s">
        <v>15</v>
      </c>
      <c r="H358" s="215" t="s">
        <v>16</v>
      </c>
      <c r="I358" s="219" t="s">
        <v>16</v>
      </c>
      <c r="J358" s="220" t="s">
        <v>4107</v>
      </c>
      <c r="K358" s="193" t="s">
        <v>4108</v>
      </c>
      <c r="L358" s="216">
        <v>3617900</v>
      </c>
      <c r="M358" s="219" t="s">
        <v>25</v>
      </c>
      <c r="N358" s="216">
        <v>11939070</v>
      </c>
      <c r="O358" s="219">
        <v>995500</v>
      </c>
      <c r="P358" s="411" t="s">
        <v>4109</v>
      </c>
      <c r="Q358" s="58" t="s">
        <v>2185</v>
      </c>
    </row>
    <row r="359" spans="1:17" ht="22.7" customHeight="1">
      <c r="A359" s="218">
        <v>46063</v>
      </c>
      <c r="B359" s="219" t="s">
        <v>12</v>
      </c>
      <c r="C359" s="217" t="s">
        <v>144</v>
      </c>
      <c r="D359" s="219" t="s">
        <v>43</v>
      </c>
      <c r="E359" s="651" t="s">
        <v>4253</v>
      </c>
      <c r="F359" s="219"/>
      <c r="G359" s="215" t="s">
        <v>45</v>
      </c>
      <c r="H359" s="215" t="s">
        <v>48</v>
      </c>
      <c r="I359" s="219" t="s">
        <v>23</v>
      </c>
      <c r="J359" s="220" t="s">
        <v>4068</v>
      </c>
      <c r="K359" s="193" t="s">
        <v>4110</v>
      </c>
      <c r="L359" s="216">
        <v>105614.85</v>
      </c>
      <c r="M359" s="219" t="s">
        <v>25</v>
      </c>
      <c r="N359" s="216">
        <v>56327.920000000006</v>
      </c>
      <c r="O359" s="219">
        <v>5000</v>
      </c>
      <c r="P359" s="411" t="s">
        <v>4111</v>
      </c>
      <c r="Q359" s="58" t="s">
        <v>2185</v>
      </c>
    </row>
    <row r="360" spans="1:17" ht="22.7" customHeight="1">
      <c r="A360" s="218">
        <v>46063</v>
      </c>
      <c r="B360" s="219" t="s">
        <v>12</v>
      </c>
      <c r="C360" s="217" t="s">
        <v>133</v>
      </c>
      <c r="D360" s="219" t="s">
        <v>43</v>
      </c>
      <c r="E360" s="651" t="s">
        <v>4253</v>
      </c>
      <c r="F360" s="219"/>
      <c r="G360" s="215" t="s">
        <v>45</v>
      </c>
      <c r="H360" s="215" t="s">
        <v>16</v>
      </c>
      <c r="I360" s="219" t="s">
        <v>16</v>
      </c>
      <c r="J360" s="220" t="s">
        <v>4112</v>
      </c>
      <c r="K360" s="193" t="s">
        <v>4113</v>
      </c>
      <c r="L360" s="216">
        <v>1824256.5</v>
      </c>
      <c r="M360" s="219" t="s">
        <v>25</v>
      </c>
      <c r="N360" s="216">
        <v>3162044.6</v>
      </c>
      <c r="O360" s="219">
        <v>1041000</v>
      </c>
      <c r="P360" s="411" t="s">
        <v>4114</v>
      </c>
      <c r="Q360" s="58" t="s">
        <v>2185</v>
      </c>
    </row>
    <row r="361" spans="1:17" ht="22.7" customHeight="1">
      <c r="A361" s="218">
        <v>46063</v>
      </c>
      <c r="B361" s="219" t="s">
        <v>12</v>
      </c>
      <c r="C361" s="217" t="s">
        <v>13</v>
      </c>
      <c r="D361" s="219" t="s">
        <v>43</v>
      </c>
      <c r="E361" s="651" t="s">
        <v>4253</v>
      </c>
      <c r="F361" s="219"/>
      <c r="G361" s="215" t="s">
        <v>45</v>
      </c>
      <c r="H361" s="215" t="s">
        <v>16</v>
      </c>
      <c r="I361" s="219" t="s">
        <v>16</v>
      </c>
      <c r="J361" s="220" t="s">
        <v>3533</v>
      </c>
      <c r="K361" s="193" t="s">
        <v>4115</v>
      </c>
      <c r="L361" s="216">
        <v>14351425</v>
      </c>
      <c r="M361" s="219" t="s">
        <v>25</v>
      </c>
      <c r="N361" s="216">
        <v>214792994.16666666</v>
      </c>
      <c r="O361" s="219">
        <v>608000</v>
      </c>
      <c r="P361" s="411" t="s">
        <v>4116</v>
      </c>
      <c r="Q361" s="58" t="s">
        <v>2185</v>
      </c>
    </row>
    <row r="362" spans="1:17" ht="22.7" customHeight="1">
      <c r="A362" s="218">
        <v>46063</v>
      </c>
      <c r="B362" s="219" t="s">
        <v>12</v>
      </c>
      <c r="C362" s="217" t="s">
        <v>133</v>
      </c>
      <c r="D362" s="219" t="s">
        <v>43</v>
      </c>
      <c r="E362" s="651" t="s">
        <v>4253</v>
      </c>
      <c r="F362" s="219"/>
      <c r="G362" s="215" t="s">
        <v>45</v>
      </c>
      <c r="H362" s="215" t="s">
        <v>16</v>
      </c>
      <c r="I362" s="219" t="s">
        <v>16</v>
      </c>
      <c r="J362" s="220" t="s">
        <v>4117</v>
      </c>
      <c r="K362" s="193" t="s">
        <v>4118</v>
      </c>
      <c r="L362" s="216">
        <v>1824256.5</v>
      </c>
      <c r="M362" s="219" t="s">
        <v>25</v>
      </c>
      <c r="N362" s="216">
        <v>16600734.15</v>
      </c>
      <c r="O362" s="219">
        <v>1041000</v>
      </c>
      <c r="P362" s="411" t="s">
        <v>4119</v>
      </c>
      <c r="Q362" s="58" t="s">
        <v>2185</v>
      </c>
    </row>
    <row r="363" spans="1:17" ht="22.7" customHeight="1">
      <c r="A363" s="218">
        <v>46063</v>
      </c>
      <c r="B363" s="219" t="s">
        <v>12</v>
      </c>
      <c r="C363" s="217" t="s">
        <v>13</v>
      </c>
      <c r="D363" s="219" t="s">
        <v>43</v>
      </c>
      <c r="E363" s="651" t="s">
        <v>4253</v>
      </c>
      <c r="F363" s="219"/>
      <c r="G363" s="215" t="s">
        <v>45</v>
      </c>
      <c r="H363" s="215" t="s">
        <v>16</v>
      </c>
      <c r="I363" s="219" t="s">
        <v>16</v>
      </c>
      <c r="J363" s="220" t="s">
        <v>4120</v>
      </c>
      <c r="K363" s="193" t="s">
        <v>4121</v>
      </c>
      <c r="L363" s="216">
        <v>14351425</v>
      </c>
      <c r="M363" s="219" t="s">
        <v>25</v>
      </c>
      <c r="N363" s="216">
        <v>58362461.666666664</v>
      </c>
      <c r="O363" s="219">
        <v>608000</v>
      </c>
      <c r="P363" s="411" t="s">
        <v>4122</v>
      </c>
      <c r="Q363" s="58" t="s">
        <v>2185</v>
      </c>
    </row>
    <row r="364" spans="1:17" ht="22.7" customHeight="1">
      <c r="A364" s="218">
        <v>46063</v>
      </c>
      <c r="B364" s="219" t="s">
        <v>12</v>
      </c>
      <c r="C364" s="217" t="s">
        <v>133</v>
      </c>
      <c r="D364" s="193" t="s">
        <v>14</v>
      </c>
      <c r="E364" s="651" t="s">
        <v>4253</v>
      </c>
      <c r="F364" s="219"/>
      <c r="G364" s="650" t="s">
        <v>15</v>
      </c>
      <c r="H364" s="215" t="s">
        <v>16</v>
      </c>
      <c r="I364" s="219" t="s">
        <v>16</v>
      </c>
      <c r="J364" s="220" t="s">
        <v>4123</v>
      </c>
      <c r="K364" s="193" t="s">
        <v>4124</v>
      </c>
      <c r="L364" s="216">
        <v>1824256.5</v>
      </c>
      <c r="M364" s="219" t="s">
        <v>25</v>
      </c>
      <c r="N364" s="216">
        <v>10155027.85</v>
      </c>
      <c r="O364" s="219">
        <v>1041000</v>
      </c>
      <c r="P364" s="411" t="s">
        <v>4125</v>
      </c>
      <c r="Q364" s="58" t="s">
        <v>2185</v>
      </c>
    </row>
    <row r="365" spans="1:17" ht="22.7" customHeight="1">
      <c r="A365" s="218">
        <v>46063</v>
      </c>
      <c r="B365" s="219" t="s">
        <v>12</v>
      </c>
      <c r="C365" s="217" t="s">
        <v>182</v>
      </c>
      <c r="D365" s="193" t="s">
        <v>14</v>
      </c>
      <c r="E365" s="651" t="s">
        <v>4253</v>
      </c>
      <c r="F365" s="219"/>
      <c r="G365" s="650" t="s">
        <v>15</v>
      </c>
      <c r="H365" s="215" t="s">
        <v>16</v>
      </c>
      <c r="I365" s="219" t="s">
        <v>16</v>
      </c>
      <c r="J365" s="220" t="s">
        <v>4126</v>
      </c>
      <c r="K365" s="193" t="s">
        <v>4127</v>
      </c>
      <c r="L365" s="216">
        <v>1669799.9999999998</v>
      </c>
      <c r="M365" s="219" t="s">
        <v>25</v>
      </c>
      <c r="N365" s="216">
        <v>8682959.9999999981</v>
      </c>
      <c r="O365" s="219">
        <v>380000</v>
      </c>
      <c r="P365" s="411" t="s">
        <v>4128</v>
      </c>
      <c r="Q365" s="58" t="s">
        <v>2185</v>
      </c>
    </row>
    <row r="366" spans="1:17" ht="22.7" customHeight="1">
      <c r="A366" s="218">
        <v>46063</v>
      </c>
      <c r="B366" s="219" t="s">
        <v>12</v>
      </c>
      <c r="C366" s="217" t="s">
        <v>13</v>
      </c>
      <c r="D366" s="193" t="s">
        <v>14</v>
      </c>
      <c r="E366" s="651" t="s">
        <v>4253</v>
      </c>
      <c r="F366" s="219"/>
      <c r="G366" s="650" t="s">
        <v>15</v>
      </c>
      <c r="H366" s="215" t="s">
        <v>16</v>
      </c>
      <c r="I366" s="219" t="s">
        <v>16</v>
      </c>
      <c r="J366" s="220" t="s">
        <v>4129</v>
      </c>
      <c r="K366" s="193" t="s">
        <v>4130</v>
      </c>
      <c r="L366" s="216">
        <v>14351425</v>
      </c>
      <c r="M366" s="219" t="s">
        <v>25</v>
      </c>
      <c r="N366" s="216">
        <v>233928227.5</v>
      </c>
      <c r="O366" s="219">
        <v>608000</v>
      </c>
      <c r="P366" s="411" t="s">
        <v>4131</v>
      </c>
      <c r="Q366" s="58" t="s">
        <v>2185</v>
      </c>
    </row>
    <row r="367" spans="1:17" ht="22.7" customHeight="1">
      <c r="A367" s="218">
        <v>46063</v>
      </c>
      <c r="B367" s="219" t="s">
        <v>12</v>
      </c>
      <c r="C367" s="217" t="s">
        <v>182</v>
      </c>
      <c r="D367" s="219" t="s">
        <v>43</v>
      </c>
      <c r="E367" s="651" t="s">
        <v>4253</v>
      </c>
      <c r="F367" s="219"/>
      <c r="G367" s="215" t="s">
        <v>45</v>
      </c>
      <c r="H367" s="215" t="s">
        <v>16</v>
      </c>
      <c r="I367" s="219" t="s">
        <v>16</v>
      </c>
      <c r="J367" s="220" t="s">
        <v>4048</v>
      </c>
      <c r="K367" s="193" t="s">
        <v>4132</v>
      </c>
      <c r="L367" s="216">
        <v>1669799.9999999998</v>
      </c>
      <c r="M367" s="219" t="s">
        <v>25</v>
      </c>
      <c r="N367" s="216">
        <v>8015039.9999999991</v>
      </c>
      <c r="O367" s="219">
        <v>380000</v>
      </c>
      <c r="P367" s="411" t="s">
        <v>4133</v>
      </c>
      <c r="Q367" s="58" t="s">
        <v>2185</v>
      </c>
    </row>
    <row r="368" spans="1:17" ht="22.7" customHeight="1">
      <c r="A368" s="218">
        <v>46063</v>
      </c>
      <c r="B368" s="219" t="s">
        <v>12</v>
      </c>
      <c r="C368" s="217" t="s">
        <v>13</v>
      </c>
      <c r="D368" s="193" t="s">
        <v>14</v>
      </c>
      <c r="E368" s="651" t="s">
        <v>4253</v>
      </c>
      <c r="F368" s="219"/>
      <c r="G368" s="650" t="s">
        <v>15</v>
      </c>
      <c r="H368" s="215" t="s">
        <v>16</v>
      </c>
      <c r="I368" s="219" t="s">
        <v>16</v>
      </c>
      <c r="J368" s="220" t="s">
        <v>4134</v>
      </c>
      <c r="K368" s="193" t="s">
        <v>4135</v>
      </c>
      <c r="L368" s="216">
        <v>14351425</v>
      </c>
      <c r="M368" s="219" t="s">
        <v>25</v>
      </c>
      <c r="N368" s="216">
        <v>36835324.166666664</v>
      </c>
      <c r="O368" s="219">
        <v>608000</v>
      </c>
      <c r="P368" s="411" t="s">
        <v>4136</v>
      </c>
      <c r="Q368" s="58" t="s">
        <v>2185</v>
      </c>
    </row>
    <row r="369" spans="1:17" ht="22.7" customHeight="1">
      <c r="A369" s="218">
        <v>46063</v>
      </c>
      <c r="B369" s="219" t="s">
        <v>12</v>
      </c>
      <c r="C369" s="217" t="s">
        <v>182</v>
      </c>
      <c r="D369" s="193" t="s">
        <v>14</v>
      </c>
      <c r="E369" s="651" t="s">
        <v>4253</v>
      </c>
      <c r="F369" s="219"/>
      <c r="G369" s="650" t="s">
        <v>15</v>
      </c>
      <c r="H369" s="215" t="s">
        <v>16</v>
      </c>
      <c r="I369" s="219" t="s">
        <v>16</v>
      </c>
      <c r="J369" s="220" t="s">
        <v>4137</v>
      </c>
      <c r="K369" s="193" t="s">
        <v>4138</v>
      </c>
      <c r="L369" s="216">
        <v>1669799.9999999998</v>
      </c>
      <c r="M369" s="219" t="s">
        <v>25</v>
      </c>
      <c r="N369" s="216">
        <v>3450919.9999999995</v>
      </c>
      <c r="O369" s="219">
        <v>380000</v>
      </c>
      <c r="P369" s="411" t="s">
        <v>4139</v>
      </c>
      <c r="Q369" s="58" t="s">
        <v>2185</v>
      </c>
    </row>
    <row r="370" spans="1:17" ht="22.7" customHeight="1">
      <c r="A370" s="218">
        <v>46063</v>
      </c>
      <c r="B370" s="219" t="s">
        <v>12</v>
      </c>
      <c r="C370" s="217" t="s">
        <v>133</v>
      </c>
      <c r="D370" s="219" t="s">
        <v>43</v>
      </c>
      <c r="E370" s="651" t="s">
        <v>4253</v>
      </c>
      <c r="F370" s="219"/>
      <c r="G370" s="215" t="s">
        <v>45</v>
      </c>
      <c r="H370" s="215" t="s">
        <v>16</v>
      </c>
      <c r="I370" s="219" t="s">
        <v>16</v>
      </c>
      <c r="J370" s="220" t="s">
        <v>4140</v>
      </c>
      <c r="K370" s="193" t="s">
        <v>4141</v>
      </c>
      <c r="L370" s="216">
        <v>1824256.5</v>
      </c>
      <c r="M370" s="219" t="s">
        <v>25</v>
      </c>
      <c r="N370" s="216">
        <v>9607750.9000000004</v>
      </c>
      <c r="O370" s="219">
        <v>1041000</v>
      </c>
      <c r="P370" s="411" t="s">
        <v>4142</v>
      </c>
      <c r="Q370" s="58" t="s">
        <v>2185</v>
      </c>
    </row>
    <row r="371" spans="1:17" ht="22.7" customHeight="1">
      <c r="A371" s="218">
        <v>46063</v>
      </c>
      <c r="B371" s="219" t="s">
        <v>12</v>
      </c>
      <c r="C371" s="217" t="s">
        <v>123</v>
      </c>
      <c r="D371" s="193" t="s">
        <v>14</v>
      </c>
      <c r="E371" s="651" t="s">
        <v>4253</v>
      </c>
      <c r="F371" s="219"/>
      <c r="G371" s="650" t="s">
        <v>15</v>
      </c>
      <c r="H371" s="215" t="s">
        <v>134</v>
      </c>
      <c r="I371" s="219" t="s">
        <v>128</v>
      </c>
      <c r="J371" s="220" t="s">
        <v>4143</v>
      </c>
      <c r="K371" s="193" t="s">
        <v>4144</v>
      </c>
      <c r="L371" s="216">
        <v>259325</v>
      </c>
      <c r="M371" s="219" t="s">
        <v>25</v>
      </c>
      <c r="N371" s="216">
        <v>4460390</v>
      </c>
      <c r="O371" s="219">
        <v>15000</v>
      </c>
      <c r="P371" s="411" t="s">
        <v>4145</v>
      </c>
      <c r="Q371" s="58" t="s">
        <v>2185</v>
      </c>
    </row>
    <row r="372" spans="1:17" ht="22.7" customHeight="1">
      <c r="A372" s="218">
        <v>46063</v>
      </c>
      <c r="B372" s="219" t="s">
        <v>12</v>
      </c>
      <c r="C372" s="217" t="s">
        <v>13</v>
      </c>
      <c r="D372" s="219" t="s">
        <v>43</v>
      </c>
      <c r="E372" s="651" t="s">
        <v>4253</v>
      </c>
      <c r="F372" s="219"/>
      <c r="G372" s="215" t="s">
        <v>45</v>
      </c>
      <c r="H372" s="215" t="s">
        <v>16</v>
      </c>
      <c r="I372" s="219" t="s">
        <v>16</v>
      </c>
      <c r="J372" s="220" t="s">
        <v>4146</v>
      </c>
      <c r="K372" s="193" t="s">
        <v>4147</v>
      </c>
      <c r="L372" s="216">
        <v>14351425</v>
      </c>
      <c r="M372" s="219" t="s">
        <v>25</v>
      </c>
      <c r="N372" s="216">
        <v>90413977.5</v>
      </c>
      <c r="O372" s="219">
        <v>608000</v>
      </c>
      <c r="P372" s="411" t="s">
        <v>4148</v>
      </c>
      <c r="Q372" s="58" t="s">
        <v>2185</v>
      </c>
    </row>
    <row r="373" spans="1:17" ht="22.7" customHeight="1">
      <c r="A373" s="218">
        <v>46063</v>
      </c>
      <c r="B373" s="219" t="s">
        <v>12</v>
      </c>
      <c r="C373" s="217" t="s">
        <v>13</v>
      </c>
      <c r="D373" s="219" t="s">
        <v>43</v>
      </c>
      <c r="E373" s="651" t="s">
        <v>4253</v>
      </c>
      <c r="F373" s="219"/>
      <c r="G373" s="215" t="s">
        <v>45</v>
      </c>
      <c r="H373" s="215" t="s">
        <v>16</v>
      </c>
      <c r="I373" s="219" t="s">
        <v>16</v>
      </c>
      <c r="J373" s="220" t="s">
        <v>4149</v>
      </c>
      <c r="K373" s="193" t="s">
        <v>4150</v>
      </c>
      <c r="L373" s="216">
        <v>14351425</v>
      </c>
      <c r="M373" s="219" t="s">
        <v>25</v>
      </c>
      <c r="N373" s="216">
        <v>78454456.666666672</v>
      </c>
      <c r="O373" s="219">
        <v>608000</v>
      </c>
      <c r="P373" s="411" t="s">
        <v>4151</v>
      </c>
      <c r="Q373" s="58" t="s">
        <v>2185</v>
      </c>
    </row>
    <row r="374" spans="1:17" ht="22.7" customHeight="1">
      <c r="A374" s="218">
        <v>46063</v>
      </c>
      <c r="B374" s="219" t="s">
        <v>12</v>
      </c>
      <c r="C374" s="217" t="s">
        <v>182</v>
      </c>
      <c r="D374" s="219" t="s">
        <v>43</v>
      </c>
      <c r="E374" s="651" t="s">
        <v>4253</v>
      </c>
      <c r="F374" s="219"/>
      <c r="G374" s="215" t="s">
        <v>45</v>
      </c>
      <c r="H374" s="215" t="s">
        <v>16</v>
      </c>
      <c r="I374" s="219" t="s">
        <v>16</v>
      </c>
      <c r="J374" s="220" t="s">
        <v>4152</v>
      </c>
      <c r="K374" s="193" t="s">
        <v>4153</v>
      </c>
      <c r="L374" s="216">
        <v>1669799.9999999998</v>
      </c>
      <c r="M374" s="219" t="s">
        <v>25</v>
      </c>
      <c r="N374" s="216">
        <v>34175239.999999993</v>
      </c>
      <c r="O374" s="219">
        <v>380000</v>
      </c>
      <c r="P374" s="411" t="s">
        <v>4154</v>
      </c>
      <c r="Q374" s="58" t="s">
        <v>2185</v>
      </c>
    </row>
    <row r="375" spans="1:17" ht="22.7" customHeight="1">
      <c r="A375" s="218">
        <v>46063</v>
      </c>
      <c r="B375" s="219" t="s">
        <v>12</v>
      </c>
      <c r="C375" s="217" t="s">
        <v>133</v>
      </c>
      <c r="D375" s="219" t="s">
        <v>43</v>
      </c>
      <c r="E375" s="651" t="s">
        <v>4253</v>
      </c>
      <c r="F375" s="219"/>
      <c r="G375" s="215" t="s">
        <v>45</v>
      </c>
      <c r="H375" s="215" t="s">
        <v>16</v>
      </c>
      <c r="I375" s="219" t="s">
        <v>16</v>
      </c>
      <c r="J375" s="220" t="s">
        <v>4155</v>
      </c>
      <c r="K375" s="193" t="s">
        <v>4156</v>
      </c>
      <c r="L375" s="216">
        <v>1824256.5</v>
      </c>
      <c r="M375" s="219" t="s">
        <v>17</v>
      </c>
      <c r="N375" s="216">
        <v>178229860.05000001</v>
      </c>
      <c r="O375" s="219">
        <v>1041000</v>
      </c>
      <c r="P375" s="411" t="s">
        <v>4157</v>
      </c>
      <c r="Q375" s="58" t="s">
        <v>2185</v>
      </c>
    </row>
    <row r="376" spans="1:17" ht="22.7" customHeight="1">
      <c r="A376" s="218">
        <v>46063</v>
      </c>
      <c r="B376" s="219" t="s">
        <v>12</v>
      </c>
      <c r="C376" s="217" t="s">
        <v>123</v>
      </c>
      <c r="D376" s="193" t="s">
        <v>14</v>
      </c>
      <c r="E376" s="651" t="s">
        <v>4253</v>
      </c>
      <c r="F376" s="219"/>
      <c r="G376" s="650" t="s">
        <v>15</v>
      </c>
      <c r="H376" s="215" t="s">
        <v>134</v>
      </c>
      <c r="I376" s="219" t="s">
        <v>128</v>
      </c>
      <c r="J376" s="220" t="s">
        <v>4158</v>
      </c>
      <c r="K376" s="193" t="s">
        <v>4159</v>
      </c>
      <c r="L376" s="216">
        <v>259325</v>
      </c>
      <c r="M376" s="219" t="s">
        <v>25</v>
      </c>
      <c r="N376" s="216">
        <v>7840259.166666667</v>
      </c>
      <c r="O376" s="219">
        <v>15000</v>
      </c>
      <c r="P376" s="411" t="s">
        <v>4160</v>
      </c>
      <c r="Q376" s="58" t="s">
        <v>2185</v>
      </c>
    </row>
    <row r="377" spans="1:17" ht="22.7" customHeight="1">
      <c r="A377" s="218">
        <v>46063</v>
      </c>
      <c r="B377" s="219" t="s">
        <v>12</v>
      </c>
      <c r="C377" s="217" t="s">
        <v>182</v>
      </c>
      <c r="D377" s="193" t="s">
        <v>14</v>
      </c>
      <c r="E377" s="651" t="s">
        <v>4253</v>
      </c>
      <c r="F377" s="219"/>
      <c r="G377" s="650" t="s">
        <v>15</v>
      </c>
      <c r="H377" s="215" t="s">
        <v>16</v>
      </c>
      <c r="I377" s="219" t="s">
        <v>16</v>
      </c>
      <c r="J377" s="220" t="s">
        <v>4161</v>
      </c>
      <c r="K377" s="193" t="s">
        <v>4162</v>
      </c>
      <c r="L377" s="216">
        <v>1669799.9999999998</v>
      </c>
      <c r="M377" s="219" t="s">
        <v>17</v>
      </c>
      <c r="N377" s="216">
        <v>70298579.999999985</v>
      </c>
      <c r="O377" s="219">
        <v>380000</v>
      </c>
      <c r="P377" s="411" t="s">
        <v>4163</v>
      </c>
      <c r="Q377" s="58" t="s">
        <v>2185</v>
      </c>
    </row>
    <row r="378" spans="1:17" ht="22.7" customHeight="1">
      <c r="A378" s="218">
        <v>46063</v>
      </c>
      <c r="B378" s="219" t="s">
        <v>12</v>
      </c>
      <c r="C378" s="217" t="s">
        <v>13</v>
      </c>
      <c r="D378" s="219" t="s">
        <v>43</v>
      </c>
      <c r="E378" s="651" t="s">
        <v>4253</v>
      </c>
      <c r="F378" s="219"/>
      <c r="G378" s="215" t="s">
        <v>45</v>
      </c>
      <c r="H378" s="215" t="s">
        <v>16</v>
      </c>
      <c r="I378" s="219" t="s">
        <v>16</v>
      </c>
      <c r="J378" s="220" t="s">
        <v>4164</v>
      </c>
      <c r="K378" s="193" t="s">
        <v>4165</v>
      </c>
      <c r="L378" s="216">
        <v>14351425</v>
      </c>
      <c r="M378" s="219" t="s">
        <v>25</v>
      </c>
      <c r="N378" s="216">
        <v>47838083.333333336</v>
      </c>
      <c r="O378" s="219">
        <v>608000</v>
      </c>
      <c r="P378" s="411" t="s">
        <v>4166</v>
      </c>
      <c r="Q378" s="58" t="s">
        <v>2185</v>
      </c>
    </row>
    <row r="379" spans="1:17" ht="22.7" customHeight="1">
      <c r="A379" s="218">
        <v>46063</v>
      </c>
      <c r="B379" s="219" t="s">
        <v>12</v>
      </c>
      <c r="C379" s="217" t="s">
        <v>13</v>
      </c>
      <c r="D379" s="193" t="s">
        <v>14</v>
      </c>
      <c r="E379" s="651" t="s">
        <v>4253</v>
      </c>
      <c r="F379" s="219"/>
      <c r="G379" s="650" t="s">
        <v>15</v>
      </c>
      <c r="H379" s="215" t="s">
        <v>16</v>
      </c>
      <c r="I379" s="219" t="s">
        <v>16</v>
      </c>
      <c r="J379" s="220" t="s">
        <v>4167</v>
      </c>
      <c r="K379" s="193" t="s">
        <v>4168</v>
      </c>
      <c r="L379" s="216">
        <v>14351425</v>
      </c>
      <c r="M379" s="219" t="s">
        <v>25</v>
      </c>
      <c r="N379" s="216">
        <v>18178471.666666668</v>
      </c>
      <c r="O379" s="219">
        <v>608000</v>
      </c>
      <c r="P379" s="411" t="s">
        <v>4169</v>
      </c>
      <c r="Q379" s="58" t="s">
        <v>2185</v>
      </c>
    </row>
    <row r="380" spans="1:17" ht="22.7" customHeight="1">
      <c r="A380" s="218">
        <v>46063</v>
      </c>
      <c r="B380" s="219" t="s">
        <v>12</v>
      </c>
      <c r="C380" s="217" t="s">
        <v>13</v>
      </c>
      <c r="D380" s="193" t="s">
        <v>14</v>
      </c>
      <c r="E380" s="651" t="s">
        <v>4253</v>
      </c>
      <c r="F380" s="219"/>
      <c r="G380" s="650" t="s">
        <v>15</v>
      </c>
      <c r="H380" s="215" t="s">
        <v>16</v>
      </c>
      <c r="I380" s="219" t="s">
        <v>16</v>
      </c>
      <c r="J380" s="220" t="s">
        <v>4170</v>
      </c>
      <c r="K380" s="193" t="s">
        <v>4171</v>
      </c>
      <c r="L380" s="216">
        <v>14351425</v>
      </c>
      <c r="M380" s="219" t="s">
        <v>17</v>
      </c>
      <c r="N380" s="216">
        <v>61232746.666666664</v>
      </c>
      <c r="O380" s="219">
        <v>608000</v>
      </c>
      <c r="P380" s="411" t="s">
        <v>4172</v>
      </c>
      <c r="Q380" s="58" t="s">
        <v>2185</v>
      </c>
    </row>
    <row r="381" spans="1:17" ht="22.7" customHeight="1">
      <c r="A381" s="218">
        <v>46063</v>
      </c>
      <c r="B381" s="219" t="s">
        <v>12</v>
      </c>
      <c r="C381" s="217" t="s">
        <v>133</v>
      </c>
      <c r="D381" s="219" t="s">
        <v>43</v>
      </c>
      <c r="E381" s="651" t="s">
        <v>4253</v>
      </c>
      <c r="F381" s="219"/>
      <c r="G381" s="215" t="s">
        <v>45</v>
      </c>
      <c r="H381" s="215" t="s">
        <v>16</v>
      </c>
      <c r="I381" s="219" t="s">
        <v>16</v>
      </c>
      <c r="J381" s="220" t="s">
        <v>4173</v>
      </c>
      <c r="K381" s="193" t="s">
        <v>4174</v>
      </c>
      <c r="L381" s="216">
        <v>1824256.5</v>
      </c>
      <c r="M381" s="219" t="s">
        <v>25</v>
      </c>
      <c r="N381" s="216">
        <v>12161710</v>
      </c>
      <c r="O381" s="219">
        <v>1041000</v>
      </c>
      <c r="P381" s="411" t="s">
        <v>4175</v>
      </c>
      <c r="Q381" s="58" t="s">
        <v>2185</v>
      </c>
    </row>
    <row r="382" spans="1:17" s="200" customFormat="1" ht="22.7" customHeight="1">
      <c r="A382" s="218">
        <v>46063</v>
      </c>
      <c r="B382" s="219" t="s">
        <v>12</v>
      </c>
      <c r="C382" s="217" t="s">
        <v>13</v>
      </c>
      <c r="D382" s="193" t="s">
        <v>20</v>
      </c>
      <c r="E382" s="219" t="s">
        <v>4253</v>
      </c>
      <c r="F382" s="219"/>
      <c r="G382" s="215" t="s">
        <v>15</v>
      </c>
      <c r="H382" s="215" t="s">
        <v>16</v>
      </c>
      <c r="I382" s="219" t="s">
        <v>16</v>
      </c>
      <c r="J382" s="220" t="s">
        <v>4176</v>
      </c>
      <c r="K382" s="193" t="s">
        <v>4177</v>
      </c>
      <c r="L382" s="216">
        <v>14351425</v>
      </c>
      <c r="M382" s="219" t="s">
        <v>25</v>
      </c>
      <c r="N382" s="216">
        <v>14829805.833333334</v>
      </c>
      <c r="O382" s="219">
        <v>608000</v>
      </c>
      <c r="P382" s="411" t="s">
        <v>4178</v>
      </c>
      <c r="Q382" s="58" t="s">
        <v>2185</v>
      </c>
    </row>
    <row r="383" spans="1:17" s="200" customFormat="1" ht="22.7" customHeight="1">
      <c r="A383" s="218">
        <v>46063</v>
      </c>
      <c r="B383" s="219" t="s">
        <v>12</v>
      </c>
      <c r="C383" s="217" t="s">
        <v>13</v>
      </c>
      <c r="D383" s="193" t="s">
        <v>20</v>
      </c>
      <c r="E383" s="219" t="s">
        <v>161</v>
      </c>
      <c r="F383" s="219"/>
      <c r="G383" s="215" t="s">
        <v>15</v>
      </c>
      <c r="H383" s="215" t="s">
        <v>16</v>
      </c>
      <c r="I383" s="219" t="s">
        <v>16</v>
      </c>
      <c r="J383" s="220" t="s">
        <v>4179</v>
      </c>
      <c r="K383" s="193" t="s">
        <v>4180</v>
      </c>
      <c r="L383" s="216">
        <v>14351425</v>
      </c>
      <c r="M383" s="219" t="s">
        <v>25</v>
      </c>
      <c r="N383" s="216">
        <v>14351425</v>
      </c>
      <c r="O383" s="219">
        <v>608000</v>
      </c>
      <c r="P383" s="411" t="s">
        <v>4181</v>
      </c>
      <c r="Q383" s="58" t="s">
        <v>2185</v>
      </c>
    </row>
    <row r="384" spans="1:17" s="200" customFormat="1" ht="22.7" customHeight="1">
      <c r="A384" s="218">
        <v>46063</v>
      </c>
      <c r="B384" s="219" t="s">
        <v>12</v>
      </c>
      <c r="C384" s="217" t="s">
        <v>13</v>
      </c>
      <c r="D384" s="193" t="s">
        <v>20</v>
      </c>
      <c r="E384" s="219" t="s">
        <v>4253</v>
      </c>
      <c r="F384" s="219"/>
      <c r="G384" s="215" t="s">
        <v>15</v>
      </c>
      <c r="H384" s="215" t="s">
        <v>16</v>
      </c>
      <c r="I384" s="219" t="s">
        <v>16</v>
      </c>
      <c r="J384" s="220" t="s">
        <v>4182</v>
      </c>
      <c r="K384" s="193" t="s">
        <v>4183</v>
      </c>
      <c r="L384" s="216">
        <v>5112913.6849999996</v>
      </c>
      <c r="M384" s="219" t="s">
        <v>25</v>
      </c>
      <c r="N384" s="216">
        <v>34256521.689499997</v>
      </c>
      <c r="O384" s="219">
        <v>440200</v>
      </c>
      <c r="P384" s="411" t="s">
        <v>4184</v>
      </c>
      <c r="Q384" s="58" t="s">
        <v>2185</v>
      </c>
    </row>
    <row r="385" spans="1:17" ht="22.7" customHeight="1">
      <c r="A385" s="218">
        <v>46063</v>
      </c>
      <c r="B385" s="219" t="s">
        <v>12</v>
      </c>
      <c r="C385" s="217" t="s">
        <v>182</v>
      </c>
      <c r="D385" s="219" t="s">
        <v>43</v>
      </c>
      <c r="E385" s="651" t="s">
        <v>4253</v>
      </c>
      <c r="F385" s="219"/>
      <c r="G385" s="215" t="s">
        <v>45</v>
      </c>
      <c r="H385" s="215" t="s">
        <v>16</v>
      </c>
      <c r="I385" s="219" t="s">
        <v>16</v>
      </c>
      <c r="J385" s="220" t="s">
        <v>4185</v>
      </c>
      <c r="K385" s="193" t="s">
        <v>4186</v>
      </c>
      <c r="L385" s="216">
        <v>1669799.9999999998</v>
      </c>
      <c r="M385" s="219" t="s">
        <v>25</v>
      </c>
      <c r="N385" s="216">
        <v>6901839.9999999991</v>
      </c>
      <c r="O385" s="219">
        <v>380000</v>
      </c>
      <c r="P385" s="411" t="s">
        <v>4187</v>
      </c>
      <c r="Q385" s="58" t="s">
        <v>2185</v>
      </c>
    </row>
    <row r="386" spans="1:17" ht="22.7" customHeight="1">
      <c r="A386" s="218">
        <v>46063</v>
      </c>
      <c r="B386" s="219" t="s">
        <v>12</v>
      </c>
      <c r="C386" s="217" t="s">
        <v>133</v>
      </c>
      <c r="D386" s="219" t="s">
        <v>43</v>
      </c>
      <c r="E386" s="651" t="s">
        <v>4253</v>
      </c>
      <c r="F386" s="219"/>
      <c r="G386" s="215" t="s">
        <v>45</v>
      </c>
      <c r="H386" s="215" t="s">
        <v>16</v>
      </c>
      <c r="I386" s="219" t="s">
        <v>16</v>
      </c>
      <c r="J386" s="220" t="s">
        <v>4188</v>
      </c>
      <c r="K386" s="193" t="s">
        <v>4189</v>
      </c>
      <c r="L386" s="216">
        <v>3617900</v>
      </c>
      <c r="M386" s="219" t="s">
        <v>25</v>
      </c>
      <c r="N386" s="216">
        <v>12662650</v>
      </c>
      <c r="O386" s="219">
        <v>995500</v>
      </c>
      <c r="P386" s="411" t="s">
        <v>4190</v>
      </c>
      <c r="Q386" s="58" t="s">
        <v>2185</v>
      </c>
    </row>
    <row r="387" spans="1:17" ht="22.7" customHeight="1">
      <c r="A387" s="218">
        <v>46063</v>
      </c>
      <c r="B387" s="219" t="s">
        <v>12</v>
      </c>
      <c r="C387" s="217" t="s">
        <v>133</v>
      </c>
      <c r="D387" s="219" t="s">
        <v>43</v>
      </c>
      <c r="E387" s="651" t="s">
        <v>4253</v>
      </c>
      <c r="F387" s="219"/>
      <c r="G387" s="215" t="s">
        <v>45</v>
      </c>
      <c r="H387" s="215" t="s">
        <v>16</v>
      </c>
      <c r="I387" s="219" t="s">
        <v>16</v>
      </c>
      <c r="J387" s="220" t="s">
        <v>4191</v>
      </c>
      <c r="K387" s="193" t="s">
        <v>4192</v>
      </c>
      <c r="L387" s="216">
        <v>1248175.5</v>
      </c>
      <c r="M387" s="219" t="s">
        <v>25</v>
      </c>
      <c r="N387" s="216">
        <v>3245256.3</v>
      </c>
      <c r="O387" s="219">
        <v>347500</v>
      </c>
      <c r="P387" s="411" t="s">
        <v>4193</v>
      </c>
      <c r="Q387" s="58" t="s">
        <v>2185</v>
      </c>
    </row>
    <row r="388" spans="1:17" ht="22.7" customHeight="1">
      <c r="A388" s="218">
        <v>46063</v>
      </c>
      <c r="B388" s="219" t="s">
        <v>12</v>
      </c>
      <c r="C388" s="217" t="s">
        <v>13</v>
      </c>
      <c r="D388" s="219" t="s">
        <v>43</v>
      </c>
      <c r="E388" s="651" t="s">
        <v>4253</v>
      </c>
      <c r="F388" s="219"/>
      <c r="G388" s="215" t="s">
        <v>45</v>
      </c>
      <c r="H388" s="215" t="s">
        <v>16</v>
      </c>
      <c r="I388" s="219" t="s">
        <v>16</v>
      </c>
      <c r="J388" s="220" t="s">
        <v>4194</v>
      </c>
      <c r="K388" s="193" t="s">
        <v>4195</v>
      </c>
      <c r="L388" s="216">
        <v>14309680</v>
      </c>
      <c r="M388" s="219" t="s">
        <v>25</v>
      </c>
      <c r="N388" s="216">
        <v>11924733.333333334</v>
      </c>
      <c r="O388" s="219">
        <v>374000</v>
      </c>
      <c r="P388" s="411" t="s">
        <v>4196</v>
      </c>
      <c r="Q388" s="58" t="s">
        <v>2185</v>
      </c>
    </row>
    <row r="389" spans="1:17" ht="22.7" customHeight="1">
      <c r="A389" s="218">
        <v>46063</v>
      </c>
      <c r="B389" s="219" t="s">
        <v>12</v>
      </c>
      <c r="C389" s="217" t="s">
        <v>13</v>
      </c>
      <c r="D389" s="193" t="s">
        <v>14</v>
      </c>
      <c r="E389" s="651" t="s">
        <v>4253</v>
      </c>
      <c r="F389" s="219"/>
      <c r="G389" s="650" t="s">
        <v>15</v>
      </c>
      <c r="H389" s="215" t="s">
        <v>16</v>
      </c>
      <c r="I389" s="219" t="s">
        <v>16</v>
      </c>
      <c r="J389" s="220" t="s">
        <v>4197</v>
      </c>
      <c r="K389" s="193" t="s">
        <v>4198</v>
      </c>
      <c r="L389" s="216">
        <v>14309680</v>
      </c>
      <c r="M389" s="219" t="s">
        <v>25</v>
      </c>
      <c r="N389" s="216">
        <v>305750162.66666669</v>
      </c>
      <c r="O389" s="219">
        <v>374000</v>
      </c>
      <c r="P389" s="411" t="s">
        <v>4199</v>
      </c>
      <c r="Q389" s="58" t="s">
        <v>2185</v>
      </c>
    </row>
    <row r="390" spans="1:17" ht="22.7" customHeight="1">
      <c r="A390" s="218">
        <v>46063</v>
      </c>
      <c r="B390" s="219" t="s">
        <v>12</v>
      </c>
      <c r="C390" s="217" t="s">
        <v>133</v>
      </c>
      <c r="D390" s="219" t="s">
        <v>43</v>
      </c>
      <c r="E390" s="651" t="s">
        <v>4253</v>
      </c>
      <c r="F390" s="219"/>
      <c r="G390" s="215" t="s">
        <v>45</v>
      </c>
      <c r="H390" s="215" t="s">
        <v>16</v>
      </c>
      <c r="I390" s="219" t="s">
        <v>16</v>
      </c>
      <c r="J390" s="220" t="s">
        <v>4200</v>
      </c>
      <c r="K390" s="193" t="s">
        <v>4201</v>
      </c>
      <c r="L390" s="216">
        <v>1248175.5</v>
      </c>
      <c r="M390" s="219" t="s">
        <v>25</v>
      </c>
      <c r="N390" s="216">
        <v>5491972.2000000002</v>
      </c>
      <c r="O390" s="219">
        <v>347500</v>
      </c>
      <c r="P390" s="411" t="s">
        <v>4202</v>
      </c>
      <c r="Q390" s="58" t="s">
        <v>2185</v>
      </c>
    </row>
    <row r="391" spans="1:17" ht="22.7" customHeight="1">
      <c r="A391" s="218">
        <v>46063</v>
      </c>
      <c r="B391" s="219" t="s">
        <v>12</v>
      </c>
      <c r="C391" s="217" t="s">
        <v>182</v>
      </c>
      <c r="D391" s="193" t="s">
        <v>14</v>
      </c>
      <c r="E391" s="651" t="s">
        <v>4253</v>
      </c>
      <c r="F391" s="219"/>
      <c r="G391" s="215" t="s">
        <v>15</v>
      </c>
      <c r="H391" s="215" t="s">
        <v>16</v>
      </c>
      <c r="I391" s="219" t="s">
        <v>16</v>
      </c>
      <c r="J391" s="220" t="s">
        <v>4203</v>
      </c>
      <c r="K391" s="193" t="s">
        <v>4204</v>
      </c>
      <c r="L391" s="216">
        <v>1669799.9999999998</v>
      </c>
      <c r="M391" s="219" t="s">
        <v>25</v>
      </c>
      <c r="N391" s="216">
        <v>9128239.9999999981</v>
      </c>
      <c r="O391" s="219">
        <v>380000</v>
      </c>
      <c r="P391" s="411" t="s">
        <v>4205</v>
      </c>
      <c r="Q391" s="58" t="s">
        <v>2185</v>
      </c>
    </row>
    <row r="392" spans="1:17" ht="22.7" customHeight="1">
      <c r="A392" s="218">
        <v>46064</v>
      </c>
      <c r="B392" s="219" t="s">
        <v>12</v>
      </c>
      <c r="C392" s="217" t="s">
        <v>133</v>
      </c>
      <c r="D392" s="219" t="s">
        <v>43</v>
      </c>
      <c r="E392" s="651" t="s">
        <v>4253</v>
      </c>
      <c r="F392" s="219"/>
      <c r="G392" s="215" t="s">
        <v>45</v>
      </c>
      <c r="H392" s="215" t="s">
        <v>16</v>
      </c>
      <c r="I392" s="219" t="s">
        <v>16</v>
      </c>
      <c r="J392" s="220" t="s">
        <v>4206</v>
      </c>
      <c r="K392" s="193" t="s">
        <v>4207</v>
      </c>
      <c r="L392" s="216">
        <v>1824256.5</v>
      </c>
      <c r="M392" s="219" t="s">
        <v>17</v>
      </c>
      <c r="N392" s="216">
        <v>15384563.15</v>
      </c>
      <c r="O392" s="219">
        <v>1041000</v>
      </c>
      <c r="P392" s="411" t="s">
        <v>4208</v>
      </c>
      <c r="Q392" s="58" t="s">
        <v>2185</v>
      </c>
    </row>
    <row r="393" spans="1:17" ht="22.7" customHeight="1">
      <c r="A393" s="218">
        <v>46064</v>
      </c>
      <c r="B393" s="219" t="s">
        <v>12</v>
      </c>
      <c r="C393" s="217" t="s">
        <v>182</v>
      </c>
      <c r="D393" s="193" t="s">
        <v>14</v>
      </c>
      <c r="E393" s="651" t="s">
        <v>4253</v>
      </c>
      <c r="F393" s="219"/>
      <c r="G393" s="650" t="s">
        <v>15</v>
      </c>
      <c r="H393" s="215" t="s">
        <v>16</v>
      </c>
      <c r="I393" s="219" t="s">
        <v>16</v>
      </c>
      <c r="J393" s="220" t="s">
        <v>4209</v>
      </c>
      <c r="K393" s="193" t="s">
        <v>4210</v>
      </c>
      <c r="L393" s="216">
        <v>1669799.9999999998</v>
      </c>
      <c r="M393" s="219" t="s">
        <v>25</v>
      </c>
      <c r="N393" s="216">
        <v>5899959.9999999991</v>
      </c>
      <c r="O393" s="219">
        <v>380000</v>
      </c>
      <c r="P393" s="411" t="s">
        <v>4211</v>
      </c>
      <c r="Q393" s="58" t="s">
        <v>2185</v>
      </c>
    </row>
    <row r="394" spans="1:17" ht="22.7" customHeight="1">
      <c r="A394" s="218">
        <v>46064</v>
      </c>
      <c r="B394" s="219" t="s">
        <v>12</v>
      </c>
      <c r="C394" s="217" t="s">
        <v>13</v>
      </c>
      <c r="D394" s="219" t="s">
        <v>43</v>
      </c>
      <c r="E394" s="651" t="s">
        <v>4253</v>
      </c>
      <c r="F394" s="219"/>
      <c r="G394" s="215" t="s">
        <v>45</v>
      </c>
      <c r="H394" s="215" t="s">
        <v>16</v>
      </c>
      <c r="I394" s="219" t="s">
        <v>16</v>
      </c>
      <c r="J394" s="220" t="s">
        <v>4140</v>
      </c>
      <c r="K394" s="193" t="s">
        <v>4212</v>
      </c>
      <c r="L394" s="216">
        <v>14351425</v>
      </c>
      <c r="M394" s="219" t="s">
        <v>25</v>
      </c>
      <c r="N394" s="216">
        <v>51186749.166666664</v>
      </c>
      <c r="O394" s="219">
        <v>608000</v>
      </c>
      <c r="P394" s="411" t="s">
        <v>4213</v>
      </c>
      <c r="Q394" s="58" t="s">
        <v>2185</v>
      </c>
    </row>
    <row r="395" spans="1:17" ht="22.7" customHeight="1">
      <c r="A395" s="218">
        <v>46064</v>
      </c>
      <c r="B395" s="219" t="s">
        <v>12</v>
      </c>
      <c r="C395" s="217" t="s">
        <v>182</v>
      </c>
      <c r="D395" s="219" t="s">
        <v>43</v>
      </c>
      <c r="E395" s="651" t="s">
        <v>4253</v>
      </c>
      <c r="F395" s="219"/>
      <c r="G395" s="215" t="s">
        <v>45</v>
      </c>
      <c r="H395" s="215" t="s">
        <v>16</v>
      </c>
      <c r="I395" s="219" t="s">
        <v>16</v>
      </c>
      <c r="J395" s="220" t="s">
        <v>4203</v>
      </c>
      <c r="K395" s="193" t="s">
        <v>4214</v>
      </c>
      <c r="L395" s="216">
        <v>1669799.9999999998</v>
      </c>
      <c r="M395" s="219" t="s">
        <v>25</v>
      </c>
      <c r="N395" s="216">
        <v>4786759.9999999991</v>
      </c>
      <c r="O395" s="219">
        <v>380000</v>
      </c>
      <c r="P395" s="411" t="s">
        <v>4215</v>
      </c>
      <c r="Q395" s="58" t="s">
        <v>2185</v>
      </c>
    </row>
    <row r="396" spans="1:17" s="200" customFormat="1" ht="22.7" customHeight="1">
      <c r="A396" s="218">
        <v>46064</v>
      </c>
      <c r="B396" s="219" t="s">
        <v>12</v>
      </c>
      <c r="C396" s="217" t="s">
        <v>182</v>
      </c>
      <c r="D396" s="193" t="s">
        <v>20</v>
      </c>
      <c r="E396" s="219" t="s">
        <v>4253</v>
      </c>
      <c r="F396" s="219"/>
      <c r="G396" s="215" t="s">
        <v>15</v>
      </c>
      <c r="H396" s="215" t="s">
        <v>16</v>
      </c>
      <c r="I396" s="219" t="s">
        <v>16</v>
      </c>
      <c r="J396" s="220" t="s">
        <v>4216</v>
      </c>
      <c r="K396" s="193" t="s">
        <v>4217</v>
      </c>
      <c r="L396" s="216">
        <v>1669799.9999999998</v>
      </c>
      <c r="M396" s="219" t="s">
        <v>25</v>
      </c>
      <c r="N396" s="216">
        <v>5232039.9999999991</v>
      </c>
      <c r="O396" s="219">
        <v>380000</v>
      </c>
      <c r="P396" s="411" t="s">
        <v>4218</v>
      </c>
      <c r="Q396" s="58" t="s">
        <v>2185</v>
      </c>
    </row>
    <row r="397" spans="1:17" ht="22.7" customHeight="1">
      <c r="A397" s="218">
        <v>46064</v>
      </c>
      <c r="B397" s="219" t="s">
        <v>12</v>
      </c>
      <c r="C397" s="217" t="s">
        <v>133</v>
      </c>
      <c r="D397" s="193" t="s">
        <v>14</v>
      </c>
      <c r="E397" s="651" t="s">
        <v>4253</v>
      </c>
      <c r="F397" s="219"/>
      <c r="G397" s="650" t="s">
        <v>15</v>
      </c>
      <c r="H397" s="215" t="s">
        <v>16</v>
      </c>
      <c r="I397" s="219" t="s">
        <v>16</v>
      </c>
      <c r="J397" s="220" t="s">
        <v>4219</v>
      </c>
      <c r="K397" s="193" t="s">
        <v>4220</v>
      </c>
      <c r="L397" s="216">
        <v>1824256.5</v>
      </c>
      <c r="M397" s="219" t="s">
        <v>25</v>
      </c>
      <c r="N397" s="216">
        <v>9546942.3499999996</v>
      </c>
      <c r="O397" s="219">
        <v>1041000</v>
      </c>
      <c r="P397" s="411" t="s">
        <v>4221</v>
      </c>
      <c r="Q397" s="58" t="s">
        <v>2185</v>
      </c>
    </row>
    <row r="398" spans="1:17" s="200" customFormat="1" ht="22.7" customHeight="1">
      <c r="A398" s="218">
        <v>46064</v>
      </c>
      <c r="B398" s="219" t="s">
        <v>12</v>
      </c>
      <c r="C398" s="217" t="s">
        <v>123</v>
      </c>
      <c r="D398" s="193" t="s">
        <v>20</v>
      </c>
      <c r="E398" s="219" t="s">
        <v>161</v>
      </c>
      <c r="F398" s="219"/>
      <c r="G398" s="215" t="s">
        <v>15</v>
      </c>
      <c r="H398" s="215" t="s">
        <v>134</v>
      </c>
      <c r="I398" s="219" t="s">
        <v>128</v>
      </c>
      <c r="J398" s="220" t="s">
        <v>4222</v>
      </c>
      <c r="K398" s="193" t="s">
        <v>4223</v>
      </c>
      <c r="L398" s="216">
        <v>259325</v>
      </c>
      <c r="M398" s="219" t="s">
        <v>25</v>
      </c>
      <c r="N398" s="216">
        <v>1011367.5</v>
      </c>
      <c r="O398" s="219">
        <v>15000</v>
      </c>
      <c r="P398" s="411" t="s">
        <v>4224</v>
      </c>
      <c r="Q398" s="58" t="s">
        <v>2185</v>
      </c>
    </row>
    <row r="399" spans="1:17" ht="22.7" customHeight="1">
      <c r="A399" s="218">
        <v>46064</v>
      </c>
      <c r="B399" s="219" t="s">
        <v>12</v>
      </c>
      <c r="C399" s="217" t="s">
        <v>4225</v>
      </c>
      <c r="D399" s="219" t="s">
        <v>43</v>
      </c>
      <c r="E399" s="651" t="s">
        <v>4253</v>
      </c>
      <c r="F399" s="219"/>
      <c r="G399" s="215" t="s">
        <v>45</v>
      </c>
      <c r="H399" s="215" t="s">
        <v>137</v>
      </c>
      <c r="I399" s="219" t="s">
        <v>23</v>
      </c>
      <c r="J399" s="220" t="s">
        <v>4045</v>
      </c>
      <c r="K399" s="193" t="s">
        <v>4226</v>
      </c>
      <c r="L399" s="216">
        <v>105614.85</v>
      </c>
      <c r="M399" s="219" t="s">
        <v>25</v>
      </c>
      <c r="N399" s="216">
        <v>158422.27499999999</v>
      </c>
      <c r="O399" s="219">
        <v>5000</v>
      </c>
      <c r="P399" s="411" t="s">
        <v>4227</v>
      </c>
      <c r="Q399" s="58" t="s">
        <v>2185</v>
      </c>
    </row>
    <row r="400" spans="1:17" ht="22.7" customHeight="1">
      <c r="A400" s="218">
        <v>46064</v>
      </c>
      <c r="B400" s="219" t="s">
        <v>12</v>
      </c>
      <c r="C400" s="217" t="s">
        <v>123</v>
      </c>
      <c r="D400" s="219" t="s">
        <v>43</v>
      </c>
      <c r="E400" s="651" t="s">
        <v>4253</v>
      </c>
      <c r="F400" s="219"/>
      <c r="G400" s="215" t="s">
        <v>45</v>
      </c>
      <c r="H400" s="215" t="s">
        <v>134</v>
      </c>
      <c r="I400" s="219" t="s">
        <v>128</v>
      </c>
      <c r="J400" s="220" t="s">
        <v>4068</v>
      </c>
      <c r="K400" s="193" t="s">
        <v>4228</v>
      </c>
      <c r="L400" s="216">
        <v>259325</v>
      </c>
      <c r="M400" s="219" t="s">
        <v>25</v>
      </c>
      <c r="N400" s="216">
        <v>449496.66666666669</v>
      </c>
      <c r="O400" s="219">
        <v>15000</v>
      </c>
      <c r="P400" s="411" t="s">
        <v>4229</v>
      </c>
      <c r="Q400" s="58" t="s">
        <v>2185</v>
      </c>
    </row>
    <row r="401" spans="1:17" ht="22.7" customHeight="1">
      <c r="A401" s="218">
        <v>46064</v>
      </c>
      <c r="B401" s="219" t="s">
        <v>12</v>
      </c>
      <c r="C401" s="217" t="s">
        <v>182</v>
      </c>
      <c r="D401" s="193" t="s">
        <v>14</v>
      </c>
      <c r="E401" s="651" t="s">
        <v>4253</v>
      </c>
      <c r="F401" s="219"/>
      <c r="G401" s="650" t="s">
        <v>15</v>
      </c>
      <c r="H401" s="215" t="s">
        <v>16</v>
      </c>
      <c r="I401" s="219" t="s">
        <v>16</v>
      </c>
      <c r="J401" s="220" t="s">
        <v>4230</v>
      </c>
      <c r="K401" s="193" t="s">
        <v>4231</v>
      </c>
      <c r="L401" s="216">
        <v>1669799.9999999998</v>
      </c>
      <c r="M401" s="219" t="s">
        <v>17</v>
      </c>
      <c r="N401" s="216">
        <v>54992079.999999993</v>
      </c>
      <c r="O401" s="219">
        <v>380000</v>
      </c>
      <c r="P401" s="411" t="s">
        <v>4232</v>
      </c>
      <c r="Q401" s="58" t="s">
        <v>2185</v>
      </c>
    </row>
    <row r="402" spans="1:17" ht="22.7" customHeight="1">
      <c r="A402" s="218">
        <v>46065</v>
      </c>
      <c r="B402" s="219" t="s">
        <v>12</v>
      </c>
      <c r="C402" s="217" t="s">
        <v>233</v>
      </c>
      <c r="D402" s="193" t="s">
        <v>14</v>
      </c>
      <c r="E402" s="651" t="s">
        <v>4253</v>
      </c>
      <c r="F402" s="219"/>
      <c r="G402" s="650" t="s">
        <v>15</v>
      </c>
      <c r="H402" s="215" t="s">
        <v>137</v>
      </c>
      <c r="I402" s="219" t="s">
        <v>23</v>
      </c>
      <c r="J402" s="220" t="s">
        <v>4233</v>
      </c>
      <c r="K402" s="193" t="s">
        <v>4234</v>
      </c>
      <c r="L402" s="216">
        <v>105614.85</v>
      </c>
      <c r="M402" s="219" t="s">
        <v>25</v>
      </c>
      <c r="N402" s="216">
        <v>647771.08000000007</v>
      </c>
      <c r="O402" s="219">
        <v>5000</v>
      </c>
      <c r="P402" s="411" t="s">
        <v>4235</v>
      </c>
      <c r="Q402" s="58" t="s">
        <v>2185</v>
      </c>
    </row>
    <row r="403" spans="1:17" ht="22.7" customHeight="1">
      <c r="A403" s="218">
        <v>46065</v>
      </c>
      <c r="B403" s="219" t="s">
        <v>12</v>
      </c>
      <c r="C403" s="217" t="s">
        <v>233</v>
      </c>
      <c r="D403" s="193" t="s">
        <v>14</v>
      </c>
      <c r="E403" s="651" t="s">
        <v>4253</v>
      </c>
      <c r="F403" s="219"/>
      <c r="G403" s="650" t="s">
        <v>15</v>
      </c>
      <c r="H403" s="215" t="s">
        <v>137</v>
      </c>
      <c r="I403" s="219" t="s">
        <v>23</v>
      </c>
      <c r="J403" s="220" t="s">
        <v>4236</v>
      </c>
      <c r="K403" s="193" t="s">
        <v>4237</v>
      </c>
      <c r="L403" s="216">
        <v>105614.85</v>
      </c>
      <c r="M403" s="219" t="s">
        <v>25</v>
      </c>
      <c r="N403" s="216">
        <v>387254.45</v>
      </c>
      <c r="O403" s="219">
        <v>5000</v>
      </c>
      <c r="P403" s="411" t="s">
        <v>4238</v>
      </c>
      <c r="Q403" s="58" t="s">
        <v>2185</v>
      </c>
    </row>
    <row r="404" spans="1:17" ht="22.7" customHeight="1">
      <c r="A404" s="218">
        <v>46065</v>
      </c>
      <c r="B404" s="219" t="s">
        <v>12</v>
      </c>
      <c r="C404" s="217" t="s">
        <v>13</v>
      </c>
      <c r="D404" s="193" t="s">
        <v>14</v>
      </c>
      <c r="E404" s="651" t="s">
        <v>4253</v>
      </c>
      <c r="F404" s="219"/>
      <c r="G404" s="650" t="s">
        <v>15</v>
      </c>
      <c r="H404" s="215" t="s">
        <v>16</v>
      </c>
      <c r="I404" s="219" t="s">
        <v>16</v>
      </c>
      <c r="J404" s="220" t="s">
        <v>4239</v>
      </c>
      <c r="K404" s="193" t="s">
        <v>4240</v>
      </c>
      <c r="L404" s="216">
        <v>5414743.9500000002</v>
      </c>
      <c r="M404" s="219" t="s">
        <v>25</v>
      </c>
      <c r="N404" s="216">
        <v>8844081.7850000001</v>
      </c>
      <c r="O404" s="219">
        <v>487100</v>
      </c>
      <c r="P404" s="411" t="s">
        <v>4241</v>
      </c>
      <c r="Q404" s="58" t="s">
        <v>2185</v>
      </c>
    </row>
    <row r="405" spans="1:17" ht="22.7" customHeight="1">
      <c r="A405" s="218">
        <v>46065</v>
      </c>
      <c r="B405" s="219" t="s">
        <v>12</v>
      </c>
      <c r="C405" s="217" t="s">
        <v>13</v>
      </c>
      <c r="D405" s="193" t="s">
        <v>14</v>
      </c>
      <c r="E405" s="651" t="s">
        <v>4253</v>
      </c>
      <c r="F405" s="219"/>
      <c r="G405" s="650" t="s">
        <v>15</v>
      </c>
      <c r="H405" s="215" t="s">
        <v>16</v>
      </c>
      <c r="I405" s="219" t="s">
        <v>16</v>
      </c>
      <c r="J405" s="220" t="s">
        <v>4242</v>
      </c>
      <c r="K405" s="193" t="s">
        <v>4243</v>
      </c>
      <c r="L405" s="216">
        <v>14309680</v>
      </c>
      <c r="M405" s="219" t="s">
        <v>25</v>
      </c>
      <c r="N405" s="216">
        <v>103506685.33333333</v>
      </c>
      <c r="O405" s="219">
        <v>374000</v>
      </c>
      <c r="P405" s="411" t="s">
        <v>4244</v>
      </c>
      <c r="Q405" s="58" t="s">
        <v>2185</v>
      </c>
    </row>
    <row r="406" spans="1:17" s="200" customFormat="1" ht="22.7" customHeight="1">
      <c r="A406" s="218">
        <v>46066</v>
      </c>
      <c r="B406" s="219" t="s">
        <v>12</v>
      </c>
      <c r="C406" s="217" t="s">
        <v>13</v>
      </c>
      <c r="D406" s="193" t="s">
        <v>20</v>
      </c>
      <c r="E406" s="219" t="s">
        <v>161</v>
      </c>
      <c r="F406" s="219"/>
      <c r="G406" s="215" t="s">
        <v>15</v>
      </c>
      <c r="H406" s="215" t="s">
        <v>16</v>
      </c>
      <c r="I406" s="219" t="s">
        <v>16</v>
      </c>
      <c r="J406" s="220" t="s">
        <v>4245</v>
      </c>
      <c r="K406" s="193" t="s">
        <v>4246</v>
      </c>
      <c r="L406" s="216">
        <v>14351425</v>
      </c>
      <c r="M406" s="219" t="s">
        <v>25</v>
      </c>
      <c r="N406" s="216">
        <v>51665130</v>
      </c>
      <c r="O406" s="219">
        <v>608000</v>
      </c>
      <c r="P406" s="411" t="s">
        <v>4247</v>
      </c>
      <c r="Q406" s="58" t="s">
        <v>2185</v>
      </c>
    </row>
    <row r="407" spans="1:17" ht="22.7" customHeight="1">
      <c r="A407" s="218">
        <v>46066</v>
      </c>
      <c r="B407" s="219" t="s">
        <v>12</v>
      </c>
      <c r="C407" s="217" t="s">
        <v>2174</v>
      </c>
      <c r="D407" s="193" t="s">
        <v>14</v>
      </c>
      <c r="E407" s="651" t="s">
        <v>4253</v>
      </c>
      <c r="F407" s="219"/>
      <c r="G407" s="650" t="s">
        <v>15</v>
      </c>
      <c r="H407" s="215" t="s">
        <v>140</v>
      </c>
      <c r="I407" s="219" t="s">
        <v>128</v>
      </c>
      <c r="J407" s="220" t="s">
        <v>4248</v>
      </c>
      <c r="K407" s="193" t="s">
        <v>4249</v>
      </c>
      <c r="L407" s="216">
        <v>417450.00000000006</v>
      </c>
      <c r="M407" s="219" t="s">
        <v>25</v>
      </c>
      <c r="N407" s="216">
        <v>918390.00000000012</v>
      </c>
      <c r="O407" s="219">
        <v>450000</v>
      </c>
      <c r="P407" s="411" t="s">
        <v>4250</v>
      </c>
      <c r="Q407" s="58" t="s">
        <v>2185</v>
      </c>
    </row>
    <row r="408" spans="1:17" s="200" customFormat="1" ht="22.7" customHeight="1">
      <c r="A408" s="218">
        <v>46066</v>
      </c>
      <c r="B408" s="219" t="s">
        <v>12</v>
      </c>
      <c r="C408" s="217" t="s">
        <v>221</v>
      </c>
      <c r="D408" s="193" t="s">
        <v>14</v>
      </c>
      <c r="E408" s="219" t="s">
        <v>70</v>
      </c>
      <c r="F408" s="219"/>
      <c r="G408" s="215" t="s">
        <v>15</v>
      </c>
      <c r="H408" s="215" t="s">
        <v>137</v>
      </c>
      <c r="I408" s="219" t="s">
        <v>23</v>
      </c>
      <c r="J408" s="220" t="s">
        <v>4251</v>
      </c>
      <c r="K408" s="193" t="s">
        <v>4252</v>
      </c>
      <c r="L408" s="216">
        <v>105614.85</v>
      </c>
      <c r="M408" s="219" t="s">
        <v>17</v>
      </c>
      <c r="N408" s="216">
        <v>1774329.4800000002</v>
      </c>
      <c r="O408" s="219">
        <v>5000</v>
      </c>
      <c r="P408" s="411" t="s">
        <v>4250</v>
      </c>
      <c r="Q408" s="58" t="s">
        <v>2185</v>
      </c>
    </row>
    <row r="409" spans="1:17" s="58" customFormat="1" ht="30">
      <c r="A409" s="224">
        <v>46063</v>
      </c>
      <c r="B409" s="653" t="s">
        <v>19</v>
      </c>
      <c r="C409" s="653" t="s">
        <v>167</v>
      </c>
      <c r="D409" s="193" t="s">
        <v>43</v>
      </c>
      <c r="E409" s="653" t="s">
        <v>4253</v>
      </c>
      <c r="F409" s="653" t="s">
        <v>4254</v>
      </c>
      <c r="G409" s="446" t="s">
        <v>45</v>
      </c>
      <c r="H409" s="446" t="s">
        <v>21</v>
      </c>
      <c r="I409" s="446" t="s">
        <v>176</v>
      </c>
      <c r="J409" s="653" t="s">
        <v>4255</v>
      </c>
      <c r="K409" s="446" t="s">
        <v>4256</v>
      </c>
      <c r="L409" s="446" t="s">
        <v>4257</v>
      </c>
      <c r="M409" s="653" t="s">
        <v>17</v>
      </c>
      <c r="N409" s="404"/>
      <c r="O409" s="200">
        <v>2500</v>
      </c>
      <c r="P409" s="654" t="s">
        <v>4258</v>
      </c>
      <c r="Q409" s="58" t="s">
        <v>2487</v>
      </c>
    </row>
    <row r="410" spans="1:17" s="58" customFormat="1" ht="30">
      <c r="A410" s="224">
        <v>46063</v>
      </c>
      <c r="B410" s="655" t="s">
        <v>30</v>
      </c>
      <c r="C410" s="201" t="s">
        <v>42</v>
      </c>
      <c r="D410" s="193" t="s">
        <v>43</v>
      </c>
      <c r="E410" s="656" t="s">
        <v>4253</v>
      </c>
      <c r="F410" s="656" t="s">
        <v>4254</v>
      </c>
      <c r="G410" s="446" t="s">
        <v>45</v>
      </c>
      <c r="H410" s="446" t="s">
        <v>21</v>
      </c>
      <c r="I410" s="446" t="s">
        <v>176</v>
      </c>
      <c r="J410" s="656" t="s">
        <v>4259</v>
      </c>
      <c r="K410" s="447" t="s">
        <v>4256</v>
      </c>
      <c r="L410" s="447" t="s">
        <v>4257</v>
      </c>
      <c r="M410" s="653" t="s">
        <v>17</v>
      </c>
      <c r="N410" s="404"/>
      <c r="O410" s="200">
        <v>41000</v>
      </c>
      <c r="P410" s="654" t="s">
        <v>4260</v>
      </c>
      <c r="Q410" s="58" t="s">
        <v>2487</v>
      </c>
    </row>
    <row r="411" spans="1:17" s="58" customFormat="1" ht="30">
      <c r="A411" s="224">
        <v>46063</v>
      </c>
      <c r="B411" s="655" t="s">
        <v>19</v>
      </c>
      <c r="C411" s="656" t="s">
        <v>790</v>
      </c>
      <c r="D411" s="193" t="s">
        <v>43</v>
      </c>
      <c r="E411" s="656" t="s">
        <v>4253</v>
      </c>
      <c r="F411" s="656" t="s">
        <v>4254</v>
      </c>
      <c r="G411" s="446" t="s">
        <v>45</v>
      </c>
      <c r="H411" s="446" t="s">
        <v>21</v>
      </c>
      <c r="I411" s="446" t="s">
        <v>176</v>
      </c>
      <c r="J411" s="656" t="s">
        <v>3418</v>
      </c>
      <c r="K411" s="447" t="s">
        <v>3419</v>
      </c>
      <c r="L411" s="447" t="s">
        <v>4257</v>
      </c>
      <c r="M411" s="653" t="s">
        <v>17</v>
      </c>
      <c r="N411" s="404"/>
      <c r="O411" s="200">
        <v>2500</v>
      </c>
      <c r="P411" s="654" t="s">
        <v>4261</v>
      </c>
      <c r="Q411" s="58" t="s">
        <v>2487</v>
      </c>
    </row>
    <row r="412" spans="1:17" s="58" customFormat="1" ht="30">
      <c r="A412" s="224">
        <v>46063</v>
      </c>
      <c r="B412" s="655" t="s">
        <v>30</v>
      </c>
      <c r="C412" s="656" t="s">
        <v>61</v>
      </c>
      <c r="D412" s="193" t="s">
        <v>14</v>
      </c>
      <c r="E412" s="656" t="s">
        <v>88</v>
      </c>
      <c r="F412" s="656" t="s">
        <v>4262</v>
      </c>
      <c r="G412" s="446" t="s">
        <v>15</v>
      </c>
      <c r="H412" s="446" t="s">
        <v>21</v>
      </c>
      <c r="I412" s="446" t="s">
        <v>176</v>
      </c>
      <c r="J412" s="656" t="s">
        <v>4263</v>
      </c>
      <c r="K412" s="447" t="s">
        <v>4264</v>
      </c>
      <c r="L412" s="447" t="s">
        <v>2194</v>
      </c>
      <c r="M412" s="656" t="s">
        <v>29</v>
      </c>
      <c r="N412" s="404"/>
      <c r="O412" s="200">
        <v>14500</v>
      </c>
      <c r="P412" s="654" t="s">
        <v>4265</v>
      </c>
      <c r="Q412" s="58" t="s">
        <v>2487</v>
      </c>
    </row>
    <row r="413" spans="1:17" s="58" customFormat="1" ht="30">
      <c r="A413" s="224">
        <v>46063</v>
      </c>
      <c r="B413" s="655" t="s">
        <v>19</v>
      </c>
      <c r="C413" s="656" t="s">
        <v>3076</v>
      </c>
      <c r="D413" s="193" t="s">
        <v>14</v>
      </c>
      <c r="E413" s="656" t="s">
        <v>780</v>
      </c>
      <c r="F413" s="656" t="s">
        <v>4266</v>
      </c>
      <c r="G413" s="446" t="s">
        <v>15</v>
      </c>
      <c r="H413" s="446" t="s">
        <v>21</v>
      </c>
      <c r="I413" s="446" t="s">
        <v>176</v>
      </c>
      <c r="J413" s="656" t="s">
        <v>4267</v>
      </c>
      <c r="K413" s="447" t="s">
        <v>4268</v>
      </c>
      <c r="L413" s="447" t="s">
        <v>2194</v>
      </c>
      <c r="M413" s="656" t="s">
        <v>29</v>
      </c>
      <c r="N413" s="404"/>
      <c r="O413" s="200">
        <v>2500</v>
      </c>
      <c r="P413" s="654" t="s">
        <v>4269</v>
      </c>
      <c r="Q413" s="58" t="s">
        <v>2487</v>
      </c>
    </row>
    <row r="414" spans="1:17" s="58" customFormat="1" ht="30">
      <c r="A414" s="224">
        <v>46063</v>
      </c>
      <c r="B414" s="655" t="s">
        <v>19</v>
      </c>
      <c r="C414" s="656" t="s">
        <v>200</v>
      </c>
      <c r="D414" s="193" t="s">
        <v>14</v>
      </c>
      <c r="E414" s="656" t="s">
        <v>88</v>
      </c>
      <c r="F414" s="656" t="s">
        <v>4270</v>
      </c>
      <c r="G414" s="446" t="s">
        <v>15</v>
      </c>
      <c r="H414" s="446" t="s">
        <v>21</v>
      </c>
      <c r="I414" s="446" t="s">
        <v>176</v>
      </c>
      <c r="J414" s="656" t="s">
        <v>4271</v>
      </c>
      <c r="K414" s="447" t="s">
        <v>4272</v>
      </c>
      <c r="L414" s="447" t="s">
        <v>2194</v>
      </c>
      <c r="M414" s="656" t="s">
        <v>29</v>
      </c>
      <c r="N414" s="404"/>
      <c r="O414" s="200">
        <v>2500</v>
      </c>
      <c r="P414" s="654" t="s">
        <v>4273</v>
      </c>
      <c r="Q414" s="58" t="s">
        <v>2487</v>
      </c>
    </row>
    <row r="415" spans="1:17" s="58" customFormat="1" ht="30">
      <c r="A415" s="224">
        <v>46064</v>
      </c>
      <c r="B415" s="655" t="s">
        <v>19</v>
      </c>
      <c r="C415" s="656" t="s">
        <v>167</v>
      </c>
      <c r="D415" s="193" t="s">
        <v>14</v>
      </c>
      <c r="E415" s="656" t="s">
        <v>88</v>
      </c>
      <c r="F415" s="656" t="s">
        <v>4270</v>
      </c>
      <c r="G415" s="446" t="s">
        <v>15</v>
      </c>
      <c r="H415" s="446" t="s">
        <v>21</v>
      </c>
      <c r="I415" s="446" t="s">
        <v>176</v>
      </c>
      <c r="J415" s="656" t="s">
        <v>4274</v>
      </c>
      <c r="K415" s="447" t="s">
        <v>4275</v>
      </c>
      <c r="L415" s="447" t="s">
        <v>2194</v>
      </c>
      <c r="M415" s="656" t="s">
        <v>29</v>
      </c>
      <c r="N415" s="404"/>
      <c r="O415" s="200">
        <v>2500</v>
      </c>
      <c r="P415" s="654" t="s">
        <v>4276</v>
      </c>
      <c r="Q415" s="58" t="s">
        <v>2487</v>
      </c>
    </row>
    <row r="416" spans="1:17" s="58" customFormat="1" ht="30">
      <c r="A416" s="224">
        <v>46064</v>
      </c>
      <c r="B416" s="655" t="s">
        <v>19</v>
      </c>
      <c r="C416" s="656" t="s">
        <v>3094</v>
      </c>
      <c r="D416" s="193" t="s">
        <v>14</v>
      </c>
      <c r="E416" s="656" t="s">
        <v>88</v>
      </c>
      <c r="F416" s="656" t="s">
        <v>4270</v>
      </c>
      <c r="G416" s="446" t="s">
        <v>15</v>
      </c>
      <c r="H416" s="446" t="s">
        <v>21</v>
      </c>
      <c r="I416" s="446" t="s">
        <v>176</v>
      </c>
      <c r="J416" s="656" t="s">
        <v>4277</v>
      </c>
      <c r="K416" s="447" t="s">
        <v>4275</v>
      </c>
      <c r="L416" s="447" t="s">
        <v>2194</v>
      </c>
      <c r="M416" s="656" t="s">
        <v>29</v>
      </c>
      <c r="N416" s="404"/>
      <c r="O416" s="200">
        <v>2800</v>
      </c>
      <c r="P416" s="654" t="s">
        <v>4278</v>
      </c>
      <c r="Q416" s="58" t="s">
        <v>2487</v>
      </c>
    </row>
    <row r="417" spans="1:17" s="58" customFormat="1" ht="30">
      <c r="A417" s="224">
        <v>46064</v>
      </c>
      <c r="B417" s="655" t="s">
        <v>19</v>
      </c>
      <c r="C417" s="656" t="s">
        <v>139</v>
      </c>
      <c r="D417" s="193" t="s">
        <v>14</v>
      </c>
      <c r="E417" s="656" t="s">
        <v>88</v>
      </c>
      <c r="F417" s="656" t="s">
        <v>4262</v>
      </c>
      <c r="G417" s="446" t="s">
        <v>15</v>
      </c>
      <c r="H417" s="446" t="s">
        <v>21</v>
      </c>
      <c r="I417" s="446" t="s">
        <v>176</v>
      </c>
      <c r="J417" s="656" t="s">
        <v>4279</v>
      </c>
      <c r="K417" s="447" t="s">
        <v>4280</v>
      </c>
      <c r="L417" s="447" t="s">
        <v>2194</v>
      </c>
      <c r="M417" s="656" t="s">
        <v>29</v>
      </c>
      <c r="N417" s="404"/>
      <c r="O417" s="200">
        <v>2800</v>
      </c>
      <c r="P417" s="654" t="s">
        <v>4281</v>
      </c>
      <c r="Q417" s="58" t="s">
        <v>2487</v>
      </c>
    </row>
    <row r="418" spans="1:17" s="58" customFormat="1" ht="30">
      <c r="A418" s="224">
        <v>46064</v>
      </c>
      <c r="B418" s="655" t="s">
        <v>30</v>
      </c>
      <c r="C418" s="201" t="s">
        <v>42</v>
      </c>
      <c r="D418" s="193" t="s">
        <v>43</v>
      </c>
      <c r="E418" s="656" t="s">
        <v>4253</v>
      </c>
      <c r="F418" s="656" t="s">
        <v>4254</v>
      </c>
      <c r="G418" s="446" t="s">
        <v>45</v>
      </c>
      <c r="H418" s="446" t="s">
        <v>21</v>
      </c>
      <c r="I418" s="446" t="s">
        <v>176</v>
      </c>
      <c r="J418" s="656" t="s">
        <v>3431</v>
      </c>
      <c r="K418" s="447" t="s">
        <v>4256</v>
      </c>
      <c r="L418" s="447" t="s">
        <v>4257</v>
      </c>
      <c r="M418" s="653" t="s">
        <v>17</v>
      </c>
      <c r="N418" s="404"/>
      <c r="O418" s="200">
        <v>41000</v>
      </c>
      <c r="P418" s="654" t="s">
        <v>4282</v>
      </c>
      <c r="Q418" s="58" t="s">
        <v>2487</v>
      </c>
    </row>
    <row r="419" spans="1:17" s="58" customFormat="1" ht="30">
      <c r="A419" s="224">
        <v>46064</v>
      </c>
      <c r="B419" s="655" t="s">
        <v>30</v>
      </c>
      <c r="C419" s="201" t="s">
        <v>42</v>
      </c>
      <c r="D419" s="193" t="s">
        <v>43</v>
      </c>
      <c r="E419" s="656" t="s">
        <v>4253</v>
      </c>
      <c r="F419" s="656" t="s">
        <v>4254</v>
      </c>
      <c r="G419" s="446" t="s">
        <v>45</v>
      </c>
      <c r="H419" s="446" t="s">
        <v>21</v>
      </c>
      <c r="I419" s="446" t="s">
        <v>176</v>
      </c>
      <c r="J419" s="656" t="s">
        <v>3433</v>
      </c>
      <c r="K419" s="447" t="s">
        <v>4256</v>
      </c>
      <c r="L419" s="447" t="s">
        <v>4257</v>
      </c>
      <c r="M419" s="653" t="s">
        <v>17</v>
      </c>
      <c r="N419" s="404"/>
      <c r="O419" s="200">
        <v>41000</v>
      </c>
      <c r="P419" s="654" t="s">
        <v>4283</v>
      </c>
      <c r="Q419" s="58" t="s">
        <v>2487</v>
      </c>
    </row>
    <row r="420" spans="1:17" s="58" customFormat="1" ht="30">
      <c r="A420" s="224">
        <v>46064</v>
      </c>
      <c r="B420" s="655" t="s">
        <v>19</v>
      </c>
      <c r="C420" s="656" t="s">
        <v>190</v>
      </c>
      <c r="D420" s="193" t="s">
        <v>14</v>
      </c>
      <c r="E420" s="656" t="s">
        <v>88</v>
      </c>
      <c r="F420" s="656" t="s">
        <v>4270</v>
      </c>
      <c r="G420" s="446" t="s">
        <v>15</v>
      </c>
      <c r="H420" s="446" t="s">
        <v>21</v>
      </c>
      <c r="I420" s="446" t="s">
        <v>176</v>
      </c>
      <c r="J420" s="656" t="s">
        <v>4284</v>
      </c>
      <c r="K420" s="447" t="s">
        <v>4275</v>
      </c>
      <c r="L420" s="447" t="s">
        <v>2194</v>
      </c>
      <c r="M420" s="656" t="s">
        <v>29</v>
      </c>
      <c r="N420" s="404"/>
      <c r="O420" s="200">
        <v>2500</v>
      </c>
      <c r="P420" s="654" t="s">
        <v>4285</v>
      </c>
      <c r="Q420" s="58" t="s">
        <v>2487</v>
      </c>
    </row>
    <row r="421" spans="1:17" s="58" customFormat="1" ht="30">
      <c r="A421" s="224">
        <v>46064</v>
      </c>
      <c r="B421" s="655" t="s">
        <v>19</v>
      </c>
      <c r="C421" s="656" t="s">
        <v>3114</v>
      </c>
      <c r="D421" s="193" t="s">
        <v>14</v>
      </c>
      <c r="E421" s="656" t="s">
        <v>88</v>
      </c>
      <c r="F421" s="656" t="s">
        <v>4270</v>
      </c>
      <c r="G421" s="446" t="s">
        <v>15</v>
      </c>
      <c r="H421" s="446" t="s">
        <v>21</v>
      </c>
      <c r="I421" s="446" t="s">
        <v>176</v>
      </c>
      <c r="J421" s="656" t="s">
        <v>4286</v>
      </c>
      <c r="K421" s="447" t="s">
        <v>4275</v>
      </c>
      <c r="L421" s="447" t="s">
        <v>2194</v>
      </c>
      <c r="M421" s="656" t="s">
        <v>29</v>
      </c>
      <c r="N421" s="404"/>
      <c r="O421" s="200">
        <v>2500</v>
      </c>
      <c r="P421" s="654" t="s">
        <v>4287</v>
      </c>
      <c r="Q421" s="58" t="s">
        <v>2487</v>
      </c>
    </row>
    <row r="422" spans="1:17" s="58" customFormat="1" ht="30">
      <c r="A422" s="224">
        <v>46065</v>
      </c>
      <c r="B422" s="655" t="s">
        <v>19</v>
      </c>
      <c r="C422" s="656" t="s">
        <v>3118</v>
      </c>
      <c r="D422" s="193" t="s">
        <v>14</v>
      </c>
      <c r="E422" s="656" t="s">
        <v>88</v>
      </c>
      <c r="F422" s="656" t="s">
        <v>4270</v>
      </c>
      <c r="G422" s="446" t="s">
        <v>15</v>
      </c>
      <c r="H422" s="446" t="s">
        <v>21</v>
      </c>
      <c r="I422" s="446" t="s">
        <v>176</v>
      </c>
      <c r="J422" s="656" t="s">
        <v>4288</v>
      </c>
      <c r="K422" s="447" t="s">
        <v>4275</v>
      </c>
      <c r="L422" s="447" t="s">
        <v>2194</v>
      </c>
      <c r="M422" s="656" t="s">
        <v>29</v>
      </c>
      <c r="N422" s="404"/>
      <c r="O422" s="200">
        <v>2500</v>
      </c>
      <c r="P422" s="654" t="s">
        <v>4289</v>
      </c>
      <c r="Q422" s="58" t="s">
        <v>2487</v>
      </c>
    </row>
    <row r="423" spans="1:17" s="58" customFormat="1" ht="30">
      <c r="A423" s="224">
        <v>46065</v>
      </c>
      <c r="B423" s="655" t="s">
        <v>19</v>
      </c>
      <c r="C423" s="656" t="s">
        <v>1394</v>
      </c>
      <c r="D423" s="193" t="s">
        <v>14</v>
      </c>
      <c r="E423" s="656" t="s">
        <v>32</v>
      </c>
      <c r="F423" s="656" t="s">
        <v>4290</v>
      </c>
      <c r="G423" s="446" t="s">
        <v>15</v>
      </c>
      <c r="H423" s="446" t="s">
        <v>21</v>
      </c>
      <c r="I423" s="446" t="s">
        <v>176</v>
      </c>
      <c r="J423" s="656" t="s">
        <v>4291</v>
      </c>
      <c r="K423" s="447" t="s">
        <v>4292</v>
      </c>
      <c r="L423" s="447" t="s">
        <v>2194</v>
      </c>
      <c r="M423" s="656" t="s">
        <v>29</v>
      </c>
      <c r="N423" s="404"/>
      <c r="O423" s="200">
        <v>2500</v>
      </c>
      <c r="P423" s="654" t="s">
        <v>4293</v>
      </c>
      <c r="Q423" s="58" t="s">
        <v>2487</v>
      </c>
    </row>
    <row r="424" spans="1:17" s="58" customFormat="1" ht="30">
      <c r="A424" s="224">
        <v>46065</v>
      </c>
      <c r="B424" s="655" t="s">
        <v>19</v>
      </c>
      <c r="C424" s="656" t="s">
        <v>4294</v>
      </c>
      <c r="D424" s="193" t="s">
        <v>14</v>
      </c>
      <c r="E424" s="656" t="s">
        <v>88</v>
      </c>
      <c r="F424" s="656" t="s">
        <v>4295</v>
      </c>
      <c r="G424" s="446" t="s">
        <v>15</v>
      </c>
      <c r="H424" s="446" t="s">
        <v>21</v>
      </c>
      <c r="I424" s="446" t="s">
        <v>176</v>
      </c>
      <c r="J424" s="656" t="s">
        <v>4296</v>
      </c>
      <c r="K424" s="447" t="s">
        <v>4275</v>
      </c>
      <c r="L424" s="447" t="s">
        <v>2194</v>
      </c>
      <c r="M424" s="656" t="s">
        <v>29</v>
      </c>
      <c r="N424" s="404"/>
      <c r="O424" s="200">
        <v>2800</v>
      </c>
      <c r="P424" s="654" t="s">
        <v>4297</v>
      </c>
      <c r="Q424" s="58" t="s">
        <v>2487</v>
      </c>
    </row>
    <row r="425" spans="1:17" s="58" customFormat="1" ht="30">
      <c r="A425" s="224">
        <v>46065</v>
      </c>
      <c r="B425" s="655" t="s">
        <v>30</v>
      </c>
      <c r="C425" s="656" t="s">
        <v>61</v>
      </c>
      <c r="D425" s="193" t="s">
        <v>14</v>
      </c>
      <c r="E425" s="656" t="s">
        <v>88</v>
      </c>
      <c r="F425" s="656" t="s">
        <v>4298</v>
      </c>
      <c r="G425" s="446" t="s">
        <v>15</v>
      </c>
      <c r="H425" s="446" t="s">
        <v>21</v>
      </c>
      <c r="I425" s="446" t="s">
        <v>176</v>
      </c>
      <c r="J425" s="656" t="s">
        <v>4299</v>
      </c>
      <c r="K425" s="447" t="s">
        <v>4300</v>
      </c>
      <c r="L425" s="447" t="s">
        <v>2194</v>
      </c>
      <c r="M425" s="656" t="s">
        <v>29</v>
      </c>
      <c r="N425" s="404"/>
      <c r="O425" s="200">
        <v>14500</v>
      </c>
      <c r="P425" s="654" t="s">
        <v>4301</v>
      </c>
      <c r="Q425" s="58" t="s">
        <v>2487</v>
      </c>
    </row>
    <row r="426" spans="1:17" s="58" customFormat="1" ht="30">
      <c r="A426" s="224">
        <v>46065</v>
      </c>
      <c r="B426" s="655" t="s">
        <v>19</v>
      </c>
      <c r="C426" s="656" t="s">
        <v>4302</v>
      </c>
      <c r="D426" s="193" t="s">
        <v>14</v>
      </c>
      <c r="E426" s="656" t="s">
        <v>88</v>
      </c>
      <c r="F426" s="656" t="s">
        <v>4298</v>
      </c>
      <c r="G426" s="446" t="s">
        <v>15</v>
      </c>
      <c r="H426" s="446" t="s">
        <v>21</v>
      </c>
      <c r="I426" s="446" t="s">
        <v>176</v>
      </c>
      <c r="J426" s="656" t="s">
        <v>4303</v>
      </c>
      <c r="K426" s="447" t="s">
        <v>4304</v>
      </c>
      <c r="L426" s="447" t="s">
        <v>2194</v>
      </c>
      <c r="M426" s="656" t="s">
        <v>29</v>
      </c>
      <c r="N426" s="404"/>
      <c r="O426" s="200">
        <v>2500</v>
      </c>
      <c r="P426" s="654" t="s">
        <v>4305</v>
      </c>
      <c r="Q426" s="58" t="s">
        <v>2487</v>
      </c>
    </row>
    <row r="427" spans="1:17" s="58" customFormat="1" ht="30">
      <c r="A427" s="224">
        <v>46065</v>
      </c>
      <c r="B427" s="655" t="s">
        <v>19</v>
      </c>
      <c r="C427" s="656" t="s">
        <v>2225</v>
      </c>
      <c r="D427" s="193" t="s">
        <v>14</v>
      </c>
      <c r="E427" s="656" t="s">
        <v>88</v>
      </c>
      <c r="F427" s="656" t="s">
        <v>4295</v>
      </c>
      <c r="G427" s="446" t="s">
        <v>15</v>
      </c>
      <c r="H427" s="446" t="s">
        <v>21</v>
      </c>
      <c r="I427" s="446" t="s">
        <v>176</v>
      </c>
      <c r="J427" s="656" t="s">
        <v>4306</v>
      </c>
      <c r="K427" s="447" t="s">
        <v>4275</v>
      </c>
      <c r="L427" s="447" t="s">
        <v>2194</v>
      </c>
      <c r="M427" s="656" t="s">
        <v>29</v>
      </c>
      <c r="N427" s="404"/>
      <c r="O427" s="200">
        <v>2500</v>
      </c>
      <c r="P427" s="654" t="s">
        <v>4307</v>
      </c>
      <c r="Q427" s="58" t="s">
        <v>2487</v>
      </c>
    </row>
    <row r="428" spans="1:17" s="58" customFormat="1" ht="30">
      <c r="A428" s="224">
        <v>46065</v>
      </c>
      <c r="B428" s="655" t="s">
        <v>19</v>
      </c>
      <c r="C428" s="656" t="s">
        <v>4308</v>
      </c>
      <c r="D428" s="193" t="s">
        <v>14</v>
      </c>
      <c r="E428" t="s">
        <v>4646</v>
      </c>
      <c r="F428" s="656" t="s">
        <v>4309</v>
      </c>
      <c r="G428" s="446" t="s">
        <v>15</v>
      </c>
      <c r="H428" s="446" t="s">
        <v>21</v>
      </c>
      <c r="I428" s="446" t="s">
        <v>176</v>
      </c>
      <c r="J428" s="656" t="s">
        <v>4310</v>
      </c>
      <c r="K428" s="459" t="s">
        <v>3128</v>
      </c>
      <c r="L428" s="447" t="s">
        <v>2194</v>
      </c>
      <c r="M428" s="656" t="s">
        <v>29</v>
      </c>
      <c r="N428" s="404"/>
      <c r="O428" s="200">
        <v>2500</v>
      </c>
      <c r="P428" s="654" t="s">
        <v>4311</v>
      </c>
      <c r="Q428" s="58" t="s">
        <v>2487</v>
      </c>
    </row>
    <row r="429" spans="1:17" s="58" customFormat="1" ht="30">
      <c r="A429" s="224">
        <v>46065</v>
      </c>
      <c r="B429" s="655" t="s">
        <v>30</v>
      </c>
      <c r="C429" s="201" t="s">
        <v>42</v>
      </c>
      <c r="D429" s="193" t="s">
        <v>14</v>
      </c>
      <c r="E429" s="656" t="s">
        <v>70</v>
      </c>
      <c r="F429" s="656" t="s">
        <v>70</v>
      </c>
      <c r="G429" s="446" t="s">
        <v>15</v>
      </c>
      <c r="H429" s="446" t="s">
        <v>21</v>
      </c>
      <c r="I429" s="446" t="s">
        <v>176</v>
      </c>
      <c r="J429" s="656" t="s">
        <v>3810</v>
      </c>
      <c r="K429" s="447" t="s">
        <v>4312</v>
      </c>
      <c r="L429" s="447" t="s">
        <v>4257</v>
      </c>
      <c r="M429" s="653" t="s">
        <v>17</v>
      </c>
      <c r="N429" s="404"/>
      <c r="O429" s="200">
        <v>41000</v>
      </c>
      <c r="P429" s="654" t="s">
        <v>4313</v>
      </c>
      <c r="Q429" s="58" t="s">
        <v>2487</v>
      </c>
    </row>
    <row r="430" spans="1:17" s="58" customFormat="1" ht="30">
      <c r="A430" s="657">
        <v>46062</v>
      </c>
      <c r="B430" s="658" t="s">
        <v>2486</v>
      </c>
      <c r="C430" s="664" t="s">
        <v>4351</v>
      </c>
      <c r="D430" s="193" t="s">
        <v>14</v>
      </c>
      <c r="E430" s="659" t="s">
        <v>88</v>
      </c>
      <c r="F430" s="659" t="s">
        <v>88</v>
      </c>
      <c r="G430" s="659" t="s">
        <v>15</v>
      </c>
      <c r="H430" s="659" t="s">
        <v>50</v>
      </c>
      <c r="I430" s="659" t="s">
        <v>50</v>
      </c>
      <c r="J430" s="659" t="s">
        <v>3226</v>
      </c>
      <c r="K430" s="658" t="s">
        <v>4314</v>
      </c>
      <c r="L430" s="660"/>
      <c r="M430" s="661" t="s">
        <v>29</v>
      </c>
      <c r="N430" s="662"/>
      <c r="O430" s="219">
        <v>250</v>
      </c>
      <c r="P430" s="654" t="s">
        <v>4315</v>
      </c>
      <c r="Q430" s="58" t="s">
        <v>2487</v>
      </c>
    </row>
    <row r="431" spans="1:17" s="58" customFormat="1" ht="30">
      <c r="A431" s="663">
        <v>46062</v>
      </c>
      <c r="B431" s="664" t="s">
        <v>19</v>
      </c>
      <c r="C431" s="664" t="s">
        <v>4316</v>
      </c>
      <c r="D431" s="193" t="s">
        <v>14</v>
      </c>
      <c r="E431" s="665" t="s">
        <v>32</v>
      </c>
      <c r="F431" s="665" t="s">
        <v>4317</v>
      </c>
      <c r="G431" s="665" t="s">
        <v>15</v>
      </c>
      <c r="H431" s="665" t="s">
        <v>50</v>
      </c>
      <c r="I431" s="665" t="s">
        <v>50</v>
      </c>
      <c r="J431" s="665" t="s">
        <v>4318</v>
      </c>
      <c r="K431" s="664" t="s">
        <v>4319</v>
      </c>
      <c r="L431" s="660"/>
      <c r="M431" s="666" t="s">
        <v>29</v>
      </c>
      <c r="N431" s="662"/>
      <c r="O431" s="200">
        <v>2500</v>
      </c>
      <c r="P431" s="654" t="s">
        <v>4320</v>
      </c>
      <c r="Q431" s="58" t="s">
        <v>2487</v>
      </c>
    </row>
    <row r="432" spans="1:17" s="58" customFormat="1" ht="30">
      <c r="A432" s="667">
        <v>46062</v>
      </c>
      <c r="B432" s="668" t="s">
        <v>2486</v>
      </c>
      <c r="C432" s="668" t="s">
        <v>798</v>
      </c>
      <c r="D432" s="193" t="s">
        <v>14</v>
      </c>
      <c r="E432" s="669" t="s">
        <v>32</v>
      </c>
      <c r="F432" s="669" t="s">
        <v>4317</v>
      </c>
      <c r="G432" s="669" t="s">
        <v>15</v>
      </c>
      <c r="H432" s="669" t="s">
        <v>50</v>
      </c>
      <c r="I432" s="669" t="s">
        <v>50</v>
      </c>
      <c r="J432" s="669" t="s">
        <v>4318</v>
      </c>
      <c r="K432" s="668" t="s">
        <v>4319</v>
      </c>
      <c r="L432" s="660"/>
      <c r="M432" s="666" t="s">
        <v>29</v>
      </c>
      <c r="N432" s="662"/>
      <c r="O432" s="219">
        <v>250</v>
      </c>
      <c r="P432" s="654" t="s">
        <v>4321</v>
      </c>
      <c r="Q432" s="58" t="s">
        <v>2487</v>
      </c>
    </row>
    <row r="433" spans="1:17" s="58" customFormat="1" ht="30">
      <c r="A433" s="670">
        <v>46063</v>
      </c>
      <c r="B433" s="658" t="s">
        <v>2486</v>
      </c>
      <c r="C433" s="658" t="s">
        <v>4322</v>
      </c>
      <c r="D433" s="193" t="s">
        <v>14</v>
      </c>
      <c r="E433" s="659" t="s">
        <v>88</v>
      </c>
      <c r="F433" s="659" t="s">
        <v>88</v>
      </c>
      <c r="G433" s="659" t="s">
        <v>15</v>
      </c>
      <c r="H433" s="659" t="s">
        <v>50</v>
      </c>
      <c r="I433" s="659" t="s">
        <v>50</v>
      </c>
      <c r="J433" s="659" t="s">
        <v>3226</v>
      </c>
      <c r="K433" s="658" t="s">
        <v>4314</v>
      </c>
      <c r="L433" s="660"/>
      <c r="M433" s="666" t="s">
        <v>29</v>
      </c>
      <c r="N433" s="662"/>
      <c r="O433" s="219">
        <v>250</v>
      </c>
      <c r="P433" s="654" t="s">
        <v>4323</v>
      </c>
      <c r="Q433" s="58" t="s">
        <v>2487</v>
      </c>
    </row>
    <row r="434" spans="1:17" s="58" customFormat="1" ht="30">
      <c r="A434" s="670">
        <v>46063</v>
      </c>
      <c r="B434" s="664" t="s">
        <v>19</v>
      </c>
      <c r="C434" s="664" t="s">
        <v>2786</v>
      </c>
      <c r="D434" s="193" t="s">
        <v>14</v>
      </c>
      <c r="E434" s="219" t="s">
        <v>3678</v>
      </c>
      <c r="F434" s="665" t="s">
        <v>4324</v>
      </c>
      <c r="G434" s="665" t="s">
        <v>15</v>
      </c>
      <c r="H434" s="665" t="s">
        <v>50</v>
      </c>
      <c r="I434" s="665" t="s">
        <v>50</v>
      </c>
      <c r="J434" s="665" t="s">
        <v>4325</v>
      </c>
      <c r="K434" s="671" t="s">
        <v>4326</v>
      </c>
      <c r="L434" s="672"/>
      <c r="M434" s="666" t="s">
        <v>29</v>
      </c>
      <c r="N434" s="662"/>
      <c r="O434" s="200">
        <v>2500</v>
      </c>
      <c r="P434" s="654" t="s">
        <v>4327</v>
      </c>
      <c r="Q434" s="58" t="s">
        <v>2487</v>
      </c>
    </row>
    <row r="435" spans="1:17" s="58" customFormat="1" ht="30">
      <c r="A435" s="670">
        <v>46063</v>
      </c>
      <c r="B435" s="664" t="s">
        <v>2486</v>
      </c>
      <c r="C435" s="664" t="s">
        <v>4328</v>
      </c>
      <c r="D435" s="193" t="s">
        <v>14</v>
      </c>
      <c r="E435" s="219" t="s">
        <v>3678</v>
      </c>
      <c r="F435" s="665" t="s">
        <v>4324</v>
      </c>
      <c r="G435" s="665" t="s">
        <v>15</v>
      </c>
      <c r="H435" s="665" t="s">
        <v>50</v>
      </c>
      <c r="I435" s="665" t="s">
        <v>50</v>
      </c>
      <c r="J435" s="665" t="s">
        <v>4325</v>
      </c>
      <c r="K435" s="671" t="s">
        <v>4326</v>
      </c>
      <c r="L435" s="672"/>
      <c r="M435" s="666" t="s">
        <v>29</v>
      </c>
      <c r="N435" s="662"/>
      <c r="O435" s="219">
        <v>250</v>
      </c>
      <c r="P435" s="654" t="s">
        <v>4329</v>
      </c>
      <c r="Q435" s="58" t="s">
        <v>2487</v>
      </c>
    </row>
    <row r="436" spans="1:17" s="58" customFormat="1" ht="30">
      <c r="A436" s="670">
        <v>46063</v>
      </c>
      <c r="B436" s="664" t="s">
        <v>2486</v>
      </c>
      <c r="C436" s="664" t="s">
        <v>4330</v>
      </c>
      <c r="D436" s="193" t="s">
        <v>14</v>
      </c>
      <c r="E436" s="219" t="s">
        <v>3678</v>
      </c>
      <c r="F436" s="665" t="s">
        <v>4324</v>
      </c>
      <c r="G436" s="665" t="s">
        <v>15</v>
      </c>
      <c r="H436" s="665" t="s">
        <v>50</v>
      </c>
      <c r="I436" s="665" t="s">
        <v>50</v>
      </c>
      <c r="J436" s="665" t="s">
        <v>4325</v>
      </c>
      <c r="K436" s="671" t="s">
        <v>4326</v>
      </c>
      <c r="L436" s="672"/>
      <c r="M436" s="666" t="s">
        <v>29</v>
      </c>
      <c r="N436" s="662"/>
      <c r="O436" s="219">
        <v>250</v>
      </c>
      <c r="P436" s="654" t="s">
        <v>4331</v>
      </c>
      <c r="Q436" s="58" t="s">
        <v>2487</v>
      </c>
    </row>
    <row r="437" spans="1:17" s="58" customFormat="1" ht="30">
      <c r="A437" s="670">
        <v>46063</v>
      </c>
      <c r="B437" s="664" t="s">
        <v>2486</v>
      </c>
      <c r="C437" s="664" t="s">
        <v>4332</v>
      </c>
      <c r="D437" s="193" t="s">
        <v>14</v>
      </c>
      <c r="E437" s="219" t="s">
        <v>3678</v>
      </c>
      <c r="F437" s="665" t="s">
        <v>4324</v>
      </c>
      <c r="G437" s="665" t="s">
        <v>15</v>
      </c>
      <c r="H437" s="665" t="s">
        <v>50</v>
      </c>
      <c r="I437" s="665" t="s">
        <v>50</v>
      </c>
      <c r="J437" s="665" t="s">
        <v>4325</v>
      </c>
      <c r="K437" s="671" t="s">
        <v>4326</v>
      </c>
      <c r="L437" s="672"/>
      <c r="M437" s="666" t="s">
        <v>29</v>
      </c>
      <c r="N437" s="662"/>
      <c r="O437" s="219">
        <v>250</v>
      </c>
      <c r="P437" s="654" t="s">
        <v>4333</v>
      </c>
      <c r="Q437" s="58" t="s">
        <v>2487</v>
      </c>
    </row>
    <row r="438" spans="1:17" s="58" customFormat="1" ht="30">
      <c r="A438" s="670">
        <v>46064</v>
      </c>
      <c r="B438" s="664" t="s">
        <v>19</v>
      </c>
      <c r="C438" s="664" t="s">
        <v>4334</v>
      </c>
      <c r="D438" s="193" t="s">
        <v>14</v>
      </c>
      <c r="E438" s="665" t="s">
        <v>88</v>
      </c>
      <c r="F438" s="665" t="s">
        <v>88</v>
      </c>
      <c r="G438" s="665" t="s">
        <v>15</v>
      </c>
      <c r="H438" s="665" t="s">
        <v>50</v>
      </c>
      <c r="I438" s="665" t="s">
        <v>50</v>
      </c>
      <c r="J438" s="665" t="s">
        <v>3226</v>
      </c>
      <c r="K438" s="664" t="s">
        <v>4314</v>
      </c>
      <c r="L438" s="672"/>
      <c r="M438" s="666" t="s">
        <v>29</v>
      </c>
      <c r="N438" s="662"/>
      <c r="O438" s="200">
        <v>2500</v>
      </c>
      <c r="P438" s="654" t="s">
        <v>4335</v>
      </c>
      <c r="Q438" s="58" t="s">
        <v>2487</v>
      </c>
    </row>
    <row r="439" spans="1:17" s="58" customFormat="1" ht="30">
      <c r="A439" s="670">
        <v>46064</v>
      </c>
      <c r="B439" s="664" t="s">
        <v>12</v>
      </c>
      <c r="C439" s="664" t="s">
        <v>4336</v>
      </c>
      <c r="D439" s="193" t="s">
        <v>14</v>
      </c>
      <c r="E439" s="219" t="s">
        <v>3678</v>
      </c>
      <c r="F439" s="665" t="s">
        <v>4324</v>
      </c>
      <c r="G439" s="665" t="s">
        <v>15</v>
      </c>
      <c r="H439" s="665" t="s">
        <v>50</v>
      </c>
      <c r="I439" s="665" t="s">
        <v>50</v>
      </c>
      <c r="J439" s="665" t="s">
        <v>4325</v>
      </c>
      <c r="K439" s="671" t="s">
        <v>4326</v>
      </c>
      <c r="L439" s="672"/>
      <c r="M439" s="666" t="s">
        <v>29</v>
      </c>
      <c r="N439" s="662"/>
      <c r="O439" s="200">
        <v>2500</v>
      </c>
      <c r="P439" s="654" t="s">
        <v>4337</v>
      </c>
      <c r="Q439" s="58" t="s">
        <v>2487</v>
      </c>
    </row>
    <row r="440" spans="1:17" s="58" customFormat="1" ht="30">
      <c r="A440" s="670">
        <v>46064</v>
      </c>
      <c r="B440" s="664" t="s">
        <v>19</v>
      </c>
      <c r="C440" s="664" t="s">
        <v>4316</v>
      </c>
      <c r="D440" s="193" t="s">
        <v>14</v>
      </c>
      <c r="E440" s="219" t="s">
        <v>3678</v>
      </c>
      <c r="F440" s="665" t="s">
        <v>4324</v>
      </c>
      <c r="G440" s="665" t="s">
        <v>15</v>
      </c>
      <c r="H440" s="665" t="s">
        <v>50</v>
      </c>
      <c r="I440" s="665" t="s">
        <v>50</v>
      </c>
      <c r="J440" s="665" t="s">
        <v>4325</v>
      </c>
      <c r="K440" s="671" t="s">
        <v>4326</v>
      </c>
      <c r="L440" s="672"/>
      <c r="M440" s="666" t="s">
        <v>29</v>
      </c>
      <c r="N440" s="662"/>
      <c r="O440" s="200">
        <v>2500</v>
      </c>
      <c r="P440" s="654" t="s">
        <v>4338</v>
      </c>
      <c r="Q440" s="58" t="s">
        <v>2487</v>
      </c>
    </row>
    <row r="441" spans="1:17" s="58" customFormat="1" ht="30">
      <c r="A441" s="670">
        <v>46064</v>
      </c>
      <c r="B441" s="664" t="s">
        <v>19</v>
      </c>
      <c r="C441" s="664" t="s">
        <v>4339</v>
      </c>
      <c r="D441" s="193" t="s">
        <v>14</v>
      </c>
      <c r="E441" s="665" t="s">
        <v>88</v>
      </c>
      <c r="F441" s="665" t="s">
        <v>4340</v>
      </c>
      <c r="G441" s="665" t="s">
        <v>15</v>
      </c>
      <c r="H441" s="665" t="s">
        <v>50</v>
      </c>
      <c r="I441" s="665" t="s">
        <v>50</v>
      </c>
      <c r="J441" s="665" t="s">
        <v>4341</v>
      </c>
      <c r="K441" s="671" t="s">
        <v>4342</v>
      </c>
      <c r="L441" s="672"/>
      <c r="M441" s="666" t="s">
        <v>29</v>
      </c>
      <c r="N441" s="662"/>
      <c r="O441" s="200">
        <v>2500</v>
      </c>
      <c r="P441" s="654" t="s">
        <v>4343</v>
      </c>
      <c r="Q441" s="58" t="s">
        <v>2487</v>
      </c>
    </row>
    <row r="442" spans="1:17" s="58" customFormat="1" ht="30">
      <c r="A442" s="670">
        <v>46065</v>
      </c>
      <c r="B442" s="664" t="s">
        <v>19</v>
      </c>
      <c r="C442" s="664" t="s">
        <v>4344</v>
      </c>
      <c r="D442" s="193" t="s">
        <v>14</v>
      </c>
      <c r="E442" s="219" t="s">
        <v>3678</v>
      </c>
      <c r="F442" s="665" t="s">
        <v>4324</v>
      </c>
      <c r="G442" s="665" t="s">
        <v>15</v>
      </c>
      <c r="H442" s="665" t="s">
        <v>50</v>
      </c>
      <c r="I442" s="665" t="s">
        <v>50</v>
      </c>
      <c r="J442" s="665" t="s">
        <v>4325</v>
      </c>
      <c r="K442" s="671" t="s">
        <v>4326</v>
      </c>
      <c r="L442" s="672"/>
      <c r="M442" s="666" t="s">
        <v>29</v>
      </c>
      <c r="N442" s="662"/>
      <c r="O442" s="200">
        <v>2500</v>
      </c>
      <c r="P442" s="654" t="s">
        <v>4345</v>
      </c>
      <c r="Q442" s="58" t="s">
        <v>2487</v>
      </c>
    </row>
    <row r="443" spans="1:17" s="58" customFormat="1" ht="30">
      <c r="A443" s="670">
        <v>46065</v>
      </c>
      <c r="B443" s="664" t="s">
        <v>19</v>
      </c>
      <c r="C443" s="664" t="s">
        <v>1848</v>
      </c>
      <c r="D443" s="193" t="s">
        <v>14</v>
      </c>
      <c r="E443" s="219" t="s">
        <v>3678</v>
      </c>
      <c r="F443" s="665" t="s">
        <v>4324</v>
      </c>
      <c r="G443" s="665" t="s">
        <v>15</v>
      </c>
      <c r="H443" s="665" t="s">
        <v>50</v>
      </c>
      <c r="I443" s="665" t="s">
        <v>50</v>
      </c>
      <c r="J443" s="665" t="s">
        <v>4325</v>
      </c>
      <c r="K443" s="671" t="s">
        <v>4326</v>
      </c>
      <c r="L443" s="672"/>
      <c r="M443" s="666" t="s">
        <v>29</v>
      </c>
      <c r="N443" s="662"/>
      <c r="O443" s="200">
        <v>2500</v>
      </c>
      <c r="P443" s="654" t="s">
        <v>4346</v>
      </c>
      <c r="Q443" s="58" t="s">
        <v>2487</v>
      </c>
    </row>
    <row r="444" spans="1:17" s="58" customFormat="1" ht="30">
      <c r="A444" s="670">
        <v>46065</v>
      </c>
      <c r="B444" s="664" t="s">
        <v>19</v>
      </c>
      <c r="C444" s="664" t="s">
        <v>2314</v>
      </c>
      <c r="D444" s="193" t="s">
        <v>14</v>
      </c>
      <c r="E444" s="665" t="s">
        <v>88</v>
      </c>
      <c r="F444" s="665" t="s">
        <v>4340</v>
      </c>
      <c r="G444" s="665" t="s">
        <v>15</v>
      </c>
      <c r="H444" s="665" t="s">
        <v>50</v>
      </c>
      <c r="I444" s="665" t="s">
        <v>50</v>
      </c>
      <c r="J444" s="665" t="s">
        <v>4341</v>
      </c>
      <c r="K444" s="671" t="s">
        <v>4342</v>
      </c>
      <c r="L444" s="672"/>
      <c r="M444" s="666" t="s">
        <v>29</v>
      </c>
      <c r="N444" s="662"/>
      <c r="O444" s="200">
        <v>2500</v>
      </c>
      <c r="P444" s="654" t="s">
        <v>4347</v>
      </c>
      <c r="Q444" s="58" t="s">
        <v>2487</v>
      </c>
    </row>
    <row r="445" spans="1:17" s="58" customFormat="1" ht="30">
      <c r="A445" s="670">
        <v>46065</v>
      </c>
      <c r="B445" s="664" t="s">
        <v>2486</v>
      </c>
      <c r="C445" s="664" t="s">
        <v>4348</v>
      </c>
      <c r="D445" s="193" t="s">
        <v>14</v>
      </c>
      <c r="E445" s="665" t="s">
        <v>88</v>
      </c>
      <c r="F445" s="665" t="s">
        <v>4340</v>
      </c>
      <c r="G445" s="665" t="s">
        <v>15</v>
      </c>
      <c r="H445" s="665" t="s">
        <v>50</v>
      </c>
      <c r="I445" s="665" t="s">
        <v>50</v>
      </c>
      <c r="J445" s="665" t="s">
        <v>4341</v>
      </c>
      <c r="K445" s="671" t="s">
        <v>4342</v>
      </c>
      <c r="L445" s="672"/>
      <c r="M445" s="666" t="s">
        <v>29</v>
      </c>
      <c r="N445" s="662"/>
      <c r="O445" s="219">
        <v>250</v>
      </c>
      <c r="P445" s="654" t="s">
        <v>4349</v>
      </c>
      <c r="Q445" s="58" t="s">
        <v>2487</v>
      </c>
    </row>
    <row r="446" spans="1:17" s="58" customFormat="1" ht="30">
      <c r="A446" s="670">
        <v>46065</v>
      </c>
      <c r="B446" s="664" t="s">
        <v>19</v>
      </c>
      <c r="C446" s="211" t="s">
        <v>3831</v>
      </c>
      <c r="D446" s="193" t="s">
        <v>14</v>
      </c>
      <c r="E446" s="665" t="s">
        <v>88</v>
      </c>
      <c r="F446" s="665" t="s">
        <v>4340</v>
      </c>
      <c r="G446" s="665" t="s">
        <v>15</v>
      </c>
      <c r="H446" s="665" t="s">
        <v>50</v>
      </c>
      <c r="I446" s="665" t="s">
        <v>50</v>
      </c>
      <c r="J446" s="665" t="s">
        <v>4341</v>
      </c>
      <c r="K446" s="671" t="s">
        <v>4342</v>
      </c>
      <c r="L446" s="672"/>
      <c r="M446" s="666" t="s">
        <v>29</v>
      </c>
      <c r="N446" s="662"/>
      <c r="O446" s="200">
        <v>2500</v>
      </c>
      <c r="P446" s="654" t="s">
        <v>4350</v>
      </c>
      <c r="Q446" s="58" t="s">
        <v>2487</v>
      </c>
    </row>
    <row r="447" spans="1:17" s="58" customFormat="1" ht="30">
      <c r="A447" s="670">
        <v>46065</v>
      </c>
      <c r="B447" s="664" t="s">
        <v>19</v>
      </c>
      <c r="C447" s="664" t="s">
        <v>4351</v>
      </c>
      <c r="D447" s="193" t="s">
        <v>14</v>
      </c>
      <c r="E447" s="665" t="s">
        <v>88</v>
      </c>
      <c r="F447" s="665" t="s">
        <v>4340</v>
      </c>
      <c r="G447" s="665" t="s">
        <v>15</v>
      </c>
      <c r="H447" s="665" t="s">
        <v>50</v>
      </c>
      <c r="I447" s="665" t="s">
        <v>50</v>
      </c>
      <c r="J447" s="665" t="s">
        <v>4341</v>
      </c>
      <c r="K447" s="671" t="s">
        <v>4342</v>
      </c>
      <c r="L447" s="672"/>
      <c r="M447" s="666" t="s">
        <v>29</v>
      </c>
      <c r="N447" s="662"/>
      <c r="O447" s="219">
        <v>2500</v>
      </c>
      <c r="P447" s="654" t="s">
        <v>4352</v>
      </c>
      <c r="Q447" s="58" t="s">
        <v>2487</v>
      </c>
    </row>
    <row r="448" spans="1:17" s="58" customFormat="1" ht="30">
      <c r="A448" s="670">
        <v>46065</v>
      </c>
      <c r="B448" s="664" t="s">
        <v>2486</v>
      </c>
      <c r="C448" s="664" t="s">
        <v>4353</v>
      </c>
      <c r="D448" s="193" t="s">
        <v>14</v>
      </c>
      <c r="E448" s="665" t="s">
        <v>88</v>
      </c>
      <c r="F448" s="665" t="s">
        <v>88</v>
      </c>
      <c r="G448" s="665" t="s">
        <v>15</v>
      </c>
      <c r="H448" s="665" t="s">
        <v>50</v>
      </c>
      <c r="I448" s="665" t="s">
        <v>50</v>
      </c>
      <c r="J448" s="665" t="s">
        <v>4354</v>
      </c>
      <c r="K448" s="664" t="s">
        <v>3902</v>
      </c>
      <c r="L448" s="672"/>
      <c r="M448" s="666" t="s">
        <v>29</v>
      </c>
      <c r="N448" s="662"/>
      <c r="O448" s="219">
        <v>250</v>
      </c>
      <c r="P448" s="654" t="s">
        <v>4355</v>
      </c>
      <c r="Q448" s="58" t="s">
        <v>2487</v>
      </c>
    </row>
    <row r="449" spans="1:17" s="58" customFormat="1" ht="30">
      <c r="A449" s="670">
        <v>46065</v>
      </c>
      <c r="B449" s="664" t="s">
        <v>2486</v>
      </c>
      <c r="C449" s="664" t="s">
        <v>4356</v>
      </c>
      <c r="D449" s="193" t="s">
        <v>14</v>
      </c>
      <c r="E449" s="219" t="s">
        <v>3678</v>
      </c>
      <c r="F449" s="665" t="s">
        <v>4324</v>
      </c>
      <c r="G449" s="665" t="s">
        <v>15</v>
      </c>
      <c r="H449" s="665" t="s">
        <v>50</v>
      </c>
      <c r="I449" s="665" t="s">
        <v>50</v>
      </c>
      <c r="J449" s="665" t="s">
        <v>4325</v>
      </c>
      <c r="K449" s="671" t="s">
        <v>4326</v>
      </c>
      <c r="L449" s="672"/>
      <c r="M449" s="666" t="s">
        <v>29</v>
      </c>
      <c r="N449" s="662"/>
      <c r="O449" s="219">
        <v>250</v>
      </c>
      <c r="P449" s="654" t="s">
        <v>4357</v>
      </c>
      <c r="Q449" s="58" t="s">
        <v>2487</v>
      </c>
    </row>
    <row r="450" spans="1:17" s="58" customFormat="1" ht="30">
      <c r="A450" s="670">
        <v>46065</v>
      </c>
      <c r="B450" s="664" t="s">
        <v>2486</v>
      </c>
      <c r="C450" s="664" t="s">
        <v>4358</v>
      </c>
      <c r="D450" s="193" t="s">
        <v>14</v>
      </c>
      <c r="E450" s="665" t="s">
        <v>88</v>
      </c>
      <c r="F450" s="665" t="s">
        <v>88</v>
      </c>
      <c r="G450" s="665" t="s">
        <v>15</v>
      </c>
      <c r="H450" s="665" t="s">
        <v>50</v>
      </c>
      <c r="I450" s="665" t="s">
        <v>50</v>
      </c>
      <c r="J450" s="665" t="s">
        <v>4354</v>
      </c>
      <c r="K450" s="664" t="s">
        <v>3902</v>
      </c>
      <c r="L450" s="672"/>
      <c r="M450" s="666" t="s">
        <v>29</v>
      </c>
      <c r="N450" s="662"/>
      <c r="O450" s="219">
        <v>250</v>
      </c>
      <c r="P450" s="654" t="s">
        <v>4359</v>
      </c>
      <c r="Q450" s="58" t="s">
        <v>2487</v>
      </c>
    </row>
    <row r="451" spans="1:17" s="58" customFormat="1" ht="30">
      <c r="A451" s="670">
        <v>46065</v>
      </c>
      <c r="B451" s="664" t="s">
        <v>2486</v>
      </c>
      <c r="C451" s="664" t="s">
        <v>4360</v>
      </c>
      <c r="D451" s="193" t="s">
        <v>14</v>
      </c>
      <c r="E451" s="665" t="s">
        <v>88</v>
      </c>
      <c r="F451" s="665" t="s">
        <v>88</v>
      </c>
      <c r="G451" s="665" t="s">
        <v>15</v>
      </c>
      <c r="H451" s="665" t="s">
        <v>50</v>
      </c>
      <c r="I451" s="665" t="s">
        <v>50</v>
      </c>
      <c r="J451" s="665" t="s">
        <v>4354</v>
      </c>
      <c r="K451" s="664" t="s">
        <v>3902</v>
      </c>
      <c r="L451" s="672"/>
      <c r="M451" s="666" t="s">
        <v>29</v>
      </c>
      <c r="N451" s="662"/>
      <c r="O451" s="219">
        <v>250</v>
      </c>
      <c r="P451" s="654" t="s">
        <v>4361</v>
      </c>
      <c r="Q451" s="58" t="s">
        <v>2487</v>
      </c>
    </row>
    <row r="452" spans="1:17" s="58" customFormat="1" ht="30">
      <c r="A452" s="670">
        <v>46065</v>
      </c>
      <c r="B452" s="664" t="s">
        <v>2486</v>
      </c>
      <c r="C452" s="664" t="s">
        <v>4362</v>
      </c>
      <c r="D452" s="193" t="s">
        <v>14</v>
      </c>
      <c r="E452" s="665" t="s">
        <v>88</v>
      </c>
      <c r="F452" s="665" t="s">
        <v>88</v>
      </c>
      <c r="G452" s="665" t="s">
        <v>15</v>
      </c>
      <c r="H452" s="665" t="s">
        <v>50</v>
      </c>
      <c r="I452" s="665" t="s">
        <v>50</v>
      </c>
      <c r="J452" s="665" t="s">
        <v>4354</v>
      </c>
      <c r="K452" s="664" t="s">
        <v>3902</v>
      </c>
      <c r="L452" s="672"/>
      <c r="M452" s="666" t="s">
        <v>29</v>
      </c>
      <c r="N452" s="662"/>
      <c r="O452" s="219">
        <v>250</v>
      </c>
      <c r="P452" s="654" t="s">
        <v>4363</v>
      </c>
      <c r="Q452" s="58" t="s">
        <v>2487</v>
      </c>
    </row>
    <row r="453" spans="1:17" s="58" customFormat="1" ht="30">
      <c r="A453" s="670">
        <v>46065</v>
      </c>
      <c r="B453" s="664" t="s">
        <v>2486</v>
      </c>
      <c r="C453" s="664" t="s">
        <v>4364</v>
      </c>
      <c r="D453" s="193" t="s">
        <v>14</v>
      </c>
      <c r="E453" s="665" t="s">
        <v>88</v>
      </c>
      <c r="F453" s="665" t="s">
        <v>88</v>
      </c>
      <c r="G453" s="665" t="s">
        <v>15</v>
      </c>
      <c r="H453" s="665" t="s">
        <v>50</v>
      </c>
      <c r="I453" s="665" t="s">
        <v>50</v>
      </c>
      <c r="J453" s="665" t="s">
        <v>4354</v>
      </c>
      <c r="K453" s="664" t="s">
        <v>3902</v>
      </c>
      <c r="L453" s="672"/>
      <c r="M453" s="666" t="s">
        <v>29</v>
      </c>
      <c r="N453" s="662"/>
      <c r="O453" s="219">
        <v>250</v>
      </c>
      <c r="P453" s="654" t="s">
        <v>4365</v>
      </c>
      <c r="Q453" s="58" t="s">
        <v>2487</v>
      </c>
    </row>
    <row r="454" spans="1:17" s="58" customFormat="1" ht="30">
      <c r="A454" s="670">
        <v>46064</v>
      </c>
      <c r="B454" s="664" t="s">
        <v>2486</v>
      </c>
      <c r="C454" s="664" t="s">
        <v>4360</v>
      </c>
      <c r="D454" s="193" t="s">
        <v>14</v>
      </c>
      <c r="E454" s="665" t="s">
        <v>88</v>
      </c>
      <c r="F454" s="665" t="s">
        <v>4340</v>
      </c>
      <c r="G454" s="665" t="s">
        <v>15</v>
      </c>
      <c r="H454" s="665" t="s">
        <v>50</v>
      </c>
      <c r="I454" s="665" t="s">
        <v>50</v>
      </c>
      <c r="J454" s="665" t="s">
        <v>4341</v>
      </c>
      <c r="K454" s="671" t="s">
        <v>4342</v>
      </c>
      <c r="L454" s="672"/>
      <c r="M454" s="666" t="s">
        <v>29</v>
      </c>
      <c r="N454" s="662"/>
      <c r="O454" s="219">
        <v>250</v>
      </c>
      <c r="P454" s="654" t="s">
        <v>4366</v>
      </c>
      <c r="Q454" s="58" t="s">
        <v>2487</v>
      </c>
    </row>
    <row r="455" spans="1:17" s="58" customFormat="1" ht="30">
      <c r="A455" s="670">
        <v>46065</v>
      </c>
      <c r="B455" s="664" t="s">
        <v>2486</v>
      </c>
      <c r="C455" s="664" t="s">
        <v>4339</v>
      </c>
      <c r="D455" s="193" t="s">
        <v>14</v>
      </c>
      <c r="E455" s="219" t="s">
        <v>3678</v>
      </c>
      <c r="F455" s="665" t="s">
        <v>4324</v>
      </c>
      <c r="G455" s="665" t="s">
        <v>15</v>
      </c>
      <c r="H455" s="665" t="s">
        <v>50</v>
      </c>
      <c r="I455" s="665" t="s">
        <v>50</v>
      </c>
      <c r="J455" s="665" t="s">
        <v>4325</v>
      </c>
      <c r="K455" s="671" t="s">
        <v>4326</v>
      </c>
      <c r="L455" s="672"/>
      <c r="M455" s="666" t="s">
        <v>29</v>
      </c>
      <c r="N455" s="662"/>
      <c r="O455" s="219">
        <v>250</v>
      </c>
      <c r="P455" s="654" t="s">
        <v>4367</v>
      </c>
      <c r="Q455" s="58" t="s">
        <v>2487</v>
      </c>
    </row>
    <row r="456" spans="1:17" s="58" customFormat="1" ht="30">
      <c r="A456" s="670">
        <v>46065</v>
      </c>
      <c r="B456" s="664" t="s">
        <v>2486</v>
      </c>
      <c r="C456" s="664" t="s">
        <v>4339</v>
      </c>
      <c r="D456" s="193" t="s">
        <v>14</v>
      </c>
      <c r="E456" s="665" t="s">
        <v>88</v>
      </c>
      <c r="F456" s="665" t="s">
        <v>88</v>
      </c>
      <c r="G456" s="665" t="s">
        <v>15</v>
      </c>
      <c r="H456" s="665" t="s">
        <v>50</v>
      </c>
      <c r="I456" s="665" t="s">
        <v>50</v>
      </c>
      <c r="J456" s="665" t="s">
        <v>4354</v>
      </c>
      <c r="K456" s="664" t="s">
        <v>3902</v>
      </c>
      <c r="L456" s="672"/>
      <c r="M456" s="666" t="s">
        <v>29</v>
      </c>
      <c r="N456" s="662"/>
      <c r="O456" s="219">
        <v>250</v>
      </c>
      <c r="P456" s="654" t="s">
        <v>4368</v>
      </c>
      <c r="Q456" s="58" t="s">
        <v>2487</v>
      </c>
    </row>
    <row r="457" spans="1:17" s="58" customFormat="1" ht="30">
      <c r="A457" s="670">
        <v>46065</v>
      </c>
      <c r="B457" s="664" t="s">
        <v>2486</v>
      </c>
      <c r="C457" s="664" t="s">
        <v>4358</v>
      </c>
      <c r="D457" s="193" t="s">
        <v>14</v>
      </c>
      <c r="E457" s="665" t="s">
        <v>88</v>
      </c>
      <c r="F457" s="665" t="s">
        <v>88</v>
      </c>
      <c r="G457" s="665" t="s">
        <v>15</v>
      </c>
      <c r="H457" s="665" t="s">
        <v>50</v>
      </c>
      <c r="I457" s="665" t="s">
        <v>50</v>
      </c>
      <c r="J457" s="665" t="s">
        <v>4354</v>
      </c>
      <c r="K457" s="664" t="s">
        <v>3902</v>
      </c>
      <c r="L457" s="672"/>
      <c r="M457" s="666" t="s">
        <v>29</v>
      </c>
      <c r="N457" s="662"/>
      <c r="O457" s="219">
        <v>250</v>
      </c>
      <c r="P457" s="654" t="s">
        <v>4369</v>
      </c>
      <c r="Q457" s="58" t="s">
        <v>2487</v>
      </c>
    </row>
    <row r="458" spans="1:17" s="58" customFormat="1" ht="30">
      <c r="A458" s="462">
        <v>46059</v>
      </c>
      <c r="B458" s="664" t="s">
        <v>2486</v>
      </c>
      <c r="C458" s="463" t="s">
        <v>146</v>
      </c>
      <c r="D458" s="193" t="s">
        <v>14</v>
      </c>
      <c r="E458" s="456" t="s">
        <v>32</v>
      </c>
      <c r="F458" s="456" t="s">
        <v>4370</v>
      </c>
      <c r="G458" s="463" t="s">
        <v>15</v>
      </c>
      <c r="H458" s="463" t="s">
        <v>494</v>
      </c>
      <c r="I458" s="463" t="s">
        <v>57</v>
      </c>
      <c r="J458" s="673" t="s">
        <v>4371</v>
      </c>
      <c r="K458" s="456" t="s">
        <v>4372</v>
      </c>
      <c r="L458" s="463" t="s">
        <v>2194</v>
      </c>
      <c r="M458" s="456" t="s">
        <v>29</v>
      </c>
      <c r="N458" s="207"/>
      <c r="O458" s="219">
        <v>250</v>
      </c>
      <c r="P458" s="654" t="s">
        <v>4373</v>
      </c>
      <c r="Q458" s="58" t="s">
        <v>2487</v>
      </c>
    </row>
    <row r="459" spans="1:17" s="58" customFormat="1" ht="30">
      <c r="A459" s="466">
        <v>46059</v>
      </c>
      <c r="B459" s="664" t="s">
        <v>2486</v>
      </c>
      <c r="C459" s="467" t="s">
        <v>4374</v>
      </c>
      <c r="D459" s="193" t="s">
        <v>14</v>
      </c>
      <c r="E459" s="460" t="s">
        <v>88</v>
      </c>
      <c r="F459" s="460" t="s">
        <v>4375</v>
      </c>
      <c r="G459" s="467" t="s">
        <v>15</v>
      </c>
      <c r="H459" s="467" t="s">
        <v>140</v>
      </c>
      <c r="I459" s="467" t="s">
        <v>57</v>
      </c>
      <c r="J459" s="674" t="s">
        <v>4376</v>
      </c>
      <c r="K459" s="674" t="s">
        <v>4377</v>
      </c>
      <c r="L459" s="467" t="s">
        <v>2194</v>
      </c>
      <c r="M459" s="460" t="s">
        <v>29</v>
      </c>
      <c r="N459" s="207"/>
      <c r="O459" s="219">
        <v>250</v>
      </c>
      <c r="P459" s="675" t="s">
        <v>4378</v>
      </c>
      <c r="Q459" s="58" t="s">
        <v>2487</v>
      </c>
    </row>
    <row r="460" spans="1:17" s="58" customFormat="1" ht="30">
      <c r="A460" s="466">
        <v>46059</v>
      </c>
      <c r="B460" s="664" t="s">
        <v>2486</v>
      </c>
      <c r="C460" s="467" t="s">
        <v>246</v>
      </c>
      <c r="D460" s="193" t="s">
        <v>14</v>
      </c>
      <c r="E460" s="460" t="s">
        <v>32</v>
      </c>
      <c r="F460" s="460" t="s">
        <v>4370</v>
      </c>
      <c r="G460" s="467" t="s">
        <v>15</v>
      </c>
      <c r="H460" s="467" t="s">
        <v>494</v>
      </c>
      <c r="I460" s="467" t="s">
        <v>57</v>
      </c>
      <c r="J460" s="674" t="s">
        <v>4371</v>
      </c>
      <c r="K460" s="674" t="s">
        <v>4379</v>
      </c>
      <c r="L460" s="467" t="s">
        <v>2194</v>
      </c>
      <c r="M460" s="460" t="s">
        <v>29</v>
      </c>
      <c r="N460" s="207"/>
      <c r="O460" s="219">
        <v>250</v>
      </c>
      <c r="P460" s="654" t="s">
        <v>4380</v>
      </c>
      <c r="Q460" s="58" t="s">
        <v>2487</v>
      </c>
    </row>
    <row r="461" spans="1:17" s="58" customFormat="1" ht="30">
      <c r="A461" s="466">
        <v>46059</v>
      </c>
      <c r="B461" s="664" t="s">
        <v>2486</v>
      </c>
      <c r="C461" s="467" t="s">
        <v>247</v>
      </c>
      <c r="D461" s="193" t="s">
        <v>14</v>
      </c>
      <c r="E461" s="460" t="s">
        <v>32</v>
      </c>
      <c r="F461" s="460" t="s">
        <v>4370</v>
      </c>
      <c r="G461" s="467" t="s">
        <v>15</v>
      </c>
      <c r="H461" s="467" t="s">
        <v>494</v>
      </c>
      <c r="I461" s="467" t="s">
        <v>57</v>
      </c>
      <c r="J461" s="674" t="s">
        <v>4371</v>
      </c>
      <c r="K461" s="674" t="s">
        <v>4379</v>
      </c>
      <c r="L461" s="467" t="s">
        <v>2194</v>
      </c>
      <c r="M461" s="460" t="s">
        <v>29</v>
      </c>
      <c r="N461" s="207"/>
      <c r="O461" s="219">
        <v>250</v>
      </c>
      <c r="P461" s="654" t="s">
        <v>4381</v>
      </c>
      <c r="Q461" s="58" t="s">
        <v>2487</v>
      </c>
    </row>
    <row r="462" spans="1:17" s="58" customFormat="1" ht="30">
      <c r="A462" s="466">
        <v>46059</v>
      </c>
      <c r="B462" s="664" t="s">
        <v>2486</v>
      </c>
      <c r="C462" s="467" t="s">
        <v>246</v>
      </c>
      <c r="D462" s="193" t="s">
        <v>14</v>
      </c>
      <c r="E462" s="460" t="s">
        <v>32</v>
      </c>
      <c r="F462" s="460" t="s">
        <v>4370</v>
      </c>
      <c r="G462" s="467" t="s">
        <v>15</v>
      </c>
      <c r="H462" s="467" t="s">
        <v>494</v>
      </c>
      <c r="I462" s="467" t="s">
        <v>57</v>
      </c>
      <c r="J462" s="674" t="s">
        <v>4371</v>
      </c>
      <c r="K462" s="674" t="s">
        <v>4379</v>
      </c>
      <c r="L462" s="467" t="s">
        <v>2194</v>
      </c>
      <c r="M462" s="460" t="s">
        <v>29</v>
      </c>
      <c r="N462" s="207"/>
      <c r="O462" s="219">
        <v>250</v>
      </c>
      <c r="P462" s="654" t="s">
        <v>4382</v>
      </c>
      <c r="Q462" s="58" t="s">
        <v>2487</v>
      </c>
    </row>
    <row r="463" spans="1:17" s="58" customFormat="1" ht="30">
      <c r="A463" s="466">
        <v>46059</v>
      </c>
      <c r="B463" s="664" t="s">
        <v>2486</v>
      </c>
      <c r="C463" s="467" t="s">
        <v>247</v>
      </c>
      <c r="D463" s="193" t="s">
        <v>14</v>
      </c>
      <c r="E463" s="460" t="s">
        <v>32</v>
      </c>
      <c r="F463" s="460" t="s">
        <v>4370</v>
      </c>
      <c r="G463" s="467" t="s">
        <v>15</v>
      </c>
      <c r="H463" s="467" t="s">
        <v>494</v>
      </c>
      <c r="I463" s="467" t="s">
        <v>57</v>
      </c>
      <c r="J463" s="674" t="s">
        <v>4371</v>
      </c>
      <c r="K463" s="674" t="s">
        <v>4379</v>
      </c>
      <c r="L463" s="467" t="s">
        <v>2194</v>
      </c>
      <c r="M463" s="460" t="s">
        <v>29</v>
      </c>
      <c r="N463" s="207"/>
      <c r="O463" s="219">
        <v>250</v>
      </c>
      <c r="P463" t="s">
        <v>4383</v>
      </c>
      <c r="Q463" s="58" t="s">
        <v>2487</v>
      </c>
    </row>
    <row r="464" spans="1:17" s="58" customFormat="1" ht="30">
      <c r="A464" s="466">
        <v>46062</v>
      </c>
      <c r="B464" s="664" t="s">
        <v>2486</v>
      </c>
      <c r="C464" s="467" t="s">
        <v>4384</v>
      </c>
      <c r="D464" s="193" t="s">
        <v>43</v>
      </c>
      <c r="E464" s="460" t="s">
        <v>4253</v>
      </c>
      <c r="F464" s="460" t="s">
        <v>4385</v>
      </c>
      <c r="G464" s="467" t="s">
        <v>45</v>
      </c>
      <c r="H464" s="467" t="s">
        <v>494</v>
      </c>
      <c r="I464" s="467" t="s">
        <v>57</v>
      </c>
      <c r="J464" s="674" t="s">
        <v>4386</v>
      </c>
      <c r="K464" s="460" t="s">
        <v>4386</v>
      </c>
      <c r="L464" s="467" t="s">
        <v>2268</v>
      </c>
      <c r="M464" s="460" t="s">
        <v>25</v>
      </c>
      <c r="N464" s="207"/>
      <c r="O464" s="219">
        <v>250</v>
      </c>
      <c r="P464" t="s">
        <v>4387</v>
      </c>
      <c r="Q464" s="58" t="s">
        <v>2487</v>
      </c>
    </row>
    <row r="465" spans="1:17" s="58" customFormat="1" ht="30">
      <c r="A465" s="466">
        <v>46062</v>
      </c>
      <c r="B465" s="664" t="s">
        <v>2486</v>
      </c>
      <c r="C465" s="467" t="s">
        <v>1056</v>
      </c>
      <c r="D465" s="193" t="s">
        <v>43</v>
      </c>
      <c r="E465" s="460" t="s">
        <v>4253</v>
      </c>
      <c r="F465" s="460" t="s">
        <v>4385</v>
      </c>
      <c r="G465" s="467" t="s">
        <v>45</v>
      </c>
      <c r="H465" s="467" t="s">
        <v>494</v>
      </c>
      <c r="I465" s="467" t="s">
        <v>57</v>
      </c>
      <c r="J465" s="674" t="s">
        <v>4386</v>
      </c>
      <c r="K465" s="460" t="s">
        <v>4386</v>
      </c>
      <c r="L465" s="467" t="s">
        <v>2268</v>
      </c>
      <c r="M465" s="460" t="s">
        <v>25</v>
      </c>
      <c r="N465" s="207"/>
      <c r="O465" s="219">
        <v>250</v>
      </c>
      <c r="P465" t="s">
        <v>4388</v>
      </c>
      <c r="Q465" s="58" t="s">
        <v>2487</v>
      </c>
    </row>
    <row r="466" spans="1:17" s="58" customFormat="1" ht="30">
      <c r="A466" s="466">
        <v>46062</v>
      </c>
      <c r="B466" s="467" t="s">
        <v>19</v>
      </c>
      <c r="C466" s="467" t="s">
        <v>2385</v>
      </c>
      <c r="D466" s="193" t="s">
        <v>43</v>
      </c>
      <c r="E466" s="460" t="s">
        <v>4253</v>
      </c>
      <c r="F466" s="460" t="s">
        <v>4385</v>
      </c>
      <c r="G466" s="467" t="s">
        <v>45</v>
      </c>
      <c r="H466" s="467" t="s">
        <v>494</v>
      </c>
      <c r="I466" s="467" t="s">
        <v>57</v>
      </c>
      <c r="J466" s="674" t="s">
        <v>4389</v>
      </c>
      <c r="K466" s="674" t="s">
        <v>4390</v>
      </c>
      <c r="L466" s="467" t="s">
        <v>4391</v>
      </c>
      <c r="M466" s="460" t="s">
        <v>25</v>
      </c>
      <c r="N466" s="207"/>
      <c r="O466" s="200">
        <v>2700</v>
      </c>
      <c r="P466" t="s">
        <v>4392</v>
      </c>
      <c r="Q466" s="58" t="s">
        <v>2487</v>
      </c>
    </row>
    <row r="467" spans="1:17" s="58" customFormat="1" ht="30">
      <c r="A467" s="466">
        <v>46062</v>
      </c>
      <c r="B467" s="664" t="s">
        <v>2486</v>
      </c>
      <c r="C467" s="467" t="s">
        <v>4393</v>
      </c>
      <c r="D467" s="193" t="s">
        <v>43</v>
      </c>
      <c r="E467" s="460" t="s">
        <v>4253</v>
      </c>
      <c r="F467" s="460" t="s">
        <v>4385</v>
      </c>
      <c r="G467" s="467" t="s">
        <v>45</v>
      </c>
      <c r="H467" s="467" t="s">
        <v>494</v>
      </c>
      <c r="I467" s="467" t="s">
        <v>57</v>
      </c>
      <c r="J467" s="674" t="s">
        <v>4389</v>
      </c>
      <c r="K467" s="674" t="s">
        <v>4394</v>
      </c>
      <c r="L467" s="467" t="s">
        <v>2268</v>
      </c>
      <c r="M467" s="460" t="s">
        <v>25</v>
      </c>
      <c r="N467" s="207"/>
      <c r="O467" s="219">
        <v>250</v>
      </c>
      <c r="P467" t="s">
        <v>4395</v>
      </c>
      <c r="Q467" s="58" t="s">
        <v>2487</v>
      </c>
    </row>
    <row r="468" spans="1:17" s="58" customFormat="1" ht="30">
      <c r="A468" s="466">
        <v>46062</v>
      </c>
      <c r="B468" s="467" t="s">
        <v>19</v>
      </c>
      <c r="C468" s="467" t="s">
        <v>4396</v>
      </c>
      <c r="D468" s="193" t="s">
        <v>43</v>
      </c>
      <c r="E468" s="460" t="s">
        <v>4253</v>
      </c>
      <c r="F468" s="460" t="s">
        <v>4385</v>
      </c>
      <c r="G468" s="467" t="s">
        <v>45</v>
      </c>
      <c r="H468" s="467" t="s">
        <v>494</v>
      </c>
      <c r="I468" s="467" t="s">
        <v>57</v>
      </c>
      <c r="J468" s="674" t="s">
        <v>4389</v>
      </c>
      <c r="K468" s="674" t="s">
        <v>4394</v>
      </c>
      <c r="L468" s="467" t="s">
        <v>2268</v>
      </c>
      <c r="M468" s="460" t="s">
        <v>25</v>
      </c>
      <c r="N468" s="207"/>
      <c r="O468" s="200">
        <v>2700</v>
      </c>
      <c r="P468" t="s">
        <v>4397</v>
      </c>
      <c r="Q468" s="58" t="s">
        <v>2487</v>
      </c>
    </row>
    <row r="469" spans="1:17" s="58" customFormat="1" ht="30">
      <c r="A469" s="466">
        <v>46062</v>
      </c>
      <c r="B469" s="664" t="s">
        <v>2486</v>
      </c>
      <c r="C469" s="467" t="s">
        <v>1409</v>
      </c>
      <c r="D469" s="193" t="s">
        <v>43</v>
      </c>
      <c r="E469" s="460" t="s">
        <v>4253</v>
      </c>
      <c r="F469" s="460" t="s">
        <v>4385</v>
      </c>
      <c r="G469" s="467" t="s">
        <v>45</v>
      </c>
      <c r="H469" s="467" t="s">
        <v>494</v>
      </c>
      <c r="I469" s="467" t="s">
        <v>57</v>
      </c>
      <c r="J469" s="674" t="s">
        <v>4398</v>
      </c>
      <c r="K469" s="460" t="s">
        <v>4399</v>
      </c>
      <c r="L469" s="467" t="s">
        <v>2268</v>
      </c>
      <c r="M469" s="460" t="s">
        <v>25</v>
      </c>
      <c r="N469" s="207"/>
      <c r="O469" s="219">
        <v>250</v>
      </c>
      <c r="P469" t="s">
        <v>4400</v>
      </c>
      <c r="Q469" s="58" t="s">
        <v>2487</v>
      </c>
    </row>
    <row r="470" spans="1:17" s="58" customFormat="1" ht="30">
      <c r="A470" s="466">
        <v>46062</v>
      </c>
      <c r="B470" s="467" t="s">
        <v>19</v>
      </c>
      <c r="C470" s="467" t="s">
        <v>1409</v>
      </c>
      <c r="D470" s="193" t="s">
        <v>43</v>
      </c>
      <c r="E470" s="460" t="s">
        <v>4253</v>
      </c>
      <c r="F470" s="460" t="s">
        <v>4385</v>
      </c>
      <c r="G470" s="467" t="s">
        <v>45</v>
      </c>
      <c r="H470" s="467" t="s">
        <v>494</v>
      </c>
      <c r="I470" s="467" t="s">
        <v>57</v>
      </c>
      <c r="J470" s="674" t="s">
        <v>4398</v>
      </c>
      <c r="K470" s="460" t="s">
        <v>4399</v>
      </c>
      <c r="L470" s="467" t="s">
        <v>2268</v>
      </c>
      <c r="M470" s="460" t="s">
        <v>25</v>
      </c>
      <c r="N470" s="207"/>
      <c r="O470" s="200">
        <v>2700</v>
      </c>
      <c r="P470" t="s">
        <v>4401</v>
      </c>
      <c r="Q470" s="58" t="s">
        <v>2487</v>
      </c>
    </row>
    <row r="471" spans="1:17" s="58" customFormat="1" ht="30">
      <c r="A471" s="466">
        <v>46062</v>
      </c>
      <c r="B471" s="664" t="s">
        <v>2486</v>
      </c>
      <c r="C471" s="467" t="s">
        <v>4402</v>
      </c>
      <c r="D471" s="193" t="s">
        <v>43</v>
      </c>
      <c r="E471" s="460" t="s">
        <v>4253</v>
      </c>
      <c r="F471" s="460" t="s">
        <v>4385</v>
      </c>
      <c r="G471" s="467" t="s">
        <v>45</v>
      </c>
      <c r="H471" s="467" t="s">
        <v>494</v>
      </c>
      <c r="I471" s="467" t="s">
        <v>57</v>
      </c>
      <c r="J471" s="674" t="s">
        <v>4398</v>
      </c>
      <c r="K471" s="460" t="s">
        <v>4389</v>
      </c>
      <c r="L471" s="467" t="s">
        <v>2268</v>
      </c>
      <c r="M471" s="460" t="s">
        <v>25</v>
      </c>
      <c r="N471" s="207"/>
      <c r="O471" s="219">
        <v>250</v>
      </c>
      <c r="P471" t="s">
        <v>4403</v>
      </c>
      <c r="Q471" s="58" t="s">
        <v>2487</v>
      </c>
    </row>
    <row r="472" spans="1:17" s="58" customFormat="1" ht="30">
      <c r="A472" s="466">
        <v>46064</v>
      </c>
      <c r="B472" s="467" t="s">
        <v>19</v>
      </c>
      <c r="C472" s="467" t="s">
        <v>206</v>
      </c>
      <c r="D472" s="193" t="s">
        <v>43</v>
      </c>
      <c r="E472" s="460" t="s">
        <v>4253</v>
      </c>
      <c r="F472" s="460" t="s">
        <v>4385</v>
      </c>
      <c r="G472" s="467" t="s">
        <v>45</v>
      </c>
      <c r="H472" s="467" t="s">
        <v>494</v>
      </c>
      <c r="I472" s="467" t="s">
        <v>57</v>
      </c>
      <c r="J472" s="674" t="s">
        <v>4404</v>
      </c>
      <c r="K472" s="674" t="s">
        <v>4405</v>
      </c>
      <c r="L472" s="467" t="s">
        <v>4406</v>
      </c>
      <c r="M472" s="653" t="s">
        <v>17</v>
      </c>
      <c r="N472" s="207"/>
      <c r="O472" s="200">
        <v>2700</v>
      </c>
      <c r="P472" t="s">
        <v>4407</v>
      </c>
      <c r="Q472" s="58" t="s">
        <v>2487</v>
      </c>
    </row>
    <row r="473" spans="1:17" s="58" customFormat="1" ht="30">
      <c r="A473" s="466">
        <v>46063</v>
      </c>
      <c r="B473" s="664" t="s">
        <v>2486</v>
      </c>
      <c r="C473" s="467" t="s">
        <v>210</v>
      </c>
      <c r="D473" s="193" t="s">
        <v>14</v>
      </c>
      <c r="E473" s="460" t="s">
        <v>88</v>
      </c>
      <c r="F473" s="460" t="s">
        <v>4408</v>
      </c>
      <c r="G473" s="467" t="s">
        <v>15</v>
      </c>
      <c r="H473" s="467" t="s">
        <v>494</v>
      </c>
      <c r="I473" s="467" t="s">
        <v>57</v>
      </c>
      <c r="J473" s="674" t="s">
        <v>4409</v>
      </c>
      <c r="K473" s="460" t="s">
        <v>3667</v>
      </c>
      <c r="L473" s="467" t="s">
        <v>2194</v>
      </c>
      <c r="M473" s="460" t="s">
        <v>29</v>
      </c>
      <c r="N473" s="207"/>
      <c r="O473" s="219">
        <v>250</v>
      </c>
      <c r="P473" t="s">
        <v>4410</v>
      </c>
      <c r="Q473" s="58" t="s">
        <v>2487</v>
      </c>
    </row>
    <row r="474" spans="1:17" s="58" customFormat="1" ht="30">
      <c r="A474" s="466">
        <v>46063</v>
      </c>
      <c r="B474" s="664" t="s">
        <v>2486</v>
      </c>
      <c r="C474" s="467" t="s">
        <v>146</v>
      </c>
      <c r="D474" s="193" t="s">
        <v>14</v>
      </c>
      <c r="E474" s="460" t="s">
        <v>88</v>
      </c>
      <c r="F474" s="460" t="s">
        <v>4408</v>
      </c>
      <c r="G474" s="467" t="s">
        <v>15</v>
      </c>
      <c r="H474" s="467" t="s">
        <v>494</v>
      </c>
      <c r="I474" s="467" t="s">
        <v>57</v>
      </c>
      <c r="J474" s="674" t="s">
        <v>4409</v>
      </c>
      <c r="K474" s="460" t="s">
        <v>4411</v>
      </c>
      <c r="L474" s="467" t="s">
        <v>2194</v>
      </c>
      <c r="M474" s="460" t="s">
        <v>29</v>
      </c>
      <c r="N474" s="207"/>
      <c r="O474" s="219">
        <v>250</v>
      </c>
      <c r="P474" t="s">
        <v>4412</v>
      </c>
      <c r="Q474" s="58" t="s">
        <v>2487</v>
      </c>
    </row>
    <row r="475" spans="1:17" s="58" customFormat="1" ht="30">
      <c r="A475" s="466">
        <v>46063</v>
      </c>
      <c r="B475" s="467" t="s">
        <v>19</v>
      </c>
      <c r="C475" s="467" t="s">
        <v>209</v>
      </c>
      <c r="D475" s="193" t="s">
        <v>14</v>
      </c>
      <c r="E475" s="460" t="s">
        <v>88</v>
      </c>
      <c r="F475" s="460" t="s">
        <v>4408</v>
      </c>
      <c r="G475" s="467" t="s">
        <v>15</v>
      </c>
      <c r="H475" s="467" t="s">
        <v>494</v>
      </c>
      <c r="I475" s="467" t="s">
        <v>57</v>
      </c>
      <c r="J475" s="674" t="s">
        <v>4409</v>
      </c>
      <c r="K475" s="460" t="s">
        <v>3671</v>
      </c>
      <c r="L475" s="467" t="s">
        <v>2194</v>
      </c>
      <c r="M475" s="460" t="s">
        <v>29</v>
      </c>
      <c r="N475" s="207"/>
      <c r="O475" s="200">
        <v>2700</v>
      </c>
      <c r="P475" t="s">
        <v>4413</v>
      </c>
      <c r="Q475" s="58" t="s">
        <v>2487</v>
      </c>
    </row>
    <row r="476" spans="1:17" s="58" customFormat="1" ht="30">
      <c r="A476" s="466">
        <v>46063</v>
      </c>
      <c r="B476" s="664" t="s">
        <v>2486</v>
      </c>
      <c r="C476" s="467" t="s">
        <v>209</v>
      </c>
      <c r="D476" s="193" t="s">
        <v>14</v>
      </c>
      <c r="E476" s="460" t="s">
        <v>88</v>
      </c>
      <c r="F476" s="460" t="s">
        <v>4408</v>
      </c>
      <c r="G476" s="467" t="s">
        <v>15</v>
      </c>
      <c r="H476" s="467" t="s">
        <v>494</v>
      </c>
      <c r="I476" s="467" t="s">
        <v>57</v>
      </c>
      <c r="J476" s="674" t="s">
        <v>4409</v>
      </c>
      <c r="K476" s="460" t="s">
        <v>4411</v>
      </c>
      <c r="L476" s="467" t="s">
        <v>2194</v>
      </c>
      <c r="M476" s="460" t="s">
        <v>29</v>
      </c>
      <c r="N476" s="207"/>
      <c r="O476" s="219">
        <v>250</v>
      </c>
      <c r="P476" t="s">
        <v>4414</v>
      </c>
      <c r="Q476" s="58" t="s">
        <v>2487</v>
      </c>
    </row>
    <row r="477" spans="1:17" s="58" customFormat="1" ht="30">
      <c r="A477" s="466">
        <v>46063</v>
      </c>
      <c r="B477" s="664" t="s">
        <v>2486</v>
      </c>
      <c r="C477" s="467" t="s">
        <v>211</v>
      </c>
      <c r="D477" s="193" t="s">
        <v>14</v>
      </c>
      <c r="E477" s="460" t="s">
        <v>88</v>
      </c>
      <c r="F477" s="460" t="s">
        <v>4408</v>
      </c>
      <c r="G477" s="467" t="s">
        <v>15</v>
      </c>
      <c r="H477" s="467" t="s">
        <v>494</v>
      </c>
      <c r="I477" s="467" t="s">
        <v>57</v>
      </c>
      <c r="J477" s="674" t="s">
        <v>4409</v>
      </c>
      <c r="K477" s="460" t="s">
        <v>4415</v>
      </c>
      <c r="L477" s="467" t="s">
        <v>2194</v>
      </c>
      <c r="M477" s="460" t="s">
        <v>29</v>
      </c>
      <c r="N477" s="207"/>
      <c r="O477" s="219">
        <v>250</v>
      </c>
      <c r="P477" t="s">
        <v>4416</v>
      </c>
      <c r="Q477" s="58" t="s">
        <v>2487</v>
      </c>
    </row>
    <row r="478" spans="1:17" s="58" customFormat="1" ht="30">
      <c r="A478" s="466">
        <v>46063</v>
      </c>
      <c r="B478" s="467" t="s">
        <v>19</v>
      </c>
      <c r="C478" s="467" t="s">
        <v>211</v>
      </c>
      <c r="D478" s="193" t="s">
        <v>14</v>
      </c>
      <c r="E478" s="460" t="s">
        <v>88</v>
      </c>
      <c r="F478" s="460" t="s">
        <v>4408</v>
      </c>
      <c r="G478" s="467" t="s">
        <v>15</v>
      </c>
      <c r="H478" s="467" t="s">
        <v>494</v>
      </c>
      <c r="I478" s="467" t="s">
        <v>57</v>
      </c>
      <c r="J478" s="674" t="s">
        <v>4409</v>
      </c>
      <c r="K478" s="460" t="s">
        <v>4409</v>
      </c>
      <c r="L478" s="467" t="s">
        <v>2194</v>
      </c>
      <c r="M478" s="460" t="s">
        <v>29</v>
      </c>
      <c r="N478" s="207"/>
      <c r="O478" s="200">
        <v>2700</v>
      </c>
      <c r="P478" t="s">
        <v>4417</v>
      </c>
      <c r="Q478" s="58" t="s">
        <v>2487</v>
      </c>
    </row>
    <row r="479" spans="1:17" s="58" customFormat="1" ht="30">
      <c r="A479" s="466">
        <v>46063</v>
      </c>
      <c r="B479" s="664" t="s">
        <v>2486</v>
      </c>
      <c r="C479" s="467" t="s">
        <v>4418</v>
      </c>
      <c r="D479" s="193" t="s">
        <v>14</v>
      </c>
      <c r="E479" s="460" t="s">
        <v>88</v>
      </c>
      <c r="F479" s="460" t="s">
        <v>4408</v>
      </c>
      <c r="G479" s="467" t="s">
        <v>15</v>
      </c>
      <c r="H479" s="467" t="s">
        <v>494</v>
      </c>
      <c r="I479" s="467" t="s">
        <v>57</v>
      </c>
      <c r="J479" s="674" t="s">
        <v>4409</v>
      </c>
      <c r="K479" s="460" t="s">
        <v>4409</v>
      </c>
      <c r="L479" s="467" t="s">
        <v>2194</v>
      </c>
      <c r="M479" s="460" t="s">
        <v>29</v>
      </c>
      <c r="N479" s="207"/>
      <c r="O479" s="219">
        <v>250</v>
      </c>
      <c r="P479" t="s">
        <v>4419</v>
      </c>
      <c r="Q479" s="58" t="s">
        <v>2487</v>
      </c>
    </row>
    <row r="480" spans="1:17" s="58" customFormat="1" ht="30">
      <c r="A480" s="466">
        <v>46063</v>
      </c>
      <c r="B480" s="664" t="s">
        <v>2486</v>
      </c>
      <c r="C480" s="467" t="s">
        <v>246</v>
      </c>
      <c r="D480" s="193" t="s">
        <v>14</v>
      </c>
      <c r="E480" s="460" t="s">
        <v>88</v>
      </c>
      <c r="F480" s="460" t="s">
        <v>4408</v>
      </c>
      <c r="G480" s="467" t="s">
        <v>15</v>
      </c>
      <c r="H480" s="467" t="s">
        <v>494</v>
      </c>
      <c r="I480" s="467" t="s">
        <v>57</v>
      </c>
      <c r="J480" s="674" t="s">
        <v>4409</v>
      </c>
      <c r="K480" s="460" t="s">
        <v>4409</v>
      </c>
      <c r="L480" s="467" t="s">
        <v>2194</v>
      </c>
      <c r="M480" s="460" t="s">
        <v>29</v>
      </c>
      <c r="N480" s="207"/>
      <c r="O480" s="219">
        <v>250</v>
      </c>
      <c r="P480" t="s">
        <v>4420</v>
      </c>
      <c r="Q480" s="58" t="s">
        <v>2487</v>
      </c>
    </row>
    <row r="481" spans="1:17" s="58" customFormat="1" ht="30">
      <c r="A481" s="466">
        <v>46063</v>
      </c>
      <c r="B481" s="664" t="s">
        <v>2486</v>
      </c>
      <c r="C481" s="467" t="s">
        <v>247</v>
      </c>
      <c r="D481" s="193" t="s">
        <v>14</v>
      </c>
      <c r="E481" s="460" t="s">
        <v>88</v>
      </c>
      <c r="F481" s="460" t="s">
        <v>4408</v>
      </c>
      <c r="G481" s="467" t="s">
        <v>15</v>
      </c>
      <c r="H481" s="467" t="s">
        <v>494</v>
      </c>
      <c r="I481" s="467" t="s">
        <v>57</v>
      </c>
      <c r="J481" s="674" t="s">
        <v>4409</v>
      </c>
      <c r="K481" s="460" t="s">
        <v>4411</v>
      </c>
      <c r="L481" s="467" t="s">
        <v>2194</v>
      </c>
      <c r="M481" s="460" t="s">
        <v>29</v>
      </c>
      <c r="N481" s="207"/>
      <c r="O481" s="219">
        <v>250</v>
      </c>
      <c r="P481" t="s">
        <v>4421</v>
      </c>
      <c r="Q481" s="58" t="s">
        <v>2487</v>
      </c>
    </row>
    <row r="482" spans="1:17" s="58" customFormat="1" ht="30">
      <c r="A482" s="466">
        <v>46063</v>
      </c>
      <c r="B482" s="664" t="s">
        <v>2486</v>
      </c>
      <c r="C482" s="467" t="s">
        <v>4422</v>
      </c>
      <c r="D482" s="193" t="s">
        <v>14</v>
      </c>
      <c r="E482" s="460" t="s">
        <v>88</v>
      </c>
      <c r="F482" s="460" t="s">
        <v>4408</v>
      </c>
      <c r="G482" s="467" t="s">
        <v>15</v>
      </c>
      <c r="H482" s="467" t="s">
        <v>494</v>
      </c>
      <c r="I482" s="467" t="s">
        <v>57</v>
      </c>
      <c r="J482" s="674" t="s">
        <v>4409</v>
      </c>
      <c r="K482" s="460" t="s">
        <v>4423</v>
      </c>
      <c r="L482" s="207"/>
      <c r="M482" s="460" t="s">
        <v>29</v>
      </c>
      <c r="N482" s="404"/>
      <c r="O482" s="219">
        <v>250</v>
      </c>
      <c r="P482" t="s">
        <v>4424</v>
      </c>
      <c r="Q482" s="58" t="s">
        <v>2487</v>
      </c>
    </row>
    <row r="483" spans="1:17" s="58" customFormat="1" ht="30">
      <c r="A483" s="466">
        <v>46063</v>
      </c>
      <c r="B483" s="664" t="s">
        <v>2486</v>
      </c>
      <c r="C483" s="467" t="s">
        <v>174</v>
      </c>
      <c r="D483" s="193" t="s">
        <v>14</v>
      </c>
      <c r="E483" s="460" t="s">
        <v>88</v>
      </c>
      <c r="F483" s="460" t="s">
        <v>4408</v>
      </c>
      <c r="G483" s="467" t="s">
        <v>15</v>
      </c>
      <c r="H483" s="467" t="s">
        <v>494</v>
      </c>
      <c r="I483" s="467" t="s">
        <v>57</v>
      </c>
      <c r="J483" s="674" t="s">
        <v>4409</v>
      </c>
      <c r="K483" s="460" t="s">
        <v>4425</v>
      </c>
      <c r="L483" s="207"/>
      <c r="M483" s="460" t="s">
        <v>29</v>
      </c>
      <c r="N483" s="404"/>
      <c r="O483" s="219">
        <v>250</v>
      </c>
      <c r="P483" t="s">
        <v>4426</v>
      </c>
      <c r="Q483" s="58" t="s">
        <v>2487</v>
      </c>
    </row>
    <row r="484" spans="1:17" s="58" customFormat="1" ht="30">
      <c r="A484" s="466">
        <v>46063</v>
      </c>
      <c r="B484" s="664" t="s">
        <v>2486</v>
      </c>
      <c r="C484" s="467" t="s">
        <v>203</v>
      </c>
      <c r="D484" s="193" t="s">
        <v>14</v>
      </c>
      <c r="E484" s="460" t="s">
        <v>88</v>
      </c>
      <c r="F484" s="460" t="s">
        <v>4408</v>
      </c>
      <c r="G484" s="467" t="s">
        <v>15</v>
      </c>
      <c r="H484" s="467" t="s">
        <v>494</v>
      </c>
      <c r="I484" s="467" t="s">
        <v>57</v>
      </c>
      <c r="J484" s="674" t="s">
        <v>4409</v>
      </c>
      <c r="K484" s="460" t="s">
        <v>3667</v>
      </c>
      <c r="L484" s="207"/>
      <c r="M484" s="460" t="s">
        <v>29</v>
      </c>
      <c r="N484" s="404"/>
      <c r="O484" s="219">
        <v>250</v>
      </c>
      <c r="P484" t="s">
        <v>4427</v>
      </c>
      <c r="Q484" s="58" t="s">
        <v>2487</v>
      </c>
    </row>
    <row r="485" spans="1:17" s="58" customFormat="1" ht="30">
      <c r="A485" s="466">
        <v>46063</v>
      </c>
      <c r="B485" s="664" t="s">
        <v>2486</v>
      </c>
      <c r="C485" s="467" t="s">
        <v>203</v>
      </c>
      <c r="D485" s="193" t="s">
        <v>14</v>
      </c>
      <c r="E485" s="460" t="s">
        <v>88</v>
      </c>
      <c r="F485" s="460" t="s">
        <v>4408</v>
      </c>
      <c r="G485" s="467" t="s">
        <v>15</v>
      </c>
      <c r="H485" s="467" t="s">
        <v>494</v>
      </c>
      <c r="I485" s="467" t="s">
        <v>57</v>
      </c>
      <c r="J485" s="674" t="s">
        <v>4409</v>
      </c>
      <c r="K485" s="460" t="s">
        <v>3667</v>
      </c>
      <c r="L485" s="207"/>
      <c r="M485" s="676" t="s">
        <v>29</v>
      </c>
      <c r="N485" s="404"/>
      <c r="O485" s="219">
        <v>250</v>
      </c>
      <c r="P485" t="s">
        <v>4428</v>
      </c>
      <c r="Q485" s="58" t="s">
        <v>2487</v>
      </c>
    </row>
    <row r="486" spans="1:17" s="58" customFormat="1" ht="30">
      <c r="A486" s="466">
        <v>46063</v>
      </c>
      <c r="B486" s="664" t="s">
        <v>2486</v>
      </c>
      <c r="C486" s="467" t="s">
        <v>4429</v>
      </c>
      <c r="D486" s="193" t="s">
        <v>14</v>
      </c>
      <c r="E486" s="460" t="s">
        <v>88</v>
      </c>
      <c r="F486" s="460" t="s">
        <v>4408</v>
      </c>
      <c r="G486" s="467" t="s">
        <v>15</v>
      </c>
      <c r="H486" s="467" t="s">
        <v>494</v>
      </c>
      <c r="I486" s="467" t="s">
        <v>57</v>
      </c>
      <c r="J486" s="674" t="s">
        <v>4409</v>
      </c>
      <c r="K486" s="460" t="s">
        <v>3667</v>
      </c>
      <c r="L486" s="207"/>
      <c r="M486" s="456" t="s">
        <v>29</v>
      </c>
      <c r="N486" s="404"/>
      <c r="O486" s="219">
        <v>250</v>
      </c>
      <c r="P486" t="s">
        <v>4430</v>
      </c>
      <c r="Q486" s="58" t="s">
        <v>2487</v>
      </c>
    </row>
    <row r="487" spans="1:17" s="58" customFormat="1" ht="30">
      <c r="A487" s="466">
        <v>46063</v>
      </c>
      <c r="B487" s="467" t="s">
        <v>19</v>
      </c>
      <c r="C487" s="467" t="s">
        <v>806</v>
      </c>
      <c r="D487" s="193" t="s">
        <v>14</v>
      </c>
      <c r="E487" s="460" t="s">
        <v>88</v>
      </c>
      <c r="F487" s="460" t="s">
        <v>4408</v>
      </c>
      <c r="G487" s="467" t="s">
        <v>15</v>
      </c>
      <c r="H487" s="467" t="s">
        <v>494</v>
      </c>
      <c r="I487" s="467" t="s">
        <v>57</v>
      </c>
      <c r="J487" s="674" t="s">
        <v>4409</v>
      </c>
      <c r="K487" s="460" t="s">
        <v>4411</v>
      </c>
      <c r="L487" s="207"/>
      <c r="M487" s="460" t="s">
        <v>29</v>
      </c>
      <c r="N487" s="404"/>
      <c r="O487" s="200">
        <v>2700</v>
      </c>
      <c r="P487" t="s">
        <v>4431</v>
      </c>
      <c r="Q487" s="58" t="s">
        <v>2487</v>
      </c>
    </row>
    <row r="488" spans="1:17" s="58" customFormat="1" ht="30">
      <c r="A488" s="466">
        <v>46063</v>
      </c>
      <c r="B488" s="664" t="s">
        <v>2486</v>
      </c>
      <c r="C488" s="467" t="s">
        <v>4432</v>
      </c>
      <c r="D488" s="193" t="s">
        <v>14</v>
      </c>
      <c r="E488" s="460" t="s">
        <v>88</v>
      </c>
      <c r="F488" s="460" t="s">
        <v>4408</v>
      </c>
      <c r="G488" s="467" t="s">
        <v>15</v>
      </c>
      <c r="H488" s="467" t="s">
        <v>494</v>
      </c>
      <c r="I488" s="467" t="s">
        <v>57</v>
      </c>
      <c r="J488" s="674" t="s">
        <v>4409</v>
      </c>
      <c r="K488" s="460" t="s">
        <v>4411</v>
      </c>
      <c r="L488" s="207"/>
      <c r="M488" s="460" t="s">
        <v>29</v>
      </c>
      <c r="N488" s="404"/>
      <c r="O488" s="219">
        <v>250</v>
      </c>
      <c r="P488" t="s">
        <v>4433</v>
      </c>
      <c r="Q488" s="58" t="s">
        <v>2487</v>
      </c>
    </row>
    <row r="489" spans="1:17" s="58" customFormat="1" ht="30">
      <c r="A489" s="466">
        <v>46063</v>
      </c>
      <c r="B489" s="664" t="s">
        <v>2486</v>
      </c>
      <c r="C489" s="467" t="s">
        <v>807</v>
      </c>
      <c r="D489" s="193" t="s">
        <v>14</v>
      </c>
      <c r="E489" s="460" t="s">
        <v>88</v>
      </c>
      <c r="F489" s="460" t="s">
        <v>4408</v>
      </c>
      <c r="G489" s="467" t="s">
        <v>15</v>
      </c>
      <c r="H489" s="467" t="s">
        <v>494</v>
      </c>
      <c r="I489" s="467" t="s">
        <v>57</v>
      </c>
      <c r="J489" s="674" t="s">
        <v>4409</v>
      </c>
      <c r="K489" s="460" t="s">
        <v>4411</v>
      </c>
      <c r="L489" s="207"/>
      <c r="M489" s="460" t="s">
        <v>29</v>
      </c>
      <c r="N489" s="404"/>
      <c r="O489" s="219">
        <v>250</v>
      </c>
      <c r="P489" t="s">
        <v>4434</v>
      </c>
      <c r="Q489" s="58" t="s">
        <v>2487</v>
      </c>
    </row>
    <row r="490" spans="1:17" s="58" customFormat="1" ht="30">
      <c r="A490" s="466">
        <v>46063</v>
      </c>
      <c r="B490" s="664" t="s">
        <v>2486</v>
      </c>
      <c r="C490" s="467" t="s">
        <v>4435</v>
      </c>
      <c r="D490" s="193" t="s">
        <v>14</v>
      </c>
      <c r="E490" s="460" t="s">
        <v>88</v>
      </c>
      <c r="F490" s="460" t="s">
        <v>4436</v>
      </c>
      <c r="G490" s="467" t="s">
        <v>15</v>
      </c>
      <c r="H490" s="467" t="s">
        <v>494</v>
      </c>
      <c r="I490" s="467" t="s">
        <v>57</v>
      </c>
      <c r="J490" s="674" t="s">
        <v>4437</v>
      </c>
      <c r="K490" s="460" t="s">
        <v>4438</v>
      </c>
      <c r="L490" s="207"/>
      <c r="M490" s="460" t="s">
        <v>29</v>
      </c>
      <c r="N490" s="404"/>
      <c r="O490" s="219">
        <v>250</v>
      </c>
      <c r="P490" t="s">
        <v>4439</v>
      </c>
      <c r="Q490" s="58" t="s">
        <v>2487</v>
      </c>
    </row>
    <row r="491" spans="1:17" s="58" customFormat="1" ht="30">
      <c r="A491" s="466">
        <v>46057</v>
      </c>
      <c r="B491" s="664" t="s">
        <v>2486</v>
      </c>
      <c r="C491" s="467" t="s">
        <v>1412</v>
      </c>
      <c r="D491" s="193" t="s">
        <v>14</v>
      </c>
      <c r="E491" s="460" t="s">
        <v>88</v>
      </c>
      <c r="F491" s="460" t="s">
        <v>4436</v>
      </c>
      <c r="G491" s="467" t="s">
        <v>15</v>
      </c>
      <c r="H491" s="467" t="s">
        <v>494</v>
      </c>
      <c r="I491" s="467" t="s">
        <v>57</v>
      </c>
      <c r="J491" s="674" t="s">
        <v>4440</v>
      </c>
      <c r="K491" s="460" t="s">
        <v>4441</v>
      </c>
      <c r="L491" s="207"/>
      <c r="M491" s="460" t="s">
        <v>29</v>
      </c>
      <c r="N491" s="404"/>
      <c r="O491" s="219">
        <v>250</v>
      </c>
      <c r="P491" t="s">
        <v>4442</v>
      </c>
      <c r="Q491" s="58" t="s">
        <v>2487</v>
      </c>
    </row>
    <row r="492" spans="1:17" s="58" customFormat="1" ht="30">
      <c r="A492" s="466">
        <v>46057</v>
      </c>
      <c r="B492" s="664" t="s">
        <v>2486</v>
      </c>
      <c r="C492" s="467" t="s">
        <v>230</v>
      </c>
      <c r="D492" s="193" t="s">
        <v>14</v>
      </c>
      <c r="E492" s="460" t="s">
        <v>88</v>
      </c>
      <c r="F492" s="460" t="s">
        <v>4436</v>
      </c>
      <c r="G492" s="467" t="s">
        <v>15</v>
      </c>
      <c r="H492" s="467" t="s">
        <v>494</v>
      </c>
      <c r="I492" s="467" t="s">
        <v>57</v>
      </c>
      <c r="J492" s="674" t="s">
        <v>4440</v>
      </c>
      <c r="K492" s="460" t="s">
        <v>4443</v>
      </c>
      <c r="L492" s="207"/>
      <c r="M492" s="460" t="s">
        <v>29</v>
      </c>
      <c r="N492" s="404"/>
      <c r="O492" s="219">
        <v>250</v>
      </c>
      <c r="P492" t="s">
        <v>4444</v>
      </c>
      <c r="Q492" s="58" t="s">
        <v>2487</v>
      </c>
    </row>
    <row r="493" spans="1:17" s="58" customFormat="1" ht="30">
      <c r="A493" s="466">
        <v>46063</v>
      </c>
      <c r="B493" s="664" t="s">
        <v>2486</v>
      </c>
      <c r="C493" s="467" t="s">
        <v>4445</v>
      </c>
      <c r="D493" s="193" t="s">
        <v>14</v>
      </c>
      <c r="E493" s="460" t="s">
        <v>88</v>
      </c>
      <c r="F493" s="460" t="s">
        <v>4408</v>
      </c>
      <c r="G493" s="467" t="s">
        <v>15</v>
      </c>
      <c r="H493" s="467" t="s">
        <v>494</v>
      </c>
      <c r="I493" s="467" t="s">
        <v>57</v>
      </c>
      <c r="J493" s="674" t="s">
        <v>4409</v>
      </c>
      <c r="K493" s="460" t="s">
        <v>4411</v>
      </c>
      <c r="L493" s="207"/>
      <c r="M493" s="460" t="s">
        <v>29</v>
      </c>
      <c r="N493" s="404"/>
      <c r="O493" s="219">
        <v>250</v>
      </c>
      <c r="P493" t="s">
        <v>4446</v>
      </c>
      <c r="Q493" s="58" t="s">
        <v>2487</v>
      </c>
    </row>
    <row r="494" spans="1:17" s="58" customFormat="1" ht="30">
      <c r="A494" s="466">
        <v>46065</v>
      </c>
      <c r="B494" s="664" t="s">
        <v>2486</v>
      </c>
      <c r="C494" s="467" t="s">
        <v>1411</v>
      </c>
      <c r="D494" s="193" t="s">
        <v>14</v>
      </c>
      <c r="E494" s="460" t="s">
        <v>88</v>
      </c>
      <c r="F494" s="460" t="s">
        <v>4408</v>
      </c>
      <c r="G494" s="467" t="s">
        <v>15</v>
      </c>
      <c r="H494" s="467" t="s">
        <v>494</v>
      </c>
      <c r="I494" s="467" t="s">
        <v>57</v>
      </c>
      <c r="J494" s="674" t="s">
        <v>4447</v>
      </c>
      <c r="K494" s="460" t="s">
        <v>4448</v>
      </c>
      <c r="L494" s="207"/>
      <c r="M494" s="460" t="s">
        <v>29</v>
      </c>
      <c r="N494" s="404"/>
      <c r="O494" s="219">
        <v>250</v>
      </c>
      <c r="P494" t="s">
        <v>4449</v>
      </c>
      <c r="Q494" s="58" t="s">
        <v>2487</v>
      </c>
    </row>
    <row r="495" spans="1:17" s="58" customFormat="1" ht="30">
      <c r="A495" s="466">
        <v>46064</v>
      </c>
      <c r="B495" s="664" t="s">
        <v>2486</v>
      </c>
      <c r="C495" s="467" t="s">
        <v>271</v>
      </c>
      <c r="D495" s="193" t="s">
        <v>14</v>
      </c>
      <c r="E495" s="460" t="s">
        <v>88</v>
      </c>
      <c r="F495" s="460" t="s">
        <v>4408</v>
      </c>
      <c r="G495" s="467" t="s">
        <v>15</v>
      </c>
      <c r="H495" s="467" t="s">
        <v>494</v>
      </c>
      <c r="I495" s="467" t="s">
        <v>57</v>
      </c>
      <c r="J495" s="674" t="s">
        <v>4447</v>
      </c>
      <c r="K495" s="460" t="s">
        <v>3667</v>
      </c>
      <c r="L495" s="207"/>
      <c r="M495" s="460" t="s">
        <v>29</v>
      </c>
      <c r="N495" s="404"/>
      <c r="O495" s="219">
        <v>250</v>
      </c>
      <c r="P495" t="s">
        <v>4450</v>
      </c>
      <c r="Q495" s="58" t="s">
        <v>2487</v>
      </c>
    </row>
    <row r="496" spans="1:17" s="58" customFormat="1" ht="30">
      <c r="A496" s="466">
        <v>46064</v>
      </c>
      <c r="B496" s="664" t="s">
        <v>2486</v>
      </c>
      <c r="C496" s="467" t="s">
        <v>4451</v>
      </c>
      <c r="D496" s="193" t="s">
        <v>14</v>
      </c>
      <c r="E496" s="460" t="s">
        <v>88</v>
      </c>
      <c r="F496" s="460" t="s">
        <v>4452</v>
      </c>
      <c r="G496" s="467" t="s">
        <v>15</v>
      </c>
      <c r="H496" s="467" t="s">
        <v>494</v>
      </c>
      <c r="I496" s="467" t="s">
        <v>57</v>
      </c>
      <c r="J496" s="674" t="s">
        <v>4453</v>
      </c>
      <c r="K496" s="674" t="s">
        <v>4454</v>
      </c>
      <c r="L496" s="207"/>
      <c r="M496" s="460" t="s">
        <v>29</v>
      </c>
      <c r="N496" s="404"/>
      <c r="O496" s="219">
        <v>250</v>
      </c>
      <c r="P496" t="s">
        <v>4455</v>
      </c>
      <c r="Q496" s="58" t="s">
        <v>2487</v>
      </c>
    </row>
    <row r="497" spans="1:17" s="58" customFormat="1" ht="30">
      <c r="A497" s="466">
        <v>46064</v>
      </c>
      <c r="B497" s="664" t="s">
        <v>2486</v>
      </c>
      <c r="C497" s="467" t="s">
        <v>173</v>
      </c>
      <c r="D497" s="193" t="s">
        <v>14</v>
      </c>
      <c r="E497" s="460" t="s">
        <v>88</v>
      </c>
      <c r="F497" s="460" t="s">
        <v>4452</v>
      </c>
      <c r="G497" s="467" t="s">
        <v>15</v>
      </c>
      <c r="H497" s="467" t="s">
        <v>494</v>
      </c>
      <c r="I497" s="467" t="s">
        <v>57</v>
      </c>
      <c r="J497" s="674" t="s">
        <v>4453</v>
      </c>
      <c r="K497" s="460" t="s">
        <v>4453</v>
      </c>
      <c r="L497" s="207"/>
      <c r="M497" s="460" t="s">
        <v>29</v>
      </c>
      <c r="N497" s="404"/>
      <c r="O497" s="219">
        <v>250</v>
      </c>
      <c r="P497" t="s">
        <v>4456</v>
      </c>
      <c r="Q497" s="58" t="s">
        <v>2487</v>
      </c>
    </row>
    <row r="498" spans="1:17" s="58" customFormat="1" ht="30">
      <c r="A498" s="466">
        <v>46064</v>
      </c>
      <c r="B498" s="467" t="s">
        <v>19</v>
      </c>
      <c r="C498" s="467" t="s">
        <v>173</v>
      </c>
      <c r="D498" s="193" t="s">
        <v>14</v>
      </c>
      <c r="E498" s="460" t="s">
        <v>88</v>
      </c>
      <c r="F498" s="460" t="s">
        <v>4457</v>
      </c>
      <c r="G498" s="467" t="s">
        <v>15</v>
      </c>
      <c r="H498" s="467" t="s">
        <v>494</v>
      </c>
      <c r="I498" s="467" t="s">
        <v>57</v>
      </c>
      <c r="J498" s="674" t="s">
        <v>4458</v>
      </c>
      <c r="K498" s="460" t="s">
        <v>4453</v>
      </c>
      <c r="L498" s="207"/>
      <c r="M498" s="460" t="s">
        <v>29</v>
      </c>
      <c r="N498" s="404"/>
      <c r="O498" s="200">
        <v>2800</v>
      </c>
      <c r="P498" t="s">
        <v>4459</v>
      </c>
      <c r="Q498" s="58" t="s">
        <v>2487</v>
      </c>
    </row>
    <row r="499" spans="1:17" s="58" customFormat="1" ht="30">
      <c r="A499" s="466">
        <v>46064</v>
      </c>
      <c r="B499" s="664" t="s">
        <v>2486</v>
      </c>
      <c r="C499" s="467" t="s">
        <v>2385</v>
      </c>
      <c r="D499" s="193" t="s">
        <v>14</v>
      </c>
      <c r="E499" s="460" t="s">
        <v>88</v>
      </c>
      <c r="F499" s="460" t="s">
        <v>4457</v>
      </c>
      <c r="G499" s="467" t="s">
        <v>15</v>
      </c>
      <c r="H499" s="467" t="s">
        <v>494</v>
      </c>
      <c r="I499" s="467" t="s">
        <v>57</v>
      </c>
      <c r="J499" s="674" t="s">
        <v>4458</v>
      </c>
      <c r="K499" s="460" t="s">
        <v>4460</v>
      </c>
      <c r="L499" s="207"/>
      <c r="M499" s="460" t="s">
        <v>29</v>
      </c>
      <c r="N499" s="404"/>
      <c r="O499" s="219">
        <v>250</v>
      </c>
      <c r="P499" t="s">
        <v>4461</v>
      </c>
      <c r="Q499" s="58" t="s">
        <v>2487</v>
      </c>
    </row>
    <row r="500" spans="1:17" s="58" customFormat="1" ht="30">
      <c r="A500" s="466">
        <v>46064</v>
      </c>
      <c r="B500" s="664" t="s">
        <v>2486</v>
      </c>
      <c r="C500" s="467" t="s">
        <v>246</v>
      </c>
      <c r="D500" s="193" t="s">
        <v>14</v>
      </c>
      <c r="E500" s="460" t="s">
        <v>88</v>
      </c>
      <c r="F500" s="460" t="s">
        <v>4457</v>
      </c>
      <c r="G500" s="467" t="s">
        <v>15</v>
      </c>
      <c r="H500" s="467" t="s">
        <v>494</v>
      </c>
      <c r="I500" s="467" t="s">
        <v>57</v>
      </c>
      <c r="J500" s="674" t="s">
        <v>4458</v>
      </c>
      <c r="K500" s="460" t="s">
        <v>4460</v>
      </c>
      <c r="L500" s="207"/>
      <c r="M500" s="460" t="s">
        <v>29</v>
      </c>
      <c r="N500" s="404"/>
      <c r="O500" s="219">
        <v>250</v>
      </c>
      <c r="P500" t="s">
        <v>4462</v>
      </c>
      <c r="Q500" s="58" t="s">
        <v>2487</v>
      </c>
    </row>
    <row r="501" spans="1:17" s="58" customFormat="1" ht="30">
      <c r="A501" s="466">
        <v>46064</v>
      </c>
      <c r="B501" s="664" t="s">
        <v>2486</v>
      </c>
      <c r="C501" s="467" t="s">
        <v>247</v>
      </c>
      <c r="D501" s="193" t="s">
        <v>14</v>
      </c>
      <c r="E501" s="460" t="s">
        <v>88</v>
      </c>
      <c r="F501" s="460" t="s">
        <v>4457</v>
      </c>
      <c r="G501" s="467" t="s">
        <v>15</v>
      </c>
      <c r="H501" s="467" t="s">
        <v>494</v>
      </c>
      <c r="I501" s="467" t="s">
        <v>57</v>
      </c>
      <c r="J501" s="674" t="s">
        <v>4458</v>
      </c>
      <c r="K501" s="460" t="s">
        <v>4460</v>
      </c>
      <c r="L501" s="207"/>
      <c r="M501" s="460" t="s">
        <v>29</v>
      </c>
      <c r="N501" s="404"/>
      <c r="O501" s="219">
        <v>250</v>
      </c>
      <c r="P501" t="s">
        <v>4463</v>
      </c>
      <c r="Q501" s="58" t="s">
        <v>2487</v>
      </c>
    </row>
    <row r="502" spans="1:17" s="58" customFormat="1" ht="30">
      <c r="A502" s="466">
        <v>46065</v>
      </c>
      <c r="B502" s="664" t="s">
        <v>2486</v>
      </c>
      <c r="C502" s="467" t="s">
        <v>186</v>
      </c>
      <c r="D502" s="193" t="s">
        <v>14</v>
      </c>
      <c r="E502" s="460" t="s">
        <v>88</v>
      </c>
      <c r="F502" s="460" t="s">
        <v>4408</v>
      </c>
      <c r="G502" s="467" t="s">
        <v>15</v>
      </c>
      <c r="H502" s="467" t="s">
        <v>494</v>
      </c>
      <c r="I502" s="467" t="s">
        <v>57</v>
      </c>
      <c r="J502" s="674" t="s">
        <v>4409</v>
      </c>
      <c r="K502" s="460" t="s">
        <v>4411</v>
      </c>
      <c r="L502" s="207"/>
      <c r="M502" s="460" t="s">
        <v>29</v>
      </c>
      <c r="N502" s="404"/>
      <c r="O502" s="219">
        <v>250</v>
      </c>
      <c r="P502" t="s">
        <v>4464</v>
      </c>
      <c r="Q502" s="58" t="s">
        <v>2487</v>
      </c>
    </row>
    <row r="503" spans="1:17" s="58" customFormat="1" ht="30">
      <c r="A503" s="466">
        <v>46064</v>
      </c>
      <c r="B503" s="664" t="s">
        <v>2486</v>
      </c>
      <c r="C503" s="467" t="s">
        <v>237</v>
      </c>
      <c r="D503" s="193" t="s">
        <v>14</v>
      </c>
      <c r="E503" s="460" t="s">
        <v>88</v>
      </c>
      <c r="F503" s="460" t="s">
        <v>4457</v>
      </c>
      <c r="G503" s="467" t="s">
        <v>15</v>
      </c>
      <c r="H503" s="467" t="s">
        <v>494</v>
      </c>
      <c r="I503" s="467" t="s">
        <v>57</v>
      </c>
      <c r="J503" s="674" t="s">
        <v>4458</v>
      </c>
      <c r="K503" s="460" t="s">
        <v>4460</v>
      </c>
      <c r="L503" s="207"/>
      <c r="M503" s="460" t="s">
        <v>29</v>
      </c>
      <c r="N503" s="404"/>
      <c r="O503" s="219">
        <v>250</v>
      </c>
      <c r="P503" t="s">
        <v>4465</v>
      </c>
      <c r="Q503" s="58" t="s">
        <v>2487</v>
      </c>
    </row>
    <row r="504" spans="1:17" s="58" customFormat="1" ht="30">
      <c r="A504" s="466">
        <v>46064</v>
      </c>
      <c r="B504" s="664" t="s">
        <v>2486</v>
      </c>
      <c r="C504" s="677" t="s">
        <v>146</v>
      </c>
      <c r="D504" s="193" t="s">
        <v>14</v>
      </c>
      <c r="E504" s="460" t="s">
        <v>88</v>
      </c>
      <c r="F504" s="460" t="s">
        <v>4466</v>
      </c>
      <c r="G504" s="467" t="s">
        <v>15</v>
      </c>
      <c r="H504" s="467" t="s">
        <v>494</v>
      </c>
      <c r="I504" s="467" t="s">
        <v>57</v>
      </c>
      <c r="J504" s="674" t="s">
        <v>4458</v>
      </c>
      <c r="K504" s="460" t="s">
        <v>4467</v>
      </c>
      <c r="L504" s="207"/>
      <c r="M504" s="460" t="s">
        <v>29</v>
      </c>
      <c r="N504" s="404"/>
      <c r="O504" s="219">
        <v>250</v>
      </c>
      <c r="P504" t="s">
        <v>4468</v>
      </c>
      <c r="Q504" s="58" t="s">
        <v>2487</v>
      </c>
    </row>
    <row r="505" spans="1:17" s="58" customFormat="1" ht="30">
      <c r="A505" s="466">
        <v>46064</v>
      </c>
      <c r="B505" s="664" t="s">
        <v>2486</v>
      </c>
      <c r="C505" s="467" t="s">
        <v>210</v>
      </c>
      <c r="D505" s="193" t="s">
        <v>14</v>
      </c>
      <c r="E505" s="460" t="s">
        <v>88</v>
      </c>
      <c r="F505" s="460" t="s">
        <v>4469</v>
      </c>
      <c r="G505" s="467" t="s">
        <v>15</v>
      </c>
      <c r="H505" s="467" t="s">
        <v>494</v>
      </c>
      <c r="I505" s="467" t="s">
        <v>57</v>
      </c>
      <c r="J505" s="674" t="s">
        <v>4458</v>
      </c>
      <c r="K505" s="460" t="s">
        <v>4470</v>
      </c>
      <c r="L505" s="207"/>
      <c r="M505" s="460" t="s">
        <v>29</v>
      </c>
      <c r="N505" s="404"/>
      <c r="O505" s="219">
        <v>250</v>
      </c>
      <c r="P505" t="s">
        <v>4471</v>
      </c>
      <c r="Q505" s="58" t="s">
        <v>2487</v>
      </c>
    </row>
    <row r="506" spans="1:17" s="58" customFormat="1" ht="30">
      <c r="A506" s="466">
        <v>46065</v>
      </c>
      <c r="B506" s="664" t="s">
        <v>2486</v>
      </c>
      <c r="C506" s="467" t="s">
        <v>4472</v>
      </c>
      <c r="D506" s="193" t="s">
        <v>14</v>
      </c>
      <c r="E506" s="460" t="s">
        <v>88</v>
      </c>
      <c r="F506" s="460" t="s">
        <v>4457</v>
      </c>
      <c r="G506" s="467" t="s">
        <v>15</v>
      </c>
      <c r="H506" s="467" t="s">
        <v>494</v>
      </c>
      <c r="I506" s="467" t="s">
        <v>57</v>
      </c>
      <c r="J506" s="674" t="s">
        <v>4458</v>
      </c>
      <c r="K506" s="460" t="s">
        <v>4473</v>
      </c>
      <c r="L506" s="207"/>
      <c r="M506" s="460" t="s">
        <v>29</v>
      </c>
      <c r="N506" s="404"/>
      <c r="O506" s="219">
        <v>250</v>
      </c>
      <c r="P506" t="s">
        <v>4474</v>
      </c>
      <c r="Q506" s="58" t="s">
        <v>2487</v>
      </c>
    </row>
    <row r="507" spans="1:17" s="58" customFormat="1" ht="30">
      <c r="A507" s="466">
        <v>46065</v>
      </c>
      <c r="B507" s="664" t="s">
        <v>2486</v>
      </c>
      <c r="C507" s="467" t="s">
        <v>804</v>
      </c>
      <c r="D507" s="193" t="s">
        <v>14</v>
      </c>
      <c r="E507" s="460" t="s">
        <v>88</v>
      </c>
      <c r="F507" s="460" t="s">
        <v>4466</v>
      </c>
      <c r="G507" s="467" t="s">
        <v>15</v>
      </c>
      <c r="H507" s="467" t="s">
        <v>494</v>
      </c>
      <c r="I507" s="467" t="s">
        <v>57</v>
      </c>
      <c r="J507" s="674" t="s">
        <v>4458</v>
      </c>
      <c r="K507" s="460" t="s">
        <v>4475</v>
      </c>
      <c r="L507" s="207"/>
      <c r="M507" s="460" t="s">
        <v>29</v>
      </c>
      <c r="N507" s="404"/>
      <c r="O507" s="219">
        <v>250</v>
      </c>
      <c r="P507" t="s">
        <v>4476</v>
      </c>
      <c r="Q507" s="58" t="s">
        <v>2487</v>
      </c>
    </row>
    <row r="508" spans="1:17" s="58" customFormat="1" ht="30">
      <c r="A508" s="466">
        <v>46065</v>
      </c>
      <c r="B508" s="664" t="s">
        <v>2486</v>
      </c>
      <c r="C508" s="467" t="s">
        <v>804</v>
      </c>
      <c r="D508" s="193" t="s">
        <v>14</v>
      </c>
      <c r="E508" s="460" t="s">
        <v>88</v>
      </c>
      <c r="F508" s="460" t="s">
        <v>4469</v>
      </c>
      <c r="G508" s="467" t="s">
        <v>15</v>
      </c>
      <c r="H508" s="467" t="s">
        <v>494</v>
      </c>
      <c r="I508" s="467" t="s">
        <v>57</v>
      </c>
      <c r="J508" s="674" t="s">
        <v>4458</v>
      </c>
      <c r="K508" s="460" t="s">
        <v>4477</v>
      </c>
      <c r="L508" s="207"/>
      <c r="M508" s="460" t="s">
        <v>29</v>
      </c>
      <c r="N508" s="404"/>
      <c r="O508" s="219">
        <v>250</v>
      </c>
      <c r="P508" t="s">
        <v>4478</v>
      </c>
      <c r="Q508" s="58" t="s">
        <v>2487</v>
      </c>
    </row>
    <row r="509" spans="1:17" s="58" customFormat="1" ht="30">
      <c r="A509" s="466">
        <v>46065</v>
      </c>
      <c r="B509" s="664" t="s">
        <v>2486</v>
      </c>
      <c r="C509" s="467" t="s">
        <v>4479</v>
      </c>
      <c r="D509" s="193" t="s">
        <v>14</v>
      </c>
      <c r="E509" s="460" t="s">
        <v>88</v>
      </c>
      <c r="F509" s="460" t="s">
        <v>4480</v>
      </c>
      <c r="G509" s="467" t="s">
        <v>15</v>
      </c>
      <c r="H509" s="467" t="s">
        <v>494</v>
      </c>
      <c r="I509" s="467" t="s">
        <v>57</v>
      </c>
      <c r="J509" s="674" t="s">
        <v>4458</v>
      </c>
      <c r="K509" s="460" t="s">
        <v>4481</v>
      </c>
      <c r="L509" s="207"/>
      <c r="M509" s="460" t="s">
        <v>29</v>
      </c>
      <c r="N509" s="404"/>
      <c r="O509" s="219">
        <v>250</v>
      </c>
      <c r="P509" t="s">
        <v>4482</v>
      </c>
      <c r="Q509" s="58" t="s">
        <v>2487</v>
      </c>
    </row>
    <row r="510" spans="1:17" s="58" customFormat="1" ht="30">
      <c r="A510" s="466">
        <v>46065</v>
      </c>
      <c r="B510" s="467" t="s">
        <v>19</v>
      </c>
      <c r="C510" s="467" t="s">
        <v>4483</v>
      </c>
      <c r="D510" s="193" t="s">
        <v>14</v>
      </c>
      <c r="E510" s="460" t="s">
        <v>88</v>
      </c>
      <c r="F510" s="460" t="s">
        <v>4484</v>
      </c>
      <c r="G510" s="467" t="s">
        <v>15</v>
      </c>
      <c r="H510" s="467" t="s">
        <v>494</v>
      </c>
      <c r="I510" s="467" t="s">
        <v>57</v>
      </c>
      <c r="J510" s="674" t="s">
        <v>4458</v>
      </c>
      <c r="K510" s="460" t="s">
        <v>4485</v>
      </c>
      <c r="L510" s="207"/>
      <c r="M510" s="460" t="s">
        <v>29</v>
      </c>
      <c r="N510" s="404"/>
      <c r="O510" s="200">
        <v>2800</v>
      </c>
      <c r="P510" t="s">
        <v>4486</v>
      </c>
      <c r="Q510" s="58" t="s">
        <v>2487</v>
      </c>
    </row>
    <row r="511" spans="1:17" s="58" customFormat="1" ht="30">
      <c r="A511" s="466">
        <v>46065</v>
      </c>
      <c r="B511" s="467" t="s">
        <v>19</v>
      </c>
      <c r="C511" s="467" t="s">
        <v>4487</v>
      </c>
      <c r="D511" s="193" t="s">
        <v>14</v>
      </c>
      <c r="E511" s="460" t="s">
        <v>88</v>
      </c>
      <c r="F511" s="460" t="s">
        <v>4408</v>
      </c>
      <c r="G511" s="467" t="s">
        <v>15</v>
      </c>
      <c r="H511" s="467" t="s">
        <v>494</v>
      </c>
      <c r="I511" s="467" t="s">
        <v>57</v>
      </c>
      <c r="J511" s="674" t="s">
        <v>4409</v>
      </c>
      <c r="K511" s="460" t="s">
        <v>3667</v>
      </c>
      <c r="L511" s="207"/>
      <c r="M511" s="460" t="s">
        <v>29</v>
      </c>
      <c r="N511" s="404"/>
      <c r="O511" s="200">
        <v>2700</v>
      </c>
      <c r="P511" t="s">
        <v>4488</v>
      </c>
      <c r="Q511" s="58" t="s">
        <v>2487</v>
      </c>
    </row>
    <row r="512" spans="1:17" s="58" customFormat="1" ht="30">
      <c r="A512" s="466">
        <v>46065</v>
      </c>
      <c r="B512" s="664" t="s">
        <v>2486</v>
      </c>
      <c r="C512" s="467" t="s">
        <v>112</v>
      </c>
      <c r="D512" s="193" t="s">
        <v>14</v>
      </c>
      <c r="E512" s="460" t="s">
        <v>88</v>
      </c>
      <c r="F512" s="460" t="s">
        <v>4408</v>
      </c>
      <c r="G512" s="467" t="s">
        <v>15</v>
      </c>
      <c r="H512" s="467" t="s">
        <v>494</v>
      </c>
      <c r="I512" s="467" t="s">
        <v>57</v>
      </c>
      <c r="J512" s="674" t="s">
        <v>4409</v>
      </c>
      <c r="K512" s="460" t="s">
        <v>4411</v>
      </c>
      <c r="L512" s="207"/>
      <c r="M512" s="460" t="s">
        <v>29</v>
      </c>
      <c r="N512" s="404"/>
      <c r="O512" s="219">
        <v>250</v>
      </c>
      <c r="P512" t="s">
        <v>4489</v>
      </c>
      <c r="Q512" s="58" t="s">
        <v>2487</v>
      </c>
    </row>
    <row r="513" spans="1:17" s="58" customFormat="1" ht="30">
      <c r="A513" s="466">
        <v>46065</v>
      </c>
      <c r="B513" s="664" t="s">
        <v>2486</v>
      </c>
      <c r="C513" s="467" t="s">
        <v>188</v>
      </c>
      <c r="D513" s="193" t="s">
        <v>14</v>
      </c>
      <c r="E513" s="460" t="s">
        <v>88</v>
      </c>
      <c r="F513" s="460" t="s">
        <v>4408</v>
      </c>
      <c r="G513" s="467" t="s">
        <v>15</v>
      </c>
      <c r="H513" s="467" t="s">
        <v>494</v>
      </c>
      <c r="I513" s="467" t="s">
        <v>57</v>
      </c>
      <c r="J513" s="674" t="s">
        <v>4409</v>
      </c>
      <c r="K513" s="460" t="s">
        <v>4411</v>
      </c>
      <c r="L513" s="207"/>
      <c r="M513" s="460" t="s">
        <v>29</v>
      </c>
      <c r="N513" s="404"/>
      <c r="O513" s="219">
        <v>250</v>
      </c>
      <c r="P513" t="s">
        <v>4490</v>
      </c>
      <c r="Q513" s="58" t="s">
        <v>2487</v>
      </c>
    </row>
    <row r="514" spans="1:17" s="58" customFormat="1" ht="30">
      <c r="A514" s="466">
        <v>46065</v>
      </c>
      <c r="B514" s="467" t="s">
        <v>19</v>
      </c>
      <c r="C514" s="467" t="s">
        <v>188</v>
      </c>
      <c r="D514" s="193" t="s">
        <v>14</v>
      </c>
      <c r="E514" s="460" t="s">
        <v>88</v>
      </c>
      <c r="F514" s="460" t="s">
        <v>4408</v>
      </c>
      <c r="G514" s="467" t="s">
        <v>15</v>
      </c>
      <c r="H514" s="467" t="s">
        <v>494</v>
      </c>
      <c r="I514" s="467" t="s">
        <v>57</v>
      </c>
      <c r="J514" s="674" t="s">
        <v>4409</v>
      </c>
      <c r="K514" s="460" t="s">
        <v>4411</v>
      </c>
      <c r="L514" s="207"/>
      <c r="M514" s="460" t="s">
        <v>29</v>
      </c>
      <c r="N514" s="404"/>
      <c r="O514" s="200">
        <v>2700</v>
      </c>
      <c r="P514" t="s">
        <v>4491</v>
      </c>
      <c r="Q514" s="58" t="s">
        <v>2487</v>
      </c>
    </row>
    <row r="515" spans="1:17" s="58" customFormat="1" ht="30">
      <c r="A515" s="466">
        <v>46065</v>
      </c>
      <c r="B515" s="664" t="s">
        <v>2486</v>
      </c>
      <c r="C515" t="s">
        <v>4492</v>
      </c>
      <c r="D515" s="193" t="s">
        <v>14</v>
      </c>
      <c r="E515" s="460" t="s">
        <v>88</v>
      </c>
      <c r="F515" s="460" t="s">
        <v>4457</v>
      </c>
      <c r="G515" s="467" t="s">
        <v>15</v>
      </c>
      <c r="H515" s="467" t="s">
        <v>494</v>
      </c>
      <c r="I515" s="467" t="s">
        <v>57</v>
      </c>
      <c r="J515" s="674" t="s">
        <v>4493</v>
      </c>
      <c r="K515" s="460" t="s">
        <v>4460</v>
      </c>
      <c r="L515" s="207"/>
      <c r="M515" s="460" t="s">
        <v>29</v>
      </c>
      <c r="N515" s="404"/>
      <c r="O515" s="219">
        <v>250</v>
      </c>
      <c r="P515" t="s">
        <v>4494</v>
      </c>
      <c r="Q515" s="58" t="s">
        <v>2487</v>
      </c>
    </row>
    <row r="516" spans="1:17" s="58" customFormat="1" ht="30">
      <c r="A516" s="466">
        <v>46065</v>
      </c>
      <c r="B516" s="664" t="s">
        <v>2486</v>
      </c>
      <c r="C516" s="463" t="s">
        <v>1412</v>
      </c>
      <c r="D516" s="193" t="s">
        <v>14</v>
      </c>
      <c r="E516" s="460" t="s">
        <v>88</v>
      </c>
      <c r="F516" s="460" t="s">
        <v>4457</v>
      </c>
      <c r="G516" s="467" t="s">
        <v>15</v>
      </c>
      <c r="H516" s="467" t="s">
        <v>494</v>
      </c>
      <c r="I516" s="467" t="s">
        <v>57</v>
      </c>
      <c r="J516" s="674" t="s">
        <v>4493</v>
      </c>
      <c r="K516" s="460" t="s">
        <v>4460</v>
      </c>
      <c r="L516" s="207"/>
      <c r="M516" s="460" t="s">
        <v>29</v>
      </c>
      <c r="N516" s="404"/>
      <c r="O516" s="219">
        <v>250</v>
      </c>
      <c r="P516" t="s">
        <v>4495</v>
      </c>
      <c r="Q516" s="58" t="s">
        <v>2487</v>
      </c>
    </row>
    <row r="517" spans="1:17" s="58" customFormat="1" ht="30">
      <c r="A517" s="466">
        <v>46066</v>
      </c>
      <c r="B517" s="664" t="s">
        <v>2486</v>
      </c>
      <c r="C517" s="467" t="s">
        <v>203</v>
      </c>
      <c r="D517" s="193" t="s">
        <v>14</v>
      </c>
      <c r="E517" s="460" t="s">
        <v>88</v>
      </c>
      <c r="F517" s="460" t="s">
        <v>4496</v>
      </c>
      <c r="G517" s="467" t="s">
        <v>15</v>
      </c>
      <c r="H517" s="467" t="s">
        <v>494</v>
      </c>
      <c r="I517" s="467" t="s">
        <v>57</v>
      </c>
      <c r="J517" s="674" t="s">
        <v>4497</v>
      </c>
      <c r="K517" s="674" t="s">
        <v>4498</v>
      </c>
      <c r="L517" s="207"/>
      <c r="M517" s="460" t="s">
        <v>29</v>
      </c>
      <c r="N517" s="404"/>
      <c r="O517" s="219">
        <v>250</v>
      </c>
      <c r="P517" t="s">
        <v>4499</v>
      </c>
      <c r="Q517" s="58" t="s">
        <v>2487</v>
      </c>
    </row>
    <row r="518" spans="1:17" s="58" customFormat="1" ht="30">
      <c r="A518" s="466">
        <v>46059</v>
      </c>
      <c r="B518" s="664" t="s">
        <v>2486</v>
      </c>
      <c r="C518" s="467" t="s">
        <v>146</v>
      </c>
      <c r="D518" s="193" t="s">
        <v>14</v>
      </c>
      <c r="E518" s="460" t="s">
        <v>32</v>
      </c>
      <c r="F518" s="460" t="s">
        <v>4370</v>
      </c>
      <c r="G518" s="467" t="s">
        <v>15</v>
      </c>
      <c r="H518" s="467" t="s">
        <v>494</v>
      </c>
      <c r="I518" s="467" t="s">
        <v>57</v>
      </c>
      <c r="J518" s="674" t="s">
        <v>4371</v>
      </c>
      <c r="K518" s="460" t="s">
        <v>4372</v>
      </c>
      <c r="L518" s="207"/>
      <c r="M518" s="460" t="s">
        <v>29</v>
      </c>
      <c r="N518" s="404"/>
      <c r="O518" s="219">
        <v>250</v>
      </c>
      <c r="P518" t="s">
        <v>4373</v>
      </c>
      <c r="Q518" s="58" t="s">
        <v>2487</v>
      </c>
    </row>
    <row r="519" spans="1:17" s="58" customFormat="1" ht="30">
      <c r="A519" s="466">
        <v>46066</v>
      </c>
      <c r="B519" s="664" t="s">
        <v>2486</v>
      </c>
      <c r="C519" s="467" t="s">
        <v>240</v>
      </c>
      <c r="D519" s="193" t="s">
        <v>14</v>
      </c>
      <c r="E519" s="460" t="s">
        <v>88</v>
      </c>
      <c r="F519" s="460" t="s">
        <v>4447</v>
      </c>
      <c r="G519" s="467" t="s">
        <v>15</v>
      </c>
      <c r="H519" s="467" t="s">
        <v>494</v>
      </c>
      <c r="I519" s="467" t="s">
        <v>57</v>
      </c>
      <c r="J519" s="674" t="s">
        <v>4409</v>
      </c>
      <c r="K519" s="460" t="s">
        <v>4411</v>
      </c>
      <c r="L519" s="207"/>
      <c r="M519" s="460" t="s">
        <v>29</v>
      </c>
      <c r="N519" s="404"/>
      <c r="O519" s="219">
        <v>250</v>
      </c>
      <c r="P519" t="s">
        <v>4500</v>
      </c>
      <c r="Q519" s="58" t="s">
        <v>2487</v>
      </c>
    </row>
    <row r="520" spans="1:17" s="58" customFormat="1" ht="30">
      <c r="A520" s="462">
        <v>46062</v>
      </c>
      <c r="B520" s="456" t="s">
        <v>19</v>
      </c>
      <c r="C520" s="456" t="s">
        <v>1397</v>
      </c>
      <c r="D520" s="193" t="s">
        <v>14</v>
      </c>
      <c r="E520" s="456" t="s">
        <v>32</v>
      </c>
      <c r="F520" s="456" t="s">
        <v>4501</v>
      </c>
      <c r="G520" s="456" t="s">
        <v>15</v>
      </c>
      <c r="H520" s="463" t="s">
        <v>52</v>
      </c>
      <c r="I520" s="463" t="s">
        <v>53</v>
      </c>
      <c r="J520" s="456" t="s">
        <v>4502</v>
      </c>
      <c r="K520" s="456" t="s">
        <v>4503</v>
      </c>
      <c r="L520" s="479"/>
      <c r="M520" s="653" t="s">
        <v>17</v>
      </c>
      <c r="N520" s="479"/>
      <c r="O520" s="286">
        <v>2500</v>
      </c>
      <c r="P520" t="s">
        <v>4504</v>
      </c>
      <c r="Q520" s="58" t="s">
        <v>2487</v>
      </c>
    </row>
    <row r="521" spans="1:17" s="58" customFormat="1" ht="30">
      <c r="A521" s="466">
        <v>46062</v>
      </c>
      <c r="B521" s="664" t="s">
        <v>2486</v>
      </c>
      <c r="C521" s="460" t="s">
        <v>793</v>
      </c>
      <c r="D521" s="193" t="s">
        <v>14</v>
      </c>
      <c r="E521" s="460" t="s">
        <v>32</v>
      </c>
      <c r="F521" s="460" t="s">
        <v>4501</v>
      </c>
      <c r="G521" s="460" t="s">
        <v>15</v>
      </c>
      <c r="H521" s="467" t="s">
        <v>52</v>
      </c>
      <c r="I521" s="467" t="s">
        <v>53</v>
      </c>
      <c r="J521" s="460" t="s">
        <v>4505</v>
      </c>
      <c r="K521" s="460" t="s">
        <v>4503</v>
      </c>
      <c r="L521" s="479"/>
      <c r="M521" s="653" t="s">
        <v>17</v>
      </c>
      <c r="N521" s="479"/>
      <c r="O521" s="219">
        <v>250</v>
      </c>
      <c r="P521" t="s">
        <v>4506</v>
      </c>
      <c r="Q521" s="58" t="s">
        <v>2487</v>
      </c>
    </row>
    <row r="522" spans="1:17" s="58" customFormat="1" ht="30">
      <c r="A522" s="466">
        <v>46063</v>
      </c>
      <c r="B522" s="460" t="s">
        <v>19</v>
      </c>
      <c r="C522" s="460" t="s">
        <v>4507</v>
      </c>
      <c r="D522" s="193" t="s">
        <v>14</v>
      </c>
      <c r="E522" s="460" t="s">
        <v>32</v>
      </c>
      <c r="F522" s="460" t="s">
        <v>4501</v>
      </c>
      <c r="G522" s="460" t="s">
        <v>15</v>
      </c>
      <c r="H522" s="467" t="s">
        <v>52</v>
      </c>
      <c r="I522" s="463" t="s">
        <v>53</v>
      </c>
      <c r="J522" s="460" t="s">
        <v>4508</v>
      </c>
      <c r="K522" s="460" t="s">
        <v>4503</v>
      </c>
      <c r="L522" s="216"/>
      <c r="M522" s="653" t="s">
        <v>17</v>
      </c>
      <c r="N522" s="216"/>
      <c r="O522" s="286">
        <v>2500</v>
      </c>
      <c r="P522" t="s">
        <v>4509</v>
      </c>
      <c r="Q522" s="58" t="s">
        <v>2487</v>
      </c>
    </row>
    <row r="523" spans="1:17" s="58" customFormat="1" ht="30">
      <c r="A523" s="466">
        <v>46063</v>
      </c>
      <c r="B523" s="460" t="s">
        <v>2486</v>
      </c>
      <c r="C523" s="460" t="s">
        <v>4510</v>
      </c>
      <c r="D523" s="193" t="s">
        <v>14</v>
      </c>
      <c r="E523" s="460" t="s">
        <v>32</v>
      </c>
      <c r="F523" s="460" t="s">
        <v>4501</v>
      </c>
      <c r="G523" s="460" t="s">
        <v>15</v>
      </c>
      <c r="H523" s="467" t="s">
        <v>52</v>
      </c>
      <c r="I523" s="467" t="s">
        <v>53</v>
      </c>
      <c r="J523" s="460" t="s">
        <v>4511</v>
      </c>
      <c r="K523" s="460" t="s">
        <v>4503</v>
      </c>
      <c r="L523" s="216"/>
      <c r="M523" s="653" t="s">
        <v>17</v>
      </c>
      <c r="N523" s="216"/>
      <c r="O523" s="219">
        <v>250</v>
      </c>
      <c r="P523" t="s">
        <v>4512</v>
      </c>
      <c r="Q523" s="58" t="s">
        <v>2487</v>
      </c>
    </row>
    <row r="524" spans="1:17" s="58" customFormat="1" ht="30">
      <c r="A524" s="466">
        <v>46063</v>
      </c>
      <c r="B524" s="664" t="s">
        <v>2486</v>
      </c>
      <c r="C524" s="460" t="s">
        <v>110</v>
      </c>
      <c r="D524" s="193" t="s">
        <v>14</v>
      </c>
      <c r="E524" s="460" t="s">
        <v>32</v>
      </c>
      <c r="F524" s="460" t="s">
        <v>4501</v>
      </c>
      <c r="G524" s="460" t="s">
        <v>15</v>
      </c>
      <c r="H524" s="467" t="s">
        <v>52</v>
      </c>
      <c r="I524" s="467" t="s">
        <v>53</v>
      </c>
      <c r="J524" s="460" t="s">
        <v>4513</v>
      </c>
      <c r="K524" s="460" t="s">
        <v>4514</v>
      </c>
      <c r="L524" s="216"/>
      <c r="M524" s="653" t="s">
        <v>17</v>
      </c>
      <c r="N524" s="216"/>
      <c r="O524" s="219">
        <v>250</v>
      </c>
      <c r="P524" t="s">
        <v>4515</v>
      </c>
      <c r="Q524" s="58" t="s">
        <v>2487</v>
      </c>
    </row>
    <row r="525" spans="1:17" s="58" customFormat="1" ht="30">
      <c r="A525" s="466">
        <v>46065</v>
      </c>
      <c r="B525" s="664" t="s">
        <v>2486</v>
      </c>
      <c r="C525" s="460" t="s">
        <v>1397</v>
      </c>
      <c r="D525" s="193" t="s">
        <v>14</v>
      </c>
      <c r="E525" s="460" t="s">
        <v>32</v>
      </c>
      <c r="F525" s="460" t="s">
        <v>4501</v>
      </c>
      <c r="G525" s="460" t="s">
        <v>15</v>
      </c>
      <c r="H525" s="467" t="s">
        <v>52</v>
      </c>
      <c r="I525" s="467" t="s">
        <v>53</v>
      </c>
      <c r="J525" s="460" t="s">
        <v>4516</v>
      </c>
      <c r="K525" s="460" t="s">
        <v>4514</v>
      </c>
      <c r="L525" s="216"/>
      <c r="M525" s="653" t="s">
        <v>17</v>
      </c>
      <c r="N525" s="216"/>
      <c r="O525" s="219">
        <v>250</v>
      </c>
      <c r="P525" t="s">
        <v>4517</v>
      </c>
      <c r="Q525" s="58" t="s">
        <v>2487</v>
      </c>
    </row>
    <row r="526" spans="1:17" s="58" customFormat="1" ht="30">
      <c r="A526" s="466">
        <v>46065</v>
      </c>
      <c r="B526" s="664" t="s">
        <v>2486</v>
      </c>
      <c r="C526" s="460" t="s">
        <v>177</v>
      </c>
      <c r="D526" s="193" t="s">
        <v>14</v>
      </c>
      <c r="E526" s="460" t="s">
        <v>32</v>
      </c>
      <c r="F526" s="460" t="s">
        <v>4518</v>
      </c>
      <c r="G526" s="460" t="s">
        <v>15</v>
      </c>
      <c r="H526" s="467" t="s">
        <v>52</v>
      </c>
      <c r="I526" s="467" t="s">
        <v>53</v>
      </c>
      <c r="J526" s="460" t="s">
        <v>4519</v>
      </c>
      <c r="K526" s="460" t="s">
        <v>4520</v>
      </c>
      <c r="L526" s="216"/>
      <c r="M526" s="451" t="s">
        <v>29</v>
      </c>
      <c r="N526" s="216"/>
      <c r="O526" s="219">
        <v>250</v>
      </c>
      <c r="P526" t="s">
        <v>4521</v>
      </c>
      <c r="Q526" s="58" t="s">
        <v>2487</v>
      </c>
    </row>
    <row r="527" spans="1:17" s="58" customFormat="1" ht="30">
      <c r="A527" s="466">
        <v>46065</v>
      </c>
      <c r="B527" s="664" t="s">
        <v>2486</v>
      </c>
      <c r="C527" s="460" t="s">
        <v>156</v>
      </c>
      <c r="D527" s="193" t="s">
        <v>14</v>
      </c>
      <c r="E527" s="460" t="s">
        <v>32</v>
      </c>
      <c r="F527" s="460" t="s">
        <v>4518</v>
      </c>
      <c r="G527" s="460" t="s">
        <v>15</v>
      </c>
      <c r="H527" s="467" t="s">
        <v>52</v>
      </c>
      <c r="I527" s="467" t="s">
        <v>53</v>
      </c>
      <c r="J527" s="460" t="s">
        <v>4522</v>
      </c>
      <c r="K527" s="460" t="s">
        <v>4520</v>
      </c>
      <c r="L527" s="216"/>
      <c r="M527" s="451" t="s">
        <v>29</v>
      </c>
      <c r="N527" s="216"/>
      <c r="O527" s="219">
        <v>250</v>
      </c>
      <c r="P527" t="s">
        <v>4523</v>
      </c>
      <c r="Q527" s="58" t="s">
        <v>2487</v>
      </c>
    </row>
    <row r="528" spans="1:17" s="58" customFormat="1" ht="30">
      <c r="A528" s="466">
        <v>46065</v>
      </c>
      <c r="B528" s="664" t="s">
        <v>2486</v>
      </c>
      <c r="C528" s="460" t="s">
        <v>482</v>
      </c>
      <c r="D528" s="193" t="s">
        <v>14</v>
      </c>
      <c r="E528" s="460" t="s">
        <v>32</v>
      </c>
      <c r="F528" s="460" t="s">
        <v>4518</v>
      </c>
      <c r="G528" s="460" t="s">
        <v>15</v>
      </c>
      <c r="H528" s="467" t="s">
        <v>52</v>
      </c>
      <c r="I528" s="467" t="s">
        <v>53</v>
      </c>
      <c r="J528" s="460" t="s">
        <v>4524</v>
      </c>
      <c r="K528" s="460" t="s">
        <v>4525</v>
      </c>
      <c r="L528" s="216"/>
      <c r="M528" s="451" t="s">
        <v>29</v>
      </c>
      <c r="N528" s="216"/>
      <c r="O528" s="219">
        <v>250</v>
      </c>
      <c r="P528" t="s">
        <v>4526</v>
      </c>
      <c r="Q528" s="58" t="s">
        <v>2487</v>
      </c>
    </row>
    <row r="529" spans="1:17" s="58" customFormat="1" ht="30">
      <c r="A529" s="466">
        <v>46065</v>
      </c>
      <c r="B529" s="664" t="s">
        <v>2486</v>
      </c>
      <c r="C529" s="460" t="s">
        <v>482</v>
      </c>
      <c r="D529" s="193" t="s">
        <v>14</v>
      </c>
      <c r="E529" s="460" t="s">
        <v>32</v>
      </c>
      <c r="F529" s="460" t="s">
        <v>4518</v>
      </c>
      <c r="G529" s="460" t="s">
        <v>15</v>
      </c>
      <c r="H529" s="467" t="s">
        <v>52</v>
      </c>
      <c r="I529" s="467" t="s">
        <v>53</v>
      </c>
      <c r="J529" s="460" t="s">
        <v>4527</v>
      </c>
      <c r="K529" s="460" t="s">
        <v>4528</v>
      </c>
      <c r="L529" s="216"/>
      <c r="M529" s="451" t="s">
        <v>29</v>
      </c>
      <c r="N529" s="216"/>
      <c r="O529" s="219">
        <v>250</v>
      </c>
      <c r="P529" t="s">
        <v>4529</v>
      </c>
      <c r="Q529" s="58" t="s">
        <v>2487</v>
      </c>
    </row>
    <row r="530" spans="1:17" s="58" customFormat="1" ht="30">
      <c r="A530" s="466">
        <v>46065</v>
      </c>
      <c r="B530" s="664" t="s">
        <v>2486</v>
      </c>
      <c r="C530" s="460" t="s">
        <v>482</v>
      </c>
      <c r="D530" s="193" t="s">
        <v>14</v>
      </c>
      <c r="E530" s="460" t="s">
        <v>32</v>
      </c>
      <c r="F530" s="460" t="s">
        <v>4518</v>
      </c>
      <c r="G530" s="460" t="s">
        <v>15</v>
      </c>
      <c r="H530" s="467" t="s">
        <v>52</v>
      </c>
      <c r="I530" s="467" t="s">
        <v>53</v>
      </c>
      <c r="J530" s="460" t="s">
        <v>4530</v>
      </c>
      <c r="K530" s="460" t="s">
        <v>4531</v>
      </c>
      <c r="L530" s="216"/>
      <c r="M530" s="451" t="s">
        <v>29</v>
      </c>
      <c r="N530" s="216"/>
      <c r="O530" s="219">
        <v>250</v>
      </c>
      <c r="P530" t="s">
        <v>4532</v>
      </c>
      <c r="Q530" s="58" t="s">
        <v>2487</v>
      </c>
    </row>
    <row r="531" spans="1:17" s="58" customFormat="1" ht="30">
      <c r="A531" s="466">
        <v>46065</v>
      </c>
      <c r="B531" s="664" t="s">
        <v>2486</v>
      </c>
      <c r="C531" s="460" t="s">
        <v>4533</v>
      </c>
      <c r="D531" s="193" t="s">
        <v>14</v>
      </c>
      <c r="E531" s="460" t="s">
        <v>32</v>
      </c>
      <c r="F531" s="460" t="s">
        <v>4518</v>
      </c>
      <c r="G531" s="460" t="s">
        <v>15</v>
      </c>
      <c r="H531" s="467" t="s">
        <v>141</v>
      </c>
      <c r="I531" s="467" t="s">
        <v>53</v>
      </c>
      <c r="J531" s="460" t="s">
        <v>4534</v>
      </c>
      <c r="K531" s="460" t="s">
        <v>4535</v>
      </c>
      <c r="L531" s="216"/>
      <c r="M531" s="451" t="s">
        <v>29</v>
      </c>
      <c r="N531" s="216"/>
      <c r="O531" s="219">
        <v>250</v>
      </c>
      <c r="P531" t="s">
        <v>4536</v>
      </c>
      <c r="Q531" s="58" t="s">
        <v>2487</v>
      </c>
    </row>
    <row r="532" spans="1:17" s="58" customFormat="1" ht="30">
      <c r="A532" s="466">
        <v>46065</v>
      </c>
      <c r="B532" s="460" t="s">
        <v>19</v>
      </c>
      <c r="C532" s="460" t="s">
        <v>110</v>
      </c>
      <c r="D532" s="193" t="s">
        <v>14</v>
      </c>
      <c r="E532" s="460" t="s">
        <v>32</v>
      </c>
      <c r="F532" s="460" t="s">
        <v>4518</v>
      </c>
      <c r="G532" s="460" t="s">
        <v>15</v>
      </c>
      <c r="H532" s="467" t="s">
        <v>52</v>
      </c>
      <c r="I532" s="463" t="s">
        <v>53</v>
      </c>
      <c r="J532" s="460" t="s">
        <v>3880</v>
      </c>
      <c r="K532" s="460" t="s">
        <v>4520</v>
      </c>
      <c r="L532" s="216"/>
      <c r="M532" s="451" t="s">
        <v>29</v>
      </c>
      <c r="N532" s="216"/>
      <c r="O532" s="286">
        <v>2500</v>
      </c>
      <c r="P532" t="s">
        <v>4537</v>
      </c>
      <c r="Q532" s="58" t="s">
        <v>2487</v>
      </c>
    </row>
    <row r="533" spans="1:17" s="58" customFormat="1" ht="30">
      <c r="A533" s="466">
        <v>46065</v>
      </c>
      <c r="B533" s="664" t="s">
        <v>2486</v>
      </c>
      <c r="C533" s="460" t="s">
        <v>4538</v>
      </c>
      <c r="D533" s="193" t="s">
        <v>14</v>
      </c>
      <c r="E533" s="460" t="s">
        <v>32</v>
      </c>
      <c r="F533" s="460" t="s">
        <v>4518</v>
      </c>
      <c r="G533" s="460" t="s">
        <v>15</v>
      </c>
      <c r="H533" s="467" t="s">
        <v>141</v>
      </c>
      <c r="I533" s="467" t="s">
        <v>53</v>
      </c>
      <c r="J533" s="460" t="s">
        <v>4539</v>
      </c>
      <c r="K533" s="460" t="s">
        <v>4540</v>
      </c>
      <c r="L533" s="216"/>
      <c r="M533" s="451" t="s">
        <v>29</v>
      </c>
      <c r="N533" s="216"/>
      <c r="O533" s="219">
        <v>250</v>
      </c>
      <c r="P533" t="s">
        <v>4541</v>
      </c>
      <c r="Q533" s="58" t="s">
        <v>2487</v>
      </c>
    </row>
    <row r="534" spans="1:17" s="58" customFormat="1" ht="30">
      <c r="A534" s="466">
        <v>46065</v>
      </c>
      <c r="B534" s="664" t="s">
        <v>2486</v>
      </c>
      <c r="C534" s="460" t="s">
        <v>4542</v>
      </c>
      <c r="D534" s="193" t="s">
        <v>14</v>
      </c>
      <c r="E534" s="460" t="s">
        <v>32</v>
      </c>
      <c r="F534" s="460" t="s">
        <v>4501</v>
      </c>
      <c r="G534" s="460" t="s">
        <v>15</v>
      </c>
      <c r="H534" s="467" t="s">
        <v>52</v>
      </c>
      <c r="I534" s="467" t="s">
        <v>53</v>
      </c>
      <c r="J534" s="460" t="s">
        <v>4543</v>
      </c>
      <c r="K534" s="460" t="s">
        <v>4514</v>
      </c>
      <c r="L534" s="216"/>
      <c r="M534" s="653" t="s">
        <v>17</v>
      </c>
      <c r="N534" s="216"/>
      <c r="O534" s="219">
        <v>250</v>
      </c>
      <c r="P534" t="s">
        <v>4544</v>
      </c>
      <c r="Q534" s="58" t="s">
        <v>2487</v>
      </c>
    </row>
    <row r="535" spans="1:17" s="58" customFormat="1" ht="30">
      <c r="A535" s="466">
        <v>46065</v>
      </c>
      <c r="B535" s="664" t="s">
        <v>2486</v>
      </c>
      <c r="C535" s="460" t="s">
        <v>242</v>
      </c>
      <c r="D535" s="193" t="s">
        <v>14</v>
      </c>
      <c r="E535" s="460" t="s">
        <v>32</v>
      </c>
      <c r="F535" s="460" t="s">
        <v>4518</v>
      </c>
      <c r="G535" s="460" t="s">
        <v>15</v>
      </c>
      <c r="H535" s="467" t="s">
        <v>52</v>
      </c>
      <c r="I535" s="467" t="s">
        <v>53</v>
      </c>
      <c r="J535" s="460" t="s">
        <v>4545</v>
      </c>
      <c r="K535" s="460" t="s">
        <v>4520</v>
      </c>
      <c r="L535" s="216"/>
      <c r="M535" s="451" t="s">
        <v>29</v>
      </c>
      <c r="N535" s="216"/>
      <c r="O535" s="219">
        <v>250</v>
      </c>
      <c r="P535" t="s">
        <v>4546</v>
      </c>
      <c r="Q535" s="58" t="s">
        <v>2487</v>
      </c>
    </row>
    <row r="536" spans="1:17" s="58" customFormat="1" ht="30">
      <c r="A536" s="466">
        <v>46066</v>
      </c>
      <c r="B536" s="460" t="s">
        <v>19</v>
      </c>
      <c r="C536" s="460" t="s">
        <v>4547</v>
      </c>
      <c r="D536" s="193" t="s">
        <v>14</v>
      </c>
      <c r="E536" s="460" t="s">
        <v>88</v>
      </c>
      <c r="F536" s="460" t="s">
        <v>4548</v>
      </c>
      <c r="G536" s="460" t="s">
        <v>15</v>
      </c>
      <c r="H536" s="467" t="s">
        <v>52</v>
      </c>
      <c r="I536" s="463" t="s">
        <v>53</v>
      </c>
      <c r="J536" s="460" t="s">
        <v>4549</v>
      </c>
      <c r="K536" s="460" t="s">
        <v>4550</v>
      </c>
      <c r="L536" s="216"/>
      <c r="M536" s="451" t="s">
        <v>29</v>
      </c>
      <c r="N536" s="216"/>
      <c r="O536" s="286">
        <v>2500</v>
      </c>
      <c r="P536" t="s">
        <v>4551</v>
      </c>
      <c r="Q536" s="58" t="s">
        <v>2487</v>
      </c>
    </row>
    <row r="537" spans="1:17" s="58" customFormat="1" ht="30">
      <c r="A537" s="466">
        <v>46066</v>
      </c>
      <c r="B537" s="460" t="s">
        <v>19</v>
      </c>
      <c r="C537" s="460" t="s">
        <v>236</v>
      </c>
      <c r="D537" s="193" t="s">
        <v>14</v>
      </c>
      <c r="E537" s="460" t="s">
        <v>88</v>
      </c>
      <c r="F537" s="460" t="s">
        <v>4548</v>
      </c>
      <c r="G537" s="460" t="s">
        <v>15</v>
      </c>
      <c r="H537" s="467" t="s">
        <v>52</v>
      </c>
      <c r="I537" s="463" t="s">
        <v>53</v>
      </c>
      <c r="J537" s="460" t="s">
        <v>4549</v>
      </c>
      <c r="K537" s="460" t="s">
        <v>4550</v>
      </c>
      <c r="L537" s="216"/>
      <c r="M537" s="451" t="s">
        <v>29</v>
      </c>
      <c r="N537" s="216"/>
      <c r="O537" s="286">
        <v>2500</v>
      </c>
      <c r="P537" t="s">
        <v>4552</v>
      </c>
      <c r="Q537" s="58" t="s">
        <v>2487</v>
      </c>
    </row>
    <row r="538" spans="1:17" s="58" customFormat="1" ht="30">
      <c r="A538" s="466">
        <v>46066</v>
      </c>
      <c r="B538" s="664" t="s">
        <v>2486</v>
      </c>
      <c r="C538" s="460" t="s">
        <v>177</v>
      </c>
      <c r="D538" s="193" t="s">
        <v>14</v>
      </c>
      <c r="E538" s="460" t="s">
        <v>88</v>
      </c>
      <c r="F538" s="460" t="s">
        <v>4548</v>
      </c>
      <c r="G538" s="460" t="s">
        <v>15</v>
      </c>
      <c r="H538" s="467" t="s">
        <v>52</v>
      </c>
      <c r="I538" s="467" t="s">
        <v>53</v>
      </c>
      <c r="J538" s="460" t="s">
        <v>4553</v>
      </c>
      <c r="K538" s="460" t="s">
        <v>4550</v>
      </c>
      <c r="L538" s="216"/>
      <c r="M538" s="451" t="s">
        <v>29</v>
      </c>
      <c r="N538" s="216"/>
      <c r="O538" s="219">
        <v>250</v>
      </c>
      <c r="P538" t="s">
        <v>4554</v>
      </c>
      <c r="Q538" s="58" t="s">
        <v>2487</v>
      </c>
    </row>
    <row r="539" spans="1:17" s="58" customFormat="1" ht="30">
      <c r="A539" s="466">
        <v>46066</v>
      </c>
      <c r="B539" s="460" t="s">
        <v>19</v>
      </c>
      <c r="C539" s="460" t="s">
        <v>110</v>
      </c>
      <c r="D539" s="193" t="s">
        <v>14</v>
      </c>
      <c r="E539" s="460" t="s">
        <v>88</v>
      </c>
      <c r="F539" s="460" t="s">
        <v>4548</v>
      </c>
      <c r="G539" s="460" t="s">
        <v>15</v>
      </c>
      <c r="H539" s="467" t="s">
        <v>52</v>
      </c>
      <c r="I539" s="463" t="s">
        <v>53</v>
      </c>
      <c r="J539" s="460" t="s">
        <v>4549</v>
      </c>
      <c r="K539" s="460" t="s">
        <v>4550</v>
      </c>
      <c r="L539" s="216"/>
      <c r="M539" s="451" t="s">
        <v>29</v>
      </c>
      <c r="N539" s="216"/>
      <c r="O539" s="286">
        <v>2500</v>
      </c>
      <c r="P539" t="s">
        <v>4555</v>
      </c>
      <c r="Q539" s="58" t="s">
        <v>2487</v>
      </c>
    </row>
    <row r="540" spans="1:17" s="58" customFormat="1" ht="30">
      <c r="A540" s="466">
        <v>46066</v>
      </c>
      <c r="B540" s="460" t="s">
        <v>19</v>
      </c>
      <c r="C540" s="460" t="s">
        <v>117</v>
      </c>
      <c r="D540" s="193" t="s">
        <v>14</v>
      </c>
      <c r="E540" s="460" t="s">
        <v>32</v>
      </c>
      <c r="F540" s="460" t="s">
        <v>4501</v>
      </c>
      <c r="G540" s="460" t="s">
        <v>15</v>
      </c>
      <c r="H540" s="467" t="s">
        <v>52</v>
      </c>
      <c r="I540" s="463" t="s">
        <v>53</v>
      </c>
      <c r="J540" s="460" t="s">
        <v>3341</v>
      </c>
      <c r="K540" s="460" t="s">
        <v>4503</v>
      </c>
      <c r="L540" s="216"/>
      <c r="M540" s="653" t="s">
        <v>17</v>
      </c>
      <c r="N540" s="216"/>
      <c r="O540" s="286">
        <v>2500</v>
      </c>
      <c r="P540" t="s">
        <v>4556</v>
      </c>
      <c r="Q540" s="58" t="s">
        <v>2487</v>
      </c>
    </row>
    <row r="541" spans="1:17" s="58" customFormat="1" ht="30">
      <c r="A541" s="466">
        <v>46066</v>
      </c>
      <c r="B541" s="664" t="s">
        <v>2486</v>
      </c>
      <c r="C541" s="460" t="s">
        <v>482</v>
      </c>
      <c r="D541" s="193" t="s">
        <v>14</v>
      </c>
      <c r="E541" s="460" t="s">
        <v>88</v>
      </c>
      <c r="F541" s="460" t="s">
        <v>4548</v>
      </c>
      <c r="G541" s="460" t="s">
        <v>15</v>
      </c>
      <c r="H541" s="467" t="s">
        <v>52</v>
      </c>
      <c r="I541" s="467" t="s">
        <v>53</v>
      </c>
      <c r="J541" s="460" t="s">
        <v>4557</v>
      </c>
      <c r="K541" s="460" t="s">
        <v>4550</v>
      </c>
      <c r="L541" s="216"/>
      <c r="M541" s="451" t="s">
        <v>29</v>
      </c>
      <c r="N541" s="216"/>
      <c r="O541" s="219">
        <v>250</v>
      </c>
      <c r="P541" t="s">
        <v>4558</v>
      </c>
      <c r="Q541" s="58" t="s">
        <v>2487</v>
      </c>
    </row>
    <row r="542" spans="1:17" s="58" customFormat="1" ht="30">
      <c r="A542" s="678">
        <v>46066</v>
      </c>
      <c r="B542" s="200" t="s">
        <v>19</v>
      </c>
      <c r="C542" s="201" t="s">
        <v>3903</v>
      </c>
      <c r="D542" s="193" t="s">
        <v>14</v>
      </c>
      <c r="E542" s="462" t="s">
        <v>88</v>
      </c>
      <c r="F542" s="462" t="s">
        <v>4559</v>
      </c>
      <c r="G542" s="304" t="s">
        <v>15</v>
      </c>
      <c r="H542" s="200" t="s">
        <v>68</v>
      </c>
      <c r="I542" s="200" t="s">
        <v>57</v>
      </c>
      <c r="J542" s="679" t="s">
        <v>3904</v>
      </c>
      <c r="K542" s="680" t="s">
        <v>3905</v>
      </c>
      <c r="L542" s="200"/>
      <c r="M542" s="200" t="s">
        <v>29</v>
      </c>
      <c r="N542" s="200"/>
      <c r="O542" s="200">
        <v>2700</v>
      </c>
      <c r="P542" t="s">
        <v>4560</v>
      </c>
      <c r="Q542" s="58" t="s">
        <v>2487</v>
      </c>
    </row>
    <row r="543" spans="1:17" s="58" customFormat="1" ht="30">
      <c r="A543" s="678">
        <v>46065</v>
      </c>
      <c r="B543" s="664" t="s">
        <v>2486</v>
      </c>
      <c r="C543" s="200" t="s">
        <v>803</v>
      </c>
      <c r="D543" s="193" t="s">
        <v>14</v>
      </c>
      <c r="E543" s="462" t="s">
        <v>88</v>
      </c>
      <c r="F543" s="462" t="s">
        <v>4559</v>
      </c>
      <c r="G543" s="304" t="s">
        <v>15</v>
      </c>
      <c r="H543" s="200" t="s">
        <v>68</v>
      </c>
      <c r="I543" s="200" t="s">
        <v>57</v>
      </c>
      <c r="J543" s="681" t="s">
        <v>4561</v>
      </c>
      <c r="K543" s="680" t="s">
        <v>3905</v>
      </c>
      <c r="L543" s="200"/>
      <c r="M543" s="200" t="s">
        <v>29</v>
      </c>
      <c r="N543" s="200"/>
      <c r="O543" s="219">
        <v>250</v>
      </c>
      <c r="P543" t="s">
        <v>4562</v>
      </c>
      <c r="Q543" s="58" t="s">
        <v>2487</v>
      </c>
    </row>
    <row r="544" spans="1:17" s="58" customFormat="1" ht="30">
      <c r="A544" s="678">
        <v>46065</v>
      </c>
      <c r="B544" s="664" t="s">
        <v>2486</v>
      </c>
      <c r="C544" s="200" t="s">
        <v>4563</v>
      </c>
      <c r="D544" s="193" t="s">
        <v>14</v>
      </c>
      <c r="E544" s="462" t="s">
        <v>32</v>
      </c>
      <c r="F544" s="462" t="s">
        <v>4564</v>
      </c>
      <c r="G544" s="304" t="s">
        <v>15</v>
      </c>
      <c r="H544" s="200" t="s">
        <v>68</v>
      </c>
      <c r="I544" s="200" t="s">
        <v>57</v>
      </c>
      <c r="J544" s="681" t="s">
        <v>4565</v>
      </c>
      <c r="K544" s="681" t="s">
        <v>3888</v>
      </c>
      <c r="L544" s="200"/>
      <c r="M544" s="653" t="s">
        <v>17</v>
      </c>
      <c r="N544" s="200"/>
      <c r="O544" s="219">
        <v>250</v>
      </c>
      <c r="P544" t="s">
        <v>4566</v>
      </c>
      <c r="Q544" s="58" t="s">
        <v>2487</v>
      </c>
    </row>
    <row r="545" spans="1:17" s="58" customFormat="1" ht="30">
      <c r="A545" s="678">
        <v>46064</v>
      </c>
      <c r="B545" s="200" t="s">
        <v>19</v>
      </c>
      <c r="C545" s="201" t="s">
        <v>3903</v>
      </c>
      <c r="D545" s="193" t="s">
        <v>14</v>
      </c>
      <c r="E545" s="462" t="s">
        <v>76</v>
      </c>
      <c r="F545" s="462" t="s">
        <v>4567</v>
      </c>
      <c r="G545" s="304" t="s">
        <v>15</v>
      </c>
      <c r="H545" s="200" t="s">
        <v>68</v>
      </c>
      <c r="I545" s="200" t="s">
        <v>57</v>
      </c>
      <c r="J545" s="681" t="s">
        <v>4568</v>
      </c>
      <c r="K545" s="680" t="s">
        <v>4569</v>
      </c>
      <c r="L545" s="200"/>
      <c r="M545" s="653" t="s">
        <v>17</v>
      </c>
      <c r="N545" s="200"/>
      <c r="O545" s="200">
        <v>2700</v>
      </c>
      <c r="P545" t="s">
        <v>4570</v>
      </c>
      <c r="Q545" s="58" t="s">
        <v>2487</v>
      </c>
    </row>
    <row r="546" spans="1:17" s="58" customFormat="1" ht="30">
      <c r="A546" s="678">
        <v>46063</v>
      </c>
      <c r="B546" s="664" t="s">
        <v>2486</v>
      </c>
      <c r="C546" s="200" t="s">
        <v>4571</v>
      </c>
      <c r="D546" s="193" t="s">
        <v>14</v>
      </c>
      <c r="E546" s="462" t="s">
        <v>76</v>
      </c>
      <c r="F546" s="462" t="s">
        <v>4567</v>
      </c>
      <c r="G546" s="304" t="s">
        <v>15</v>
      </c>
      <c r="H546" s="200" t="s">
        <v>68</v>
      </c>
      <c r="I546" s="200" t="s">
        <v>57</v>
      </c>
      <c r="J546" s="681" t="s">
        <v>4572</v>
      </c>
      <c r="K546" s="681" t="s">
        <v>4573</v>
      </c>
      <c r="L546" s="200"/>
      <c r="M546" s="460" t="s">
        <v>25</v>
      </c>
      <c r="N546" s="200"/>
      <c r="O546" s="219">
        <v>250</v>
      </c>
      <c r="P546" t="s">
        <v>4574</v>
      </c>
      <c r="Q546" s="58" t="s">
        <v>2487</v>
      </c>
    </row>
    <row r="547" spans="1:17" s="58" customFormat="1" ht="30">
      <c r="A547" s="678">
        <v>46064</v>
      </c>
      <c r="B547" s="200" t="s">
        <v>2486</v>
      </c>
      <c r="C547" s="200" t="s">
        <v>157</v>
      </c>
      <c r="D547" s="193" t="s">
        <v>14</v>
      </c>
      <c r="E547" s="462" t="s">
        <v>76</v>
      </c>
      <c r="F547" s="462" t="s">
        <v>4567</v>
      </c>
      <c r="G547" s="304" t="s">
        <v>15</v>
      </c>
      <c r="H547" s="200" t="s">
        <v>68</v>
      </c>
      <c r="I547" s="200" t="s">
        <v>57</v>
      </c>
      <c r="J547" s="679" t="s">
        <v>4575</v>
      </c>
      <c r="K547" s="681" t="s">
        <v>4576</v>
      </c>
      <c r="L547" s="200"/>
      <c r="M547" s="653" t="s">
        <v>17</v>
      </c>
      <c r="N547" s="200"/>
      <c r="O547" s="219">
        <v>250</v>
      </c>
      <c r="P547" t="s">
        <v>4577</v>
      </c>
      <c r="Q547" s="58" t="s">
        <v>2487</v>
      </c>
    </row>
    <row r="548" spans="1:17" s="58" customFormat="1" ht="30">
      <c r="A548" s="678">
        <v>46062</v>
      </c>
      <c r="B548" s="200" t="s">
        <v>2486</v>
      </c>
      <c r="C548" s="200" t="s">
        <v>4578</v>
      </c>
      <c r="D548" s="193" t="s">
        <v>14</v>
      </c>
      <c r="E548" s="462" t="s">
        <v>32</v>
      </c>
      <c r="F548" s="462" t="s">
        <v>4579</v>
      </c>
      <c r="G548" s="304" t="s">
        <v>15</v>
      </c>
      <c r="H548" s="200" t="s">
        <v>68</v>
      </c>
      <c r="I548" s="200" t="s">
        <v>57</v>
      </c>
      <c r="J548" s="681" t="s">
        <v>4580</v>
      </c>
      <c r="K548" s="681" t="s">
        <v>4580</v>
      </c>
      <c r="L548" s="200"/>
      <c r="M548" s="200" t="s">
        <v>29</v>
      </c>
      <c r="N548" s="200"/>
      <c r="O548" s="219">
        <v>250</v>
      </c>
      <c r="P548" t="s">
        <v>4581</v>
      </c>
      <c r="Q548" s="58" t="s">
        <v>2487</v>
      </c>
    </row>
    <row r="549" spans="1:17" s="58" customFormat="1" ht="30">
      <c r="A549" s="678">
        <v>46063</v>
      </c>
      <c r="B549" s="200" t="s">
        <v>2486</v>
      </c>
      <c r="C549" s="200" t="s">
        <v>4582</v>
      </c>
      <c r="D549" s="193" t="s">
        <v>14</v>
      </c>
      <c r="E549" s="462" t="s">
        <v>88</v>
      </c>
      <c r="F549" s="462" t="s">
        <v>4559</v>
      </c>
      <c r="G549" s="304" t="s">
        <v>15</v>
      </c>
      <c r="H549" s="200" t="s">
        <v>68</v>
      </c>
      <c r="I549" s="200" t="s">
        <v>57</v>
      </c>
      <c r="J549" s="681" t="s">
        <v>4583</v>
      </c>
      <c r="K549" s="681" t="s">
        <v>4584</v>
      </c>
      <c r="L549" s="200"/>
      <c r="M549" s="200" t="s">
        <v>29</v>
      </c>
      <c r="N549" s="200"/>
      <c r="O549" s="219">
        <v>250</v>
      </c>
      <c r="P549" t="s">
        <v>4585</v>
      </c>
      <c r="Q549" s="58" t="s">
        <v>2487</v>
      </c>
    </row>
    <row r="550" spans="1:17" s="58" customFormat="1" ht="30">
      <c r="A550" s="218">
        <v>46065</v>
      </c>
      <c r="B550" s="200" t="s">
        <v>2486</v>
      </c>
      <c r="C550" s="217" t="s">
        <v>157</v>
      </c>
      <c r="D550" s="193" t="s">
        <v>14</v>
      </c>
      <c r="E550" s="200" t="s">
        <v>88</v>
      </c>
      <c r="F550" s="200" t="s">
        <v>4559</v>
      </c>
      <c r="G550" s="304" t="s">
        <v>15</v>
      </c>
      <c r="H550" s="200" t="s">
        <v>68</v>
      </c>
      <c r="I550" s="200" t="s">
        <v>57</v>
      </c>
      <c r="J550" s="681" t="s">
        <v>4586</v>
      </c>
      <c r="K550" s="681" t="s">
        <v>4587</v>
      </c>
      <c r="L550" s="216"/>
      <c r="M550" s="200" t="s">
        <v>29</v>
      </c>
      <c r="N550" s="216"/>
      <c r="O550" s="219">
        <v>250</v>
      </c>
      <c r="P550" t="s">
        <v>4588</v>
      </c>
      <c r="Q550" s="58" t="s">
        <v>2487</v>
      </c>
    </row>
    <row r="551" spans="1:17" s="58" customFormat="1" ht="30">
      <c r="A551" s="678">
        <v>46063</v>
      </c>
      <c r="B551" s="200" t="s">
        <v>12</v>
      </c>
      <c r="C551" s="200" t="s">
        <v>4589</v>
      </c>
      <c r="D551" s="193" t="s">
        <v>14</v>
      </c>
      <c r="E551" s="462" t="s">
        <v>76</v>
      </c>
      <c r="F551" s="462" t="s">
        <v>4567</v>
      </c>
      <c r="G551" s="304" t="s">
        <v>15</v>
      </c>
      <c r="H551" s="200" t="s">
        <v>68</v>
      </c>
      <c r="I551" s="200" t="s">
        <v>57</v>
      </c>
      <c r="J551" s="682" t="s">
        <v>4568</v>
      </c>
      <c r="K551" s="681" t="s">
        <v>4576</v>
      </c>
      <c r="L551" s="200"/>
      <c r="M551" s="653" t="s">
        <v>17</v>
      </c>
      <c r="N551" s="200"/>
      <c r="O551" s="200">
        <v>2700</v>
      </c>
      <c r="P551" t="s">
        <v>4590</v>
      </c>
      <c r="Q551" s="58" t="s">
        <v>2487</v>
      </c>
    </row>
    <row r="552" spans="1:17" s="58" customFormat="1" ht="30">
      <c r="A552" s="683">
        <v>46066</v>
      </c>
      <c r="B552" s="622" t="s">
        <v>12</v>
      </c>
      <c r="C552" s="622" t="s">
        <v>4589</v>
      </c>
      <c r="D552" s="193" t="s">
        <v>14</v>
      </c>
      <c r="E552" s="684" t="s">
        <v>88</v>
      </c>
      <c r="F552" s="684" t="s">
        <v>4559</v>
      </c>
      <c r="G552" s="685" t="s">
        <v>15</v>
      </c>
      <c r="H552" s="622" t="s">
        <v>68</v>
      </c>
      <c r="I552" s="622" t="s">
        <v>57</v>
      </c>
      <c r="J552" s="681" t="s">
        <v>4561</v>
      </c>
      <c r="K552" s="680" t="s">
        <v>3905</v>
      </c>
      <c r="L552" s="622"/>
      <c r="M552" s="622" t="s">
        <v>29</v>
      </c>
      <c r="N552" s="622"/>
      <c r="O552" s="200">
        <v>2700</v>
      </c>
      <c r="P552" t="s">
        <v>4591</v>
      </c>
      <c r="Q552" s="58" t="s">
        <v>2487</v>
      </c>
    </row>
    <row r="553" spans="1:17" s="58" customFormat="1" ht="30">
      <c r="A553" s="683">
        <v>46067</v>
      </c>
      <c r="B553" s="460" t="s">
        <v>19</v>
      </c>
      <c r="C553" s="131" t="s">
        <v>1009</v>
      </c>
      <c r="D553" s="193" t="s">
        <v>14</v>
      </c>
      <c r="E553" t="s">
        <v>4645</v>
      </c>
      <c r="G553" s="685" t="s">
        <v>15</v>
      </c>
      <c r="H553" s="58" t="s">
        <v>16</v>
      </c>
      <c r="I553" s="58" t="s">
        <v>16</v>
      </c>
      <c r="J553" s="132" t="s">
        <v>4592</v>
      </c>
      <c r="K553" s="131" t="s">
        <v>4593</v>
      </c>
      <c r="M553" s="622" t="s">
        <v>29</v>
      </c>
      <c r="O553" s="200">
        <v>2900</v>
      </c>
      <c r="P553" s="132" t="s">
        <v>4592</v>
      </c>
    </row>
    <row r="554" spans="1:17" s="58" customFormat="1" ht="30">
      <c r="A554" s="683">
        <v>46067</v>
      </c>
      <c r="B554" s="460" t="s">
        <v>19</v>
      </c>
      <c r="C554" s="131" t="s">
        <v>38</v>
      </c>
      <c r="D554" s="193" t="s">
        <v>14</v>
      </c>
      <c r="E554" t="s">
        <v>4645</v>
      </c>
      <c r="G554" s="685" t="s">
        <v>15</v>
      </c>
      <c r="H554" s="58" t="s">
        <v>33</v>
      </c>
      <c r="I554" s="58" t="s">
        <v>23</v>
      </c>
      <c r="J554" s="132" t="s">
        <v>4594</v>
      </c>
      <c r="K554" s="131" t="s">
        <v>4595</v>
      </c>
      <c r="M554" s="622" t="s">
        <v>29</v>
      </c>
      <c r="O554" s="200">
        <v>11500</v>
      </c>
      <c r="P554" s="132" t="s">
        <v>4594</v>
      </c>
    </row>
    <row r="555" spans="1:17" s="58" customFormat="1" ht="30">
      <c r="A555" s="683">
        <v>46067</v>
      </c>
      <c r="B555" s="460" t="s">
        <v>19</v>
      </c>
      <c r="C555" s="131" t="s">
        <v>39</v>
      </c>
      <c r="D555" s="193" t="s">
        <v>14</v>
      </c>
      <c r="E555" t="s">
        <v>4645</v>
      </c>
      <c r="G555" s="685" t="s">
        <v>15</v>
      </c>
      <c r="H555" s="58" t="s">
        <v>16</v>
      </c>
      <c r="I555" s="58" t="s">
        <v>16</v>
      </c>
      <c r="J555" s="132" t="s">
        <v>4596</v>
      </c>
      <c r="K555" s="131" t="s">
        <v>4597</v>
      </c>
      <c r="M555" s="622" t="s">
        <v>29</v>
      </c>
      <c r="O555" s="200">
        <v>35360</v>
      </c>
      <c r="P555" s="132" t="s">
        <v>4596</v>
      </c>
    </row>
    <row r="556" spans="1:17" s="58" customFormat="1" ht="30">
      <c r="A556" s="683">
        <v>46067</v>
      </c>
      <c r="B556" s="460" t="s">
        <v>19</v>
      </c>
      <c r="C556" s="131" t="s">
        <v>163</v>
      </c>
      <c r="D556" s="193" t="s">
        <v>14</v>
      </c>
      <c r="E556" t="s">
        <v>4645</v>
      </c>
      <c r="G556" s="685" t="s">
        <v>15</v>
      </c>
      <c r="H556" s="58" t="s">
        <v>138</v>
      </c>
      <c r="I556" s="58" t="s">
        <v>23</v>
      </c>
      <c r="J556" s="132" t="s">
        <v>4598</v>
      </c>
      <c r="K556" s="131" t="s">
        <v>4599</v>
      </c>
      <c r="M556" s="622" t="s">
        <v>29</v>
      </c>
      <c r="O556" s="200">
        <v>2500</v>
      </c>
      <c r="P556" s="132" t="s">
        <v>4598</v>
      </c>
    </row>
    <row r="557" spans="1:17" s="58" customFormat="1" ht="30">
      <c r="A557" s="683">
        <v>46067</v>
      </c>
      <c r="B557" s="460" t="s">
        <v>19</v>
      </c>
      <c r="C557" s="131" t="s">
        <v>35</v>
      </c>
      <c r="D557" s="193" t="s">
        <v>14</v>
      </c>
      <c r="E557" t="s">
        <v>4645</v>
      </c>
      <c r="G557" s="685" t="s">
        <v>15</v>
      </c>
      <c r="H557" s="58" t="s">
        <v>16</v>
      </c>
      <c r="I557" s="58" t="s">
        <v>16</v>
      </c>
      <c r="J557" s="132" t="s">
        <v>4600</v>
      </c>
      <c r="K557" s="131" t="s">
        <v>4601</v>
      </c>
      <c r="M557" s="622" t="s">
        <v>29</v>
      </c>
      <c r="O557" s="200">
        <v>186330</v>
      </c>
      <c r="P557" s="132" t="s">
        <v>4600</v>
      </c>
    </row>
    <row r="558" spans="1:17" s="58" customFormat="1" ht="30">
      <c r="A558" s="683">
        <v>46067</v>
      </c>
      <c r="B558" s="460" t="s">
        <v>19</v>
      </c>
      <c r="C558" s="131" t="s">
        <v>165</v>
      </c>
      <c r="D558" s="193" t="s">
        <v>14</v>
      </c>
      <c r="E558" t="s">
        <v>4645</v>
      </c>
      <c r="G558" s="685" t="s">
        <v>15</v>
      </c>
      <c r="H558" s="58" t="s">
        <v>137</v>
      </c>
      <c r="I558" s="58" t="s">
        <v>23</v>
      </c>
      <c r="J558" s="132" t="s">
        <v>4602</v>
      </c>
      <c r="K558" s="131" t="s">
        <v>4603</v>
      </c>
      <c r="M558" s="622" t="s">
        <v>29</v>
      </c>
      <c r="O558" s="200">
        <v>4500</v>
      </c>
      <c r="P558" s="132" t="s">
        <v>4602</v>
      </c>
    </row>
    <row r="559" spans="1:17" s="58" customFormat="1" ht="30">
      <c r="A559" s="683">
        <v>46067</v>
      </c>
      <c r="B559" s="460" t="s">
        <v>19</v>
      </c>
      <c r="C559" s="131" t="s">
        <v>159</v>
      </c>
      <c r="D559" s="193" t="s">
        <v>14</v>
      </c>
      <c r="E559" t="s">
        <v>4645</v>
      </c>
      <c r="G559" s="685" t="s">
        <v>15</v>
      </c>
      <c r="H559" s="58" t="s">
        <v>160</v>
      </c>
      <c r="I559" s="58" t="s">
        <v>128</v>
      </c>
      <c r="J559" s="132" t="s">
        <v>4604</v>
      </c>
      <c r="K559" s="131" t="s">
        <v>4605</v>
      </c>
      <c r="M559" s="622" t="s">
        <v>29</v>
      </c>
      <c r="O559" s="200">
        <v>11500</v>
      </c>
      <c r="P559" s="132" t="s">
        <v>4604</v>
      </c>
    </row>
    <row r="560" spans="1:17" s="58" customFormat="1" ht="30">
      <c r="A560" s="683">
        <v>46067</v>
      </c>
      <c r="B560" s="460" t="s">
        <v>19</v>
      </c>
      <c r="C560" s="131" t="s">
        <v>110</v>
      </c>
      <c r="D560" s="193" t="s">
        <v>14</v>
      </c>
      <c r="E560" t="s">
        <v>4645</v>
      </c>
      <c r="G560" s="685" t="s">
        <v>15</v>
      </c>
      <c r="H560" s="58" t="s">
        <v>52</v>
      </c>
      <c r="I560" s="58" t="s">
        <v>53</v>
      </c>
      <c r="J560" s="132" t="s">
        <v>4549</v>
      </c>
      <c r="K560" s="131" t="s">
        <v>4606</v>
      </c>
      <c r="M560" s="622" t="s">
        <v>29</v>
      </c>
      <c r="O560" s="58">
        <v>250</v>
      </c>
      <c r="P560" s="132" t="s">
        <v>4549</v>
      </c>
    </row>
    <row r="561" spans="1:16" s="58" customFormat="1" ht="30">
      <c r="A561" s="683">
        <v>46067</v>
      </c>
      <c r="B561" s="460" t="s">
        <v>19</v>
      </c>
      <c r="C561" s="131" t="s">
        <v>4547</v>
      </c>
      <c r="D561" s="193" t="s">
        <v>14</v>
      </c>
      <c r="E561" t="s">
        <v>4645</v>
      </c>
      <c r="G561" s="685" t="s">
        <v>15</v>
      </c>
      <c r="H561" s="58" t="s">
        <v>50</v>
      </c>
      <c r="I561" s="58" t="s">
        <v>50</v>
      </c>
      <c r="J561" s="132" t="s">
        <v>4549</v>
      </c>
      <c r="K561" s="131" t="s">
        <v>4607</v>
      </c>
      <c r="M561" s="622" t="s">
        <v>29</v>
      </c>
      <c r="O561" s="200">
        <v>2500</v>
      </c>
      <c r="P561" s="132" t="s">
        <v>4549</v>
      </c>
    </row>
    <row r="562" spans="1:16" s="58" customFormat="1">
      <c r="A562" s="683">
        <v>46067</v>
      </c>
      <c r="B562" s="460" t="s">
        <v>19</v>
      </c>
      <c r="C562" s="131" t="s">
        <v>41</v>
      </c>
      <c r="D562" s="58" t="s">
        <v>20</v>
      </c>
      <c r="E562" t="s">
        <v>161</v>
      </c>
      <c r="G562" s="685" t="s">
        <v>15</v>
      </c>
      <c r="H562" s="58" t="s">
        <v>16</v>
      </c>
      <c r="I562" s="58" t="s">
        <v>16</v>
      </c>
      <c r="J562" s="132" t="s">
        <v>4608</v>
      </c>
      <c r="K562" s="131" t="s">
        <v>4609</v>
      </c>
      <c r="M562" s="58" t="s">
        <v>25</v>
      </c>
      <c r="O562" s="200">
        <v>26333</v>
      </c>
      <c r="P562" s="132" t="s">
        <v>4608</v>
      </c>
    </row>
    <row r="563" spans="1:16" s="58" customFormat="1">
      <c r="A563" s="683">
        <v>46067</v>
      </c>
      <c r="B563" s="460" t="s">
        <v>19</v>
      </c>
      <c r="C563" s="131" t="s">
        <v>39</v>
      </c>
      <c r="D563" s="58" t="s">
        <v>20</v>
      </c>
      <c r="E563" t="s">
        <v>161</v>
      </c>
      <c r="G563" s="685" t="s">
        <v>15</v>
      </c>
      <c r="H563" s="58" t="s">
        <v>16</v>
      </c>
      <c r="I563" s="58" t="s">
        <v>16</v>
      </c>
      <c r="J563" s="132" t="s">
        <v>4610</v>
      </c>
      <c r="K563" s="131" t="s">
        <v>4611</v>
      </c>
      <c r="M563" s="58" t="s">
        <v>25</v>
      </c>
      <c r="O563" s="200">
        <v>35360</v>
      </c>
      <c r="P563" s="132" t="s">
        <v>4610</v>
      </c>
    </row>
    <row r="564" spans="1:16" s="58" customFormat="1" ht="17.25">
      <c r="A564" s="683">
        <v>46067</v>
      </c>
      <c r="B564" s="460" t="s">
        <v>19</v>
      </c>
      <c r="C564" s="131" t="s">
        <v>4612</v>
      </c>
      <c r="D564" s="58" t="s">
        <v>20</v>
      </c>
      <c r="E564" t="s">
        <v>161</v>
      </c>
      <c r="G564" s="685" t="s">
        <v>15</v>
      </c>
      <c r="H564" s="58" t="s">
        <v>71</v>
      </c>
      <c r="I564" s="58" t="s">
        <v>71</v>
      </c>
      <c r="J564" s="132" t="s">
        <v>4613</v>
      </c>
      <c r="K564" s="131" t="s">
        <v>4614</v>
      </c>
      <c r="M564" s="58" t="s">
        <v>17</v>
      </c>
      <c r="O564" s="200">
        <v>7200</v>
      </c>
      <c r="P564" s="132" t="s">
        <v>4613</v>
      </c>
    </row>
    <row r="565" spans="1:16" s="58" customFormat="1" ht="30">
      <c r="A565" s="683">
        <v>46067</v>
      </c>
      <c r="B565" s="460" t="s">
        <v>19</v>
      </c>
      <c r="C565" s="131" t="s">
        <v>4615</v>
      </c>
      <c r="D565" s="193" t="s">
        <v>14</v>
      </c>
      <c r="E565" t="s">
        <v>32</v>
      </c>
      <c r="G565" s="685" t="s">
        <v>15</v>
      </c>
      <c r="H565" s="58" t="s">
        <v>71</v>
      </c>
      <c r="I565" s="58" t="s">
        <v>71</v>
      </c>
      <c r="J565" s="132" t="s">
        <v>4616</v>
      </c>
      <c r="K565" s="131" t="s">
        <v>4617</v>
      </c>
      <c r="M565" s="58" t="s">
        <v>17</v>
      </c>
      <c r="O565" s="200">
        <v>7200</v>
      </c>
      <c r="P565" s="132" t="s">
        <v>4616</v>
      </c>
    </row>
    <row r="566" spans="1:16" s="58" customFormat="1" ht="30">
      <c r="A566" s="683">
        <v>46067</v>
      </c>
      <c r="B566" s="460" t="s">
        <v>19</v>
      </c>
      <c r="C566" s="131" t="s">
        <v>1706</v>
      </c>
      <c r="D566" s="193" t="s">
        <v>14</v>
      </c>
      <c r="E566" t="s">
        <v>32</v>
      </c>
      <c r="G566" s="685" t="s">
        <v>15</v>
      </c>
      <c r="H566" s="58" t="s">
        <v>16</v>
      </c>
      <c r="I566" s="58" t="s">
        <v>16</v>
      </c>
      <c r="J566" s="132" t="s">
        <v>4618</v>
      </c>
      <c r="K566" s="131" t="s">
        <v>4619</v>
      </c>
      <c r="M566" s="58" t="s">
        <v>17</v>
      </c>
      <c r="O566" s="200">
        <v>12000</v>
      </c>
      <c r="P566" s="132" t="s">
        <v>4618</v>
      </c>
    </row>
    <row r="567" spans="1:16" s="58" customFormat="1" ht="30">
      <c r="A567" s="683">
        <v>46067</v>
      </c>
      <c r="B567" s="460" t="s">
        <v>19</v>
      </c>
      <c r="C567" s="131" t="s">
        <v>62</v>
      </c>
      <c r="D567" s="193" t="s">
        <v>14</v>
      </c>
      <c r="E567" t="s">
        <v>32</v>
      </c>
      <c r="G567" s="685" t="s">
        <v>15</v>
      </c>
      <c r="H567" s="58" t="s">
        <v>16</v>
      </c>
      <c r="I567" s="58" t="s">
        <v>16</v>
      </c>
      <c r="J567" s="132" t="s">
        <v>4620</v>
      </c>
      <c r="K567" s="131" t="s">
        <v>4621</v>
      </c>
      <c r="M567" s="58" t="s">
        <v>29</v>
      </c>
      <c r="O567" s="200">
        <v>7500</v>
      </c>
      <c r="P567" s="132" t="s">
        <v>4620</v>
      </c>
    </row>
    <row r="568" spans="1:16" s="58" customFormat="1" ht="30">
      <c r="A568" s="683">
        <v>46067</v>
      </c>
      <c r="B568" s="460" t="s">
        <v>19</v>
      </c>
      <c r="C568" s="131" t="s">
        <v>4622</v>
      </c>
      <c r="D568" s="193" t="s">
        <v>14</v>
      </c>
      <c r="E568" t="s">
        <v>32</v>
      </c>
      <c r="G568" s="685" t="s">
        <v>15</v>
      </c>
      <c r="H568" s="58" t="s">
        <v>71</v>
      </c>
      <c r="I568" s="58" t="s">
        <v>71</v>
      </c>
      <c r="J568" s="132" t="s">
        <v>4623</v>
      </c>
      <c r="K568" s="131" t="s">
        <v>4624</v>
      </c>
      <c r="M568" s="58" t="s">
        <v>17</v>
      </c>
      <c r="O568" s="200">
        <v>7200</v>
      </c>
      <c r="P568" s="132" t="s">
        <v>4623</v>
      </c>
    </row>
    <row r="569" spans="1:16" s="58" customFormat="1" ht="30">
      <c r="A569" s="683">
        <v>46067</v>
      </c>
      <c r="B569" s="460" t="s">
        <v>19</v>
      </c>
      <c r="C569" s="131" t="s">
        <v>4625</v>
      </c>
      <c r="D569" s="193" t="s">
        <v>14</v>
      </c>
      <c r="E569" t="s">
        <v>32</v>
      </c>
      <c r="G569" s="685" t="s">
        <v>15</v>
      </c>
      <c r="H569" s="58" t="s">
        <v>71</v>
      </c>
      <c r="I569" s="58" t="s">
        <v>71</v>
      </c>
      <c r="J569" s="132" t="s">
        <v>4623</v>
      </c>
      <c r="K569" s="131" t="s">
        <v>4626</v>
      </c>
      <c r="M569" s="58" t="s">
        <v>17</v>
      </c>
      <c r="O569" s="200">
        <v>7200</v>
      </c>
      <c r="P569" s="132" t="s">
        <v>4623</v>
      </c>
    </row>
    <row r="570" spans="1:16" s="58" customFormat="1" ht="30">
      <c r="A570" s="683">
        <v>46067</v>
      </c>
      <c r="B570" s="460" t="s">
        <v>19</v>
      </c>
      <c r="C570" s="131" t="s">
        <v>4627</v>
      </c>
      <c r="D570" s="193" t="s">
        <v>14</v>
      </c>
      <c r="E570" s="687" t="s">
        <v>4253</v>
      </c>
      <c r="G570" s="685" t="s">
        <v>15</v>
      </c>
      <c r="H570" s="58" t="s">
        <v>16</v>
      </c>
      <c r="I570" s="58" t="s">
        <v>16</v>
      </c>
      <c r="J570" s="132" t="s">
        <v>4628</v>
      </c>
      <c r="K570" s="131" t="s">
        <v>4629</v>
      </c>
      <c r="M570" s="58" t="s">
        <v>17</v>
      </c>
      <c r="O570" s="200">
        <v>7500</v>
      </c>
      <c r="P570" s="132" t="s">
        <v>4628</v>
      </c>
    </row>
    <row r="571" spans="1:16" s="58" customFormat="1" ht="30">
      <c r="A571" s="683">
        <v>46067</v>
      </c>
      <c r="B571" s="460" t="s">
        <v>19</v>
      </c>
      <c r="C571" s="131" t="s">
        <v>3802</v>
      </c>
      <c r="D571" s="193" t="s">
        <v>14</v>
      </c>
      <c r="E571" s="687" t="s">
        <v>4253</v>
      </c>
      <c r="G571" s="685" t="s">
        <v>15</v>
      </c>
      <c r="H571" s="58" t="s">
        <v>140</v>
      </c>
      <c r="I571" s="58" t="s">
        <v>128</v>
      </c>
      <c r="J571" s="132" t="s">
        <v>4630</v>
      </c>
      <c r="K571" s="131" t="s">
        <v>4631</v>
      </c>
      <c r="M571" s="58" t="s">
        <v>17</v>
      </c>
      <c r="O571" s="200">
        <v>2600</v>
      </c>
      <c r="P571" s="132" t="s">
        <v>4630</v>
      </c>
    </row>
    <row r="572" spans="1:16" s="58" customFormat="1" ht="30">
      <c r="A572" s="683">
        <v>46067</v>
      </c>
      <c r="B572" s="460" t="s">
        <v>19</v>
      </c>
      <c r="C572" s="131" t="s">
        <v>4632</v>
      </c>
      <c r="D572" s="193" t="s">
        <v>14</v>
      </c>
      <c r="E572" s="687" t="s">
        <v>4253</v>
      </c>
      <c r="G572" s="685" t="s">
        <v>15</v>
      </c>
      <c r="H572" s="58" t="s">
        <v>135</v>
      </c>
      <c r="I572" s="58" t="s">
        <v>128</v>
      </c>
      <c r="J572" s="132" t="s">
        <v>4628</v>
      </c>
      <c r="K572" s="131" t="s">
        <v>4629</v>
      </c>
      <c r="M572" s="58" t="s">
        <v>17</v>
      </c>
      <c r="O572" s="200">
        <v>2600</v>
      </c>
      <c r="P572" s="132" t="s">
        <v>4628</v>
      </c>
    </row>
    <row r="573" spans="1:16" ht="30">
      <c r="A573" s="683">
        <v>46067</v>
      </c>
      <c r="B573" s="460" t="s">
        <v>19</v>
      </c>
      <c r="C573" s="131" t="s">
        <v>114</v>
      </c>
      <c r="D573" s="193" t="s">
        <v>14</v>
      </c>
      <c r="E573" t="s">
        <v>76</v>
      </c>
      <c r="G573" s="685" t="s">
        <v>15</v>
      </c>
      <c r="H573" s="686" t="s">
        <v>172</v>
      </c>
      <c r="I573" s="58" t="s">
        <v>23</v>
      </c>
      <c r="J573" s="132" t="s">
        <v>4633</v>
      </c>
      <c r="K573" s="131" t="s">
        <v>4634</v>
      </c>
      <c r="M573" s="58" t="s">
        <v>17</v>
      </c>
      <c r="O573" s="200">
        <v>35000</v>
      </c>
      <c r="P573" s="132" t="s">
        <v>4633</v>
      </c>
    </row>
    <row r="574" spans="1:16" ht="30">
      <c r="A574" s="683">
        <v>46067</v>
      </c>
      <c r="B574" s="460" t="s">
        <v>19</v>
      </c>
      <c r="C574" s="131" t="s">
        <v>4635</v>
      </c>
      <c r="D574" s="193" t="s">
        <v>14</v>
      </c>
      <c r="E574" t="s">
        <v>4646</v>
      </c>
      <c r="G574" s="685" t="s">
        <v>15</v>
      </c>
      <c r="H574" s="686" t="s">
        <v>71</v>
      </c>
      <c r="I574" s="58" t="s">
        <v>71</v>
      </c>
      <c r="J574" s="132" t="s">
        <v>4636</v>
      </c>
      <c r="K574" s="131" t="s">
        <v>4637</v>
      </c>
      <c r="M574" s="58" t="s">
        <v>29</v>
      </c>
      <c r="O574" s="200">
        <v>7200</v>
      </c>
      <c r="P574" s="132" t="s">
        <v>4636</v>
      </c>
    </row>
    <row r="575" spans="1:16" ht="30">
      <c r="A575" s="683">
        <v>46067</v>
      </c>
      <c r="B575" s="460" t="s">
        <v>19</v>
      </c>
      <c r="C575" s="131" t="s">
        <v>41</v>
      </c>
      <c r="D575" s="193" t="s">
        <v>14</v>
      </c>
      <c r="E575" s="219" t="s">
        <v>3678</v>
      </c>
      <c r="G575" s="685" t="s">
        <v>15</v>
      </c>
      <c r="H575" s="686" t="s">
        <v>16</v>
      </c>
      <c r="I575" s="58" t="s">
        <v>16</v>
      </c>
      <c r="J575" s="132" t="s">
        <v>4638</v>
      </c>
      <c r="K575" s="131" t="s">
        <v>4639</v>
      </c>
      <c r="M575" s="58" t="s">
        <v>17</v>
      </c>
      <c r="O575" s="200">
        <v>26333</v>
      </c>
      <c r="P575" s="132" t="s">
        <v>4638</v>
      </c>
    </row>
    <row r="576" spans="1:16" ht="30">
      <c r="A576" s="683">
        <v>46067</v>
      </c>
      <c r="B576" s="460" t="s">
        <v>19</v>
      </c>
      <c r="C576" s="201" t="s">
        <v>42</v>
      </c>
      <c r="D576" s="193" t="s">
        <v>14</v>
      </c>
      <c r="E576" t="s">
        <v>4646</v>
      </c>
      <c r="G576" s="685" t="s">
        <v>15</v>
      </c>
      <c r="H576" s="686" t="s">
        <v>21</v>
      </c>
      <c r="I576" s="58" t="s">
        <v>176</v>
      </c>
      <c r="J576" s="132" t="s">
        <v>4640</v>
      </c>
      <c r="K576" s="131" t="s">
        <v>4641</v>
      </c>
      <c r="M576" s="58" t="s">
        <v>29</v>
      </c>
      <c r="O576" s="200">
        <v>41000</v>
      </c>
      <c r="P576" s="132" t="s">
        <v>4640</v>
      </c>
    </row>
    <row r="577" spans="1:16" ht="30">
      <c r="A577" s="683">
        <v>46067</v>
      </c>
      <c r="B577" s="460" t="s">
        <v>19</v>
      </c>
      <c r="C577" s="131" t="s">
        <v>4642</v>
      </c>
      <c r="D577" s="193" t="s">
        <v>14</v>
      </c>
      <c r="E577" t="s">
        <v>64</v>
      </c>
      <c r="G577" s="685" t="s">
        <v>15</v>
      </c>
      <c r="H577" s="686" t="s">
        <v>21</v>
      </c>
      <c r="I577" s="58" t="s">
        <v>176</v>
      </c>
      <c r="J577" s="132" t="s">
        <v>4643</v>
      </c>
      <c r="K577" s="131" t="s">
        <v>4644</v>
      </c>
      <c r="M577" s="58" t="s">
        <v>29</v>
      </c>
      <c r="O577" s="200">
        <v>14500</v>
      </c>
      <c r="P577" s="132" t="s">
        <v>4643</v>
      </c>
    </row>
    <row r="578" spans="1:16" ht="30">
      <c r="A578" s="683">
        <v>46068</v>
      </c>
      <c r="B578" s="688" t="s">
        <v>30</v>
      </c>
      <c r="C578" s="145" t="s">
        <v>35</v>
      </c>
      <c r="D578" s="690" t="s">
        <v>43</v>
      </c>
      <c r="E578" s="693" t="s">
        <v>4653</v>
      </c>
      <c r="G578" s="689" t="s">
        <v>45</v>
      </c>
      <c r="H578" s="689" t="s">
        <v>16</v>
      </c>
      <c r="I578" s="689" t="s">
        <v>16</v>
      </c>
      <c r="J578" s="132" t="s">
        <v>4648</v>
      </c>
      <c r="K578" s="145" t="s">
        <v>4655</v>
      </c>
      <c r="M578" s="689" t="s">
        <v>17</v>
      </c>
      <c r="O578" s="200">
        <v>260000</v>
      </c>
      <c r="P578" s="132" t="s">
        <v>4648</v>
      </c>
    </row>
    <row r="579" spans="1:16" ht="30">
      <c r="A579" s="683">
        <v>46068</v>
      </c>
      <c r="B579" s="460" t="s">
        <v>19</v>
      </c>
      <c r="C579" s="380" t="s">
        <v>35</v>
      </c>
      <c r="D579" s="690" t="s">
        <v>43</v>
      </c>
      <c r="E579" s="693" t="s">
        <v>4653</v>
      </c>
      <c r="G579" s="689" t="s">
        <v>45</v>
      </c>
      <c r="H579" s="689" t="s">
        <v>16</v>
      </c>
      <c r="I579" s="689" t="s">
        <v>16</v>
      </c>
      <c r="J579" s="132" t="s">
        <v>4649</v>
      </c>
      <c r="K579" s="145" t="s">
        <v>4655</v>
      </c>
      <c r="M579" s="689" t="s">
        <v>17</v>
      </c>
      <c r="O579" s="200">
        <v>186330</v>
      </c>
      <c r="P579" s="132" t="s">
        <v>4649</v>
      </c>
    </row>
    <row r="580" spans="1:16" ht="30">
      <c r="A580" s="683">
        <v>46068</v>
      </c>
      <c r="B580" s="688" t="s">
        <v>30</v>
      </c>
      <c r="C580" s="380" t="s">
        <v>35</v>
      </c>
      <c r="D580" s="690" t="s">
        <v>43</v>
      </c>
      <c r="E580" s="693" t="s">
        <v>4653</v>
      </c>
      <c r="G580" s="689" t="s">
        <v>45</v>
      </c>
      <c r="H580" s="689" t="s">
        <v>16</v>
      </c>
      <c r="I580" s="689" t="s">
        <v>16</v>
      </c>
      <c r="J580" s="132" t="s">
        <v>4656</v>
      </c>
      <c r="K580" s="145" t="s">
        <v>4657</v>
      </c>
      <c r="M580" s="689" t="s">
        <v>17</v>
      </c>
      <c r="O580" s="200">
        <v>260000</v>
      </c>
      <c r="P580" s="132" t="s">
        <v>4656</v>
      </c>
    </row>
    <row r="581" spans="1:16" ht="30">
      <c r="A581" s="683">
        <v>46068</v>
      </c>
      <c r="B581" s="688" t="s">
        <v>30</v>
      </c>
      <c r="C581" s="380" t="s">
        <v>35</v>
      </c>
      <c r="D581" s="193" t="s">
        <v>14</v>
      </c>
      <c r="E581" t="s">
        <v>64</v>
      </c>
      <c r="G581" s="685" t="s">
        <v>15</v>
      </c>
      <c r="H581" s="689" t="s">
        <v>16</v>
      </c>
      <c r="I581" s="689" t="s">
        <v>16</v>
      </c>
      <c r="J581" s="132" t="s">
        <v>4650</v>
      </c>
      <c r="K581" s="131" t="s">
        <v>4658</v>
      </c>
      <c r="M581" s="689" t="s">
        <v>25</v>
      </c>
      <c r="O581" s="200">
        <v>260000</v>
      </c>
      <c r="P581" s="132" t="s">
        <v>4650</v>
      </c>
    </row>
    <row r="582" spans="1:16" ht="30">
      <c r="A582" s="683">
        <v>46068</v>
      </c>
      <c r="B582" s="688" t="s">
        <v>30</v>
      </c>
      <c r="C582" s="380" t="s">
        <v>35</v>
      </c>
      <c r="D582" s="193" t="s">
        <v>14</v>
      </c>
      <c r="E582" t="s">
        <v>64</v>
      </c>
      <c r="G582" s="685" t="s">
        <v>15</v>
      </c>
      <c r="H582" s="689" t="s">
        <v>16</v>
      </c>
      <c r="I582" s="689" t="s">
        <v>16</v>
      </c>
      <c r="J582" s="132" t="s">
        <v>4651</v>
      </c>
      <c r="K582" s="145" t="s">
        <v>4659</v>
      </c>
      <c r="M582" s="689" t="s">
        <v>25</v>
      </c>
      <c r="O582" s="200">
        <v>260000</v>
      </c>
      <c r="P582" s="132" t="s">
        <v>4651</v>
      </c>
    </row>
    <row r="583" spans="1:16" ht="45">
      <c r="A583" s="683">
        <v>46068</v>
      </c>
      <c r="B583" s="460" t="s">
        <v>19</v>
      </c>
      <c r="C583" s="145" t="s">
        <v>231</v>
      </c>
      <c r="D583" s="690" t="s">
        <v>20</v>
      </c>
      <c r="E583" t="s">
        <v>161</v>
      </c>
      <c r="G583" s="685" t="s">
        <v>15</v>
      </c>
      <c r="H583" s="686" t="s">
        <v>71</v>
      </c>
      <c r="I583" s="58" t="s">
        <v>71</v>
      </c>
      <c r="J583" s="132" t="s">
        <v>4652</v>
      </c>
      <c r="K583" s="145" t="s">
        <v>4654</v>
      </c>
      <c r="M583" s="689" t="s">
        <v>17</v>
      </c>
      <c r="O583">
        <v>7200</v>
      </c>
      <c r="P583" s="132" t="s">
        <v>4652</v>
      </c>
    </row>
    <row r="584" spans="1:16" ht="30">
      <c r="A584" s="683">
        <v>46068</v>
      </c>
      <c r="B584" s="460" t="s">
        <v>19</v>
      </c>
      <c r="C584" s="145" t="s">
        <v>112</v>
      </c>
      <c r="D584" s="193" t="s">
        <v>14</v>
      </c>
      <c r="E584" t="s">
        <v>32</v>
      </c>
      <c r="G584" s="685" t="s">
        <v>15</v>
      </c>
      <c r="H584" s="691" t="s">
        <v>494</v>
      </c>
      <c r="I584" s="692" t="s">
        <v>57</v>
      </c>
      <c r="J584" s="132" t="s">
        <v>4318</v>
      </c>
      <c r="K584" s="145" t="s">
        <v>2923</v>
      </c>
      <c r="M584" s="689" t="s">
        <v>29</v>
      </c>
      <c r="O584">
        <v>3100</v>
      </c>
      <c r="P584" s="132" t="s">
        <v>4318</v>
      </c>
    </row>
    <row r="585" spans="1:16" s="58" customFormat="1">
      <c r="J585" s="694"/>
    </row>
    <row r="586" spans="1:16" s="58" customFormat="1" ht="15.75">
      <c r="J586" s="695"/>
    </row>
    <row r="587" spans="1:16" s="58" customFormat="1" ht="15.75">
      <c r="J587" s="696"/>
    </row>
    <row r="588" spans="1:16" s="58" customFormat="1">
      <c r="J588" s="397"/>
    </row>
    <row r="589" spans="1:16" s="58" customFormat="1">
      <c r="J589" s="697"/>
    </row>
    <row r="590" spans="1:16" s="58" customFormat="1" ht="15.75">
      <c r="J590" s="695"/>
    </row>
    <row r="591" spans="1:16" s="58" customFormat="1">
      <c r="J591" s="397"/>
    </row>
    <row r="592" spans="1:16" s="58" customFormat="1">
      <c r="J592" s="697"/>
    </row>
    <row r="593" spans="10:10" s="58" customFormat="1" ht="15.75">
      <c r="J593" s="695"/>
    </row>
    <row r="594" spans="10:10" s="58" customFormat="1">
      <c r="J594" s="397"/>
    </row>
    <row r="595" spans="10:10" s="58" customFormat="1">
      <c r="J595" s="697"/>
    </row>
    <row r="596" spans="10:10" s="58" customFormat="1" ht="15.75">
      <c r="J596" s="695"/>
    </row>
    <row r="597" spans="10:10" s="58" customFormat="1">
      <c r="J597" s="397"/>
    </row>
    <row r="598" spans="10:10" s="58" customFormat="1">
      <c r="J598" s="698"/>
    </row>
    <row r="599" spans="10:10" s="58" customFormat="1" ht="15.75">
      <c r="J599" s="695"/>
    </row>
    <row r="600" spans="10:10" s="58" customFormat="1">
      <c r="J600" s="397"/>
    </row>
    <row r="601" spans="10:10" s="58" customFormat="1">
      <c r="J601" s="697"/>
    </row>
    <row r="602" spans="10:10" s="58" customFormat="1" ht="15.75">
      <c r="J602" s="696"/>
    </row>
    <row r="603" spans="10:10" s="58" customFormat="1">
      <c r="J603" s="397"/>
    </row>
    <row r="604" spans="10:10" s="58" customFormat="1">
      <c r="J604" s="697"/>
    </row>
    <row r="605" spans="10:10" s="58" customFormat="1" ht="15.75">
      <c r="J605" s="696"/>
    </row>
    <row r="606" spans="10:10" s="58" customFormat="1">
      <c r="J606" s="397"/>
    </row>
    <row r="607" spans="10:10" s="58" customFormat="1">
      <c r="J607" s="697"/>
    </row>
    <row r="608" spans="10:10" s="58" customFormat="1" ht="15.75">
      <c r="J608" s="398"/>
    </row>
    <row r="609" spans="10:10" s="58" customFormat="1">
      <c r="J609" s="397"/>
    </row>
    <row r="610" spans="10:10" s="58" customFormat="1">
      <c r="J610" s="698"/>
    </row>
    <row r="611" spans="10:10" s="58" customFormat="1" ht="15.75">
      <c r="J611" s="398"/>
    </row>
    <row r="612" spans="10:10" s="58" customFormat="1">
      <c r="J612" s="397"/>
    </row>
    <row r="613" spans="10:10" s="58" customFormat="1">
      <c r="J613" s="698"/>
    </row>
    <row r="614" spans="10:10" s="58" customFormat="1" ht="15.75">
      <c r="J614" s="398"/>
    </row>
    <row r="615" spans="10:10" s="58" customFormat="1">
      <c r="J615" s="397"/>
    </row>
    <row r="616" spans="10:10" s="58" customFormat="1">
      <c r="J616" s="698"/>
    </row>
    <row r="617" spans="10:10" s="58" customFormat="1" ht="15.75">
      <c r="J617" s="398"/>
    </row>
    <row r="618" spans="10:10" s="58" customFormat="1">
      <c r="J618" s="397"/>
    </row>
    <row r="619" spans="10:10" s="58" customFormat="1">
      <c r="J619" s="698"/>
    </row>
    <row r="620" spans="10:10" s="58" customFormat="1" ht="15.75">
      <c r="J620" s="398"/>
    </row>
    <row r="621" spans="10:10" s="58" customFormat="1">
      <c r="J621" s="397"/>
    </row>
    <row r="622" spans="10:10" s="58" customFormat="1">
      <c r="J622" s="698"/>
    </row>
    <row r="623" spans="10:10" s="58" customFormat="1" ht="15.75">
      <c r="J623" s="398"/>
    </row>
    <row r="624" spans="10:10" s="58" customFormat="1">
      <c r="J624" s="397"/>
    </row>
    <row r="625" spans="10:10">
      <c r="J625" s="131"/>
    </row>
    <row r="626" spans="10:10" ht="15.75">
      <c r="J626" s="251"/>
    </row>
    <row r="627" spans="10:10">
      <c r="J627" s="132"/>
    </row>
    <row r="628" spans="10:10">
      <c r="J628" s="131"/>
    </row>
    <row r="629" spans="10:10" ht="15.75">
      <c r="J629" s="251"/>
    </row>
    <row r="630" spans="10:10">
      <c r="J630" s="132"/>
    </row>
    <row r="631" spans="10:10">
      <c r="J631" s="131"/>
    </row>
    <row r="632" spans="10:10" ht="15.75">
      <c r="J632" s="251"/>
    </row>
    <row r="633" spans="10:10">
      <c r="J633" s="132"/>
    </row>
    <row r="634" spans="10:10">
      <c r="J634" s="131"/>
    </row>
    <row r="635" spans="10:10" ht="15.75">
      <c r="J635" s="251"/>
    </row>
    <row r="636" spans="10:10">
      <c r="J636" s="132"/>
    </row>
    <row r="637" spans="10:10">
      <c r="J637" s="131"/>
    </row>
    <row r="638" spans="10:10" ht="15.75">
      <c r="J638" s="251"/>
    </row>
    <row r="639" spans="10:10">
      <c r="J639" s="132"/>
    </row>
    <row r="640" spans="10:10">
      <c r="J640" s="131"/>
    </row>
    <row r="641" spans="10:10" ht="15.75">
      <c r="J641" s="251"/>
    </row>
    <row r="642" spans="10:10">
      <c r="J642" s="132"/>
    </row>
    <row r="643" spans="10:10">
      <c r="J643" s="131"/>
    </row>
    <row r="644" spans="10:10" ht="15.75">
      <c r="J644" s="251"/>
    </row>
    <row r="645" spans="10:10">
      <c r="J645" s="132"/>
    </row>
    <row r="646" spans="10:10">
      <c r="J646" s="131"/>
    </row>
  </sheetData>
  <autoFilter ref="A1:Q584"/>
  <hyperlinks>
    <hyperlink ref="J2" r:id="rId1" display="https://chrdivulgar.org/2026/FEBRERO/09/Portafolio-09-02-26-06.pdf"/>
    <hyperlink ref="J3" r:id="rId2" display="https://chrdivulgar.org/2026/FEBRERO/09/lapoliticaonline-el-enviado-de-delcy-rodriguez-a-estados-unidos-ya-habla-de-privatizar-una-parte-de-pdvsa.pdf"/>
    <hyperlink ref="J4" r:id="rId3" display="https://chrdivulgar.org/2026/FEBRERO/09/Republica-09-02-26-21.pdf"/>
    <hyperlink ref="J5" r:id="rId4" display="https://chrdivulgar.org/2026/FEBRERO/09/eloriginal-co-mision-humanitaria-de-la-gobernacion-de-bolivar.pdf"/>
    <hyperlink ref="J6" r:id="rId5" display="https://chrdivulgar.org/2026/FEBRERO/09/caracol-mision-humanitaria-de-la-gobernacion-de-bolivar-garantiza-ayudas-para-montecristo-y-arenal-del-sur.pdf"/>
    <hyperlink ref="J7" r:id="rId6" display="https://chrdivulgar.org/2026/FEBRERO/09/larepublica-ecopetrol-genero-87-130-oportunidades-de-empleo-a-traves-de-empresas-contratistas.pdf"/>
    <hyperlink ref="J8" r:id="rId7" display="https://chrdivulgar.org/2026/FEBRERO/09/caracol-co-crece-la-preocupacion-por-robo-de-combustible-de-poliducto-que-se-vende-en-cucuta.pdf"/>
    <hyperlink ref="J9" r:id="rId8" display="https://chrdivulgar.org/2026/FEBRERO/09/eltiempo-los-anuncios-del-presidente-gustavo-petro-en-washington-que-no-encajan-con-el-estado-real-de-los-proyectos-de-energia-y-gas-de-los-que-hablo.pdf"/>
    <hyperlink ref="P2" r:id="rId9" display="https://chrdivulgar.org/2026/FEBRERO/09/Portafolio-09-02-26-06.pdf"/>
    <hyperlink ref="P3" r:id="rId10" display="https://chrdivulgar.org/2026/FEBRERO/09/lapoliticaonline-el-enviado-de-delcy-rodriguez-a-estados-unidos-ya-habla-de-privatizar-una-parte-de-pdvsa.pdf"/>
    <hyperlink ref="P4" r:id="rId11" display="https://chrdivulgar.org/2026/FEBRERO/09/Republica-09-02-26-21.pdf"/>
    <hyperlink ref="P5" r:id="rId12" display="https://chrdivulgar.org/2026/FEBRERO/09/eloriginal-co-mision-humanitaria-de-la-gobernacion-de-bolivar.pdf"/>
    <hyperlink ref="P6" r:id="rId13" display="https://chrdivulgar.org/2026/FEBRERO/09/caracol-mision-humanitaria-de-la-gobernacion-de-bolivar-garantiza-ayudas-para-montecristo-y-arenal-del-sur.pdf"/>
    <hyperlink ref="P7" r:id="rId14" display="https://chrdivulgar.org/2026/FEBRERO/09/larepublica-ecopetrol-genero-87-130-oportunidades-de-empleo-a-traves-de-empresas-contratistas.pdf"/>
    <hyperlink ref="P8" r:id="rId15" display="https://chrdivulgar.org/2026/FEBRERO/09/caracol-co-crece-la-preocupacion-por-robo-de-combustible-de-poliducto-que-se-vende-en-cucuta.pdf"/>
    <hyperlink ref="P9" r:id="rId16" display="https://chrdivulgar.org/2026/FEBRERO/09/eltiempo-los-anuncios-del-presidente-gustavo-petro-en-washington-que-no-encajan-con-el-estado-real-de-los-proyectos-de-energia-y-gas-de-los-que-hablo.pdf"/>
    <hyperlink ref="J10" r:id="rId17" display="https://chrdivulgar.org/2026/FEBRERO/10/Estrella Digital.pdf"/>
    <hyperlink ref="J11" r:id="rId18" display="https://chrdivulgar.org/2026/FEBRERO/10/El Tiempo.pdf"/>
    <hyperlink ref="J12" r:id="rId19" display="https://chrdivulgar.org/2026/FEBRERO/10/La Republica.pdf"/>
    <hyperlink ref="J13" r:id="rId20" display="https://chrdivulgar.org/2026/FEBRERO/10/Portafolio.pdf"/>
    <hyperlink ref="J14" r:id="rId21" display="https://chrdivulgar.org/2026/FEBRERO/10/El Frente.pdf"/>
    <hyperlink ref="J15" r:id="rId22" display="https://chrdivulgar.org/2026/FEBRERO/10/Prensa Libre.pdf"/>
    <hyperlink ref="J16" r:id="rId23" display="https://chrdivulgar.org/2026/FEBRERO/10/Caracol Radio.pdf"/>
    <hyperlink ref="J17" r:id="rId24" display="https://chrdivulgar.org/2026/FEBRERO/10/El Tiempo 1.pdf"/>
    <hyperlink ref="J18" r:id="rId25" display="https://chrdivulgar.org/2026/FEBRERO/10/El Espectador.pdf"/>
    <hyperlink ref="J19" r:id="rId26" display="https://chrdivulgar.org/2026/FEBRERO/10/Espectador-10-02-26-01.pdf"/>
    <hyperlink ref="J20" r:id="rId27" display="https://chrdivulgar.org/2026/FEBRERO/10/Espectador-10-02-26-02.pdf"/>
    <hyperlink ref="J21" r:id="rId28" display="https://chrdivulgar.org/2026/FEBRERO/10/Tiempo-10-02-26-01.pdf"/>
    <hyperlink ref="J22" r:id="rId29" display="https://chrdivulgar.org/2026/FEBRERO/10/Tiempo-10-02-26-03.pdf"/>
    <hyperlink ref="J23" r:id="rId30" display="https://chrdivulgar.org/2026/FEBRERO/10/El Tiempo 2.pdf"/>
    <hyperlink ref="J24" r:id="rId31" display="https://chrdivulgar.org/2026/FEBRERO/10/El Tiempo 3.pdf"/>
    <hyperlink ref="J25" r:id="rId32" display="https://chrdivulgar.org/2026/FEBRERO/10/El Tiempo 4.pdf"/>
    <hyperlink ref="J26" r:id="rId33" display="https://chrdivulgar.org/2026/FEBRERO/10/El Tiempo 5.pdf"/>
    <hyperlink ref="J27" r:id="rId34" display="https://chrdivulgar.org/2026/FEBRERO/10/El Tiempo 6.pdf"/>
    <hyperlink ref="J28" r:id="rId35" display="https://chrdivulgar.org/2026/FEBRERO/10/Republica-10-06-26-16.pdf"/>
    <hyperlink ref="J29" r:id="rId36" display="https://chrdivulgar.org/2026/FEBRERO/10/Portafolio-10-002-26-01.pdf"/>
    <hyperlink ref="J30" r:id="rId37" display="https://chrdivulgar.org/2026/FEBRERO/10/Portafolio-10-002-26-08.pdf"/>
    <hyperlink ref="J31" r:id="rId38" display="https://chrdivulgar.org/2026/FEBRERO/10/Portafolio 1.pdf"/>
    <hyperlink ref="J32" r:id="rId39" display="https://chrdivulgar.org/2026/FEBRERO/10/Portafolio 2.pdf"/>
    <hyperlink ref="J33" r:id="rId40" display="https://chrdivulgar.org/2026/FEBRERO/10/Semana.pdf"/>
    <hyperlink ref="J34" r:id="rId41" display="https://chrdivulgar.org/2026/FEBRERO/10/Semana 1.pdf"/>
    <hyperlink ref="J35" r:id="rId42" display="https://chrdivulgar.org/2026/FEBRERO/10/Semana 2.pdf"/>
    <hyperlink ref="J36" r:id="rId43" display="https://chrdivulgar.org/2026/FEBRERO/10/Blu Radio.pdf"/>
    <hyperlink ref="J37" r:id="rId44" display="https://chrdivulgar.org/2026/FEBRERO/10/Blu Radio 1.pdf"/>
    <hyperlink ref="J38" r:id="rId45" display="https://chrdivulgar.org/2026/FEBRERO/10/Blu Radio 2.pdf"/>
    <hyperlink ref="J39" r:id="rId46" display="https://chrdivulgar.org/2026/FEBRERO/10/Infobae.pdf"/>
    <hyperlink ref="J40" r:id="rId47" display="https://chrdivulgar.org/2026/FEBRERO/10/Infobae 1.pdf"/>
    <hyperlink ref="J41" r:id="rId48" display="https://chrdivulgar.org/2026/FEBRERO/10/Infobae 2.pdf"/>
    <hyperlink ref="J42" r:id="rId49" display="https://chrdivulgar.org/2026/FEBRERO/10/Infobae 3.pdf"/>
    <hyperlink ref="J43" r:id="rId50" display="https://chrdivulgar.org/2026/FEBRERO/10/Pulzo.pdf"/>
    <hyperlink ref="J44" r:id="rId51" display="https://chrdivulgar.org/2026/FEBRERO/10/Pulzo 1.pdf"/>
    <hyperlink ref="J45" r:id="rId52" display="https://chrdivulgar.org/2026/FEBRERO/10/La FM.pdf"/>
    <hyperlink ref="J46" r:id="rId53" display="https://chrdivulgar.org/2026/FEBRERO/10/La FM 1.pdf"/>
    <hyperlink ref="J47" r:id="rId54" display="https://chrdivulgar.org/2026/FEBRERO/10/El Heraldo.pdf"/>
    <hyperlink ref="J48" r:id="rId55" display="https://chrdivulgar.org/2026/FEBRERO/10/El Heraldo 1.pdf"/>
    <hyperlink ref="J49" r:id="rId56" display="https://chrdivulgar.org/2026/FEBRERO/10/Valora Analitik.pdf"/>
    <hyperlink ref="J50" r:id="rId57" display="https://chrdivulgar.org/2026/FEBRERO/10/Valora Analitik 1.pdf"/>
    <hyperlink ref="J51" r:id="rId58" display="https://chrdivulgar.org/2026/FEBRERO/10/El Universal.pdf"/>
    <hyperlink ref="J52" r:id="rId59" display="https://chrdivulgar.org/2026/FEBRERO/10/El Nuevo Siglo.pdf"/>
    <hyperlink ref="J53" r:id="rId60" display="https://chrdivulgar.org/2026/FEBRERO/10/El Nuevo Siglo 1.pdf"/>
    <hyperlink ref="J54" r:id="rId61" display="https://chrdivulgar.org/2026/FEBRERO/10/Red +.pdf"/>
    <hyperlink ref="J55" r:id="rId62" display="https://chrdivulgar.org/2026/FEBRERO/10/Metropolitano.pdf"/>
    <hyperlink ref="J56" r:id="rId63" display="https://chrdivulgar.org/2026/FEBRERO/10/El Pais.pdf"/>
    <hyperlink ref="J57" r:id="rId64" display="https://chrdivulgar.org/2026/FEBRERO/10/El Pais 1.pdf"/>
    <hyperlink ref="J58" r:id="rId65" display="https://chrdivulgar.org/2026/FEBRERO/10/El Pais 2.pdf"/>
    <hyperlink ref="J59" r:id="rId66" display="https://chrdivulgar.org/2026/FEBRERO/10/Diario del Cauca.pdf"/>
    <hyperlink ref="J60" r:id="rId67" display="https://chrdivulgar.org/2026/FEBRERO/10/Diario del Cauca 1.pdf"/>
    <hyperlink ref="J61" r:id="rId68" display="https://chrdivulgar.org/2026/FEBRERO/10/Vanguardia.pdf"/>
    <hyperlink ref="J62" r:id="rId69" display="https://chrdivulgar.org/2026/FEBRERO/10/Vanguardia 1.pdf"/>
    <hyperlink ref="J63" r:id="rId70" display="https://chrdivulgar.org/2026/FEBRERO/10/Vanguardia 2.pdf"/>
    <hyperlink ref="J64" r:id="rId71" display="https://chrdivulgar.org/2026/FEBRERO/10/Noticias Caracol.pdf"/>
    <hyperlink ref="J65" r:id="rId72" display="https://chrdivulgar.org/2026/FEBRERO/10/ADN.pdf"/>
    <hyperlink ref="J66" r:id="rId73" display="https://chrdivulgar.org/2026/FEBRERO/10/El Tabloide.pdf"/>
    <hyperlink ref="J67" r:id="rId74" display="https://chrdivulgar.org/2026/FEBRERO/10/El Informador.pdf"/>
    <hyperlink ref="J68" r:id="rId75" display="https://chrdivulgar.org/2026/FEBRERO/10/Minuto 30.pdf"/>
    <hyperlink ref="J69" r:id="rId76" display="https://chrdivulgar.org/2026/FEBRERO/10/Zona Cero.pdf"/>
    <hyperlink ref="J70" r:id="rId77" display="https://chrdivulgar.org/2026/FEBRERO/10/Caracol Radio 1.pdf"/>
    <hyperlink ref="J71" r:id="rId78" display="https://chrdivulgar.org/2026/FEBRERO/10/Caracol Radio 2.pdf"/>
    <hyperlink ref="J72" r:id="rId79" display="https://chrdivulgar.org/2026/FEBRERO/10/Caracol Radio 3.pdf"/>
    <hyperlink ref="J73" r:id="rId80" display="https://chrdivulgar.org/2026/FEBRERO/10/Caracol Radio 4.pdf"/>
    <hyperlink ref="J74" r:id="rId81" display="https://chrdivulgar.org/2026/FEBRERO/10/Caracol Radio 5.pdf"/>
    <hyperlink ref="J75" r:id="rId82" display="https://chrdivulgar.org/2026/FEBRERO/10/Caracol Radio 6.pdf"/>
    <hyperlink ref="J76" r:id="rId83" display="https://chrdivulgar.org/2026/FEBRERO/10/Cable Noticias.pdf"/>
    <hyperlink ref="J77" r:id="rId84" display="https://chrdivulgar.org/2026/FEBRERO/10/Diario el Mundo.pdf"/>
    <hyperlink ref="J78" r:id="rId85" display="https://chrdivulgar.org/2026/FEBRERO/10/Notimerica.pdf"/>
    <hyperlink ref="J79" r:id="rId86" display="https://chrdivulgar.org/2026/FEBRERO/10/Democracia.pdf"/>
    <hyperlink ref="J80" r:id="rId87" display="https://chrdivulgar.org/2026/FEBRERO/10/Eju.tv.pdf"/>
    <hyperlink ref="J81" r:id="rId88" display="https://chrdivulgar.org/2026/FEBRERO/10/NTN 24.pdf"/>
    <hyperlink ref="J82" r:id="rId89" display="https://chrdivulgar.org/2026/FEBRERO/10/Bolsamania.pdf"/>
    <hyperlink ref="J83" r:id="rId90" display="https://chrdivulgar.org/2026/FEBRERO/10/Kien y Ke.pdf"/>
    <hyperlink ref="J84" r:id="rId91" display="https://chrdivulgar.org/2026/FEBRERO/10/Publimetro.pdf"/>
    <hyperlink ref="J85" r:id="rId92" display="https://chrdivulgar.org/2026/FEBRERO/10/La Patria.pdf"/>
    <hyperlink ref="J86" r:id="rId93" display="https://chrdivulgar.org/2026/FEBRERO/10/El Olfato.pdf"/>
    <hyperlink ref="J87" r:id="rId94" display="https://chrdivulgar.org/2026/FEBRERO/10/Canal Uno.pdf"/>
    <hyperlink ref="J88" r:id="rId95" display="https://chrdivulgar.org/2026/FEBRERO/10/Cadena 3.pdf"/>
    <hyperlink ref="J89" r:id="rId96" display="https://chrdivulgar.org/2026/FEBRERO/10/Hoy Diario del Magdalena.pdf"/>
    <hyperlink ref="J90" r:id="rId97" display="https://chrdivulgar.org/2026/FEBRERO/10/Seguimiento.co.pdf"/>
    <hyperlink ref="J91" r:id="rId98" display="https://chrdivulgar.org/2026/FEBRERO/10/CW+.pdf"/>
    <hyperlink ref="J92" r:id="rId99" display="https://chrdivulgar.org/2026/FEBRERO/10/Bloomber Linea.pdf"/>
    <hyperlink ref="J93" r:id="rId100" display="https://chrdivulgar.org/2026/FEBRERO/10/Agencia de Periodismo Investigativo.pdf"/>
    <hyperlink ref="J94" r:id="rId101" display="https://chrdivulgar.org/2026/FEBRERO/10/Diario La Calle.pdf"/>
    <hyperlink ref="J95" r:id="rId102" display="https://chrdivulgar.org/2026/FEBRERO/10/Diario Oriente.pdf"/>
    <hyperlink ref="J96" r:id="rId103" display="https://chrdivulgar.org/2026/FEBRERO/10/El Norte.pdf"/>
    <hyperlink ref="J97" r:id="rId104" display="https://chrdivulgar.org/2026/FEBRERO/10/Asuntos Legales.pdf"/>
    <hyperlink ref="J98" r:id="rId105" display="https://chrdivulgar.org/2026/FEBRERO/10/El Colombiano.pdf"/>
    <hyperlink ref="J99" r:id="rId106" display="https://chrdivulgar.org/2026/FEBRERO/10/Diario Siglo XXI.pdf"/>
    <hyperlink ref="J100" r:id="rId107" display="https://chrdivulgar.org/2026/FEBRERO/10/La Razon.pdf"/>
    <hyperlink ref="J101" r:id="rId108" display="https://chrdivulgar.org/2026/FEBRERO/10/Europa Press.pdf"/>
    <hyperlink ref="J102" r:id="rId109" display="https://chrdivulgar.org/2026/FEBRERO/10/Noticias RCN.pdf"/>
    <hyperlink ref="J103" r:id="rId110" display="https://chrdivulgar.org/2026/FEBRERO/10/Diario del Huila.pdf"/>
    <hyperlink ref="J104" r:id="rId111" display="https://chrdivulgar.org/2026/FEBRERO/10/Ultima Hora.pdf"/>
    <hyperlink ref="J105" r:id="rId112" display="https://chrdivulgar.org/2026/FEBRERO/10/Emisora Atlantico.pdf"/>
    <hyperlink ref="J106" r:id="rId113" display="https://chrdivulgar.org/2026/FEBRERO/10/Diario del Sur.pdf"/>
    <hyperlink ref="J107" r:id="rId114" display="https://chrdivulgar.org/2026/FEBRERO/10/La Silla Vacia.pdf"/>
    <hyperlink ref="P10" r:id="rId115" display="https://chrdivulgar.org/2026/FEBRERO/10/Estrella Digital.pdf"/>
    <hyperlink ref="P11" r:id="rId116" display="https://chrdivulgar.org/2026/FEBRERO/10/El Tiempo.pdf"/>
    <hyperlink ref="P12" r:id="rId117" display="https://chrdivulgar.org/2026/FEBRERO/10/La Republica.pdf"/>
    <hyperlink ref="P13" r:id="rId118" display="https://chrdivulgar.org/2026/FEBRERO/10/Portafolio.pdf"/>
    <hyperlink ref="P14" r:id="rId119" display="https://chrdivulgar.org/2026/FEBRERO/10/El Frente.pdf"/>
    <hyperlink ref="P15" r:id="rId120" display="https://chrdivulgar.org/2026/FEBRERO/10/Prensa Libre.pdf"/>
    <hyperlink ref="P16" r:id="rId121" display="https://chrdivulgar.org/2026/FEBRERO/10/Caracol Radio.pdf"/>
    <hyperlink ref="P17" r:id="rId122" display="https://chrdivulgar.org/2026/FEBRERO/10/El Tiempo 1.pdf"/>
    <hyperlink ref="P18" r:id="rId123" display="https://chrdivulgar.org/2026/FEBRERO/10/El Espectador.pdf"/>
    <hyperlink ref="P19" r:id="rId124" display="https://chrdivulgar.org/2026/FEBRERO/10/Espectador-10-02-26-01.pdf"/>
    <hyperlink ref="P20" r:id="rId125" display="https://chrdivulgar.org/2026/FEBRERO/10/Espectador-10-02-26-02.pdf"/>
    <hyperlink ref="P21" r:id="rId126" display="https://chrdivulgar.org/2026/FEBRERO/10/Tiempo-10-02-26-01.pdf"/>
    <hyperlink ref="P22" r:id="rId127" display="https://chrdivulgar.org/2026/FEBRERO/10/Tiempo-10-02-26-03.pdf"/>
    <hyperlink ref="P23" r:id="rId128" display="https://chrdivulgar.org/2026/FEBRERO/10/El Tiempo 2.pdf"/>
    <hyperlink ref="P24" r:id="rId129" display="https://chrdivulgar.org/2026/FEBRERO/10/El Tiempo 3.pdf"/>
    <hyperlink ref="P25" r:id="rId130" display="https://chrdivulgar.org/2026/FEBRERO/10/El Tiempo 4.pdf"/>
    <hyperlink ref="P26" r:id="rId131" display="https://chrdivulgar.org/2026/FEBRERO/10/El Tiempo 5.pdf"/>
    <hyperlink ref="P27" r:id="rId132" display="https://chrdivulgar.org/2026/FEBRERO/10/El Tiempo 6.pdf"/>
    <hyperlink ref="P28" r:id="rId133" display="https://chrdivulgar.org/2026/FEBRERO/10/Republica-10-06-26-16.pdf"/>
    <hyperlink ref="P29" r:id="rId134" display="https://chrdivulgar.org/2026/FEBRERO/10/Portafolio-10-002-26-01.pdf"/>
    <hyperlink ref="P30" r:id="rId135" display="https://chrdivulgar.org/2026/FEBRERO/10/Portafolio-10-002-26-08.pdf"/>
    <hyperlink ref="P31" r:id="rId136" display="https://chrdivulgar.org/2026/FEBRERO/10/Portafolio 1.pdf"/>
    <hyperlink ref="P32" r:id="rId137" display="https://chrdivulgar.org/2026/FEBRERO/10/Portafolio 2.pdf"/>
    <hyperlink ref="P33" r:id="rId138" display="https://chrdivulgar.org/2026/FEBRERO/10/Semana.pdf"/>
    <hyperlink ref="P34" r:id="rId139" display="https://chrdivulgar.org/2026/FEBRERO/10/Semana 1.pdf"/>
    <hyperlink ref="P35" r:id="rId140" display="https://chrdivulgar.org/2026/FEBRERO/10/Semana 2.pdf"/>
    <hyperlink ref="P36" r:id="rId141" display="https://chrdivulgar.org/2026/FEBRERO/10/Blu Radio.pdf"/>
    <hyperlink ref="P37" r:id="rId142" display="https://chrdivulgar.org/2026/FEBRERO/10/Blu Radio 1.pdf"/>
    <hyperlink ref="P38" r:id="rId143" display="https://chrdivulgar.org/2026/FEBRERO/10/Blu Radio 2.pdf"/>
    <hyperlink ref="P39" r:id="rId144" display="https://chrdivulgar.org/2026/FEBRERO/10/Infobae.pdf"/>
    <hyperlink ref="P40" r:id="rId145" display="https://chrdivulgar.org/2026/FEBRERO/10/Infobae 1.pdf"/>
    <hyperlink ref="P41" r:id="rId146" display="https://chrdivulgar.org/2026/FEBRERO/10/Infobae 2.pdf"/>
    <hyperlink ref="P42" r:id="rId147" display="https://chrdivulgar.org/2026/FEBRERO/10/Infobae 3.pdf"/>
    <hyperlink ref="P43" r:id="rId148" display="https://chrdivulgar.org/2026/FEBRERO/10/Pulzo.pdf"/>
    <hyperlink ref="P44" r:id="rId149" display="https://chrdivulgar.org/2026/FEBRERO/10/Pulzo 1.pdf"/>
    <hyperlink ref="P45" r:id="rId150" display="https://chrdivulgar.org/2026/FEBRERO/10/La FM.pdf"/>
    <hyperlink ref="P46" r:id="rId151" display="https://chrdivulgar.org/2026/FEBRERO/10/La FM 1.pdf"/>
    <hyperlink ref="P47" r:id="rId152" display="https://chrdivulgar.org/2026/FEBRERO/10/El Heraldo.pdf"/>
    <hyperlink ref="P48" r:id="rId153" display="https://chrdivulgar.org/2026/FEBRERO/10/El Heraldo 1.pdf"/>
    <hyperlink ref="P49" r:id="rId154" display="https://chrdivulgar.org/2026/FEBRERO/10/Valora Analitik.pdf"/>
    <hyperlink ref="P50" r:id="rId155" display="https://chrdivulgar.org/2026/FEBRERO/10/Valora Analitik 1.pdf"/>
    <hyperlink ref="P51" r:id="rId156" display="https://chrdivulgar.org/2026/FEBRERO/10/El Universal.pdf"/>
    <hyperlink ref="P52" r:id="rId157" display="https://chrdivulgar.org/2026/FEBRERO/10/El Nuevo Siglo.pdf"/>
    <hyperlink ref="P53" r:id="rId158" display="https://chrdivulgar.org/2026/FEBRERO/10/El Nuevo Siglo 1.pdf"/>
    <hyperlink ref="P54" r:id="rId159" display="https://chrdivulgar.org/2026/FEBRERO/10/Red +.pdf"/>
    <hyperlink ref="P55" r:id="rId160" display="https://chrdivulgar.org/2026/FEBRERO/10/Metropolitano.pdf"/>
    <hyperlink ref="P56" r:id="rId161" display="https://chrdivulgar.org/2026/FEBRERO/10/El Pais.pdf"/>
    <hyperlink ref="P57" r:id="rId162" display="https://chrdivulgar.org/2026/FEBRERO/10/El Pais 1.pdf"/>
    <hyperlink ref="P58" r:id="rId163" display="https://chrdivulgar.org/2026/FEBRERO/10/El Pais 2.pdf"/>
    <hyperlink ref="P59" r:id="rId164" display="https://chrdivulgar.org/2026/FEBRERO/10/Diario del Cauca.pdf"/>
    <hyperlink ref="P60" r:id="rId165" display="https://chrdivulgar.org/2026/FEBRERO/10/Diario del Cauca 1.pdf"/>
    <hyperlink ref="P61" r:id="rId166" display="https://chrdivulgar.org/2026/FEBRERO/10/Vanguardia.pdf"/>
    <hyperlink ref="P62" r:id="rId167" display="https://chrdivulgar.org/2026/FEBRERO/10/Vanguardia 1.pdf"/>
    <hyperlink ref="P63" r:id="rId168" display="https://chrdivulgar.org/2026/FEBRERO/10/Vanguardia 2.pdf"/>
    <hyperlink ref="P64" r:id="rId169" display="https://chrdivulgar.org/2026/FEBRERO/10/Noticias Caracol.pdf"/>
    <hyperlink ref="P65" r:id="rId170" display="https://chrdivulgar.org/2026/FEBRERO/10/ADN.pdf"/>
    <hyperlink ref="P66" r:id="rId171" display="https://chrdivulgar.org/2026/FEBRERO/10/El Tabloide.pdf"/>
    <hyperlink ref="P67" r:id="rId172" display="https://chrdivulgar.org/2026/FEBRERO/10/El Informador.pdf"/>
    <hyperlink ref="P68" r:id="rId173" display="https://chrdivulgar.org/2026/FEBRERO/10/Minuto 30.pdf"/>
    <hyperlink ref="P69" r:id="rId174" display="https://chrdivulgar.org/2026/FEBRERO/10/Zona Cero.pdf"/>
    <hyperlink ref="P70" r:id="rId175" display="https://chrdivulgar.org/2026/FEBRERO/10/Caracol Radio 1.pdf"/>
    <hyperlink ref="P71" r:id="rId176" display="https://chrdivulgar.org/2026/FEBRERO/10/Caracol Radio 2.pdf"/>
    <hyperlink ref="P72" r:id="rId177" display="https://chrdivulgar.org/2026/FEBRERO/10/Caracol Radio 3.pdf"/>
    <hyperlink ref="P73" r:id="rId178" display="https://chrdivulgar.org/2026/FEBRERO/10/Caracol Radio 4.pdf"/>
    <hyperlink ref="P74" r:id="rId179" display="https://chrdivulgar.org/2026/FEBRERO/10/Caracol Radio 5.pdf"/>
    <hyperlink ref="P75" r:id="rId180" display="https://chrdivulgar.org/2026/FEBRERO/10/Caracol Radio 6.pdf"/>
    <hyperlink ref="P76" r:id="rId181" display="https://chrdivulgar.org/2026/FEBRERO/10/Cable Noticias.pdf"/>
    <hyperlink ref="P77" r:id="rId182" display="https://chrdivulgar.org/2026/FEBRERO/10/Diario el Mundo.pdf"/>
    <hyperlink ref="P78" r:id="rId183" display="https://chrdivulgar.org/2026/FEBRERO/10/Notimerica.pdf"/>
    <hyperlink ref="P79" r:id="rId184" display="https://chrdivulgar.org/2026/FEBRERO/10/Democracia.pdf"/>
    <hyperlink ref="P80" r:id="rId185" display="https://chrdivulgar.org/2026/FEBRERO/10/Eju.tv.pdf"/>
    <hyperlink ref="P81" r:id="rId186" display="https://chrdivulgar.org/2026/FEBRERO/10/NTN 24.pdf"/>
    <hyperlink ref="P82" r:id="rId187" display="https://chrdivulgar.org/2026/FEBRERO/10/Bolsamania.pdf"/>
    <hyperlink ref="P83" r:id="rId188" display="https://chrdivulgar.org/2026/FEBRERO/10/Kien y Ke.pdf"/>
    <hyperlink ref="P84" r:id="rId189" display="https://chrdivulgar.org/2026/FEBRERO/10/Publimetro.pdf"/>
    <hyperlink ref="P85" r:id="rId190" display="https://chrdivulgar.org/2026/FEBRERO/10/La Patria.pdf"/>
    <hyperlink ref="P86" r:id="rId191" display="https://chrdivulgar.org/2026/FEBRERO/10/El Olfato.pdf"/>
    <hyperlink ref="P87" r:id="rId192" display="https://chrdivulgar.org/2026/FEBRERO/10/Canal Uno.pdf"/>
    <hyperlink ref="P88" r:id="rId193" display="https://chrdivulgar.org/2026/FEBRERO/10/Cadena 3.pdf"/>
    <hyperlink ref="P89" r:id="rId194" display="https://chrdivulgar.org/2026/FEBRERO/10/Hoy Diario del Magdalena.pdf"/>
    <hyperlink ref="P90" r:id="rId195" display="https://chrdivulgar.org/2026/FEBRERO/10/Seguimiento.co.pdf"/>
    <hyperlink ref="P91" r:id="rId196" display="https://chrdivulgar.org/2026/FEBRERO/10/CW+.pdf"/>
    <hyperlink ref="P92" r:id="rId197" display="https://chrdivulgar.org/2026/FEBRERO/10/Bloomber Linea.pdf"/>
    <hyperlink ref="P93" r:id="rId198" display="https://chrdivulgar.org/2026/FEBRERO/10/Agencia de Periodismo Investigativo.pdf"/>
    <hyperlink ref="P94" r:id="rId199" display="https://chrdivulgar.org/2026/FEBRERO/10/Diario La Calle.pdf"/>
    <hyperlink ref="P95" r:id="rId200" display="https://chrdivulgar.org/2026/FEBRERO/10/Diario Oriente.pdf"/>
    <hyperlink ref="P96" r:id="rId201" display="https://chrdivulgar.org/2026/FEBRERO/10/El Norte.pdf"/>
    <hyperlink ref="P97" r:id="rId202" display="https://chrdivulgar.org/2026/FEBRERO/10/Asuntos Legales.pdf"/>
    <hyperlink ref="P98" r:id="rId203" display="https://chrdivulgar.org/2026/FEBRERO/10/El Colombiano.pdf"/>
    <hyperlink ref="P99" r:id="rId204" display="https://chrdivulgar.org/2026/FEBRERO/10/Diario Siglo XXI.pdf"/>
    <hyperlink ref="P100" r:id="rId205" display="https://chrdivulgar.org/2026/FEBRERO/10/La Razon.pdf"/>
    <hyperlink ref="P101" r:id="rId206" display="https://chrdivulgar.org/2026/FEBRERO/10/Europa Press.pdf"/>
    <hyperlink ref="P102" r:id="rId207" display="https://chrdivulgar.org/2026/FEBRERO/10/Noticias RCN.pdf"/>
    <hyperlink ref="P103" r:id="rId208" display="https://chrdivulgar.org/2026/FEBRERO/10/Diario del Huila.pdf"/>
    <hyperlink ref="P104" r:id="rId209" display="https://chrdivulgar.org/2026/FEBRERO/10/Ultima Hora.pdf"/>
    <hyperlink ref="P105" r:id="rId210" display="https://chrdivulgar.org/2026/FEBRERO/10/Emisora Atlantico.pdf"/>
    <hyperlink ref="P106" r:id="rId211" display="https://chrdivulgar.org/2026/FEBRERO/10/Diario del Sur.pdf"/>
    <hyperlink ref="P107" r:id="rId212" display="https://chrdivulgar.org/2026/FEBRERO/10/La Silla Vacia.pdf"/>
    <hyperlink ref="J108" r:id="rId213" display="https://chrdivulgar.org/2026/FEBRERO/11/bluradio-presidente-del-concejo-de-medellin-pide-la-suspension-de-ricardo-roa-como-presidente-de-ecopetrol.pdf"/>
    <hyperlink ref="J109" r:id="rId214" display="https://chrdivulgar.org/2026/FEBRERO/11/bluradio-imputacion-de-cargos-contra-roa-por-posibles-irregularidades-en-campana-pone-en-aprietos-a-petro.pdf"/>
    <hyperlink ref="J110" r:id="rId215" display="https://chrdivulgar.org/2026/FEBRERO/11/bluradio-no-vemos-necesaria-la-renuncia-de-ricardo-roa-dice-su-defensa-tras-imputacion-de-cargos.pdf"/>
    <hyperlink ref="J111" r:id="rId216" display="https://chrdivulgar.org/2026/FEBRERO/11/caracol-ricardo-roa-sera-imputado-el-12-de-marzo-por-violacion-de-topes-electorales.pdf"/>
    <hyperlink ref="J112" r:id="rId217" display="https://chrdivulgar.org/2026/FEBRERO/11/caracol-ricardo-roa-sera-imputado-el-11-de-marzo-por-presunto-trafico-de-influencias.pdf"/>
    <hyperlink ref="J113" r:id="rId218" display="https://chrdivulgar.org/2026/FEBRERO/11/caracol-ricardo-roa-descarto-renunciar-y-pedir-licencia-aseguro-tener-pruebas-para-demostrar-su-inocencia.pdf"/>
    <hyperlink ref="J114" r:id="rId219" display="https://chrdivulgar.org/2026/FEBRERO/11/caracol-partido-oxigeno-pide-a-junta-directiva-de-ecopetrol-remover-de-su-cargo-a-ricardo-roa.pdf"/>
    <hyperlink ref="J115" r:id="rId220" display="https://chrdivulgar.org/2026/FEBRERO/11/caracol-decision-la-debe-tomar-la-junta-directiva-uso-sobre-posible-salida-de-ricardo-roa-de-ecopetrol.pdf"/>
    <hyperlink ref="J116" r:id="rId221" display="https://chrdivulgar.org/2026/FEBRERO/11/cesarnoticias-decision-sobre-posible-salida-de-ricardo-roa-de-ecopetrol-la-debe-tomar-la-junta-directiva-uso.pdf"/>
    <hyperlink ref="J117" r:id="rId222" display="https://chrdivulgar.org/2026/FEBRERO/11/diariolalibertad-junta-de-ecopetrol-evalua-apartar-a-ricardo-roa-de-la-presidencia.pdf"/>
    <hyperlink ref="J118" r:id="rId223" display="https://chrdivulgar.org/2026/FEBRERO/11/elcolombiano-negocios-imputacion-ricardo-roa-impacto-accion-ecopetrol.pdf"/>
    <hyperlink ref="J119" r:id="rId224" display="https://chrdivulgar.org/2026/FEBRERO/11/elcolombiano-ricardo-roa-juliana-guerrero-lista-imputacion-cargos.pdf"/>
    <hyperlink ref="J120" r:id="rId225" display="https://chrdivulgar.org/2026/FEBRERO/11/elcolombiano-imputacion-ricardo-roa-uso-riesgos-junta-ecopetrol.pdf"/>
    <hyperlink ref="J121" r:id="rId226" display="https://chrdivulgar.org/2026/FEBRERO/11/elcolombiano-ricardo-roa-no-renuncia-ecopetrol-imputacion-cargos.pdf"/>
    <hyperlink ref="J122" r:id="rId227" display="https://chrdivulgar.org/2026/FEBRERO/11/elcolombiano-imputacion-ricardo-roa-ecopetrol-fiscalia-revive-promesa-renuncia.pdf"/>
    <hyperlink ref="J123" r:id="rId228" display="https://chrdivulgar.org/2026/FEBRERO/11/elespectador-defensa-de-ricardo-roa-senala-que-no-es-necesaria-su-renuncia-de-ecopetrol-tras-imputacion.pdf"/>
    <hyperlink ref="J124" r:id="rId229" display="https://chrdivulgar.org/2026/FEBRERO/11/elfrente-un-corruto-manejando-ecopetrol-imputacion-contra-ricardo-roa-reabre-debate-sobre-la-gobernanza-de-ecopetrol.pdf"/>
    <hyperlink ref="J125" r:id="rId230" display="https://chrdivulgar.org/2026/FEBRERO/11/elheraldo-no-vemos-necesario-que-lo-haga-abogado-de-roa-sobre-posible-renuncia-en-ecopetrol.pdf"/>
    <hyperlink ref="J126" r:id="rId231" display="https://chrdivulgar.org/2026/FEBRERO/11/elnuevosiglo-revelan-fecha-de-la-primera-imputacion-contra-ricardo-roa.pdf"/>
    <hyperlink ref="J127" r:id="rId232" display="https://chrdivulgar.org/2026/FEBRERO/11/elpais-fiscalia-confirma-imputacion-de-cargos-a-ricardo-roa-por-trafico-de-influencias-y-violacion-de-topes-en-campana-presidencial.pdf"/>
    <hyperlink ref="J128" r:id="rId233" display="https://chrdivulgar.org/2026/FEBRERO/11/elquindiano-nestor-daniel-garcia-candidato-al-senado-pide-al-presidente-de-ecopetrol-dar-un-paso-al-costado.pdf"/>
    <hyperlink ref="J129" r:id="rId234" display="https://chrdivulgar.org/2026/FEBRERO/11/Tiempo-11-02-26-1.9.pdf"/>
    <hyperlink ref="J130" r:id="rId235" display="https://chrdivulgar.org/2026/FEBRERO/11/eltiempo-junta-de-ecopetrol-cita-a-sesion-privada-por-imputaciones-a-ricardo-roa.pdf"/>
    <hyperlink ref="J131" r:id="rId236" display="https://chrdivulgar.org/2026/FEBRERO/11/eltiempo-imputacion-contra-ricardo-roa-por-compra-del-apartamento-901-quedo-para-el-11-de-marzo.pdf"/>
    <hyperlink ref="J132" r:id="rId237" display="https://chrdivulgar.org/2026/FEBRERO/11/Republica-11-02-26-14.pdf"/>
    <hyperlink ref="J133" r:id="rId238" display="https://chrdivulgar.org/2026/FEBRERO/11/asuntoslegales-fiscalia-general-definio-las-fechas-de-imputacion-para-ricardo-roa-y-juliana-guerrero.pdf"/>
    <hyperlink ref="J134" r:id="rId239" display="https://chrdivulgar.org/2026/FEBRERO/11/Universal-10_02_26-11.pdf"/>
    <hyperlink ref="J135" r:id="rId240" display="https://chrdivulgar.org/2026/FEBRERO/11/eluniversal-confirman-la-fecha-de-la-imputacion-de-cargos-contra-ricardo-roa.pdf"/>
    <hyperlink ref="J136" r:id="rId241" display="https://chrdivulgar.org/2026/FEBRERO/11/h13n-presidente-concejo-de-medellin-salida-ricardo-roa-ecopetrol.pdf"/>
    <hyperlink ref="J137" r:id="rId242" display="https://chrdivulgar.org/2026/FEBRERO/11/h13n-ricardo-roa-sera-imputado-por-corrupcion-administrativa-y-violacion-de-topes-electorales.pdf"/>
    <hyperlink ref="J138" r:id="rId243" display="https://chrdivulgar.org/2026/FEBRERO/11/hoydiariodelmagdalena-roa-sigue-a-la-cabeza-de-ecopetrol-aunque-aumentan-voces-que-piden-su-salida.pdf"/>
    <hyperlink ref="J139" r:id="rId244" display="https://chrdivulgar.org/2026/FEBRERO/11/hoydiariodelmagdalena-el-quedarse-causa-dano-reputacional.pdf"/>
    <hyperlink ref="J140" r:id="rId245" display="https://chrdivulgar.org/2026/FEBRERO/11/infobae-partido-oxigeno-exige-la-salida-de-ricardo-roa-barragan-de-la-presidencia-de-ecopetrol-tras-reciente-decision-de-la-fiscalia.pdf"/>
    <hyperlink ref="J141" r:id="rId246" display="https://chrdivulgar.org/2026/FEBRERO/11/infobae-presidente-de-la-uso-afirmo-que-la-decision-sobre-la-permanencia-de-ricardo-roa-corresponde-a-la-junta-directiva-de-ecopetrol.pdf"/>
    <hyperlink ref="J142" r:id="rId247" display="https://chrdivulgar.org/2026/FEBRERO/11/infobae-pese-a-la-imputacion-de-la-fiscalia-abogado-de-ricardo-roa-asegura-que-por-ahora-el-presidente-de-ecopetrol-no-renunciara-a-su-cargo.pdf"/>
    <hyperlink ref="J143" r:id="rId248" display="https://chrdivulgar.org/2026/FEBRERO/11/infobae-ricardo-roa-la-compra-del-lujoso-apartamento-901-y-los-millones-en-transferencias-que-despiertan-sospechas-en-ecopetrol-por-topes-en-campana.pdf"/>
    <hyperlink ref="J144" r:id="rId249" display="https://chrdivulgar.org/2026/FEBRERO/11/infobae-presidente-del-concejo-de-medellin-solicito-a-la-fiscalia-suspender-de-forma-inmediata-a-ricardo-roa-por-imputacion-en-su-contra.pdf"/>
    <hyperlink ref="J145" r:id="rId250" display="https://chrdivulgar.org/2026/FEBRERO/11/kchcomunicacion-oxigeno-exige-la-salida-de-ricardo-roa-de-la-presidencia-de-ecopetrol.pdf"/>
    <hyperlink ref="J146" r:id="rId251" display="https://chrdivulgar.org/2026/FEBRERO/11/kesedice-rno-va-a-renunciarr-roa-se-aferra-a-ecopetrol-en-medio-del-escandalo.pdf"/>
    <hyperlink ref="J147" r:id="rId252" display="https://chrdivulgar.org/2026/FEBRERO/11/cronicadelquindio-fiscalia-imputara-cargos-a-ricardo-roa-por-topes-electorales-y-trafico-de-influencias.pdf"/>
    <hyperlink ref="J148" r:id="rId253" display="https://chrdivulgar.org/2026/FEBRERO/11/lafm-ricardo-roa-investigacion-compra-apartamento.pdf"/>
    <hyperlink ref="J149" r:id="rId254" display="https://chrdivulgar.org/2026/FEBRERO/11/lafm-ricardo-roa-imputacion-11-febrero-trafico-influencias-compra-apartamento.pdf"/>
    <hyperlink ref="J150" r:id="rId255" display="https://chrdivulgar.org/2026/FEBRERO/11/lafm-ricardo-roa-seguira-ejerciendo-su-cargo-en-ecopetrol-asegura-abogado.pdf"/>
    <hyperlink ref="J151" r:id="rId256" display="https://chrdivulgar.org/2026/FEBRERO/11/lafm-ricardo-roa-ecopetrol-uso-petrolera.pdf"/>
    <hyperlink ref="J152" r:id="rId257" display="https://chrdivulgar.org/2026/FEBRERO/11/lasillavacia-audiencia-contra-roa-por-trafico-de-influencias-sera-el-11-de-marzo.pdf"/>
    <hyperlink ref="J153" r:id="rId258" display="https://chrdivulgar.org/2026/FEBRERO/11/noticiasrcn-ricardo-roa-deberia-irse-o-quedarse-como-presidente-de-ecopetrol.pdf"/>
    <hyperlink ref="J154" r:id="rId259" display="https://chrdivulgar.org/2026/FEBRERO/11/portafolio-gobierno-fiscalia-anuncia-fecha-de-imputacion-a-ricardo-roa-presidente-de-ecopetrol-sera-el-11-de-marzo.pdf"/>
    <hyperlink ref="J155" r:id="rId260" display="https://chrdivulgar.org/2026/FEBRERO/11/portafolio-defensa-de-ricardo-roa-descarta-su-salida-a-la-presidencia-de-ecopetrol-tras-la-imputacion-hecha-por-la-fiscalia.pdf"/>
    <hyperlink ref="J156" r:id="rId261" display="https://chrdivulgar.org/2026/FEBRERO/11/publimetro-ricardo-roa-no-renunciaria-pese-a-imputacion-de-la-fiscalia-no-tiene-sentido.pdf"/>
    <hyperlink ref="J157" r:id="rId262" display="https://chrdivulgar.org/2026/FEBRERO/11/pulzo-nestor-morales-alerta-por-lio-con-presidente-ecopetrol.pdf"/>
    <hyperlink ref="J158" r:id="rId263" display="https://chrdivulgar.org/2026/FEBRERO/11/semana-fijan-fecha-y-hora-para-la-imputacion-contra-ricardo-roa-por-compra-de-lujoso-apartamento-en-el-norte-de-bogota.pdf"/>
    <hyperlink ref="J159" r:id="rId264" display="https://chrdivulgar.org/2026/FEBRERO/11/valoraanalitik-ricardo-roa-revelan-fecha-primera-imputacion-contra-presidente-ecopetrol.pdf"/>
    <hyperlink ref="J160" r:id="rId265" display="https://chrdivulgar.org/2026/FEBRERO/11/valoraanalitik-ricardo-roa-no-renunciara-a-presidencia-ecopetrol-pese-a-imputacion-cargos-fiscalia.pdf"/>
    <hyperlink ref="J161" r:id="rId266" display="https://chrdivulgar.org/2026/FEBRERO/11/valoraanalitik-imputacion-cargos-ricardo-roa-impactara-la-confianza-en-ecopetrol-podria-golpear-sus-acciones.pdf"/>
    <hyperlink ref="J162" r:id="rId267" display="https://chrdivulgar.org/2026/FEBRERO/11/vanguardia-defensa-de-ricardo-roa-asegura-que-imputacion-no-implica-la-salida-de-su-cargo-en-ecopetrol.pdf"/>
    <hyperlink ref="J163" r:id="rId268" display="https://chrdivulgar.org/2026/FEBRERO/11/bloomberglinea-lios-de-ricardo-roa-en-fiscalia-pasan-factura-a-accion-de-ecopetrol-en-bvc.pdf"/>
    <hyperlink ref="J164" r:id="rId269" display="https://chrdivulgar.org/2026/FEBRERO/11/portafolio-accion-de-ecopetrol-se-desploma-ante-situacion-judicial-del-presidente-ricardo-roa-por-imputacion-de-la-fiscalia.pdf"/>
    <hyperlink ref="J165" r:id="rId270" display="https://chrdivulgar.org/2026/FEBRERO/11/Portafolio-11-02-26-01.pdf"/>
    <hyperlink ref="J166" r:id="rId271" display="https://chrdivulgar.org/2026/FEBRERO/11/Portafolio-11-02-26-07.pdf"/>
    <hyperlink ref="J167" r:id="rId272" display="https://chrdivulgar.org/2026/FEBRERO/11/valoraanalitik-utilidades-ecopetrol-4t-2025-morgan-stanley.pdf"/>
    <hyperlink ref="J168" r:id="rId273" display="https://chrdivulgar.org/2026/FEBRERO/11/caracol-ecopetrol-entrega-mas-de-9000-kits-escolares-en-cartagena-para-combatir-la-desercion-estudiantil.pdf"/>
    <hyperlink ref="J169" r:id="rId274" display="https://chrdivulgar.org/2026/FEBRERO/11/elfrente-santander-entre-las-regiones-con-mayor-generacion-de-empleo-por-parte-de-ecopetrol.pdf"/>
    <hyperlink ref="J170" r:id="rId275" display="https://chrdivulgar.org/2026/FEBRERO/11/laultima-ecopetrol-genero-mas-de-87-mil-empleos-a-traves-de-empresas-contratistas.pdf"/>
    <hyperlink ref="J171" r:id="rId276" display="https://chrdivulgar.org/2026/FEBRERO/11/neivaestereo-ecopetrol-genero-mas-de-87-mil-empleos-en-2025.pdf"/>
    <hyperlink ref="J172" r:id="rId277" display="https://chrdivulgar.org/2026/FEBRERO/11/opanoticias-ecopetrol-genero-mas-de-3-500-empleos-en-el-huila-durante.pdf"/>
    <hyperlink ref="J173" r:id="rId278" display="https://chrdivulgar.org/2026/FEBRERO/11/estrelladigital-ecopetrol-regasificadora-pacifico-cierre.pdf"/>
    <hyperlink ref="J174" r:id="rId279" display="https://chrdivulgar.org/2026/FEBRERO/11/valoraanalitik-regasificadora-pacifico-logra-financiacion-us130-millones-fdn-btg-pactual.pdf"/>
    <hyperlink ref="J175" r:id="rId280" display="https://chrdivulgar.org/2026/FEBRERO/11/Tiempo-11-02-26-1.8.pdf"/>
    <hyperlink ref="J176" r:id="rId281" display="https://chrdivulgar.org/2026/FEBRERO/11/caracol-trabajadores-petroleros-preocupados-por-futuro-de-campos-en-puerto-boyaca.pdf"/>
    <hyperlink ref="J177" r:id="rId282" display="https://chrdivulgar.org/2026/FEBRERO/11/Universal-10_02_26-10.pdf"/>
    <hyperlink ref="J178" r:id="rId283" display="https://chrdivulgar.org/2026/FEBRERO/11/prensalibrecasanare-suspensiun-de-gnv-a-estaciones-de-servicio-de-yopal-por-mantenimiento-en-floresa-este-fin-de-semana.pdf"/>
    <hyperlink ref="J179" r:id="rId284" display="https://chrdivulgar.org/2026/FEBRERO/11/Tiempo-11-02-26-1.3.pdf"/>
    <hyperlink ref="P108" r:id="rId285" display="https://chrdivulgar.org/2026/FEBRERO/11/bluradio-presidente-del-concejo-de-medellin-pide-la-suspension-de-ricardo-roa-como-presidente-de-ecopetrol.pdf"/>
    <hyperlink ref="P109" r:id="rId286" display="https://chrdivulgar.org/2026/FEBRERO/11/bluradio-imputacion-de-cargos-contra-roa-por-posibles-irregularidades-en-campana-pone-en-aprietos-a-petro.pdf"/>
    <hyperlink ref="P110" r:id="rId287" display="https://chrdivulgar.org/2026/FEBRERO/11/bluradio-no-vemos-necesaria-la-renuncia-de-ricardo-roa-dice-su-defensa-tras-imputacion-de-cargos.pdf"/>
    <hyperlink ref="P111" r:id="rId288" display="https://chrdivulgar.org/2026/FEBRERO/11/caracol-ricardo-roa-sera-imputado-el-12-de-marzo-por-violacion-de-topes-electorales.pdf"/>
    <hyperlink ref="P112" r:id="rId289" display="https://chrdivulgar.org/2026/FEBRERO/11/caracol-ricardo-roa-sera-imputado-el-11-de-marzo-por-presunto-trafico-de-influencias.pdf"/>
    <hyperlink ref="P113" r:id="rId290" display="https://chrdivulgar.org/2026/FEBRERO/11/caracol-ricardo-roa-descarto-renunciar-y-pedir-licencia-aseguro-tener-pruebas-para-demostrar-su-inocencia.pdf"/>
    <hyperlink ref="P114" r:id="rId291" display="https://chrdivulgar.org/2026/FEBRERO/11/caracol-partido-oxigeno-pide-a-junta-directiva-de-ecopetrol-remover-de-su-cargo-a-ricardo-roa.pdf"/>
    <hyperlink ref="P115" r:id="rId292" display="https://chrdivulgar.org/2026/FEBRERO/11/caracol-decision-la-debe-tomar-la-junta-directiva-uso-sobre-posible-salida-de-ricardo-roa-de-ecopetrol.pdf"/>
    <hyperlink ref="P116" r:id="rId293" display="https://chrdivulgar.org/2026/FEBRERO/11/cesarnoticias-decision-sobre-posible-salida-de-ricardo-roa-de-ecopetrol-la-debe-tomar-la-junta-directiva-uso.pdf"/>
    <hyperlink ref="P117" r:id="rId294" display="https://chrdivulgar.org/2026/FEBRERO/11/diariolalibertad-junta-de-ecopetrol-evalua-apartar-a-ricardo-roa-de-la-presidencia.pdf"/>
    <hyperlink ref="P118" r:id="rId295" display="https://chrdivulgar.org/2026/FEBRERO/11/elcolombiano-negocios-imputacion-ricardo-roa-impacto-accion-ecopetrol.pdf"/>
    <hyperlink ref="P119" r:id="rId296" display="https://chrdivulgar.org/2026/FEBRERO/11/elcolombiano-ricardo-roa-juliana-guerrero-lista-imputacion-cargos.pdf"/>
    <hyperlink ref="P120" r:id="rId297" display="https://chrdivulgar.org/2026/FEBRERO/11/elcolombiano-imputacion-ricardo-roa-uso-riesgos-junta-ecopetrol.pdf"/>
    <hyperlink ref="P121" r:id="rId298" display="https://chrdivulgar.org/2026/FEBRERO/11/elcolombiano-ricardo-roa-no-renuncia-ecopetrol-imputacion-cargos.pdf"/>
    <hyperlink ref="P122" r:id="rId299" display="https://chrdivulgar.org/2026/FEBRERO/11/elcolombiano-imputacion-ricardo-roa-ecopetrol-fiscalia-revive-promesa-renuncia.pdf"/>
    <hyperlink ref="P123" r:id="rId300" display="https://chrdivulgar.org/2026/FEBRERO/11/elespectador-defensa-de-ricardo-roa-senala-que-no-es-necesaria-su-renuncia-de-ecopetrol-tras-imputacion.pdf"/>
    <hyperlink ref="P124" r:id="rId301" display="https://chrdivulgar.org/2026/FEBRERO/11/elfrente-un-corruto-manejando-ecopetrol-imputacion-contra-ricardo-roa-reabre-debate-sobre-la-gobernanza-de-ecopetrol.pdf"/>
    <hyperlink ref="P125" r:id="rId302" display="https://chrdivulgar.org/2026/FEBRERO/11/elheraldo-no-vemos-necesario-que-lo-haga-abogado-de-roa-sobre-posible-renuncia-en-ecopetrol.pdf"/>
    <hyperlink ref="P126" r:id="rId303" display="https://chrdivulgar.org/2026/FEBRERO/11/elnuevosiglo-revelan-fecha-de-la-primera-imputacion-contra-ricardo-roa.pdf"/>
    <hyperlink ref="P127" r:id="rId304" display="https://chrdivulgar.org/2026/FEBRERO/11/elpais-fiscalia-confirma-imputacion-de-cargos-a-ricardo-roa-por-trafico-de-influencias-y-violacion-de-topes-en-campana-presidencial.pdf"/>
    <hyperlink ref="P128" r:id="rId305" display="https://chrdivulgar.org/2026/FEBRERO/11/elquindiano-nestor-daniel-garcia-candidato-al-senado-pide-al-presidente-de-ecopetrol-dar-un-paso-al-costado.pdf"/>
    <hyperlink ref="P129" r:id="rId306" display="https://chrdivulgar.org/2026/FEBRERO/11/Tiempo-11-02-26-1.9.pdf"/>
    <hyperlink ref="P130" r:id="rId307" display="https://chrdivulgar.org/2026/FEBRERO/11/eltiempo-junta-de-ecopetrol-cita-a-sesion-privada-por-imputaciones-a-ricardo-roa.pdf"/>
    <hyperlink ref="P131" r:id="rId308" display="https://chrdivulgar.org/2026/FEBRERO/11/eltiempo-imputacion-contra-ricardo-roa-por-compra-del-apartamento-901-quedo-para-el-11-de-marzo.pdf"/>
    <hyperlink ref="P132" r:id="rId309" display="https://chrdivulgar.org/2026/FEBRERO/11/Republica-11-02-26-14.pdf"/>
    <hyperlink ref="P133" r:id="rId310" display="https://chrdivulgar.org/2026/FEBRERO/11/asuntoslegales-fiscalia-general-definio-las-fechas-de-imputacion-para-ricardo-roa-y-juliana-guerrero.pdf"/>
    <hyperlink ref="P134" r:id="rId311" display="https://chrdivulgar.org/2026/FEBRERO/11/Universal-10_02_26-11.pdf"/>
    <hyperlink ref="P135" r:id="rId312" display="https://chrdivulgar.org/2026/FEBRERO/11/eluniversal-confirman-la-fecha-de-la-imputacion-de-cargos-contra-ricardo-roa.pdf"/>
    <hyperlink ref="P136" r:id="rId313" display="https://chrdivulgar.org/2026/FEBRERO/11/h13n-presidente-concejo-de-medellin-salida-ricardo-roa-ecopetrol.pdf"/>
    <hyperlink ref="P137" r:id="rId314" display="https://chrdivulgar.org/2026/FEBRERO/11/h13n-ricardo-roa-sera-imputado-por-corrupcion-administrativa-y-violacion-de-topes-electorales.pdf"/>
    <hyperlink ref="P138" r:id="rId315" display="https://chrdivulgar.org/2026/FEBRERO/11/hoydiariodelmagdalena-roa-sigue-a-la-cabeza-de-ecopetrol-aunque-aumentan-voces-que-piden-su-salida.pdf"/>
    <hyperlink ref="P139" r:id="rId316" display="https://chrdivulgar.org/2026/FEBRERO/11/hoydiariodelmagdalena-el-quedarse-causa-dano-reputacional.pdf"/>
    <hyperlink ref="P140" r:id="rId317" display="https://chrdivulgar.org/2026/FEBRERO/11/infobae-partido-oxigeno-exige-la-salida-de-ricardo-roa-barragan-de-la-presidencia-de-ecopetrol-tras-reciente-decision-de-la-fiscalia.pdf"/>
    <hyperlink ref="P141" r:id="rId318" display="https://chrdivulgar.org/2026/FEBRERO/11/infobae-presidente-de-la-uso-afirmo-que-la-decision-sobre-la-permanencia-de-ricardo-roa-corresponde-a-la-junta-directiva-de-ecopetrol.pdf"/>
    <hyperlink ref="P142" r:id="rId319" display="https://chrdivulgar.org/2026/FEBRERO/11/infobae-pese-a-la-imputacion-de-la-fiscalia-abogado-de-ricardo-roa-asegura-que-por-ahora-el-presidente-de-ecopetrol-no-renunciara-a-su-cargo.pdf"/>
    <hyperlink ref="P143" r:id="rId320" display="https://chrdivulgar.org/2026/FEBRERO/11/infobae-ricardo-roa-la-compra-del-lujoso-apartamento-901-y-los-millones-en-transferencias-que-despiertan-sospechas-en-ecopetrol-por-topes-en-campana.pdf"/>
    <hyperlink ref="P144" r:id="rId321" display="https://chrdivulgar.org/2026/FEBRERO/11/infobae-presidente-del-concejo-de-medellin-solicito-a-la-fiscalia-suspender-de-forma-inmediata-a-ricardo-roa-por-imputacion-en-su-contra.pdf"/>
    <hyperlink ref="P145" r:id="rId322" display="https://chrdivulgar.org/2026/FEBRERO/11/kchcomunicacion-oxigeno-exige-la-salida-de-ricardo-roa-de-la-presidencia-de-ecopetrol.pdf"/>
    <hyperlink ref="P146" r:id="rId323" display="https://chrdivulgar.org/2026/FEBRERO/11/kesedice-rno-va-a-renunciarr-roa-se-aferra-a-ecopetrol-en-medio-del-escandalo.pdf"/>
    <hyperlink ref="P147" r:id="rId324" display="https://chrdivulgar.org/2026/FEBRERO/11/cronicadelquindio-fiscalia-imputara-cargos-a-ricardo-roa-por-topes-electorales-y-trafico-de-influencias.pdf"/>
    <hyperlink ref="P148" r:id="rId325" display="https://chrdivulgar.org/2026/FEBRERO/11/lafm-ricardo-roa-investigacion-compra-apartamento.pdf"/>
    <hyperlink ref="P149" r:id="rId326" display="https://chrdivulgar.org/2026/FEBRERO/11/lafm-ricardo-roa-imputacion-11-febrero-trafico-influencias-compra-apartamento.pdf"/>
    <hyperlink ref="P150" r:id="rId327" display="https://chrdivulgar.org/2026/FEBRERO/11/lafm-ricardo-roa-seguira-ejerciendo-su-cargo-en-ecopetrol-asegura-abogado.pdf"/>
    <hyperlink ref="P151" r:id="rId328" display="https://chrdivulgar.org/2026/FEBRERO/11/lafm-ricardo-roa-ecopetrol-uso-petrolera.pdf"/>
    <hyperlink ref="P152" r:id="rId329" display="https://chrdivulgar.org/2026/FEBRERO/11/lasillavacia-audiencia-contra-roa-por-trafico-de-influencias-sera-el-11-de-marzo.pdf"/>
    <hyperlink ref="P153" r:id="rId330" display="https://chrdivulgar.org/2026/FEBRERO/11/noticiasrcn-ricardo-roa-deberia-irse-o-quedarse-como-presidente-de-ecopetrol.pdf"/>
    <hyperlink ref="P154" r:id="rId331" display="https://chrdivulgar.org/2026/FEBRERO/11/portafolio-gobierno-fiscalia-anuncia-fecha-de-imputacion-a-ricardo-roa-presidente-de-ecopetrol-sera-el-11-de-marzo.pdf"/>
    <hyperlink ref="P155" r:id="rId332" display="https://chrdivulgar.org/2026/FEBRERO/11/portafolio-defensa-de-ricardo-roa-descarta-su-salida-a-la-presidencia-de-ecopetrol-tras-la-imputacion-hecha-por-la-fiscalia.pdf"/>
    <hyperlink ref="P156" r:id="rId333" display="https://chrdivulgar.org/2026/FEBRERO/11/publimetro-ricardo-roa-no-renunciaria-pese-a-imputacion-de-la-fiscalia-no-tiene-sentido.pdf"/>
    <hyperlink ref="P157" r:id="rId334" display="https://chrdivulgar.org/2026/FEBRERO/11/pulzo-nestor-morales-alerta-por-lio-con-presidente-ecopetrol.pdf"/>
    <hyperlink ref="P158" r:id="rId335" display="https://chrdivulgar.org/2026/FEBRERO/11/semana-fijan-fecha-y-hora-para-la-imputacion-contra-ricardo-roa-por-compra-de-lujoso-apartamento-en-el-norte-de-bogota.pdf"/>
    <hyperlink ref="P159" r:id="rId336" display="https://chrdivulgar.org/2026/FEBRERO/11/valoraanalitik-ricardo-roa-revelan-fecha-primera-imputacion-contra-presidente-ecopetrol.pdf"/>
    <hyperlink ref="P160" r:id="rId337" display="https://chrdivulgar.org/2026/FEBRERO/11/valoraanalitik-ricardo-roa-no-renunciara-a-presidencia-ecopetrol-pese-a-imputacion-cargos-fiscalia.pdf"/>
    <hyperlink ref="P161" r:id="rId338" display="https://chrdivulgar.org/2026/FEBRERO/11/valoraanalitik-imputacion-cargos-ricardo-roa-impactara-la-confianza-en-ecopetrol-podria-golpear-sus-acciones.pdf"/>
    <hyperlink ref="P162" r:id="rId339" display="https://chrdivulgar.org/2026/FEBRERO/11/vanguardia-defensa-de-ricardo-roa-asegura-que-imputacion-no-implica-la-salida-de-su-cargo-en-ecopetrol.pdf"/>
    <hyperlink ref="P163" r:id="rId340" display="https://chrdivulgar.org/2026/FEBRERO/11/bloomberglinea-lios-de-ricardo-roa-en-fiscalia-pasan-factura-a-accion-de-ecopetrol-en-bvc.pdf"/>
    <hyperlink ref="P164" r:id="rId341" display="https://chrdivulgar.org/2026/FEBRERO/11/portafolio-accion-de-ecopetrol-se-desploma-ante-situacion-judicial-del-presidente-ricardo-roa-por-imputacion-de-la-fiscalia.pdf"/>
    <hyperlink ref="P165" r:id="rId342" display="https://chrdivulgar.org/2026/FEBRERO/11/Portafolio-11-02-26-01.pdf"/>
    <hyperlink ref="P166" r:id="rId343" display="https://chrdivulgar.org/2026/FEBRERO/11/Portafolio-11-02-26-07.pdf"/>
    <hyperlink ref="P167" r:id="rId344" display="https://chrdivulgar.org/2026/FEBRERO/11/valoraanalitik-utilidades-ecopetrol-4t-2025-morgan-stanley.pdf"/>
    <hyperlink ref="P168" r:id="rId345" display="https://chrdivulgar.org/2026/FEBRERO/11/caracol-ecopetrol-entrega-mas-de-9000-kits-escolares-en-cartagena-para-combatir-la-desercion-estudiantil.pdf"/>
    <hyperlink ref="P169" r:id="rId346" display="https://chrdivulgar.org/2026/FEBRERO/11/elfrente-santander-entre-las-regiones-con-mayor-generacion-de-empleo-por-parte-de-ecopetrol.pdf"/>
    <hyperlink ref="P170" r:id="rId347" display="https://chrdivulgar.org/2026/FEBRERO/11/laultima-ecopetrol-genero-mas-de-87-mil-empleos-a-traves-de-empresas-contratistas.pdf"/>
    <hyperlink ref="P171" r:id="rId348" display="https://chrdivulgar.org/2026/FEBRERO/11/neivaestereo-ecopetrol-genero-mas-de-87-mil-empleos-en-2025.pdf"/>
    <hyperlink ref="P172" r:id="rId349" display="https://chrdivulgar.org/2026/FEBRERO/11/opanoticias-ecopetrol-genero-mas-de-3-500-empleos-en-el-huila-durante.pdf"/>
    <hyperlink ref="P173" r:id="rId350" display="https://chrdivulgar.org/2026/FEBRERO/11/estrelladigital-ecopetrol-regasificadora-pacifico-cierre.pdf"/>
    <hyperlink ref="P174" r:id="rId351" display="https://chrdivulgar.org/2026/FEBRERO/11/valoraanalitik-regasificadora-pacifico-logra-financiacion-us130-millones-fdn-btg-pactual.pdf"/>
    <hyperlink ref="P175" r:id="rId352" display="https://chrdivulgar.org/2026/FEBRERO/11/Tiempo-11-02-26-1.8.pdf"/>
    <hyperlink ref="P176" r:id="rId353" display="https://chrdivulgar.org/2026/FEBRERO/11/caracol-trabajadores-petroleros-preocupados-por-futuro-de-campos-en-puerto-boyaca.pdf"/>
    <hyperlink ref="P177" r:id="rId354" display="https://chrdivulgar.org/2026/FEBRERO/11/Universal-10_02_26-10.pdf"/>
    <hyperlink ref="P178" r:id="rId355" display="https://chrdivulgar.org/2026/FEBRERO/11/prensalibrecasanare-suspensiun-de-gnv-a-estaciones-de-servicio-de-yopal-por-mantenimiento-en-floresa-este-fin-de-semana.pdf"/>
    <hyperlink ref="P179" r:id="rId356" display="https://chrdivulgar.org/2026/FEBRERO/11/Tiempo-11-02-26-1.3.pdf"/>
    <hyperlink ref="J180" r:id="rId357" display="https://chrdivulgar.org/2026/FEBRERO/12/Bloomberg Linea.pdf"/>
    <hyperlink ref="J181" r:id="rId358" display="https://chrdivulgar.org/2026/FEBRERO/12/Infobae 1.pdf"/>
    <hyperlink ref="J182" r:id="rId359" display="https://chrdivulgar.org/2026/FEBRERO/12/Republica-12-02-26-01.pdf"/>
    <hyperlink ref="J183" r:id="rId360" display="https://chrdivulgar.org/2026/FEBRERO/12/Republica-12-02-26-05.pdf"/>
    <hyperlink ref="J184" r:id="rId361" display="https://chrdivulgar.org/2026/FEBRERO/12/La Republica.pdf"/>
    <hyperlink ref="J185" r:id="rId362" display="https://chrdivulgar.org/2026/FEBRERO/12/Ambiente Stereo.pdf"/>
    <hyperlink ref="J186" r:id="rId363" display="https://chrdivulgar.org/2026/FEBRERO/12/Valora Analitik 2.pdf"/>
    <hyperlink ref="J187" r:id="rId364" display="https://chrdivulgar.org/2026/FEBRERO/12/La Silla Vacia.pdf"/>
    <hyperlink ref="J188" r:id="rId365" display="https://chrdivulgar.org/2026/FEBRERO/12/Torrijos Today.pdf"/>
    <hyperlink ref="J189" r:id="rId366" display="https://chrdivulgar.org/2026/FEBRERO/12/Emisora Atlantico.pdf"/>
    <hyperlink ref="J190" r:id="rId367" display="https://chrdivulgar.org/2026/FEBRERO/12/Cholita Online.pdf"/>
    <hyperlink ref="J191" r:id="rId368" display="https://chrdivulgar.org/2026/FEBRERO/12/Banca y Negocios.pdf"/>
    <hyperlink ref="J192" r:id="rId369" display="https://chrdivulgar.org/2026/FEBRERO/12/Blu Radio.pdf"/>
    <hyperlink ref="J193" r:id="rId370" display="https://chrdivulgar.org/2026/FEBRERO/12/Blu Radio 1.pdf"/>
    <hyperlink ref="J194" r:id="rId371" display="https://chrdivulgar.org/2026/FEBRERO/12/Valora Analitik.pdf"/>
    <hyperlink ref="J195" r:id="rId372" display="https://chrdivulgar.org/2026/FEBRERO/12/El Tiempo.pdf"/>
    <hyperlink ref="J196" r:id="rId373" display="https://chrdivulgar.org/2026/FEBRERO/12/El Tiempo 1.pdf"/>
    <hyperlink ref="J197" r:id="rId374" display="https://chrdivulgar.org/2026/FEBRERO/12/La Nacion.pdf"/>
    <hyperlink ref="J198" r:id="rId375" display="https://chrdivulgar.org/2026/FEBRERO/12/El Colombiano.pdf"/>
    <hyperlink ref="J199" r:id="rId376" display="https://chrdivulgar.org/2026/FEBRERO/12/Infobae.pdf"/>
    <hyperlink ref="J200" r:id="rId377" display="https://chrdivulgar.org/2026/FEBRERO/12/Infobae 3.pdf"/>
    <hyperlink ref="J201" r:id="rId378" display="https://chrdivulgar.org/2026/FEBRERO/12/El Meridiano.pdf"/>
    <hyperlink ref="J202" r:id="rId379" display="https://chrdivulgar.org/2026/FEBRERO/12/Semana.pdf"/>
    <hyperlink ref="J203" r:id="rId380" display="https://chrdivulgar.org/2026/FEBRERO/12/Semana 2.pdf"/>
    <hyperlink ref="J204" r:id="rId381" display="https://chrdivulgar.org/2026/FEBRERO/12/Semana 3.pdf"/>
    <hyperlink ref="J205" r:id="rId382" display="https://chrdivulgar.org/2026/FEBRERO/12/Chicanoticias.pdf"/>
    <hyperlink ref="J206" r:id="rId383" display="https://chrdivulgar.org/2026/FEBRERO/12/Cambio.pdf"/>
    <hyperlink ref="J207" r:id="rId384" display="https://chrdivulgar.org/2026/FEBRERO/12/La FM 1.pdf"/>
    <hyperlink ref="J208" r:id="rId385" display="https://chrdivulgar.org/2026/FEBRERO/12/Nacion Colombia.pdf"/>
    <hyperlink ref="J209" r:id="rId386" display="https://chrdivulgar.org/2026/FEBRERO/12/Minuto 60.pdf"/>
    <hyperlink ref="J210" r:id="rId387" display="https://chrdivulgar.org/2026/FEBRERO/12/Nacion Llanera.pdf"/>
    <hyperlink ref="J211" r:id="rId388" display="https://chrdivulgar.org/2026/FEBRERO/12/Nacion Huilense.pdf"/>
    <hyperlink ref="J212" r:id="rId389" display="https://chrdivulgar.org/2026/FEBRERO/12/Nacion Paisa.pdf"/>
    <hyperlink ref="J213" r:id="rId390" display="https://chrdivulgar.org/2026/FEBRERO/12/Asuntos Legales.pdf"/>
    <hyperlink ref="J214" r:id="rId391" display="https://chrdivulgar.org/2026/FEBRERO/12/Las 2 Orillas.pdf"/>
    <hyperlink ref="J215" r:id="rId392" display="https://chrdivulgar.org/2026/FEBRERO/12/La Silla Vacia 1.pdf"/>
    <hyperlink ref="J216" r:id="rId393" display="https://chrdivulgar.org/2026/FEBRERO/12/Caracol Radio.pdf"/>
    <hyperlink ref="J217" r:id="rId394" display="https://chrdivulgar.org/2026/FEBRERO/12/Forbes Colombia.pdf"/>
    <hyperlink ref="J218" r:id="rId395" display="https://chrdivulgar.org/2026/FEBRERO/12/Valora Analitik 1.pdf"/>
    <hyperlink ref="J219" r:id="rId396" display="https://chrdivulgar.org/2026/FEBRERO/12/Agencia de Periodismo Investigativo.pdf"/>
    <hyperlink ref="J220" r:id="rId397" display="https://chrdivulgar.org/2026/FEBRERO/12/El Colombiano 1.pdf"/>
    <hyperlink ref="J221" r:id="rId398" display="https://chrdivulgar.org/2026/FEBRERO/12/Tiempo-12-02-26-01.pdf"/>
    <hyperlink ref="J222" r:id="rId399" display="https://chrdivulgar.org/2026/FEBRERO/12/Tiempo-12-02-26-1.8.pdf"/>
    <hyperlink ref="J223" r:id="rId400" display="https://chrdivulgar.org/2026/FEBRERO/12/El Tiempo 2.pdf"/>
    <hyperlink ref="J224" r:id="rId401" display="https://chrdivulgar.org/2026/FEBRERO/12/El Tiempo 3.pdf"/>
    <hyperlink ref="J225" r:id="rId402" display="https://chrdivulgar.org/2026/FEBRERO/12/Estrella Digital.pdf"/>
    <hyperlink ref="J226" r:id="rId403" display="https://chrdivulgar.org/2026/FEBRERO/12/Estrella Digital 1.pdf"/>
    <hyperlink ref="J227" r:id="rId404" display="https://chrdivulgar.org/2026/FEBRERO/12/Portafolio-12-02-26-11.pdf"/>
    <hyperlink ref="J228" r:id="rId405" display="https://chrdivulgar.org/2026/FEBRERO/12/Portafolio.pdf"/>
    <hyperlink ref="J229" r:id="rId406" display="https://chrdivulgar.org/2026/FEBRERO/12/Enlace Television.pdf."/>
    <hyperlink ref="J230" r:id="rId407" display="https://chrdivulgar.org/2026/FEBRERO/12/Infobae 2.pdf"/>
    <hyperlink ref="J231" r:id="rId408" display="https://chrdivulgar.org/2026/FEBRERO/12/Noticias RCN.pdf"/>
    <hyperlink ref="J232" r:id="rId409" display="https://chrdivulgar.org/2026/FEBRERO/12/Tolima Online.pdf"/>
    <hyperlink ref="J233" r:id="rId410" display="https://chrdivulgar.org/2026/FEBRERO/12/Hoy Diario del Magdalena.pdf"/>
    <hyperlink ref="J234" r:id="rId411" display="https://chrdivulgar.org/2026/FEBRERO/12/Pasa la Voz.pdf"/>
    <hyperlink ref="J235" r:id="rId412" display="https://chrdivulgar.org/2026/FEBRERO/12/Vanguardia.pdf"/>
    <hyperlink ref="J236" r:id="rId413" display="https://chrdivulgar.org/2026/FEBRERO/12/Bloomberg Linea 2.pdf"/>
    <hyperlink ref="J237" r:id="rId414" display="https://chrdivulgar.org/2026/FEBRERO/12/El Heraldo.pdf"/>
    <hyperlink ref="J238" r:id="rId415" display="https://chrdivulgar.org/2026/FEBRERO/12/El Frente.pdf."/>
    <hyperlink ref="J239" r:id="rId416" display="https://chrdivulgar.org/2026/FEBRERO/12/Blu Radio 2.pdf"/>
    <hyperlink ref="J240" r:id="rId417" display="https://chrdivulgar.org/2026/FEBRERO/12/Mas Colombia.pdf"/>
    <hyperlink ref="J241" r:id="rId418" display="https://chrdivulgar.org/2026/FEBRERO/12/La FM.pdf"/>
    <hyperlink ref="J242" r:id="rId419" display="https://chrdivulgar.org/2026/FEBRERO/12/Bloomberg Linea 1.pdf"/>
    <hyperlink ref="J243" r:id="rId420" display="https://chrdivulgar.org/2026/FEBRERO/12/Infobae 4.pdf"/>
    <hyperlink ref="J244" r:id="rId421" display="https://chrdivulgar.org/2026/FEBRERO/12/Seguimiento.co.pdf"/>
    <hyperlink ref="J245" r:id="rId422" display="https://chrdivulgar.org/2026/FEBRERO/12/Vive el Meta.pdf"/>
    <hyperlink ref="J246" r:id="rId423" display="https://chrdivulgar.org/2026/FEBRERO/12/La Nacion 1.pdf"/>
    <hyperlink ref="J247" r:id="rId424" display="https://chrdivulgar.org/2026/FEBRERO/12/Espectador-12-02-26-16.pdf"/>
    <hyperlink ref="J248" r:id="rId425" display="https://chrdivulgar.org/2026/FEBRERO/12/El Espectador.pdf"/>
    <hyperlink ref="J249" r:id="rId426" display="https://chrdivulgar.org/2026/FEBRERO/12/Portafolio-12-02-26-22.pdf"/>
    <hyperlink ref="J250" r:id="rId427" display="https://chrdivulgar.org/2026/FEBRERO/12/Portafolio 1.pdf"/>
    <hyperlink ref="J251" r:id="rId428" display="https://chrdivulgar.org/2026/FEBRERO/12/Tiempo-12-02-26-1.3.pdf"/>
    <hyperlink ref="J252" r:id="rId429" display="https://chrdivulgar.org/2026/FEBRERO/12/El Universal.pdf"/>
    <hyperlink ref="J253" r:id="rId430" display="https://chrdivulgar.org/2026/FEBRERO/12/Semana 1.pdf"/>
    <hyperlink ref="P180" r:id="rId431" display="https://chrdivulgar.org/2026/FEBRERO/12/Bloomberg Linea.pdf"/>
    <hyperlink ref="P181" r:id="rId432" display="https://chrdivulgar.org/2026/FEBRERO/12/Infobae 1.pdf"/>
    <hyperlink ref="P182" r:id="rId433" display="https://chrdivulgar.org/2026/FEBRERO/12/Republica-12-02-26-01.pdf"/>
    <hyperlink ref="P183" r:id="rId434" display="https://chrdivulgar.org/2026/FEBRERO/12/Republica-12-02-26-05.pdf"/>
    <hyperlink ref="P184" r:id="rId435" display="https://chrdivulgar.org/2026/FEBRERO/12/La Republica.pdf"/>
    <hyperlink ref="P185" r:id="rId436" display="https://chrdivulgar.org/2026/FEBRERO/12/Ambiente Stereo.pdf"/>
    <hyperlink ref="P186" r:id="rId437" display="https://chrdivulgar.org/2026/FEBRERO/12/Valora Analitik 2.pdf"/>
    <hyperlink ref="P187" r:id="rId438" display="https://chrdivulgar.org/2026/FEBRERO/12/La Silla Vacia.pdf"/>
    <hyperlink ref="P188" r:id="rId439" display="https://chrdivulgar.org/2026/FEBRERO/12/Torrijos Today.pdf"/>
    <hyperlink ref="P189" r:id="rId440" display="https://chrdivulgar.org/2026/FEBRERO/12/Emisora Atlantico.pdf"/>
    <hyperlink ref="P190" r:id="rId441" display="https://chrdivulgar.org/2026/FEBRERO/12/Cholita Online.pdf"/>
    <hyperlink ref="P191" r:id="rId442" display="https://chrdivulgar.org/2026/FEBRERO/12/Banca y Negocios.pdf"/>
    <hyperlink ref="P192" r:id="rId443" display="https://chrdivulgar.org/2026/FEBRERO/12/Blu Radio.pdf"/>
    <hyperlink ref="P193" r:id="rId444" display="https://chrdivulgar.org/2026/FEBRERO/12/Blu Radio 1.pdf"/>
    <hyperlink ref="P194" r:id="rId445" display="https://chrdivulgar.org/2026/FEBRERO/12/Valora Analitik.pdf"/>
    <hyperlink ref="P195" r:id="rId446" display="https://chrdivulgar.org/2026/FEBRERO/12/El Tiempo.pdf"/>
    <hyperlink ref="P196" r:id="rId447" display="https://chrdivulgar.org/2026/FEBRERO/12/El Tiempo 1.pdf"/>
    <hyperlink ref="P197" r:id="rId448" display="https://chrdivulgar.org/2026/FEBRERO/12/La Nacion.pdf"/>
    <hyperlink ref="P198" r:id="rId449" display="https://chrdivulgar.org/2026/FEBRERO/12/El Colombiano.pdf"/>
    <hyperlink ref="P199" r:id="rId450" display="https://chrdivulgar.org/2026/FEBRERO/12/Infobae.pdf"/>
    <hyperlink ref="P200" r:id="rId451" display="https://chrdivulgar.org/2026/FEBRERO/12/Infobae 3.pdf"/>
    <hyperlink ref="P201" r:id="rId452" display="https://chrdivulgar.org/2026/FEBRERO/12/El Meridiano.pdf"/>
    <hyperlink ref="P202" r:id="rId453" display="https://chrdivulgar.org/2026/FEBRERO/12/Semana.pdf"/>
    <hyperlink ref="P203" r:id="rId454" display="https://chrdivulgar.org/2026/FEBRERO/12/Semana 2.pdf"/>
    <hyperlink ref="P204" r:id="rId455" display="https://chrdivulgar.org/2026/FEBRERO/12/Semana 3.pdf"/>
    <hyperlink ref="P205" r:id="rId456" display="https://chrdivulgar.org/2026/FEBRERO/12/Chicanoticias.pdf"/>
    <hyperlink ref="P206" r:id="rId457" display="https://chrdivulgar.org/2026/FEBRERO/12/Cambio.pdf"/>
    <hyperlink ref="P207" r:id="rId458" display="https://chrdivulgar.org/2026/FEBRERO/12/La FM 1.pdf"/>
    <hyperlink ref="P208" r:id="rId459" display="https://chrdivulgar.org/2026/FEBRERO/12/Nacion Colombia.pdf"/>
    <hyperlink ref="P209" r:id="rId460" display="https://chrdivulgar.org/2026/FEBRERO/12/Minuto 60.pdf"/>
    <hyperlink ref="P210" r:id="rId461" display="https://chrdivulgar.org/2026/FEBRERO/12/Nacion Llanera.pdf"/>
    <hyperlink ref="P211" r:id="rId462" display="https://chrdivulgar.org/2026/FEBRERO/12/Nacion Huilense.pdf"/>
    <hyperlink ref="P212" r:id="rId463" display="https://chrdivulgar.org/2026/FEBRERO/12/Nacion Paisa.pdf"/>
    <hyperlink ref="P213" r:id="rId464" display="https://chrdivulgar.org/2026/FEBRERO/12/Asuntos Legales.pdf"/>
    <hyperlink ref="P214" r:id="rId465" display="https://chrdivulgar.org/2026/FEBRERO/12/Las 2 Orillas.pdf"/>
    <hyperlink ref="P215" r:id="rId466" display="https://chrdivulgar.org/2026/FEBRERO/12/La Silla Vacia 1.pdf"/>
    <hyperlink ref="P216" r:id="rId467" display="https://chrdivulgar.org/2026/FEBRERO/12/Caracol Radio.pdf"/>
    <hyperlink ref="P217" r:id="rId468" display="https://chrdivulgar.org/2026/FEBRERO/12/Forbes Colombia.pdf"/>
    <hyperlink ref="P218" r:id="rId469" display="https://chrdivulgar.org/2026/FEBRERO/12/Valora Analitik 1.pdf"/>
    <hyperlink ref="P219" r:id="rId470" display="https://chrdivulgar.org/2026/FEBRERO/12/Agencia de Periodismo Investigativo.pdf"/>
    <hyperlink ref="P220" r:id="rId471" display="https://chrdivulgar.org/2026/FEBRERO/12/El Colombiano 1.pdf"/>
    <hyperlink ref="P221" r:id="rId472" display="https://chrdivulgar.org/2026/FEBRERO/12/Tiempo-12-02-26-01.pdf"/>
    <hyperlink ref="P222" r:id="rId473" display="https://chrdivulgar.org/2026/FEBRERO/12/Tiempo-12-02-26-1.8.pdf"/>
    <hyperlink ref="P223" r:id="rId474" display="https://chrdivulgar.org/2026/FEBRERO/12/El Tiempo 2.pdf"/>
    <hyperlink ref="P224" r:id="rId475" display="https://chrdivulgar.org/2026/FEBRERO/12/El Tiempo 3.pdf"/>
    <hyperlink ref="P225" r:id="rId476" display="https://chrdivulgar.org/2026/FEBRERO/12/Estrella Digital.pdf"/>
    <hyperlink ref="P226" r:id="rId477" display="https://chrdivulgar.org/2026/FEBRERO/12/Estrella Digital 1.pdf"/>
    <hyperlink ref="P227" r:id="rId478" display="https://chrdivulgar.org/2026/FEBRERO/12/Portafolio-12-02-26-11.pdf"/>
    <hyperlink ref="P228" r:id="rId479" display="https://chrdivulgar.org/2026/FEBRERO/12/Portafolio.pdf"/>
    <hyperlink ref="P229" r:id="rId480" display="https://chrdivulgar.org/2026/FEBRERO/12/Enlace Television.pdf."/>
    <hyperlink ref="P230" r:id="rId481" display="https://chrdivulgar.org/2026/FEBRERO/12/Infobae 2.pdf"/>
    <hyperlink ref="P231" r:id="rId482" display="https://chrdivulgar.org/2026/FEBRERO/12/Noticias RCN.pdf"/>
    <hyperlink ref="P232" r:id="rId483" display="https://chrdivulgar.org/2026/FEBRERO/12/Tolima Online.pdf"/>
    <hyperlink ref="P233" r:id="rId484" display="https://chrdivulgar.org/2026/FEBRERO/12/Hoy Diario del Magdalena.pdf"/>
    <hyperlink ref="P234" r:id="rId485" display="https://chrdivulgar.org/2026/FEBRERO/12/Pasa la Voz.pdf"/>
    <hyperlink ref="P235" r:id="rId486" display="https://chrdivulgar.org/2026/FEBRERO/12/Vanguardia.pdf"/>
    <hyperlink ref="P236" r:id="rId487" display="https://chrdivulgar.org/2026/FEBRERO/12/Bloomberg Linea 2.pdf"/>
    <hyperlink ref="P237" r:id="rId488" display="https://chrdivulgar.org/2026/FEBRERO/12/El Heraldo.pdf"/>
    <hyperlink ref="P238" r:id="rId489" display="https://chrdivulgar.org/2026/FEBRERO/12/El Frente.pdf."/>
    <hyperlink ref="P239" r:id="rId490" display="https://chrdivulgar.org/2026/FEBRERO/12/Blu Radio 2.pdf"/>
    <hyperlink ref="P240" r:id="rId491" display="https://chrdivulgar.org/2026/FEBRERO/12/Mas Colombia.pdf"/>
    <hyperlink ref="P241" r:id="rId492" display="https://chrdivulgar.org/2026/FEBRERO/12/La FM.pdf"/>
    <hyperlink ref="P242" r:id="rId493" display="https://chrdivulgar.org/2026/FEBRERO/12/Bloomberg Linea 1.pdf"/>
    <hyperlink ref="P243" r:id="rId494" display="https://chrdivulgar.org/2026/FEBRERO/12/Infobae 4.pdf"/>
    <hyperlink ref="P244" r:id="rId495" display="https://chrdivulgar.org/2026/FEBRERO/12/Seguimiento.co.pdf"/>
    <hyperlink ref="P245" r:id="rId496" display="https://chrdivulgar.org/2026/FEBRERO/12/Vive el Meta.pdf"/>
    <hyperlink ref="P246" r:id="rId497" display="https://chrdivulgar.org/2026/FEBRERO/12/La Nacion 1.pdf"/>
    <hyperlink ref="P247" r:id="rId498" display="https://chrdivulgar.org/2026/FEBRERO/12/Espectador-12-02-26-16.pdf"/>
    <hyperlink ref="P248" r:id="rId499" display="https://chrdivulgar.org/2026/FEBRERO/12/El Espectador.pdf"/>
    <hyperlink ref="P249" r:id="rId500" display="https://chrdivulgar.org/2026/FEBRERO/12/Portafolio-12-02-26-22.pdf"/>
    <hyperlink ref="P250" r:id="rId501" display="https://chrdivulgar.org/2026/FEBRERO/12/Portafolio 1.pdf"/>
    <hyperlink ref="P251" r:id="rId502" display="https://chrdivulgar.org/2026/FEBRERO/12/Tiempo-12-02-26-1.3.pdf"/>
    <hyperlink ref="P252" r:id="rId503" display="https://chrdivulgar.org/2026/FEBRERO/12/El Universal.pdf"/>
    <hyperlink ref="P253" r:id="rId504" display="https://chrdivulgar.org/2026/FEBRERO/12/Semana 1.pdf"/>
    <hyperlink ref="J254" r:id="rId505" display="https://chrdivulgar.org/2026/FEBRERO/13/Republica-13-02-26-03.pdf"/>
    <hyperlink ref="J255" r:id="rId506" display="https://chrdivulgar.org/2026/FEBRERO/13/agenciapi-ecopetrol-e-isa-finalizan-proyecto-electrico-que-mejora-la-refineria-de-barrancabermeja.pdf"/>
    <hyperlink ref="J256" r:id="rId507" display="https://chrdivulgar.org/2026/FEBRERO/13/360radio-isa-y-ecopetrol-modernizan-barrancabermeja-con-nueva-infraestructura.pdf"/>
    <hyperlink ref="J257" r:id="rId508" display="https://chrdivulgar.org/2026/FEBRERO/13/caracol-nueva-infraestructura-electrica-mejorara-la-operacion-en-la-refineria-de-barrancabermeja.pdf"/>
    <hyperlink ref="J258" r:id="rId509" display="https://chrdivulgar.org/2026/FEBRERO/13/dataifx-ecopetrol-e-isa-ponen-en-operacion-nuevas-lineas-electricas-en-la-refineria-de-barrancabermeja.pdf"/>
    <hyperlink ref="J259" r:id="rId510" display="https://chrdivulgar.org/2026/FEBRERO/13/eltiempo-ecopetrol-ahorrara-us-6-millones-al-ano-en-la-refineria-de-barrancabermeja-con-nueva-infraestructura-electrica-que-construyo-isa.pdf"/>
    <hyperlink ref="J260" r:id="rId511" display="https://chrdivulgar.org/2026/FEBRERO/13/estrelladigital-ecopetrol-barrancabermeja-ahorro-isa.pdf"/>
    <hyperlink ref="J261" r:id="rId512" display="https://chrdivulgar.org/2026/FEBRERO/13/larepublica-ecopetrol-e-isa-desarrollan-proyecto-para-fortalecer-la-refineria-de-barrancabermeja.pdf"/>
    <hyperlink ref="J262" r:id="rId513" display="https://chrdivulgar.org/2026/FEBRERO/13/pluralidadz-mia-isa-y-ecopetrol-terminan-obra-clave-que-reduce-fallas-electricas-en-refineria-de-barrancabermeja.pdf"/>
    <hyperlink ref="J263" r:id="rId514" display="https://chrdivulgar.org/2026/FEBRERO/13/valoraanalitik-proyecto-distribucion-electrica-refineria-barrancabermeja.pdf"/>
    <hyperlink ref="J264" r:id="rId515" display="https://chrdivulgar.org/2026/FEBRERO/13/atb-petro-afirma-que-colombia-comprara-gas-mucho-mas-barato-de-venezuela.pdf"/>
    <hyperlink ref="J265" r:id="rId516" display="https://chrdivulgar.org/2026/FEBRERO/13/cronista-petro-cancelo-su-viaje-a-munich-y-anuncio-que-importara-gas-de-venezuela-mucho-mas-barato.pdf"/>
    <hyperlink ref="J266" r:id="rId517" display="https://chrdivulgar.org/2026/FEBRERO/13/elciudadano-vamos-a-traer-gas-venezolano-muchisimo-mas-barato-petro-anuncia-giro-energetico-en-colombia.pdf"/>
    <hyperlink ref="J267" r:id="rId518" display="https://chrdivulgar.org/2026/FEBRERO/13/elperiodicodelaenergia-petro-dice-que-colombia-importara-gas-venezolano-muchisimo-mas-barato.pdf"/>
    <hyperlink ref="J268" r:id="rId519" display="https://chrdivulgar.org/2026/FEBRERO/13/laopinion-petro-anuncia-que-colombia-importara-gas-venezolano-muchisimo-mas-barato.pdf"/>
    <hyperlink ref="J269" r:id="rId520" display="https://chrdivulgar.org/2026/FEBRERO/13/noticiasenlinea-mas-de-5-mil-nuevos-usuarios-se-conectaran-a-la-red-de-gas-natural-domiciliario-en-saravena.pdf"/>
    <hyperlink ref="J270" r:id="rId521" display="https://chrdivulgar.org/2026/FEBRERO/13/ntn24-el-presidente-gustavo-petro-asegura-que-colombia-importara-gas-venezolano-mas-barato.pdf"/>
    <hyperlink ref="J271" r:id="rId522" display="https://chrdivulgar.org/2026/FEBRERO/13/primicia-petro-colombia-importara-gas-venezolano-muchisimo-mas-barato.pdf"/>
    <hyperlink ref="J272" r:id="rId523" display="https://chrdivulgar.org/2026/FEBRERO/13/teletica-petro-dice-que-colombia-importara-gas-venezolano-muchisimo-mas-barato.pdf"/>
    <hyperlink ref="J273" r:id="rId524" display="https://chrdivulgar.org/2026/FEBRERO/13/bloomberglinea-ecopetrol-en-riesgo-de-quiebra-por-precio-del-petroleo-uso-aboga-por-el-fracking-en-colombia.pdf"/>
    <hyperlink ref="J274" r:id="rId525" display="https://chrdivulgar.org/2026/FEBRERO/13/laguajiranoticias-no-tiene-idea-uso-desmiente-a-petro-con-cifras-de-ecopetrol-y-sentencia-que-punto-de-equilibrio-es-50-dolares-no-60.pdf"/>
    <hyperlink ref="J275" r:id="rId526" display="https://chrdivulgar.org/2026/FEBRERO/13/larepublica-gobierno-nacional-y-ecopetrol-hacen-cuentas-con-un-precio-del-brent-sobre-us-62.pdf"/>
    <hyperlink ref="J276" r:id="rId527" display="https://chrdivulgar.org/2026/FEBRERO/13/valoraanalitik-sindicato-mas-grande-ecopetrol-se-le-planta-petro-lanza-defensa-fracking-critica-inversion-venezuela.pdf"/>
    <hyperlink ref="J277" r:id="rId528" display="https://chrdivulgar.org/2026/FEBRERO/13/hjdoblekhuila-campesinos-del-huila-ya-son-duenos-de-su-tierra-42-familias-recibieron-titulos-con-apoyo-de-la-gobernacion-y-ecopetrol.pdf"/>
    <hyperlink ref="J278" r:id="rId529" display="https://chrdivulgar.org/2026/FEBRERO/13/huila7dias-en-el-2025-ecopetrol-genero-mas-de-87-mil-empleos-a-traves-de-empresas-contratistas.pdf"/>
    <hyperlink ref="J279" r:id="rId530" display="https://chrdivulgar.org/2026/FEBRERO/13/noticierocdn-unidad-movil-de-salud-de-ecopetrol-y-uso-ha-brindado-mas-de-13-000-atenciones-medicas-gratuitas-en-el-meta.pdf"/>
    <hyperlink ref="J280" r:id="rId531" display="https://chrdivulgar.org/2026/FEBRERO/13/miputumayo-ecopetrol-y-parex-entregan-kits-escolares-para-estudiantes-y-docentes-en-putumayo-e-ipiales-narino.pdf"/>
    <hyperlink ref="J281" r:id="rId532" display="https://chrdivulgar.org/2026/FEBRERO/13/tsmnoticias-en-el-2025-ecopetrol-genero-mas-de-87-mil-empleos-a-traves-de-empresas-contratistas.pdf"/>
    <hyperlink ref="J282" r:id="rId533" display="https://chrdivulgar.org/2026/FEBRERO/13/canal1-piden-respetar-debido-proceso-a-presidente-de-ecopetrol.pdf"/>
    <hyperlink ref="J283" r:id="rId534" display="https://chrdivulgar.org/2026/FEBRERO/13/caracol-maria-fernanda-cabal-pidio-a-la-junta-directiva-de-ecopetrol-evaluar-la-permanencia-de-ricardo-roa.pdf"/>
    <hyperlink ref="J284" r:id="rId535" display="https://chrdivulgar.org/2026/FEBRERO/13/diariolalibertad-procuraduria-pues-cuestiona-a-la-fiscalia-por-archivo-de-investigacion-contra-presidente-de-ecopetrol.pdf"/>
    <hyperlink ref="J285" r:id="rId536" display="https://chrdivulgar.org/2026/FEBRERO/13/ecosdelcombeima-senadora-cabal-pide-salida-de-ricardo-roa-de-ecopetrol.pdf"/>
    <hyperlink ref="J286" r:id="rId537" display="https://chrdivulgar.org/2026/FEBRERO/13/elcolombiano-ecopetrol-ricardo-roa-salida-mercado-temor-presidente-radical-acciones.pdf"/>
    <hyperlink ref="J287" r:id="rId538" display="https://chrdivulgar.org/2026/FEBRERO/13/eltiempo-alistan-decision-en-torno-al-expolicia-juan-mancera-contratista-que-aparece-pagando-apartamento-de-ricardo-roa.pdf"/>
    <hyperlink ref="J288" r:id="rId539" display="https://chrdivulgar.org/2026/FEBRERO/13/forbes-por-que-los-inversionistas-ven-mas-riesgo-en-un-relevo-que-en-la-permanencia-de-ricardo-roa-en-ecopetrol.pdf"/>
    <hyperlink ref="J289" r:id="rId540" display="https://chrdivulgar.org/2026/FEBRERO/13/h13n-maria-fernanda-cabal-solicita-junta-ecopetrol-ricardo-roa.pdf"/>
    <hyperlink ref="J290" r:id="rId541" display="https://chrdivulgar.org/2026/FEBRERO/13/ifmnoticias-conozca-las-razones-por-las-que-cabal-pidio-a-la-junta-de-ecopetrol-evaluar-la-continuidad-de-ricardo-roa.pdf"/>
    <hyperlink ref="J291" r:id="rId542" display="https://chrdivulgar.org/2026/FEBRERO/13/ifmnoticias-cabal-pidio-a-junta-de-ecopetrol-revisar-continuidad-de-roa-tras-imputacion.pdf"/>
    <hyperlink ref="J292" r:id="rId543" display="https://chrdivulgar.org/2026/FEBRERO/13/infobae-maria-fernanda-cabal-pidio-a-ecopetrol-reevaluar-la-continuidad-de-ricardo-roa-en-la-presidencia-por-imputacion-de-cargos-en-su-contra-perdida-de-confianza.pdf"/>
    <hyperlink ref="J293" r:id="rId544" display="https://chrdivulgar.org/2026/FEBRERO/13/kchcomunicacion-piden-salida-de-ricardo-roa-de-ecopetrol-por-procesos-judiciales.pdf"/>
    <hyperlink ref="J294" r:id="rId545" display="https://chrdivulgar.org/2026/FEBRERO/13/pulzo-fiscalia-toma-decision-con-mancera-por-apartamento-ricardo-roa-ecopetrol-.pdf"/>
    <hyperlink ref="J295" r:id="rId546" display="https://chrdivulgar.org/2026/FEBRERO/13/semana-esta-es-la-razon-por-la-que-los-mercados-prefieren-que-roa-siga-a-la-cabeza-de-ecopetrol-con-todo-y-sus-problemas-juridicos.pdf"/>
    <hyperlink ref="J296" r:id="rId547" display="https://chrdivulgar.org/2026/FEBRERO/13/semana-maria-fernanda-cabal-le-solicito-formalmente-a-la-junta-de-ecopetrol-revisar-la-permanencia-de-ricardo-roa-al-frente-de-la-compania.pdf"/>
    <hyperlink ref="J297" r:id="rId548" display="https://chrdivulgar.org/2026/FEBRERO/13/occidente--caida-utilidades-ecopetrol-2026-gestion-ricardo-roa.pdf"/>
    <hyperlink ref="J298" r:id="rId549" display="https://chrdivulgar.org/2026/FEBRERO/13/finanzasydinero-ecopetrol-actualizacion-financiera-operativa-cierre.pdf"/>
    <hyperlink ref="J299" r:id="rId550" display="https://chrdivulgar.org/2026/FEBRERO/13/Republica-13-02-26-18.pdf"/>
    <hyperlink ref="J300" r:id="rId551" display="https://chrdivulgar.org/2026/FEBRERO/13/informando-ecopetrol-aumenta-la-eficiencia-operativa.pdf"/>
    <hyperlink ref="J301" r:id="rId552" display="https://chrdivulgar.org/2026/FEBRERO/13/pluralidadz-produccion-de-petroleo-y-gas-en-colombia-cae-drasticamente-al-cierre-de-2025.pdf"/>
    <hyperlink ref="P254" r:id="rId553" display="https://chrdivulgar.org/2026/FEBRERO/13/Republica-13-02-26-03.pdf"/>
    <hyperlink ref="P255" r:id="rId554" display="https://chrdivulgar.org/2026/FEBRERO/13/agenciapi-ecopetrol-e-isa-finalizan-proyecto-electrico-que-mejora-la-refineria-de-barrancabermeja.pdf"/>
    <hyperlink ref="P256" r:id="rId555" display="https://chrdivulgar.org/2026/FEBRERO/13/360radio-isa-y-ecopetrol-modernizan-barrancabermeja-con-nueva-infraestructura.pdf"/>
    <hyperlink ref="P257" r:id="rId556" display="https://chrdivulgar.org/2026/FEBRERO/13/caracol-nueva-infraestructura-electrica-mejorara-la-operacion-en-la-refineria-de-barrancabermeja.pdf"/>
    <hyperlink ref="P258" r:id="rId557" display="https://chrdivulgar.org/2026/FEBRERO/13/dataifx-ecopetrol-e-isa-ponen-en-operacion-nuevas-lineas-electricas-en-la-refineria-de-barrancabermeja.pdf"/>
    <hyperlink ref="P259" r:id="rId558" display="https://chrdivulgar.org/2026/FEBRERO/13/eltiempo-ecopetrol-ahorrara-us-6-millones-al-ano-en-la-refineria-de-barrancabermeja-con-nueva-infraestructura-electrica-que-construyo-isa.pdf"/>
    <hyperlink ref="P260" r:id="rId559" display="https://chrdivulgar.org/2026/FEBRERO/13/estrelladigital-ecopetrol-barrancabermeja-ahorro-isa.pdf"/>
    <hyperlink ref="P261" r:id="rId560" display="https://chrdivulgar.org/2026/FEBRERO/13/larepublica-ecopetrol-e-isa-desarrollan-proyecto-para-fortalecer-la-refineria-de-barrancabermeja.pdf"/>
    <hyperlink ref="P262" r:id="rId561" display="https://chrdivulgar.org/2026/FEBRERO/13/pluralidadz-mia-isa-y-ecopetrol-terminan-obra-clave-que-reduce-fallas-electricas-en-refineria-de-barrancabermeja.pdf"/>
    <hyperlink ref="P263" r:id="rId562" display="https://chrdivulgar.org/2026/FEBRERO/13/valoraanalitik-proyecto-distribucion-electrica-refineria-barrancabermeja.pdf"/>
    <hyperlink ref="P264" r:id="rId563" display="https://chrdivulgar.org/2026/FEBRERO/13/atb-petro-afirma-que-colombia-comprara-gas-mucho-mas-barato-de-venezuela.pdf"/>
    <hyperlink ref="P265" r:id="rId564" display="https://chrdivulgar.org/2026/FEBRERO/13/cronista-petro-cancelo-su-viaje-a-munich-y-anuncio-que-importara-gas-de-venezuela-mucho-mas-barato.pdf"/>
    <hyperlink ref="P266" r:id="rId565" display="https://chrdivulgar.org/2026/FEBRERO/13/elciudadano-vamos-a-traer-gas-venezolano-muchisimo-mas-barato-petro-anuncia-giro-energetico-en-colombia.pdf"/>
    <hyperlink ref="P267" r:id="rId566" display="https://chrdivulgar.org/2026/FEBRERO/13/elperiodicodelaenergia-petro-dice-que-colombia-importara-gas-venezolano-muchisimo-mas-barato.pdf"/>
    <hyperlink ref="P268" r:id="rId567" display="https://chrdivulgar.org/2026/FEBRERO/13/laopinion-petro-anuncia-que-colombia-importara-gas-venezolano-muchisimo-mas-barato.pdf"/>
    <hyperlink ref="P269" r:id="rId568" display="https://chrdivulgar.org/2026/FEBRERO/13/noticiasenlinea-mas-de-5-mil-nuevos-usuarios-se-conectaran-a-la-red-de-gas-natural-domiciliario-en-saravena.pdf"/>
    <hyperlink ref="P270" r:id="rId569" display="https://chrdivulgar.org/2026/FEBRERO/13/ntn24-el-presidente-gustavo-petro-asegura-que-colombia-importara-gas-venezolano-mas-barato.pdf"/>
    <hyperlink ref="P271" r:id="rId570" display="https://chrdivulgar.org/2026/FEBRERO/13/primicia-petro-colombia-importara-gas-venezolano-muchisimo-mas-barato.pdf"/>
    <hyperlink ref="P272" r:id="rId571" display="https://chrdivulgar.org/2026/FEBRERO/13/teletica-petro-dice-que-colombia-importara-gas-venezolano-muchisimo-mas-barato.pdf"/>
    <hyperlink ref="P273" r:id="rId572" display="https://chrdivulgar.org/2026/FEBRERO/13/bloomberglinea-ecopetrol-en-riesgo-de-quiebra-por-precio-del-petroleo-uso-aboga-por-el-fracking-en-colombia.pdf"/>
    <hyperlink ref="P274" r:id="rId573" display="https://chrdivulgar.org/2026/FEBRERO/13/laguajiranoticias-no-tiene-idea-uso-desmiente-a-petro-con-cifras-de-ecopetrol-y-sentencia-que-punto-de-equilibrio-es-50-dolares-no-60.pdf"/>
    <hyperlink ref="P275" r:id="rId574" display="https://chrdivulgar.org/2026/FEBRERO/13/larepublica-gobierno-nacional-y-ecopetrol-hacen-cuentas-con-un-precio-del-brent-sobre-us-62.pdf"/>
    <hyperlink ref="P276" r:id="rId575" display="https://chrdivulgar.org/2026/FEBRERO/13/valoraanalitik-sindicato-mas-grande-ecopetrol-se-le-planta-petro-lanza-defensa-fracking-critica-inversion-venezuela.pdf"/>
    <hyperlink ref="P277" r:id="rId576" display="https://chrdivulgar.org/2026/FEBRERO/13/hjdoblekhuila-campesinos-del-huila-ya-son-duenos-de-su-tierra-42-familias-recibieron-titulos-con-apoyo-de-la-gobernacion-y-ecopetrol.pdf"/>
    <hyperlink ref="P278" r:id="rId577" display="https://chrdivulgar.org/2026/FEBRERO/13/huila7dias-en-el-2025-ecopetrol-genero-mas-de-87-mil-empleos-a-traves-de-empresas-contratistas.pdf"/>
    <hyperlink ref="P279" r:id="rId578" display="https://chrdivulgar.org/2026/FEBRERO/13/noticierocdn-unidad-movil-de-salud-de-ecopetrol-y-uso-ha-brindado-mas-de-13-000-atenciones-medicas-gratuitas-en-el-meta.pdf"/>
    <hyperlink ref="P280" r:id="rId579" display="https://chrdivulgar.org/2026/FEBRERO/13/miputumayo-ecopetrol-y-parex-entregan-kits-escolares-para-estudiantes-y-docentes-en-putumayo-e-ipiales-narino.pdf"/>
    <hyperlink ref="P281" r:id="rId580" display="https://chrdivulgar.org/2026/FEBRERO/13/tsmnoticias-en-el-2025-ecopetrol-genero-mas-de-87-mil-empleos-a-traves-de-empresas-contratistas.pdf"/>
    <hyperlink ref="P282" r:id="rId581" display="https://chrdivulgar.org/2026/FEBRERO/13/canal1-piden-respetar-debido-proceso-a-presidente-de-ecopetrol.pdf"/>
    <hyperlink ref="P283" r:id="rId582" display="https://chrdivulgar.org/2026/FEBRERO/13/caracol-maria-fernanda-cabal-pidio-a-la-junta-directiva-de-ecopetrol-evaluar-la-permanencia-de-ricardo-roa.pdf"/>
    <hyperlink ref="P284" r:id="rId583" display="https://chrdivulgar.org/2026/FEBRERO/13/diariolalibertad-procuraduria-pues-cuestiona-a-la-fiscalia-por-archivo-de-investigacion-contra-presidente-de-ecopetrol.pdf"/>
    <hyperlink ref="P285" r:id="rId584" display="https://chrdivulgar.org/2026/FEBRERO/13/ecosdelcombeima-senadora-cabal-pide-salida-de-ricardo-roa-de-ecopetrol.pdf"/>
    <hyperlink ref="P286" r:id="rId585" display="https://chrdivulgar.org/2026/FEBRERO/13/elcolombiano-ecopetrol-ricardo-roa-salida-mercado-temor-presidente-radical-acciones.pdf"/>
    <hyperlink ref="P287" r:id="rId586" display="https://chrdivulgar.org/2026/FEBRERO/13/eltiempo-alistan-decision-en-torno-al-expolicia-juan-mancera-contratista-que-aparece-pagando-apartamento-de-ricardo-roa.pdf"/>
    <hyperlink ref="P288" r:id="rId587" display="https://chrdivulgar.org/2026/FEBRERO/13/forbes-por-que-los-inversionistas-ven-mas-riesgo-en-un-relevo-que-en-la-permanencia-de-ricardo-roa-en-ecopetrol.pdf"/>
    <hyperlink ref="P289" r:id="rId588" display="https://chrdivulgar.org/2026/FEBRERO/13/h13n-maria-fernanda-cabal-solicita-junta-ecopetrol-ricardo-roa.pdf"/>
    <hyperlink ref="P290" r:id="rId589" display="https://chrdivulgar.org/2026/FEBRERO/13/ifmnoticias-conozca-las-razones-por-las-que-cabal-pidio-a-la-junta-de-ecopetrol-evaluar-la-continuidad-de-ricardo-roa.pdf"/>
    <hyperlink ref="P291" r:id="rId590" display="https://chrdivulgar.org/2026/FEBRERO/13/ifmnoticias-cabal-pidio-a-junta-de-ecopetrol-revisar-continuidad-de-roa-tras-imputacion.pdf"/>
    <hyperlink ref="P292" r:id="rId591" display="https://chrdivulgar.org/2026/FEBRERO/13/infobae-maria-fernanda-cabal-pidio-a-ecopetrol-reevaluar-la-continuidad-de-ricardo-roa-en-la-presidencia-por-imputacion-de-cargos-en-su-contra-perdida-de-confianza.pdf"/>
    <hyperlink ref="P293" r:id="rId592" display="https://chrdivulgar.org/2026/FEBRERO/13/kchcomunicacion-piden-salida-de-ricardo-roa-de-ecopetrol-por-procesos-judiciales.pdf"/>
    <hyperlink ref="P294" r:id="rId593" display="https://chrdivulgar.org/2026/FEBRERO/13/pulzo-fiscalia-toma-decision-con-mancera-por-apartamento-ricardo-roa-ecopetrol-.pdf"/>
    <hyperlink ref="P295" r:id="rId594" display="https://chrdivulgar.org/2026/FEBRERO/13/semana-esta-es-la-razon-por-la-que-los-mercados-prefieren-que-roa-siga-a-la-cabeza-de-ecopetrol-con-todo-y-sus-problemas-juridicos.pdf"/>
    <hyperlink ref="P296" r:id="rId595" display="https://chrdivulgar.org/2026/FEBRERO/13/semana-maria-fernanda-cabal-le-solicito-formalmente-a-la-junta-de-ecopetrol-revisar-la-permanencia-de-ricardo-roa-al-frente-de-la-compania.pdf"/>
    <hyperlink ref="P297" r:id="rId596" display="https://chrdivulgar.org/2026/FEBRERO/13/occidente--caida-utilidades-ecopetrol-2026-gestion-ricardo-roa.pdf"/>
    <hyperlink ref="P298" r:id="rId597" display="https://chrdivulgar.org/2026/FEBRERO/13/finanzasydinero-ecopetrol-actualizacion-financiera-operativa-cierre.pdf"/>
    <hyperlink ref="P299" r:id="rId598" display="https://chrdivulgar.org/2026/FEBRERO/13/Republica-13-02-26-18.pdf"/>
    <hyperlink ref="P300" r:id="rId599" display="https://chrdivulgar.org/2026/FEBRERO/13/informando-ecopetrol-aumenta-la-eficiencia-operativa.pdf"/>
    <hyperlink ref="P301" r:id="rId600" display="https://chrdivulgar.org/2026/FEBRERO/13/pluralidadz-produccion-de-petroleo-y-gas-en-colombia-cae-drasticamente-al-cierre-de-2025.pdf"/>
    <hyperlink ref="J307" r:id="rId601" display="https://www.chrmonitoreo.com/ECOPETROL/Febrero_2026/09/CARACOL_1.mp4"/>
    <hyperlink ref="J308" r:id="rId602" display="https://www.chrmonitoreo.com/ECOPETROL/Febrero_2026/09/CARACOL_2.mp4"/>
    <hyperlink ref="J309" r:id="rId603" display="https://www.chrmonitoreo.com/ECOPETROL/Febrero_2026/09/CARACOL_3_12_PM.mp4"/>
    <hyperlink ref="J310" r:id="rId604" display="https://www.chrmonitoreo.com/ECOPETROL/Febrero_2026/09/CARACOL_4_7_PM.mp4"/>
    <hyperlink ref="J311" r:id="rId605" display="https://www.chrmonitoreo.com/ECOPETROL/Febrero_2026/09/NOTI_1.mp4"/>
    <hyperlink ref="J312" r:id="rId606" display="https://www.chrmonitoreo.com/ECOPETROL/Febrero_2026/09/PAGINA_1.mp4"/>
    <hyperlink ref="J313" r:id="rId607" display="https://www.chrmonitoreo.com/ECOPETROL/Febrero_2026/09/PAGINA_2.mp4"/>
    <hyperlink ref="J314" r:id="rId608" display="https://www.chrmonitoreo.com/ECOPETROL/Febrero_2026/09/RCN_1.mp4"/>
    <hyperlink ref="J315" r:id="rId609" display="https://www.chrmonitoreo.com/ECOPETROL/Febrero_2026/09/RCN_2_7_PM.mp4"/>
    <hyperlink ref="J316" r:id="rId610" display="https://www.chrmonitoreo.com/ECOPETROL/Febrero_2026/09/RED_1.mp4"/>
    <hyperlink ref="J317" r:id="rId611" display="Febrero 10/◙https:/www.chrmonitoreo.com/ECOPETROL/Febrero_2026/10/CARACOL_1_6_AM.mp4"/>
    <hyperlink ref="J318" r:id="rId612" display="https://www.chrmonitoreo.com/ECOPETROL/Febrero_2026/10/CARACOL_2_6_AM.mp4"/>
    <hyperlink ref="J319" r:id="rId613" display="https://www.chrmonitoreo.com/ECOPETROL/Febrero_2026/10/RCN_1_6_AM.mp4"/>
    <hyperlink ref="J320" r:id="rId614" display="https://www.chrmonitoreo.com/ECOPETROL/Febrero_2026/10/RCN_2_6_AM.mp4"/>
    <hyperlink ref="J321" r:id="rId615" display="https://www.chrmonitoreo.com/ECOPETROL/Febrero_2026/10/RCN_3_6_AM.mp4"/>
    <hyperlink ref="J322" r:id="rId616" display="https://www.chrmonitoreo.com/ECOPETROL/Febrero_2026/10/RCN_4_6_AM.mp4"/>
    <hyperlink ref="J323" r:id="rId617" display="https://www.chrmonitoreo.com/ECOPETROL/Febrero_2026/10/CARACOL_3_7_PM.mp4"/>
    <hyperlink ref="J324" r:id="rId618" display="https://www.chrmonitoreo.com/ECOPETROL/Febrero_2026/10/NOTI_1.mp4"/>
    <hyperlink ref="J325" r:id="rId619" display="https://www.chrmonitoreo.com/ECOPETROL/Febrero_2026/10/NOTI_2.mp4"/>
    <hyperlink ref="J326" r:id="rId620" display="https://www.chrmonitoreo.com/ECOPETROL/Febrero_2026/10/PAGINA_1.mp4"/>
    <hyperlink ref="J327" r:id="rId621" display="https://www.chrmonitoreo.com/ECOPETROL/Febrero_2026/10/PAGINA_2.mp4"/>
    <hyperlink ref="J328" r:id="rId622" display="https://www.chrmonitoreo.com/ECOPETROL/Febrero_2026/10/PAGINA_4.mp4"/>
    <hyperlink ref="J329" r:id="rId623" display="https://www.chrmonitoreo.com/ECOPETROL/Febrero_2026/11/CARACOL_1_6_AM.mp4"/>
    <hyperlink ref="J330" r:id="rId624" display="https://www.chrmonitoreo.com/ECOPETROL/Febrero_2026/11/CARACOL_2_6_AM.mp4"/>
    <hyperlink ref="J331" r:id="rId625" display="https://www.chrmonitoreo.com/ECOPETROL/Febrero_2026/11/CARACOL_3_6_AM.mp4"/>
    <hyperlink ref="J332" r:id="rId626" display="https://www.chrmonitoreo.com/ECOPETROL/Febrero_2026/11/RCN_1_6_AM.mp4"/>
    <hyperlink ref="J302" r:id="rId627" display="https://www.chrmonitoreo.com/ECOPETROL/Febrero_2026/06/NOTI_1.mp4"/>
    <hyperlink ref="J303" r:id="rId628" display="https://www.chrmonitoreo.com/ECOPETROL/Febrero_2026/06/ORIENTE_1.mp4"/>
    <hyperlink ref="J304" r:id="rId629" display="https://www.chrmonitoreo.com/ECOPETROL/Febrero_2026/06/RED_1.mp4"/>
    <hyperlink ref="J305" r:id="rId630" display="https://www.chrmonitoreo.com/ECOPETROL/Febrero_2026/06/RTVC_1.mp4"/>
    <hyperlink ref="J306" r:id="rId631" display="https://www.chrmonitoreo.com/ECOPETROL/Febrero_2026/06/RTVC_2.mp4"/>
    <hyperlink ref="J333" r:id="rId632" display="https://www.chrmonitoreo.com/ECOPETROL/Febrero_2026/11/PAGINA_1.mp4"/>
    <hyperlink ref="J334" r:id="rId633" display="https://www.chrmonitoreo.com/ECOPETROL/Febrero_2026/11/RCN_2_12_PM.mp4"/>
    <hyperlink ref="J335" r:id="rId634" display="https://www.chrmonitoreo.com/ECOPETROL/Febrero_2026/11/NOTI_1.mp4"/>
    <hyperlink ref="P302" r:id="rId635"/>
    <hyperlink ref="P303" r:id="rId636"/>
    <hyperlink ref="P304" r:id="rId637"/>
    <hyperlink ref="P305" r:id="rId638"/>
    <hyperlink ref="P306" r:id="rId639"/>
    <hyperlink ref="P307" r:id="rId640"/>
    <hyperlink ref="P308" r:id="rId641"/>
    <hyperlink ref="P309" r:id="rId642"/>
    <hyperlink ref="P310" r:id="rId643"/>
    <hyperlink ref="P311" r:id="rId644"/>
    <hyperlink ref="P312" r:id="rId645"/>
    <hyperlink ref="P313" r:id="rId646"/>
    <hyperlink ref="P314" r:id="rId647"/>
    <hyperlink ref="P315" r:id="rId648"/>
    <hyperlink ref="P316" r:id="rId649"/>
    <hyperlink ref="P317" r:id="rId650"/>
    <hyperlink ref="P318" r:id="rId651"/>
    <hyperlink ref="P319" r:id="rId652"/>
    <hyperlink ref="P320" r:id="rId653"/>
    <hyperlink ref="P321" r:id="rId654"/>
    <hyperlink ref="P322" r:id="rId655"/>
    <hyperlink ref="P323" r:id="rId656"/>
    <hyperlink ref="P324" r:id="rId657"/>
    <hyperlink ref="P325" r:id="rId658"/>
    <hyperlink ref="P326" r:id="rId659"/>
    <hyperlink ref="P327" r:id="rId660"/>
    <hyperlink ref="P328" r:id="rId661"/>
    <hyperlink ref="P329" r:id="rId662"/>
    <hyperlink ref="P330" r:id="rId663"/>
    <hyperlink ref="P331" r:id="rId664"/>
    <hyperlink ref="P332" r:id="rId665"/>
    <hyperlink ref="P333" r:id="rId666"/>
    <hyperlink ref="P334" r:id="rId667"/>
    <hyperlink ref="P335" r:id="rId668"/>
    <hyperlink ref="P336" r:id="rId669"/>
    <hyperlink ref="J336" r:id="rId670"/>
    <hyperlink ref="J337" r:id="rId671"/>
    <hyperlink ref="P337" r:id="rId672"/>
    <hyperlink ref="P338" r:id="rId673"/>
    <hyperlink ref="J338" r:id="rId674"/>
    <hyperlink ref="J339" r:id="rId675"/>
    <hyperlink ref="P339" r:id="rId676"/>
    <hyperlink ref="P340" r:id="rId677"/>
    <hyperlink ref="J340" r:id="rId678"/>
    <hyperlink ref="J341" r:id="rId679"/>
    <hyperlink ref="P341" r:id="rId680"/>
    <hyperlink ref="P342" r:id="rId681"/>
    <hyperlink ref="J342" r:id="rId682"/>
    <hyperlink ref="J343" r:id="rId683"/>
    <hyperlink ref="P343" r:id="rId684"/>
    <hyperlink ref="P344" r:id="rId685"/>
    <hyperlink ref="J344" r:id="rId686"/>
    <hyperlink ref="J345" r:id="rId687"/>
    <hyperlink ref="P345" r:id="rId688"/>
    <hyperlink ref="P346" r:id="rId689"/>
    <hyperlink ref="J346" r:id="rId690"/>
    <hyperlink ref="J347" r:id="rId691"/>
    <hyperlink ref="P347" r:id="rId692"/>
    <hyperlink ref="P348" r:id="rId693"/>
    <hyperlink ref="J348" r:id="rId694"/>
    <hyperlink ref="J349" r:id="rId695"/>
    <hyperlink ref="P350" r:id="rId696"/>
    <hyperlink ref="J350" r:id="rId697"/>
    <hyperlink ref="J351" r:id="rId698"/>
    <hyperlink ref="P351" r:id="rId699"/>
    <hyperlink ref="P352" r:id="rId700"/>
    <hyperlink ref="J352" r:id="rId701"/>
    <hyperlink ref="J353" r:id="rId702"/>
    <hyperlink ref="P353" r:id="rId703"/>
    <hyperlink ref="P354" r:id="rId704"/>
    <hyperlink ref="J354" r:id="rId705"/>
    <hyperlink ref="J355" r:id="rId706"/>
    <hyperlink ref="P355" r:id="rId707"/>
    <hyperlink ref="P356" r:id="rId708"/>
    <hyperlink ref="J356" r:id="rId709"/>
    <hyperlink ref="J357" r:id="rId710"/>
    <hyperlink ref="P357" r:id="rId711"/>
    <hyperlink ref="P358" r:id="rId712"/>
    <hyperlink ref="J358" r:id="rId713"/>
    <hyperlink ref="J359" r:id="rId714"/>
    <hyperlink ref="P359" r:id="rId715"/>
    <hyperlink ref="P360" r:id="rId716"/>
    <hyperlink ref="J360" r:id="rId717"/>
    <hyperlink ref="J361" r:id="rId718"/>
    <hyperlink ref="P361" r:id="rId719"/>
    <hyperlink ref="P362" r:id="rId720"/>
    <hyperlink ref="J362" r:id="rId721"/>
    <hyperlink ref="J363" r:id="rId722"/>
    <hyperlink ref="P363" r:id="rId723"/>
    <hyperlink ref="P364" r:id="rId724"/>
    <hyperlink ref="J364" r:id="rId725"/>
    <hyperlink ref="J365" r:id="rId726"/>
    <hyperlink ref="P366" r:id="rId727"/>
    <hyperlink ref="J366" r:id="rId728"/>
    <hyperlink ref="J367" r:id="rId729"/>
    <hyperlink ref="P367" r:id="rId730"/>
    <hyperlink ref="P368" r:id="rId731"/>
    <hyperlink ref="J368" r:id="rId732"/>
    <hyperlink ref="J369" r:id="rId733"/>
    <hyperlink ref="P369" r:id="rId734"/>
    <hyperlink ref="P370" r:id="rId735"/>
    <hyperlink ref="J370" r:id="rId736"/>
    <hyperlink ref="J371" r:id="rId737"/>
    <hyperlink ref="P371" r:id="rId738"/>
    <hyperlink ref="P372" r:id="rId739"/>
    <hyperlink ref="J372" r:id="rId740"/>
    <hyperlink ref="J373" r:id="rId741"/>
    <hyperlink ref="P373" r:id="rId742"/>
    <hyperlink ref="P374" r:id="rId743"/>
    <hyperlink ref="J374" r:id="rId744"/>
    <hyperlink ref="J375" r:id="rId745"/>
    <hyperlink ref="P375" r:id="rId746"/>
    <hyperlink ref="P376" r:id="rId747"/>
    <hyperlink ref="J376" r:id="rId748"/>
    <hyperlink ref="P377" r:id="rId749"/>
    <hyperlink ref="J377" r:id="rId750"/>
    <hyperlink ref="J378" r:id="rId751"/>
    <hyperlink ref="P378" r:id="rId752"/>
    <hyperlink ref="P379" r:id="rId753"/>
    <hyperlink ref="J379" r:id="rId754"/>
    <hyperlink ref="J380" r:id="rId755"/>
    <hyperlink ref="P380" r:id="rId756"/>
    <hyperlink ref="P381" r:id="rId757"/>
    <hyperlink ref="J381" r:id="rId758"/>
    <hyperlink ref="J382" r:id="rId759"/>
    <hyperlink ref="P382" r:id="rId760"/>
    <hyperlink ref="P383" r:id="rId761"/>
    <hyperlink ref="J383" r:id="rId762"/>
    <hyperlink ref="J384" r:id="rId763"/>
    <hyperlink ref="P384" r:id="rId764"/>
    <hyperlink ref="P385" r:id="rId765"/>
    <hyperlink ref="J385" r:id="rId766"/>
    <hyperlink ref="J386" r:id="rId767"/>
    <hyperlink ref="P386" r:id="rId768"/>
    <hyperlink ref="P387" r:id="rId769"/>
    <hyperlink ref="J387" r:id="rId770"/>
    <hyperlink ref="J388" r:id="rId771"/>
    <hyperlink ref="P388" r:id="rId772"/>
    <hyperlink ref="P389" r:id="rId773"/>
    <hyperlink ref="J389" r:id="rId774"/>
    <hyperlink ref="J390" r:id="rId775"/>
    <hyperlink ref="P390" r:id="rId776"/>
    <hyperlink ref="P391" r:id="rId777"/>
    <hyperlink ref="J391" r:id="rId778"/>
    <hyperlink ref="P392" r:id="rId779"/>
    <hyperlink ref="J392" r:id="rId780"/>
    <hyperlink ref="J393" r:id="rId781"/>
    <hyperlink ref="P393" r:id="rId782"/>
    <hyperlink ref="P394" r:id="rId783"/>
    <hyperlink ref="J394" r:id="rId784"/>
    <hyperlink ref="J395" r:id="rId785"/>
    <hyperlink ref="P395" r:id="rId786"/>
    <hyperlink ref="P396" r:id="rId787"/>
    <hyperlink ref="J396" r:id="rId788"/>
    <hyperlink ref="J397" r:id="rId789"/>
    <hyperlink ref="P397" r:id="rId790"/>
    <hyperlink ref="P398" r:id="rId791"/>
    <hyperlink ref="J398" r:id="rId792"/>
    <hyperlink ref="J399" r:id="rId793"/>
    <hyperlink ref="P399" r:id="rId794"/>
    <hyperlink ref="P400" r:id="rId795"/>
    <hyperlink ref="J400" r:id="rId796"/>
    <hyperlink ref="P401" r:id="rId797"/>
    <hyperlink ref="J401" r:id="rId798"/>
    <hyperlink ref="P402" r:id="rId799"/>
    <hyperlink ref="J402" r:id="rId800"/>
    <hyperlink ref="J403" r:id="rId801"/>
    <hyperlink ref="P403" r:id="rId802"/>
    <hyperlink ref="P404" r:id="rId803"/>
    <hyperlink ref="J404" r:id="rId804"/>
    <hyperlink ref="J405" r:id="rId805"/>
    <hyperlink ref="P405" r:id="rId806"/>
    <hyperlink ref="P406" r:id="rId807"/>
    <hyperlink ref="J406" r:id="rId808"/>
    <hyperlink ref="J407" r:id="rId809"/>
    <hyperlink ref="J408" r:id="rId810"/>
    <hyperlink ref="P408" r:id="rId811"/>
    <hyperlink ref="P407" r:id="rId812"/>
    <hyperlink ref="P409" r:id="rId813"/>
    <hyperlink ref="P410" r:id="rId814"/>
    <hyperlink ref="P411" r:id="rId815"/>
    <hyperlink ref="P412" r:id="rId816"/>
    <hyperlink ref="P413" r:id="rId817"/>
    <hyperlink ref="P414" r:id="rId818"/>
    <hyperlink ref="P415" r:id="rId819"/>
    <hyperlink ref="P416" r:id="rId820"/>
    <hyperlink ref="P417" r:id="rId821"/>
    <hyperlink ref="P418" r:id="rId822"/>
    <hyperlink ref="P419" r:id="rId823"/>
    <hyperlink ref="P420" r:id="rId824"/>
    <hyperlink ref="P421" r:id="rId825"/>
    <hyperlink ref="P422" r:id="rId826"/>
    <hyperlink ref="P423" r:id="rId827"/>
    <hyperlink ref="P424" r:id="rId828"/>
    <hyperlink ref="P425" r:id="rId829"/>
    <hyperlink ref="P426" r:id="rId830"/>
    <hyperlink ref="P427" r:id="rId831"/>
    <hyperlink ref="P428" r:id="rId832"/>
    <hyperlink ref="P429" r:id="rId833"/>
    <hyperlink ref="P430" r:id="rId834"/>
    <hyperlink ref="P431" r:id="rId835"/>
    <hyperlink ref="P432" r:id="rId836"/>
    <hyperlink ref="P433" r:id="rId837"/>
    <hyperlink ref="P434" r:id="rId838"/>
    <hyperlink ref="P435" r:id="rId839"/>
    <hyperlink ref="P436" r:id="rId840"/>
    <hyperlink ref="P437" r:id="rId841"/>
    <hyperlink ref="P438" r:id="rId842"/>
    <hyperlink ref="P439" r:id="rId843"/>
    <hyperlink ref="P440" r:id="rId844"/>
    <hyperlink ref="P441" r:id="rId845"/>
    <hyperlink ref="P442" r:id="rId846"/>
    <hyperlink ref="P443" r:id="rId847"/>
    <hyperlink ref="P444" r:id="rId848" display="https://quepasoenvillavo.com.co/2026/02/11/en-el-2025-ecopetrol-genero-mas-de-34-mil-empleos-a-traves-de-empresas-contratistas-en-el-meta/?fbclid=IwZnRzaAP6lYdleHRuA2FlbQIxMQBzcnRjBmFwcF9pZAo2NjI4NTY4Mzc5AAEex7i1D6RflT1vqWoY7iaBvaEvvJwQ0XKEvCwlxTyAPEHAW7DlSBBJ5l6Af6U_aem_0W7vgYdcTrrzPCmrk6L7Xw"/>
    <hyperlink ref="P445" r:id="rId849"/>
    <hyperlink ref="P446" r:id="rId850"/>
    <hyperlink ref="P447" r:id="rId851"/>
    <hyperlink ref="P448" r:id="rId852"/>
    <hyperlink ref="P449" r:id="rId853"/>
    <hyperlink ref="P450" r:id="rId854"/>
    <hyperlink ref="P451" r:id="rId855"/>
    <hyperlink ref="P452" r:id="rId856"/>
    <hyperlink ref="P453" r:id="rId857"/>
    <hyperlink ref="P454" r:id="rId858"/>
    <hyperlink ref="P455" r:id="rId859"/>
    <hyperlink ref="P456" r:id="rId860"/>
    <hyperlink ref="P457" r:id="rId861"/>
    <hyperlink ref="P458" r:id="rId862"/>
    <hyperlink ref="P460" r:id="rId863"/>
    <hyperlink ref="P461" r:id="rId864"/>
    <hyperlink ref="P462" r:id="rId865"/>
    <hyperlink ref="J553" r:id="rId866" display="https://chrdivulgar.org/2026/FEBRERO/14/Estrella Digital.pdf"/>
    <hyperlink ref="J554" r:id="rId867" display="https://chrdivulgar.org/2026/FEBRERO/14/Hoy Diario del Magdalena.pdf"/>
    <hyperlink ref="J555" r:id="rId868" display="https://chrdivulgar.org/2026/FEBRERO/14/Portafolio.pdf"/>
    <hyperlink ref="J556" r:id="rId869" display="https://chrdivulgar.org/2026/FEBRERO/14/Notas de Actualidad.pdf"/>
    <hyperlink ref="J557" r:id="rId870" display="https://chrdivulgar.org/2026/FEBRERO/14/El Tiempo.pdf"/>
    <hyperlink ref="J558" r:id="rId871" display="https://chrdivulgar.org/2026/FEBRERO/14/La Guajira Hoy.pdf"/>
    <hyperlink ref="J559" r:id="rId872" display="https://chrdivulgar.org/2026/FEBRERO/14/Diario del Cauca.pdf"/>
    <hyperlink ref="J560" r:id="rId873" display="https://chrdivulgar.org/2026/FEBRERO/14/Noticias en Linea.pdf"/>
    <hyperlink ref="J561" r:id="rId874" display="https://chrdivulgar.org/2026/FEBRERO/14/Las Chivas del Llano.pdf"/>
    <hyperlink ref="J562" r:id="rId875" display="https://chrdivulgar.org/2026/FEBRERO/14/Valora Analitik.pdf"/>
    <hyperlink ref="J563" r:id="rId876" display="https://chrdivulgar.org/2026/FEBRERO/14/Portafolio 1.pdf"/>
    <hyperlink ref="J564" r:id="rId877" display="https://chrdivulgar.org/2026/FEBRERO/14/GBM.pdf"/>
    <hyperlink ref="J565" r:id="rId878" display="https://chrdivulgar.org/2026/FEBRERO/14/La Patilla.pdf"/>
    <hyperlink ref="J566" r:id="rId879" display="https://chrdivulgar.org/2026/FEBRERO/14/Banca y Negocios.pdf"/>
    <hyperlink ref="J567" r:id="rId880" display="https://chrdivulgar.org/2026/FEBRERO/14/Las 2 Orillas.pdf"/>
    <hyperlink ref="J568" r:id="rId881" display="https://chrdivulgar.org/2026/FEBRERO/14/El Nacional.pdf"/>
    <hyperlink ref="J569" r:id="rId882" display="https://chrdivulgar.org/2026/FEBRERO/14/Los Andes.pdf"/>
    <hyperlink ref="J570" r:id="rId883" display="https://chrdivulgar.org/2026/FEBRERO/14/La Silla Vacia.pdf"/>
    <hyperlink ref="J571" r:id="rId884" display="https://chrdivulgar.org/2026/FEBRERO/14/Tolima Online.pdf"/>
    <hyperlink ref="J572" r:id="rId885" display="https://chrdivulgar.org/2026/FEBRERO/14/Uniminuto Radio.pdf"/>
    <hyperlink ref="J573" r:id="rId886" display="https://chrdivulgar.org/2026/FEBRERO/14/El Universal.pdf"/>
    <hyperlink ref="J574" r:id="rId887" display="https://chrdivulgar.org/2026/FEBRERO/14/Ecoticias.pdf"/>
    <hyperlink ref="J575" r:id="rId888" display="https://chrdivulgar.org/2026/FEBRERO/14/Valora Analitik 1.pdf"/>
    <hyperlink ref="J576" r:id="rId889" display="https://chrdivulgar.org/2026/FEBRERO/14/Vanguardia.pdf"/>
    <hyperlink ref="J577" r:id="rId890" display="https://chrdivulgar.org/2026/FEBRERO/14/Enlace Television.pdf"/>
    <hyperlink ref="P553" r:id="rId891" display="https://chrdivulgar.org/2026/FEBRERO/14/Estrella Digital.pdf"/>
    <hyperlink ref="P554" r:id="rId892" display="https://chrdivulgar.org/2026/FEBRERO/14/Hoy Diario del Magdalena.pdf"/>
    <hyperlink ref="P555" r:id="rId893" display="https://chrdivulgar.org/2026/FEBRERO/14/Portafolio.pdf"/>
    <hyperlink ref="P556" r:id="rId894" display="https://chrdivulgar.org/2026/FEBRERO/14/Notas de Actualidad.pdf"/>
    <hyperlink ref="P557" r:id="rId895" display="https://chrdivulgar.org/2026/FEBRERO/14/El Tiempo.pdf"/>
    <hyperlink ref="P558" r:id="rId896" display="https://chrdivulgar.org/2026/FEBRERO/14/La Guajira Hoy.pdf"/>
    <hyperlink ref="P559" r:id="rId897" display="https://chrdivulgar.org/2026/FEBRERO/14/Diario del Cauca.pdf"/>
    <hyperlink ref="P560" r:id="rId898" display="https://chrdivulgar.org/2026/FEBRERO/14/Noticias en Linea.pdf"/>
    <hyperlink ref="P561" r:id="rId899" display="https://chrdivulgar.org/2026/FEBRERO/14/Las Chivas del Llano.pdf"/>
    <hyperlink ref="P562" r:id="rId900" display="https://chrdivulgar.org/2026/FEBRERO/14/Valora Analitik.pdf"/>
    <hyperlink ref="P563" r:id="rId901" display="https://chrdivulgar.org/2026/FEBRERO/14/Portafolio 1.pdf"/>
    <hyperlink ref="P564" r:id="rId902" display="https://chrdivulgar.org/2026/FEBRERO/14/GBM.pdf"/>
    <hyperlink ref="P565" r:id="rId903" display="https://chrdivulgar.org/2026/FEBRERO/14/La Patilla.pdf"/>
    <hyperlink ref="P566" r:id="rId904" display="https://chrdivulgar.org/2026/FEBRERO/14/Banca y Negocios.pdf"/>
    <hyperlink ref="P567" r:id="rId905" display="https://chrdivulgar.org/2026/FEBRERO/14/Las 2 Orillas.pdf"/>
    <hyperlink ref="P568" r:id="rId906" display="https://chrdivulgar.org/2026/FEBRERO/14/El Nacional.pdf"/>
    <hyperlink ref="P569" r:id="rId907" display="https://chrdivulgar.org/2026/FEBRERO/14/Los Andes.pdf"/>
    <hyperlink ref="P570" r:id="rId908" display="https://chrdivulgar.org/2026/FEBRERO/14/La Silla Vacia.pdf"/>
    <hyperlink ref="P571" r:id="rId909" display="https://chrdivulgar.org/2026/FEBRERO/14/Tolima Online.pdf"/>
    <hyperlink ref="P572" r:id="rId910" display="https://chrdivulgar.org/2026/FEBRERO/14/Uniminuto Radio.pdf"/>
    <hyperlink ref="P573" r:id="rId911" display="https://chrdivulgar.org/2026/FEBRERO/14/El Universal.pdf"/>
    <hyperlink ref="P574" r:id="rId912" display="https://chrdivulgar.org/2026/FEBRERO/14/Ecoticias.pdf"/>
    <hyperlink ref="P575" r:id="rId913" display="https://chrdivulgar.org/2026/FEBRERO/14/Valora Analitik 1.pdf"/>
    <hyperlink ref="P576" r:id="rId914" display="https://chrdivulgar.org/2026/FEBRERO/14/Vanguardia.pdf"/>
    <hyperlink ref="P577" r:id="rId915" display="https://chrdivulgar.org/2026/FEBRERO/14/Enlace Television.pdf"/>
    <hyperlink ref="J578" r:id="rId916" display="https://chrdivulgar.org/2026/FEBRERO/15/Tiempo-15-02-26-1.14.pdf"/>
    <hyperlink ref="J579" r:id="rId917" display="https://chrdivulgar.org/2026/FEBRERO/15/eltiempo-la-sombra-del-expolicia-juan-guillermo-mancera-en-ecopetrol-y-en-el-apartamento-901-que-tienen-en-lios-judiciales-a-ricardo-roa.pdf"/>
    <hyperlink ref="J580" r:id="rId918"/>
    <hyperlink ref="J581" r:id="rId919" display="https://chrdivulgar.org/2026/FEBRERO/15/Tiempo-15-02-26-1.18.pdf"/>
    <hyperlink ref="J582" r:id="rId920" display="https://chrdivulgar.org/2026/FEBRERO/15/Tiempo-15-02-26-1.23.pdf"/>
    <hyperlink ref="J583" r:id="rId921" display="https://chrdivulgar.org/2026/FEBRERO/15/marketbeat-instant-alerts-ecopetrol-sa-nyseec-receives-average-rating-of-reduce-from-brokerages.pdf"/>
    <hyperlink ref="J584" r:id="rId922" display="https://chrdivulgar.org/2026/FEBRERO/15/tsmnoticias-inicia-comercializacion-del-gas-que-se-importara-por-cartagena-a-traves-de-la-sociedad.pdf"/>
    <hyperlink ref="P578" r:id="rId923" display="https://chrdivulgar.org/2026/FEBRERO/15/Tiempo-15-02-26-1.14.pdf"/>
    <hyperlink ref="P579" r:id="rId924" display="https://chrdivulgar.org/2026/FEBRERO/15/eltiempo-la-sombra-del-expolicia-juan-guillermo-mancera-en-ecopetrol-y-en-el-apartamento-901-que-tienen-en-lios-judiciales-a-ricardo-roa.pdf"/>
    <hyperlink ref="P580" r:id="rId925"/>
    <hyperlink ref="P581" r:id="rId926" display="https://chrdivulgar.org/2026/FEBRERO/15/Tiempo-15-02-26-1.18.pdf"/>
    <hyperlink ref="P582" r:id="rId927" display="https://chrdivulgar.org/2026/FEBRERO/15/Tiempo-15-02-26-1.23.pdf"/>
    <hyperlink ref="P583" r:id="rId928" display="https://chrdivulgar.org/2026/FEBRERO/15/marketbeat-instant-alerts-ecopetrol-sa-nyseec-receives-average-rating-of-reduce-from-brokerages.pdf"/>
    <hyperlink ref="P584" r:id="rId929" display="https://chrdivulgar.org/2026/FEBRERO/15/tsmnoticias-inicia-comercializacion-del-gas-que-se-importara-por-cartagena-a-traves-de-la-sociedad.pdf"/>
  </hyperlinks>
  <pageMargins left="0.7" right="0.7" top="0.75" bottom="0.75" header="0.3" footer="0.3"/>
  <pageSetup paperSize="9" orientation="portrait" horizontalDpi="0" verticalDpi="0" r:id="rId93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363"/>
  <sheetViews>
    <sheetView topLeftCell="J1" zoomScale="84" zoomScaleNormal="84" workbookViewId="0">
      <pane ySplit="1" topLeftCell="A338" activePane="bottomLeft" state="frozen"/>
      <selection pane="bottomLeft" sqref="A1:XFD1"/>
    </sheetView>
  </sheetViews>
  <sheetFormatPr baseColWidth="10" defaultRowHeight="15"/>
  <cols>
    <col min="1" max="1" width="11.140625" customWidth="1"/>
    <col min="2" max="2" width="12.85546875" customWidth="1"/>
    <col min="3" max="3" width="17.7109375" customWidth="1"/>
    <col min="4" max="4" width="19.7109375" customWidth="1"/>
    <col min="5" max="5" width="19.85546875" customWidth="1"/>
    <col min="6" max="6" width="11.42578125" hidden="1" customWidth="1"/>
    <col min="7" max="7" width="11.28515625" customWidth="1"/>
    <col min="8" max="8" width="0.140625" customWidth="1"/>
    <col min="9" max="9" width="15" customWidth="1"/>
    <col min="10" max="10" width="59.28515625" customWidth="1"/>
    <col min="11" max="11" width="66.42578125" customWidth="1"/>
    <col min="12" max="12" width="14.7109375" hidden="1" customWidth="1"/>
    <col min="13" max="13" width="11.42578125" customWidth="1"/>
    <col min="14" max="15" width="11.42578125" hidden="1" customWidth="1"/>
    <col min="16" max="16" width="76.42578125" customWidth="1"/>
    <col min="17" max="86" width="11.42578125" style="58"/>
  </cols>
  <sheetData>
    <row r="1" spans="1:98" s="200" customFormat="1">
      <c r="A1" s="281" t="s">
        <v>0</v>
      </c>
      <c r="B1" s="281" t="s">
        <v>1</v>
      </c>
      <c r="C1" s="281" t="s">
        <v>2</v>
      </c>
      <c r="D1" s="281" t="s">
        <v>3</v>
      </c>
      <c r="E1" s="282" t="s">
        <v>4</v>
      </c>
      <c r="F1" s="281" t="s">
        <v>162</v>
      </c>
      <c r="G1" s="281" t="s">
        <v>5</v>
      </c>
      <c r="H1" s="281" t="s">
        <v>6</v>
      </c>
      <c r="I1" s="281" t="s">
        <v>7</v>
      </c>
      <c r="J1" s="281" t="s">
        <v>197</v>
      </c>
      <c r="K1" s="283" t="s">
        <v>8</v>
      </c>
      <c r="L1" s="284" t="s">
        <v>205</v>
      </c>
      <c r="M1" s="283" t="s">
        <v>9</v>
      </c>
      <c r="N1" s="285" t="s">
        <v>10</v>
      </c>
      <c r="O1" s="284" t="s">
        <v>85</v>
      </c>
      <c r="P1" s="283" t="s">
        <v>11</v>
      </c>
      <c r="Q1" s="228" t="s">
        <v>3253</v>
      </c>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c r="CB1" s="228"/>
      <c r="CC1" s="228"/>
      <c r="CD1" s="228"/>
      <c r="CE1" s="228"/>
      <c r="CF1" s="228"/>
      <c r="CG1" s="228"/>
      <c r="CH1" s="228"/>
      <c r="CI1" s="228"/>
      <c r="CJ1" s="228"/>
      <c r="CK1" s="228"/>
      <c r="CL1" s="228"/>
      <c r="CM1" s="228"/>
      <c r="CN1" s="228"/>
      <c r="CO1" s="228"/>
      <c r="CP1" s="228"/>
      <c r="CQ1" s="228"/>
      <c r="CR1" s="228"/>
      <c r="CS1" s="228"/>
      <c r="CT1" s="228"/>
    </row>
    <row r="2" spans="1:98" s="200" customFormat="1" ht="15.75">
      <c r="A2" s="625">
        <v>46055</v>
      </c>
      <c r="B2" s="626" t="s">
        <v>19</v>
      </c>
      <c r="C2" s="627" t="s">
        <v>46</v>
      </c>
      <c r="D2" s="193" t="s">
        <v>14</v>
      </c>
      <c r="E2" s="200" t="s">
        <v>32</v>
      </c>
      <c r="F2" s="524"/>
      <c r="G2" s="524" t="s">
        <v>15</v>
      </c>
      <c r="H2" s="524" t="s">
        <v>16</v>
      </c>
      <c r="I2" s="524" t="s">
        <v>16</v>
      </c>
      <c r="J2" s="212" t="s">
        <v>2552</v>
      </c>
      <c r="K2" s="525" t="s">
        <v>2553</v>
      </c>
      <c r="L2" s="207"/>
      <c r="M2" s="526" t="s">
        <v>29</v>
      </c>
      <c r="N2" s="404"/>
      <c r="O2" s="219">
        <v>3033600</v>
      </c>
      <c r="P2" s="212" t="s">
        <v>2552</v>
      </c>
      <c r="Q2" s="440" t="s">
        <v>2185</v>
      </c>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28"/>
      <c r="BJ2" s="228"/>
      <c r="BK2" s="228"/>
      <c r="BL2" s="228"/>
      <c r="BM2" s="228"/>
      <c r="BN2" s="228"/>
      <c r="BO2" s="228"/>
      <c r="BP2" s="228"/>
      <c r="BQ2" s="228"/>
      <c r="BR2" s="228"/>
      <c r="BS2" s="228"/>
      <c r="BT2" s="228"/>
      <c r="BU2" s="228"/>
      <c r="BV2" s="228"/>
      <c r="BW2" s="228"/>
      <c r="BX2" s="228"/>
      <c r="BY2" s="228"/>
      <c r="BZ2" s="228"/>
      <c r="CA2" s="228"/>
      <c r="CB2" s="228"/>
      <c r="CC2" s="228"/>
      <c r="CD2" s="228"/>
      <c r="CE2" s="228"/>
      <c r="CF2" s="228"/>
      <c r="CG2" s="228"/>
      <c r="CH2" s="228"/>
    </row>
    <row r="3" spans="1:98" s="200" customFormat="1" ht="15.75">
      <c r="A3" s="523">
        <v>46055</v>
      </c>
      <c r="B3" s="524" t="s">
        <v>19</v>
      </c>
      <c r="C3" s="525" t="s">
        <v>41</v>
      </c>
      <c r="D3" s="193" t="s">
        <v>14</v>
      </c>
      <c r="E3" s="200" t="s">
        <v>32</v>
      </c>
      <c r="F3" s="524"/>
      <c r="G3" s="524" t="s">
        <v>15</v>
      </c>
      <c r="H3" s="524" t="s">
        <v>16</v>
      </c>
      <c r="I3" s="524" t="s">
        <v>16</v>
      </c>
      <c r="J3" s="212" t="s">
        <v>2554</v>
      </c>
      <c r="K3" s="525" t="s">
        <v>2555</v>
      </c>
      <c r="L3" s="207"/>
      <c r="M3" s="526" t="s">
        <v>29</v>
      </c>
      <c r="N3" s="404"/>
      <c r="O3" s="200">
        <v>26333</v>
      </c>
      <c r="P3" s="212" t="s">
        <v>2554</v>
      </c>
      <c r="Q3" s="440" t="s">
        <v>2185</v>
      </c>
      <c r="R3" s="228"/>
      <c r="S3" s="228"/>
      <c r="T3" s="228"/>
      <c r="U3" s="228"/>
      <c r="V3" s="228"/>
      <c r="W3" s="228"/>
      <c r="X3" s="228"/>
      <c r="Y3" s="228"/>
      <c r="Z3" s="228"/>
      <c r="AA3" s="228"/>
      <c r="AB3" s="228"/>
      <c r="AC3" s="228"/>
      <c r="AD3" s="228"/>
      <c r="AE3" s="228"/>
      <c r="AF3" s="228"/>
      <c r="AG3" s="228"/>
      <c r="AH3" s="228"/>
      <c r="AI3" s="228"/>
      <c r="AJ3" s="228"/>
      <c r="AK3" s="228"/>
      <c r="AL3" s="228"/>
      <c r="AM3" s="228"/>
      <c r="AN3" s="228"/>
      <c r="AO3" s="228"/>
      <c r="AP3" s="228"/>
      <c r="AQ3" s="228"/>
      <c r="AR3" s="228"/>
      <c r="AS3" s="228"/>
      <c r="AT3" s="228"/>
      <c r="AU3" s="228"/>
      <c r="AV3" s="228"/>
      <c r="AW3" s="228"/>
      <c r="AX3" s="228"/>
      <c r="AY3" s="228"/>
      <c r="AZ3" s="228"/>
      <c r="BA3" s="228"/>
      <c r="BB3" s="228"/>
      <c r="BC3" s="228"/>
      <c r="BD3" s="228"/>
      <c r="BE3" s="228"/>
      <c r="BF3" s="228"/>
      <c r="BG3" s="228"/>
      <c r="BH3" s="228"/>
      <c r="BI3" s="228"/>
      <c r="BJ3" s="228"/>
      <c r="BK3" s="228"/>
      <c r="BL3" s="228"/>
      <c r="BM3" s="228"/>
      <c r="BN3" s="228"/>
      <c r="BO3" s="228"/>
      <c r="BP3" s="228"/>
      <c r="BQ3" s="228"/>
      <c r="BR3" s="228"/>
      <c r="BS3" s="228"/>
      <c r="BT3" s="228"/>
      <c r="BU3" s="228"/>
      <c r="BV3" s="228"/>
      <c r="BW3" s="228"/>
      <c r="BX3" s="228"/>
      <c r="BY3" s="228"/>
      <c r="BZ3" s="228"/>
      <c r="CA3" s="228"/>
      <c r="CB3" s="228"/>
      <c r="CC3" s="228"/>
      <c r="CD3" s="228"/>
      <c r="CE3" s="228"/>
      <c r="CF3" s="228"/>
      <c r="CG3" s="228"/>
      <c r="CH3" s="228"/>
    </row>
    <row r="4" spans="1:98" s="200" customFormat="1" ht="15.75">
      <c r="A4" s="523">
        <v>46055</v>
      </c>
      <c r="B4" s="524" t="s">
        <v>19</v>
      </c>
      <c r="C4" s="525" t="s">
        <v>116</v>
      </c>
      <c r="D4" s="193" t="s">
        <v>14</v>
      </c>
      <c r="E4" s="200" t="s">
        <v>32</v>
      </c>
      <c r="F4" s="524"/>
      <c r="G4" s="524" t="s">
        <v>15</v>
      </c>
      <c r="H4" s="524" t="s">
        <v>16</v>
      </c>
      <c r="I4" s="524" t="s">
        <v>16</v>
      </c>
      <c r="J4" s="212" t="s">
        <v>2556</v>
      </c>
      <c r="K4" s="525" t="s">
        <v>2557</v>
      </c>
      <c r="L4" s="207"/>
      <c r="M4" s="526" t="s">
        <v>29</v>
      </c>
      <c r="N4" s="404"/>
      <c r="O4" s="219">
        <v>9500</v>
      </c>
      <c r="P4" s="212" t="s">
        <v>2556</v>
      </c>
      <c r="Q4" s="440" t="s">
        <v>2185</v>
      </c>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row>
    <row r="5" spans="1:98" s="200" customFormat="1" ht="30">
      <c r="A5" s="523">
        <v>46055</v>
      </c>
      <c r="B5" s="524" t="s">
        <v>30</v>
      </c>
      <c r="C5" s="527" t="s">
        <v>31</v>
      </c>
      <c r="D5" s="193" t="s">
        <v>14</v>
      </c>
      <c r="E5" s="200" t="s">
        <v>32</v>
      </c>
      <c r="F5" s="524"/>
      <c r="G5" s="524" t="s">
        <v>15</v>
      </c>
      <c r="H5" s="524" t="s">
        <v>16</v>
      </c>
      <c r="I5" s="524" t="s">
        <v>16</v>
      </c>
      <c r="J5" s="213" t="s">
        <v>2558</v>
      </c>
      <c r="K5" s="525" t="s">
        <v>2559</v>
      </c>
      <c r="L5" s="207"/>
      <c r="M5" s="526" t="s">
        <v>29</v>
      </c>
      <c r="N5" s="404"/>
      <c r="O5" s="219">
        <v>45000</v>
      </c>
      <c r="P5" s="213" t="s">
        <v>2558</v>
      </c>
      <c r="Q5" s="440" t="s">
        <v>2185</v>
      </c>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8"/>
      <c r="BL5" s="228"/>
      <c r="BM5" s="228"/>
      <c r="BN5" s="228"/>
      <c r="BO5" s="228"/>
      <c r="BP5" s="228"/>
      <c r="BQ5" s="228"/>
      <c r="BR5" s="228"/>
      <c r="BS5" s="228"/>
      <c r="BT5" s="228"/>
      <c r="BU5" s="228"/>
      <c r="BV5" s="228"/>
      <c r="BW5" s="228"/>
      <c r="BX5" s="228"/>
      <c r="BY5" s="228"/>
      <c r="BZ5" s="228"/>
      <c r="CA5" s="228"/>
      <c r="CB5" s="228"/>
      <c r="CC5" s="228"/>
      <c r="CD5" s="228"/>
      <c r="CE5" s="228"/>
      <c r="CF5" s="228"/>
      <c r="CG5" s="228"/>
      <c r="CH5" s="228"/>
    </row>
    <row r="6" spans="1:98" s="200" customFormat="1" ht="15.75">
      <c r="A6" s="523">
        <v>46055</v>
      </c>
      <c r="B6" s="524" t="s">
        <v>19</v>
      </c>
      <c r="C6" s="525" t="s">
        <v>24</v>
      </c>
      <c r="D6" s="193" t="s">
        <v>14</v>
      </c>
      <c r="E6" s="200" t="s">
        <v>32</v>
      </c>
      <c r="F6" s="524"/>
      <c r="G6" s="524" t="s">
        <v>15</v>
      </c>
      <c r="H6" s="524" t="s">
        <v>16</v>
      </c>
      <c r="I6" s="524" t="s">
        <v>16</v>
      </c>
      <c r="J6" s="212" t="s">
        <v>2560</v>
      </c>
      <c r="K6" s="525" t="s">
        <v>2561</v>
      </c>
      <c r="L6" s="207"/>
      <c r="M6" s="526" t="s">
        <v>29</v>
      </c>
      <c r="N6" s="404"/>
      <c r="O6" s="219">
        <v>186330</v>
      </c>
      <c r="P6" s="212" t="s">
        <v>2560</v>
      </c>
      <c r="Q6" s="440" t="s">
        <v>2185</v>
      </c>
      <c r="R6" s="228"/>
      <c r="S6" s="228"/>
      <c r="T6" s="228"/>
      <c r="U6" s="228"/>
      <c r="V6" s="228"/>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c r="CB6" s="228"/>
      <c r="CC6" s="228"/>
      <c r="CD6" s="228"/>
      <c r="CE6" s="228"/>
      <c r="CF6" s="228"/>
      <c r="CG6" s="228"/>
      <c r="CH6" s="228"/>
    </row>
    <row r="7" spans="1:98" s="200" customFormat="1" ht="30">
      <c r="A7" s="523">
        <v>46055</v>
      </c>
      <c r="B7" s="524" t="s">
        <v>19</v>
      </c>
      <c r="C7" s="525" t="s">
        <v>41</v>
      </c>
      <c r="D7" s="193" t="s">
        <v>20</v>
      </c>
      <c r="E7" s="200" t="s">
        <v>161</v>
      </c>
      <c r="F7" s="524"/>
      <c r="G7" s="524" t="s">
        <v>15</v>
      </c>
      <c r="H7" s="524" t="s">
        <v>16</v>
      </c>
      <c r="I7" s="524" t="s">
        <v>16</v>
      </c>
      <c r="J7" s="212" t="s">
        <v>2562</v>
      </c>
      <c r="K7" s="525" t="s">
        <v>2563</v>
      </c>
      <c r="L7" s="207"/>
      <c r="M7" s="526" t="s">
        <v>29</v>
      </c>
      <c r="N7" s="404"/>
      <c r="O7" s="200">
        <v>26333</v>
      </c>
      <c r="P7" s="212" t="s">
        <v>2562</v>
      </c>
      <c r="Q7" s="440" t="s">
        <v>2185</v>
      </c>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8"/>
      <c r="BK7" s="228"/>
      <c r="BL7" s="228"/>
      <c r="BM7" s="228"/>
      <c r="BN7" s="228"/>
      <c r="BO7" s="228"/>
      <c r="BP7" s="228"/>
      <c r="BQ7" s="228"/>
      <c r="BR7" s="228"/>
      <c r="BS7" s="228"/>
      <c r="BT7" s="228"/>
      <c r="BU7" s="228"/>
      <c r="BV7" s="228"/>
      <c r="BW7" s="228"/>
      <c r="BX7" s="228"/>
      <c r="BY7" s="228"/>
      <c r="BZ7" s="228"/>
      <c r="CA7" s="228"/>
      <c r="CB7" s="228"/>
      <c r="CC7" s="228"/>
      <c r="CD7" s="228"/>
      <c r="CE7" s="228"/>
      <c r="CF7" s="228"/>
      <c r="CG7" s="228"/>
      <c r="CH7" s="228"/>
    </row>
    <row r="8" spans="1:98" s="200" customFormat="1" ht="15.75">
      <c r="A8" s="523">
        <v>46055</v>
      </c>
      <c r="B8" s="524" t="s">
        <v>19</v>
      </c>
      <c r="C8" s="525" t="s">
        <v>58</v>
      </c>
      <c r="D8" s="193" t="s">
        <v>14</v>
      </c>
      <c r="E8" s="200" t="s">
        <v>1919</v>
      </c>
      <c r="F8" s="524"/>
      <c r="G8" s="524" t="s">
        <v>15</v>
      </c>
      <c r="H8" s="524" t="s">
        <v>16</v>
      </c>
      <c r="I8" s="524" t="s">
        <v>16</v>
      </c>
      <c r="J8" s="212" t="s">
        <v>2564</v>
      </c>
      <c r="K8" s="525" t="s">
        <v>2565</v>
      </c>
      <c r="L8" s="207"/>
      <c r="M8" s="526" t="s">
        <v>29</v>
      </c>
      <c r="N8" s="404"/>
      <c r="O8" s="219">
        <v>6500</v>
      </c>
      <c r="P8" s="212" t="s">
        <v>2564</v>
      </c>
      <c r="Q8" s="440" t="s">
        <v>2185</v>
      </c>
      <c r="R8" s="228"/>
      <c r="S8" s="228"/>
      <c r="T8" s="228"/>
      <c r="U8" s="228"/>
      <c r="V8" s="228"/>
      <c r="W8" s="228"/>
      <c r="X8" s="228"/>
      <c r="Y8" s="228"/>
      <c r="Z8" s="228"/>
      <c r="AA8" s="228"/>
      <c r="AB8" s="228"/>
      <c r="AC8" s="228"/>
      <c r="AD8" s="228"/>
      <c r="AE8" s="228"/>
      <c r="AF8" s="228"/>
      <c r="AG8" s="228"/>
      <c r="AH8" s="228"/>
      <c r="AI8" s="228"/>
      <c r="AJ8" s="228"/>
      <c r="AK8" s="228"/>
      <c r="AL8" s="228"/>
      <c r="AM8" s="228"/>
      <c r="AN8" s="228"/>
      <c r="AO8" s="228"/>
      <c r="AP8" s="228"/>
      <c r="AQ8" s="228"/>
      <c r="AR8" s="228"/>
      <c r="AS8" s="228"/>
      <c r="AT8" s="228"/>
      <c r="AU8" s="228"/>
      <c r="AV8" s="228"/>
      <c r="AW8" s="228"/>
      <c r="AX8" s="228"/>
      <c r="AY8" s="228"/>
      <c r="AZ8" s="228"/>
      <c r="BA8" s="228"/>
      <c r="BB8" s="228"/>
      <c r="BC8" s="228"/>
      <c r="BD8" s="228"/>
      <c r="BE8" s="228"/>
      <c r="BF8" s="228"/>
      <c r="BG8" s="228"/>
      <c r="BH8" s="228"/>
      <c r="BI8" s="228"/>
      <c r="BJ8" s="228"/>
      <c r="BK8" s="228"/>
      <c r="BL8" s="228"/>
      <c r="BM8" s="228"/>
      <c r="BN8" s="228"/>
      <c r="BO8" s="228"/>
      <c r="BP8" s="228"/>
      <c r="BQ8" s="228"/>
      <c r="BR8" s="228"/>
      <c r="BS8" s="228"/>
      <c r="BT8" s="228"/>
      <c r="BU8" s="228"/>
      <c r="BV8" s="228"/>
      <c r="BW8" s="228"/>
      <c r="BX8" s="228"/>
      <c r="BY8" s="228"/>
      <c r="BZ8" s="228"/>
      <c r="CA8" s="228"/>
      <c r="CB8" s="228"/>
      <c r="CC8" s="228"/>
      <c r="CD8" s="228"/>
      <c r="CE8" s="228"/>
      <c r="CF8" s="228"/>
      <c r="CG8" s="228"/>
      <c r="CH8" s="228"/>
    </row>
    <row r="9" spans="1:98" s="200" customFormat="1" ht="15.75">
      <c r="A9" s="523">
        <v>46055</v>
      </c>
      <c r="B9" s="524" t="s">
        <v>19</v>
      </c>
      <c r="C9" s="525" t="s">
        <v>54</v>
      </c>
      <c r="D9" s="193" t="s">
        <v>14</v>
      </c>
      <c r="E9" s="200" t="s">
        <v>1919</v>
      </c>
      <c r="F9" s="524"/>
      <c r="G9" s="524" t="s">
        <v>15</v>
      </c>
      <c r="H9" s="524" t="s">
        <v>172</v>
      </c>
      <c r="I9" s="524" t="s">
        <v>23</v>
      </c>
      <c r="J9" s="212" t="s">
        <v>2566</v>
      </c>
      <c r="K9" s="525" t="s">
        <v>2567</v>
      </c>
      <c r="L9" s="207"/>
      <c r="M9" s="526" t="s">
        <v>17</v>
      </c>
      <c r="N9" s="404"/>
      <c r="O9" s="219">
        <v>3100</v>
      </c>
      <c r="P9" s="212" t="s">
        <v>2566</v>
      </c>
      <c r="Q9" s="440" t="s">
        <v>2185</v>
      </c>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8"/>
      <c r="BD9" s="228"/>
      <c r="BE9" s="228"/>
      <c r="BF9" s="228"/>
      <c r="BG9" s="228"/>
      <c r="BH9" s="228"/>
      <c r="BI9" s="228"/>
      <c r="BJ9" s="228"/>
      <c r="BK9" s="228"/>
      <c r="BL9" s="228"/>
      <c r="BM9" s="228"/>
      <c r="BN9" s="228"/>
      <c r="BO9" s="228"/>
      <c r="BP9" s="228"/>
      <c r="BQ9" s="228"/>
      <c r="BR9" s="228"/>
      <c r="BS9" s="228"/>
      <c r="BT9" s="228"/>
      <c r="BU9" s="228"/>
      <c r="BV9" s="228"/>
      <c r="BW9" s="228"/>
      <c r="BX9" s="228"/>
      <c r="BY9" s="228"/>
      <c r="BZ9" s="228"/>
      <c r="CA9" s="228"/>
      <c r="CB9" s="228"/>
      <c r="CC9" s="228"/>
      <c r="CD9" s="228"/>
      <c r="CE9" s="228"/>
      <c r="CF9" s="228"/>
      <c r="CG9" s="228"/>
      <c r="CH9" s="228"/>
    </row>
    <row r="10" spans="1:98" s="200" customFormat="1" ht="15.75">
      <c r="A10" s="523">
        <v>46055</v>
      </c>
      <c r="B10" s="524" t="s">
        <v>19</v>
      </c>
      <c r="C10" s="525" t="s">
        <v>2568</v>
      </c>
      <c r="D10" s="193" t="s">
        <v>14</v>
      </c>
      <c r="E10" s="200" t="s">
        <v>1919</v>
      </c>
      <c r="F10" s="524"/>
      <c r="G10" s="524" t="s">
        <v>15</v>
      </c>
      <c r="H10" s="524" t="s">
        <v>37</v>
      </c>
      <c r="I10" s="524" t="s">
        <v>176</v>
      </c>
      <c r="J10" s="212" t="s">
        <v>2569</v>
      </c>
      <c r="K10" s="525" t="s">
        <v>2570</v>
      </c>
      <c r="L10" s="207"/>
      <c r="M10" s="526" t="s">
        <v>17</v>
      </c>
      <c r="N10" s="404"/>
      <c r="O10" s="219">
        <v>2600</v>
      </c>
      <c r="P10" s="212" t="s">
        <v>2569</v>
      </c>
      <c r="Q10" s="440" t="s">
        <v>2185</v>
      </c>
      <c r="R10" s="228"/>
      <c r="S10" s="228"/>
      <c r="T10" s="228"/>
      <c r="U10" s="228"/>
      <c r="V10" s="228"/>
      <c r="W10" s="228"/>
      <c r="X10" s="228"/>
      <c r="Y10" s="228"/>
      <c r="Z10" s="228"/>
      <c r="AA10" s="228"/>
      <c r="AB10" s="228"/>
      <c r="AC10" s="228"/>
      <c r="AD10" s="228"/>
      <c r="AE10" s="228"/>
      <c r="AF10" s="228"/>
      <c r="AG10" s="228"/>
      <c r="AH10" s="228"/>
      <c r="AI10" s="228"/>
      <c r="AJ10" s="228"/>
      <c r="AK10" s="228"/>
      <c r="AL10" s="228"/>
      <c r="AM10" s="228"/>
      <c r="AN10" s="228"/>
      <c r="AO10" s="228"/>
      <c r="AP10" s="228"/>
      <c r="AQ10" s="228"/>
      <c r="AR10" s="228"/>
      <c r="AS10" s="228"/>
      <c r="AT10" s="228"/>
      <c r="AU10" s="228"/>
      <c r="AV10" s="228"/>
      <c r="AW10" s="228"/>
      <c r="AX10" s="228"/>
      <c r="AY10" s="228"/>
      <c r="AZ10" s="228"/>
      <c r="BA10" s="228"/>
      <c r="BB10" s="228"/>
      <c r="BC10" s="228"/>
      <c r="BD10" s="228"/>
      <c r="BE10" s="228"/>
      <c r="BF10" s="228"/>
      <c r="BG10" s="228"/>
      <c r="BH10" s="228"/>
      <c r="BI10" s="228"/>
      <c r="BJ10" s="228"/>
      <c r="BK10" s="228"/>
      <c r="BL10" s="228"/>
      <c r="BM10" s="228"/>
      <c r="BN10" s="228"/>
      <c r="BO10" s="228"/>
      <c r="BP10" s="228"/>
      <c r="BQ10" s="228"/>
      <c r="BR10" s="228"/>
      <c r="BS10" s="228"/>
      <c r="BT10" s="228"/>
      <c r="BU10" s="228"/>
      <c r="BV10" s="228"/>
      <c r="BW10" s="228"/>
      <c r="BX10" s="228"/>
      <c r="BY10" s="228"/>
      <c r="BZ10" s="228"/>
      <c r="CA10" s="228"/>
      <c r="CB10" s="228"/>
      <c r="CC10" s="228"/>
      <c r="CD10" s="228"/>
      <c r="CE10" s="228"/>
      <c r="CF10" s="228"/>
      <c r="CG10" s="228"/>
      <c r="CH10" s="228"/>
    </row>
    <row r="11" spans="1:98" s="200" customFormat="1" ht="15.75">
      <c r="A11" s="523">
        <v>46055</v>
      </c>
      <c r="B11" s="524" t="s">
        <v>19</v>
      </c>
      <c r="C11" s="525" t="s">
        <v>2571</v>
      </c>
      <c r="D11" s="193" t="s">
        <v>14</v>
      </c>
      <c r="E11" s="200" t="s">
        <v>2549</v>
      </c>
      <c r="F11" s="524"/>
      <c r="G11" s="524" t="s">
        <v>15</v>
      </c>
      <c r="H11" s="524" t="s">
        <v>71</v>
      </c>
      <c r="I11" s="524" t="s">
        <v>71</v>
      </c>
      <c r="J11" s="212" t="s">
        <v>2572</v>
      </c>
      <c r="K11" s="525" t="s">
        <v>2523</v>
      </c>
      <c r="L11" s="207"/>
      <c r="M11" s="526" t="s">
        <v>29</v>
      </c>
      <c r="N11" s="404"/>
      <c r="O11" s="219">
        <v>6500</v>
      </c>
      <c r="P11" s="212" t="s">
        <v>2572</v>
      </c>
      <c r="Q11" s="440" t="s">
        <v>2185</v>
      </c>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8"/>
      <c r="AO11" s="228"/>
      <c r="AP11" s="228"/>
      <c r="AQ11" s="228"/>
      <c r="AR11" s="228"/>
      <c r="AS11" s="228"/>
      <c r="AT11" s="228"/>
      <c r="AU11" s="228"/>
      <c r="AV11" s="228"/>
      <c r="AW11" s="228"/>
      <c r="AX11" s="228"/>
      <c r="AY11" s="228"/>
      <c r="AZ11" s="228"/>
      <c r="BA11" s="228"/>
      <c r="BB11" s="228"/>
      <c r="BC11" s="228"/>
      <c r="BD11" s="228"/>
      <c r="BE11" s="228"/>
      <c r="BF11" s="228"/>
      <c r="BG11" s="228"/>
      <c r="BH11" s="228"/>
      <c r="BI11" s="228"/>
      <c r="BJ11" s="228"/>
      <c r="BK11" s="228"/>
      <c r="BL11" s="228"/>
      <c r="BM11" s="228"/>
      <c r="BN11" s="228"/>
      <c r="BO11" s="228"/>
      <c r="BP11" s="228"/>
      <c r="BQ11" s="228"/>
      <c r="BR11" s="228"/>
      <c r="BS11" s="228"/>
      <c r="BT11" s="228"/>
      <c r="BU11" s="228"/>
      <c r="BV11" s="228"/>
      <c r="BW11" s="228"/>
      <c r="BX11" s="228"/>
      <c r="BY11" s="228"/>
      <c r="BZ11" s="228"/>
      <c r="CA11" s="228"/>
      <c r="CB11" s="228"/>
      <c r="CC11" s="228"/>
      <c r="CD11" s="228"/>
      <c r="CE11" s="228"/>
      <c r="CF11" s="228"/>
      <c r="CG11" s="228"/>
      <c r="CH11" s="228"/>
    </row>
    <row r="12" spans="1:98" s="200" customFormat="1" ht="15.75">
      <c r="A12" s="523">
        <v>46055</v>
      </c>
      <c r="B12" s="524" t="s">
        <v>19</v>
      </c>
      <c r="C12" s="525" t="s">
        <v>47</v>
      </c>
      <c r="D12" s="193" t="s">
        <v>14</v>
      </c>
      <c r="E12" s="200" t="s">
        <v>2549</v>
      </c>
      <c r="F12" s="524"/>
      <c r="G12" s="524" t="s">
        <v>15</v>
      </c>
      <c r="H12" s="524" t="s">
        <v>16</v>
      </c>
      <c r="I12" s="524" t="s">
        <v>16</v>
      </c>
      <c r="J12" s="212" t="s">
        <v>2496</v>
      </c>
      <c r="K12" s="525" t="s">
        <v>2573</v>
      </c>
      <c r="L12" s="207"/>
      <c r="M12" s="526" t="s">
        <v>29</v>
      </c>
      <c r="N12" s="404"/>
      <c r="O12" s="219">
        <v>232833</v>
      </c>
      <c r="P12" s="212" t="s">
        <v>2496</v>
      </c>
      <c r="Q12" s="440" t="s">
        <v>2185</v>
      </c>
      <c r="R12" s="228"/>
      <c r="S12" s="228"/>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8"/>
      <c r="AX12" s="228"/>
      <c r="AY12" s="228"/>
      <c r="AZ12" s="228"/>
      <c r="BA12" s="228"/>
      <c r="BB12" s="228"/>
      <c r="BC12" s="228"/>
      <c r="BD12" s="228"/>
      <c r="BE12" s="228"/>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c r="CB12" s="228"/>
      <c r="CC12" s="228"/>
      <c r="CD12" s="228"/>
      <c r="CE12" s="228"/>
      <c r="CF12" s="228"/>
      <c r="CG12" s="228"/>
      <c r="CH12" s="228"/>
    </row>
    <row r="13" spans="1:98" s="200" customFormat="1" ht="30">
      <c r="A13" s="523">
        <v>46055</v>
      </c>
      <c r="B13" s="524" t="s">
        <v>30</v>
      </c>
      <c r="C13" s="527" t="s">
        <v>35</v>
      </c>
      <c r="D13" s="193" t="s">
        <v>1392</v>
      </c>
      <c r="E13" s="200" t="s">
        <v>76</v>
      </c>
      <c r="F13" s="524"/>
      <c r="G13" s="524" t="s">
        <v>45</v>
      </c>
      <c r="H13" s="524" t="s">
        <v>16</v>
      </c>
      <c r="I13" s="524" t="s">
        <v>16</v>
      </c>
      <c r="J13" s="213" t="s">
        <v>2574</v>
      </c>
      <c r="K13" s="528" t="s">
        <v>2575</v>
      </c>
      <c r="L13" s="207"/>
      <c r="M13" s="526" t="s">
        <v>17</v>
      </c>
      <c r="N13" s="404"/>
      <c r="O13" s="219">
        <v>260000</v>
      </c>
      <c r="P13" s="213" t="s">
        <v>2574</v>
      </c>
      <c r="Q13" s="440" t="s">
        <v>2185</v>
      </c>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228"/>
      <c r="AZ13" s="228"/>
      <c r="BA13" s="228"/>
      <c r="BB13" s="228"/>
      <c r="BC13" s="228"/>
      <c r="BD13" s="228"/>
      <c r="BE13" s="228"/>
      <c r="BF13" s="228"/>
      <c r="BG13" s="228"/>
      <c r="BH13" s="228"/>
      <c r="BI13" s="228"/>
      <c r="BJ13" s="228"/>
      <c r="BK13" s="228"/>
      <c r="BL13" s="228"/>
      <c r="BM13" s="228"/>
      <c r="BN13" s="228"/>
      <c r="BO13" s="228"/>
      <c r="BP13" s="228"/>
      <c r="BQ13" s="228"/>
      <c r="BR13" s="228"/>
      <c r="BS13" s="228"/>
      <c r="BT13" s="228"/>
      <c r="BU13" s="228"/>
      <c r="BV13" s="228"/>
      <c r="BW13" s="228"/>
      <c r="BX13" s="228"/>
      <c r="BY13" s="228"/>
      <c r="BZ13" s="228"/>
      <c r="CA13" s="228"/>
      <c r="CB13" s="228"/>
      <c r="CC13" s="228"/>
      <c r="CD13" s="228"/>
      <c r="CE13" s="228"/>
      <c r="CF13" s="228"/>
      <c r="CG13" s="228"/>
      <c r="CH13" s="228"/>
    </row>
    <row r="14" spans="1:98" s="200" customFormat="1" ht="31.5">
      <c r="A14" s="523">
        <v>46056</v>
      </c>
      <c r="B14" s="524" t="s">
        <v>30</v>
      </c>
      <c r="C14" s="529" t="s">
        <v>59</v>
      </c>
      <c r="D14" s="193" t="s">
        <v>14</v>
      </c>
      <c r="E14" s="200" t="s">
        <v>32</v>
      </c>
      <c r="F14" s="524"/>
      <c r="G14" s="524" t="s">
        <v>15</v>
      </c>
      <c r="H14" s="524" t="s">
        <v>16</v>
      </c>
      <c r="I14" s="524" t="s">
        <v>16</v>
      </c>
      <c r="J14" s="213" t="s">
        <v>2576</v>
      </c>
      <c r="K14" s="529" t="s">
        <v>2577</v>
      </c>
      <c r="L14" s="207"/>
      <c r="M14" s="526" t="s">
        <v>17</v>
      </c>
      <c r="N14" s="404"/>
      <c r="O14" s="219">
        <v>52000</v>
      </c>
      <c r="P14" s="213" t="s">
        <v>2576</v>
      </c>
      <c r="Q14" s="440" t="s">
        <v>2185</v>
      </c>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8"/>
      <c r="BO14" s="228"/>
      <c r="BP14" s="228"/>
      <c r="BQ14" s="228"/>
      <c r="BR14" s="228"/>
      <c r="BS14" s="228"/>
      <c r="BT14" s="228"/>
      <c r="BU14" s="228"/>
      <c r="BV14" s="228"/>
      <c r="BW14" s="228"/>
      <c r="BX14" s="228"/>
      <c r="BY14" s="228"/>
      <c r="BZ14" s="228"/>
      <c r="CA14" s="228"/>
      <c r="CB14" s="228"/>
      <c r="CC14" s="228"/>
      <c r="CD14" s="228"/>
      <c r="CE14" s="228"/>
      <c r="CF14" s="228"/>
      <c r="CG14" s="228"/>
      <c r="CH14" s="228"/>
    </row>
    <row r="15" spans="1:98" s="200" customFormat="1" ht="63">
      <c r="A15" s="523">
        <v>46056</v>
      </c>
      <c r="B15" s="524" t="s">
        <v>19</v>
      </c>
      <c r="C15" s="529" t="s">
        <v>59</v>
      </c>
      <c r="D15" s="193" t="s">
        <v>14</v>
      </c>
      <c r="E15" s="200" t="s">
        <v>32</v>
      </c>
      <c r="F15" s="524"/>
      <c r="G15" s="524" t="s">
        <v>15</v>
      </c>
      <c r="H15" s="524" t="s">
        <v>16</v>
      </c>
      <c r="I15" s="524" t="s">
        <v>16</v>
      </c>
      <c r="J15" s="213" t="s">
        <v>2578</v>
      </c>
      <c r="K15" s="529" t="s">
        <v>2579</v>
      </c>
      <c r="L15" s="207"/>
      <c r="M15" s="526" t="s">
        <v>29</v>
      </c>
      <c r="N15" s="404"/>
      <c r="O15" s="219">
        <v>215033</v>
      </c>
      <c r="P15" s="213" t="s">
        <v>2578</v>
      </c>
      <c r="Q15" s="440" t="s">
        <v>2185</v>
      </c>
      <c r="R15" s="228"/>
      <c r="S15" s="228"/>
      <c r="T15" s="228"/>
      <c r="U15" s="228"/>
      <c r="V15" s="228"/>
      <c r="W15" s="228"/>
      <c r="X15" s="228"/>
      <c r="Y15" s="228"/>
      <c r="Z15" s="228"/>
      <c r="AA15" s="228"/>
      <c r="AB15" s="228"/>
      <c r="AC15" s="228"/>
      <c r="AD15" s="228"/>
      <c r="AE15" s="228"/>
      <c r="AF15" s="228"/>
      <c r="AG15" s="228"/>
      <c r="AH15" s="228"/>
      <c r="AI15" s="228"/>
      <c r="AJ15" s="228"/>
      <c r="AK15" s="228"/>
      <c r="AL15" s="228"/>
      <c r="AM15" s="228"/>
      <c r="AN15" s="228"/>
      <c r="AO15" s="228"/>
      <c r="AP15" s="228"/>
      <c r="AQ15" s="228"/>
      <c r="AR15" s="228"/>
      <c r="AS15" s="228"/>
      <c r="AT15" s="228"/>
      <c r="AU15" s="228"/>
      <c r="AV15" s="228"/>
      <c r="AW15" s="228"/>
      <c r="AX15" s="228"/>
      <c r="AY15" s="228"/>
      <c r="AZ15" s="228"/>
      <c r="BA15" s="228"/>
      <c r="BB15" s="228"/>
      <c r="BC15" s="228"/>
      <c r="BD15" s="228"/>
      <c r="BE15" s="228"/>
      <c r="BF15" s="228"/>
      <c r="BG15" s="228"/>
      <c r="BH15" s="228"/>
      <c r="BI15" s="228"/>
      <c r="BJ15" s="228"/>
      <c r="BK15" s="228"/>
      <c r="BL15" s="228"/>
      <c r="BM15" s="228"/>
      <c r="BN15" s="228"/>
      <c r="BO15" s="228"/>
      <c r="BP15" s="228"/>
      <c r="BQ15" s="228"/>
      <c r="BR15" s="228"/>
      <c r="BS15" s="228"/>
      <c r="BT15" s="228"/>
      <c r="BU15" s="228"/>
      <c r="BV15" s="228"/>
      <c r="BW15" s="228"/>
      <c r="BX15" s="228"/>
      <c r="BY15" s="228"/>
      <c r="BZ15" s="228"/>
      <c r="CA15" s="228"/>
      <c r="CB15" s="228"/>
      <c r="CC15" s="228"/>
      <c r="CD15" s="228"/>
      <c r="CE15" s="228"/>
      <c r="CF15" s="228"/>
      <c r="CG15" s="228"/>
      <c r="CH15" s="228"/>
    </row>
    <row r="16" spans="1:98" s="200" customFormat="1" ht="31.5">
      <c r="A16" s="523">
        <v>46056</v>
      </c>
      <c r="B16" s="524" t="s">
        <v>19</v>
      </c>
      <c r="C16" s="529" t="s">
        <v>35</v>
      </c>
      <c r="D16" s="193" t="s">
        <v>14</v>
      </c>
      <c r="E16" s="200" t="s">
        <v>32</v>
      </c>
      <c r="F16" s="524"/>
      <c r="G16" s="524" t="s">
        <v>15</v>
      </c>
      <c r="H16" s="524" t="s">
        <v>16</v>
      </c>
      <c r="I16" s="524" t="s">
        <v>16</v>
      </c>
      <c r="J16" s="213" t="s">
        <v>2580</v>
      </c>
      <c r="K16" s="529" t="s">
        <v>2581</v>
      </c>
      <c r="L16" s="207"/>
      <c r="M16" s="526" t="s">
        <v>29</v>
      </c>
      <c r="N16" s="404"/>
      <c r="O16" s="219">
        <v>186330</v>
      </c>
      <c r="P16" s="213" t="s">
        <v>2580</v>
      </c>
      <c r="Q16" s="440" t="s">
        <v>2185</v>
      </c>
      <c r="R16" s="228"/>
      <c r="S16" s="228"/>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8"/>
      <c r="AX16" s="228"/>
      <c r="AY16" s="228"/>
      <c r="AZ16" s="228"/>
      <c r="BA16" s="228"/>
      <c r="BB16" s="228"/>
      <c r="BC16" s="228"/>
      <c r="BD16" s="228"/>
      <c r="BE16" s="228"/>
      <c r="BF16" s="228"/>
      <c r="BG16" s="228"/>
      <c r="BH16" s="228"/>
      <c r="BI16" s="228"/>
      <c r="BJ16" s="228"/>
      <c r="BK16" s="228"/>
      <c r="BL16" s="228"/>
      <c r="BM16" s="228"/>
      <c r="BN16" s="228"/>
      <c r="BO16" s="228"/>
      <c r="BP16" s="228"/>
      <c r="BQ16" s="228"/>
      <c r="BR16" s="228"/>
      <c r="BS16" s="228"/>
      <c r="BT16" s="228"/>
      <c r="BU16" s="228"/>
      <c r="BV16" s="228"/>
      <c r="BW16" s="228"/>
      <c r="BX16" s="228"/>
      <c r="BY16" s="228"/>
      <c r="BZ16" s="228"/>
      <c r="CA16" s="228"/>
      <c r="CB16" s="228"/>
      <c r="CC16" s="228"/>
      <c r="CD16" s="228"/>
      <c r="CE16" s="228"/>
      <c r="CF16" s="228"/>
      <c r="CG16" s="228"/>
      <c r="CH16" s="228"/>
    </row>
    <row r="17" spans="1:86" s="200" customFormat="1" ht="47.25">
      <c r="A17" s="523">
        <v>46056</v>
      </c>
      <c r="B17" s="524" t="s">
        <v>30</v>
      </c>
      <c r="C17" s="527" t="s">
        <v>31</v>
      </c>
      <c r="D17" s="193" t="s">
        <v>14</v>
      </c>
      <c r="E17" s="200" t="s">
        <v>32</v>
      </c>
      <c r="F17" s="524"/>
      <c r="G17" s="524" t="s">
        <v>15</v>
      </c>
      <c r="H17" s="524" t="s">
        <v>16</v>
      </c>
      <c r="I17" s="524" t="s">
        <v>16</v>
      </c>
      <c r="J17" s="213" t="s">
        <v>2582</v>
      </c>
      <c r="K17" s="529" t="s">
        <v>2583</v>
      </c>
      <c r="L17" s="207"/>
      <c r="M17" s="526" t="s">
        <v>29</v>
      </c>
      <c r="N17" s="404"/>
      <c r="O17" s="219">
        <v>45000</v>
      </c>
      <c r="P17" s="213" t="s">
        <v>2582</v>
      </c>
      <c r="Q17" s="440" t="s">
        <v>2185</v>
      </c>
      <c r="R17" s="228"/>
      <c r="S17" s="228"/>
      <c r="T17" s="228"/>
      <c r="U17" s="228"/>
      <c r="V17" s="228"/>
      <c r="W17" s="228"/>
      <c r="X17" s="228"/>
      <c r="Y17" s="228"/>
      <c r="Z17" s="228"/>
      <c r="AA17" s="228"/>
      <c r="AB17" s="228"/>
      <c r="AC17" s="228"/>
      <c r="AD17" s="228"/>
      <c r="AE17" s="228"/>
      <c r="AF17" s="228"/>
      <c r="AG17" s="228"/>
      <c r="AH17" s="228"/>
      <c r="AI17" s="228"/>
      <c r="AJ17" s="228"/>
      <c r="AK17" s="228"/>
      <c r="AL17" s="228"/>
      <c r="AM17" s="228"/>
      <c r="AN17" s="228"/>
      <c r="AO17" s="228"/>
      <c r="AP17" s="228"/>
      <c r="AQ17" s="228"/>
      <c r="AR17" s="228"/>
      <c r="AS17" s="228"/>
      <c r="AT17" s="228"/>
      <c r="AU17" s="228"/>
      <c r="AV17" s="228"/>
      <c r="AW17" s="228"/>
      <c r="AX17" s="228"/>
      <c r="AY17" s="228"/>
      <c r="AZ17" s="228"/>
      <c r="BA17" s="228"/>
      <c r="BB17" s="228"/>
      <c r="BC17" s="228"/>
      <c r="BD17" s="228"/>
      <c r="BE17" s="228"/>
      <c r="BF17" s="228"/>
      <c r="BG17" s="228"/>
      <c r="BH17" s="228"/>
      <c r="BI17" s="228"/>
      <c r="BJ17" s="228"/>
      <c r="BK17" s="228"/>
      <c r="BL17" s="228"/>
      <c r="BM17" s="228"/>
      <c r="BN17" s="228"/>
      <c r="BO17" s="228"/>
      <c r="BP17" s="228"/>
      <c r="BQ17" s="228"/>
      <c r="BR17" s="228"/>
      <c r="BS17" s="228"/>
      <c r="BT17" s="228"/>
      <c r="BU17" s="228"/>
      <c r="BV17" s="228"/>
      <c r="BW17" s="228"/>
      <c r="BX17" s="228"/>
      <c r="BY17" s="228"/>
      <c r="BZ17" s="228"/>
      <c r="CA17" s="228"/>
      <c r="CB17" s="228"/>
      <c r="CC17" s="228"/>
      <c r="CD17" s="228"/>
      <c r="CE17" s="228"/>
      <c r="CF17" s="228"/>
      <c r="CG17" s="228"/>
      <c r="CH17" s="228"/>
    </row>
    <row r="18" spans="1:86" s="200" customFormat="1" ht="47.25">
      <c r="A18" s="523">
        <v>46056</v>
      </c>
      <c r="B18" s="524" t="s">
        <v>19</v>
      </c>
      <c r="C18" s="527" t="s">
        <v>31</v>
      </c>
      <c r="D18" s="193" t="s">
        <v>14</v>
      </c>
      <c r="E18" s="200" t="s">
        <v>32</v>
      </c>
      <c r="F18" s="524"/>
      <c r="G18" s="524" t="s">
        <v>15</v>
      </c>
      <c r="H18" s="524" t="s">
        <v>16</v>
      </c>
      <c r="I18" s="524" t="s">
        <v>16</v>
      </c>
      <c r="J18" s="213" t="s">
        <v>2584</v>
      </c>
      <c r="K18" s="529" t="s">
        <v>2583</v>
      </c>
      <c r="L18" s="207"/>
      <c r="M18" s="526" t="s">
        <v>29</v>
      </c>
      <c r="N18" s="404"/>
      <c r="O18" s="219">
        <v>82033</v>
      </c>
      <c r="P18" s="213" t="s">
        <v>2584</v>
      </c>
      <c r="Q18" s="440" t="s">
        <v>2185</v>
      </c>
      <c r="R18" s="228"/>
      <c r="S18" s="228"/>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8"/>
      <c r="AX18" s="228"/>
      <c r="AY18" s="228"/>
      <c r="AZ18" s="228"/>
      <c r="BA18" s="228"/>
      <c r="BB18" s="228"/>
      <c r="BC18" s="228"/>
      <c r="BD18" s="228"/>
      <c r="BE18" s="228"/>
      <c r="BF18" s="228"/>
      <c r="BG18" s="228"/>
      <c r="BH18" s="228"/>
      <c r="BI18" s="228"/>
      <c r="BJ18" s="228"/>
      <c r="BK18" s="228"/>
      <c r="BL18" s="228"/>
      <c r="BM18" s="228"/>
      <c r="BN18" s="228"/>
      <c r="BO18" s="228"/>
      <c r="BP18" s="228"/>
      <c r="BQ18" s="228"/>
      <c r="BR18" s="228"/>
      <c r="BS18" s="228"/>
      <c r="BT18" s="228"/>
      <c r="BU18" s="228"/>
      <c r="BV18" s="228"/>
      <c r="BW18" s="228"/>
      <c r="BX18" s="228"/>
      <c r="BY18" s="228"/>
      <c r="BZ18" s="228"/>
      <c r="CA18" s="228"/>
      <c r="CB18" s="228"/>
      <c r="CC18" s="228"/>
      <c r="CD18" s="228"/>
      <c r="CE18" s="228"/>
      <c r="CF18" s="228"/>
      <c r="CG18" s="228"/>
      <c r="CH18" s="228"/>
    </row>
    <row r="19" spans="1:86" s="200" customFormat="1" ht="47.25">
      <c r="A19" s="523">
        <v>46056</v>
      </c>
      <c r="B19" s="524" t="s">
        <v>19</v>
      </c>
      <c r="C19" s="529" t="s">
        <v>28</v>
      </c>
      <c r="D19" s="193" t="s">
        <v>14</v>
      </c>
      <c r="E19" s="200" t="s">
        <v>32</v>
      </c>
      <c r="F19" s="524"/>
      <c r="G19" s="524" t="s">
        <v>15</v>
      </c>
      <c r="H19" s="524" t="s">
        <v>16</v>
      </c>
      <c r="I19" s="524" t="s">
        <v>16</v>
      </c>
      <c r="J19" s="213" t="s">
        <v>2585</v>
      </c>
      <c r="K19" s="529" t="s">
        <v>2586</v>
      </c>
      <c r="L19" s="207"/>
      <c r="M19" s="526" t="s">
        <v>29</v>
      </c>
      <c r="N19" s="404"/>
      <c r="O19" s="219">
        <v>7500</v>
      </c>
      <c r="P19" s="213" t="s">
        <v>2585</v>
      </c>
      <c r="Q19" s="440" t="s">
        <v>2185</v>
      </c>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8"/>
      <c r="AV19" s="228"/>
      <c r="AW19" s="228"/>
      <c r="AX19" s="228"/>
      <c r="AY19" s="228"/>
      <c r="AZ19" s="228"/>
      <c r="BA19" s="228"/>
      <c r="BB19" s="228"/>
      <c r="BC19" s="228"/>
      <c r="BD19" s="228"/>
      <c r="BE19" s="228"/>
      <c r="BF19" s="228"/>
      <c r="BG19" s="228"/>
      <c r="BH19" s="228"/>
      <c r="BI19" s="228"/>
      <c r="BJ19" s="228"/>
      <c r="BK19" s="228"/>
      <c r="BL19" s="228"/>
      <c r="BM19" s="228"/>
      <c r="BN19" s="228"/>
      <c r="BO19" s="228"/>
      <c r="BP19" s="228"/>
      <c r="BQ19" s="228"/>
      <c r="BR19" s="228"/>
      <c r="BS19" s="228"/>
      <c r="BT19" s="228"/>
      <c r="BU19" s="228"/>
      <c r="BV19" s="228"/>
      <c r="BW19" s="228"/>
      <c r="BX19" s="228"/>
      <c r="BY19" s="228"/>
      <c r="BZ19" s="228"/>
      <c r="CA19" s="228"/>
      <c r="CB19" s="228"/>
      <c r="CC19" s="228"/>
      <c r="CD19" s="228"/>
      <c r="CE19" s="228"/>
      <c r="CF19" s="228"/>
      <c r="CG19" s="228"/>
      <c r="CH19" s="228"/>
    </row>
    <row r="20" spans="1:86" s="200" customFormat="1" ht="47.25">
      <c r="A20" s="523">
        <v>46056</v>
      </c>
      <c r="B20" s="524" t="s">
        <v>19</v>
      </c>
      <c r="C20" s="529" t="s">
        <v>2587</v>
      </c>
      <c r="D20" s="193" t="s">
        <v>14</v>
      </c>
      <c r="E20" s="200" t="s">
        <v>32</v>
      </c>
      <c r="F20" s="524"/>
      <c r="G20" s="524" t="s">
        <v>15</v>
      </c>
      <c r="H20" s="524" t="s">
        <v>71</v>
      </c>
      <c r="I20" s="524" t="s">
        <v>71</v>
      </c>
      <c r="J20" s="213" t="s">
        <v>2588</v>
      </c>
      <c r="K20" s="529" t="s">
        <v>2589</v>
      </c>
      <c r="L20" s="207"/>
      <c r="M20" s="526" t="s">
        <v>29</v>
      </c>
      <c r="N20" s="404"/>
      <c r="O20" s="219">
        <v>7200</v>
      </c>
      <c r="P20" s="213" t="s">
        <v>2588</v>
      </c>
      <c r="Q20" s="440" t="s">
        <v>2185</v>
      </c>
      <c r="R20" s="228"/>
      <c r="S20" s="228"/>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8"/>
      <c r="AV20" s="228"/>
      <c r="AW20" s="228"/>
      <c r="AX20" s="228"/>
      <c r="AY20" s="228"/>
      <c r="AZ20" s="228"/>
      <c r="BA20" s="228"/>
      <c r="BB20" s="228"/>
      <c r="BC20" s="228"/>
      <c r="BD20" s="228"/>
      <c r="BE20" s="228"/>
      <c r="BF20" s="228"/>
      <c r="BG20" s="228"/>
      <c r="BH20" s="228"/>
      <c r="BI20" s="228"/>
      <c r="BJ20" s="228"/>
      <c r="BK20" s="228"/>
      <c r="BL20" s="228"/>
      <c r="BM20" s="228"/>
      <c r="BN20" s="228"/>
      <c r="BO20" s="228"/>
      <c r="BP20" s="228"/>
      <c r="BQ20" s="228"/>
      <c r="BR20" s="228"/>
      <c r="BS20" s="228"/>
      <c r="BT20" s="228"/>
      <c r="BU20" s="228"/>
      <c r="BV20" s="228"/>
      <c r="BW20" s="228"/>
      <c r="BX20" s="228"/>
      <c r="BY20" s="228"/>
      <c r="BZ20" s="228"/>
      <c r="CA20" s="228"/>
      <c r="CB20" s="228"/>
      <c r="CC20" s="228"/>
      <c r="CD20" s="228"/>
      <c r="CE20" s="228"/>
      <c r="CF20" s="228"/>
      <c r="CG20" s="228"/>
      <c r="CH20" s="228"/>
    </row>
    <row r="21" spans="1:86" s="200" customFormat="1" ht="47.25">
      <c r="A21" s="523">
        <v>46056</v>
      </c>
      <c r="B21" s="524" t="s">
        <v>19</v>
      </c>
      <c r="C21" s="529" t="s">
        <v>2590</v>
      </c>
      <c r="D21" s="193" t="s">
        <v>14</v>
      </c>
      <c r="E21" s="200" t="s">
        <v>32</v>
      </c>
      <c r="F21" s="524"/>
      <c r="G21" s="524" t="s">
        <v>15</v>
      </c>
      <c r="H21" s="524" t="s">
        <v>71</v>
      </c>
      <c r="I21" s="524" t="s">
        <v>71</v>
      </c>
      <c r="J21" s="213" t="s">
        <v>2591</v>
      </c>
      <c r="K21" s="529" t="s">
        <v>2592</v>
      </c>
      <c r="L21" s="207"/>
      <c r="M21" s="526" t="s">
        <v>29</v>
      </c>
      <c r="N21" s="404"/>
      <c r="O21" s="219">
        <v>7200</v>
      </c>
      <c r="P21" s="213" t="s">
        <v>2591</v>
      </c>
      <c r="Q21" s="440" t="s">
        <v>2185</v>
      </c>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8"/>
      <c r="BK21" s="228"/>
      <c r="BL21" s="228"/>
      <c r="BM21" s="228"/>
      <c r="BN21" s="228"/>
      <c r="BO21" s="228"/>
      <c r="BP21" s="228"/>
      <c r="BQ21" s="228"/>
      <c r="BR21" s="228"/>
      <c r="BS21" s="228"/>
      <c r="BT21" s="228"/>
      <c r="BU21" s="228"/>
      <c r="BV21" s="228"/>
      <c r="BW21" s="228"/>
      <c r="BX21" s="228"/>
      <c r="BY21" s="228"/>
      <c r="BZ21" s="228"/>
      <c r="CA21" s="228"/>
      <c r="CB21" s="228"/>
      <c r="CC21" s="228"/>
      <c r="CD21" s="228"/>
      <c r="CE21" s="228"/>
      <c r="CF21" s="228"/>
      <c r="CG21" s="228"/>
      <c r="CH21" s="228"/>
    </row>
    <row r="22" spans="1:86" s="200" customFormat="1" ht="78.75">
      <c r="A22" s="523">
        <v>46056</v>
      </c>
      <c r="B22" s="524" t="s">
        <v>19</v>
      </c>
      <c r="C22" s="529" t="s">
        <v>34</v>
      </c>
      <c r="D22" s="193" t="s">
        <v>14</v>
      </c>
      <c r="E22" s="200" t="s">
        <v>32</v>
      </c>
      <c r="F22" s="524"/>
      <c r="G22" s="524" t="s">
        <v>15</v>
      </c>
      <c r="H22" s="524" t="s">
        <v>16</v>
      </c>
      <c r="I22" s="524" t="s">
        <v>16</v>
      </c>
      <c r="J22" s="213" t="s">
        <v>2593</v>
      </c>
      <c r="K22" s="529" t="s">
        <v>2594</v>
      </c>
      <c r="L22" s="207"/>
      <c r="M22" s="526" t="s">
        <v>29</v>
      </c>
      <c r="N22" s="404"/>
      <c r="O22" s="219">
        <v>446166</v>
      </c>
      <c r="P22" s="213" t="s">
        <v>2593</v>
      </c>
      <c r="Q22" s="440" t="s">
        <v>2185</v>
      </c>
      <c r="R22" s="228"/>
      <c r="S22" s="228"/>
      <c r="T22" s="228"/>
      <c r="U22" s="228"/>
      <c r="V22" s="228"/>
      <c r="W22" s="228"/>
      <c r="X22" s="228"/>
      <c r="Y22" s="228"/>
      <c r="Z22" s="228"/>
      <c r="AA22" s="228"/>
      <c r="AB22" s="228"/>
      <c r="AC22" s="228"/>
      <c r="AD22" s="228"/>
      <c r="AE22" s="228"/>
      <c r="AF22" s="228"/>
      <c r="AG22" s="228"/>
      <c r="AH22" s="228"/>
      <c r="AI22" s="228"/>
      <c r="AJ22" s="228"/>
      <c r="AK22" s="228"/>
      <c r="AL22" s="228"/>
      <c r="AM22" s="228"/>
      <c r="AN22" s="228"/>
      <c r="AO22" s="228"/>
      <c r="AP22" s="228"/>
      <c r="AQ22" s="228"/>
      <c r="AR22" s="228"/>
      <c r="AS22" s="228"/>
      <c r="AT22" s="228"/>
      <c r="AU22" s="228"/>
      <c r="AV22" s="228"/>
      <c r="AW22" s="228"/>
      <c r="AX22" s="228"/>
      <c r="AY22" s="228"/>
      <c r="AZ22" s="228"/>
      <c r="BA22" s="228"/>
      <c r="BB22" s="228"/>
      <c r="BC22" s="228"/>
      <c r="BD22" s="228"/>
      <c r="BE22" s="228"/>
      <c r="BF22" s="228"/>
      <c r="BG22" s="228"/>
      <c r="BH22" s="228"/>
      <c r="BI22" s="228"/>
      <c r="BJ22" s="228"/>
      <c r="BK22" s="228"/>
      <c r="BL22" s="228"/>
      <c r="BM22" s="228"/>
      <c r="BN22" s="228"/>
      <c r="BO22" s="228"/>
      <c r="BP22" s="228"/>
      <c r="BQ22" s="228"/>
      <c r="BR22" s="228"/>
      <c r="BS22" s="228"/>
      <c r="BT22" s="228"/>
      <c r="BU22" s="228"/>
      <c r="BV22" s="228"/>
      <c r="BW22" s="228"/>
      <c r="BX22" s="228"/>
      <c r="BY22" s="228"/>
      <c r="BZ22" s="228"/>
      <c r="CA22" s="228"/>
      <c r="CB22" s="228"/>
      <c r="CC22" s="228"/>
      <c r="CD22" s="228"/>
      <c r="CE22" s="228"/>
      <c r="CF22" s="228"/>
      <c r="CG22" s="228"/>
      <c r="CH22" s="228"/>
    </row>
    <row r="23" spans="1:86" s="200" customFormat="1" ht="31.5">
      <c r="A23" s="523">
        <v>46056</v>
      </c>
      <c r="B23" s="524" t="s">
        <v>19</v>
      </c>
      <c r="C23" s="529" t="s">
        <v>46</v>
      </c>
      <c r="D23" s="193" t="s">
        <v>14</v>
      </c>
      <c r="E23" s="200" t="s">
        <v>32</v>
      </c>
      <c r="F23" s="524"/>
      <c r="G23" s="524" t="s">
        <v>15</v>
      </c>
      <c r="H23" s="524" t="s">
        <v>16</v>
      </c>
      <c r="I23" s="524" t="s">
        <v>16</v>
      </c>
      <c r="J23" s="213" t="s">
        <v>2552</v>
      </c>
      <c r="K23" s="529" t="s">
        <v>2595</v>
      </c>
      <c r="L23" s="207"/>
      <c r="M23" s="526" t="s">
        <v>29</v>
      </c>
      <c r="N23" s="404"/>
      <c r="O23" s="219">
        <v>3033600</v>
      </c>
      <c r="P23" s="213" t="s">
        <v>2552</v>
      </c>
      <c r="Q23" s="440" t="s">
        <v>2185</v>
      </c>
      <c r="R23" s="228"/>
      <c r="S23" s="228"/>
      <c r="T23" s="228"/>
      <c r="U23" s="228"/>
      <c r="V23" s="228"/>
      <c r="W23" s="228"/>
      <c r="X23" s="228"/>
      <c r="Y23" s="228"/>
      <c r="Z23" s="228"/>
      <c r="AA23" s="228"/>
      <c r="AB23" s="228"/>
      <c r="AC23" s="228"/>
      <c r="AD23" s="228"/>
      <c r="AE23" s="228"/>
      <c r="AF23" s="228"/>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28"/>
      <c r="BK23" s="228"/>
      <c r="BL23" s="228"/>
      <c r="BM23" s="228"/>
      <c r="BN23" s="228"/>
      <c r="BO23" s="228"/>
      <c r="BP23" s="228"/>
      <c r="BQ23" s="228"/>
      <c r="BR23" s="228"/>
      <c r="BS23" s="228"/>
      <c r="BT23" s="228"/>
      <c r="BU23" s="228"/>
      <c r="BV23" s="228"/>
      <c r="BW23" s="228"/>
      <c r="BX23" s="228"/>
      <c r="BY23" s="228"/>
      <c r="BZ23" s="228"/>
      <c r="CA23" s="228"/>
      <c r="CB23" s="228"/>
      <c r="CC23" s="228"/>
      <c r="CD23" s="228"/>
      <c r="CE23" s="228"/>
      <c r="CF23" s="228"/>
      <c r="CG23" s="228"/>
      <c r="CH23" s="228"/>
    </row>
    <row r="24" spans="1:86" s="200" customFormat="1" ht="63">
      <c r="A24" s="523">
        <v>46056</v>
      </c>
      <c r="B24" s="524" t="s">
        <v>19</v>
      </c>
      <c r="C24" s="529" t="s">
        <v>139</v>
      </c>
      <c r="D24" s="193" t="s">
        <v>14</v>
      </c>
      <c r="E24" s="200" t="s">
        <v>32</v>
      </c>
      <c r="F24" s="524"/>
      <c r="G24" s="524" t="s">
        <v>15</v>
      </c>
      <c r="H24" s="524" t="s">
        <v>21</v>
      </c>
      <c r="I24" s="524" t="s">
        <v>176</v>
      </c>
      <c r="J24" s="213" t="s">
        <v>2596</v>
      </c>
      <c r="K24" s="529" t="s">
        <v>2597</v>
      </c>
      <c r="L24" s="207"/>
      <c r="M24" s="526" t="s">
        <v>29</v>
      </c>
      <c r="N24" s="404"/>
      <c r="O24" s="219">
        <v>2600</v>
      </c>
      <c r="P24" s="213" t="s">
        <v>2596</v>
      </c>
      <c r="Q24" s="440" t="s">
        <v>2185</v>
      </c>
      <c r="R24" s="228"/>
      <c r="S24" s="228"/>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28"/>
      <c r="BK24" s="228"/>
      <c r="BL24" s="228"/>
      <c r="BM24" s="228"/>
      <c r="BN24" s="228"/>
      <c r="BO24" s="228"/>
      <c r="BP24" s="228"/>
      <c r="BQ24" s="228"/>
      <c r="BR24" s="228"/>
      <c r="BS24" s="228"/>
      <c r="BT24" s="228"/>
      <c r="BU24" s="228"/>
      <c r="BV24" s="228"/>
      <c r="BW24" s="228"/>
      <c r="BX24" s="228"/>
      <c r="BY24" s="228"/>
      <c r="BZ24" s="228"/>
      <c r="CA24" s="228"/>
      <c r="CB24" s="228"/>
      <c r="CC24" s="228"/>
      <c r="CD24" s="228"/>
      <c r="CE24" s="228"/>
      <c r="CF24" s="228"/>
      <c r="CG24" s="228"/>
      <c r="CH24" s="228"/>
    </row>
    <row r="25" spans="1:86" s="200" customFormat="1" ht="63">
      <c r="A25" s="523">
        <v>46056</v>
      </c>
      <c r="B25" s="524" t="s">
        <v>19</v>
      </c>
      <c r="C25" s="529" t="s">
        <v>125</v>
      </c>
      <c r="D25" s="193" t="s">
        <v>14</v>
      </c>
      <c r="E25" s="200" t="s">
        <v>32</v>
      </c>
      <c r="F25" s="524"/>
      <c r="G25" s="524" t="s">
        <v>15</v>
      </c>
      <c r="H25" s="524" t="s">
        <v>16</v>
      </c>
      <c r="I25" s="524" t="s">
        <v>16</v>
      </c>
      <c r="J25" s="213" t="s">
        <v>2598</v>
      </c>
      <c r="K25" s="529" t="s">
        <v>2599</v>
      </c>
      <c r="L25" s="207"/>
      <c r="M25" s="526" t="s">
        <v>29</v>
      </c>
      <c r="N25" s="404"/>
      <c r="O25" s="219">
        <v>6500</v>
      </c>
      <c r="P25" s="213" t="s">
        <v>2598</v>
      </c>
      <c r="Q25" s="440" t="s">
        <v>2185</v>
      </c>
      <c r="R25" s="228"/>
      <c r="S25" s="228"/>
      <c r="T25" s="228"/>
      <c r="U25" s="228"/>
      <c r="V25" s="228"/>
      <c r="W25" s="228"/>
      <c r="X25" s="228"/>
      <c r="Y25" s="228"/>
      <c r="Z25" s="228"/>
      <c r="AA25" s="228"/>
      <c r="AB25" s="228"/>
      <c r="AC25" s="228"/>
      <c r="AD25" s="228"/>
      <c r="AE25" s="228"/>
      <c r="AF25" s="228"/>
      <c r="AG25" s="228"/>
      <c r="AH25" s="228"/>
      <c r="AI25" s="228"/>
      <c r="AJ25" s="228"/>
      <c r="AK25" s="228"/>
      <c r="AL25" s="228"/>
      <c r="AM25" s="228"/>
      <c r="AN25" s="228"/>
      <c r="AO25" s="228"/>
      <c r="AP25" s="228"/>
      <c r="AQ25" s="228"/>
      <c r="AR25" s="228"/>
      <c r="AS25" s="228"/>
      <c r="AT25" s="228"/>
      <c r="AU25" s="228"/>
      <c r="AV25" s="228"/>
      <c r="AW25" s="228"/>
      <c r="AX25" s="228"/>
      <c r="AY25" s="228"/>
      <c r="AZ25" s="228"/>
      <c r="BA25" s="228"/>
      <c r="BB25" s="228"/>
      <c r="BC25" s="228"/>
      <c r="BD25" s="228"/>
      <c r="BE25" s="228"/>
      <c r="BF25" s="228"/>
      <c r="BG25" s="228"/>
      <c r="BH25" s="228"/>
      <c r="BI25" s="228"/>
      <c r="BJ25" s="228"/>
      <c r="BK25" s="228"/>
      <c r="BL25" s="228"/>
      <c r="BM25" s="228"/>
      <c r="BN25" s="228"/>
      <c r="BO25" s="228"/>
      <c r="BP25" s="228"/>
      <c r="BQ25" s="228"/>
      <c r="BR25" s="228"/>
      <c r="BS25" s="228"/>
      <c r="BT25" s="228"/>
      <c r="BU25" s="228"/>
      <c r="BV25" s="228"/>
      <c r="BW25" s="228"/>
      <c r="BX25" s="228"/>
      <c r="BY25" s="228"/>
      <c r="BZ25" s="228"/>
      <c r="CA25" s="228"/>
      <c r="CB25" s="228"/>
      <c r="CC25" s="228"/>
      <c r="CD25" s="228"/>
      <c r="CE25" s="228"/>
      <c r="CF25" s="228"/>
      <c r="CG25" s="228"/>
      <c r="CH25" s="228"/>
    </row>
    <row r="26" spans="1:86" s="200" customFormat="1" ht="47.25">
      <c r="A26" s="523">
        <v>46056</v>
      </c>
      <c r="B26" s="524" t="s">
        <v>19</v>
      </c>
      <c r="C26" s="529" t="s">
        <v>1943</v>
      </c>
      <c r="D26" s="193" t="s">
        <v>14</v>
      </c>
      <c r="E26" s="200" t="s">
        <v>32</v>
      </c>
      <c r="F26" s="524"/>
      <c r="G26" s="524" t="s">
        <v>15</v>
      </c>
      <c r="H26" s="524" t="s">
        <v>71</v>
      </c>
      <c r="I26" s="524" t="s">
        <v>71</v>
      </c>
      <c r="J26" s="213" t="s">
        <v>2600</v>
      </c>
      <c r="K26" s="529" t="s">
        <v>2601</v>
      </c>
      <c r="L26" s="207"/>
      <c r="M26" s="526" t="s">
        <v>29</v>
      </c>
      <c r="N26" s="404"/>
      <c r="O26" s="219">
        <v>7200</v>
      </c>
      <c r="P26" s="213" t="s">
        <v>2600</v>
      </c>
      <c r="Q26" s="440" t="s">
        <v>2185</v>
      </c>
      <c r="R26" s="228"/>
      <c r="S26" s="228"/>
      <c r="T26" s="228"/>
      <c r="U26" s="228"/>
      <c r="V26" s="228"/>
      <c r="W26" s="228"/>
      <c r="X26" s="228"/>
      <c r="Y26" s="228"/>
      <c r="Z26" s="228"/>
      <c r="AA26" s="228"/>
      <c r="AB26" s="228"/>
      <c r="AC26" s="228"/>
      <c r="AD26" s="228"/>
      <c r="AE26" s="228"/>
      <c r="AF26" s="228"/>
      <c r="AG26" s="228"/>
      <c r="AH26" s="228"/>
      <c r="AI26" s="228"/>
      <c r="AJ26" s="228"/>
      <c r="AK26" s="228"/>
      <c r="AL26" s="228"/>
      <c r="AM26" s="228"/>
      <c r="AN26" s="228"/>
      <c r="AO26" s="228"/>
      <c r="AP26" s="228"/>
      <c r="AQ26" s="228"/>
      <c r="AR26" s="228"/>
      <c r="AS26" s="228"/>
      <c r="AT26" s="228"/>
      <c r="AU26" s="228"/>
      <c r="AV26" s="228"/>
      <c r="AW26" s="228"/>
      <c r="AX26" s="228"/>
      <c r="AY26" s="228"/>
      <c r="AZ26" s="228"/>
      <c r="BA26" s="228"/>
      <c r="BB26" s="228"/>
      <c r="BC26" s="228"/>
      <c r="BD26" s="228"/>
      <c r="BE26" s="228"/>
      <c r="BF26" s="228"/>
      <c r="BG26" s="228"/>
      <c r="BH26" s="228"/>
      <c r="BI26" s="228"/>
      <c r="BJ26" s="228"/>
      <c r="BK26" s="228"/>
      <c r="BL26" s="228"/>
      <c r="BM26" s="228"/>
      <c r="BN26" s="228"/>
      <c r="BO26" s="228"/>
      <c r="BP26" s="228"/>
      <c r="BQ26" s="228"/>
      <c r="BR26" s="228"/>
      <c r="BS26" s="228"/>
      <c r="BT26" s="228"/>
      <c r="BU26" s="228"/>
      <c r="BV26" s="228"/>
      <c r="BW26" s="228"/>
      <c r="BX26" s="228"/>
      <c r="BY26" s="228"/>
      <c r="BZ26" s="228"/>
      <c r="CA26" s="228"/>
      <c r="CB26" s="228"/>
      <c r="CC26" s="228"/>
      <c r="CD26" s="228"/>
      <c r="CE26" s="228"/>
      <c r="CF26" s="228"/>
      <c r="CG26" s="228"/>
      <c r="CH26" s="228"/>
    </row>
    <row r="27" spans="1:86" s="200" customFormat="1" ht="47.25">
      <c r="A27" s="523">
        <v>46056</v>
      </c>
      <c r="B27" s="524" t="s">
        <v>19</v>
      </c>
      <c r="C27" s="529" t="s">
        <v>2602</v>
      </c>
      <c r="D27" s="193" t="s">
        <v>14</v>
      </c>
      <c r="E27" s="200" t="s">
        <v>32</v>
      </c>
      <c r="F27" s="524"/>
      <c r="G27" s="524" t="s">
        <v>15</v>
      </c>
      <c r="H27" s="524" t="s">
        <v>16</v>
      </c>
      <c r="I27" s="524" t="s">
        <v>16</v>
      </c>
      <c r="J27" s="213" t="s">
        <v>2584</v>
      </c>
      <c r="K27" s="529" t="s">
        <v>2603</v>
      </c>
      <c r="L27" s="207"/>
      <c r="M27" s="526" t="s">
        <v>29</v>
      </c>
      <c r="N27" s="404"/>
      <c r="O27" s="219">
        <v>6500</v>
      </c>
      <c r="P27" s="213" t="s">
        <v>2584</v>
      </c>
      <c r="Q27" s="440" t="s">
        <v>2185</v>
      </c>
      <c r="R27" s="228"/>
      <c r="S27" s="228"/>
      <c r="T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8"/>
      <c r="BF27" s="228"/>
      <c r="BG27" s="228"/>
      <c r="BH27" s="228"/>
      <c r="BI27" s="228"/>
      <c r="BJ27" s="228"/>
      <c r="BK27" s="228"/>
      <c r="BL27" s="228"/>
      <c r="BM27" s="228"/>
      <c r="BN27" s="228"/>
      <c r="BO27" s="228"/>
      <c r="BP27" s="228"/>
      <c r="BQ27" s="228"/>
      <c r="BR27" s="228"/>
      <c r="BS27" s="228"/>
      <c r="BT27" s="228"/>
      <c r="BU27" s="228"/>
      <c r="BV27" s="228"/>
      <c r="BW27" s="228"/>
      <c r="BX27" s="228"/>
      <c r="BY27" s="228"/>
      <c r="BZ27" s="228"/>
      <c r="CA27" s="228"/>
      <c r="CB27" s="228"/>
      <c r="CC27" s="228"/>
      <c r="CD27" s="228"/>
      <c r="CE27" s="228"/>
      <c r="CF27" s="228"/>
      <c r="CG27" s="228"/>
      <c r="CH27" s="228"/>
    </row>
    <row r="28" spans="1:86" s="200" customFormat="1" ht="47.25">
      <c r="A28" s="523">
        <v>46056</v>
      </c>
      <c r="B28" s="524" t="s">
        <v>19</v>
      </c>
      <c r="C28" s="529" t="s">
        <v>2604</v>
      </c>
      <c r="D28" s="193" t="s">
        <v>14</v>
      </c>
      <c r="E28" s="200" t="s">
        <v>32</v>
      </c>
      <c r="F28" s="524"/>
      <c r="G28" s="524" t="s">
        <v>15</v>
      </c>
      <c r="H28" s="524" t="s">
        <v>138</v>
      </c>
      <c r="I28" s="524" t="s">
        <v>23</v>
      </c>
      <c r="J28" s="213" t="s">
        <v>2605</v>
      </c>
      <c r="K28" s="529" t="s">
        <v>2606</v>
      </c>
      <c r="L28" s="207"/>
      <c r="M28" s="526" t="s">
        <v>29</v>
      </c>
      <c r="N28" s="404"/>
      <c r="O28" s="219">
        <v>3100</v>
      </c>
      <c r="P28" s="213" t="s">
        <v>2605</v>
      </c>
      <c r="Q28" s="440" t="s">
        <v>2185</v>
      </c>
      <c r="R28" s="228"/>
      <c r="S28" s="228"/>
      <c r="T28" s="228"/>
      <c r="U28" s="228"/>
      <c r="V28" s="228"/>
      <c r="W28" s="228"/>
      <c r="X28" s="228"/>
      <c r="Y28" s="228"/>
      <c r="Z28" s="228"/>
      <c r="AA28" s="228"/>
      <c r="AB28" s="228"/>
      <c r="AC28" s="228"/>
      <c r="AD28" s="228"/>
      <c r="AE28" s="228"/>
      <c r="AF28" s="228"/>
      <c r="AG28" s="228"/>
      <c r="AH28" s="228"/>
      <c r="AI28" s="228"/>
      <c r="AJ28" s="228"/>
      <c r="AK28" s="228"/>
      <c r="AL28" s="228"/>
      <c r="AM28" s="228"/>
      <c r="AN28" s="228"/>
      <c r="AO28" s="228"/>
      <c r="AP28" s="228"/>
      <c r="AQ28" s="228"/>
      <c r="AR28" s="228"/>
      <c r="AS28" s="228"/>
      <c r="AT28" s="228"/>
      <c r="AU28" s="228"/>
      <c r="AV28" s="228"/>
      <c r="AW28" s="228"/>
      <c r="AX28" s="228"/>
      <c r="AY28" s="228"/>
      <c r="AZ28" s="228"/>
      <c r="BA28" s="228"/>
      <c r="BB28" s="228"/>
      <c r="BC28" s="228"/>
      <c r="BD28" s="228"/>
      <c r="BE28" s="228"/>
      <c r="BF28" s="228"/>
      <c r="BG28" s="228"/>
      <c r="BH28" s="228"/>
      <c r="BI28" s="228"/>
      <c r="BJ28" s="228"/>
      <c r="BK28" s="228"/>
      <c r="BL28" s="228"/>
      <c r="BM28" s="228"/>
      <c r="BN28" s="228"/>
      <c r="BO28" s="228"/>
      <c r="BP28" s="228"/>
      <c r="BQ28" s="228"/>
      <c r="BR28" s="228"/>
      <c r="BS28" s="228"/>
      <c r="BT28" s="228"/>
      <c r="BU28" s="228"/>
      <c r="BV28" s="228"/>
      <c r="BW28" s="228"/>
      <c r="BX28" s="228"/>
      <c r="BY28" s="228"/>
      <c r="BZ28" s="228"/>
      <c r="CA28" s="228"/>
      <c r="CB28" s="228"/>
      <c r="CC28" s="228"/>
      <c r="CD28" s="228"/>
      <c r="CE28" s="228"/>
      <c r="CF28" s="228"/>
      <c r="CG28" s="228"/>
      <c r="CH28" s="228"/>
    </row>
    <row r="29" spans="1:86" s="200" customFormat="1" ht="47.25">
      <c r="A29" s="523">
        <v>46056</v>
      </c>
      <c r="B29" s="524" t="s">
        <v>19</v>
      </c>
      <c r="C29" s="529" t="s">
        <v>36</v>
      </c>
      <c r="D29" s="193" t="s">
        <v>14</v>
      </c>
      <c r="E29" s="200" t="s">
        <v>32</v>
      </c>
      <c r="F29" s="524"/>
      <c r="G29" s="524" t="s">
        <v>15</v>
      </c>
      <c r="H29" s="524" t="s">
        <v>37</v>
      </c>
      <c r="I29" s="524" t="s">
        <v>128</v>
      </c>
      <c r="J29" s="213" t="s">
        <v>2607</v>
      </c>
      <c r="K29" s="529" t="s">
        <v>2608</v>
      </c>
      <c r="L29" s="207"/>
      <c r="M29" s="526" t="s">
        <v>29</v>
      </c>
      <c r="N29" s="404"/>
      <c r="O29" s="219">
        <v>106360</v>
      </c>
      <c r="P29" s="213" t="s">
        <v>2607</v>
      </c>
      <c r="Q29" s="440" t="s">
        <v>2185</v>
      </c>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8"/>
      <c r="AQ29" s="228"/>
      <c r="AR29" s="228"/>
      <c r="AS29" s="228"/>
      <c r="AT29" s="228"/>
      <c r="AU29" s="228"/>
      <c r="AV29" s="228"/>
      <c r="AW29" s="228"/>
      <c r="AX29" s="228"/>
      <c r="AY29" s="228"/>
      <c r="AZ29" s="228"/>
      <c r="BA29" s="228"/>
      <c r="BB29" s="228"/>
      <c r="BC29" s="228"/>
      <c r="BD29" s="228"/>
      <c r="BE29" s="228"/>
      <c r="BF29" s="228"/>
      <c r="BG29" s="228"/>
      <c r="BH29" s="228"/>
      <c r="BI29" s="228"/>
      <c r="BJ29" s="228"/>
      <c r="BK29" s="228"/>
      <c r="BL29" s="228"/>
      <c r="BM29" s="228"/>
      <c r="BN29" s="228"/>
      <c r="BO29" s="228"/>
      <c r="BP29" s="228"/>
      <c r="BQ29" s="228"/>
      <c r="BR29" s="228"/>
      <c r="BS29" s="228"/>
      <c r="BT29" s="228"/>
      <c r="BU29" s="228"/>
      <c r="BV29" s="228"/>
      <c r="BW29" s="228"/>
      <c r="BX29" s="228"/>
      <c r="BY29" s="228"/>
      <c r="BZ29" s="228"/>
      <c r="CA29" s="228"/>
      <c r="CB29" s="228"/>
      <c r="CC29" s="228"/>
      <c r="CD29" s="228"/>
      <c r="CE29" s="228"/>
      <c r="CF29" s="228"/>
      <c r="CG29" s="228"/>
      <c r="CH29" s="228"/>
    </row>
    <row r="30" spans="1:86" s="200" customFormat="1" ht="63">
      <c r="A30" s="523">
        <v>46056</v>
      </c>
      <c r="B30" s="524" t="s">
        <v>19</v>
      </c>
      <c r="C30" s="529" t="s">
        <v>1794</v>
      </c>
      <c r="D30" s="193" t="s">
        <v>14</v>
      </c>
      <c r="E30" s="200" t="s">
        <v>32</v>
      </c>
      <c r="F30" s="524"/>
      <c r="G30" s="524" t="s">
        <v>15</v>
      </c>
      <c r="H30" s="524" t="s">
        <v>16</v>
      </c>
      <c r="I30" s="524" t="s">
        <v>16</v>
      </c>
      <c r="J30" s="213" t="s">
        <v>2609</v>
      </c>
      <c r="K30" s="529" t="s">
        <v>2610</v>
      </c>
      <c r="L30" s="207"/>
      <c r="M30" s="526" t="s">
        <v>29</v>
      </c>
      <c r="N30" s="404"/>
      <c r="O30" s="219">
        <v>6500</v>
      </c>
      <c r="P30" s="213" t="s">
        <v>2609</v>
      </c>
      <c r="Q30" s="440" t="s">
        <v>2185</v>
      </c>
      <c r="R30" s="228"/>
      <c r="S30" s="228"/>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8"/>
      <c r="AX30" s="228"/>
      <c r="AY30" s="228"/>
      <c r="AZ30" s="228"/>
      <c r="BA30" s="228"/>
      <c r="BB30" s="228"/>
      <c r="BC30" s="228"/>
      <c r="BD30" s="228"/>
      <c r="BE30" s="228"/>
      <c r="BF30" s="228"/>
      <c r="BG30" s="228"/>
      <c r="BH30" s="228"/>
      <c r="BI30" s="228"/>
      <c r="BJ30" s="228"/>
      <c r="BK30" s="228"/>
      <c r="BL30" s="228"/>
      <c r="BM30" s="228"/>
      <c r="BN30" s="228"/>
      <c r="BO30" s="228"/>
      <c r="BP30" s="228"/>
      <c r="BQ30" s="228"/>
      <c r="BR30" s="228"/>
      <c r="BS30" s="228"/>
      <c r="BT30" s="228"/>
      <c r="BU30" s="228"/>
      <c r="BV30" s="228"/>
      <c r="BW30" s="228"/>
      <c r="BX30" s="228"/>
      <c r="BY30" s="228"/>
      <c r="BZ30" s="228"/>
      <c r="CA30" s="228"/>
      <c r="CB30" s="228"/>
      <c r="CC30" s="228"/>
      <c r="CD30" s="228"/>
      <c r="CE30" s="228"/>
      <c r="CF30" s="228"/>
      <c r="CG30" s="228"/>
      <c r="CH30" s="228"/>
    </row>
    <row r="31" spans="1:86" s="200" customFormat="1" ht="63">
      <c r="A31" s="523">
        <v>46056</v>
      </c>
      <c r="B31" s="524" t="s">
        <v>19</v>
      </c>
      <c r="C31" s="529" t="s">
        <v>2611</v>
      </c>
      <c r="D31" s="193" t="s">
        <v>14</v>
      </c>
      <c r="E31" s="200" t="s">
        <v>32</v>
      </c>
      <c r="F31" s="524"/>
      <c r="G31" s="524" t="s">
        <v>15</v>
      </c>
      <c r="H31" s="524" t="s">
        <v>135</v>
      </c>
      <c r="I31" s="524" t="s">
        <v>128</v>
      </c>
      <c r="J31" s="213" t="s">
        <v>2612</v>
      </c>
      <c r="K31" s="529" t="s">
        <v>2613</v>
      </c>
      <c r="L31" s="207"/>
      <c r="M31" s="526" t="s">
        <v>29</v>
      </c>
      <c r="N31" s="404"/>
      <c r="O31" s="219">
        <v>2500</v>
      </c>
      <c r="P31" s="213" t="s">
        <v>2612</v>
      </c>
      <c r="Q31" s="440" t="s">
        <v>2185</v>
      </c>
      <c r="R31" s="228"/>
      <c r="S31" s="228"/>
      <c r="T31" s="228"/>
      <c r="U31" s="228"/>
      <c r="V31" s="228"/>
      <c r="W31" s="228"/>
      <c r="X31" s="228"/>
      <c r="Y31" s="228"/>
      <c r="Z31" s="228"/>
      <c r="AA31" s="228"/>
      <c r="AB31" s="228"/>
      <c r="AC31" s="228"/>
      <c r="AD31" s="228"/>
      <c r="AE31" s="228"/>
      <c r="AF31" s="228"/>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c r="BC31" s="228"/>
      <c r="BD31" s="228"/>
      <c r="BE31" s="228"/>
      <c r="BF31" s="228"/>
      <c r="BG31" s="228"/>
      <c r="BH31" s="228"/>
      <c r="BI31" s="228"/>
      <c r="BJ31" s="228"/>
      <c r="BK31" s="228"/>
      <c r="BL31" s="228"/>
      <c r="BM31" s="228"/>
      <c r="BN31" s="228"/>
      <c r="BO31" s="228"/>
      <c r="BP31" s="228"/>
      <c r="BQ31" s="228"/>
      <c r="BR31" s="228"/>
      <c r="BS31" s="228"/>
      <c r="BT31" s="228"/>
      <c r="BU31" s="228"/>
      <c r="BV31" s="228"/>
      <c r="BW31" s="228"/>
      <c r="BX31" s="228"/>
      <c r="BY31" s="228"/>
      <c r="BZ31" s="228"/>
      <c r="CA31" s="228"/>
      <c r="CB31" s="228"/>
      <c r="CC31" s="228"/>
      <c r="CD31" s="228"/>
      <c r="CE31" s="228"/>
      <c r="CF31" s="228"/>
      <c r="CG31" s="228"/>
      <c r="CH31" s="228"/>
    </row>
    <row r="32" spans="1:86" s="200" customFormat="1" ht="47.25">
      <c r="A32" s="523">
        <v>46056</v>
      </c>
      <c r="B32" s="524" t="s">
        <v>19</v>
      </c>
      <c r="C32" s="529" t="s">
        <v>115</v>
      </c>
      <c r="D32" s="193" t="s">
        <v>14</v>
      </c>
      <c r="E32" s="200" t="s">
        <v>32</v>
      </c>
      <c r="F32" s="524"/>
      <c r="G32" s="524" t="s">
        <v>15</v>
      </c>
      <c r="H32" s="524" t="s">
        <v>138</v>
      </c>
      <c r="I32" s="524" t="s">
        <v>23</v>
      </c>
      <c r="J32" s="213" t="s">
        <v>2614</v>
      </c>
      <c r="K32" s="529" t="s">
        <v>2615</v>
      </c>
      <c r="L32" s="207"/>
      <c r="M32" s="526" t="s">
        <v>29</v>
      </c>
      <c r="N32" s="404"/>
      <c r="O32" s="219">
        <v>41000</v>
      </c>
      <c r="P32" s="213" t="s">
        <v>2614</v>
      </c>
      <c r="Q32" s="440" t="s">
        <v>2185</v>
      </c>
      <c r="R32" s="228"/>
      <c r="S32" s="228"/>
      <c r="T32" s="228"/>
      <c r="U32" s="228"/>
      <c r="V32" s="228"/>
      <c r="W32" s="228"/>
      <c r="X32" s="228"/>
      <c r="Y32" s="228"/>
      <c r="Z32" s="228"/>
      <c r="AA32" s="228"/>
      <c r="AB32" s="228"/>
      <c r="AC32" s="228"/>
      <c r="AD32" s="228"/>
      <c r="AE32" s="228"/>
      <c r="AF32" s="228"/>
      <c r="AG32" s="228"/>
      <c r="AH32" s="228"/>
      <c r="AI32" s="228"/>
      <c r="AJ32" s="228"/>
      <c r="AK32" s="228"/>
      <c r="AL32" s="228"/>
      <c r="AM32" s="228"/>
      <c r="AN32" s="228"/>
      <c r="AO32" s="228"/>
      <c r="AP32" s="228"/>
      <c r="AQ32" s="228"/>
      <c r="AR32" s="228"/>
      <c r="AS32" s="228"/>
      <c r="AT32" s="228"/>
      <c r="AU32" s="228"/>
      <c r="AV32" s="228"/>
      <c r="AW32" s="228"/>
      <c r="AX32" s="228"/>
      <c r="AY32" s="228"/>
      <c r="AZ32" s="228"/>
      <c r="BA32" s="228"/>
      <c r="BB32" s="228"/>
      <c r="BC32" s="228"/>
      <c r="BD32" s="228"/>
      <c r="BE32" s="228"/>
      <c r="BF32" s="228"/>
      <c r="BG32" s="228"/>
      <c r="BH32" s="228"/>
      <c r="BI32" s="228"/>
      <c r="BJ32" s="228"/>
      <c r="BK32" s="228"/>
      <c r="BL32" s="228"/>
      <c r="BM32" s="228"/>
      <c r="BN32" s="228"/>
      <c r="BO32" s="228"/>
      <c r="BP32" s="228"/>
      <c r="BQ32" s="228"/>
      <c r="BR32" s="228"/>
      <c r="BS32" s="228"/>
      <c r="BT32" s="228"/>
      <c r="BU32" s="228"/>
      <c r="BV32" s="228"/>
      <c r="BW32" s="228"/>
      <c r="BX32" s="228"/>
      <c r="BY32" s="228"/>
      <c r="BZ32" s="228"/>
      <c r="CA32" s="228"/>
      <c r="CB32" s="228"/>
      <c r="CC32" s="228"/>
      <c r="CD32" s="228"/>
      <c r="CE32" s="228"/>
      <c r="CF32" s="228"/>
      <c r="CG32" s="228"/>
      <c r="CH32" s="228"/>
    </row>
    <row r="33" spans="1:86" s="200" customFormat="1" ht="47.25">
      <c r="A33" s="523">
        <v>46056</v>
      </c>
      <c r="B33" s="524" t="s">
        <v>19</v>
      </c>
      <c r="C33" s="529" t="s">
        <v>24</v>
      </c>
      <c r="D33" s="193" t="s">
        <v>14</v>
      </c>
      <c r="E33" s="200" t="s">
        <v>32</v>
      </c>
      <c r="F33" s="524"/>
      <c r="G33" s="524" t="s">
        <v>15</v>
      </c>
      <c r="H33" s="524" t="s">
        <v>16</v>
      </c>
      <c r="I33" s="524" t="s">
        <v>16</v>
      </c>
      <c r="J33" s="213" t="s">
        <v>2616</v>
      </c>
      <c r="K33" s="529" t="s">
        <v>2617</v>
      </c>
      <c r="L33" s="207"/>
      <c r="M33" s="526" t="s">
        <v>29</v>
      </c>
      <c r="N33" s="404"/>
      <c r="O33" s="219">
        <v>9300</v>
      </c>
      <c r="P33" s="213" t="s">
        <v>2616</v>
      </c>
      <c r="Q33" s="440" t="s">
        <v>2185</v>
      </c>
      <c r="R33" s="228"/>
      <c r="S33" s="228"/>
      <c r="T33" s="228"/>
      <c r="U33" s="228"/>
      <c r="V33" s="228"/>
      <c r="W33" s="228"/>
      <c r="X33" s="228"/>
      <c r="Y33" s="228"/>
      <c r="Z33" s="228"/>
      <c r="AA33" s="228"/>
      <c r="AB33" s="228"/>
      <c r="AC33" s="228"/>
      <c r="AD33" s="228"/>
      <c r="AE33" s="228"/>
      <c r="AF33" s="228"/>
      <c r="AG33" s="228"/>
      <c r="AH33" s="228"/>
      <c r="AI33" s="228"/>
      <c r="AJ33" s="228"/>
      <c r="AK33" s="228"/>
      <c r="AL33" s="228"/>
      <c r="AM33" s="228"/>
      <c r="AN33" s="228"/>
      <c r="AO33" s="228"/>
      <c r="AP33" s="228"/>
      <c r="AQ33" s="228"/>
      <c r="AR33" s="228"/>
      <c r="AS33" s="228"/>
      <c r="AT33" s="228"/>
      <c r="AU33" s="228"/>
      <c r="AV33" s="228"/>
      <c r="AW33" s="228"/>
      <c r="AX33" s="228"/>
      <c r="AY33" s="228"/>
      <c r="AZ33" s="228"/>
      <c r="BA33" s="228"/>
      <c r="BB33" s="228"/>
      <c r="BC33" s="228"/>
      <c r="BD33" s="228"/>
      <c r="BE33" s="228"/>
      <c r="BF33" s="228"/>
      <c r="BG33" s="228"/>
      <c r="BH33" s="228"/>
      <c r="BI33" s="228"/>
      <c r="BJ33" s="228"/>
      <c r="BK33" s="228"/>
      <c r="BL33" s="228"/>
      <c r="BM33" s="228"/>
      <c r="BN33" s="228"/>
      <c r="BO33" s="228"/>
      <c r="BP33" s="228"/>
      <c r="BQ33" s="228"/>
      <c r="BR33" s="228"/>
      <c r="BS33" s="228"/>
      <c r="BT33" s="228"/>
      <c r="BU33" s="228"/>
      <c r="BV33" s="228"/>
      <c r="BW33" s="228"/>
      <c r="BX33" s="228"/>
      <c r="BY33" s="228"/>
      <c r="BZ33" s="228"/>
      <c r="CA33" s="228"/>
      <c r="CB33" s="228"/>
      <c r="CC33" s="228"/>
      <c r="CD33" s="228"/>
      <c r="CE33" s="228"/>
      <c r="CF33" s="228"/>
      <c r="CG33" s="228"/>
      <c r="CH33" s="228"/>
    </row>
    <row r="34" spans="1:86" s="200" customFormat="1" ht="47.25">
      <c r="A34" s="523">
        <v>46056</v>
      </c>
      <c r="B34" s="524" t="s">
        <v>19</v>
      </c>
      <c r="C34" s="529" t="s">
        <v>124</v>
      </c>
      <c r="D34" s="193" t="s">
        <v>14</v>
      </c>
      <c r="E34" s="200" t="s">
        <v>32</v>
      </c>
      <c r="F34" s="524"/>
      <c r="G34" s="524" t="s">
        <v>15</v>
      </c>
      <c r="H34" s="524" t="s">
        <v>136</v>
      </c>
      <c r="I34" s="524" t="s">
        <v>128</v>
      </c>
      <c r="J34" s="213" t="s">
        <v>2618</v>
      </c>
      <c r="K34" s="529" t="s">
        <v>2619</v>
      </c>
      <c r="L34" s="207"/>
      <c r="M34" s="526" t="s">
        <v>29</v>
      </c>
      <c r="N34" s="404"/>
      <c r="O34" s="219">
        <v>41000</v>
      </c>
      <c r="P34" s="213" t="s">
        <v>2618</v>
      </c>
      <c r="Q34" s="440" t="s">
        <v>2185</v>
      </c>
      <c r="R34" s="228"/>
      <c r="S34" s="228"/>
      <c r="T34" s="228"/>
      <c r="U34" s="228"/>
      <c r="V34" s="228"/>
      <c r="W34" s="228"/>
      <c r="X34" s="228"/>
      <c r="Y34" s="228"/>
      <c r="Z34" s="228"/>
      <c r="AA34" s="228"/>
      <c r="AB34" s="228"/>
      <c r="AC34" s="228"/>
      <c r="AD34" s="228"/>
      <c r="AE34" s="228"/>
      <c r="AF34" s="228"/>
      <c r="AG34" s="228"/>
      <c r="AH34" s="228"/>
      <c r="AI34" s="228"/>
      <c r="AJ34" s="228"/>
      <c r="AK34" s="228"/>
      <c r="AL34" s="228"/>
      <c r="AM34" s="228"/>
      <c r="AN34" s="228"/>
      <c r="AO34" s="228"/>
      <c r="AP34" s="228"/>
      <c r="AQ34" s="228"/>
      <c r="AR34" s="228"/>
      <c r="AS34" s="228"/>
      <c r="AT34" s="228"/>
      <c r="AU34" s="228"/>
      <c r="AV34" s="228"/>
      <c r="AW34" s="228"/>
      <c r="AX34" s="228"/>
      <c r="AY34" s="228"/>
      <c r="AZ34" s="228"/>
      <c r="BA34" s="228"/>
      <c r="BB34" s="228"/>
      <c r="BC34" s="228"/>
      <c r="BD34" s="228"/>
      <c r="BE34" s="228"/>
      <c r="BF34" s="228"/>
      <c r="BG34" s="228"/>
      <c r="BH34" s="228"/>
      <c r="BI34" s="228"/>
      <c r="BJ34" s="228"/>
      <c r="BK34" s="228"/>
      <c r="BL34" s="228"/>
      <c r="BM34" s="228"/>
      <c r="BN34" s="228"/>
      <c r="BO34" s="228"/>
      <c r="BP34" s="228"/>
      <c r="BQ34" s="228"/>
      <c r="BR34" s="228"/>
      <c r="BS34" s="228"/>
      <c r="BT34" s="228"/>
      <c r="BU34" s="228"/>
      <c r="BV34" s="228"/>
      <c r="BW34" s="228"/>
      <c r="BX34" s="228"/>
      <c r="BY34" s="228"/>
      <c r="BZ34" s="228"/>
      <c r="CA34" s="228"/>
      <c r="CB34" s="228"/>
      <c r="CC34" s="228"/>
      <c r="CD34" s="228"/>
      <c r="CE34" s="228"/>
      <c r="CF34" s="228"/>
      <c r="CG34" s="228"/>
      <c r="CH34" s="228"/>
    </row>
    <row r="35" spans="1:86" s="200" customFormat="1" ht="47.25">
      <c r="A35" s="523">
        <v>46056</v>
      </c>
      <c r="B35" s="524" t="s">
        <v>19</v>
      </c>
      <c r="C35" s="529" t="s">
        <v>2620</v>
      </c>
      <c r="D35" s="193" t="s">
        <v>14</v>
      </c>
      <c r="E35" s="200" t="s">
        <v>32</v>
      </c>
      <c r="F35" s="524"/>
      <c r="G35" s="524" t="s">
        <v>15</v>
      </c>
      <c r="H35" s="524" t="s">
        <v>16</v>
      </c>
      <c r="I35" s="524" t="s">
        <v>16</v>
      </c>
      <c r="J35" s="213" t="s">
        <v>2621</v>
      </c>
      <c r="K35" s="529" t="s">
        <v>2622</v>
      </c>
      <c r="L35" s="207"/>
      <c r="M35" s="526" t="s">
        <v>29</v>
      </c>
      <c r="N35" s="404"/>
      <c r="O35" s="219">
        <v>6500</v>
      </c>
      <c r="P35" s="213" t="s">
        <v>2621</v>
      </c>
      <c r="Q35" s="440" t="s">
        <v>2185</v>
      </c>
      <c r="R35" s="228"/>
      <c r="S35" s="228"/>
      <c r="T35" s="228"/>
      <c r="U35" s="228"/>
      <c r="V35" s="228"/>
      <c r="W35" s="228"/>
      <c r="X35" s="228"/>
      <c r="Y35" s="228"/>
      <c r="Z35" s="228"/>
      <c r="AA35" s="228"/>
      <c r="AB35" s="228"/>
      <c r="AC35" s="228"/>
      <c r="AD35" s="228"/>
      <c r="AE35" s="228"/>
      <c r="AF35" s="228"/>
      <c r="AG35" s="228"/>
      <c r="AH35" s="228"/>
      <c r="AI35" s="228"/>
      <c r="AJ35" s="228"/>
      <c r="AK35" s="228"/>
      <c r="AL35" s="228"/>
      <c r="AM35" s="228"/>
      <c r="AN35" s="228"/>
      <c r="AO35" s="228"/>
      <c r="AP35" s="228"/>
      <c r="AQ35" s="228"/>
      <c r="AR35" s="228"/>
      <c r="AS35" s="228"/>
      <c r="AT35" s="228"/>
      <c r="AU35" s="228"/>
      <c r="AV35" s="228"/>
      <c r="AW35" s="228"/>
      <c r="AX35" s="228"/>
      <c r="AY35" s="228"/>
      <c r="AZ35" s="228"/>
      <c r="BA35" s="228"/>
      <c r="BB35" s="228"/>
      <c r="BC35" s="228"/>
      <c r="BD35" s="228"/>
      <c r="BE35" s="228"/>
      <c r="BF35" s="228"/>
      <c r="BG35" s="228"/>
      <c r="BH35" s="228"/>
      <c r="BI35" s="228"/>
      <c r="BJ35" s="228"/>
      <c r="BK35" s="228"/>
      <c r="BL35" s="228"/>
      <c r="BM35" s="228"/>
      <c r="BN35" s="228"/>
      <c r="BO35" s="228"/>
      <c r="BP35" s="228"/>
      <c r="BQ35" s="228"/>
      <c r="BR35" s="228"/>
      <c r="BS35" s="228"/>
      <c r="BT35" s="228"/>
      <c r="BU35" s="228"/>
      <c r="BV35" s="228"/>
      <c r="BW35" s="228"/>
      <c r="BX35" s="228"/>
      <c r="BY35" s="228"/>
      <c r="BZ35" s="228"/>
      <c r="CA35" s="228"/>
      <c r="CB35" s="228"/>
      <c r="CC35" s="228"/>
      <c r="CD35" s="228"/>
      <c r="CE35" s="228"/>
      <c r="CF35" s="228"/>
      <c r="CG35" s="228"/>
      <c r="CH35" s="228"/>
    </row>
    <row r="36" spans="1:86" s="200" customFormat="1" ht="63">
      <c r="A36" s="523">
        <v>46056</v>
      </c>
      <c r="B36" s="524" t="s">
        <v>19</v>
      </c>
      <c r="C36" s="529" t="s">
        <v>2623</v>
      </c>
      <c r="D36" s="193" t="s">
        <v>14</v>
      </c>
      <c r="E36" s="200" t="s">
        <v>32</v>
      </c>
      <c r="F36" s="524"/>
      <c r="G36" s="524" t="s">
        <v>15</v>
      </c>
      <c r="H36" s="524" t="s">
        <v>147</v>
      </c>
      <c r="I36" s="524" t="s">
        <v>128</v>
      </c>
      <c r="J36" s="213" t="s">
        <v>2609</v>
      </c>
      <c r="K36" s="529" t="s">
        <v>2610</v>
      </c>
      <c r="L36" s="207"/>
      <c r="M36" s="526" t="s">
        <v>29</v>
      </c>
      <c r="N36" s="404"/>
      <c r="O36" s="219">
        <v>2800</v>
      </c>
      <c r="P36" s="213" t="s">
        <v>2609</v>
      </c>
      <c r="Q36" s="440" t="s">
        <v>2185</v>
      </c>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8"/>
      <c r="AX36" s="228"/>
      <c r="AY36" s="228"/>
      <c r="AZ36" s="228"/>
      <c r="BA36" s="228"/>
      <c r="BB36" s="228"/>
      <c r="BC36" s="228"/>
      <c r="BD36" s="228"/>
      <c r="BE36" s="228"/>
      <c r="BF36" s="228"/>
      <c r="BG36" s="228"/>
      <c r="BH36" s="228"/>
      <c r="BI36" s="228"/>
      <c r="BJ36" s="228"/>
      <c r="BK36" s="228"/>
      <c r="BL36" s="228"/>
      <c r="BM36" s="228"/>
      <c r="BN36" s="228"/>
      <c r="BO36" s="228"/>
      <c r="BP36" s="228"/>
      <c r="BQ36" s="228"/>
      <c r="BR36" s="228"/>
      <c r="BS36" s="228"/>
      <c r="BT36" s="228"/>
      <c r="BU36" s="228"/>
      <c r="BV36" s="228"/>
      <c r="BW36" s="228"/>
      <c r="BX36" s="228"/>
      <c r="BY36" s="228"/>
      <c r="BZ36" s="228"/>
      <c r="CA36" s="228"/>
      <c r="CB36" s="228"/>
      <c r="CC36" s="228"/>
      <c r="CD36" s="228"/>
      <c r="CE36" s="228"/>
      <c r="CF36" s="228"/>
      <c r="CG36" s="228"/>
      <c r="CH36" s="228"/>
    </row>
    <row r="37" spans="1:86" s="200" customFormat="1" ht="47.25">
      <c r="A37" s="523">
        <v>46056</v>
      </c>
      <c r="B37" s="524" t="s">
        <v>19</v>
      </c>
      <c r="C37" s="529" t="s">
        <v>1009</v>
      </c>
      <c r="D37" s="193" t="s">
        <v>14</v>
      </c>
      <c r="E37" s="200" t="s">
        <v>32</v>
      </c>
      <c r="F37" s="524"/>
      <c r="G37" s="524" t="s">
        <v>15</v>
      </c>
      <c r="H37" s="524" t="s">
        <v>16</v>
      </c>
      <c r="I37" s="524" t="s">
        <v>16</v>
      </c>
      <c r="J37" s="213" t="s">
        <v>2624</v>
      </c>
      <c r="K37" s="529" t="s">
        <v>2625</v>
      </c>
      <c r="L37" s="207"/>
      <c r="M37" s="526" t="s">
        <v>29</v>
      </c>
      <c r="N37" s="404"/>
      <c r="O37" s="219">
        <v>6500</v>
      </c>
      <c r="P37" s="213" t="s">
        <v>2624</v>
      </c>
      <c r="Q37" s="440" t="s">
        <v>2185</v>
      </c>
      <c r="R37" s="228"/>
      <c r="S37" s="228"/>
      <c r="T37" s="228"/>
      <c r="U37" s="228"/>
      <c r="V37" s="228"/>
      <c r="W37" s="228"/>
      <c r="X37" s="228"/>
      <c r="Y37" s="228"/>
      <c r="Z37" s="228"/>
      <c r="AA37" s="228"/>
      <c r="AB37" s="228"/>
      <c r="AC37" s="228"/>
      <c r="AD37" s="228"/>
      <c r="AE37" s="228"/>
      <c r="AF37" s="228"/>
      <c r="AG37" s="228"/>
      <c r="AH37" s="228"/>
      <c r="AI37" s="228"/>
      <c r="AJ37" s="228"/>
      <c r="AK37" s="228"/>
      <c r="AL37" s="228"/>
      <c r="AM37" s="228"/>
      <c r="AN37" s="228"/>
      <c r="AO37" s="228"/>
      <c r="AP37" s="228"/>
      <c r="AQ37" s="228"/>
      <c r="AR37" s="228"/>
      <c r="AS37" s="228"/>
      <c r="AT37" s="228"/>
      <c r="AU37" s="228"/>
      <c r="AV37" s="228"/>
      <c r="AW37" s="228"/>
      <c r="AX37" s="228"/>
      <c r="AY37" s="228"/>
      <c r="AZ37" s="228"/>
      <c r="BA37" s="228"/>
      <c r="BB37" s="228"/>
      <c r="BC37" s="228"/>
      <c r="BD37" s="228"/>
      <c r="BE37" s="228"/>
      <c r="BF37" s="228"/>
      <c r="BG37" s="228"/>
      <c r="BH37" s="228"/>
      <c r="BI37" s="228"/>
      <c r="BJ37" s="228"/>
      <c r="BK37" s="228"/>
      <c r="BL37" s="228"/>
      <c r="BM37" s="228"/>
      <c r="BN37" s="228"/>
      <c r="BO37" s="228"/>
      <c r="BP37" s="228"/>
      <c r="BQ37" s="228"/>
      <c r="BR37" s="228"/>
      <c r="BS37" s="228"/>
      <c r="BT37" s="228"/>
      <c r="BU37" s="228"/>
      <c r="BV37" s="228"/>
      <c r="BW37" s="228"/>
      <c r="BX37" s="228"/>
      <c r="BY37" s="228"/>
      <c r="BZ37" s="228"/>
      <c r="CA37" s="228"/>
      <c r="CB37" s="228"/>
      <c r="CC37" s="228"/>
      <c r="CD37" s="228"/>
      <c r="CE37" s="228"/>
      <c r="CF37" s="228"/>
      <c r="CG37" s="228"/>
      <c r="CH37" s="228"/>
    </row>
    <row r="38" spans="1:86" s="200" customFormat="1" ht="78.75">
      <c r="A38" s="523">
        <v>46056</v>
      </c>
      <c r="B38" s="524" t="s">
        <v>19</v>
      </c>
      <c r="C38" s="529" t="s">
        <v>273</v>
      </c>
      <c r="D38" s="193" t="s">
        <v>14</v>
      </c>
      <c r="E38" s="200" t="s">
        <v>32</v>
      </c>
      <c r="F38" s="524"/>
      <c r="G38" s="524" t="s">
        <v>15</v>
      </c>
      <c r="H38" s="524" t="s">
        <v>71</v>
      </c>
      <c r="I38" s="524" t="s">
        <v>71</v>
      </c>
      <c r="J38" s="213" t="s">
        <v>2621</v>
      </c>
      <c r="K38" s="529" t="s">
        <v>2626</v>
      </c>
      <c r="L38" s="207"/>
      <c r="M38" s="526" t="s">
        <v>29</v>
      </c>
      <c r="N38" s="404"/>
      <c r="O38" s="219">
        <v>7200</v>
      </c>
      <c r="P38" s="213" t="s">
        <v>2621</v>
      </c>
      <c r="Q38" s="440" t="s">
        <v>2185</v>
      </c>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8"/>
      <c r="BQ38" s="228"/>
      <c r="BR38" s="228"/>
      <c r="BS38" s="228"/>
      <c r="BT38" s="228"/>
      <c r="BU38" s="228"/>
      <c r="BV38" s="228"/>
      <c r="BW38" s="228"/>
      <c r="BX38" s="228"/>
      <c r="BY38" s="228"/>
      <c r="BZ38" s="228"/>
      <c r="CA38" s="228"/>
      <c r="CB38" s="228"/>
      <c r="CC38" s="228"/>
      <c r="CD38" s="228"/>
      <c r="CE38" s="228"/>
      <c r="CF38" s="228"/>
      <c r="CG38" s="228"/>
      <c r="CH38" s="228"/>
    </row>
    <row r="39" spans="1:86" s="200" customFormat="1" ht="47.25">
      <c r="A39" s="523">
        <v>46056</v>
      </c>
      <c r="B39" s="524" t="s">
        <v>19</v>
      </c>
      <c r="C39" s="529" t="s">
        <v>116</v>
      </c>
      <c r="D39" s="193" t="s">
        <v>14</v>
      </c>
      <c r="E39" s="200" t="s">
        <v>32</v>
      </c>
      <c r="F39" s="524"/>
      <c r="G39" s="524" t="s">
        <v>15</v>
      </c>
      <c r="H39" s="524" t="s">
        <v>16</v>
      </c>
      <c r="I39" s="524" t="s">
        <v>16</v>
      </c>
      <c r="J39" s="213" t="s">
        <v>2627</v>
      </c>
      <c r="K39" s="529" t="s">
        <v>2628</v>
      </c>
      <c r="L39" s="207"/>
      <c r="M39" s="526" t="s">
        <v>29</v>
      </c>
      <c r="N39" s="404"/>
      <c r="O39" s="219">
        <v>9500</v>
      </c>
      <c r="P39" s="213" t="s">
        <v>2627</v>
      </c>
      <c r="Q39" s="440" t="s">
        <v>2185</v>
      </c>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28"/>
      <c r="AY39" s="228"/>
      <c r="AZ39" s="228"/>
      <c r="BA39" s="228"/>
      <c r="BB39" s="228"/>
      <c r="BC39" s="228"/>
      <c r="BD39" s="228"/>
      <c r="BE39" s="228"/>
      <c r="BF39" s="228"/>
      <c r="BG39" s="228"/>
      <c r="BH39" s="228"/>
      <c r="BI39" s="228"/>
      <c r="BJ39" s="228"/>
      <c r="BK39" s="228"/>
      <c r="BL39" s="228"/>
      <c r="BM39" s="228"/>
      <c r="BN39" s="228"/>
      <c r="BO39" s="228"/>
      <c r="BP39" s="228"/>
      <c r="BQ39" s="228"/>
      <c r="BR39" s="228"/>
      <c r="BS39" s="228"/>
      <c r="BT39" s="228"/>
      <c r="BU39" s="228"/>
      <c r="BV39" s="228"/>
      <c r="BW39" s="228"/>
      <c r="BX39" s="228"/>
      <c r="BY39" s="228"/>
      <c r="BZ39" s="228"/>
      <c r="CA39" s="228"/>
      <c r="CB39" s="228"/>
      <c r="CC39" s="228"/>
      <c r="CD39" s="228"/>
      <c r="CE39" s="228"/>
      <c r="CF39" s="228"/>
      <c r="CG39" s="228"/>
      <c r="CH39" s="228"/>
    </row>
    <row r="40" spans="1:86" s="200" customFormat="1" ht="78.75">
      <c r="A40" s="523">
        <v>46056</v>
      </c>
      <c r="B40" s="524" t="s">
        <v>19</v>
      </c>
      <c r="C40" s="529" t="s">
        <v>38</v>
      </c>
      <c r="D40" s="193" t="s">
        <v>14</v>
      </c>
      <c r="E40" s="200" t="s">
        <v>32</v>
      </c>
      <c r="F40" s="524"/>
      <c r="G40" s="524" t="s">
        <v>15</v>
      </c>
      <c r="H40" s="524" t="s">
        <v>33</v>
      </c>
      <c r="I40" s="524" t="s">
        <v>23</v>
      </c>
      <c r="J40" s="213" t="s">
        <v>2629</v>
      </c>
      <c r="K40" s="529" t="s">
        <v>2630</v>
      </c>
      <c r="L40" s="207"/>
      <c r="M40" s="526" t="s">
        <v>29</v>
      </c>
      <c r="N40" s="404"/>
      <c r="O40" s="219">
        <v>8500</v>
      </c>
      <c r="P40" s="213" t="s">
        <v>2629</v>
      </c>
      <c r="Q40" s="440" t="s">
        <v>2185</v>
      </c>
      <c r="R40" s="228"/>
      <c r="S40" s="228"/>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8"/>
      <c r="AX40" s="228"/>
      <c r="AY40" s="228"/>
      <c r="AZ40" s="228"/>
      <c r="BA40" s="228"/>
      <c r="BB40" s="228"/>
      <c r="BC40" s="228"/>
      <c r="BD40" s="228"/>
      <c r="BE40" s="228"/>
      <c r="BF40" s="228"/>
      <c r="BG40" s="228"/>
      <c r="BH40" s="228"/>
      <c r="BI40" s="228"/>
      <c r="BJ40" s="228"/>
      <c r="BK40" s="228"/>
      <c r="BL40" s="228"/>
      <c r="BM40" s="228"/>
      <c r="BN40" s="228"/>
      <c r="BO40" s="228"/>
      <c r="BP40" s="228"/>
      <c r="BQ40" s="228"/>
      <c r="BR40" s="228"/>
      <c r="BS40" s="228"/>
      <c r="BT40" s="228"/>
      <c r="BU40" s="228"/>
      <c r="BV40" s="228"/>
      <c r="BW40" s="228"/>
      <c r="BX40" s="228"/>
      <c r="BY40" s="228"/>
      <c r="BZ40" s="228"/>
      <c r="CA40" s="228"/>
      <c r="CB40" s="228"/>
      <c r="CC40" s="228"/>
      <c r="CD40" s="228"/>
      <c r="CE40" s="228"/>
      <c r="CF40" s="228"/>
      <c r="CG40" s="228"/>
      <c r="CH40" s="228"/>
    </row>
    <row r="41" spans="1:86" s="200" customFormat="1" ht="63">
      <c r="A41" s="523">
        <v>46056</v>
      </c>
      <c r="B41" s="524" t="s">
        <v>19</v>
      </c>
      <c r="C41" s="529" t="s">
        <v>65</v>
      </c>
      <c r="D41" s="193" t="s">
        <v>14</v>
      </c>
      <c r="E41" s="200" t="s">
        <v>32</v>
      </c>
      <c r="F41" s="524"/>
      <c r="G41" s="524" t="s">
        <v>15</v>
      </c>
      <c r="H41" s="524" t="s">
        <v>16</v>
      </c>
      <c r="I41" s="524" t="s">
        <v>16</v>
      </c>
      <c r="J41" s="213" t="s">
        <v>2631</v>
      </c>
      <c r="K41" s="529" t="s">
        <v>2632</v>
      </c>
      <c r="L41" s="207"/>
      <c r="M41" s="526" t="s">
        <v>29</v>
      </c>
      <c r="N41" s="404"/>
      <c r="O41" s="219">
        <v>6500</v>
      </c>
      <c r="P41" s="213" t="s">
        <v>2631</v>
      </c>
      <c r="Q41" s="440" t="s">
        <v>2185</v>
      </c>
      <c r="R41" s="228"/>
      <c r="S41" s="228"/>
      <c r="T41" s="228"/>
      <c r="U41" s="228"/>
      <c r="V41" s="228"/>
      <c r="W41" s="228"/>
      <c r="X41" s="228"/>
      <c r="Y41" s="228"/>
      <c r="Z41" s="228"/>
      <c r="AA41" s="228"/>
      <c r="AB41" s="228"/>
      <c r="AC41" s="228"/>
      <c r="AD41" s="228"/>
      <c r="AE41" s="228"/>
      <c r="AF41" s="228"/>
      <c r="AG41" s="228"/>
      <c r="AH41" s="228"/>
      <c r="AI41" s="228"/>
      <c r="AJ41" s="228"/>
      <c r="AK41" s="228"/>
      <c r="AL41" s="228"/>
      <c r="AM41" s="228"/>
      <c r="AN41" s="228"/>
      <c r="AO41" s="228"/>
      <c r="AP41" s="228"/>
      <c r="AQ41" s="228"/>
      <c r="AR41" s="228"/>
      <c r="AS41" s="228"/>
      <c r="AT41" s="228"/>
      <c r="AU41" s="228"/>
      <c r="AV41" s="228"/>
      <c r="AW41" s="228"/>
      <c r="AX41" s="228"/>
      <c r="AY41" s="228"/>
      <c r="AZ41" s="228"/>
      <c r="BA41" s="228"/>
      <c r="BB41" s="228"/>
      <c r="BC41" s="228"/>
      <c r="BD41" s="228"/>
      <c r="BE41" s="228"/>
      <c r="BF41" s="228"/>
      <c r="BG41" s="228"/>
      <c r="BH41" s="228"/>
      <c r="BI41" s="228"/>
      <c r="BJ41" s="228"/>
      <c r="BK41" s="228"/>
      <c r="BL41" s="228"/>
      <c r="BM41" s="228"/>
      <c r="BN41" s="228"/>
      <c r="BO41" s="228"/>
      <c r="BP41" s="228"/>
      <c r="BQ41" s="228"/>
      <c r="BR41" s="228"/>
      <c r="BS41" s="228"/>
      <c r="BT41" s="228"/>
      <c r="BU41" s="228"/>
      <c r="BV41" s="228"/>
      <c r="BW41" s="228"/>
      <c r="BX41" s="228"/>
      <c r="BY41" s="228"/>
      <c r="BZ41" s="228"/>
      <c r="CA41" s="228"/>
      <c r="CB41" s="228"/>
      <c r="CC41" s="228"/>
      <c r="CD41" s="228"/>
      <c r="CE41" s="228"/>
      <c r="CF41" s="228"/>
      <c r="CG41" s="228"/>
      <c r="CH41" s="228"/>
    </row>
    <row r="42" spans="1:86" s="200" customFormat="1" ht="47.25">
      <c r="A42" s="523">
        <v>46056</v>
      </c>
      <c r="B42" s="524" t="s">
        <v>19</v>
      </c>
      <c r="C42" s="529" t="s">
        <v>47</v>
      </c>
      <c r="D42" s="193" t="s">
        <v>14</v>
      </c>
      <c r="E42" s="200" t="s">
        <v>32</v>
      </c>
      <c r="F42" s="524"/>
      <c r="G42" s="524" t="s">
        <v>15</v>
      </c>
      <c r="H42" s="524" t="s">
        <v>16</v>
      </c>
      <c r="I42" s="524" t="s">
        <v>16</v>
      </c>
      <c r="J42" s="213" t="s">
        <v>2633</v>
      </c>
      <c r="K42" s="529" t="s">
        <v>2634</v>
      </c>
      <c r="L42" s="207"/>
      <c r="M42" s="526" t="s">
        <v>29</v>
      </c>
      <c r="N42" s="404"/>
      <c r="O42" s="219">
        <v>232833</v>
      </c>
      <c r="P42" s="213" t="s">
        <v>2633</v>
      </c>
      <c r="Q42" s="440" t="s">
        <v>2185</v>
      </c>
      <c r="R42" s="228"/>
      <c r="S42" s="228"/>
      <c r="T42" s="228"/>
      <c r="U42" s="228"/>
      <c r="V42" s="228"/>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8"/>
      <c r="AX42" s="228"/>
      <c r="AY42" s="228"/>
      <c r="AZ42" s="228"/>
      <c r="BA42" s="228"/>
      <c r="BB42" s="228"/>
      <c r="BC42" s="228"/>
      <c r="BD42" s="228"/>
      <c r="BE42" s="228"/>
      <c r="BF42" s="228"/>
      <c r="BG42" s="228"/>
      <c r="BH42" s="228"/>
      <c r="BI42" s="228"/>
      <c r="BJ42" s="228"/>
      <c r="BK42" s="228"/>
      <c r="BL42" s="228"/>
      <c r="BM42" s="228"/>
      <c r="BN42" s="228"/>
      <c r="BO42" s="228"/>
      <c r="BP42" s="228"/>
      <c r="BQ42" s="228"/>
      <c r="BR42" s="228"/>
      <c r="BS42" s="228"/>
      <c r="BT42" s="228"/>
      <c r="BU42" s="228"/>
      <c r="BV42" s="228"/>
      <c r="BW42" s="228"/>
      <c r="BX42" s="228"/>
      <c r="BY42" s="228"/>
      <c r="BZ42" s="228"/>
      <c r="CA42" s="228"/>
      <c r="CB42" s="228"/>
      <c r="CC42" s="228"/>
      <c r="CD42" s="228"/>
      <c r="CE42" s="228"/>
      <c r="CF42" s="228"/>
      <c r="CG42" s="228"/>
      <c r="CH42" s="228"/>
    </row>
    <row r="43" spans="1:86" s="200" customFormat="1" ht="47.25">
      <c r="A43" s="523">
        <v>46056</v>
      </c>
      <c r="B43" s="524" t="s">
        <v>19</v>
      </c>
      <c r="C43" s="529" t="s">
        <v>2635</v>
      </c>
      <c r="D43" s="193" t="s">
        <v>14</v>
      </c>
      <c r="E43" s="200" t="s">
        <v>32</v>
      </c>
      <c r="F43" s="524"/>
      <c r="G43" s="524" t="s">
        <v>15</v>
      </c>
      <c r="H43" s="524" t="s">
        <v>2259</v>
      </c>
      <c r="I43" s="524" t="s">
        <v>50</v>
      </c>
      <c r="J43" s="213" t="s">
        <v>2636</v>
      </c>
      <c r="K43" s="529" t="s">
        <v>2637</v>
      </c>
      <c r="L43" s="207"/>
      <c r="M43" s="526" t="s">
        <v>29</v>
      </c>
      <c r="N43" s="404"/>
      <c r="O43" s="219">
        <v>2500</v>
      </c>
      <c r="P43" s="213" t="s">
        <v>2636</v>
      </c>
      <c r="Q43" s="440" t="s">
        <v>2185</v>
      </c>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A43" s="228"/>
      <c r="BB43" s="228"/>
      <c r="BC43" s="228"/>
      <c r="BD43" s="228"/>
      <c r="BE43" s="228"/>
      <c r="BF43" s="228"/>
      <c r="BG43" s="228"/>
      <c r="BH43" s="228"/>
      <c r="BI43" s="228"/>
      <c r="BJ43" s="228"/>
      <c r="BK43" s="228"/>
      <c r="BL43" s="228"/>
      <c r="BM43" s="228"/>
      <c r="BN43" s="228"/>
      <c r="BO43" s="228"/>
      <c r="BP43" s="228"/>
      <c r="BQ43" s="228"/>
      <c r="BR43" s="228"/>
      <c r="BS43" s="228"/>
      <c r="BT43" s="228"/>
      <c r="BU43" s="228"/>
      <c r="BV43" s="228"/>
      <c r="BW43" s="228"/>
      <c r="BX43" s="228"/>
      <c r="BY43" s="228"/>
      <c r="BZ43" s="228"/>
      <c r="CA43" s="228"/>
      <c r="CB43" s="228"/>
      <c r="CC43" s="228"/>
      <c r="CD43" s="228"/>
      <c r="CE43" s="228"/>
      <c r="CF43" s="228"/>
      <c r="CG43" s="228"/>
      <c r="CH43" s="228"/>
    </row>
    <row r="44" spans="1:86" s="200" customFormat="1" ht="47.25">
      <c r="A44" s="523">
        <v>46056</v>
      </c>
      <c r="B44" s="524" t="s">
        <v>19</v>
      </c>
      <c r="C44" s="529" t="s">
        <v>2638</v>
      </c>
      <c r="D44" s="193" t="s">
        <v>14</v>
      </c>
      <c r="E44" s="200" t="s">
        <v>32</v>
      </c>
      <c r="F44" s="524"/>
      <c r="G44" s="524" t="s">
        <v>15</v>
      </c>
      <c r="H44" s="524" t="s">
        <v>21</v>
      </c>
      <c r="I44" s="524" t="s">
        <v>176</v>
      </c>
      <c r="J44" s="213" t="s">
        <v>2639</v>
      </c>
      <c r="K44" s="529" t="s">
        <v>2640</v>
      </c>
      <c r="L44" s="207"/>
      <c r="M44" s="526" t="s">
        <v>29</v>
      </c>
      <c r="N44" s="404"/>
      <c r="O44" s="219">
        <v>2600</v>
      </c>
      <c r="P44" s="213" t="s">
        <v>2639</v>
      </c>
      <c r="Q44" s="440" t="s">
        <v>2185</v>
      </c>
      <c r="R44" s="228"/>
      <c r="S44" s="228"/>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8"/>
      <c r="AX44" s="228"/>
      <c r="AY44" s="228"/>
      <c r="AZ44" s="228"/>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8"/>
      <c r="CD44" s="228"/>
      <c r="CE44" s="228"/>
      <c r="CF44" s="228"/>
      <c r="CG44" s="228"/>
      <c r="CH44" s="228"/>
    </row>
    <row r="45" spans="1:86" s="200" customFormat="1" ht="63">
      <c r="A45" s="523">
        <v>46056</v>
      </c>
      <c r="B45" s="524" t="s">
        <v>19</v>
      </c>
      <c r="C45" s="529" t="s">
        <v>2542</v>
      </c>
      <c r="D45" s="193" t="s">
        <v>14</v>
      </c>
      <c r="E45" s="200" t="s">
        <v>32</v>
      </c>
      <c r="F45" s="524"/>
      <c r="G45" s="524" t="s">
        <v>15</v>
      </c>
      <c r="H45" s="524" t="s">
        <v>138</v>
      </c>
      <c r="I45" s="524" t="s">
        <v>23</v>
      </c>
      <c r="J45" s="213" t="s">
        <v>2609</v>
      </c>
      <c r="K45" s="529" t="s">
        <v>2610</v>
      </c>
      <c r="L45" s="207"/>
      <c r="M45" s="526" t="s">
        <v>29</v>
      </c>
      <c r="N45" s="404"/>
      <c r="O45" s="219">
        <v>2500</v>
      </c>
      <c r="P45" s="213" t="s">
        <v>2609</v>
      </c>
      <c r="Q45" s="440" t="s">
        <v>2185</v>
      </c>
      <c r="R45" s="228"/>
      <c r="S45" s="228"/>
      <c r="T45" s="228"/>
      <c r="U45" s="228"/>
      <c r="V45" s="228"/>
      <c r="W45" s="228"/>
      <c r="X45" s="228"/>
      <c r="Y45" s="228"/>
      <c r="Z45" s="228"/>
      <c r="AA45" s="228"/>
      <c r="AB45" s="228"/>
      <c r="AC45" s="228"/>
      <c r="AD45" s="228"/>
      <c r="AE45" s="228"/>
      <c r="AF45" s="228"/>
      <c r="AG45" s="228"/>
      <c r="AH45" s="228"/>
      <c r="AI45" s="228"/>
      <c r="AJ45" s="228"/>
      <c r="AK45" s="228"/>
      <c r="AL45" s="228"/>
      <c r="AM45" s="228"/>
      <c r="AN45" s="228"/>
      <c r="AO45" s="228"/>
      <c r="AP45" s="228"/>
      <c r="AQ45" s="228"/>
      <c r="AR45" s="228"/>
      <c r="AS45" s="228"/>
      <c r="AT45" s="228"/>
      <c r="AU45" s="228"/>
      <c r="AV45" s="228"/>
      <c r="AW45" s="228"/>
      <c r="AX45" s="228"/>
      <c r="AY45" s="228"/>
      <c r="AZ45" s="228"/>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8"/>
      <c r="CD45" s="228"/>
      <c r="CE45" s="228"/>
      <c r="CF45" s="228"/>
      <c r="CG45" s="228"/>
      <c r="CH45" s="228"/>
    </row>
    <row r="46" spans="1:86" s="200" customFormat="1" ht="31.5">
      <c r="A46" s="523">
        <v>46056</v>
      </c>
      <c r="B46" s="524" t="s">
        <v>19</v>
      </c>
      <c r="C46" s="529" t="s">
        <v>60</v>
      </c>
      <c r="D46" s="193" t="s">
        <v>14</v>
      </c>
      <c r="E46" s="200" t="s">
        <v>32</v>
      </c>
      <c r="F46" s="524"/>
      <c r="G46" s="524" t="s">
        <v>15</v>
      </c>
      <c r="H46" s="524" t="s">
        <v>16</v>
      </c>
      <c r="I46" s="524" t="s">
        <v>16</v>
      </c>
      <c r="J46" s="213" t="s">
        <v>2641</v>
      </c>
      <c r="K46" s="529" t="s">
        <v>2642</v>
      </c>
      <c r="L46" s="207"/>
      <c r="M46" s="526" t="s">
        <v>29</v>
      </c>
      <c r="N46" s="404"/>
      <c r="O46" s="219">
        <v>149166</v>
      </c>
      <c r="P46" s="213" t="s">
        <v>2641</v>
      </c>
      <c r="Q46" s="440" t="s">
        <v>2185</v>
      </c>
      <c r="R46" s="228"/>
      <c r="S46" s="228"/>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8"/>
      <c r="AX46" s="228"/>
      <c r="AY46" s="228"/>
      <c r="AZ46" s="228"/>
      <c r="BA46" s="228"/>
      <c r="BB46" s="228"/>
      <c r="BC46" s="228"/>
      <c r="BD46" s="228"/>
      <c r="BE46" s="228"/>
      <c r="BF46" s="228"/>
      <c r="BG46" s="228"/>
      <c r="BH46" s="228"/>
      <c r="BI46" s="228"/>
      <c r="BJ46" s="228"/>
      <c r="BK46" s="228"/>
      <c r="BL46" s="228"/>
      <c r="BM46" s="228"/>
      <c r="BN46" s="228"/>
      <c r="BO46" s="228"/>
      <c r="BP46" s="228"/>
      <c r="BQ46" s="228"/>
      <c r="BR46" s="228"/>
      <c r="BS46" s="228"/>
      <c r="BT46" s="228"/>
      <c r="BU46" s="228"/>
      <c r="BV46" s="228"/>
      <c r="BW46" s="228"/>
      <c r="BX46" s="228"/>
      <c r="BY46" s="228"/>
      <c r="BZ46" s="228"/>
      <c r="CA46" s="228"/>
      <c r="CB46" s="228"/>
      <c r="CC46" s="228"/>
      <c r="CD46" s="228"/>
      <c r="CE46" s="228"/>
      <c r="CF46" s="228"/>
      <c r="CG46" s="228"/>
      <c r="CH46" s="228"/>
    </row>
    <row r="47" spans="1:86" s="200" customFormat="1" ht="63">
      <c r="A47" s="523">
        <v>46056</v>
      </c>
      <c r="B47" s="524" t="s">
        <v>19</v>
      </c>
      <c r="C47" s="529" t="s">
        <v>122</v>
      </c>
      <c r="D47" s="193" t="s">
        <v>14</v>
      </c>
      <c r="E47" s="200" t="s">
        <v>32</v>
      </c>
      <c r="F47" s="524"/>
      <c r="G47" s="524" t="s">
        <v>15</v>
      </c>
      <c r="H47" s="524" t="s">
        <v>16</v>
      </c>
      <c r="I47" s="524" t="s">
        <v>16</v>
      </c>
      <c r="J47" s="213" t="s">
        <v>2643</v>
      </c>
      <c r="K47" s="529" t="s">
        <v>2644</v>
      </c>
      <c r="L47" s="207"/>
      <c r="M47" s="526" t="s">
        <v>29</v>
      </c>
      <c r="N47" s="404"/>
      <c r="O47" s="219">
        <v>8500</v>
      </c>
      <c r="P47" s="213" t="s">
        <v>2643</v>
      </c>
      <c r="Q47" s="440" t="s">
        <v>2185</v>
      </c>
      <c r="R47" s="228"/>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28"/>
      <c r="BF47" s="228"/>
      <c r="BG47" s="228"/>
      <c r="BH47" s="228"/>
      <c r="BI47" s="228"/>
      <c r="BJ47" s="228"/>
      <c r="BK47" s="228"/>
      <c r="BL47" s="228"/>
      <c r="BM47" s="228"/>
      <c r="BN47" s="228"/>
      <c r="BO47" s="228"/>
      <c r="BP47" s="228"/>
      <c r="BQ47" s="228"/>
      <c r="BR47" s="228"/>
      <c r="BS47" s="228"/>
      <c r="BT47" s="228"/>
      <c r="BU47" s="228"/>
      <c r="BV47" s="228"/>
      <c r="BW47" s="228"/>
      <c r="BX47" s="228"/>
      <c r="BY47" s="228"/>
      <c r="BZ47" s="228"/>
      <c r="CA47" s="228"/>
      <c r="CB47" s="228"/>
      <c r="CC47" s="228"/>
      <c r="CD47" s="228"/>
      <c r="CE47" s="228"/>
      <c r="CF47" s="228"/>
      <c r="CG47" s="228"/>
      <c r="CH47" s="228"/>
    </row>
    <row r="48" spans="1:86" s="200" customFormat="1" ht="63">
      <c r="A48" s="523">
        <v>46056</v>
      </c>
      <c r="B48" s="524" t="s">
        <v>19</v>
      </c>
      <c r="C48" s="529" t="s">
        <v>278</v>
      </c>
      <c r="D48" s="193" t="s">
        <v>14</v>
      </c>
      <c r="E48" s="200" t="s">
        <v>32</v>
      </c>
      <c r="F48" s="524"/>
      <c r="G48" s="524" t="s">
        <v>15</v>
      </c>
      <c r="H48" s="524" t="s">
        <v>71</v>
      </c>
      <c r="I48" s="524" t="s">
        <v>71</v>
      </c>
      <c r="J48" s="213" t="s">
        <v>2645</v>
      </c>
      <c r="K48" s="529" t="s">
        <v>2646</v>
      </c>
      <c r="L48" s="207"/>
      <c r="M48" s="526" t="s">
        <v>29</v>
      </c>
      <c r="N48" s="404"/>
      <c r="O48" s="219">
        <v>7200</v>
      </c>
      <c r="P48" s="213" t="s">
        <v>2645</v>
      </c>
      <c r="Q48" s="440" t="s">
        <v>2185</v>
      </c>
      <c r="R48" s="228"/>
      <c r="S48" s="228"/>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8"/>
      <c r="AX48" s="228"/>
      <c r="AY48" s="228"/>
      <c r="AZ48" s="228"/>
      <c r="BA48" s="228"/>
      <c r="BB48" s="228"/>
      <c r="BC48" s="228"/>
      <c r="BD48" s="228"/>
      <c r="BE48" s="228"/>
      <c r="BF48" s="228"/>
      <c r="BG48" s="228"/>
      <c r="BH48" s="228"/>
      <c r="BI48" s="228"/>
      <c r="BJ48" s="228"/>
      <c r="BK48" s="228"/>
      <c r="BL48" s="228"/>
      <c r="BM48" s="228"/>
      <c r="BN48" s="228"/>
      <c r="BO48" s="228"/>
      <c r="BP48" s="228"/>
      <c r="BQ48" s="228"/>
      <c r="BR48" s="228"/>
      <c r="BS48" s="228"/>
      <c r="BT48" s="228"/>
      <c r="BU48" s="228"/>
      <c r="BV48" s="228"/>
      <c r="BW48" s="228"/>
      <c r="BX48" s="228"/>
      <c r="BY48" s="228"/>
      <c r="BZ48" s="228"/>
      <c r="CA48" s="228"/>
      <c r="CB48" s="228"/>
      <c r="CC48" s="228"/>
      <c r="CD48" s="228"/>
      <c r="CE48" s="228"/>
      <c r="CF48" s="228"/>
      <c r="CG48" s="228"/>
      <c r="CH48" s="228"/>
    </row>
    <row r="49" spans="1:102" s="200" customFormat="1" ht="63">
      <c r="A49" s="523">
        <v>46056</v>
      </c>
      <c r="B49" s="524" t="s">
        <v>19</v>
      </c>
      <c r="C49" s="529" t="s">
        <v>189</v>
      </c>
      <c r="D49" s="193" t="s">
        <v>14</v>
      </c>
      <c r="E49" s="200" t="s">
        <v>32</v>
      </c>
      <c r="F49" s="524"/>
      <c r="G49" s="524" t="s">
        <v>15</v>
      </c>
      <c r="H49" s="524" t="s">
        <v>16</v>
      </c>
      <c r="I49" s="524" t="s">
        <v>16</v>
      </c>
      <c r="J49" s="213" t="s">
        <v>2647</v>
      </c>
      <c r="K49" s="529" t="s">
        <v>2648</v>
      </c>
      <c r="L49" s="207"/>
      <c r="M49" s="526" t="s">
        <v>29</v>
      </c>
      <c r="N49" s="404"/>
      <c r="O49" s="219">
        <v>6500</v>
      </c>
      <c r="P49" s="213" t="s">
        <v>2647</v>
      </c>
      <c r="Q49" s="440" t="s">
        <v>2185</v>
      </c>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A49" s="228"/>
      <c r="BB49" s="228"/>
      <c r="BC49" s="228"/>
      <c r="BD49" s="228"/>
      <c r="BE49" s="228"/>
      <c r="BF49" s="228"/>
      <c r="BG49" s="228"/>
      <c r="BH49" s="228"/>
      <c r="BI49" s="228"/>
      <c r="BJ49" s="228"/>
      <c r="BK49" s="228"/>
      <c r="BL49" s="228"/>
      <c r="BM49" s="228"/>
      <c r="BN49" s="228"/>
      <c r="BO49" s="228"/>
      <c r="BP49" s="228"/>
      <c r="BQ49" s="228"/>
      <c r="BR49" s="228"/>
      <c r="BS49" s="228"/>
      <c r="BT49" s="228"/>
      <c r="BU49" s="228"/>
      <c r="BV49" s="228"/>
      <c r="BW49" s="228"/>
      <c r="BX49" s="228"/>
      <c r="BY49" s="228"/>
      <c r="BZ49" s="228"/>
      <c r="CA49" s="228"/>
      <c r="CB49" s="228"/>
      <c r="CC49" s="228"/>
      <c r="CD49" s="228"/>
      <c r="CE49" s="228"/>
      <c r="CF49" s="228"/>
      <c r="CG49" s="228"/>
      <c r="CH49" s="228"/>
    </row>
    <row r="50" spans="1:102" s="200" customFormat="1" ht="78.75">
      <c r="A50" s="523">
        <v>46056</v>
      </c>
      <c r="B50" s="524" t="s">
        <v>19</v>
      </c>
      <c r="C50" s="529" t="s">
        <v>253</v>
      </c>
      <c r="D50" s="193" t="s">
        <v>14</v>
      </c>
      <c r="E50" s="200" t="s">
        <v>32</v>
      </c>
      <c r="F50" s="524"/>
      <c r="G50" s="524" t="s">
        <v>15</v>
      </c>
      <c r="H50" s="524" t="s">
        <v>37</v>
      </c>
      <c r="I50" s="524" t="s">
        <v>128</v>
      </c>
      <c r="J50" s="213" t="s">
        <v>2649</v>
      </c>
      <c r="K50" s="529" t="s">
        <v>2630</v>
      </c>
      <c r="L50" s="207"/>
      <c r="M50" s="526" t="s">
        <v>29</v>
      </c>
      <c r="N50" s="404"/>
      <c r="O50" s="219">
        <v>2500</v>
      </c>
      <c r="P50" s="213" t="s">
        <v>2649</v>
      </c>
      <c r="Q50" s="440" t="s">
        <v>2185</v>
      </c>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28"/>
      <c r="BU50" s="228"/>
      <c r="BV50" s="228"/>
      <c r="BW50" s="228"/>
      <c r="BX50" s="228"/>
      <c r="BY50" s="228"/>
      <c r="BZ50" s="228"/>
      <c r="CA50" s="228"/>
      <c r="CB50" s="228"/>
      <c r="CC50" s="228"/>
      <c r="CD50" s="228"/>
      <c r="CE50" s="228"/>
      <c r="CF50" s="228"/>
      <c r="CG50" s="228"/>
      <c r="CH50" s="228"/>
    </row>
    <row r="51" spans="1:102" s="200" customFormat="1" ht="63">
      <c r="A51" s="523">
        <v>46056</v>
      </c>
      <c r="B51" s="524" t="s">
        <v>19</v>
      </c>
      <c r="C51" s="529" t="s">
        <v>187</v>
      </c>
      <c r="D51" s="193" t="s">
        <v>14</v>
      </c>
      <c r="E51" s="200" t="s">
        <v>32</v>
      </c>
      <c r="F51" s="524"/>
      <c r="G51" s="524" t="s">
        <v>15</v>
      </c>
      <c r="H51" s="524" t="s">
        <v>2259</v>
      </c>
      <c r="I51" s="524" t="s">
        <v>50</v>
      </c>
      <c r="J51" s="213" t="s">
        <v>2650</v>
      </c>
      <c r="K51" s="529" t="s">
        <v>2651</v>
      </c>
      <c r="L51" s="207"/>
      <c r="M51" s="526" t="s">
        <v>29</v>
      </c>
      <c r="N51" s="404"/>
      <c r="O51" s="219">
        <v>3200</v>
      </c>
      <c r="P51" s="213" t="s">
        <v>2650</v>
      </c>
      <c r="Q51" s="440" t="s">
        <v>2185</v>
      </c>
      <c r="R51" s="228"/>
      <c r="S51" s="228"/>
      <c r="T51" s="228"/>
      <c r="U51" s="228"/>
      <c r="V51" s="228"/>
      <c r="W51" s="228"/>
      <c r="X51" s="228"/>
      <c r="Y51" s="228"/>
      <c r="Z51" s="228"/>
      <c r="AA51" s="228"/>
      <c r="AB51" s="228"/>
      <c r="AC51" s="228"/>
      <c r="AD51" s="228"/>
      <c r="AE51" s="228"/>
      <c r="AF51" s="228"/>
      <c r="AG51" s="228"/>
      <c r="AH51" s="228"/>
      <c r="AI51" s="228"/>
      <c r="AJ51" s="228"/>
      <c r="AK51" s="228"/>
      <c r="AL51" s="228"/>
      <c r="AM51" s="228"/>
      <c r="AN51" s="228"/>
      <c r="AO51" s="228"/>
      <c r="AP51" s="228"/>
      <c r="AQ51" s="228"/>
      <c r="AR51" s="228"/>
      <c r="AS51" s="228"/>
      <c r="AT51" s="228"/>
      <c r="AU51" s="228"/>
      <c r="AV51" s="228"/>
      <c r="AW51" s="228"/>
      <c r="AX51" s="228"/>
      <c r="AY51" s="228"/>
      <c r="AZ51" s="228"/>
      <c r="BA51" s="228"/>
      <c r="BB51" s="228"/>
      <c r="BC51" s="228"/>
      <c r="BD51" s="228"/>
      <c r="BE51" s="228"/>
      <c r="BF51" s="228"/>
      <c r="BG51" s="228"/>
      <c r="BH51" s="228"/>
      <c r="BI51" s="228"/>
      <c r="BJ51" s="228"/>
      <c r="BK51" s="228"/>
      <c r="BL51" s="228"/>
      <c r="BM51" s="228"/>
      <c r="BN51" s="228"/>
      <c r="BO51" s="228"/>
      <c r="BP51" s="228"/>
      <c r="BQ51" s="228"/>
      <c r="BR51" s="228"/>
      <c r="BS51" s="228"/>
      <c r="BT51" s="228"/>
      <c r="BU51" s="228"/>
      <c r="BV51" s="228"/>
      <c r="BW51" s="228"/>
      <c r="BX51" s="228"/>
      <c r="BY51" s="228"/>
      <c r="BZ51" s="228"/>
      <c r="CA51" s="228"/>
      <c r="CB51" s="228"/>
      <c r="CC51" s="228"/>
      <c r="CD51" s="228"/>
      <c r="CE51" s="228"/>
      <c r="CF51" s="228"/>
      <c r="CG51" s="228"/>
      <c r="CH51" s="228"/>
    </row>
    <row r="52" spans="1:102" s="200" customFormat="1" ht="78.75">
      <c r="A52" s="523">
        <v>46056</v>
      </c>
      <c r="B52" s="524" t="s">
        <v>19</v>
      </c>
      <c r="C52" s="529" t="s">
        <v>1935</v>
      </c>
      <c r="D52" s="193" t="s">
        <v>14</v>
      </c>
      <c r="E52" s="200" t="s">
        <v>32</v>
      </c>
      <c r="G52" s="524" t="s">
        <v>15</v>
      </c>
      <c r="H52" s="524" t="s">
        <v>71</v>
      </c>
      <c r="I52" s="524" t="s">
        <v>71</v>
      </c>
      <c r="J52" s="213" t="s">
        <v>2621</v>
      </c>
      <c r="K52" s="529" t="s">
        <v>2626</v>
      </c>
      <c r="L52" s="207"/>
      <c r="M52" s="526" t="s">
        <v>29</v>
      </c>
      <c r="N52" s="404"/>
      <c r="O52" s="219">
        <v>7200</v>
      </c>
      <c r="P52" s="213" t="s">
        <v>2621</v>
      </c>
      <c r="Q52" s="440" t="s">
        <v>2185</v>
      </c>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8"/>
      <c r="BY52" s="228"/>
      <c r="BZ52" s="228"/>
      <c r="CA52" s="228"/>
      <c r="CB52" s="228"/>
      <c r="CC52" s="228"/>
      <c r="CD52" s="228"/>
      <c r="CE52" s="228"/>
      <c r="CF52" s="228"/>
      <c r="CG52" s="228"/>
      <c r="CH52" s="228"/>
      <c r="CI52" s="209"/>
      <c r="CJ52" s="209"/>
      <c r="CK52" s="209"/>
      <c r="CL52" s="209"/>
      <c r="CM52" s="209"/>
      <c r="CN52" s="209"/>
      <c r="CO52" s="209"/>
      <c r="CP52" s="209"/>
      <c r="CQ52" s="209"/>
      <c r="CR52" s="209"/>
      <c r="CS52" s="209"/>
      <c r="CT52" s="209"/>
      <c r="CU52" s="209"/>
      <c r="CV52" s="209"/>
      <c r="CW52" s="209"/>
      <c r="CX52" s="209"/>
    </row>
    <row r="53" spans="1:102" s="200" customFormat="1" ht="63">
      <c r="A53" s="523">
        <v>46056</v>
      </c>
      <c r="B53" s="524" t="s">
        <v>19</v>
      </c>
      <c r="C53" s="529" t="s">
        <v>2652</v>
      </c>
      <c r="D53" s="193" t="s">
        <v>14</v>
      </c>
      <c r="E53" s="200" t="s">
        <v>32</v>
      </c>
      <c r="G53" s="524" t="s">
        <v>15</v>
      </c>
      <c r="H53" s="524" t="s">
        <v>135</v>
      </c>
      <c r="I53" s="524" t="s">
        <v>128</v>
      </c>
      <c r="J53" s="213" t="s">
        <v>2653</v>
      </c>
      <c r="K53" s="529" t="s">
        <v>2610</v>
      </c>
      <c r="L53" s="207"/>
      <c r="M53" s="526" t="s">
        <v>29</v>
      </c>
      <c r="N53" s="404"/>
      <c r="O53" s="219">
        <v>2500</v>
      </c>
      <c r="P53" s="213" t="s">
        <v>2653</v>
      </c>
      <c r="Q53" s="440" t="s">
        <v>2185</v>
      </c>
      <c r="R53" s="228"/>
      <c r="S53" s="228"/>
      <c r="T53" s="228"/>
      <c r="U53" s="228"/>
      <c r="V53" s="228"/>
      <c r="W53" s="228"/>
      <c r="X53" s="228"/>
      <c r="Y53" s="228"/>
      <c r="Z53" s="228"/>
      <c r="AA53" s="228"/>
      <c r="AB53" s="228"/>
      <c r="AC53" s="228"/>
      <c r="AD53" s="228"/>
      <c r="AE53" s="228"/>
      <c r="AF53" s="228"/>
      <c r="AG53" s="228"/>
      <c r="AH53" s="228"/>
      <c r="AI53" s="228"/>
      <c r="AJ53" s="228"/>
      <c r="AK53" s="228"/>
      <c r="AL53" s="228"/>
      <c r="AM53" s="228"/>
      <c r="AN53" s="228"/>
      <c r="AO53" s="228"/>
      <c r="AP53" s="228"/>
      <c r="AQ53" s="228"/>
      <c r="AR53" s="228"/>
      <c r="AS53" s="228"/>
      <c r="AT53" s="228"/>
      <c r="AU53" s="228"/>
      <c r="AV53" s="228"/>
      <c r="AW53" s="228"/>
      <c r="AX53" s="228"/>
      <c r="AY53" s="228"/>
      <c r="AZ53" s="228"/>
      <c r="BA53" s="228"/>
      <c r="BB53" s="228"/>
      <c r="BC53" s="228"/>
      <c r="BD53" s="228"/>
      <c r="BE53" s="228"/>
      <c r="BF53" s="228"/>
      <c r="BG53" s="228"/>
      <c r="BH53" s="228"/>
      <c r="BI53" s="228"/>
      <c r="BJ53" s="228"/>
      <c r="BK53" s="228"/>
      <c r="BL53" s="228"/>
      <c r="BM53" s="228"/>
      <c r="BN53" s="228"/>
      <c r="BO53" s="228"/>
      <c r="BP53" s="228"/>
      <c r="BQ53" s="228"/>
      <c r="BR53" s="228"/>
      <c r="BS53" s="228"/>
      <c r="BT53" s="228"/>
      <c r="BU53" s="228"/>
      <c r="BV53" s="228"/>
      <c r="BW53" s="228"/>
      <c r="BX53" s="228"/>
      <c r="BY53" s="228"/>
      <c r="BZ53" s="228"/>
      <c r="CA53" s="228"/>
      <c r="CB53" s="228"/>
      <c r="CC53" s="228"/>
      <c r="CD53" s="228"/>
      <c r="CE53" s="228"/>
      <c r="CF53" s="228"/>
      <c r="CG53" s="228"/>
      <c r="CH53" s="228"/>
      <c r="CI53" s="209"/>
      <c r="CJ53" s="209"/>
      <c r="CK53" s="209"/>
      <c r="CL53" s="209"/>
      <c r="CM53" s="209"/>
      <c r="CN53" s="209"/>
      <c r="CO53" s="209"/>
      <c r="CP53" s="209"/>
      <c r="CQ53" s="209"/>
      <c r="CR53" s="209"/>
      <c r="CS53" s="209"/>
      <c r="CT53" s="209"/>
      <c r="CU53" s="209"/>
      <c r="CV53" s="209"/>
      <c r="CW53" s="209"/>
      <c r="CX53" s="209"/>
    </row>
    <row r="54" spans="1:102" s="200" customFormat="1" ht="31.5">
      <c r="A54" s="523">
        <v>46056</v>
      </c>
      <c r="B54" s="524" t="s">
        <v>19</v>
      </c>
      <c r="C54" s="529" t="s">
        <v>39</v>
      </c>
      <c r="D54" s="193" t="s">
        <v>14</v>
      </c>
      <c r="E54" s="200" t="s">
        <v>32</v>
      </c>
      <c r="G54" s="524" t="s">
        <v>15</v>
      </c>
      <c r="H54" s="524" t="s">
        <v>16</v>
      </c>
      <c r="I54" s="524" t="s">
        <v>16</v>
      </c>
      <c r="J54" s="213" t="s">
        <v>2654</v>
      </c>
      <c r="K54" s="529" t="s">
        <v>2655</v>
      </c>
      <c r="L54" s="207"/>
      <c r="M54" s="526" t="s">
        <v>29</v>
      </c>
      <c r="N54" s="404"/>
      <c r="O54" s="200">
        <v>35360</v>
      </c>
      <c r="P54" s="213" t="s">
        <v>2654</v>
      </c>
      <c r="Q54" s="440" t="s">
        <v>2185</v>
      </c>
      <c r="R54" s="228"/>
      <c r="S54" s="228"/>
      <c r="T54" s="228"/>
      <c r="U54" s="228"/>
      <c r="V54" s="228"/>
      <c r="W54" s="228"/>
      <c r="X54" s="228"/>
      <c r="Y54" s="228"/>
      <c r="Z54" s="228"/>
      <c r="AA54" s="228"/>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8"/>
      <c r="AX54" s="228"/>
      <c r="AY54" s="228"/>
      <c r="AZ54" s="228"/>
      <c r="BA54" s="228"/>
      <c r="BB54" s="228"/>
      <c r="BC54" s="228"/>
      <c r="BD54" s="228"/>
      <c r="BE54" s="228"/>
      <c r="BF54" s="228"/>
      <c r="BG54" s="228"/>
      <c r="BH54" s="228"/>
      <c r="BI54" s="228"/>
      <c r="BJ54" s="228"/>
      <c r="BK54" s="228"/>
      <c r="BL54" s="228"/>
      <c r="BM54" s="228"/>
      <c r="BN54" s="228"/>
      <c r="BO54" s="228"/>
      <c r="BP54" s="228"/>
      <c r="BQ54" s="228"/>
      <c r="BR54" s="228"/>
      <c r="BS54" s="228"/>
      <c r="BT54" s="228"/>
      <c r="BU54" s="228"/>
      <c r="BV54" s="228"/>
      <c r="BW54" s="228"/>
      <c r="BX54" s="228"/>
      <c r="BY54" s="228"/>
      <c r="BZ54" s="228"/>
      <c r="CA54" s="228"/>
      <c r="CB54" s="228"/>
      <c r="CC54" s="228"/>
      <c r="CD54" s="228"/>
      <c r="CE54" s="228"/>
      <c r="CF54" s="228"/>
      <c r="CG54" s="228"/>
      <c r="CH54" s="228"/>
      <c r="CI54" s="209"/>
      <c r="CJ54" s="209"/>
      <c r="CK54" s="209"/>
      <c r="CL54" s="209"/>
      <c r="CM54" s="209"/>
      <c r="CN54" s="209"/>
      <c r="CO54" s="209"/>
      <c r="CP54" s="209"/>
      <c r="CQ54" s="209"/>
      <c r="CR54" s="209"/>
      <c r="CS54" s="209"/>
      <c r="CT54" s="209"/>
      <c r="CU54" s="209"/>
      <c r="CV54" s="209"/>
      <c r="CW54" s="209"/>
      <c r="CX54" s="209"/>
    </row>
    <row r="55" spans="1:102" s="200" customFormat="1" ht="63">
      <c r="A55" s="523">
        <v>46056</v>
      </c>
      <c r="B55" s="524" t="s">
        <v>19</v>
      </c>
      <c r="C55" s="529" t="s">
        <v>2656</v>
      </c>
      <c r="D55" s="193" t="s">
        <v>14</v>
      </c>
      <c r="E55" s="200" t="s">
        <v>32</v>
      </c>
      <c r="G55" s="524" t="s">
        <v>15</v>
      </c>
      <c r="H55" s="524" t="s">
        <v>56</v>
      </c>
      <c r="I55" s="524" t="s">
        <v>57</v>
      </c>
      <c r="J55" s="213" t="s">
        <v>2552</v>
      </c>
      <c r="K55" s="529" t="s">
        <v>2657</v>
      </c>
      <c r="L55" s="207"/>
      <c r="M55" s="526" t="s">
        <v>29</v>
      </c>
      <c r="N55" s="404"/>
      <c r="O55" s="200">
        <v>2500</v>
      </c>
      <c r="P55" s="213" t="s">
        <v>2552</v>
      </c>
      <c r="Q55" s="440" t="s">
        <v>2185</v>
      </c>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c r="BA55" s="228"/>
      <c r="BB55" s="228"/>
      <c r="BC55" s="228"/>
      <c r="BD55" s="228"/>
      <c r="BE55" s="228"/>
      <c r="BF55" s="228"/>
      <c r="BG55" s="228"/>
      <c r="BH55" s="228"/>
      <c r="BI55" s="228"/>
      <c r="BJ55" s="228"/>
      <c r="BK55" s="228"/>
      <c r="BL55" s="228"/>
      <c r="BM55" s="228"/>
      <c r="BN55" s="228"/>
      <c r="BO55" s="228"/>
      <c r="BP55" s="228"/>
      <c r="BQ55" s="228"/>
      <c r="BR55" s="228"/>
      <c r="BS55" s="228"/>
      <c r="BT55" s="228"/>
      <c r="BU55" s="228"/>
      <c r="BV55" s="228"/>
      <c r="BW55" s="228"/>
      <c r="BX55" s="228"/>
      <c r="BY55" s="228"/>
      <c r="BZ55" s="228"/>
      <c r="CA55" s="228"/>
      <c r="CB55" s="228"/>
      <c r="CC55" s="228"/>
      <c r="CD55" s="228"/>
      <c r="CE55" s="228"/>
      <c r="CF55" s="228"/>
      <c r="CG55" s="228"/>
      <c r="CH55" s="228"/>
      <c r="CI55" s="209"/>
      <c r="CJ55" s="209"/>
      <c r="CK55" s="209"/>
      <c r="CL55" s="209"/>
      <c r="CM55" s="209"/>
      <c r="CN55" s="209"/>
      <c r="CO55" s="209"/>
      <c r="CP55" s="209"/>
      <c r="CQ55" s="209"/>
      <c r="CR55" s="209"/>
      <c r="CS55" s="209"/>
      <c r="CT55" s="209"/>
      <c r="CU55" s="209"/>
      <c r="CV55" s="209"/>
      <c r="CW55" s="209"/>
      <c r="CX55" s="209"/>
    </row>
    <row r="56" spans="1:102" s="200" customFormat="1" ht="63">
      <c r="A56" s="523">
        <v>46056</v>
      </c>
      <c r="B56" s="524" t="s">
        <v>19</v>
      </c>
      <c r="C56" s="529" t="s">
        <v>2303</v>
      </c>
      <c r="D56" s="193" t="s">
        <v>14</v>
      </c>
      <c r="E56" s="200" t="s">
        <v>32</v>
      </c>
      <c r="G56" s="524" t="s">
        <v>15</v>
      </c>
      <c r="H56" s="524" t="s">
        <v>16</v>
      </c>
      <c r="I56" s="524" t="s">
        <v>16</v>
      </c>
      <c r="J56" s="213" t="s">
        <v>2658</v>
      </c>
      <c r="K56" s="529" t="s">
        <v>2659</v>
      </c>
      <c r="L56" s="207"/>
      <c r="M56" s="526" t="s">
        <v>29</v>
      </c>
      <c r="N56" s="404"/>
      <c r="O56" s="200">
        <v>28000</v>
      </c>
      <c r="P56" s="213" t="s">
        <v>2658</v>
      </c>
      <c r="Q56" s="440" t="s">
        <v>2185</v>
      </c>
      <c r="R56" s="228"/>
      <c r="S56" s="228"/>
      <c r="T56" s="228"/>
      <c r="U56" s="228"/>
      <c r="V56" s="228"/>
      <c r="W56" s="228"/>
      <c r="X56" s="228"/>
      <c r="Y56" s="228"/>
      <c r="Z56" s="228"/>
      <c r="AA56" s="228"/>
      <c r="AB56" s="228"/>
      <c r="AC56" s="228"/>
      <c r="AD56" s="228"/>
      <c r="AE56" s="228"/>
      <c r="AF56" s="228"/>
      <c r="AG56" s="228"/>
      <c r="AH56" s="228"/>
      <c r="AI56" s="228"/>
      <c r="AJ56" s="228"/>
      <c r="AK56" s="228"/>
      <c r="AL56" s="228"/>
      <c r="AM56" s="228"/>
      <c r="AN56" s="228"/>
      <c r="AO56" s="228"/>
      <c r="AP56" s="228"/>
      <c r="AQ56" s="228"/>
      <c r="AR56" s="228"/>
      <c r="AS56" s="228"/>
      <c r="AT56" s="228"/>
      <c r="AU56" s="228"/>
      <c r="AV56" s="228"/>
      <c r="AW56" s="228"/>
      <c r="AX56" s="228"/>
      <c r="AY56" s="228"/>
      <c r="AZ56" s="228"/>
      <c r="BA56" s="228"/>
      <c r="BB56" s="228"/>
      <c r="BC56" s="228"/>
      <c r="BD56" s="228"/>
      <c r="BE56" s="228"/>
      <c r="BF56" s="228"/>
      <c r="BG56" s="228"/>
      <c r="BH56" s="228"/>
      <c r="BI56" s="228"/>
      <c r="BJ56" s="228"/>
      <c r="BK56" s="228"/>
      <c r="BL56" s="228"/>
      <c r="BM56" s="228"/>
      <c r="BN56" s="228"/>
      <c r="BO56" s="228"/>
      <c r="BP56" s="228"/>
      <c r="BQ56" s="228"/>
      <c r="BR56" s="228"/>
      <c r="BS56" s="228"/>
      <c r="BT56" s="228"/>
      <c r="BU56" s="228"/>
      <c r="BV56" s="228"/>
      <c r="BW56" s="228"/>
      <c r="BX56" s="228"/>
      <c r="BY56" s="228"/>
      <c r="BZ56" s="228"/>
      <c r="CA56" s="228"/>
      <c r="CB56" s="228"/>
      <c r="CC56" s="228"/>
      <c r="CD56" s="228"/>
      <c r="CE56" s="228"/>
      <c r="CF56" s="228"/>
      <c r="CG56" s="228"/>
      <c r="CH56" s="228"/>
      <c r="CI56" s="209"/>
      <c r="CJ56" s="209"/>
      <c r="CK56" s="209"/>
      <c r="CL56" s="209"/>
      <c r="CM56" s="209"/>
      <c r="CN56" s="209"/>
      <c r="CO56" s="209"/>
      <c r="CP56" s="209"/>
      <c r="CQ56" s="209"/>
      <c r="CR56" s="209"/>
      <c r="CS56" s="209"/>
      <c r="CT56" s="209"/>
      <c r="CU56" s="209"/>
      <c r="CV56" s="209"/>
      <c r="CW56" s="209"/>
      <c r="CX56" s="209"/>
    </row>
    <row r="57" spans="1:102" s="200" customFormat="1" ht="30">
      <c r="A57" s="523">
        <v>46056</v>
      </c>
      <c r="B57" s="524" t="s">
        <v>19</v>
      </c>
      <c r="C57" s="529" t="s">
        <v>40</v>
      </c>
      <c r="D57" s="193" t="s">
        <v>14</v>
      </c>
      <c r="E57" s="200" t="s">
        <v>32</v>
      </c>
      <c r="G57" s="524" t="s">
        <v>15</v>
      </c>
      <c r="H57" s="524" t="s">
        <v>16</v>
      </c>
      <c r="I57" s="524" t="s">
        <v>16</v>
      </c>
      <c r="J57" s="213" t="s">
        <v>2660</v>
      </c>
      <c r="K57" s="529" t="s">
        <v>2661</v>
      </c>
      <c r="L57" s="207"/>
      <c r="M57" s="526" t="s">
        <v>29</v>
      </c>
      <c r="N57" s="404"/>
      <c r="O57" s="200">
        <v>8500</v>
      </c>
      <c r="P57" s="213" t="s">
        <v>2660</v>
      </c>
      <c r="Q57" s="440" t="s">
        <v>2185</v>
      </c>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c r="BA57" s="228"/>
      <c r="BB57" s="228"/>
      <c r="BC57" s="228"/>
      <c r="BD57" s="228"/>
      <c r="BE57" s="228"/>
      <c r="BF57" s="228"/>
      <c r="BG57" s="228"/>
      <c r="BH57" s="228"/>
      <c r="BI57" s="228"/>
      <c r="BJ57" s="228"/>
      <c r="BK57" s="228"/>
      <c r="BL57" s="228"/>
      <c r="BM57" s="228"/>
      <c r="BN57" s="228"/>
      <c r="BO57" s="228"/>
      <c r="BP57" s="228"/>
      <c r="BQ57" s="228"/>
      <c r="BR57" s="228"/>
      <c r="BS57" s="228"/>
      <c r="BT57" s="228"/>
      <c r="BU57" s="228"/>
      <c r="BV57" s="228"/>
      <c r="BW57" s="228"/>
      <c r="BX57" s="228"/>
      <c r="BY57" s="228"/>
      <c r="BZ57" s="228"/>
      <c r="CA57" s="228"/>
      <c r="CB57" s="228"/>
      <c r="CC57" s="228"/>
      <c r="CD57" s="228"/>
      <c r="CE57" s="228"/>
      <c r="CF57" s="228"/>
      <c r="CG57" s="228"/>
      <c r="CH57" s="228"/>
      <c r="CI57" s="209"/>
      <c r="CJ57" s="209"/>
      <c r="CK57" s="209"/>
      <c r="CL57" s="209"/>
      <c r="CM57" s="209"/>
      <c r="CN57" s="209"/>
      <c r="CO57" s="209"/>
      <c r="CP57" s="209"/>
      <c r="CQ57" s="209"/>
      <c r="CR57" s="209"/>
      <c r="CS57" s="209"/>
      <c r="CT57" s="209"/>
      <c r="CU57" s="209"/>
      <c r="CV57" s="209"/>
      <c r="CW57" s="209"/>
      <c r="CX57" s="209"/>
    </row>
    <row r="58" spans="1:102" s="200" customFormat="1" ht="31.5">
      <c r="A58" s="523">
        <v>46056</v>
      </c>
      <c r="B58" s="524" t="s">
        <v>19</v>
      </c>
      <c r="C58" s="529" t="s">
        <v>41</v>
      </c>
      <c r="D58" s="193" t="s">
        <v>14</v>
      </c>
      <c r="E58" s="200" t="s">
        <v>32</v>
      </c>
      <c r="G58" s="524" t="s">
        <v>15</v>
      </c>
      <c r="H58" s="524" t="s">
        <v>16</v>
      </c>
      <c r="I58" s="524" t="s">
        <v>16</v>
      </c>
      <c r="J58" s="213" t="s">
        <v>2554</v>
      </c>
      <c r="K58" s="529" t="s">
        <v>2662</v>
      </c>
      <c r="L58" s="207"/>
      <c r="M58" s="526" t="s">
        <v>29</v>
      </c>
      <c r="N58" s="404"/>
      <c r="O58" s="200">
        <v>26333</v>
      </c>
      <c r="P58" s="213" t="s">
        <v>2554</v>
      </c>
      <c r="Q58" s="440" t="s">
        <v>2185</v>
      </c>
      <c r="R58" s="228"/>
      <c r="S58" s="228"/>
      <c r="T58" s="228"/>
      <c r="U58" s="228"/>
      <c r="V58" s="228"/>
      <c r="W58" s="228"/>
      <c r="X58" s="228"/>
      <c r="Y58" s="228"/>
      <c r="Z58" s="228"/>
      <c r="AA58" s="228"/>
      <c r="AB58" s="228"/>
      <c r="AC58" s="228"/>
      <c r="AD58" s="228"/>
      <c r="AE58" s="228"/>
      <c r="AF58" s="228"/>
      <c r="AG58" s="228"/>
      <c r="AH58" s="228"/>
      <c r="AI58" s="228"/>
      <c r="AJ58" s="228"/>
      <c r="AK58" s="228"/>
      <c r="AL58" s="228"/>
      <c r="AM58" s="228"/>
      <c r="AN58" s="228"/>
      <c r="AO58" s="228"/>
      <c r="AP58" s="228"/>
      <c r="AQ58" s="228"/>
      <c r="AR58" s="228"/>
      <c r="AS58" s="228"/>
      <c r="AT58" s="228"/>
      <c r="AU58" s="228"/>
      <c r="AV58" s="228"/>
      <c r="AW58" s="228"/>
      <c r="AX58" s="228"/>
      <c r="AY58" s="228"/>
      <c r="AZ58" s="228"/>
      <c r="BA58" s="228"/>
      <c r="BB58" s="228"/>
      <c r="BC58" s="228"/>
      <c r="BD58" s="228"/>
      <c r="BE58" s="228"/>
      <c r="BF58" s="228"/>
      <c r="BG58" s="228"/>
      <c r="BH58" s="228"/>
      <c r="BI58" s="228"/>
      <c r="BJ58" s="228"/>
      <c r="BK58" s="228"/>
      <c r="BL58" s="228"/>
      <c r="BM58" s="228"/>
      <c r="BN58" s="228"/>
      <c r="BO58" s="228"/>
      <c r="BP58" s="228"/>
      <c r="BQ58" s="228"/>
      <c r="BR58" s="228"/>
      <c r="BS58" s="228"/>
      <c r="BT58" s="228"/>
      <c r="BU58" s="228"/>
      <c r="BV58" s="228"/>
      <c r="BW58" s="228"/>
      <c r="BX58" s="228"/>
      <c r="BY58" s="228"/>
      <c r="BZ58" s="228"/>
      <c r="CA58" s="228"/>
      <c r="CB58" s="228"/>
      <c r="CC58" s="228"/>
      <c r="CD58" s="228"/>
      <c r="CE58" s="228"/>
      <c r="CF58" s="228"/>
      <c r="CG58" s="228"/>
      <c r="CH58" s="228"/>
      <c r="CI58" s="209"/>
      <c r="CJ58" s="209"/>
      <c r="CK58" s="209"/>
      <c r="CL58" s="209"/>
      <c r="CM58" s="209"/>
      <c r="CN58" s="209"/>
      <c r="CO58" s="209"/>
      <c r="CP58" s="209"/>
      <c r="CQ58" s="209"/>
      <c r="CR58" s="209"/>
      <c r="CS58" s="209"/>
      <c r="CT58" s="209"/>
      <c r="CU58" s="209"/>
      <c r="CV58" s="209"/>
      <c r="CW58" s="209"/>
      <c r="CX58" s="209"/>
    </row>
    <row r="59" spans="1:102" s="200" customFormat="1" ht="78.75">
      <c r="A59" s="523">
        <v>46056</v>
      </c>
      <c r="B59" s="524" t="s">
        <v>19</v>
      </c>
      <c r="C59" s="529" t="s">
        <v>2663</v>
      </c>
      <c r="D59" s="193" t="s">
        <v>14</v>
      </c>
      <c r="E59" s="200" t="s">
        <v>32</v>
      </c>
      <c r="G59" s="524" t="s">
        <v>15</v>
      </c>
      <c r="H59" s="524" t="s">
        <v>138</v>
      </c>
      <c r="I59" s="524" t="s">
        <v>23</v>
      </c>
      <c r="J59" s="213" t="s">
        <v>2664</v>
      </c>
      <c r="K59" s="529" t="s">
        <v>2665</v>
      </c>
      <c r="L59" s="207"/>
      <c r="M59" s="526" t="s">
        <v>29</v>
      </c>
      <c r="N59" s="404"/>
      <c r="O59" s="200">
        <v>2500</v>
      </c>
      <c r="P59" s="213" t="s">
        <v>2664</v>
      </c>
      <c r="Q59" s="440" t="s">
        <v>2185</v>
      </c>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c r="BA59" s="228"/>
      <c r="BB59" s="228"/>
      <c r="BC59" s="228"/>
      <c r="BD59" s="228"/>
      <c r="BE59" s="228"/>
      <c r="BF59" s="228"/>
      <c r="BG59" s="228"/>
      <c r="BH59" s="228"/>
      <c r="BI59" s="228"/>
      <c r="BJ59" s="228"/>
      <c r="BK59" s="228"/>
      <c r="BL59" s="228"/>
      <c r="BM59" s="228"/>
      <c r="BN59" s="228"/>
      <c r="BO59" s="228"/>
      <c r="BP59" s="228"/>
      <c r="BQ59" s="228"/>
      <c r="BR59" s="228"/>
      <c r="BS59" s="228"/>
      <c r="BT59" s="228"/>
      <c r="BU59" s="228"/>
      <c r="BV59" s="228"/>
      <c r="BW59" s="228"/>
      <c r="BX59" s="228"/>
      <c r="BY59" s="228"/>
      <c r="BZ59" s="228"/>
      <c r="CA59" s="228"/>
      <c r="CB59" s="228"/>
      <c r="CC59" s="228"/>
      <c r="CD59" s="228"/>
      <c r="CE59" s="228"/>
      <c r="CF59" s="228"/>
      <c r="CG59" s="228"/>
      <c r="CH59" s="228"/>
      <c r="CI59" s="209"/>
      <c r="CJ59" s="209"/>
      <c r="CK59" s="209"/>
      <c r="CL59" s="209"/>
      <c r="CM59" s="209"/>
      <c r="CN59" s="209"/>
      <c r="CO59" s="209"/>
      <c r="CP59" s="209"/>
      <c r="CQ59" s="209"/>
      <c r="CR59" s="209"/>
      <c r="CS59" s="209"/>
      <c r="CT59" s="209"/>
      <c r="CU59" s="209"/>
      <c r="CV59" s="209"/>
      <c r="CW59" s="209"/>
      <c r="CX59" s="209"/>
    </row>
    <row r="60" spans="1:102" s="200" customFormat="1" ht="30">
      <c r="A60" s="523">
        <v>46056</v>
      </c>
      <c r="B60" s="524" t="s">
        <v>19</v>
      </c>
      <c r="C60" s="529" t="s">
        <v>46</v>
      </c>
      <c r="D60" s="193" t="s">
        <v>14</v>
      </c>
      <c r="E60" s="200" t="s">
        <v>142</v>
      </c>
      <c r="G60" s="524" t="s">
        <v>15</v>
      </c>
      <c r="H60" s="524" t="s">
        <v>16</v>
      </c>
      <c r="I60" s="524" t="s">
        <v>16</v>
      </c>
      <c r="J60" s="213" t="s">
        <v>2666</v>
      </c>
      <c r="K60" s="529" t="s">
        <v>2667</v>
      </c>
      <c r="L60" s="207"/>
      <c r="M60" s="526" t="s">
        <v>29</v>
      </c>
      <c r="N60" s="404"/>
      <c r="O60" s="219">
        <v>3033600</v>
      </c>
      <c r="P60" s="213" t="s">
        <v>2666</v>
      </c>
      <c r="Q60" s="440" t="s">
        <v>2185</v>
      </c>
      <c r="R60" s="228"/>
      <c r="S60" s="228"/>
      <c r="T60" s="228"/>
      <c r="U60" s="228"/>
      <c r="V60" s="228"/>
      <c r="W60" s="228"/>
      <c r="X60" s="228"/>
      <c r="Y60" s="228"/>
      <c r="Z60" s="228"/>
      <c r="AA60" s="228"/>
      <c r="AB60" s="228"/>
      <c r="AC60" s="228"/>
      <c r="AD60" s="228"/>
      <c r="AE60" s="228"/>
      <c r="AF60" s="228"/>
      <c r="AG60" s="228"/>
      <c r="AH60" s="228"/>
      <c r="AI60" s="228"/>
      <c r="AJ60" s="228"/>
      <c r="AK60" s="228"/>
      <c r="AL60" s="228"/>
      <c r="AM60" s="228"/>
      <c r="AN60" s="228"/>
      <c r="AO60" s="228"/>
      <c r="AP60" s="228"/>
      <c r="AQ60" s="228"/>
      <c r="AR60" s="228"/>
      <c r="AS60" s="228"/>
      <c r="AT60" s="228"/>
      <c r="AU60" s="228"/>
      <c r="AV60" s="228"/>
      <c r="AW60" s="228"/>
      <c r="AX60" s="228"/>
      <c r="AY60" s="228"/>
      <c r="AZ60" s="228"/>
      <c r="BA60" s="228"/>
      <c r="BB60" s="228"/>
      <c r="BC60" s="228"/>
      <c r="BD60" s="228"/>
      <c r="BE60" s="228"/>
      <c r="BF60" s="228"/>
      <c r="BG60" s="228"/>
      <c r="BH60" s="228"/>
      <c r="BI60" s="228"/>
      <c r="BJ60" s="228"/>
      <c r="BK60" s="228"/>
      <c r="BL60" s="228"/>
      <c r="BM60" s="228"/>
      <c r="BN60" s="228"/>
      <c r="BO60" s="228"/>
      <c r="BP60" s="228"/>
      <c r="BQ60" s="228"/>
      <c r="BR60" s="228"/>
      <c r="BS60" s="228"/>
      <c r="BT60" s="228"/>
      <c r="BU60" s="228"/>
      <c r="BV60" s="228"/>
      <c r="BW60" s="228"/>
      <c r="BX60" s="228"/>
      <c r="BY60" s="228"/>
      <c r="BZ60" s="228"/>
      <c r="CA60" s="228"/>
      <c r="CB60" s="228"/>
      <c r="CC60" s="228"/>
      <c r="CD60" s="228"/>
      <c r="CE60" s="228"/>
      <c r="CF60" s="228"/>
      <c r="CG60" s="228"/>
      <c r="CH60" s="228"/>
      <c r="CI60" s="209"/>
      <c r="CJ60" s="209"/>
      <c r="CK60" s="209"/>
      <c r="CL60" s="209"/>
      <c r="CM60" s="209"/>
      <c r="CN60" s="209"/>
      <c r="CO60" s="209"/>
      <c r="CP60" s="209"/>
      <c r="CQ60" s="209"/>
      <c r="CR60" s="209"/>
      <c r="CS60" s="209"/>
      <c r="CT60" s="209"/>
      <c r="CU60" s="209"/>
      <c r="CV60" s="209"/>
      <c r="CW60" s="209"/>
      <c r="CX60" s="209"/>
    </row>
    <row r="61" spans="1:102" s="200" customFormat="1" ht="45">
      <c r="A61" s="523">
        <v>46056</v>
      </c>
      <c r="B61" s="524" t="s">
        <v>19</v>
      </c>
      <c r="C61" s="529" t="s">
        <v>2668</v>
      </c>
      <c r="D61" s="193" t="s">
        <v>14</v>
      </c>
      <c r="E61" s="200" t="s">
        <v>142</v>
      </c>
      <c r="G61" s="524" t="s">
        <v>15</v>
      </c>
      <c r="H61" s="524" t="s">
        <v>172</v>
      </c>
      <c r="I61" s="524" t="s">
        <v>23</v>
      </c>
      <c r="J61" s="213" t="s">
        <v>2669</v>
      </c>
      <c r="K61" s="529" t="s">
        <v>2670</v>
      </c>
      <c r="L61" s="207"/>
      <c r="M61" s="200" t="s">
        <v>29</v>
      </c>
      <c r="N61" s="404"/>
      <c r="O61" s="200">
        <v>2500</v>
      </c>
      <c r="P61" s="213" t="s">
        <v>2669</v>
      </c>
      <c r="Q61" s="440" t="s">
        <v>2185</v>
      </c>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A61" s="228"/>
      <c r="BB61" s="228"/>
      <c r="BC61" s="228"/>
      <c r="BD61" s="228"/>
      <c r="BE61" s="228"/>
      <c r="BF61" s="228"/>
      <c r="BG61" s="228"/>
      <c r="BH61" s="228"/>
      <c r="BI61" s="228"/>
      <c r="BJ61" s="228"/>
      <c r="BK61" s="228"/>
      <c r="BL61" s="228"/>
      <c r="BM61" s="228"/>
      <c r="BN61" s="228"/>
      <c r="BO61" s="228"/>
      <c r="BP61" s="228"/>
      <c r="BQ61" s="228"/>
      <c r="BR61" s="228"/>
      <c r="BS61" s="228"/>
      <c r="BT61" s="228"/>
      <c r="BU61" s="228"/>
      <c r="BV61" s="228"/>
      <c r="BW61" s="228"/>
      <c r="BX61" s="228"/>
      <c r="BY61" s="228"/>
      <c r="BZ61" s="228"/>
      <c r="CA61" s="228"/>
      <c r="CB61" s="228"/>
      <c r="CC61" s="228"/>
      <c r="CD61" s="228"/>
      <c r="CE61" s="228"/>
      <c r="CF61" s="228"/>
      <c r="CG61" s="228"/>
      <c r="CH61" s="228"/>
      <c r="CI61" s="209"/>
      <c r="CJ61" s="209"/>
      <c r="CK61" s="209"/>
      <c r="CL61" s="209"/>
      <c r="CM61" s="209"/>
      <c r="CN61" s="209"/>
      <c r="CO61" s="209"/>
      <c r="CP61" s="209"/>
      <c r="CQ61" s="209"/>
      <c r="CR61" s="209"/>
      <c r="CS61" s="209"/>
      <c r="CT61" s="209"/>
      <c r="CU61" s="209"/>
      <c r="CV61" s="209"/>
      <c r="CW61" s="209"/>
      <c r="CX61" s="209"/>
    </row>
    <row r="62" spans="1:102" s="200" customFormat="1" ht="47.25">
      <c r="A62" s="523">
        <v>46056</v>
      </c>
      <c r="B62" s="524" t="s">
        <v>19</v>
      </c>
      <c r="C62" s="529" t="s">
        <v>58</v>
      </c>
      <c r="D62" s="193" t="s">
        <v>14</v>
      </c>
      <c r="E62" s="200" t="s">
        <v>1919</v>
      </c>
      <c r="G62" s="524" t="s">
        <v>15</v>
      </c>
      <c r="H62" s="524" t="s">
        <v>16</v>
      </c>
      <c r="I62" s="524" t="s">
        <v>16</v>
      </c>
      <c r="J62" s="213" t="s">
        <v>2564</v>
      </c>
      <c r="K62" s="529" t="s">
        <v>2671</v>
      </c>
      <c r="L62" s="207"/>
      <c r="M62" s="200" t="s">
        <v>29</v>
      </c>
      <c r="N62" s="404"/>
      <c r="O62" s="219">
        <v>6500</v>
      </c>
      <c r="P62" s="213" t="s">
        <v>2564</v>
      </c>
      <c r="Q62" s="440" t="s">
        <v>2185</v>
      </c>
      <c r="R62" s="228"/>
      <c r="S62" s="228"/>
      <c r="T62" s="228"/>
      <c r="U62" s="228"/>
      <c r="V62" s="228"/>
      <c r="W62" s="228"/>
      <c r="X62" s="228"/>
      <c r="Y62" s="228"/>
      <c r="Z62" s="228"/>
      <c r="AA62" s="228"/>
      <c r="AB62" s="228"/>
      <c r="AC62" s="228"/>
      <c r="AD62" s="228"/>
      <c r="AE62" s="228"/>
      <c r="AF62" s="228"/>
      <c r="AG62" s="228"/>
      <c r="AH62" s="228"/>
      <c r="AI62" s="228"/>
      <c r="AJ62" s="228"/>
      <c r="AK62" s="228"/>
      <c r="AL62" s="228"/>
      <c r="AM62" s="228"/>
      <c r="AN62" s="228"/>
      <c r="AO62" s="228"/>
      <c r="AP62" s="228"/>
      <c r="AQ62" s="228"/>
      <c r="AR62" s="228"/>
      <c r="AS62" s="228"/>
      <c r="AT62" s="228"/>
      <c r="AU62" s="228"/>
      <c r="AV62" s="228"/>
      <c r="AW62" s="228"/>
      <c r="AX62" s="228"/>
      <c r="AY62" s="228"/>
      <c r="AZ62" s="228"/>
      <c r="BA62" s="228"/>
      <c r="BB62" s="228"/>
      <c r="BC62" s="228"/>
      <c r="BD62" s="228"/>
      <c r="BE62" s="228"/>
      <c r="BF62" s="228"/>
      <c r="BG62" s="228"/>
      <c r="BH62" s="228"/>
      <c r="BI62" s="228"/>
      <c r="BJ62" s="228"/>
      <c r="BK62" s="228"/>
      <c r="BL62" s="228"/>
      <c r="BM62" s="228"/>
      <c r="BN62" s="228"/>
      <c r="BO62" s="228"/>
      <c r="BP62" s="228"/>
      <c r="BQ62" s="228"/>
      <c r="BR62" s="228"/>
      <c r="BS62" s="228"/>
      <c r="BT62" s="228"/>
      <c r="BU62" s="228"/>
      <c r="BV62" s="228"/>
      <c r="BW62" s="228"/>
      <c r="BX62" s="228"/>
      <c r="BY62" s="228"/>
      <c r="BZ62" s="228"/>
      <c r="CA62" s="228"/>
      <c r="CB62" s="228"/>
      <c r="CC62" s="228"/>
      <c r="CD62" s="228"/>
      <c r="CE62" s="228"/>
      <c r="CF62" s="228"/>
      <c r="CG62" s="228"/>
      <c r="CH62" s="228"/>
      <c r="CI62" s="209"/>
      <c r="CJ62" s="209"/>
      <c r="CK62" s="209"/>
      <c r="CL62" s="209"/>
      <c r="CM62" s="209"/>
      <c r="CN62" s="209"/>
      <c r="CO62" s="209"/>
      <c r="CP62" s="209"/>
      <c r="CQ62" s="209"/>
      <c r="CR62" s="209"/>
      <c r="CS62" s="209"/>
      <c r="CT62" s="209"/>
      <c r="CU62" s="209"/>
      <c r="CV62" s="209"/>
      <c r="CW62" s="209"/>
      <c r="CX62" s="209"/>
    </row>
    <row r="63" spans="1:102" s="200" customFormat="1" ht="47.25">
      <c r="A63" s="523">
        <v>46056</v>
      </c>
      <c r="B63" s="200" t="s">
        <v>30</v>
      </c>
      <c r="C63" s="529" t="s">
        <v>35</v>
      </c>
      <c r="D63" s="193" t="s">
        <v>14</v>
      </c>
      <c r="E63" s="200" t="s">
        <v>2719</v>
      </c>
      <c r="G63" s="524" t="s">
        <v>15</v>
      </c>
      <c r="H63" s="524" t="s">
        <v>16</v>
      </c>
      <c r="I63" s="524" t="s">
        <v>16</v>
      </c>
      <c r="J63" s="213" t="s">
        <v>2672</v>
      </c>
      <c r="K63" s="529" t="s">
        <v>2673</v>
      </c>
      <c r="L63" s="207"/>
      <c r="M63" s="200" t="s">
        <v>17</v>
      </c>
      <c r="N63" s="404"/>
      <c r="O63" s="200">
        <v>260000</v>
      </c>
      <c r="P63" s="213" t="s">
        <v>2672</v>
      </c>
      <c r="Q63" s="440" t="s">
        <v>2185</v>
      </c>
      <c r="R63" s="228"/>
      <c r="S63" s="228"/>
      <c r="T63" s="228"/>
      <c r="U63" s="228"/>
      <c r="V63" s="228"/>
      <c r="W63" s="228"/>
      <c r="X63" s="228"/>
      <c r="Y63" s="228"/>
      <c r="Z63" s="228"/>
      <c r="AA63" s="228"/>
      <c r="AB63" s="228"/>
      <c r="AC63" s="228"/>
      <c r="AD63" s="228"/>
      <c r="AE63" s="228"/>
      <c r="AF63" s="228"/>
      <c r="AG63" s="228"/>
      <c r="AH63" s="228"/>
      <c r="AI63" s="228"/>
      <c r="AJ63" s="228"/>
      <c r="AK63" s="228"/>
      <c r="AL63" s="228"/>
      <c r="AM63" s="228"/>
      <c r="AN63" s="228"/>
      <c r="AO63" s="228"/>
      <c r="AP63" s="228"/>
      <c r="AQ63" s="228"/>
      <c r="AR63" s="228"/>
      <c r="AS63" s="228"/>
      <c r="AT63" s="228"/>
      <c r="AU63" s="228"/>
      <c r="AV63" s="228"/>
      <c r="AW63" s="228"/>
      <c r="AX63" s="228"/>
      <c r="AY63" s="228"/>
      <c r="AZ63" s="228"/>
      <c r="BA63" s="228"/>
      <c r="BB63" s="228"/>
      <c r="BC63" s="228"/>
      <c r="BD63" s="228"/>
      <c r="BE63" s="228"/>
      <c r="BF63" s="228"/>
      <c r="BG63" s="228"/>
      <c r="BH63" s="228"/>
      <c r="BI63" s="228"/>
      <c r="BJ63" s="228"/>
      <c r="BK63" s="228"/>
      <c r="BL63" s="228"/>
      <c r="BM63" s="228"/>
      <c r="BN63" s="228"/>
      <c r="BO63" s="228"/>
      <c r="BP63" s="228"/>
      <c r="BQ63" s="228"/>
      <c r="BR63" s="228"/>
      <c r="BS63" s="228"/>
      <c r="BT63" s="228"/>
      <c r="BU63" s="228"/>
      <c r="BV63" s="228"/>
      <c r="BW63" s="228"/>
      <c r="BX63" s="228"/>
      <c r="BY63" s="228"/>
      <c r="BZ63" s="228"/>
      <c r="CA63" s="228"/>
      <c r="CB63" s="228"/>
      <c r="CC63" s="228"/>
      <c r="CD63" s="228"/>
      <c r="CE63" s="228"/>
      <c r="CF63" s="228"/>
      <c r="CG63" s="228"/>
      <c r="CH63" s="228"/>
      <c r="CI63" s="209"/>
      <c r="CJ63" s="209"/>
      <c r="CK63" s="209"/>
      <c r="CL63" s="209"/>
      <c r="CM63" s="209"/>
      <c r="CN63" s="209"/>
      <c r="CO63" s="209"/>
      <c r="CP63" s="209"/>
      <c r="CQ63" s="209"/>
      <c r="CR63" s="209"/>
      <c r="CS63" s="209"/>
      <c r="CT63" s="209"/>
      <c r="CU63" s="209"/>
      <c r="CV63" s="209"/>
      <c r="CW63" s="209"/>
      <c r="CX63" s="209"/>
    </row>
    <row r="64" spans="1:102" s="200" customFormat="1" ht="63">
      <c r="A64" s="523">
        <v>46056</v>
      </c>
      <c r="B64" s="524" t="s">
        <v>19</v>
      </c>
      <c r="C64" s="529" t="s">
        <v>151</v>
      </c>
      <c r="D64" s="193" t="s">
        <v>20</v>
      </c>
      <c r="E64" s="200" t="s">
        <v>161</v>
      </c>
      <c r="G64" s="524" t="s">
        <v>15</v>
      </c>
      <c r="H64" s="524" t="s">
        <v>16</v>
      </c>
      <c r="I64" s="524" t="s">
        <v>16</v>
      </c>
      <c r="J64" s="213" t="s">
        <v>2674</v>
      </c>
      <c r="K64" s="529" t="s">
        <v>2675</v>
      </c>
      <c r="L64" s="207"/>
      <c r="M64" s="200" t="s">
        <v>17</v>
      </c>
      <c r="N64" s="404"/>
      <c r="O64" s="200">
        <v>11500</v>
      </c>
      <c r="P64" s="213" t="s">
        <v>2674</v>
      </c>
      <c r="Q64" s="440" t="s">
        <v>2185</v>
      </c>
      <c r="R64" s="228"/>
      <c r="S64" s="228"/>
      <c r="T64" s="228"/>
      <c r="U64" s="228"/>
      <c r="V64" s="228"/>
      <c r="W64" s="228"/>
      <c r="X64" s="228"/>
      <c r="Y64" s="228"/>
      <c r="Z64" s="228"/>
      <c r="AA64" s="228"/>
      <c r="AB64" s="228"/>
      <c r="AC64" s="228"/>
      <c r="AD64" s="228"/>
      <c r="AE64" s="228"/>
      <c r="AF64" s="228"/>
      <c r="AG64" s="228"/>
      <c r="AH64" s="228"/>
      <c r="AI64" s="228"/>
      <c r="AJ64" s="228"/>
      <c r="AK64" s="228"/>
      <c r="AL64" s="228"/>
      <c r="AM64" s="228"/>
      <c r="AN64" s="228"/>
      <c r="AO64" s="228"/>
      <c r="AP64" s="228"/>
      <c r="AQ64" s="228"/>
      <c r="AR64" s="228"/>
      <c r="AS64" s="228"/>
      <c r="AT64" s="228"/>
      <c r="AU64" s="228"/>
      <c r="AV64" s="228"/>
      <c r="AW64" s="228"/>
      <c r="AX64" s="228"/>
      <c r="AY64" s="228"/>
      <c r="AZ64" s="228"/>
      <c r="BA64" s="228"/>
      <c r="BB64" s="228"/>
      <c r="BC64" s="228"/>
      <c r="BD64" s="228"/>
      <c r="BE64" s="228"/>
      <c r="BF64" s="228"/>
      <c r="BG64" s="228"/>
      <c r="BH64" s="228"/>
      <c r="BI64" s="228"/>
      <c r="BJ64" s="228"/>
      <c r="BK64" s="228"/>
      <c r="BL64" s="228"/>
      <c r="BM64" s="228"/>
      <c r="BN64" s="228"/>
      <c r="BO64" s="228"/>
      <c r="BP64" s="228"/>
      <c r="BQ64" s="228"/>
      <c r="BR64" s="228"/>
      <c r="BS64" s="228"/>
      <c r="BT64" s="228"/>
      <c r="BU64" s="228"/>
      <c r="BV64" s="228"/>
      <c r="BW64" s="228"/>
      <c r="BX64" s="228"/>
      <c r="BY64" s="228"/>
      <c r="BZ64" s="228"/>
      <c r="CA64" s="228"/>
      <c r="CB64" s="228"/>
      <c r="CC64" s="228"/>
      <c r="CD64" s="228"/>
      <c r="CE64" s="228"/>
      <c r="CF64" s="228"/>
      <c r="CG64" s="228"/>
      <c r="CH64" s="228"/>
      <c r="CI64" s="209"/>
      <c r="CJ64" s="209"/>
      <c r="CK64" s="209"/>
      <c r="CL64" s="209"/>
      <c r="CM64" s="209"/>
      <c r="CN64" s="209"/>
      <c r="CO64" s="209"/>
      <c r="CP64" s="209"/>
      <c r="CQ64" s="209"/>
      <c r="CR64" s="209"/>
      <c r="CS64" s="209"/>
      <c r="CT64" s="209"/>
      <c r="CU64" s="209"/>
      <c r="CV64" s="209"/>
      <c r="CW64" s="209"/>
      <c r="CX64" s="209"/>
    </row>
    <row r="65" spans="1:102" s="200" customFormat="1" ht="30">
      <c r="A65" s="523">
        <v>46057</v>
      </c>
      <c r="B65" s="524" t="s">
        <v>19</v>
      </c>
      <c r="C65" s="530" t="s">
        <v>41</v>
      </c>
      <c r="D65" s="193" t="s">
        <v>20</v>
      </c>
      <c r="E65" s="200" t="s">
        <v>161</v>
      </c>
      <c r="G65" s="524" t="s">
        <v>15</v>
      </c>
      <c r="H65" s="524" t="s">
        <v>16</v>
      </c>
      <c r="I65" s="524" t="s">
        <v>16</v>
      </c>
      <c r="J65" s="212" t="s">
        <v>2676</v>
      </c>
      <c r="K65" s="530" t="s">
        <v>2677</v>
      </c>
      <c r="L65" s="207"/>
      <c r="M65" s="200" t="s">
        <v>17</v>
      </c>
      <c r="N65" s="404"/>
      <c r="O65" s="200">
        <v>26333</v>
      </c>
      <c r="P65" s="212" t="s">
        <v>2676</v>
      </c>
      <c r="Q65" s="440" t="s">
        <v>2185</v>
      </c>
      <c r="R65" s="228"/>
      <c r="S65" s="228"/>
      <c r="T65" s="228"/>
      <c r="U65" s="228"/>
      <c r="V65" s="228"/>
      <c r="W65" s="228"/>
      <c r="X65" s="228"/>
      <c r="Y65" s="228"/>
      <c r="Z65" s="228"/>
      <c r="AA65" s="228"/>
      <c r="AB65" s="228"/>
      <c r="AC65" s="228"/>
      <c r="AD65" s="228"/>
      <c r="AE65" s="228"/>
      <c r="AF65" s="228"/>
      <c r="AG65" s="228"/>
      <c r="AH65" s="228"/>
      <c r="AI65" s="228"/>
      <c r="AJ65" s="228"/>
      <c r="AK65" s="228"/>
      <c r="AL65" s="228"/>
      <c r="AM65" s="228"/>
      <c r="AN65" s="228"/>
      <c r="AO65" s="228"/>
      <c r="AP65" s="228"/>
      <c r="AQ65" s="228"/>
      <c r="AR65" s="228"/>
      <c r="AS65" s="228"/>
      <c r="AT65" s="228"/>
      <c r="AU65" s="228"/>
      <c r="AV65" s="228"/>
      <c r="AW65" s="228"/>
      <c r="AX65" s="228"/>
      <c r="AY65" s="228"/>
      <c r="AZ65" s="228"/>
      <c r="BA65" s="228"/>
      <c r="BB65" s="228"/>
      <c r="BC65" s="228"/>
      <c r="BD65" s="228"/>
      <c r="BE65" s="228"/>
      <c r="BF65" s="228"/>
      <c r="BG65" s="228"/>
      <c r="BH65" s="228"/>
      <c r="BI65" s="228"/>
      <c r="BJ65" s="228"/>
      <c r="BK65" s="228"/>
      <c r="BL65" s="228"/>
      <c r="BM65" s="228"/>
      <c r="BN65" s="228"/>
      <c r="BO65" s="228"/>
      <c r="BP65" s="228"/>
      <c r="BQ65" s="228"/>
      <c r="BR65" s="228"/>
      <c r="BS65" s="228"/>
      <c r="BT65" s="228"/>
      <c r="BU65" s="228"/>
      <c r="BV65" s="228"/>
      <c r="BW65" s="228"/>
      <c r="BX65" s="228"/>
      <c r="BY65" s="228"/>
      <c r="BZ65" s="228"/>
      <c r="CA65" s="228"/>
      <c r="CB65" s="228"/>
      <c r="CC65" s="228"/>
      <c r="CD65" s="228"/>
      <c r="CE65" s="228"/>
      <c r="CF65" s="228"/>
      <c r="CG65" s="228"/>
      <c r="CH65" s="228"/>
      <c r="CI65" s="209"/>
      <c r="CJ65" s="209"/>
      <c r="CK65" s="209"/>
      <c r="CL65" s="209"/>
      <c r="CM65" s="209"/>
      <c r="CN65" s="209"/>
      <c r="CO65" s="209"/>
      <c r="CP65" s="209"/>
      <c r="CQ65" s="209"/>
      <c r="CR65" s="209"/>
      <c r="CS65" s="209"/>
      <c r="CT65" s="209"/>
      <c r="CU65" s="209"/>
      <c r="CV65" s="209"/>
      <c r="CW65" s="209"/>
      <c r="CX65" s="209"/>
    </row>
    <row r="66" spans="1:102" s="200" customFormat="1" ht="30">
      <c r="A66" s="523">
        <v>46057</v>
      </c>
      <c r="B66" s="524" t="s">
        <v>30</v>
      </c>
      <c r="C66" s="530" t="s">
        <v>39</v>
      </c>
      <c r="D66" s="193" t="s">
        <v>20</v>
      </c>
      <c r="E66" s="200" t="s">
        <v>161</v>
      </c>
      <c r="G66" s="524" t="s">
        <v>15</v>
      </c>
      <c r="H66" s="524" t="s">
        <v>16</v>
      </c>
      <c r="I66" s="524" t="s">
        <v>16</v>
      </c>
      <c r="J66" s="212" t="s">
        <v>2678</v>
      </c>
      <c r="K66" s="530" t="s">
        <v>2679</v>
      </c>
      <c r="L66" s="207"/>
      <c r="M66" s="200" t="s">
        <v>17</v>
      </c>
      <c r="N66" s="404"/>
      <c r="O66" s="200">
        <v>25000</v>
      </c>
      <c r="P66" s="212" t="s">
        <v>2678</v>
      </c>
      <c r="Q66" s="440" t="s">
        <v>2185</v>
      </c>
      <c r="R66" s="228"/>
      <c r="S66" s="228"/>
      <c r="T66" s="228"/>
      <c r="U66" s="228"/>
      <c r="V66" s="228"/>
      <c r="W66" s="228"/>
      <c r="X66" s="228"/>
      <c r="Y66" s="228"/>
      <c r="Z66" s="228"/>
      <c r="AA66" s="228"/>
      <c r="AB66" s="228"/>
      <c r="AC66" s="228"/>
      <c r="AD66" s="228"/>
      <c r="AE66" s="228"/>
      <c r="AF66" s="228"/>
      <c r="AG66" s="228"/>
      <c r="AH66" s="228"/>
      <c r="AI66" s="228"/>
      <c r="AJ66" s="228"/>
      <c r="AK66" s="228"/>
      <c r="AL66" s="228"/>
      <c r="AM66" s="228"/>
      <c r="AN66" s="228"/>
      <c r="AO66" s="228"/>
      <c r="AP66" s="228"/>
      <c r="AQ66" s="228"/>
      <c r="AR66" s="228"/>
      <c r="AS66" s="228"/>
      <c r="AT66" s="228"/>
      <c r="AU66" s="228"/>
      <c r="AV66" s="228"/>
      <c r="AW66" s="228"/>
      <c r="AX66" s="228"/>
      <c r="AY66" s="228"/>
      <c r="AZ66" s="228"/>
      <c r="BA66" s="228"/>
      <c r="BB66" s="228"/>
      <c r="BC66" s="228"/>
      <c r="BD66" s="228"/>
      <c r="BE66" s="228"/>
      <c r="BF66" s="228"/>
      <c r="BG66" s="228"/>
      <c r="BH66" s="228"/>
      <c r="BI66" s="228"/>
      <c r="BJ66" s="228"/>
      <c r="BK66" s="228"/>
      <c r="BL66" s="228"/>
      <c r="BM66" s="228"/>
      <c r="BN66" s="228"/>
      <c r="BO66" s="228"/>
      <c r="BP66" s="228"/>
      <c r="BQ66" s="228"/>
      <c r="BR66" s="228"/>
      <c r="BS66" s="228"/>
      <c r="BT66" s="228"/>
      <c r="BU66" s="228"/>
      <c r="BV66" s="228"/>
      <c r="BW66" s="228"/>
      <c r="BX66" s="228"/>
      <c r="BY66" s="228"/>
      <c r="BZ66" s="228"/>
      <c r="CA66" s="228"/>
      <c r="CB66" s="228"/>
      <c r="CC66" s="228"/>
      <c r="CD66" s="228"/>
      <c r="CE66" s="228"/>
      <c r="CF66" s="228"/>
      <c r="CG66" s="228"/>
      <c r="CH66" s="228"/>
      <c r="CI66" s="209"/>
      <c r="CJ66" s="209"/>
      <c r="CK66" s="209"/>
      <c r="CL66" s="209"/>
      <c r="CM66" s="209"/>
      <c r="CN66" s="209"/>
      <c r="CO66" s="209"/>
      <c r="CP66" s="209"/>
      <c r="CQ66" s="209"/>
      <c r="CR66" s="209"/>
      <c r="CS66" s="209"/>
      <c r="CT66" s="209"/>
      <c r="CU66" s="209"/>
      <c r="CV66" s="209"/>
      <c r="CW66" s="209"/>
      <c r="CX66" s="209"/>
    </row>
    <row r="67" spans="1:102" s="200" customFormat="1" ht="30">
      <c r="A67" s="523">
        <v>46057</v>
      </c>
      <c r="B67" s="524" t="s">
        <v>19</v>
      </c>
      <c r="C67" s="530" t="s">
        <v>39</v>
      </c>
      <c r="D67" s="193" t="s">
        <v>20</v>
      </c>
      <c r="E67" s="200" t="s">
        <v>161</v>
      </c>
      <c r="G67" s="524" t="s">
        <v>15</v>
      </c>
      <c r="H67" s="524" t="s">
        <v>16</v>
      </c>
      <c r="I67" s="524" t="s">
        <v>16</v>
      </c>
      <c r="J67" s="212" t="s">
        <v>2680</v>
      </c>
      <c r="K67" s="530" t="s">
        <v>2679</v>
      </c>
      <c r="L67" s="207"/>
      <c r="M67" s="200" t="s">
        <v>17</v>
      </c>
      <c r="N67" s="404"/>
      <c r="O67" s="200">
        <v>35360</v>
      </c>
      <c r="P67" s="212" t="s">
        <v>2680</v>
      </c>
      <c r="Q67" s="440" t="s">
        <v>2185</v>
      </c>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A67" s="228"/>
      <c r="BB67" s="228"/>
      <c r="BC67" s="228"/>
      <c r="BD67" s="228"/>
      <c r="BE67" s="228"/>
      <c r="BF67" s="228"/>
      <c r="BG67" s="228"/>
      <c r="BH67" s="228"/>
      <c r="BI67" s="228"/>
      <c r="BJ67" s="228"/>
      <c r="BK67" s="228"/>
      <c r="BL67" s="228"/>
      <c r="BM67" s="228"/>
      <c r="BN67" s="228"/>
      <c r="BO67" s="228"/>
      <c r="BP67" s="228"/>
      <c r="BQ67" s="228"/>
      <c r="BR67" s="228"/>
      <c r="BS67" s="228"/>
      <c r="BT67" s="228"/>
      <c r="BU67" s="228"/>
      <c r="BV67" s="228"/>
      <c r="BW67" s="228"/>
      <c r="BX67" s="228"/>
      <c r="BY67" s="228"/>
      <c r="BZ67" s="228"/>
      <c r="CA67" s="228"/>
      <c r="CB67" s="228"/>
      <c r="CC67" s="228"/>
      <c r="CD67" s="228"/>
      <c r="CE67" s="228"/>
      <c r="CF67" s="228"/>
      <c r="CG67" s="228"/>
      <c r="CH67" s="228"/>
      <c r="CI67" s="209"/>
      <c r="CJ67" s="209"/>
      <c r="CK67" s="209"/>
      <c r="CL67" s="209"/>
      <c r="CM67" s="209"/>
      <c r="CN67" s="209"/>
      <c r="CO67" s="209"/>
      <c r="CP67" s="209"/>
      <c r="CQ67" s="209"/>
      <c r="CR67" s="209"/>
      <c r="CS67" s="209"/>
      <c r="CT67" s="209"/>
      <c r="CU67" s="209"/>
      <c r="CV67" s="209"/>
      <c r="CW67" s="209"/>
      <c r="CX67" s="209"/>
    </row>
    <row r="68" spans="1:102" s="200" customFormat="1" ht="15.75">
      <c r="A68" s="523">
        <v>46057</v>
      </c>
      <c r="B68" s="524" t="s">
        <v>19</v>
      </c>
      <c r="C68" s="530" t="s">
        <v>2681</v>
      </c>
      <c r="D68" s="193" t="s">
        <v>14</v>
      </c>
      <c r="E68" s="200" t="s">
        <v>2848</v>
      </c>
      <c r="G68" s="524" t="s">
        <v>15</v>
      </c>
      <c r="H68" s="524" t="s">
        <v>16</v>
      </c>
      <c r="I68" s="524" t="s">
        <v>16</v>
      </c>
      <c r="J68" s="212" t="s">
        <v>2682</v>
      </c>
      <c r="K68" s="530" t="s">
        <v>2683</v>
      </c>
      <c r="L68" s="207"/>
      <c r="M68" s="200" t="s">
        <v>17</v>
      </c>
      <c r="N68" s="404"/>
      <c r="O68" s="219">
        <v>6500</v>
      </c>
      <c r="P68" s="212" t="s">
        <v>2682</v>
      </c>
      <c r="Q68" s="440" t="s">
        <v>2185</v>
      </c>
      <c r="R68" s="228"/>
      <c r="S68" s="228"/>
      <c r="T68" s="228"/>
      <c r="U68" s="228"/>
      <c r="V68" s="228"/>
      <c r="W68" s="228"/>
      <c r="X68" s="228"/>
      <c r="Y68" s="228"/>
      <c r="Z68" s="228"/>
      <c r="AA68" s="228"/>
      <c r="AB68" s="228"/>
      <c r="AC68" s="228"/>
      <c r="AD68" s="228"/>
      <c r="AE68" s="228"/>
      <c r="AF68" s="228"/>
      <c r="AG68" s="228"/>
      <c r="AH68" s="228"/>
      <c r="AI68" s="228"/>
      <c r="AJ68" s="228"/>
      <c r="AK68" s="228"/>
      <c r="AL68" s="228"/>
      <c r="AM68" s="228"/>
      <c r="AN68" s="228"/>
      <c r="AO68" s="228"/>
      <c r="AP68" s="228"/>
      <c r="AQ68" s="228"/>
      <c r="AR68" s="228"/>
      <c r="AS68" s="228"/>
      <c r="AT68" s="228"/>
      <c r="AU68" s="228"/>
      <c r="AV68" s="228"/>
      <c r="AW68" s="228"/>
      <c r="AX68" s="228"/>
      <c r="AY68" s="228"/>
      <c r="AZ68" s="228"/>
      <c r="BA68" s="228"/>
      <c r="BB68" s="228"/>
      <c r="BC68" s="228"/>
      <c r="BD68" s="228"/>
      <c r="BE68" s="228"/>
      <c r="BF68" s="228"/>
      <c r="BG68" s="228"/>
      <c r="BH68" s="228"/>
      <c r="BI68" s="228"/>
      <c r="BJ68" s="228"/>
      <c r="BK68" s="228"/>
      <c r="BL68" s="228"/>
      <c r="BM68" s="228"/>
      <c r="BN68" s="228"/>
      <c r="BO68" s="228"/>
      <c r="BP68" s="228"/>
      <c r="BQ68" s="228"/>
      <c r="BR68" s="228"/>
      <c r="BS68" s="228"/>
      <c r="BT68" s="228"/>
      <c r="BU68" s="228"/>
      <c r="BV68" s="228"/>
      <c r="BW68" s="228"/>
      <c r="BX68" s="228"/>
      <c r="BY68" s="228"/>
      <c r="BZ68" s="228"/>
      <c r="CA68" s="228"/>
      <c r="CB68" s="228"/>
      <c r="CC68" s="228"/>
      <c r="CD68" s="228"/>
      <c r="CE68" s="228"/>
      <c r="CF68" s="228"/>
      <c r="CG68" s="228"/>
      <c r="CH68" s="228"/>
      <c r="CI68" s="209"/>
      <c r="CJ68" s="209"/>
      <c r="CK68" s="209"/>
      <c r="CL68" s="209"/>
      <c r="CM68" s="209"/>
      <c r="CN68" s="209"/>
      <c r="CO68" s="209"/>
      <c r="CP68" s="209"/>
      <c r="CQ68" s="209"/>
      <c r="CR68" s="209"/>
      <c r="CS68" s="209"/>
      <c r="CT68" s="209"/>
      <c r="CU68" s="209"/>
      <c r="CV68" s="209"/>
      <c r="CW68" s="209"/>
      <c r="CX68" s="209"/>
    </row>
    <row r="69" spans="1:102" s="200" customFormat="1" ht="15.75">
      <c r="A69" s="523">
        <v>46057</v>
      </c>
      <c r="B69" s="524" t="s">
        <v>19</v>
      </c>
      <c r="C69" s="530" t="s">
        <v>36</v>
      </c>
      <c r="D69" s="193" t="s">
        <v>14</v>
      </c>
      <c r="E69" s="200" t="s">
        <v>2719</v>
      </c>
      <c r="G69" s="524" t="s">
        <v>15</v>
      </c>
      <c r="H69" s="524" t="s">
        <v>37</v>
      </c>
      <c r="I69" s="524" t="s">
        <v>16</v>
      </c>
      <c r="J69" s="212" t="s">
        <v>2684</v>
      </c>
      <c r="K69" s="530" t="s">
        <v>2685</v>
      </c>
      <c r="L69" s="207"/>
      <c r="M69" s="200" t="s">
        <v>29</v>
      </c>
      <c r="N69" s="404"/>
      <c r="O69" s="200">
        <v>106360</v>
      </c>
      <c r="P69" s="212" t="s">
        <v>2684</v>
      </c>
      <c r="Q69" s="440" t="s">
        <v>2185</v>
      </c>
      <c r="R69" s="228"/>
      <c r="S69" s="228"/>
      <c r="T69" s="228"/>
      <c r="U69" s="228"/>
      <c r="V69" s="228"/>
      <c r="W69" s="228"/>
      <c r="X69" s="228"/>
      <c r="Y69" s="228"/>
      <c r="Z69" s="228"/>
      <c r="AA69" s="228"/>
      <c r="AB69" s="228"/>
      <c r="AC69" s="228"/>
      <c r="AD69" s="228"/>
      <c r="AE69" s="228"/>
      <c r="AF69" s="228"/>
      <c r="AG69" s="228"/>
      <c r="AH69" s="228"/>
      <c r="AI69" s="228"/>
      <c r="AJ69" s="228"/>
      <c r="AK69" s="228"/>
      <c r="AL69" s="228"/>
      <c r="AM69" s="228"/>
      <c r="AN69" s="228"/>
      <c r="AO69" s="228"/>
      <c r="AP69" s="228"/>
      <c r="AQ69" s="228"/>
      <c r="AR69" s="228"/>
      <c r="AS69" s="228"/>
      <c r="AT69" s="228"/>
      <c r="AU69" s="228"/>
      <c r="AV69" s="228"/>
      <c r="AW69" s="228"/>
      <c r="AX69" s="228"/>
      <c r="AY69" s="228"/>
      <c r="AZ69" s="228"/>
      <c r="BA69" s="228"/>
      <c r="BB69" s="228"/>
      <c r="BC69" s="228"/>
      <c r="BD69" s="228"/>
      <c r="BE69" s="228"/>
      <c r="BF69" s="228"/>
      <c r="BG69" s="228"/>
      <c r="BH69" s="228"/>
      <c r="BI69" s="228"/>
      <c r="BJ69" s="228"/>
      <c r="BK69" s="228"/>
      <c r="BL69" s="228"/>
      <c r="BM69" s="228"/>
      <c r="BN69" s="228"/>
      <c r="BO69" s="228"/>
      <c r="BP69" s="228"/>
      <c r="BQ69" s="228"/>
      <c r="BR69" s="228"/>
      <c r="BS69" s="228"/>
      <c r="BT69" s="228"/>
      <c r="BU69" s="228"/>
      <c r="BV69" s="228"/>
      <c r="BW69" s="228"/>
      <c r="BX69" s="228"/>
      <c r="BY69" s="228"/>
      <c r="BZ69" s="228"/>
      <c r="CA69" s="228"/>
      <c r="CB69" s="228"/>
      <c r="CC69" s="228"/>
      <c r="CD69" s="228"/>
      <c r="CE69" s="228"/>
      <c r="CF69" s="228"/>
      <c r="CG69" s="228"/>
      <c r="CH69" s="228"/>
      <c r="CI69" s="209"/>
      <c r="CJ69" s="209"/>
      <c r="CK69" s="209"/>
      <c r="CL69" s="209"/>
      <c r="CM69" s="209"/>
      <c r="CN69" s="209"/>
      <c r="CO69" s="209"/>
      <c r="CP69" s="209"/>
      <c r="CQ69" s="209"/>
      <c r="CR69" s="209"/>
      <c r="CS69" s="209"/>
      <c r="CT69" s="209"/>
      <c r="CU69" s="209"/>
      <c r="CV69" s="209"/>
      <c r="CW69" s="209"/>
      <c r="CX69" s="209"/>
    </row>
    <row r="70" spans="1:102" s="200" customFormat="1" ht="15.75">
      <c r="A70" s="523">
        <v>46057</v>
      </c>
      <c r="B70" s="524" t="s">
        <v>19</v>
      </c>
      <c r="C70" s="530" t="s">
        <v>47</v>
      </c>
      <c r="D70" s="193" t="s">
        <v>14</v>
      </c>
      <c r="E70" s="200" t="s">
        <v>2719</v>
      </c>
      <c r="G70" s="524" t="s">
        <v>15</v>
      </c>
      <c r="H70" s="524" t="s">
        <v>16</v>
      </c>
      <c r="I70" s="524" t="s">
        <v>16</v>
      </c>
      <c r="J70" s="212" t="s">
        <v>2686</v>
      </c>
      <c r="K70" s="530" t="s">
        <v>2687</v>
      </c>
      <c r="L70" s="207"/>
      <c r="M70" s="200" t="s">
        <v>29</v>
      </c>
      <c r="N70" s="404"/>
      <c r="O70" s="219">
        <v>232833</v>
      </c>
      <c r="P70" s="212" t="s">
        <v>2686</v>
      </c>
      <c r="Q70" s="440" t="s">
        <v>2185</v>
      </c>
      <c r="R70" s="228"/>
      <c r="S70" s="228"/>
      <c r="T70" s="228"/>
      <c r="U70" s="228"/>
      <c r="V70" s="228"/>
      <c r="W70" s="228"/>
      <c r="X70" s="228"/>
      <c r="Y70" s="228"/>
      <c r="Z70" s="228"/>
      <c r="AA70" s="228"/>
      <c r="AB70" s="228"/>
      <c r="AC70" s="228"/>
      <c r="AD70" s="228"/>
      <c r="AE70" s="228"/>
      <c r="AF70" s="228"/>
      <c r="AG70" s="228"/>
      <c r="AH70" s="228"/>
      <c r="AI70" s="228"/>
      <c r="AJ70" s="228"/>
      <c r="AK70" s="228"/>
      <c r="AL70" s="228"/>
      <c r="AM70" s="228"/>
      <c r="AN70" s="228"/>
      <c r="AO70" s="228"/>
      <c r="AP70" s="228"/>
      <c r="AQ70" s="228"/>
      <c r="AR70" s="228"/>
      <c r="AS70" s="228"/>
      <c r="AT70" s="228"/>
      <c r="AU70" s="228"/>
      <c r="AV70" s="228"/>
      <c r="AW70" s="228"/>
      <c r="AX70" s="228"/>
      <c r="AY70" s="228"/>
      <c r="AZ70" s="228"/>
      <c r="BA70" s="228"/>
      <c r="BB70" s="228"/>
      <c r="BC70" s="228"/>
      <c r="BD70" s="228"/>
      <c r="BE70" s="228"/>
      <c r="BF70" s="228"/>
      <c r="BG70" s="228"/>
      <c r="BH70" s="228"/>
      <c r="BI70" s="228"/>
      <c r="BJ70" s="228"/>
      <c r="BK70" s="228"/>
      <c r="BL70" s="228"/>
      <c r="BM70" s="228"/>
      <c r="BN70" s="228"/>
      <c r="BO70" s="228"/>
      <c r="BP70" s="228"/>
      <c r="BQ70" s="228"/>
      <c r="BR70" s="228"/>
      <c r="BS70" s="228"/>
      <c r="BT70" s="228"/>
      <c r="BU70" s="228"/>
      <c r="BV70" s="228"/>
      <c r="BW70" s="228"/>
      <c r="BX70" s="228"/>
      <c r="BY70" s="228"/>
      <c r="BZ70" s="228"/>
      <c r="CA70" s="228"/>
      <c r="CB70" s="228"/>
      <c r="CC70" s="228"/>
      <c r="CD70" s="228"/>
      <c r="CE70" s="228"/>
      <c r="CF70" s="228"/>
      <c r="CG70" s="228"/>
      <c r="CH70" s="228"/>
      <c r="CI70" s="209"/>
      <c r="CJ70" s="209"/>
      <c r="CK70" s="209"/>
      <c r="CL70" s="209"/>
      <c r="CM70" s="209"/>
      <c r="CN70" s="209"/>
      <c r="CO70" s="209"/>
      <c r="CP70" s="209"/>
      <c r="CQ70" s="209"/>
      <c r="CR70" s="209"/>
      <c r="CS70" s="209"/>
      <c r="CT70" s="209"/>
      <c r="CU70" s="209"/>
      <c r="CV70" s="209"/>
      <c r="CW70" s="209"/>
      <c r="CX70" s="209"/>
    </row>
    <row r="71" spans="1:102" s="200" customFormat="1" ht="15.75">
      <c r="A71" s="523">
        <v>46057</v>
      </c>
      <c r="B71" s="524" t="s">
        <v>19</v>
      </c>
      <c r="C71" s="530" t="s">
        <v>39</v>
      </c>
      <c r="D71" s="193" t="s">
        <v>14</v>
      </c>
      <c r="E71" s="200" t="s">
        <v>2719</v>
      </c>
      <c r="G71" s="524" t="s">
        <v>15</v>
      </c>
      <c r="H71" s="524" t="s">
        <v>16</v>
      </c>
      <c r="I71" s="524" t="s">
        <v>16</v>
      </c>
      <c r="J71" s="212" t="s">
        <v>2688</v>
      </c>
      <c r="K71" s="530" t="s">
        <v>2689</v>
      </c>
      <c r="L71" s="207"/>
      <c r="M71" s="200" t="s">
        <v>29</v>
      </c>
      <c r="N71" s="404"/>
      <c r="O71" s="200">
        <v>35360</v>
      </c>
      <c r="P71" s="212" t="s">
        <v>2688</v>
      </c>
      <c r="Q71" s="440" t="s">
        <v>2185</v>
      </c>
      <c r="R71" s="228"/>
      <c r="S71" s="228"/>
      <c r="T71" s="228"/>
      <c r="U71" s="228"/>
      <c r="V71" s="228"/>
      <c r="W71" s="228"/>
      <c r="X71" s="228"/>
      <c r="Y71" s="228"/>
      <c r="Z71" s="228"/>
      <c r="AA71" s="228"/>
      <c r="AB71" s="228"/>
      <c r="AC71" s="228"/>
      <c r="AD71" s="228"/>
      <c r="AE71" s="228"/>
      <c r="AF71" s="228"/>
      <c r="AG71" s="228"/>
      <c r="AH71" s="228"/>
      <c r="AI71" s="228"/>
      <c r="AJ71" s="228"/>
      <c r="AK71" s="228"/>
      <c r="AL71" s="228"/>
      <c r="AM71" s="228"/>
      <c r="AN71" s="228"/>
      <c r="AO71" s="228"/>
      <c r="AP71" s="228"/>
      <c r="AQ71" s="228"/>
      <c r="AR71" s="228"/>
      <c r="AS71" s="228"/>
      <c r="AT71" s="228"/>
      <c r="AU71" s="228"/>
      <c r="AV71" s="228"/>
      <c r="AW71" s="228"/>
      <c r="AX71" s="228"/>
      <c r="AY71" s="228"/>
      <c r="AZ71" s="228"/>
      <c r="BA71" s="228"/>
      <c r="BB71" s="228"/>
      <c r="BC71" s="228"/>
      <c r="BD71" s="228"/>
      <c r="BE71" s="228"/>
      <c r="BF71" s="228"/>
      <c r="BG71" s="228"/>
      <c r="BH71" s="228"/>
      <c r="BI71" s="228"/>
      <c r="BJ71" s="228"/>
      <c r="BK71" s="228"/>
      <c r="BL71" s="228"/>
      <c r="BM71" s="228"/>
      <c r="BN71" s="228"/>
      <c r="BO71" s="228"/>
      <c r="BP71" s="228"/>
      <c r="BQ71" s="228"/>
      <c r="BR71" s="228"/>
      <c r="BS71" s="228"/>
      <c r="BT71" s="228"/>
      <c r="BU71" s="228"/>
      <c r="BV71" s="228"/>
      <c r="BW71" s="228"/>
      <c r="BX71" s="228"/>
      <c r="BY71" s="228"/>
      <c r="BZ71" s="228"/>
      <c r="CA71" s="228"/>
      <c r="CB71" s="228"/>
      <c r="CC71" s="228"/>
      <c r="CD71" s="228"/>
      <c r="CE71" s="228"/>
      <c r="CF71" s="228"/>
      <c r="CG71" s="228"/>
      <c r="CH71" s="228"/>
      <c r="CI71" s="209"/>
      <c r="CJ71" s="209"/>
      <c r="CK71" s="209"/>
      <c r="CL71" s="209"/>
      <c r="CM71" s="209"/>
      <c r="CN71" s="209"/>
      <c r="CO71" s="209"/>
      <c r="CP71" s="209"/>
      <c r="CQ71" s="209"/>
      <c r="CR71" s="209"/>
      <c r="CS71" s="209"/>
      <c r="CT71" s="209"/>
      <c r="CU71" s="209"/>
      <c r="CV71" s="209"/>
      <c r="CW71" s="209"/>
      <c r="CX71" s="209"/>
    </row>
    <row r="72" spans="1:102" s="200" customFormat="1" ht="15.75">
      <c r="A72" s="523">
        <v>46057</v>
      </c>
      <c r="B72" s="524" t="s">
        <v>19</v>
      </c>
      <c r="C72" s="530" t="s">
        <v>39</v>
      </c>
      <c r="D72" s="193" t="s">
        <v>14</v>
      </c>
      <c r="E72" s="200" t="s">
        <v>2719</v>
      </c>
      <c r="G72" s="524" t="s">
        <v>15</v>
      </c>
      <c r="H72" s="524" t="s">
        <v>16</v>
      </c>
      <c r="I72" s="524" t="s">
        <v>16</v>
      </c>
      <c r="J72" s="212" t="s">
        <v>2690</v>
      </c>
      <c r="K72" s="530" t="s">
        <v>2691</v>
      </c>
      <c r="L72" s="207"/>
      <c r="M72" s="200" t="s">
        <v>29</v>
      </c>
      <c r="N72" s="404"/>
      <c r="O72" s="200">
        <v>35360</v>
      </c>
      <c r="P72" s="212" t="s">
        <v>2690</v>
      </c>
      <c r="Q72" s="440" t="s">
        <v>2185</v>
      </c>
      <c r="R72" s="228"/>
      <c r="S72" s="228"/>
      <c r="T72" s="228"/>
      <c r="U72" s="228"/>
      <c r="V72" s="228"/>
      <c r="W72" s="228"/>
      <c r="X72" s="228"/>
      <c r="Y72" s="228"/>
      <c r="Z72" s="228"/>
      <c r="AA72" s="228"/>
      <c r="AB72" s="228"/>
      <c r="AC72" s="228"/>
      <c r="AD72" s="228"/>
      <c r="AE72" s="228"/>
      <c r="AF72" s="228"/>
      <c r="AG72" s="228"/>
      <c r="AH72" s="228"/>
      <c r="AI72" s="228"/>
      <c r="AJ72" s="228"/>
      <c r="AK72" s="228"/>
      <c r="AL72" s="228"/>
      <c r="AM72" s="228"/>
      <c r="AN72" s="228"/>
      <c r="AO72" s="228"/>
      <c r="AP72" s="228"/>
      <c r="AQ72" s="228"/>
      <c r="AR72" s="228"/>
      <c r="AS72" s="228"/>
      <c r="AT72" s="228"/>
      <c r="AU72" s="228"/>
      <c r="AV72" s="228"/>
      <c r="AW72" s="228"/>
      <c r="AX72" s="228"/>
      <c r="AY72" s="228"/>
      <c r="AZ72" s="228"/>
      <c r="BA72" s="228"/>
      <c r="BB72" s="228"/>
      <c r="BC72" s="228"/>
      <c r="BD72" s="228"/>
      <c r="BE72" s="228"/>
      <c r="BF72" s="228"/>
      <c r="BG72" s="228"/>
      <c r="BH72" s="228"/>
      <c r="BI72" s="228"/>
      <c r="BJ72" s="228"/>
      <c r="BK72" s="228"/>
      <c r="BL72" s="228"/>
      <c r="BM72" s="228"/>
      <c r="BN72" s="228"/>
      <c r="BO72" s="228"/>
      <c r="BP72" s="228"/>
      <c r="BQ72" s="228"/>
      <c r="BR72" s="228"/>
      <c r="BS72" s="228"/>
      <c r="BT72" s="228"/>
      <c r="BU72" s="228"/>
      <c r="BV72" s="228"/>
      <c r="BW72" s="228"/>
      <c r="BX72" s="228"/>
      <c r="BY72" s="228"/>
      <c r="BZ72" s="228"/>
      <c r="CA72" s="228"/>
      <c r="CB72" s="228"/>
      <c r="CC72" s="228"/>
      <c r="CD72" s="228"/>
      <c r="CE72" s="228"/>
      <c r="CF72" s="228"/>
      <c r="CG72" s="228"/>
      <c r="CH72" s="228"/>
      <c r="CI72" s="209"/>
      <c r="CJ72" s="209"/>
      <c r="CK72" s="209"/>
      <c r="CL72" s="209"/>
      <c r="CM72" s="209"/>
      <c r="CN72" s="209"/>
      <c r="CO72" s="209"/>
      <c r="CP72" s="209"/>
      <c r="CQ72" s="209"/>
      <c r="CR72" s="209"/>
      <c r="CS72" s="209"/>
      <c r="CT72" s="209"/>
      <c r="CU72" s="209"/>
      <c r="CV72" s="209"/>
      <c r="CW72" s="209"/>
      <c r="CX72" s="209"/>
    </row>
    <row r="73" spans="1:102" s="200" customFormat="1" ht="15.75">
      <c r="A73" s="523">
        <v>46057</v>
      </c>
      <c r="B73" s="524" t="s">
        <v>19</v>
      </c>
      <c r="C73" s="529" t="s">
        <v>116</v>
      </c>
      <c r="D73" s="193" t="s">
        <v>14</v>
      </c>
      <c r="E73" s="200" t="s">
        <v>2719</v>
      </c>
      <c r="G73" s="524" t="s">
        <v>15</v>
      </c>
      <c r="H73" s="524" t="s">
        <v>16</v>
      </c>
      <c r="I73" s="524" t="s">
        <v>16</v>
      </c>
      <c r="J73" s="212" t="s">
        <v>2692</v>
      </c>
      <c r="K73" s="530" t="s">
        <v>2693</v>
      </c>
      <c r="L73" s="207"/>
      <c r="M73" s="200" t="s">
        <v>29</v>
      </c>
      <c r="N73" s="404"/>
      <c r="O73" s="219">
        <v>9500</v>
      </c>
      <c r="P73" s="212" t="s">
        <v>2692</v>
      </c>
      <c r="Q73" s="440" t="s">
        <v>2185</v>
      </c>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8"/>
      <c r="AV73" s="228"/>
      <c r="AW73" s="228"/>
      <c r="AX73" s="228"/>
      <c r="AY73" s="228"/>
      <c r="AZ73" s="228"/>
      <c r="BA73" s="228"/>
      <c r="BB73" s="228"/>
      <c r="BC73" s="228"/>
      <c r="BD73" s="228"/>
      <c r="BE73" s="228"/>
      <c r="BF73" s="228"/>
      <c r="BG73" s="228"/>
      <c r="BH73" s="228"/>
      <c r="BI73" s="228"/>
      <c r="BJ73" s="228"/>
      <c r="BK73" s="228"/>
      <c r="BL73" s="228"/>
      <c r="BM73" s="228"/>
      <c r="BN73" s="228"/>
      <c r="BO73" s="228"/>
      <c r="BP73" s="228"/>
      <c r="BQ73" s="228"/>
      <c r="BR73" s="228"/>
      <c r="BS73" s="228"/>
      <c r="BT73" s="228"/>
      <c r="BU73" s="228"/>
      <c r="BV73" s="228"/>
      <c r="BW73" s="228"/>
      <c r="BX73" s="228"/>
      <c r="BY73" s="228"/>
      <c r="BZ73" s="228"/>
      <c r="CA73" s="228"/>
      <c r="CB73" s="228"/>
      <c r="CC73" s="228"/>
      <c r="CD73" s="228"/>
      <c r="CE73" s="228"/>
      <c r="CF73" s="228"/>
      <c r="CG73" s="228"/>
      <c r="CH73" s="228"/>
      <c r="CI73" s="209"/>
      <c r="CJ73" s="209"/>
      <c r="CK73" s="209"/>
      <c r="CL73" s="209"/>
      <c r="CM73" s="209"/>
      <c r="CN73" s="209"/>
      <c r="CO73" s="209"/>
      <c r="CP73" s="209"/>
      <c r="CQ73" s="209"/>
      <c r="CR73" s="209"/>
      <c r="CS73" s="209"/>
      <c r="CT73" s="209"/>
      <c r="CU73" s="209"/>
      <c r="CV73" s="209"/>
      <c r="CW73" s="209"/>
      <c r="CX73" s="209"/>
    </row>
    <row r="74" spans="1:102" s="200" customFormat="1" ht="15.75">
      <c r="A74" s="523">
        <v>46057</v>
      </c>
      <c r="B74" s="524" t="s">
        <v>19</v>
      </c>
      <c r="C74" s="530" t="s">
        <v>115</v>
      </c>
      <c r="D74" s="193" t="s">
        <v>14</v>
      </c>
      <c r="E74" s="200" t="s">
        <v>2719</v>
      </c>
      <c r="G74" s="524" t="s">
        <v>15</v>
      </c>
      <c r="H74" s="524" t="s">
        <v>138</v>
      </c>
      <c r="I74" s="524" t="s">
        <v>23</v>
      </c>
      <c r="J74" s="212" t="s">
        <v>2694</v>
      </c>
      <c r="K74" s="530" t="s">
        <v>2695</v>
      </c>
      <c r="L74" s="207"/>
      <c r="M74" s="200" t="s">
        <v>29</v>
      </c>
      <c r="N74" s="404"/>
      <c r="O74" s="200">
        <v>41000</v>
      </c>
      <c r="P74" s="212" t="s">
        <v>2694</v>
      </c>
      <c r="Q74" s="440" t="s">
        <v>2185</v>
      </c>
      <c r="R74" s="228"/>
      <c r="S74" s="228"/>
      <c r="T74" s="228"/>
      <c r="U74" s="228"/>
      <c r="V74" s="228"/>
      <c r="W74" s="228"/>
      <c r="X74" s="228"/>
      <c r="Y74" s="228"/>
      <c r="Z74" s="228"/>
      <c r="AA74" s="228"/>
      <c r="AB74" s="228"/>
      <c r="AC74" s="228"/>
      <c r="AD74" s="228"/>
      <c r="AE74" s="228"/>
      <c r="AF74" s="228"/>
      <c r="AG74" s="228"/>
      <c r="AH74" s="228"/>
      <c r="AI74" s="228"/>
      <c r="AJ74" s="228"/>
      <c r="AK74" s="228"/>
      <c r="AL74" s="228"/>
      <c r="AM74" s="228"/>
      <c r="AN74" s="228"/>
      <c r="AO74" s="228"/>
      <c r="AP74" s="228"/>
      <c r="AQ74" s="228"/>
      <c r="AR74" s="228"/>
      <c r="AS74" s="228"/>
      <c r="AT74" s="228"/>
      <c r="AU74" s="228"/>
      <c r="AV74" s="228"/>
      <c r="AW74" s="228"/>
      <c r="AX74" s="228"/>
      <c r="AY74" s="228"/>
      <c r="AZ74" s="228"/>
      <c r="BA74" s="228"/>
      <c r="BB74" s="228"/>
      <c r="BC74" s="228"/>
      <c r="BD74" s="228"/>
      <c r="BE74" s="228"/>
      <c r="BF74" s="228"/>
      <c r="BG74" s="228"/>
      <c r="BH74" s="228"/>
      <c r="BI74" s="228"/>
      <c r="BJ74" s="228"/>
      <c r="BK74" s="228"/>
      <c r="BL74" s="228"/>
      <c r="BM74" s="228"/>
      <c r="BN74" s="228"/>
      <c r="BO74" s="228"/>
      <c r="BP74" s="228"/>
      <c r="BQ74" s="228"/>
      <c r="BR74" s="228"/>
      <c r="BS74" s="228"/>
      <c r="BT74" s="228"/>
      <c r="BU74" s="228"/>
      <c r="BV74" s="228"/>
      <c r="BW74" s="228"/>
      <c r="BX74" s="228"/>
      <c r="BY74" s="228"/>
      <c r="BZ74" s="228"/>
      <c r="CA74" s="228"/>
      <c r="CB74" s="228"/>
      <c r="CC74" s="228"/>
      <c r="CD74" s="228"/>
      <c r="CE74" s="228"/>
      <c r="CF74" s="228"/>
      <c r="CG74" s="228"/>
      <c r="CH74" s="228"/>
      <c r="CI74" s="209"/>
      <c r="CJ74" s="209"/>
      <c r="CK74" s="209"/>
      <c r="CL74" s="209"/>
      <c r="CM74" s="209"/>
      <c r="CN74" s="209"/>
      <c r="CO74" s="209"/>
      <c r="CP74" s="209"/>
      <c r="CQ74" s="209"/>
      <c r="CR74" s="209"/>
      <c r="CS74" s="209"/>
      <c r="CT74" s="209"/>
      <c r="CU74" s="209"/>
      <c r="CV74" s="209"/>
      <c r="CW74" s="209"/>
      <c r="CX74" s="209"/>
    </row>
    <row r="75" spans="1:102" s="200" customFormat="1" ht="15.75">
      <c r="A75" s="523">
        <v>46057</v>
      </c>
      <c r="B75" s="524" t="s">
        <v>19</v>
      </c>
      <c r="C75" s="530" t="s">
        <v>115</v>
      </c>
      <c r="D75" s="193" t="s">
        <v>14</v>
      </c>
      <c r="E75" s="200" t="s">
        <v>2719</v>
      </c>
      <c r="G75" s="524" t="s">
        <v>15</v>
      </c>
      <c r="H75" s="524" t="s">
        <v>138</v>
      </c>
      <c r="I75" s="524" t="s">
        <v>23</v>
      </c>
      <c r="J75" s="212" t="s">
        <v>2696</v>
      </c>
      <c r="K75" s="530" t="s">
        <v>2697</v>
      </c>
      <c r="L75" s="207"/>
      <c r="M75" s="200" t="s">
        <v>29</v>
      </c>
      <c r="N75" s="404"/>
      <c r="O75" s="200">
        <v>41000</v>
      </c>
      <c r="P75" s="212" t="s">
        <v>2696</v>
      </c>
      <c r="Q75" s="440" t="s">
        <v>2185</v>
      </c>
      <c r="R75" s="228"/>
      <c r="S75" s="228"/>
      <c r="T75" s="228"/>
      <c r="U75" s="228"/>
      <c r="V75" s="228"/>
      <c r="W75" s="228"/>
      <c r="X75" s="228"/>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28"/>
      <c r="AU75" s="228"/>
      <c r="AV75" s="228"/>
      <c r="AW75" s="228"/>
      <c r="AX75" s="228"/>
      <c r="AY75" s="228"/>
      <c r="AZ75" s="228"/>
      <c r="BA75" s="228"/>
      <c r="BB75" s="228"/>
      <c r="BC75" s="228"/>
      <c r="BD75" s="228"/>
      <c r="BE75" s="228"/>
      <c r="BF75" s="228"/>
      <c r="BG75" s="228"/>
      <c r="BH75" s="228"/>
      <c r="BI75" s="228"/>
      <c r="BJ75" s="228"/>
      <c r="BK75" s="228"/>
      <c r="BL75" s="228"/>
      <c r="BM75" s="228"/>
      <c r="BN75" s="228"/>
      <c r="BO75" s="228"/>
      <c r="BP75" s="228"/>
      <c r="BQ75" s="228"/>
      <c r="BR75" s="228"/>
      <c r="BS75" s="228"/>
      <c r="BT75" s="228"/>
      <c r="BU75" s="228"/>
      <c r="BV75" s="228"/>
      <c r="BW75" s="228"/>
      <c r="BX75" s="228"/>
      <c r="BY75" s="228"/>
      <c r="BZ75" s="228"/>
      <c r="CA75" s="228"/>
      <c r="CB75" s="228"/>
      <c r="CC75" s="228"/>
      <c r="CD75" s="228"/>
      <c r="CE75" s="228"/>
      <c r="CF75" s="228"/>
      <c r="CG75" s="228"/>
      <c r="CH75" s="228"/>
      <c r="CI75" s="209"/>
      <c r="CJ75" s="209"/>
      <c r="CK75" s="209"/>
      <c r="CL75" s="209"/>
      <c r="CM75" s="209"/>
      <c r="CN75" s="209"/>
      <c r="CO75" s="209"/>
      <c r="CP75" s="209"/>
      <c r="CQ75" s="209"/>
      <c r="CR75" s="209"/>
      <c r="CS75" s="209"/>
      <c r="CT75" s="209"/>
      <c r="CU75" s="209"/>
      <c r="CV75" s="209"/>
      <c r="CW75" s="209"/>
      <c r="CX75" s="209"/>
    </row>
    <row r="76" spans="1:102" s="200" customFormat="1" ht="15.75">
      <c r="A76" s="523">
        <v>46057</v>
      </c>
      <c r="B76" s="524" t="s">
        <v>19</v>
      </c>
      <c r="C76" s="530" t="s">
        <v>170</v>
      </c>
      <c r="D76" s="193" t="s">
        <v>14</v>
      </c>
      <c r="E76" s="200" t="s">
        <v>2719</v>
      </c>
      <c r="G76" s="524" t="s">
        <v>15</v>
      </c>
      <c r="H76" s="524" t="s">
        <v>16</v>
      </c>
      <c r="I76" s="524" t="s">
        <v>16</v>
      </c>
      <c r="J76" s="212" t="s">
        <v>2692</v>
      </c>
      <c r="K76" s="530" t="s">
        <v>3071</v>
      </c>
      <c r="L76" s="207"/>
      <c r="M76" s="200" t="s">
        <v>29</v>
      </c>
      <c r="N76" s="404"/>
      <c r="O76" s="219">
        <v>6500</v>
      </c>
      <c r="P76" s="212" t="s">
        <v>2692</v>
      </c>
      <c r="Q76" s="440" t="s">
        <v>2185</v>
      </c>
      <c r="R76" s="228"/>
      <c r="S76" s="228"/>
      <c r="T76" s="228"/>
      <c r="U76" s="228"/>
      <c r="V76" s="228"/>
      <c r="W76" s="228"/>
      <c r="X76" s="228"/>
      <c r="Y76" s="228"/>
      <c r="Z76" s="228"/>
      <c r="AA76" s="228"/>
      <c r="AB76" s="228"/>
      <c r="AC76" s="228"/>
      <c r="AD76" s="228"/>
      <c r="AE76" s="228"/>
      <c r="AF76" s="228"/>
      <c r="AG76" s="228"/>
      <c r="AH76" s="228"/>
      <c r="AI76" s="228"/>
      <c r="AJ76" s="228"/>
      <c r="AK76" s="228"/>
      <c r="AL76" s="228"/>
      <c r="AM76" s="228"/>
      <c r="AN76" s="228"/>
      <c r="AO76" s="228"/>
      <c r="AP76" s="228"/>
      <c r="AQ76" s="228"/>
      <c r="AR76" s="228"/>
      <c r="AS76" s="228"/>
      <c r="AT76" s="228"/>
      <c r="AU76" s="228"/>
      <c r="AV76" s="228"/>
      <c r="AW76" s="228"/>
      <c r="AX76" s="228"/>
      <c r="AY76" s="228"/>
      <c r="AZ76" s="228"/>
      <c r="BA76" s="228"/>
      <c r="BB76" s="228"/>
      <c r="BC76" s="228"/>
      <c r="BD76" s="228"/>
      <c r="BE76" s="228"/>
      <c r="BF76" s="228"/>
      <c r="BG76" s="228"/>
      <c r="BH76" s="228"/>
      <c r="BI76" s="228"/>
      <c r="BJ76" s="228"/>
      <c r="BK76" s="228"/>
      <c r="BL76" s="228"/>
      <c r="BM76" s="228"/>
      <c r="BN76" s="228"/>
      <c r="BO76" s="228"/>
      <c r="BP76" s="228"/>
      <c r="BQ76" s="228"/>
      <c r="BR76" s="228"/>
      <c r="BS76" s="228"/>
      <c r="BT76" s="228"/>
      <c r="BU76" s="228"/>
      <c r="BV76" s="228"/>
      <c r="BW76" s="228"/>
      <c r="BX76" s="228"/>
      <c r="BY76" s="228"/>
      <c r="BZ76" s="228"/>
      <c r="CA76" s="228"/>
      <c r="CB76" s="228"/>
      <c r="CC76" s="228"/>
      <c r="CD76" s="228"/>
      <c r="CE76" s="228"/>
      <c r="CF76" s="228"/>
      <c r="CG76" s="228"/>
      <c r="CH76" s="228"/>
      <c r="CI76" s="209"/>
      <c r="CJ76" s="209"/>
      <c r="CK76" s="209"/>
      <c r="CL76" s="209"/>
      <c r="CM76" s="209"/>
      <c r="CN76" s="209"/>
      <c r="CO76" s="209"/>
      <c r="CP76" s="209"/>
      <c r="CQ76" s="209"/>
      <c r="CR76" s="209"/>
      <c r="CS76" s="209"/>
      <c r="CT76" s="209"/>
      <c r="CU76" s="209"/>
      <c r="CV76" s="209"/>
      <c r="CW76" s="209"/>
      <c r="CX76" s="209"/>
    </row>
    <row r="77" spans="1:102" s="200" customFormat="1" ht="15.75">
      <c r="A77" s="523">
        <v>46057</v>
      </c>
      <c r="B77" s="524" t="s">
        <v>19</v>
      </c>
      <c r="C77" s="530" t="s">
        <v>27</v>
      </c>
      <c r="D77" s="193" t="s">
        <v>14</v>
      </c>
      <c r="E77" s="200" t="s">
        <v>2719</v>
      </c>
      <c r="G77" s="524" t="s">
        <v>15</v>
      </c>
      <c r="H77" s="524" t="s">
        <v>16</v>
      </c>
      <c r="I77" s="524" t="s">
        <v>16</v>
      </c>
      <c r="J77" s="212" t="s">
        <v>2698</v>
      </c>
      <c r="K77" s="530" t="s">
        <v>2699</v>
      </c>
      <c r="L77" s="207"/>
      <c r="M77" s="200" t="s">
        <v>29</v>
      </c>
      <c r="N77" s="404"/>
      <c r="O77" s="200">
        <v>11500</v>
      </c>
      <c r="P77" s="212" t="s">
        <v>2698</v>
      </c>
      <c r="Q77" s="440" t="s">
        <v>2185</v>
      </c>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A77" s="228"/>
      <c r="BB77" s="228"/>
      <c r="BC77" s="228"/>
      <c r="BD77" s="228"/>
      <c r="BE77" s="228"/>
      <c r="BF77" s="228"/>
      <c r="BG77" s="228"/>
      <c r="BH77" s="228"/>
      <c r="BI77" s="228"/>
      <c r="BJ77" s="228"/>
      <c r="BK77" s="228"/>
      <c r="BL77" s="228"/>
      <c r="BM77" s="228"/>
      <c r="BN77" s="228"/>
      <c r="BO77" s="228"/>
      <c r="BP77" s="228"/>
      <c r="BQ77" s="228"/>
      <c r="BR77" s="228"/>
      <c r="BS77" s="228"/>
      <c r="BT77" s="228"/>
      <c r="BU77" s="228"/>
      <c r="BV77" s="228"/>
      <c r="BW77" s="228"/>
      <c r="BX77" s="228"/>
      <c r="BY77" s="228"/>
      <c r="BZ77" s="228"/>
      <c r="CA77" s="228"/>
      <c r="CB77" s="228"/>
      <c r="CC77" s="228"/>
      <c r="CD77" s="228"/>
      <c r="CE77" s="228"/>
      <c r="CF77" s="228"/>
      <c r="CG77" s="228"/>
      <c r="CH77" s="228"/>
      <c r="CI77" s="209"/>
      <c r="CJ77" s="209"/>
      <c r="CK77" s="209"/>
      <c r="CL77" s="209"/>
      <c r="CM77" s="209"/>
      <c r="CN77" s="209"/>
      <c r="CO77" s="209"/>
      <c r="CP77" s="209"/>
      <c r="CQ77" s="209"/>
      <c r="CR77" s="209"/>
      <c r="CS77" s="209"/>
      <c r="CT77" s="209"/>
      <c r="CU77" s="209"/>
      <c r="CV77" s="209"/>
      <c r="CW77" s="209"/>
      <c r="CX77" s="209"/>
    </row>
    <row r="78" spans="1:102" s="200" customFormat="1" ht="15.75">
      <c r="A78" s="523">
        <v>46057</v>
      </c>
      <c r="B78" s="524" t="s">
        <v>19</v>
      </c>
      <c r="C78" s="530" t="s">
        <v>243</v>
      </c>
      <c r="D78" s="193" t="s">
        <v>14</v>
      </c>
      <c r="E78" s="200" t="s">
        <v>2719</v>
      </c>
      <c r="G78" s="524" t="s">
        <v>15</v>
      </c>
      <c r="H78" s="524" t="s">
        <v>16</v>
      </c>
      <c r="I78" s="524" t="s">
        <v>16</v>
      </c>
      <c r="J78" s="212" t="s">
        <v>2692</v>
      </c>
      <c r="K78" s="530" t="s">
        <v>2700</v>
      </c>
      <c r="L78" s="207"/>
      <c r="M78" s="200" t="s">
        <v>29</v>
      </c>
      <c r="N78" s="404"/>
      <c r="O78" s="219">
        <v>6500</v>
      </c>
      <c r="P78" s="212" t="s">
        <v>2692</v>
      </c>
      <c r="Q78" s="440" t="s">
        <v>2185</v>
      </c>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A78" s="228"/>
      <c r="BB78" s="228"/>
      <c r="BC78" s="228"/>
      <c r="BD78" s="228"/>
      <c r="BE78" s="228"/>
      <c r="BF78" s="228"/>
      <c r="BG78" s="228"/>
      <c r="BH78" s="228"/>
      <c r="BI78" s="228"/>
      <c r="BJ78" s="228"/>
      <c r="BK78" s="228"/>
      <c r="BL78" s="228"/>
      <c r="BM78" s="228"/>
      <c r="BN78" s="228"/>
      <c r="BO78" s="228"/>
      <c r="BP78" s="228"/>
      <c r="BQ78" s="228"/>
      <c r="BR78" s="228"/>
      <c r="BS78" s="228"/>
      <c r="BT78" s="228"/>
      <c r="BU78" s="228"/>
      <c r="BV78" s="228"/>
      <c r="BW78" s="228"/>
      <c r="BX78" s="228"/>
      <c r="BY78" s="228"/>
      <c r="BZ78" s="228"/>
      <c r="CA78" s="228"/>
      <c r="CB78" s="228"/>
      <c r="CC78" s="228"/>
      <c r="CD78" s="228"/>
      <c r="CE78" s="228"/>
      <c r="CF78" s="228"/>
      <c r="CG78" s="228"/>
      <c r="CH78" s="228"/>
      <c r="CI78" s="209"/>
      <c r="CJ78" s="209"/>
      <c r="CK78" s="209"/>
      <c r="CL78" s="209"/>
      <c r="CM78" s="209"/>
      <c r="CN78" s="209"/>
      <c r="CO78" s="209"/>
      <c r="CP78" s="209"/>
      <c r="CQ78" s="209"/>
      <c r="CR78" s="209"/>
      <c r="CS78" s="209"/>
      <c r="CT78" s="209"/>
      <c r="CU78" s="209"/>
      <c r="CV78" s="209"/>
      <c r="CW78" s="209"/>
      <c r="CX78" s="209"/>
    </row>
    <row r="79" spans="1:102" s="200" customFormat="1" ht="15.75">
      <c r="A79" s="523">
        <v>46057</v>
      </c>
      <c r="B79" s="524" t="s">
        <v>19</v>
      </c>
      <c r="C79" s="530" t="s">
        <v>59</v>
      </c>
      <c r="D79" s="193" t="s">
        <v>14</v>
      </c>
      <c r="E79" s="200" t="s">
        <v>2719</v>
      </c>
      <c r="G79" s="524" t="s">
        <v>15</v>
      </c>
      <c r="H79" s="524" t="s">
        <v>16</v>
      </c>
      <c r="I79" s="524" t="s">
        <v>16</v>
      </c>
      <c r="J79" s="212" t="s">
        <v>2701</v>
      </c>
      <c r="K79" s="530" t="s">
        <v>2702</v>
      </c>
      <c r="L79" s="207"/>
      <c r="M79" s="200" t="s">
        <v>29</v>
      </c>
      <c r="N79" s="404"/>
      <c r="O79" s="219">
        <v>215033</v>
      </c>
      <c r="P79" s="212" t="s">
        <v>2701</v>
      </c>
      <c r="Q79" s="440" t="s">
        <v>2185</v>
      </c>
      <c r="R79" s="228"/>
      <c r="S79" s="228"/>
      <c r="T79" s="228"/>
      <c r="U79" s="228"/>
      <c r="V79" s="228"/>
      <c r="W79" s="228"/>
      <c r="X79" s="228"/>
      <c r="Y79" s="228"/>
      <c r="Z79" s="228"/>
      <c r="AA79" s="228"/>
      <c r="AB79" s="228"/>
      <c r="AC79" s="228"/>
      <c r="AD79" s="228"/>
      <c r="AE79" s="228"/>
      <c r="AF79" s="228"/>
      <c r="AG79" s="228"/>
      <c r="AH79" s="228"/>
      <c r="AI79" s="228"/>
      <c r="AJ79" s="228"/>
      <c r="AK79" s="228"/>
      <c r="AL79" s="228"/>
      <c r="AM79" s="228"/>
      <c r="AN79" s="228"/>
      <c r="AO79" s="228"/>
      <c r="AP79" s="228"/>
      <c r="AQ79" s="228"/>
      <c r="AR79" s="228"/>
      <c r="AS79" s="228"/>
      <c r="AT79" s="228"/>
      <c r="AU79" s="228"/>
      <c r="AV79" s="228"/>
      <c r="AW79" s="228"/>
      <c r="AX79" s="228"/>
      <c r="AY79" s="228"/>
      <c r="AZ79" s="228"/>
      <c r="BA79" s="228"/>
      <c r="BB79" s="228"/>
      <c r="BC79" s="228"/>
      <c r="BD79" s="228"/>
      <c r="BE79" s="228"/>
      <c r="BF79" s="228"/>
      <c r="BG79" s="228"/>
      <c r="BH79" s="228"/>
      <c r="BI79" s="228"/>
      <c r="BJ79" s="228"/>
      <c r="BK79" s="228"/>
      <c r="BL79" s="228"/>
      <c r="BM79" s="228"/>
      <c r="BN79" s="228"/>
      <c r="BO79" s="228"/>
      <c r="BP79" s="228"/>
      <c r="BQ79" s="228"/>
      <c r="BR79" s="228"/>
      <c r="BS79" s="228"/>
      <c r="BT79" s="228"/>
      <c r="BU79" s="228"/>
      <c r="BV79" s="228"/>
      <c r="BW79" s="228"/>
      <c r="BX79" s="228"/>
      <c r="BY79" s="228"/>
      <c r="BZ79" s="228"/>
      <c r="CA79" s="228"/>
      <c r="CB79" s="228"/>
      <c r="CC79" s="228"/>
      <c r="CD79" s="228"/>
      <c r="CE79" s="228"/>
      <c r="CF79" s="228"/>
      <c r="CG79" s="228"/>
      <c r="CH79" s="228"/>
      <c r="CI79" s="209"/>
      <c r="CJ79" s="209"/>
      <c r="CK79" s="209"/>
      <c r="CL79" s="209"/>
      <c r="CM79" s="209"/>
      <c r="CN79" s="209"/>
      <c r="CO79" s="209"/>
      <c r="CP79" s="209"/>
      <c r="CQ79" s="209"/>
      <c r="CR79" s="209"/>
      <c r="CS79" s="209"/>
      <c r="CT79" s="209"/>
      <c r="CU79" s="209"/>
      <c r="CV79" s="209"/>
      <c r="CW79" s="209"/>
      <c r="CX79" s="209"/>
    </row>
    <row r="80" spans="1:102" s="200" customFormat="1" ht="15.75">
      <c r="A80" s="523">
        <v>46057</v>
      </c>
      <c r="B80" s="524" t="s">
        <v>19</v>
      </c>
      <c r="C80" s="530" t="s">
        <v>59</v>
      </c>
      <c r="D80" s="193" t="s">
        <v>14</v>
      </c>
      <c r="E80" s="200" t="s">
        <v>2719</v>
      </c>
      <c r="G80" s="524" t="s">
        <v>15</v>
      </c>
      <c r="H80" s="524" t="s">
        <v>16</v>
      </c>
      <c r="I80" s="524" t="s">
        <v>16</v>
      </c>
      <c r="J80" s="212" t="s">
        <v>2703</v>
      </c>
      <c r="K80" s="530" t="s">
        <v>2704</v>
      </c>
      <c r="L80" s="207"/>
      <c r="M80" s="200" t="s">
        <v>29</v>
      </c>
      <c r="N80" s="404"/>
      <c r="O80" s="219">
        <v>215033</v>
      </c>
      <c r="P80" s="212" t="s">
        <v>2703</v>
      </c>
      <c r="Q80" s="440" t="s">
        <v>2185</v>
      </c>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A80" s="228"/>
      <c r="BB80" s="228"/>
      <c r="BC80" s="228"/>
      <c r="BD80" s="228"/>
      <c r="BE80" s="228"/>
      <c r="BF80" s="228"/>
      <c r="BG80" s="228"/>
      <c r="BH80" s="228"/>
      <c r="BI80" s="228"/>
      <c r="BJ80" s="228"/>
      <c r="BK80" s="228"/>
      <c r="BL80" s="228"/>
      <c r="BM80" s="228"/>
      <c r="BN80" s="228"/>
      <c r="BO80" s="228"/>
      <c r="BP80" s="228"/>
      <c r="BQ80" s="228"/>
      <c r="BR80" s="228"/>
      <c r="BS80" s="228"/>
      <c r="BT80" s="228"/>
      <c r="BU80" s="228"/>
      <c r="BV80" s="228"/>
      <c r="BW80" s="228"/>
      <c r="BX80" s="228"/>
      <c r="BY80" s="228"/>
      <c r="BZ80" s="228"/>
      <c r="CA80" s="228"/>
      <c r="CB80" s="228"/>
      <c r="CC80" s="228"/>
      <c r="CD80" s="228"/>
      <c r="CE80" s="228"/>
      <c r="CF80" s="228"/>
      <c r="CG80" s="228"/>
      <c r="CH80" s="228"/>
      <c r="CI80" s="209"/>
      <c r="CJ80" s="209"/>
      <c r="CK80" s="209"/>
      <c r="CL80" s="209"/>
      <c r="CM80" s="209"/>
      <c r="CN80" s="209"/>
      <c r="CO80" s="209"/>
      <c r="CP80" s="209"/>
      <c r="CQ80" s="209"/>
      <c r="CR80" s="209"/>
      <c r="CS80" s="209"/>
      <c r="CT80" s="209"/>
      <c r="CU80" s="209"/>
      <c r="CV80" s="209"/>
      <c r="CW80" s="209"/>
      <c r="CX80" s="209"/>
    </row>
    <row r="81" spans="1:102" s="200" customFormat="1" ht="15.75">
      <c r="A81" s="523">
        <v>46057</v>
      </c>
      <c r="B81" s="524" t="s">
        <v>19</v>
      </c>
      <c r="C81" s="530" t="s">
        <v>2705</v>
      </c>
      <c r="D81" s="193" t="s">
        <v>14</v>
      </c>
      <c r="E81" s="200" t="s">
        <v>2719</v>
      </c>
      <c r="G81" s="524" t="s">
        <v>15</v>
      </c>
      <c r="H81" s="524" t="s">
        <v>71</v>
      </c>
      <c r="I81" s="524" t="s">
        <v>71</v>
      </c>
      <c r="J81" s="212" t="s">
        <v>2692</v>
      </c>
      <c r="K81" s="530" t="s">
        <v>2706</v>
      </c>
      <c r="L81" s="207"/>
      <c r="M81" s="200" t="s">
        <v>29</v>
      </c>
      <c r="N81" s="404"/>
      <c r="O81" s="200">
        <v>6500</v>
      </c>
      <c r="P81" s="212" t="s">
        <v>2692</v>
      </c>
      <c r="Q81" s="440" t="s">
        <v>2185</v>
      </c>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8"/>
      <c r="CD81" s="228"/>
      <c r="CE81" s="228"/>
      <c r="CF81" s="228"/>
      <c r="CG81" s="228"/>
      <c r="CH81" s="228"/>
      <c r="CI81" s="209"/>
      <c r="CJ81" s="209"/>
      <c r="CK81" s="209"/>
      <c r="CL81" s="209"/>
      <c r="CM81" s="209"/>
      <c r="CN81" s="209"/>
      <c r="CO81" s="209"/>
      <c r="CP81" s="209"/>
      <c r="CQ81" s="209"/>
      <c r="CR81" s="209"/>
      <c r="CS81" s="209"/>
      <c r="CT81" s="209"/>
      <c r="CU81" s="209"/>
      <c r="CV81" s="209"/>
      <c r="CW81" s="209"/>
      <c r="CX81" s="209"/>
    </row>
    <row r="82" spans="1:102" s="200" customFormat="1" ht="15.75">
      <c r="A82" s="523">
        <v>46057</v>
      </c>
      <c r="B82" s="524" t="s">
        <v>19</v>
      </c>
      <c r="C82" s="530" t="s">
        <v>41</v>
      </c>
      <c r="D82" s="193" t="s">
        <v>14</v>
      </c>
      <c r="E82" s="200" t="s">
        <v>2719</v>
      </c>
      <c r="G82" s="524" t="s">
        <v>15</v>
      </c>
      <c r="H82" s="524" t="s">
        <v>16</v>
      </c>
      <c r="I82" s="524" t="s">
        <v>16</v>
      </c>
      <c r="J82" s="212" t="s">
        <v>2707</v>
      </c>
      <c r="K82" s="530" t="s">
        <v>2708</v>
      </c>
      <c r="L82" s="207"/>
      <c r="M82" s="200" t="s">
        <v>29</v>
      </c>
      <c r="N82" s="404"/>
      <c r="O82" s="200">
        <v>26333</v>
      </c>
      <c r="P82" s="212" t="s">
        <v>2707</v>
      </c>
      <c r="Q82" s="440" t="s">
        <v>2185</v>
      </c>
      <c r="R82" s="228"/>
      <c r="S82" s="228"/>
      <c r="T82" s="228"/>
      <c r="U82" s="228"/>
      <c r="V82" s="228"/>
      <c r="W82" s="228"/>
      <c r="X82" s="228"/>
      <c r="Y82" s="228"/>
      <c r="Z82" s="228"/>
      <c r="AA82" s="228"/>
      <c r="AB82" s="228"/>
      <c r="AC82" s="228"/>
      <c r="AD82" s="228"/>
      <c r="AE82" s="228"/>
      <c r="AF82" s="228"/>
      <c r="AG82" s="228"/>
      <c r="AH82" s="228"/>
      <c r="AI82" s="228"/>
      <c r="AJ82" s="228"/>
      <c r="AK82" s="228"/>
      <c r="AL82" s="228"/>
      <c r="AM82" s="228"/>
      <c r="AN82" s="228"/>
      <c r="AO82" s="228"/>
      <c r="AP82" s="228"/>
      <c r="AQ82" s="228"/>
      <c r="AR82" s="228"/>
      <c r="AS82" s="228"/>
      <c r="AT82" s="228"/>
      <c r="AU82" s="228"/>
      <c r="AV82" s="228"/>
      <c r="AW82" s="228"/>
      <c r="AX82" s="228"/>
      <c r="AY82" s="228"/>
      <c r="AZ82" s="228"/>
      <c r="BA82" s="228"/>
      <c r="BB82" s="228"/>
      <c r="BC82" s="228"/>
      <c r="BD82" s="228"/>
      <c r="BE82" s="228"/>
      <c r="BF82" s="228"/>
      <c r="BG82" s="228"/>
      <c r="BH82" s="228"/>
      <c r="BI82" s="228"/>
      <c r="BJ82" s="228"/>
      <c r="BK82" s="228"/>
      <c r="BL82" s="228"/>
      <c r="BM82" s="228"/>
      <c r="BN82" s="228"/>
      <c r="BO82" s="228"/>
      <c r="BP82" s="228"/>
      <c r="BQ82" s="228"/>
      <c r="BR82" s="228"/>
      <c r="BS82" s="228"/>
      <c r="BT82" s="228"/>
      <c r="BU82" s="228"/>
      <c r="BV82" s="228"/>
      <c r="BW82" s="228"/>
      <c r="BX82" s="228"/>
      <c r="BY82" s="228"/>
      <c r="BZ82" s="228"/>
      <c r="CA82" s="228"/>
      <c r="CB82" s="228"/>
      <c r="CC82" s="228"/>
      <c r="CD82" s="228"/>
      <c r="CE82" s="228"/>
      <c r="CF82" s="228"/>
      <c r="CG82" s="228"/>
      <c r="CH82" s="228"/>
      <c r="CI82" s="209"/>
      <c r="CJ82" s="209"/>
      <c r="CK82" s="209"/>
      <c r="CL82" s="209"/>
      <c r="CM82" s="209"/>
      <c r="CN82" s="209"/>
      <c r="CO82" s="209"/>
      <c r="CP82" s="209"/>
      <c r="CQ82" s="209"/>
      <c r="CR82" s="209"/>
      <c r="CS82" s="209"/>
      <c r="CT82" s="209"/>
      <c r="CU82" s="209"/>
      <c r="CV82" s="209"/>
      <c r="CW82" s="209"/>
      <c r="CX82" s="209"/>
    </row>
    <row r="83" spans="1:102" s="200" customFormat="1" ht="15.75">
      <c r="A83" s="523">
        <v>46057</v>
      </c>
      <c r="B83" s="524" t="s">
        <v>19</v>
      </c>
      <c r="C83" s="530" t="s">
        <v>46</v>
      </c>
      <c r="D83" s="193" t="s">
        <v>14</v>
      </c>
      <c r="E83" s="200" t="s">
        <v>2719</v>
      </c>
      <c r="G83" s="524" t="s">
        <v>15</v>
      </c>
      <c r="H83" s="524" t="s">
        <v>16</v>
      </c>
      <c r="I83" s="524" t="s">
        <v>16</v>
      </c>
      <c r="J83" s="212" t="s">
        <v>2709</v>
      </c>
      <c r="K83" s="530" t="s">
        <v>2710</v>
      </c>
      <c r="L83" s="207"/>
      <c r="M83" s="200" t="s">
        <v>29</v>
      </c>
      <c r="N83" s="404"/>
      <c r="O83" s="219">
        <v>3033600</v>
      </c>
      <c r="P83" s="212" t="s">
        <v>2709</v>
      </c>
      <c r="Q83" s="440" t="s">
        <v>2185</v>
      </c>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A83" s="228"/>
      <c r="BB83" s="228"/>
      <c r="BC83" s="228"/>
      <c r="BD83" s="228"/>
      <c r="BE83" s="228"/>
      <c r="BF83" s="228"/>
      <c r="BG83" s="228"/>
      <c r="BH83" s="228"/>
      <c r="BI83" s="228"/>
      <c r="BJ83" s="228"/>
      <c r="BK83" s="228"/>
      <c r="BL83" s="228"/>
      <c r="BM83" s="228"/>
      <c r="BN83" s="228"/>
      <c r="BO83" s="228"/>
      <c r="BP83" s="228"/>
      <c r="BQ83" s="228"/>
      <c r="BR83" s="228"/>
      <c r="BS83" s="228"/>
      <c r="BT83" s="228"/>
      <c r="BU83" s="228"/>
      <c r="BV83" s="228"/>
      <c r="BW83" s="228"/>
      <c r="BX83" s="228"/>
      <c r="BY83" s="228"/>
      <c r="BZ83" s="228"/>
      <c r="CA83" s="228"/>
      <c r="CB83" s="228"/>
      <c r="CC83" s="228"/>
      <c r="CD83" s="228"/>
      <c r="CE83" s="228"/>
      <c r="CF83" s="228"/>
      <c r="CG83" s="228"/>
      <c r="CH83" s="228"/>
      <c r="CI83" s="209"/>
      <c r="CJ83" s="209"/>
      <c r="CK83" s="209"/>
      <c r="CL83" s="209"/>
      <c r="CM83" s="209"/>
      <c r="CN83" s="209"/>
      <c r="CO83" s="209"/>
      <c r="CP83" s="209"/>
      <c r="CQ83" s="209"/>
      <c r="CR83" s="209"/>
      <c r="CS83" s="209"/>
      <c r="CT83" s="209"/>
      <c r="CU83" s="209"/>
      <c r="CV83" s="209"/>
      <c r="CW83" s="209"/>
      <c r="CX83" s="209"/>
    </row>
    <row r="84" spans="1:102" s="200" customFormat="1" ht="15.75">
      <c r="A84" s="523">
        <v>46057</v>
      </c>
      <c r="B84" s="524" t="s">
        <v>19</v>
      </c>
      <c r="C84" s="530" t="s">
        <v>42</v>
      </c>
      <c r="D84" s="193" t="s">
        <v>14</v>
      </c>
      <c r="E84" s="200" t="s">
        <v>76</v>
      </c>
      <c r="G84" s="524" t="s">
        <v>15</v>
      </c>
      <c r="H84" s="524" t="s">
        <v>21</v>
      </c>
      <c r="I84" s="524" t="s">
        <v>176</v>
      </c>
      <c r="J84" s="212" t="s">
        <v>2711</v>
      </c>
      <c r="K84" s="530" t="s">
        <v>2712</v>
      </c>
      <c r="L84" s="207"/>
      <c r="M84" s="200" t="s">
        <v>25</v>
      </c>
      <c r="N84" s="404"/>
      <c r="O84" s="200">
        <v>41000</v>
      </c>
      <c r="P84" s="212" t="s">
        <v>2711</v>
      </c>
      <c r="Q84" s="440" t="s">
        <v>2185</v>
      </c>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c r="BE84" s="228"/>
      <c r="BF84" s="228"/>
      <c r="BG84" s="228"/>
      <c r="BH84" s="228"/>
      <c r="BI84" s="228"/>
      <c r="BJ84" s="228"/>
      <c r="BK84" s="228"/>
      <c r="BL84" s="228"/>
      <c r="BM84" s="228"/>
      <c r="BN84" s="228"/>
      <c r="BO84" s="228"/>
      <c r="BP84" s="228"/>
      <c r="BQ84" s="228"/>
      <c r="BR84" s="228"/>
      <c r="BS84" s="228"/>
      <c r="BT84" s="228"/>
      <c r="BU84" s="228"/>
      <c r="BV84" s="228"/>
      <c r="BW84" s="228"/>
      <c r="BX84" s="228"/>
      <c r="BY84" s="228"/>
      <c r="BZ84" s="228"/>
      <c r="CA84" s="228"/>
      <c r="CB84" s="228"/>
      <c r="CC84" s="228"/>
      <c r="CD84" s="228"/>
      <c r="CE84" s="228"/>
      <c r="CF84" s="228"/>
      <c r="CG84" s="228"/>
      <c r="CH84" s="228"/>
      <c r="CI84" s="209"/>
      <c r="CJ84" s="209"/>
      <c r="CK84" s="209"/>
      <c r="CL84" s="209"/>
      <c r="CM84" s="209"/>
      <c r="CN84" s="209"/>
      <c r="CO84" s="209"/>
      <c r="CP84" s="209"/>
      <c r="CQ84" s="209"/>
      <c r="CR84" s="209"/>
      <c r="CS84" s="209"/>
      <c r="CT84" s="209"/>
      <c r="CU84" s="209"/>
      <c r="CV84" s="209"/>
      <c r="CW84" s="209"/>
      <c r="CX84" s="209"/>
    </row>
    <row r="85" spans="1:102" s="200" customFormat="1" ht="30">
      <c r="A85" s="523">
        <v>46057</v>
      </c>
      <c r="B85" s="524" t="s">
        <v>19</v>
      </c>
      <c r="C85" s="530" t="s">
        <v>40</v>
      </c>
      <c r="D85" s="193" t="s">
        <v>1392</v>
      </c>
      <c r="E85" s="200" t="s">
        <v>76</v>
      </c>
      <c r="G85" s="524" t="s">
        <v>45</v>
      </c>
      <c r="H85" s="524" t="s">
        <v>16</v>
      </c>
      <c r="I85" s="524" t="s">
        <v>16</v>
      </c>
      <c r="J85" s="212" t="s">
        <v>2713</v>
      </c>
      <c r="K85" s="530" t="s">
        <v>2714</v>
      </c>
      <c r="L85" s="207"/>
      <c r="M85" s="200" t="s">
        <v>17</v>
      </c>
      <c r="N85" s="404"/>
      <c r="O85" s="200">
        <v>8500</v>
      </c>
      <c r="P85" s="212" t="s">
        <v>2713</v>
      </c>
      <c r="Q85" s="440" t="s">
        <v>2185</v>
      </c>
      <c r="R85" s="228"/>
      <c r="S85" s="228"/>
      <c r="T85" s="228"/>
      <c r="U85" s="228"/>
      <c r="V85" s="228"/>
      <c r="W85" s="228"/>
      <c r="X85" s="228"/>
      <c r="Y85" s="228"/>
      <c r="Z85" s="228"/>
      <c r="AA85" s="228"/>
      <c r="AB85" s="228"/>
      <c r="AC85" s="228"/>
      <c r="AD85" s="228"/>
      <c r="AE85" s="228"/>
      <c r="AF85" s="228"/>
      <c r="AG85" s="228"/>
      <c r="AH85" s="228"/>
      <c r="AI85" s="228"/>
      <c r="AJ85" s="228"/>
      <c r="AK85" s="228"/>
      <c r="AL85" s="228"/>
      <c r="AM85" s="228"/>
      <c r="AN85" s="228"/>
      <c r="AO85" s="228"/>
      <c r="AP85" s="228"/>
      <c r="AQ85" s="228"/>
      <c r="AR85" s="228"/>
      <c r="AS85" s="228"/>
      <c r="AT85" s="228"/>
      <c r="AU85" s="228"/>
      <c r="AV85" s="228"/>
      <c r="AW85" s="228"/>
      <c r="AX85" s="228"/>
      <c r="AY85" s="228"/>
      <c r="AZ85" s="228"/>
      <c r="BA85" s="228"/>
      <c r="BB85" s="228"/>
      <c r="BC85" s="228"/>
      <c r="BD85" s="228"/>
      <c r="BE85" s="228"/>
      <c r="BF85" s="228"/>
      <c r="BG85" s="228"/>
      <c r="BH85" s="228"/>
      <c r="BI85" s="228"/>
      <c r="BJ85" s="228"/>
      <c r="BK85" s="228"/>
      <c r="BL85" s="228"/>
      <c r="BM85" s="228"/>
      <c r="BN85" s="228"/>
      <c r="BO85" s="228"/>
      <c r="BP85" s="228"/>
      <c r="BQ85" s="228"/>
      <c r="BR85" s="228"/>
      <c r="BS85" s="228"/>
      <c r="BT85" s="228"/>
      <c r="BU85" s="228"/>
      <c r="BV85" s="228"/>
      <c r="BW85" s="228"/>
      <c r="BX85" s="228"/>
      <c r="BY85" s="228"/>
      <c r="BZ85" s="228"/>
      <c r="CA85" s="228"/>
      <c r="CB85" s="228"/>
      <c r="CC85" s="228"/>
      <c r="CD85" s="228"/>
      <c r="CE85" s="228"/>
      <c r="CF85" s="228"/>
      <c r="CG85" s="228"/>
      <c r="CH85" s="228"/>
      <c r="CI85" s="209"/>
      <c r="CJ85" s="209"/>
      <c r="CK85" s="209"/>
      <c r="CL85" s="209"/>
      <c r="CM85" s="209"/>
      <c r="CN85" s="209"/>
      <c r="CO85" s="209"/>
      <c r="CP85" s="209"/>
      <c r="CQ85" s="209"/>
      <c r="CR85" s="209"/>
      <c r="CS85" s="209"/>
      <c r="CT85" s="209"/>
      <c r="CU85" s="209"/>
      <c r="CV85" s="209"/>
      <c r="CW85" s="209"/>
      <c r="CX85" s="209"/>
    </row>
    <row r="86" spans="1:102" s="200" customFormat="1" ht="30">
      <c r="A86" s="523">
        <v>46057</v>
      </c>
      <c r="B86" s="524" t="s">
        <v>19</v>
      </c>
      <c r="C86" s="530" t="s">
        <v>41</v>
      </c>
      <c r="D86" s="193" t="s">
        <v>1392</v>
      </c>
      <c r="E86" s="200" t="s">
        <v>76</v>
      </c>
      <c r="G86" s="524" t="s">
        <v>45</v>
      </c>
      <c r="H86" s="524" t="s">
        <v>16</v>
      </c>
      <c r="I86" s="524" t="s">
        <v>16</v>
      </c>
      <c r="J86" s="212" t="s">
        <v>2715</v>
      </c>
      <c r="K86" s="530" t="s">
        <v>2716</v>
      </c>
      <c r="L86" s="207"/>
      <c r="M86" s="200" t="s">
        <v>17</v>
      </c>
      <c r="N86" s="404"/>
      <c r="O86" s="200">
        <v>26333</v>
      </c>
      <c r="P86" s="212" t="s">
        <v>2715</v>
      </c>
      <c r="Q86" s="440" t="s">
        <v>2185</v>
      </c>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8"/>
      <c r="AV86" s="228"/>
      <c r="AW86" s="228"/>
      <c r="AX86" s="228"/>
      <c r="AY86" s="228"/>
      <c r="AZ86" s="228"/>
      <c r="BA86" s="228"/>
      <c r="BB86" s="228"/>
      <c r="BC86" s="228"/>
      <c r="BD86" s="228"/>
      <c r="BE86" s="228"/>
      <c r="BF86" s="228"/>
      <c r="BG86" s="228"/>
      <c r="BH86" s="228"/>
      <c r="BI86" s="228"/>
      <c r="BJ86" s="228"/>
      <c r="BK86" s="228"/>
      <c r="BL86" s="228"/>
      <c r="BM86" s="228"/>
      <c r="BN86" s="228"/>
      <c r="BO86" s="228"/>
      <c r="BP86" s="228"/>
      <c r="BQ86" s="228"/>
      <c r="BR86" s="228"/>
      <c r="BS86" s="228"/>
      <c r="BT86" s="228"/>
      <c r="BU86" s="228"/>
      <c r="BV86" s="228"/>
      <c r="BW86" s="228"/>
      <c r="BX86" s="228"/>
      <c r="BY86" s="228"/>
      <c r="BZ86" s="228"/>
      <c r="CA86" s="228"/>
      <c r="CB86" s="228"/>
      <c r="CC86" s="228"/>
      <c r="CD86" s="228"/>
      <c r="CE86" s="228"/>
      <c r="CF86" s="228"/>
      <c r="CG86" s="228"/>
      <c r="CH86" s="228"/>
      <c r="CI86" s="209"/>
      <c r="CJ86" s="209"/>
      <c r="CK86" s="209"/>
      <c r="CL86" s="209"/>
      <c r="CM86" s="209"/>
      <c r="CN86" s="209"/>
      <c r="CO86" s="209"/>
      <c r="CP86" s="209"/>
      <c r="CQ86" s="209"/>
      <c r="CR86" s="209"/>
      <c r="CS86" s="209"/>
      <c r="CT86" s="209"/>
      <c r="CU86" s="209"/>
      <c r="CV86" s="209"/>
      <c r="CW86" s="209"/>
      <c r="CX86" s="209"/>
    </row>
    <row r="87" spans="1:102" s="200" customFormat="1" ht="30">
      <c r="A87" s="523">
        <v>46057</v>
      </c>
      <c r="B87" s="524" t="s">
        <v>19</v>
      </c>
      <c r="C87" s="530" t="s">
        <v>1930</v>
      </c>
      <c r="D87" s="193" t="s">
        <v>1392</v>
      </c>
      <c r="E87" s="200" t="s">
        <v>76</v>
      </c>
      <c r="G87" s="524" t="s">
        <v>45</v>
      </c>
      <c r="H87" s="524" t="s">
        <v>16</v>
      </c>
      <c r="I87" s="524" t="s">
        <v>16</v>
      </c>
      <c r="J87" s="212" t="s">
        <v>2717</v>
      </c>
      <c r="K87" s="530" t="s">
        <v>2718</v>
      </c>
      <c r="L87" s="207"/>
      <c r="M87" s="200" t="s">
        <v>17</v>
      </c>
      <c r="N87" s="404"/>
      <c r="O87" s="200">
        <v>2500</v>
      </c>
      <c r="P87" s="212" t="s">
        <v>2717</v>
      </c>
      <c r="Q87" s="440" t="s">
        <v>2185</v>
      </c>
      <c r="R87" s="228"/>
      <c r="S87" s="228"/>
      <c r="T87" s="228"/>
      <c r="U87" s="228"/>
      <c r="V87" s="228"/>
      <c r="W87" s="228"/>
      <c r="X87" s="228"/>
      <c r="Y87" s="228"/>
      <c r="Z87" s="228"/>
      <c r="AA87" s="228"/>
      <c r="AB87" s="228"/>
      <c r="AC87" s="228"/>
      <c r="AD87" s="228"/>
      <c r="AE87" s="228"/>
      <c r="AF87" s="228"/>
      <c r="AG87" s="228"/>
      <c r="AH87" s="228"/>
      <c r="AI87" s="228"/>
      <c r="AJ87" s="228"/>
      <c r="AK87" s="228"/>
      <c r="AL87" s="228"/>
      <c r="AM87" s="228"/>
      <c r="AN87" s="228"/>
      <c r="AO87" s="228"/>
      <c r="AP87" s="228"/>
      <c r="AQ87" s="228"/>
      <c r="AR87" s="228"/>
      <c r="AS87" s="228"/>
      <c r="AT87" s="228"/>
      <c r="AU87" s="228"/>
      <c r="AV87" s="228"/>
      <c r="AW87" s="228"/>
      <c r="AX87" s="228"/>
      <c r="AY87" s="228"/>
      <c r="AZ87" s="228"/>
      <c r="BA87" s="228"/>
      <c r="BB87" s="228"/>
      <c r="BC87" s="228"/>
      <c r="BD87" s="228"/>
      <c r="BE87" s="228"/>
      <c r="BF87" s="228"/>
      <c r="BG87" s="228"/>
      <c r="BH87" s="228"/>
      <c r="BI87" s="228"/>
      <c r="BJ87" s="228"/>
      <c r="BK87" s="228"/>
      <c r="BL87" s="228"/>
      <c r="BM87" s="228"/>
      <c r="BN87" s="228"/>
      <c r="BO87" s="228"/>
      <c r="BP87" s="228"/>
      <c r="BQ87" s="228"/>
      <c r="BR87" s="228"/>
      <c r="BS87" s="228"/>
      <c r="BT87" s="228"/>
      <c r="BU87" s="228"/>
      <c r="BV87" s="228"/>
      <c r="BW87" s="228"/>
      <c r="BX87" s="228"/>
      <c r="BY87" s="228"/>
      <c r="BZ87" s="228"/>
      <c r="CA87" s="228"/>
      <c r="CB87" s="228"/>
      <c r="CC87" s="228"/>
      <c r="CD87" s="228"/>
      <c r="CE87" s="228"/>
      <c r="CF87" s="228"/>
      <c r="CG87" s="228"/>
      <c r="CH87" s="228"/>
      <c r="CI87" s="209"/>
      <c r="CJ87" s="209"/>
      <c r="CK87" s="209"/>
      <c r="CL87" s="209"/>
      <c r="CM87" s="209"/>
      <c r="CN87" s="209"/>
      <c r="CO87" s="209"/>
      <c r="CP87" s="209"/>
      <c r="CQ87" s="209"/>
      <c r="CR87" s="209"/>
      <c r="CS87" s="209"/>
      <c r="CT87" s="209"/>
      <c r="CU87" s="209"/>
      <c r="CV87" s="209"/>
      <c r="CW87" s="209"/>
      <c r="CX87" s="209"/>
    </row>
    <row r="88" spans="1:102" s="200" customFormat="1" ht="47.25">
      <c r="A88" s="523">
        <v>46058</v>
      </c>
      <c r="B88" s="524" t="s">
        <v>30</v>
      </c>
      <c r="C88" s="529" t="s">
        <v>35</v>
      </c>
      <c r="D88" s="193" t="s">
        <v>14</v>
      </c>
      <c r="E88" s="200" t="s">
        <v>2719</v>
      </c>
      <c r="F88" s="200" t="s">
        <v>2847</v>
      </c>
      <c r="G88" s="524" t="s">
        <v>15</v>
      </c>
      <c r="H88" s="524" t="s">
        <v>16</v>
      </c>
      <c r="I88" s="524" t="s">
        <v>16</v>
      </c>
      <c r="J88" s="213" t="s">
        <v>2720</v>
      </c>
      <c r="K88" s="529" t="s">
        <v>2721</v>
      </c>
      <c r="L88" s="207"/>
      <c r="M88" s="200" t="s">
        <v>29</v>
      </c>
      <c r="N88" s="404"/>
      <c r="O88" s="200">
        <v>26000</v>
      </c>
      <c r="P88" s="213" t="s">
        <v>2720</v>
      </c>
      <c r="Q88" s="440" t="s">
        <v>2185</v>
      </c>
      <c r="R88" s="228"/>
      <c r="S88" s="228"/>
      <c r="T88" s="228"/>
      <c r="U88" s="228"/>
      <c r="V88" s="228"/>
      <c r="W88" s="228"/>
      <c r="X88" s="228"/>
      <c r="Y88" s="228"/>
      <c r="Z88" s="228"/>
      <c r="AA88" s="228"/>
      <c r="AB88" s="228"/>
      <c r="AC88" s="228"/>
      <c r="AD88" s="228"/>
      <c r="AE88" s="228"/>
      <c r="AF88" s="228"/>
      <c r="AG88" s="228"/>
      <c r="AH88" s="228"/>
      <c r="AI88" s="228"/>
      <c r="AJ88" s="228"/>
      <c r="AK88" s="228"/>
      <c r="AL88" s="228"/>
      <c r="AM88" s="228"/>
      <c r="AN88" s="228"/>
      <c r="AO88" s="228"/>
      <c r="AP88" s="228"/>
      <c r="AQ88" s="228"/>
      <c r="AR88" s="228"/>
      <c r="AS88" s="228"/>
      <c r="AT88" s="228"/>
      <c r="AU88" s="228"/>
      <c r="AV88" s="228"/>
      <c r="AW88" s="228"/>
      <c r="AX88" s="228"/>
      <c r="AY88" s="228"/>
      <c r="AZ88" s="228"/>
      <c r="BA88" s="228"/>
      <c r="BB88" s="228"/>
      <c r="BC88" s="228"/>
      <c r="BD88" s="228"/>
      <c r="BE88" s="228"/>
      <c r="BF88" s="228"/>
      <c r="BG88" s="228"/>
      <c r="BH88" s="228"/>
      <c r="BI88" s="228"/>
      <c r="BJ88" s="228"/>
      <c r="BK88" s="228"/>
      <c r="BL88" s="228"/>
      <c r="BM88" s="228"/>
      <c r="BN88" s="228"/>
      <c r="BO88" s="228"/>
      <c r="BP88" s="228"/>
      <c r="BQ88" s="228"/>
      <c r="BR88" s="228"/>
      <c r="BS88" s="228"/>
      <c r="BT88" s="228"/>
      <c r="BU88" s="228"/>
      <c r="BV88" s="228"/>
      <c r="BW88" s="228"/>
      <c r="BX88" s="228"/>
      <c r="BY88" s="228"/>
      <c r="BZ88" s="228"/>
      <c r="CA88" s="228"/>
      <c r="CB88" s="228"/>
      <c r="CC88" s="228"/>
      <c r="CD88" s="228"/>
      <c r="CE88" s="228"/>
      <c r="CF88" s="228"/>
      <c r="CG88" s="228"/>
      <c r="CH88" s="228"/>
      <c r="CI88" s="209"/>
      <c r="CJ88" s="209"/>
      <c r="CK88" s="209"/>
      <c r="CL88" s="209"/>
      <c r="CM88" s="209"/>
      <c r="CN88" s="209"/>
      <c r="CO88" s="209"/>
      <c r="CP88" s="209"/>
      <c r="CQ88" s="209"/>
      <c r="CR88" s="209"/>
      <c r="CS88" s="209"/>
      <c r="CT88" s="209"/>
      <c r="CU88" s="209"/>
      <c r="CV88" s="209"/>
      <c r="CW88" s="209"/>
      <c r="CX88" s="209"/>
    </row>
    <row r="89" spans="1:102" s="200" customFormat="1" ht="47.25">
      <c r="A89" s="523">
        <v>46058</v>
      </c>
      <c r="B89" s="524" t="s">
        <v>19</v>
      </c>
      <c r="C89" s="529" t="s">
        <v>35</v>
      </c>
      <c r="D89" s="193" t="s">
        <v>14</v>
      </c>
      <c r="E89" s="200" t="s">
        <v>2719</v>
      </c>
      <c r="F89" s="200" t="s">
        <v>2847</v>
      </c>
      <c r="G89" s="524" t="s">
        <v>15</v>
      </c>
      <c r="H89" s="524" t="s">
        <v>16</v>
      </c>
      <c r="I89" s="524" t="s">
        <v>16</v>
      </c>
      <c r="J89" s="213" t="s">
        <v>2722</v>
      </c>
      <c r="K89" s="529" t="s">
        <v>2721</v>
      </c>
      <c r="L89" s="207"/>
      <c r="M89" s="200" t="s">
        <v>29</v>
      </c>
      <c r="N89" s="404"/>
      <c r="O89" s="200">
        <v>186330</v>
      </c>
      <c r="P89" s="213" t="s">
        <v>2722</v>
      </c>
      <c r="Q89" s="440" t="s">
        <v>2185</v>
      </c>
      <c r="R89" s="228"/>
      <c r="S89" s="228"/>
      <c r="T89" s="228"/>
      <c r="U89" s="228"/>
      <c r="V89" s="228"/>
      <c r="W89" s="228"/>
      <c r="X89" s="228"/>
      <c r="Y89" s="228"/>
      <c r="Z89" s="228"/>
      <c r="AA89" s="228"/>
      <c r="AB89" s="228"/>
      <c r="AC89" s="228"/>
      <c r="AD89" s="228"/>
      <c r="AE89" s="228"/>
      <c r="AF89" s="228"/>
      <c r="AG89" s="228"/>
      <c r="AH89" s="228"/>
      <c r="AI89" s="228"/>
      <c r="AJ89" s="228"/>
      <c r="AK89" s="228"/>
      <c r="AL89" s="228"/>
      <c r="AM89" s="228"/>
      <c r="AN89" s="228"/>
      <c r="AO89" s="228"/>
      <c r="AP89" s="228"/>
      <c r="AQ89" s="228"/>
      <c r="AR89" s="228"/>
      <c r="AS89" s="228"/>
      <c r="AT89" s="228"/>
      <c r="AU89" s="228"/>
      <c r="AV89" s="228"/>
      <c r="AW89" s="228"/>
      <c r="AX89" s="228"/>
      <c r="AY89" s="228"/>
      <c r="AZ89" s="228"/>
      <c r="BA89" s="228"/>
      <c r="BB89" s="228"/>
      <c r="BC89" s="228"/>
      <c r="BD89" s="228"/>
      <c r="BE89" s="228"/>
      <c r="BF89" s="228"/>
      <c r="BG89" s="228"/>
      <c r="BH89" s="228"/>
      <c r="BI89" s="228"/>
      <c r="BJ89" s="228"/>
      <c r="BK89" s="228"/>
      <c r="BL89" s="228"/>
      <c r="BM89" s="228"/>
      <c r="BN89" s="228"/>
      <c r="BO89" s="228"/>
      <c r="BP89" s="228"/>
      <c r="BQ89" s="228"/>
      <c r="BR89" s="228"/>
      <c r="BS89" s="228"/>
      <c r="BT89" s="228"/>
      <c r="BU89" s="228"/>
      <c r="BV89" s="228"/>
      <c r="BW89" s="228"/>
      <c r="BX89" s="228"/>
      <c r="BY89" s="228"/>
      <c r="BZ89" s="228"/>
      <c r="CA89" s="228"/>
      <c r="CB89" s="228"/>
      <c r="CC89" s="228"/>
      <c r="CD89" s="228"/>
      <c r="CE89" s="228"/>
      <c r="CF89" s="228"/>
      <c r="CG89" s="228"/>
      <c r="CH89" s="228"/>
      <c r="CI89" s="209"/>
      <c r="CJ89" s="209"/>
      <c r="CK89" s="209"/>
      <c r="CL89" s="209"/>
      <c r="CM89" s="209"/>
      <c r="CN89" s="209"/>
      <c r="CO89" s="209"/>
      <c r="CP89" s="209"/>
      <c r="CQ89" s="209"/>
      <c r="CR89" s="209"/>
      <c r="CS89" s="209"/>
      <c r="CT89" s="209"/>
      <c r="CU89" s="209"/>
      <c r="CV89" s="209"/>
      <c r="CW89" s="209"/>
      <c r="CX89" s="209"/>
    </row>
    <row r="90" spans="1:102" s="200" customFormat="1" ht="47.25">
      <c r="A90" s="523">
        <v>46058</v>
      </c>
      <c r="B90" s="524" t="s">
        <v>30</v>
      </c>
      <c r="C90" s="527" t="s">
        <v>31</v>
      </c>
      <c r="D90" s="193" t="s">
        <v>14</v>
      </c>
      <c r="E90" s="200" t="s">
        <v>199</v>
      </c>
      <c r="F90" s="200" t="s">
        <v>3070</v>
      </c>
      <c r="G90" s="524" t="s">
        <v>15</v>
      </c>
      <c r="H90" s="524" t="s">
        <v>16</v>
      </c>
      <c r="I90" s="524" t="s">
        <v>16</v>
      </c>
      <c r="J90" s="213" t="s">
        <v>2723</v>
      </c>
      <c r="K90" s="529" t="s">
        <v>2724</v>
      </c>
      <c r="L90" s="207"/>
      <c r="M90" s="200" t="s">
        <v>25</v>
      </c>
      <c r="N90" s="404"/>
      <c r="O90" s="200">
        <v>45000</v>
      </c>
      <c r="P90" s="213" t="s">
        <v>2723</v>
      </c>
      <c r="Q90" s="440" t="s">
        <v>2185</v>
      </c>
      <c r="R90" s="228"/>
      <c r="S90" s="228"/>
      <c r="T90" s="228"/>
      <c r="U90" s="228"/>
      <c r="V90" s="228"/>
      <c r="W90" s="228"/>
      <c r="X90" s="228"/>
      <c r="Y90" s="228"/>
      <c r="Z90" s="228"/>
      <c r="AA90" s="228"/>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228"/>
      <c r="AY90" s="228"/>
      <c r="AZ90" s="228"/>
      <c r="BA90" s="228"/>
      <c r="BB90" s="228"/>
      <c r="BC90" s="228"/>
      <c r="BD90" s="228"/>
      <c r="BE90" s="228"/>
      <c r="BF90" s="228"/>
      <c r="BG90" s="228"/>
      <c r="BH90" s="228"/>
      <c r="BI90" s="228"/>
      <c r="BJ90" s="228"/>
      <c r="BK90" s="228"/>
      <c r="BL90" s="228"/>
      <c r="BM90" s="228"/>
      <c r="BN90" s="228"/>
      <c r="BO90" s="228"/>
      <c r="BP90" s="228"/>
      <c r="BQ90" s="228"/>
      <c r="BR90" s="228"/>
      <c r="BS90" s="228"/>
      <c r="BT90" s="228"/>
      <c r="BU90" s="228"/>
      <c r="BV90" s="228"/>
      <c r="BW90" s="228"/>
      <c r="BX90" s="228"/>
      <c r="BY90" s="228"/>
      <c r="BZ90" s="228"/>
      <c r="CA90" s="228"/>
      <c r="CB90" s="228"/>
      <c r="CC90" s="228"/>
      <c r="CD90" s="228"/>
      <c r="CE90" s="228"/>
      <c r="CF90" s="228"/>
      <c r="CG90" s="228"/>
      <c r="CH90" s="228"/>
      <c r="CI90" s="209"/>
      <c r="CJ90" s="209"/>
      <c r="CK90" s="209"/>
      <c r="CL90" s="209"/>
      <c r="CM90" s="209"/>
      <c r="CN90" s="209"/>
      <c r="CO90" s="209"/>
      <c r="CP90" s="209"/>
      <c r="CQ90" s="209"/>
      <c r="CR90" s="209"/>
      <c r="CS90" s="209"/>
      <c r="CT90" s="209"/>
      <c r="CU90" s="209"/>
      <c r="CV90" s="209"/>
      <c r="CW90" s="209"/>
      <c r="CX90" s="209"/>
    </row>
    <row r="91" spans="1:102" s="200" customFormat="1" ht="47.25">
      <c r="A91" s="523">
        <v>46058</v>
      </c>
      <c r="B91" s="524" t="s">
        <v>19</v>
      </c>
      <c r="C91" s="527" t="s">
        <v>31</v>
      </c>
      <c r="D91" s="193" t="s">
        <v>14</v>
      </c>
      <c r="E91" s="200" t="s">
        <v>199</v>
      </c>
      <c r="F91" s="200" t="s">
        <v>3070</v>
      </c>
      <c r="G91" s="524" t="s">
        <v>15</v>
      </c>
      <c r="H91" s="524" t="s">
        <v>16</v>
      </c>
      <c r="I91" s="524" t="s">
        <v>16</v>
      </c>
      <c r="J91" s="213" t="s">
        <v>2725</v>
      </c>
      <c r="K91" s="529" t="s">
        <v>2724</v>
      </c>
      <c r="L91" s="207"/>
      <c r="M91" s="200" t="s">
        <v>29</v>
      </c>
      <c r="N91" s="404"/>
      <c r="O91" s="200">
        <v>82033</v>
      </c>
      <c r="P91" s="213" t="s">
        <v>2725</v>
      </c>
      <c r="Q91" s="440" t="s">
        <v>2185</v>
      </c>
      <c r="R91" s="228"/>
      <c r="S91" s="228"/>
      <c r="T91" s="228"/>
      <c r="U91" s="228"/>
      <c r="V91" s="228"/>
      <c r="W91" s="228"/>
      <c r="X91" s="228"/>
      <c r="Y91" s="228"/>
      <c r="Z91" s="228"/>
      <c r="AA91" s="228"/>
      <c r="AB91" s="228"/>
      <c r="AC91" s="228"/>
      <c r="AD91" s="228"/>
      <c r="AE91" s="228"/>
      <c r="AF91" s="228"/>
      <c r="AG91" s="228"/>
      <c r="AH91" s="228"/>
      <c r="AI91" s="228"/>
      <c r="AJ91" s="228"/>
      <c r="AK91" s="228"/>
      <c r="AL91" s="228"/>
      <c r="AM91" s="228"/>
      <c r="AN91" s="228"/>
      <c r="AO91" s="228"/>
      <c r="AP91" s="228"/>
      <c r="AQ91" s="228"/>
      <c r="AR91" s="228"/>
      <c r="AS91" s="228"/>
      <c r="AT91" s="228"/>
      <c r="AU91" s="228"/>
      <c r="AV91" s="228"/>
      <c r="AW91" s="228"/>
      <c r="AX91" s="228"/>
      <c r="AY91" s="228"/>
      <c r="AZ91" s="228"/>
      <c r="BA91" s="228"/>
      <c r="BB91" s="228"/>
      <c r="BC91" s="228"/>
      <c r="BD91" s="228"/>
      <c r="BE91" s="228"/>
      <c r="BF91" s="228"/>
      <c r="BG91" s="228"/>
      <c r="BH91" s="228"/>
      <c r="BI91" s="228"/>
      <c r="BJ91" s="228"/>
      <c r="BK91" s="228"/>
      <c r="BL91" s="228"/>
      <c r="BM91" s="228"/>
      <c r="BN91" s="228"/>
      <c r="BO91" s="228"/>
      <c r="BP91" s="228"/>
      <c r="BQ91" s="228"/>
      <c r="BR91" s="228"/>
      <c r="BS91" s="228"/>
      <c r="BT91" s="228"/>
      <c r="BU91" s="228"/>
      <c r="BV91" s="228"/>
      <c r="BW91" s="228"/>
      <c r="BX91" s="228"/>
      <c r="BY91" s="228"/>
      <c r="BZ91" s="228"/>
      <c r="CA91" s="228"/>
      <c r="CB91" s="228"/>
      <c r="CC91" s="228"/>
      <c r="CD91" s="228"/>
      <c r="CE91" s="228"/>
      <c r="CF91" s="228"/>
      <c r="CG91" s="228"/>
      <c r="CH91" s="228"/>
      <c r="CI91" s="209"/>
      <c r="CJ91" s="209"/>
      <c r="CK91" s="209"/>
      <c r="CL91" s="209"/>
      <c r="CM91" s="209"/>
      <c r="CN91" s="209"/>
      <c r="CO91" s="209"/>
      <c r="CP91" s="209"/>
      <c r="CQ91" s="209"/>
      <c r="CR91" s="209"/>
      <c r="CS91" s="209"/>
      <c r="CT91" s="209"/>
      <c r="CU91" s="209"/>
      <c r="CV91" s="209"/>
      <c r="CW91" s="209"/>
      <c r="CX91" s="209"/>
    </row>
    <row r="92" spans="1:102" s="200" customFormat="1" ht="47.25">
      <c r="A92" s="523">
        <v>46058</v>
      </c>
      <c r="B92" s="524" t="s">
        <v>19</v>
      </c>
      <c r="C92" s="529" t="s">
        <v>1754</v>
      </c>
      <c r="D92" s="193" t="s">
        <v>14</v>
      </c>
      <c r="E92" s="200" t="s">
        <v>2719</v>
      </c>
      <c r="F92" s="200" t="s">
        <v>2847</v>
      </c>
      <c r="G92" s="524" t="s">
        <v>15</v>
      </c>
      <c r="H92" s="524" t="s">
        <v>16</v>
      </c>
      <c r="I92" s="524" t="s">
        <v>16</v>
      </c>
      <c r="J92" s="213" t="s">
        <v>2726</v>
      </c>
      <c r="K92" s="529" t="s">
        <v>2727</v>
      </c>
      <c r="L92" s="207"/>
      <c r="M92" s="200" t="s">
        <v>29</v>
      </c>
      <c r="N92" s="404"/>
      <c r="O92" s="200">
        <v>6500</v>
      </c>
      <c r="P92" s="213" t="s">
        <v>2726</v>
      </c>
      <c r="Q92" s="440" t="s">
        <v>2185</v>
      </c>
      <c r="R92" s="228"/>
      <c r="S92" s="228"/>
      <c r="T92" s="228"/>
      <c r="U92" s="228"/>
      <c r="V92" s="228"/>
      <c r="W92" s="228"/>
      <c r="X92" s="228"/>
      <c r="Y92" s="228"/>
      <c r="Z92" s="228"/>
      <c r="AA92" s="228"/>
      <c r="AB92" s="228"/>
      <c r="AC92" s="228"/>
      <c r="AD92" s="228"/>
      <c r="AE92" s="228"/>
      <c r="AF92" s="228"/>
      <c r="AG92" s="228"/>
      <c r="AH92" s="228"/>
      <c r="AI92" s="228"/>
      <c r="AJ92" s="228"/>
      <c r="AK92" s="228"/>
      <c r="AL92" s="228"/>
      <c r="AM92" s="228"/>
      <c r="AN92" s="228"/>
      <c r="AO92" s="228"/>
      <c r="AP92" s="228"/>
      <c r="AQ92" s="228"/>
      <c r="AR92" s="228"/>
      <c r="AS92" s="228"/>
      <c r="AT92" s="228"/>
      <c r="AU92" s="228"/>
      <c r="AV92" s="228"/>
      <c r="AW92" s="228"/>
      <c r="AX92" s="228"/>
      <c r="AY92" s="228"/>
      <c r="AZ92" s="228"/>
      <c r="BA92" s="228"/>
      <c r="BB92" s="228"/>
      <c r="BC92" s="228"/>
      <c r="BD92" s="228"/>
      <c r="BE92" s="228"/>
      <c r="BF92" s="228"/>
      <c r="BG92" s="228"/>
      <c r="BH92" s="228"/>
      <c r="BI92" s="228"/>
      <c r="BJ92" s="228"/>
      <c r="BK92" s="228"/>
      <c r="BL92" s="228"/>
      <c r="BM92" s="228"/>
      <c r="BN92" s="228"/>
      <c r="BO92" s="228"/>
      <c r="BP92" s="228"/>
      <c r="BQ92" s="228"/>
      <c r="BR92" s="228"/>
      <c r="BS92" s="228"/>
      <c r="BT92" s="228"/>
      <c r="BU92" s="228"/>
      <c r="BV92" s="228"/>
      <c r="BW92" s="228"/>
      <c r="BX92" s="228"/>
      <c r="BY92" s="228"/>
      <c r="BZ92" s="228"/>
      <c r="CA92" s="228"/>
      <c r="CB92" s="228"/>
      <c r="CC92" s="228"/>
      <c r="CD92" s="228"/>
      <c r="CE92" s="228"/>
      <c r="CF92" s="228"/>
      <c r="CG92" s="228"/>
      <c r="CH92" s="228"/>
      <c r="CI92" s="209"/>
      <c r="CJ92" s="209"/>
      <c r="CK92" s="209"/>
      <c r="CL92" s="209"/>
      <c r="CM92" s="209"/>
      <c r="CN92" s="209"/>
      <c r="CO92" s="209"/>
      <c r="CP92" s="209"/>
      <c r="CQ92" s="209"/>
      <c r="CR92" s="209"/>
      <c r="CS92" s="209"/>
      <c r="CT92" s="209"/>
      <c r="CU92" s="209"/>
      <c r="CV92" s="209"/>
      <c r="CW92" s="209"/>
      <c r="CX92" s="209"/>
    </row>
    <row r="93" spans="1:102" s="200" customFormat="1" ht="78.75">
      <c r="A93" s="523">
        <v>46058</v>
      </c>
      <c r="B93" s="524" t="s">
        <v>19</v>
      </c>
      <c r="C93" s="529" t="s">
        <v>2728</v>
      </c>
      <c r="D93" s="193" t="s">
        <v>14</v>
      </c>
      <c r="E93" s="200" t="s">
        <v>2719</v>
      </c>
      <c r="F93" s="200" t="s">
        <v>2847</v>
      </c>
      <c r="G93" s="524" t="s">
        <v>15</v>
      </c>
      <c r="H93" s="524" t="s">
        <v>71</v>
      </c>
      <c r="I93" s="524" t="s">
        <v>71</v>
      </c>
      <c r="J93" s="213" t="s">
        <v>2729</v>
      </c>
      <c r="K93" s="529" t="s">
        <v>2700</v>
      </c>
      <c r="L93" s="207"/>
      <c r="M93" s="200" t="s">
        <v>29</v>
      </c>
      <c r="N93" s="404"/>
      <c r="O93" s="200">
        <v>7100</v>
      </c>
      <c r="P93" s="213" t="s">
        <v>2729</v>
      </c>
      <c r="Q93" s="440" t="s">
        <v>2185</v>
      </c>
      <c r="R93" s="228"/>
      <c r="S93" s="228"/>
      <c r="T93" s="228"/>
      <c r="U93" s="228"/>
      <c r="V93" s="228"/>
      <c r="W93" s="228"/>
      <c r="X93" s="228"/>
      <c r="Y93" s="228"/>
      <c r="Z93" s="228"/>
      <c r="AA93" s="228"/>
      <c r="AB93" s="228"/>
      <c r="AC93" s="228"/>
      <c r="AD93" s="228"/>
      <c r="AE93" s="228"/>
      <c r="AF93" s="228"/>
      <c r="AG93" s="228"/>
      <c r="AH93" s="228"/>
      <c r="AI93" s="228"/>
      <c r="AJ93" s="228"/>
      <c r="AK93" s="228"/>
      <c r="AL93" s="228"/>
      <c r="AM93" s="228"/>
      <c r="AN93" s="228"/>
      <c r="AO93" s="228"/>
      <c r="AP93" s="228"/>
      <c r="AQ93" s="228"/>
      <c r="AR93" s="228"/>
      <c r="AS93" s="228"/>
      <c r="AT93" s="228"/>
      <c r="AU93" s="228"/>
      <c r="AV93" s="228"/>
      <c r="AW93" s="228"/>
      <c r="AX93" s="228"/>
      <c r="AY93" s="228"/>
      <c r="AZ93" s="228"/>
      <c r="BA93" s="228"/>
      <c r="BB93" s="228"/>
      <c r="BC93" s="228"/>
      <c r="BD93" s="228"/>
      <c r="BE93" s="228"/>
      <c r="BF93" s="228"/>
      <c r="BG93" s="228"/>
      <c r="BH93" s="228"/>
      <c r="BI93" s="228"/>
      <c r="BJ93" s="228"/>
      <c r="BK93" s="228"/>
      <c r="BL93" s="228"/>
      <c r="BM93" s="228"/>
      <c r="BN93" s="228"/>
      <c r="BO93" s="228"/>
      <c r="BP93" s="228"/>
      <c r="BQ93" s="228"/>
      <c r="BR93" s="228"/>
      <c r="BS93" s="228"/>
      <c r="BT93" s="228"/>
      <c r="BU93" s="228"/>
      <c r="BV93" s="228"/>
      <c r="BW93" s="228"/>
      <c r="BX93" s="228"/>
      <c r="BY93" s="228"/>
      <c r="BZ93" s="228"/>
      <c r="CA93" s="228"/>
      <c r="CB93" s="228"/>
      <c r="CC93" s="228"/>
      <c r="CD93" s="228"/>
      <c r="CE93" s="228"/>
      <c r="CF93" s="228"/>
      <c r="CG93" s="228"/>
      <c r="CH93" s="228"/>
      <c r="CI93" s="209"/>
      <c r="CJ93" s="209"/>
      <c r="CK93" s="209"/>
      <c r="CL93" s="209"/>
      <c r="CM93" s="209"/>
      <c r="CN93" s="209"/>
      <c r="CO93" s="209"/>
      <c r="CP93" s="209"/>
      <c r="CQ93" s="209"/>
      <c r="CR93" s="209"/>
      <c r="CS93" s="209"/>
      <c r="CT93" s="209"/>
      <c r="CU93" s="209"/>
      <c r="CV93" s="209"/>
      <c r="CW93" s="209"/>
      <c r="CX93" s="209"/>
    </row>
    <row r="94" spans="1:102" s="200" customFormat="1" ht="31.5">
      <c r="A94" s="523">
        <v>46058</v>
      </c>
      <c r="B94" s="524" t="s">
        <v>19</v>
      </c>
      <c r="C94" s="530" t="s">
        <v>168</v>
      </c>
      <c r="D94" s="193" t="s">
        <v>14</v>
      </c>
      <c r="E94" s="200" t="s">
        <v>2719</v>
      </c>
      <c r="F94" s="200" t="s">
        <v>2847</v>
      </c>
      <c r="G94" s="524" t="s">
        <v>15</v>
      </c>
      <c r="H94" s="524" t="s">
        <v>16</v>
      </c>
      <c r="I94" s="524" t="s">
        <v>16</v>
      </c>
      <c r="J94" s="213" t="s">
        <v>2730</v>
      </c>
      <c r="K94" s="529" t="s">
        <v>2731</v>
      </c>
      <c r="L94" s="207"/>
      <c r="M94" s="200" t="s">
        <v>29</v>
      </c>
      <c r="N94" s="404"/>
      <c r="O94" s="200">
        <v>6500</v>
      </c>
      <c r="P94" s="213" t="s">
        <v>2730</v>
      </c>
      <c r="Q94" s="440" t="s">
        <v>2185</v>
      </c>
      <c r="R94" s="228"/>
      <c r="S94" s="228"/>
      <c r="T94" s="228"/>
      <c r="U94" s="228"/>
      <c r="V94" s="228"/>
      <c r="W94" s="228"/>
      <c r="X94" s="228"/>
      <c r="Y94" s="228"/>
      <c r="Z94" s="228"/>
      <c r="AA94" s="228"/>
      <c r="AB94" s="228"/>
      <c r="AC94" s="228"/>
      <c r="AD94" s="228"/>
      <c r="AE94" s="228"/>
      <c r="AF94" s="228"/>
      <c r="AG94" s="228"/>
      <c r="AH94" s="228"/>
      <c r="AI94" s="228"/>
      <c r="AJ94" s="228"/>
      <c r="AK94" s="228"/>
      <c r="AL94" s="228"/>
      <c r="AM94" s="228"/>
      <c r="AN94" s="228"/>
      <c r="AO94" s="228"/>
      <c r="AP94" s="228"/>
      <c r="AQ94" s="228"/>
      <c r="AR94" s="228"/>
      <c r="AS94" s="228"/>
      <c r="AT94" s="228"/>
      <c r="AU94" s="228"/>
      <c r="AV94" s="228"/>
      <c r="AW94" s="228"/>
      <c r="AX94" s="228"/>
      <c r="AY94" s="228"/>
      <c r="AZ94" s="228"/>
      <c r="BA94" s="228"/>
      <c r="BB94" s="228"/>
      <c r="BC94" s="228"/>
      <c r="BD94" s="228"/>
      <c r="BE94" s="228"/>
      <c r="BF94" s="228"/>
      <c r="BG94" s="228"/>
      <c r="BH94" s="228"/>
      <c r="BI94" s="228"/>
      <c r="BJ94" s="228"/>
      <c r="BK94" s="228"/>
      <c r="BL94" s="228"/>
      <c r="BM94" s="228"/>
      <c r="BN94" s="228"/>
      <c r="BO94" s="228"/>
      <c r="BP94" s="228"/>
      <c r="BQ94" s="228"/>
      <c r="BR94" s="228"/>
      <c r="BS94" s="228"/>
      <c r="BT94" s="228"/>
      <c r="BU94" s="228"/>
      <c r="BV94" s="228"/>
      <c r="BW94" s="228"/>
      <c r="BX94" s="228"/>
      <c r="BY94" s="228"/>
      <c r="BZ94" s="228"/>
      <c r="CA94" s="228"/>
      <c r="CB94" s="228"/>
      <c r="CC94" s="228"/>
      <c r="CD94" s="228"/>
      <c r="CE94" s="228"/>
      <c r="CF94" s="228"/>
      <c r="CG94" s="228"/>
      <c r="CH94" s="228"/>
      <c r="CI94" s="209"/>
      <c r="CJ94" s="209"/>
      <c r="CK94" s="209"/>
      <c r="CL94" s="209"/>
      <c r="CM94" s="209"/>
      <c r="CN94" s="209"/>
      <c r="CO94" s="209"/>
      <c r="CP94" s="209"/>
      <c r="CQ94" s="209"/>
      <c r="CR94" s="209"/>
      <c r="CS94" s="209"/>
      <c r="CT94" s="209"/>
      <c r="CU94" s="209"/>
      <c r="CV94" s="209"/>
      <c r="CW94" s="209"/>
      <c r="CX94" s="209"/>
    </row>
    <row r="95" spans="1:102" s="200" customFormat="1" ht="63">
      <c r="A95" s="523">
        <v>46058</v>
      </c>
      <c r="B95" s="524" t="s">
        <v>19</v>
      </c>
      <c r="C95" s="529" t="s">
        <v>2732</v>
      </c>
      <c r="D95" s="193" t="s">
        <v>14</v>
      </c>
      <c r="E95" s="200" t="s">
        <v>2719</v>
      </c>
      <c r="F95" s="200" t="s">
        <v>2847</v>
      </c>
      <c r="G95" s="524" t="s">
        <v>15</v>
      </c>
      <c r="H95" s="524" t="s">
        <v>71</v>
      </c>
      <c r="I95" s="524" t="s">
        <v>71</v>
      </c>
      <c r="J95" s="213" t="s">
        <v>2733</v>
      </c>
      <c r="K95" s="529" t="s">
        <v>2734</v>
      </c>
      <c r="L95" s="207"/>
      <c r="M95" s="200" t="s">
        <v>29</v>
      </c>
      <c r="N95" s="404"/>
      <c r="O95" s="200">
        <v>7100</v>
      </c>
      <c r="P95" s="213" t="s">
        <v>2733</v>
      </c>
      <c r="Q95" s="440" t="s">
        <v>2185</v>
      </c>
      <c r="R95" s="228"/>
      <c r="S95" s="228"/>
      <c r="T95" s="228"/>
      <c r="U95" s="228"/>
      <c r="V95" s="228"/>
      <c r="W95" s="228"/>
      <c r="X95" s="228"/>
      <c r="Y95" s="228"/>
      <c r="Z95" s="228"/>
      <c r="AA95" s="228"/>
      <c r="AB95" s="228"/>
      <c r="AC95" s="228"/>
      <c r="AD95" s="228"/>
      <c r="AE95" s="228"/>
      <c r="AF95" s="228"/>
      <c r="AG95" s="228"/>
      <c r="AH95" s="228"/>
      <c r="AI95" s="228"/>
      <c r="AJ95" s="228"/>
      <c r="AK95" s="228"/>
      <c r="AL95" s="228"/>
      <c r="AM95" s="228"/>
      <c r="AN95" s="228"/>
      <c r="AO95" s="228"/>
      <c r="AP95" s="228"/>
      <c r="AQ95" s="228"/>
      <c r="AR95" s="228"/>
      <c r="AS95" s="228"/>
      <c r="AT95" s="228"/>
      <c r="AU95" s="228"/>
      <c r="AV95" s="228"/>
      <c r="AW95" s="228"/>
      <c r="AX95" s="228"/>
      <c r="AY95" s="228"/>
      <c r="AZ95" s="228"/>
      <c r="BA95" s="228"/>
      <c r="BB95" s="228"/>
      <c r="BC95" s="228"/>
      <c r="BD95" s="228"/>
      <c r="BE95" s="228"/>
      <c r="BF95" s="228"/>
      <c r="BG95" s="228"/>
      <c r="BH95" s="228"/>
      <c r="BI95" s="228"/>
      <c r="BJ95" s="228"/>
      <c r="BK95" s="228"/>
      <c r="BL95" s="228"/>
      <c r="BM95" s="228"/>
      <c r="BN95" s="228"/>
      <c r="BO95" s="228"/>
      <c r="BP95" s="228"/>
      <c r="BQ95" s="228"/>
      <c r="BR95" s="228"/>
      <c r="BS95" s="228"/>
      <c r="BT95" s="228"/>
      <c r="BU95" s="228"/>
      <c r="BV95" s="228"/>
      <c r="BW95" s="228"/>
      <c r="BX95" s="228"/>
      <c r="BY95" s="228"/>
      <c r="BZ95" s="228"/>
      <c r="CA95" s="228"/>
      <c r="CB95" s="228"/>
      <c r="CC95" s="228"/>
      <c r="CD95" s="228"/>
      <c r="CE95" s="228"/>
      <c r="CF95" s="228"/>
      <c r="CG95" s="228"/>
      <c r="CH95" s="228"/>
      <c r="CI95" s="209"/>
      <c r="CJ95" s="209"/>
      <c r="CK95" s="209"/>
      <c r="CL95" s="209"/>
      <c r="CM95" s="209"/>
      <c r="CN95" s="209"/>
      <c r="CO95" s="209"/>
      <c r="CP95" s="209"/>
      <c r="CQ95" s="209"/>
      <c r="CR95" s="209"/>
      <c r="CS95" s="209"/>
      <c r="CT95" s="209"/>
      <c r="CU95" s="209"/>
      <c r="CV95" s="209"/>
      <c r="CW95" s="209"/>
      <c r="CX95" s="209"/>
    </row>
    <row r="96" spans="1:102" s="200" customFormat="1" ht="78.75">
      <c r="A96" s="523">
        <v>46058</v>
      </c>
      <c r="B96" s="524" t="s">
        <v>19</v>
      </c>
      <c r="C96" s="529" t="s">
        <v>1706</v>
      </c>
      <c r="D96" s="193" t="s">
        <v>14</v>
      </c>
      <c r="E96" s="200" t="s">
        <v>2719</v>
      </c>
      <c r="F96" s="200" t="s">
        <v>2847</v>
      </c>
      <c r="G96" s="524" t="s">
        <v>15</v>
      </c>
      <c r="H96" s="524" t="s">
        <v>16</v>
      </c>
      <c r="I96" s="524" t="s">
        <v>16</v>
      </c>
      <c r="J96" s="213" t="s">
        <v>2735</v>
      </c>
      <c r="K96" s="529" t="s">
        <v>2736</v>
      </c>
      <c r="L96" s="207"/>
      <c r="M96" s="200" t="s">
        <v>29</v>
      </c>
      <c r="N96" s="404"/>
      <c r="O96" s="200">
        <v>9300</v>
      </c>
      <c r="P96" s="213" t="s">
        <v>2735</v>
      </c>
      <c r="Q96" s="440" t="s">
        <v>2185</v>
      </c>
      <c r="R96" s="228"/>
      <c r="S96" s="228"/>
      <c r="T96" s="228"/>
      <c r="U96" s="228"/>
      <c r="V96" s="228"/>
      <c r="W96" s="228"/>
      <c r="X96" s="228"/>
      <c r="Y96" s="228"/>
      <c r="Z96" s="228"/>
      <c r="AA96" s="228"/>
      <c r="AB96" s="228"/>
      <c r="AC96" s="228"/>
      <c r="AD96" s="228"/>
      <c r="AE96" s="228"/>
      <c r="AF96" s="228"/>
      <c r="AG96" s="228"/>
      <c r="AH96" s="228"/>
      <c r="AI96" s="228"/>
      <c r="AJ96" s="228"/>
      <c r="AK96" s="228"/>
      <c r="AL96" s="228"/>
      <c r="AM96" s="228"/>
      <c r="AN96" s="228"/>
      <c r="AO96" s="228"/>
      <c r="AP96" s="228"/>
      <c r="AQ96" s="228"/>
      <c r="AR96" s="228"/>
      <c r="AS96" s="228"/>
      <c r="AT96" s="228"/>
      <c r="AU96" s="228"/>
      <c r="AV96" s="228"/>
      <c r="AW96" s="228"/>
      <c r="AX96" s="228"/>
      <c r="AY96" s="228"/>
      <c r="AZ96" s="228"/>
      <c r="BA96" s="228"/>
      <c r="BB96" s="228"/>
      <c r="BC96" s="228"/>
      <c r="BD96" s="228"/>
      <c r="BE96" s="228"/>
      <c r="BF96" s="228"/>
      <c r="BG96" s="228"/>
      <c r="BH96" s="228"/>
      <c r="BI96" s="228"/>
      <c r="BJ96" s="228"/>
      <c r="BK96" s="228"/>
      <c r="BL96" s="228"/>
      <c r="BM96" s="228"/>
      <c r="BN96" s="228"/>
      <c r="BO96" s="228"/>
      <c r="BP96" s="228"/>
      <c r="BQ96" s="228"/>
      <c r="BR96" s="228"/>
      <c r="BS96" s="228"/>
      <c r="BT96" s="228"/>
      <c r="BU96" s="228"/>
      <c r="BV96" s="228"/>
      <c r="BW96" s="228"/>
      <c r="BX96" s="228"/>
      <c r="BY96" s="228"/>
      <c r="BZ96" s="228"/>
      <c r="CA96" s="228"/>
      <c r="CB96" s="228"/>
      <c r="CC96" s="228"/>
      <c r="CD96" s="228"/>
      <c r="CE96" s="228"/>
      <c r="CF96" s="228"/>
      <c r="CG96" s="228"/>
      <c r="CH96" s="228"/>
      <c r="CI96" s="209"/>
      <c r="CJ96" s="209"/>
      <c r="CK96" s="209"/>
      <c r="CL96" s="209"/>
      <c r="CM96" s="209"/>
      <c r="CN96" s="209"/>
      <c r="CO96" s="209"/>
      <c r="CP96" s="209"/>
      <c r="CQ96" s="209"/>
      <c r="CR96" s="209"/>
      <c r="CS96" s="209"/>
      <c r="CT96" s="209"/>
      <c r="CU96" s="209"/>
      <c r="CV96" s="209"/>
      <c r="CW96" s="209"/>
      <c r="CX96" s="209"/>
    </row>
    <row r="97" spans="1:102" s="200" customFormat="1" ht="63">
      <c r="A97" s="523">
        <v>46058</v>
      </c>
      <c r="B97" s="524" t="s">
        <v>19</v>
      </c>
      <c r="C97" s="529" t="s">
        <v>2737</v>
      </c>
      <c r="D97" s="193" t="s">
        <v>14</v>
      </c>
      <c r="E97" s="200" t="s">
        <v>2719</v>
      </c>
      <c r="F97" s="200" t="s">
        <v>2847</v>
      </c>
      <c r="G97" s="524" t="s">
        <v>15</v>
      </c>
      <c r="H97" s="524" t="s">
        <v>71</v>
      </c>
      <c r="I97" s="524" t="s">
        <v>71</v>
      </c>
      <c r="J97" s="213" t="s">
        <v>2738</v>
      </c>
      <c r="K97" s="529" t="s">
        <v>2739</v>
      </c>
      <c r="L97" s="207"/>
      <c r="M97" s="200" t="s">
        <v>29</v>
      </c>
      <c r="N97" s="404"/>
      <c r="O97" s="200">
        <v>7100</v>
      </c>
      <c r="P97" s="213" t="s">
        <v>2738</v>
      </c>
      <c r="Q97" s="440" t="s">
        <v>2185</v>
      </c>
      <c r="R97" s="228"/>
      <c r="S97" s="228"/>
      <c r="T97" s="228"/>
      <c r="U97" s="228"/>
      <c r="V97" s="228"/>
      <c r="W97" s="228"/>
      <c r="X97" s="228"/>
      <c r="Y97" s="228"/>
      <c r="Z97" s="228"/>
      <c r="AA97" s="228"/>
      <c r="AB97" s="228"/>
      <c r="AC97" s="228"/>
      <c r="AD97" s="228"/>
      <c r="AE97" s="228"/>
      <c r="AF97" s="228"/>
      <c r="AG97" s="228"/>
      <c r="AH97" s="228"/>
      <c r="AI97" s="228"/>
      <c r="AJ97" s="228"/>
      <c r="AK97" s="228"/>
      <c r="AL97" s="228"/>
      <c r="AM97" s="228"/>
      <c r="AN97" s="228"/>
      <c r="AO97" s="228"/>
      <c r="AP97" s="228"/>
      <c r="AQ97" s="228"/>
      <c r="AR97" s="228"/>
      <c r="AS97" s="228"/>
      <c r="AT97" s="228"/>
      <c r="AU97" s="228"/>
      <c r="AV97" s="228"/>
      <c r="AW97" s="228"/>
      <c r="AX97" s="228"/>
      <c r="AY97" s="228"/>
      <c r="AZ97" s="228"/>
      <c r="BA97" s="228"/>
      <c r="BB97" s="228"/>
      <c r="BC97" s="228"/>
      <c r="BD97" s="228"/>
      <c r="BE97" s="228"/>
      <c r="BF97" s="228"/>
      <c r="BG97" s="228"/>
      <c r="BH97" s="228"/>
      <c r="BI97" s="228"/>
      <c r="BJ97" s="228"/>
      <c r="BK97" s="228"/>
      <c r="BL97" s="228"/>
      <c r="BM97" s="228"/>
      <c r="BN97" s="228"/>
      <c r="BO97" s="228"/>
      <c r="BP97" s="228"/>
      <c r="BQ97" s="228"/>
      <c r="BR97" s="228"/>
      <c r="BS97" s="228"/>
      <c r="BT97" s="228"/>
      <c r="BU97" s="228"/>
      <c r="BV97" s="228"/>
      <c r="BW97" s="228"/>
      <c r="BX97" s="228"/>
      <c r="BY97" s="228"/>
      <c r="BZ97" s="228"/>
      <c r="CA97" s="228"/>
      <c r="CB97" s="228"/>
      <c r="CC97" s="228"/>
      <c r="CD97" s="228"/>
      <c r="CE97" s="228"/>
      <c r="CF97" s="228"/>
      <c r="CG97" s="228"/>
      <c r="CH97" s="228"/>
      <c r="CI97" s="209"/>
      <c r="CJ97" s="209"/>
      <c r="CK97" s="209"/>
      <c r="CL97" s="209"/>
      <c r="CM97" s="209"/>
      <c r="CN97" s="209"/>
      <c r="CO97" s="209"/>
      <c r="CP97" s="209"/>
      <c r="CQ97" s="209"/>
      <c r="CR97" s="209"/>
      <c r="CS97" s="209"/>
      <c r="CT97" s="209"/>
      <c r="CU97" s="209"/>
      <c r="CV97" s="209"/>
      <c r="CW97" s="209"/>
      <c r="CX97" s="209"/>
    </row>
    <row r="98" spans="1:102" s="200" customFormat="1" ht="47.25">
      <c r="A98" s="523">
        <v>46058</v>
      </c>
      <c r="B98" s="524" t="s">
        <v>19</v>
      </c>
      <c r="C98" s="529" t="s">
        <v>2740</v>
      </c>
      <c r="D98" s="193" t="s">
        <v>14</v>
      </c>
      <c r="E98" s="200" t="s">
        <v>2719</v>
      </c>
      <c r="F98" s="200" t="s">
        <v>2847</v>
      </c>
      <c r="G98" s="524" t="s">
        <v>15</v>
      </c>
      <c r="H98" s="524" t="s">
        <v>71</v>
      </c>
      <c r="I98" s="524" t="s">
        <v>71</v>
      </c>
      <c r="J98" s="213" t="s">
        <v>2741</v>
      </c>
      <c r="K98" s="529" t="s">
        <v>2742</v>
      </c>
      <c r="L98" s="207"/>
      <c r="M98" s="200" t="s">
        <v>29</v>
      </c>
      <c r="N98" s="404"/>
      <c r="O98" s="200">
        <v>7100</v>
      </c>
      <c r="P98" s="213" t="s">
        <v>2741</v>
      </c>
      <c r="Q98" s="440" t="s">
        <v>2185</v>
      </c>
      <c r="R98" s="228"/>
      <c r="S98" s="228"/>
      <c r="T98" s="228"/>
      <c r="U98" s="228"/>
      <c r="V98" s="228"/>
      <c r="W98" s="228"/>
      <c r="X98" s="228"/>
      <c r="Y98" s="228"/>
      <c r="Z98" s="228"/>
      <c r="AA98" s="228"/>
      <c r="AB98" s="228"/>
      <c r="AC98" s="228"/>
      <c r="AD98" s="228"/>
      <c r="AE98" s="228"/>
      <c r="AF98" s="228"/>
      <c r="AG98" s="228"/>
      <c r="AH98" s="228"/>
      <c r="AI98" s="228"/>
      <c r="AJ98" s="228"/>
      <c r="AK98" s="228"/>
      <c r="AL98" s="228"/>
      <c r="AM98" s="228"/>
      <c r="AN98" s="228"/>
      <c r="AO98" s="228"/>
      <c r="AP98" s="228"/>
      <c r="AQ98" s="228"/>
      <c r="AR98" s="228"/>
      <c r="AS98" s="228"/>
      <c r="AT98" s="228"/>
      <c r="AU98" s="228"/>
      <c r="AV98" s="228"/>
      <c r="AW98" s="228"/>
      <c r="AX98" s="228"/>
      <c r="AY98" s="228"/>
      <c r="AZ98" s="228"/>
      <c r="BA98" s="228"/>
      <c r="BB98" s="228"/>
      <c r="BC98" s="228"/>
      <c r="BD98" s="228"/>
      <c r="BE98" s="228"/>
      <c r="BF98" s="228"/>
      <c r="BG98" s="228"/>
      <c r="BH98" s="228"/>
      <c r="BI98" s="228"/>
      <c r="BJ98" s="228"/>
      <c r="BK98" s="228"/>
      <c r="BL98" s="228"/>
      <c r="BM98" s="228"/>
      <c r="BN98" s="228"/>
      <c r="BO98" s="228"/>
      <c r="BP98" s="228"/>
      <c r="BQ98" s="228"/>
      <c r="BR98" s="228"/>
      <c r="BS98" s="228"/>
      <c r="BT98" s="228"/>
      <c r="BU98" s="228"/>
      <c r="BV98" s="228"/>
      <c r="BW98" s="228"/>
      <c r="BX98" s="228"/>
      <c r="BY98" s="228"/>
      <c r="BZ98" s="228"/>
      <c r="CA98" s="228"/>
      <c r="CB98" s="228"/>
      <c r="CC98" s="228"/>
      <c r="CD98" s="228"/>
      <c r="CE98" s="228"/>
      <c r="CF98" s="228"/>
      <c r="CG98" s="228"/>
      <c r="CH98" s="228"/>
      <c r="CI98" s="209"/>
      <c r="CJ98" s="209"/>
      <c r="CK98" s="209"/>
      <c r="CL98" s="209"/>
      <c r="CM98" s="209"/>
      <c r="CN98" s="209"/>
      <c r="CO98" s="209"/>
      <c r="CP98" s="209"/>
      <c r="CQ98" s="209"/>
      <c r="CR98" s="209"/>
      <c r="CS98" s="209"/>
      <c r="CT98" s="209"/>
      <c r="CU98" s="209"/>
      <c r="CV98" s="209"/>
      <c r="CW98" s="209"/>
      <c r="CX98" s="209"/>
    </row>
    <row r="99" spans="1:102" s="200" customFormat="1" ht="47.25">
      <c r="A99" s="523">
        <v>46058</v>
      </c>
      <c r="B99" s="524" t="s">
        <v>19</v>
      </c>
      <c r="C99" s="529" t="s">
        <v>194</v>
      </c>
      <c r="D99" s="193" t="s">
        <v>14</v>
      </c>
      <c r="E99" s="200" t="s">
        <v>2719</v>
      </c>
      <c r="F99" s="200" t="s">
        <v>2847</v>
      </c>
      <c r="G99" s="524" t="s">
        <v>15</v>
      </c>
      <c r="H99" s="524" t="s">
        <v>16</v>
      </c>
      <c r="I99" s="524" t="s">
        <v>16</v>
      </c>
      <c r="J99" s="213" t="s">
        <v>2743</v>
      </c>
      <c r="K99" s="529" t="s">
        <v>2744</v>
      </c>
      <c r="L99" s="207"/>
      <c r="M99" s="200" t="s">
        <v>29</v>
      </c>
      <c r="N99" s="404"/>
      <c r="O99" s="200">
        <v>6500</v>
      </c>
      <c r="P99" s="213" t="s">
        <v>2743</v>
      </c>
      <c r="Q99" s="440" t="s">
        <v>2185</v>
      </c>
      <c r="R99" s="228"/>
      <c r="S99" s="228"/>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c r="AQ99" s="228"/>
      <c r="AR99" s="228"/>
      <c r="AS99" s="228"/>
      <c r="AT99" s="228"/>
      <c r="AU99" s="228"/>
      <c r="AV99" s="228"/>
      <c r="AW99" s="228"/>
      <c r="AX99" s="228"/>
      <c r="AY99" s="228"/>
      <c r="AZ99" s="228"/>
      <c r="BA99" s="228"/>
      <c r="BB99" s="228"/>
      <c r="BC99" s="228"/>
      <c r="BD99" s="228"/>
      <c r="BE99" s="228"/>
      <c r="BF99" s="228"/>
      <c r="BG99" s="228"/>
      <c r="BH99" s="228"/>
      <c r="BI99" s="228"/>
      <c r="BJ99" s="228"/>
      <c r="BK99" s="228"/>
      <c r="BL99" s="228"/>
      <c r="BM99" s="228"/>
      <c r="BN99" s="228"/>
      <c r="BO99" s="228"/>
      <c r="BP99" s="228"/>
      <c r="BQ99" s="228"/>
      <c r="BR99" s="228"/>
      <c r="BS99" s="228"/>
      <c r="BT99" s="228"/>
      <c r="BU99" s="228"/>
      <c r="BV99" s="228"/>
      <c r="BW99" s="228"/>
      <c r="BX99" s="228"/>
      <c r="BY99" s="228"/>
      <c r="BZ99" s="228"/>
      <c r="CA99" s="228"/>
      <c r="CB99" s="228"/>
      <c r="CC99" s="228"/>
      <c r="CD99" s="228"/>
      <c r="CE99" s="228"/>
      <c r="CF99" s="228"/>
      <c r="CG99" s="228"/>
      <c r="CH99" s="228"/>
      <c r="CI99" s="209"/>
      <c r="CJ99" s="209"/>
      <c r="CK99" s="209"/>
      <c r="CL99" s="209"/>
      <c r="CM99" s="209"/>
      <c r="CN99" s="209"/>
      <c r="CO99" s="209"/>
      <c r="CP99" s="209"/>
      <c r="CQ99" s="209"/>
      <c r="CR99" s="209"/>
      <c r="CS99" s="209"/>
      <c r="CT99" s="209"/>
      <c r="CU99" s="209"/>
      <c r="CV99" s="209"/>
      <c r="CW99" s="209"/>
      <c r="CX99" s="209"/>
    </row>
    <row r="100" spans="1:102" s="200" customFormat="1" ht="63">
      <c r="A100" s="523">
        <v>46058</v>
      </c>
      <c r="B100" s="524" t="s">
        <v>19</v>
      </c>
      <c r="C100" s="529" t="s">
        <v>2745</v>
      </c>
      <c r="D100" s="193" t="s">
        <v>14</v>
      </c>
      <c r="E100" s="200" t="s">
        <v>2719</v>
      </c>
      <c r="F100" s="200" t="s">
        <v>2847</v>
      </c>
      <c r="G100" s="524" t="s">
        <v>15</v>
      </c>
      <c r="H100" s="524" t="s">
        <v>71</v>
      </c>
      <c r="I100" s="524" t="s">
        <v>71</v>
      </c>
      <c r="J100" s="213" t="s">
        <v>2735</v>
      </c>
      <c r="K100" s="529" t="s">
        <v>2746</v>
      </c>
      <c r="L100" s="207"/>
      <c r="M100" s="200" t="s">
        <v>29</v>
      </c>
      <c r="N100" s="404"/>
      <c r="O100" s="200">
        <v>7100</v>
      </c>
      <c r="P100" s="213" t="s">
        <v>2735</v>
      </c>
      <c r="Q100" s="440" t="s">
        <v>2185</v>
      </c>
      <c r="R100" s="228"/>
      <c r="S100" s="228"/>
      <c r="T100" s="228"/>
      <c r="U100" s="228"/>
      <c r="V100" s="228"/>
      <c r="W100" s="228"/>
      <c r="X100" s="228"/>
      <c r="Y100" s="228"/>
      <c r="Z100" s="228"/>
      <c r="AA100" s="228"/>
      <c r="AB100" s="228"/>
      <c r="AC100" s="228"/>
      <c r="AD100" s="228"/>
      <c r="AE100" s="228"/>
      <c r="AF100" s="228"/>
      <c r="AG100" s="228"/>
      <c r="AH100" s="228"/>
      <c r="AI100" s="228"/>
      <c r="AJ100" s="228"/>
      <c r="AK100" s="228"/>
      <c r="AL100" s="228"/>
      <c r="AM100" s="228"/>
      <c r="AN100" s="228"/>
      <c r="AO100" s="228"/>
      <c r="AP100" s="228"/>
      <c r="AQ100" s="228"/>
      <c r="AR100" s="228"/>
      <c r="AS100" s="228"/>
      <c r="AT100" s="228"/>
      <c r="AU100" s="228"/>
      <c r="AV100" s="228"/>
      <c r="AW100" s="228"/>
      <c r="AX100" s="228"/>
      <c r="AY100" s="228"/>
      <c r="AZ100" s="228"/>
      <c r="BA100" s="228"/>
      <c r="BB100" s="228"/>
      <c r="BC100" s="228"/>
      <c r="BD100" s="228"/>
      <c r="BE100" s="228"/>
      <c r="BF100" s="228"/>
      <c r="BG100" s="228"/>
      <c r="BH100" s="228"/>
      <c r="BI100" s="228"/>
      <c r="BJ100" s="228"/>
      <c r="BK100" s="228"/>
      <c r="BL100" s="228"/>
      <c r="BM100" s="228"/>
      <c r="BN100" s="228"/>
      <c r="BO100" s="228"/>
      <c r="BP100" s="228"/>
      <c r="BQ100" s="228"/>
      <c r="BR100" s="228"/>
      <c r="BS100" s="228"/>
      <c r="BT100" s="228"/>
      <c r="BU100" s="228"/>
      <c r="BV100" s="228"/>
      <c r="BW100" s="228"/>
      <c r="BX100" s="228"/>
      <c r="BY100" s="228"/>
      <c r="BZ100" s="228"/>
      <c r="CA100" s="228"/>
      <c r="CB100" s="228"/>
      <c r="CC100" s="228"/>
      <c r="CD100" s="228"/>
      <c r="CE100" s="228"/>
      <c r="CF100" s="228"/>
      <c r="CG100" s="228"/>
      <c r="CH100" s="228"/>
      <c r="CI100" s="209"/>
      <c r="CJ100" s="209"/>
      <c r="CK100" s="209"/>
      <c r="CL100" s="209"/>
      <c r="CM100" s="209"/>
      <c r="CN100" s="209"/>
      <c r="CO100" s="209"/>
      <c r="CP100" s="209"/>
      <c r="CQ100" s="209"/>
      <c r="CR100" s="209"/>
      <c r="CS100" s="209"/>
      <c r="CT100" s="209"/>
      <c r="CU100" s="209"/>
      <c r="CV100" s="209"/>
      <c r="CW100" s="209"/>
      <c r="CX100" s="209"/>
    </row>
    <row r="101" spans="1:102" s="200" customFormat="1" ht="31.5">
      <c r="A101" s="523">
        <v>46058</v>
      </c>
      <c r="B101" s="524" t="s">
        <v>19</v>
      </c>
      <c r="C101" s="529" t="s">
        <v>2747</v>
      </c>
      <c r="D101" s="193" t="s">
        <v>14</v>
      </c>
      <c r="E101" s="200" t="s">
        <v>2719</v>
      </c>
      <c r="F101" s="200" t="s">
        <v>2847</v>
      </c>
      <c r="G101" s="524" t="s">
        <v>15</v>
      </c>
      <c r="H101" s="524" t="s">
        <v>16</v>
      </c>
      <c r="I101" s="524" t="s">
        <v>16</v>
      </c>
      <c r="J101" s="213" t="s">
        <v>2748</v>
      </c>
      <c r="K101" s="529" t="s">
        <v>2749</v>
      </c>
      <c r="L101" s="207"/>
      <c r="M101" s="200" t="s">
        <v>29</v>
      </c>
      <c r="N101" s="404"/>
      <c r="O101" s="200">
        <v>6500</v>
      </c>
      <c r="P101" s="213" t="s">
        <v>2748</v>
      </c>
      <c r="Q101" s="440" t="s">
        <v>2185</v>
      </c>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228"/>
      <c r="AW101" s="228"/>
      <c r="AX101" s="228"/>
      <c r="AY101" s="228"/>
      <c r="AZ101" s="228"/>
      <c r="BA101" s="228"/>
      <c r="BB101" s="228"/>
      <c r="BC101" s="228"/>
      <c r="BD101" s="228"/>
      <c r="BE101" s="228"/>
      <c r="BF101" s="228"/>
      <c r="BG101" s="228"/>
      <c r="BH101" s="228"/>
      <c r="BI101" s="228"/>
      <c r="BJ101" s="228"/>
      <c r="BK101" s="228"/>
      <c r="BL101" s="228"/>
      <c r="BM101" s="228"/>
      <c r="BN101" s="228"/>
      <c r="BO101" s="228"/>
      <c r="BP101" s="228"/>
      <c r="BQ101" s="228"/>
      <c r="BR101" s="228"/>
      <c r="BS101" s="228"/>
      <c r="BT101" s="228"/>
      <c r="BU101" s="228"/>
      <c r="BV101" s="228"/>
      <c r="BW101" s="228"/>
      <c r="BX101" s="228"/>
      <c r="BY101" s="228"/>
      <c r="BZ101" s="228"/>
      <c r="CA101" s="228"/>
      <c r="CB101" s="228"/>
      <c r="CC101" s="228"/>
      <c r="CD101" s="228"/>
      <c r="CE101" s="228"/>
      <c r="CF101" s="228"/>
      <c r="CG101" s="228"/>
      <c r="CH101" s="228"/>
      <c r="CI101" s="209"/>
      <c r="CJ101" s="209"/>
      <c r="CK101" s="209"/>
      <c r="CL101" s="209"/>
      <c r="CM101" s="209"/>
      <c r="CN101" s="209"/>
      <c r="CO101" s="209"/>
      <c r="CP101" s="209"/>
      <c r="CQ101" s="209"/>
      <c r="CR101" s="209"/>
      <c r="CS101" s="209"/>
      <c r="CT101" s="209"/>
      <c r="CU101" s="209"/>
      <c r="CV101" s="209"/>
      <c r="CW101" s="209"/>
      <c r="CX101" s="209"/>
    </row>
    <row r="102" spans="1:102" s="200" customFormat="1" ht="47.25">
      <c r="A102" s="523">
        <v>46058</v>
      </c>
      <c r="B102" s="524" t="s">
        <v>19</v>
      </c>
      <c r="C102" s="529" t="s">
        <v>36</v>
      </c>
      <c r="D102" s="193" t="s">
        <v>14</v>
      </c>
      <c r="E102" s="200" t="s">
        <v>2719</v>
      </c>
      <c r="F102" s="200" t="s">
        <v>2847</v>
      </c>
      <c r="G102" s="524" t="s">
        <v>15</v>
      </c>
      <c r="H102" s="524" t="s">
        <v>37</v>
      </c>
      <c r="I102" s="524" t="s">
        <v>128</v>
      </c>
      <c r="J102" s="213" t="s">
        <v>2750</v>
      </c>
      <c r="K102" s="529" t="s">
        <v>2751</v>
      </c>
      <c r="L102" s="207"/>
      <c r="M102" s="200" t="s">
        <v>29</v>
      </c>
      <c r="N102" s="404"/>
      <c r="O102" s="200">
        <v>106360</v>
      </c>
      <c r="P102" s="213" t="s">
        <v>2750</v>
      </c>
      <c r="Q102" s="440" t="s">
        <v>2185</v>
      </c>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c r="AW102" s="228"/>
      <c r="AX102" s="228"/>
      <c r="AY102" s="228"/>
      <c r="AZ102" s="228"/>
      <c r="BA102" s="228"/>
      <c r="BB102" s="228"/>
      <c r="BC102" s="228"/>
      <c r="BD102" s="228"/>
      <c r="BE102" s="228"/>
      <c r="BF102" s="228"/>
      <c r="BG102" s="228"/>
      <c r="BH102" s="228"/>
      <c r="BI102" s="228"/>
      <c r="BJ102" s="228"/>
      <c r="BK102" s="228"/>
      <c r="BL102" s="228"/>
      <c r="BM102" s="228"/>
      <c r="BN102" s="228"/>
      <c r="BO102" s="228"/>
      <c r="BP102" s="228"/>
      <c r="BQ102" s="228"/>
      <c r="BR102" s="228"/>
      <c r="BS102" s="228"/>
      <c r="BT102" s="228"/>
      <c r="BU102" s="228"/>
      <c r="BV102" s="228"/>
      <c r="BW102" s="228"/>
      <c r="BX102" s="228"/>
      <c r="BY102" s="228"/>
      <c r="BZ102" s="228"/>
      <c r="CA102" s="228"/>
      <c r="CB102" s="228"/>
      <c r="CC102" s="228"/>
      <c r="CD102" s="228"/>
      <c r="CE102" s="228"/>
      <c r="CF102" s="228"/>
      <c r="CG102" s="228"/>
      <c r="CH102" s="228"/>
      <c r="CI102" s="209"/>
      <c r="CJ102" s="209"/>
      <c r="CK102" s="209"/>
      <c r="CL102" s="209"/>
      <c r="CM102" s="209"/>
      <c r="CN102" s="209"/>
      <c r="CO102" s="209"/>
      <c r="CP102" s="209"/>
      <c r="CQ102" s="209"/>
      <c r="CR102" s="209"/>
      <c r="CS102" s="209"/>
      <c r="CT102" s="209"/>
      <c r="CU102" s="209"/>
      <c r="CV102" s="209"/>
      <c r="CW102" s="209"/>
      <c r="CX102" s="209"/>
    </row>
    <row r="103" spans="1:102" s="200" customFormat="1" ht="63">
      <c r="A103" s="523">
        <v>46058</v>
      </c>
      <c r="B103" s="524" t="s">
        <v>19</v>
      </c>
      <c r="C103" s="529" t="s">
        <v>2752</v>
      </c>
      <c r="D103" s="193" t="s">
        <v>14</v>
      </c>
      <c r="E103" s="200" t="s">
        <v>2719</v>
      </c>
      <c r="F103" s="200" t="s">
        <v>2847</v>
      </c>
      <c r="G103" s="524" t="s">
        <v>15</v>
      </c>
      <c r="H103" s="524" t="s">
        <v>71</v>
      </c>
      <c r="I103" s="524" t="s">
        <v>71</v>
      </c>
      <c r="J103" s="213" t="s">
        <v>2753</v>
      </c>
      <c r="K103" s="529" t="s">
        <v>2754</v>
      </c>
      <c r="L103" s="207"/>
      <c r="M103" s="200" t="s">
        <v>29</v>
      </c>
      <c r="N103" s="404"/>
      <c r="O103" s="200">
        <v>6800</v>
      </c>
      <c r="P103" s="213" t="s">
        <v>2753</v>
      </c>
      <c r="Q103" s="440" t="s">
        <v>2185</v>
      </c>
      <c r="R103" s="228"/>
      <c r="S103" s="228"/>
      <c r="T103" s="228"/>
      <c r="U103" s="228"/>
      <c r="V103" s="228"/>
      <c r="W103" s="228"/>
      <c r="X103" s="228"/>
      <c r="Y103" s="228"/>
      <c r="Z103" s="228"/>
      <c r="AA103" s="228"/>
      <c r="AB103" s="228"/>
      <c r="AC103" s="228"/>
      <c r="AD103" s="228"/>
      <c r="AE103" s="228"/>
      <c r="AF103" s="228"/>
      <c r="AG103" s="228"/>
      <c r="AH103" s="228"/>
      <c r="AI103" s="228"/>
      <c r="AJ103" s="228"/>
      <c r="AK103" s="228"/>
      <c r="AL103" s="228"/>
      <c r="AM103" s="228"/>
      <c r="AN103" s="228"/>
      <c r="AO103" s="228"/>
      <c r="AP103" s="228"/>
      <c r="AQ103" s="228"/>
      <c r="AR103" s="228"/>
      <c r="AS103" s="228"/>
      <c r="AT103" s="228"/>
      <c r="AU103" s="228"/>
      <c r="AV103" s="228"/>
      <c r="AW103" s="228"/>
      <c r="AX103" s="228"/>
      <c r="AY103" s="228"/>
      <c r="AZ103" s="228"/>
      <c r="BA103" s="228"/>
      <c r="BB103" s="228"/>
      <c r="BC103" s="228"/>
      <c r="BD103" s="228"/>
      <c r="BE103" s="228"/>
      <c r="BF103" s="228"/>
      <c r="BG103" s="228"/>
      <c r="BH103" s="228"/>
      <c r="BI103" s="228"/>
      <c r="BJ103" s="228"/>
      <c r="BK103" s="228"/>
      <c r="BL103" s="228"/>
      <c r="BM103" s="228"/>
      <c r="BN103" s="228"/>
      <c r="BO103" s="228"/>
      <c r="BP103" s="228"/>
      <c r="BQ103" s="228"/>
      <c r="BR103" s="228"/>
      <c r="BS103" s="228"/>
      <c r="BT103" s="228"/>
      <c r="BU103" s="228"/>
      <c r="BV103" s="228"/>
      <c r="BW103" s="228"/>
      <c r="BX103" s="228"/>
      <c r="BY103" s="228"/>
      <c r="BZ103" s="228"/>
      <c r="CA103" s="228"/>
      <c r="CB103" s="228"/>
      <c r="CC103" s="228"/>
      <c r="CD103" s="228"/>
      <c r="CE103" s="228"/>
      <c r="CF103" s="228"/>
      <c r="CG103" s="228"/>
      <c r="CH103" s="228"/>
      <c r="CI103" s="209"/>
      <c r="CJ103" s="209"/>
      <c r="CK103" s="209"/>
      <c r="CL103" s="209"/>
      <c r="CM103" s="209"/>
      <c r="CN103" s="209"/>
      <c r="CO103" s="209"/>
      <c r="CP103" s="209"/>
      <c r="CQ103" s="209"/>
      <c r="CR103" s="209"/>
      <c r="CS103" s="209"/>
      <c r="CT103" s="209"/>
      <c r="CU103" s="209"/>
      <c r="CV103" s="209"/>
      <c r="CW103" s="209"/>
      <c r="CX103" s="209"/>
    </row>
    <row r="104" spans="1:102" s="200" customFormat="1" ht="30">
      <c r="A104" s="523">
        <v>46058</v>
      </c>
      <c r="B104" s="524" t="s">
        <v>19</v>
      </c>
      <c r="C104" s="529" t="s">
        <v>2755</v>
      </c>
      <c r="D104" s="193" t="s">
        <v>14</v>
      </c>
      <c r="E104" s="200" t="s">
        <v>2719</v>
      </c>
      <c r="F104" s="200" t="s">
        <v>2847</v>
      </c>
      <c r="G104" s="524" t="s">
        <v>15</v>
      </c>
      <c r="H104" s="524" t="s">
        <v>16</v>
      </c>
      <c r="I104" s="524" t="s">
        <v>16</v>
      </c>
      <c r="J104" s="213" t="s">
        <v>2756</v>
      </c>
      <c r="K104" s="529" t="s">
        <v>2757</v>
      </c>
      <c r="L104" s="207"/>
      <c r="M104" s="200" t="s">
        <v>29</v>
      </c>
      <c r="N104" s="404"/>
      <c r="O104" s="200">
        <v>6500</v>
      </c>
      <c r="P104" s="213" t="s">
        <v>2756</v>
      </c>
      <c r="Q104" s="440" t="s">
        <v>2185</v>
      </c>
      <c r="R104" s="228"/>
      <c r="S104" s="228"/>
      <c r="T104" s="228"/>
      <c r="U104" s="228"/>
      <c r="V104" s="228"/>
      <c r="W104" s="228"/>
      <c r="X104" s="228"/>
      <c r="Y104" s="228"/>
      <c r="Z104" s="228"/>
      <c r="AA104" s="228"/>
      <c r="AB104" s="228"/>
      <c r="AC104" s="228"/>
      <c r="AD104" s="228"/>
      <c r="AE104" s="228"/>
      <c r="AF104" s="228"/>
      <c r="AG104" s="228"/>
      <c r="AH104" s="228"/>
      <c r="AI104" s="228"/>
      <c r="AJ104" s="228"/>
      <c r="AK104" s="228"/>
      <c r="AL104" s="228"/>
      <c r="AM104" s="228"/>
      <c r="AN104" s="228"/>
      <c r="AO104" s="228"/>
      <c r="AP104" s="228"/>
      <c r="AQ104" s="228"/>
      <c r="AR104" s="228"/>
      <c r="AS104" s="228"/>
      <c r="AT104" s="228"/>
      <c r="AU104" s="228"/>
      <c r="AV104" s="228"/>
      <c r="AW104" s="228"/>
      <c r="AX104" s="228"/>
      <c r="AY104" s="228"/>
      <c r="AZ104" s="228"/>
      <c r="BA104" s="228"/>
      <c r="BB104" s="228"/>
      <c r="BC104" s="228"/>
      <c r="BD104" s="228"/>
      <c r="BE104" s="228"/>
      <c r="BF104" s="228"/>
      <c r="BG104" s="228"/>
      <c r="BH104" s="228"/>
      <c r="BI104" s="228"/>
      <c r="BJ104" s="228"/>
      <c r="BK104" s="228"/>
      <c r="BL104" s="228"/>
      <c r="BM104" s="228"/>
      <c r="BN104" s="228"/>
      <c r="BO104" s="228"/>
      <c r="BP104" s="228"/>
      <c r="BQ104" s="228"/>
      <c r="BR104" s="228"/>
      <c r="BS104" s="228"/>
      <c r="BT104" s="228"/>
      <c r="BU104" s="228"/>
      <c r="BV104" s="228"/>
      <c r="BW104" s="228"/>
      <c r="BX104" s="228"/>
      <c r="BY104" s="228"/>
      <c r="BZ104" s="228"/>
      <c r="CA104" s="228"/>
      <c r="CB104" s="228"/>
      <c r="CC104" s="228"/>
      <c r="CD104" s="228"/>
      <c r="CE104" s="228"/>
      <c r="CF104" s="228"/>
      <c r="CG104" s="228"/>
      <c r="CH104" s="228"/>
      <c r="CI104" s="209"/>
      <c r="CJ104" s="209"/>
      <c r="CK104" s="209"/>
      <c r="CL104" s="209"/>
      <c r="CM104" s="209"/>
      <c r="CN104" s="209"/>
      <c r="CO104" s="209"/>
      <c r="CP104" s="209"/>
      <c r="CQ104" s="209"/>
      <c r="CR104" s="209"/>
      <c r="CS104" s="209"/>
      <c r="CT104" s="209"/>
      <c r="CU104" s="209"/>
      <c r="CV104" s="209"/>
      <c r="CW104" s="209"/>
      <c r="CX104" s="209"/>
    </row>
    <row r="105" spans="1:102" s="200" customFormat="1" ht="78.75">
      <c r="A105" s="523">
        <v>46058</v>
      </c>
      <c r="B105" s="524" t="s">
        <v>19</v>
      </c>
      <c r="C105" s="529" t="s">
        <v>2758</v>
      </c>
      <c r="D105" s="193" t="s">
        <v>14</v>
      </c>
      <c r="E105" s="200" t="s">
        <v>2719</v>
      </c>
      <c r="F105" s="200" t="s">
        <v>2847</v>
      </c>
      <c r="G105" s="524" t="s">
        <v>15</v>
      </c>
      <c r="H105" s="524" t="s">
        <v>71</v>
      </c>
      <c r="I105" s="524" t="s">
        <v>71</v>
      </c>
      <c r="J105" s="213" t="s">
        <v>2759</v>
      </c>
      <c r="K105" s="529" t="s">
        <v>2760</v>
      </c>
      <c r="L105" s="207"/>
      <c r="M105" s="200" t="s">
        <v>29</v>
      </c>
      <c r="N105" s="404"/>
      <c r="O105" s="200">
        <v>7100</v>
      </c>
      <c r="P105" s="213" t="s">
        <v>2759</v>
      </c>
      <c r="Q105" s="440" t="s">
        <v>2185</v>
      </c>
      <c r="R105" s="228"/>
      <c r="S105" s="228"/>
      <c r="T105" s="228"/>
      <c r="U105" s="228"/>
      <c r="V105" s="228"/>
      <c r="W105" s="228"/>
      <c r="X105" s="228"/>
      <c r="Y105" s="228"/>
      <c r="Z105" s="228"/>
      <c r="AA105" s="228"/>
      <c r="AB105" s="228"/>
      <c r="AC105" s="228"/>
      <c r="AD105" s="228"/>
      <c r="AE105" s="228"/>
      <c r="AF105" s="228"/>
      <c r="AG105" s="228"/>
      <c r="AH105" s="228"/>
      <c r="AI105" s="228"/>
      <c r="AJ105" s="228"/>
      <c r="AK105" s="228"/>
      <c r="AL105" s="228"/>
      <c r="AM105" s="228"/>
      <c r="AN105" s="228"/>
      <c r="AO105" s="228"/>
      <c r="AP105" s="228"/>
      <c r="AQ105" s="228"/>
      <c r="AR105" s="228"/>
      <c r="AS105" s="228"/>
      <c r="AT105" s="228"/>
      <c r="AU105" s="228"/>
      <c r="AV105" s="228"/>
      <c r="AW105" s="228"/>
      <c r="AX105" s="228"/>
      <c r="AY105" s="228"/>
      <c r="AZ105" s="228"/>
      <c r="BA105" s="228"/>
      <c r="BB105" s="228"/>
      <c r="BC105" s="228"/>
      <c r="BD105" s="228"/>
      <c r="BE105" s="228"/>
      <c r="BF105" s="228"/>
      <c r="BG105" s="228"/>
      <c r="BH105" s="228"/>
      <c r="BI105" s="228"/>
      <c r="BJ105" s="228"/>
      <c r="BK105" s="228"/>
      <c r="BL105" s="228"/>
      <c r="BM105" s="228"/>
      <c r="BN105" s="228"/>
      <c r="BO105" s="228"/>
      <c r="BP105" s="228"/>
      <c r="BQ105" s="228"/>
      <c r="BR105" s="228"/>
      <c r="BS105" s="228"/>
      <c r="BT105" s="228"/>
      <c r="BU105" s="228"/>
      <c r="BV105" s="228"/>
      <c r="BW105" s="228"/>
      <c r="BX105" s="228"/>
      <c r="BY105" s="228"/>
      <c r="BZ105" s="228"/>
      <c r="CA105" s="228"/>
      <c r="CB105" s="228"/>
      <c r="CC105" s="228"/>
      <c r="CD105" s="228"/>
      <c r="CE105" s="228"/>
      <c r="CF105" s="228"/>
      <c r="CG105" s="228"/>
      <c r="CH105" s="228"/>
      <c r="CI105" s="209"/>
      <c r="CJ105" s="209"/>
      <c r="CK105" s="209"/>
      <c r="CL105" s="209"/>
      <c r="CM105" s="209"/>
      <c r="CN105" s="209"/>
      <c r="CO105" s="209"/>
      <c r="CP105" s="209"/>
      <c r="CQ105" s="209"/>
      <c r="CR105" s="209"/>
      <c r="CS105" s="209"/>
      <c r="CT105" s="209"/>
      <c r="CU105" s="209"/>
      <c r="CV105" s="209"/>
      <c r="CW105" s="209"/>
      <c r="CX105" s="209"/>
    </row>
    <row r="106" spans="1:102" s="200" customFormat="1" ht="63">
      <c r="A106" s="523">
        <v>46058</v>
      </c>
      <c r="B106" s="524" t="s">
        <v>19</v>
      </c>
      <c r="C106" s="529" t="s">
        <v>24</v>
      </c>
      <c r="D106" s="193" t="s">
        <v>14</v>
      </c>
      <c r="E106" s="200" t="s">
        <v>2719</v>
      </c>
      <c r="F106" s="200" t="s">
        <v>2847</v>
      </c>
      <c r="G106" s="524" t="s">
        <v>15</v>
      </c>
      <c r="H106" s="524" t="s">
        <v>16</v>
      </c>
      <c r="I106" s="524" t="s">
        <v>16</v>
      </c>
      <c r="J106" s="213" t="s">
        <v>2761</v>
      </c>
      <c r="K106" s="529" t="s">
        <v>2762</v>
      </c>
      <c r="L106" s="207"/>
      <c r="M106" s="200" t="s">
        <v>17</v>
      </c>
      <c r="N106" s="404"/>
      <c r="O106" s="200">
        <v>9300</v>
      </c>
      <c r="P106" s="213" t="s">
        <v>2761</v>
      </c>
      <c r="Q106" s="440" t="s">
        <v>2185</v>
      </c>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228"/>
      <c r="BM106" s="228"/>
      <c r="BN106" s="228"/>
      <c r="BO106" s="228"/>
      <c r="BP106" s="228"/>
      <c r="BQ106" s="228"/>
      <c r="BR106" s="228"/>
      <c r="BS106" s="228"/>
      <c r="BT106" s="228"/>
      <c r="BU106" s="228"/>
      <c r="BV106" s="228"/>
      <c r="BW106" s="228"/>
      <c r="BX106" s="228"/>
      <c r="BY106" s="228"/>
      <c r="BZ106" s="228"/>
      <c r="CA106" s="228"/>
      <c r="CB106" s="228"/>
      <c r="CC106" s="228"/>
      <c r="CD106" s="228"/>
      <c r="CE106" s="228"/>
      <c r="CF106" s="228"/>
      <c r="CG106" s="228"/>
      <c r="CH106" s="228"/>
      <c r="CI106" s="209"/>
      <c r="CJ106" s="209"/>
      <c r="CK106" s="209"/>
      <c r="CL106" s="209"/>
      <c r="CM106" s="209"/>
      <c r="CN106" s="209"/>
      <c r="CO106" s="209"/>
      <c r="CP106" s="209"/>
      <c r="CQ106" s="209"/>
      <c r="CR106" s="209"/>
      <c r="CS106" s="209"/>
      <c r="CT106" s="209"/>
      <c r="CU106" s="209"/>
      <c r="CV106" s="209"/>
      <c r="CW106" s="209"/>
      <c r="CX106" s="209"/>
    </row>
    <row r="107" spans="1:102" s="200" customFormat="1" ht="47.25">
      <c r="A107" s="523">
        <v>46058</v>
      </c>
      <c r="B107" s="524" t="s">
        <v>19</v>
      </c>
      <c r="C107" s="529" t="s">
        <v>2763</v>
      </c>
      <c r="D107" s="193" t="s">
        <v>14</v>
      </c>
      <c r="E107" s="200" t="s">
        <v>2719</v>
      </c>
      <c r="F107" s="200" t="s">
        <v>2847</v>
      </c>
      <c r="G107" s="524" t="s">
        <v>15</v>
      </c>
      <c r="H107" s="524" t="s">
        <v>71</v>
      </c>
      <c r="I107" s="524" t="s">
        <v>71</v>
      </c>
      <c r="J107" s="213" t="s">
        <v>2764</v>
      </c>
      <c r="K107" s="529" t="s">
        <v>2765</v>
      </c>
      <c r="L107" s="207"/>
      <c r="M107" s="200" t="s">
        <v>29</v>
      </c>
      <c r="N107" s="404"/>
      <c r="O107" s="200">
        <v>7100</v>
      </c>
      <c r="P107" s="213" t="s">
        <v>2764</v>
      </c>
      <c r="Q107" s="440" t="s">
        <v>2185</v>
      </c>
      <c r="R107" s="228"/>
      <c r="S107" s="228"/>
      <c r="T107" s="228"/>
      <c r="U107" s="228"/>
      <c r="V107" s="228"/>
      <c r="W107" s="228"/>
      <c r="X107" s="228"/>
      <c r="Y107" s="228"/>
      <c r="Z107" s="228"/>
      <c r="AA107" s="228"/>
      <c r="AB107" s="228"/>
      <c r="AC107" s="228"/>
      <c r="AD107" s="228"/>
      <c r="AE107" s="228"/>
      <c r="AF107" s="228"/>
      <c r="AG107" s="228"/>
      <c r="AH107" s="228"/>
      <c r="AI107" s="228"/>
      <c r="AJ107" s="228"/>
      <c r="AK107" s="228"/>
      <c r="AL107" s="228"/>
      <c r="AM107" s="228"/>
      <c r="AN107" s="228"/>
      <c r="AO107" s="228"/>
      <c r="AP107" s="228"/>
      <c r="AQ107" s="228"/>
      <c r="AR107" s="228"/>
      <c r="AS107" s="228"/>
      <c r="AT107" s="228"/>
      <c r="AU107" s="228"/>
      <c r="AV107" s="228"/>
      <c r="AW107" s="228"/>
      <c r="AX107" s="228"/>
      <c r="AY107" s="228"/>
      <c r="AZ107" s="228"/>
      <c r="BA107" s="228"/>
      <c r="BB107" s="228"/>
      <c r="BC107" s="228"/>
      <c r="BD107" s="228"/>
      <c r="BE107" s="228"/>
      <c r="BF107" s="228"/>
      <c r="BG107" s="228"/>
      <c r="BH107" s="228"/>
      <c r="BI107" s="228"/>
      <c r="BJ107" s="228"/>
      <c r="BK107" s="228"/>
      <c r="BL107" s="228"/>
      <c r="BM107" s="228"/>
      <c r="BN107" s="228"/>
      <c r="BO107" s="228"/>
      <c r="BP107" s="228"/>
      <c r="BQ107" s="228"/>
      <c r="BR107" s="228"/>
      <c r="BS107" s="228"/>
      <c r="BT107" s="228"/>
      <c r="BU107" s="228"/>
      <c r="BV107" s="228"/>
      <c r="BW107" s="228"/>
      <c r="BX107" s="228"/>
      <c r="BY107" s="228"/>
      <c r="BZ107" s="228"/>
      <c r="CA107" s="228"/>
      <c r="CB107" s="228"/>
      <c r="CC107" s="228"/>
      <c r="CD107" s="228"/>
      <c r="CE107" s="228"/>
      <c r="CF107" s="228"/>
      <c r="CG107" s="228"/>
      <c r="CH107" s="228"/>
      <c r="CI107" s="209"/>
      <c r="CJ107" s="209"/>
      <c r="CK107" s="209"/>
      <c r="CL107" s="209"/>
      <c r="CM107" s="209"/>
      <c r="CN107" s="209"/>
      <c r="CO107" s="209"/>
      <c r="CP107" s="209"/>
      <c r="CQ107" s="209"/>
      <c r="CR107" s="209"/>
      <c r="CS107" s="209"/>
      <c r="CT107" s="209"/>
      <c r="CU107" s="209"/>
      <c r="CV107" s="209"/>
      <c r="CW107" s="209"/>
      <c r="CX107" s="209"/>
    </row>
    <row r="108" spans="1:102" s="200" customFormat="1" ht="63">
      <c r="A108" s="523">
        <v>46058</v>
      </c>
      <c r="B108" s="524" t="s">
        <v>19</v>
      </c>
      <c r="C108" s="529" t="s">
        <v>273</v>
      </c>
      <c r="D108" s="193" t="s">
        <v>14</v>
      </c>
      <c r="E108" s="200" t="s">
        <v>2719</v>
      </c>
      <c r="F108" s="200" t="s">
        <v>2847</v>
      </c>
      <c r="G108" s="524" t="s">
        <v>15</v>
      </c>
      <c r="H108" s="524" t="s">
        <v>71</v>
      </c>
      <c r="I108" s="524" t="s">
        <v>71</v>
      </c>
      <c r="J108" s="213" t="s">
        <v>2766</v>
      </c>
      <c r="K108" s="529" t="s">
        <v>2767</v>
      </c>
      <c r="L108" s="207"/>
      <c r="M108" s="200" t="s">
        <v>29</v>
      </c>
      <c r="N108" s="404"/>
      <c r="O108" s="200">
        <v>7100</v>
      </c>
      <c r="P108" s="213" t="s">
        <v>2766</v>
      </c>
      <c r="Q108" s="440" t="s">
        <v>2185</v>
      </c>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c r="BE108" s="228"/>
      <c r="BF108" s="228"/>
      <c r="BG108" s="228"/>
      <c r="BH108" s="228"/>
      <c r="BI108" s="228"/>
      <c r="BJ108" s="228"/>
      <c r="BK108" s="228"/>
      <c r="BL108" s="228"/>
      <c r="BM108" s="228"/>
      <c r="BN108" s="228"/>
      <c r="BO108" s="228"/>
      <c r="BP108" s="228"/>
      <c r="BQ108" s="228"/>
      <c r="BR108" s="228"/>
      <c r="BS108" s="228"/>
      <c r="BT108" s="228"/>
      <c r="BU108" s="228"/>
      <c r="BV108" s="228"/>
      <c r="BW108" s="228"/>
      <c r="BX108" s="228"/>
      <c r="BY108" s="228"/>
      <c r="BZ108" s="228"/>
      <c r="CA108" s="228"/>
      <c r="CB108" s="228"/>
      <c r="CC108" s="228"/>
      <c r="CD108" s="228"/>
      <c r="CE108" s="228"/>
      <c r="CF108" s="228"/>
      <c r="CG108" s="228"/>
      <c r="CH108" s="228"/>
      <c r="CI108" s="209"/>
      <c r="CJ108" s="209"/>
      <c r="CK108" s="209"/>
      <c r="CL108" s="209"/>
      <c r="CM108" s="209"/>
      <c r="CN108" s="209"/>
      <c r="CO108" s="209"/>
      <c r="CP108" s="209"/>
      <c r="CQ108" s="209"/>
      <c r="CR108" s="209"/>
      <c r="CS108" s="209"/>
      <c r="CT108" s="209"/>
      <c r="CU108" s="209"/>
      <c r="CV108" s="209"/>
      <c r="CW108" s="209"/>
      <c r="CX108" s="209"/>
    </row>
    <row r="109" spans="1:102" s="200" customFormat="1" ht="47.25">
      <c r="A109" s="523">
        <v>46058</v>
      </c>
      <c r="B109" s="524" t="s">
        <v>19</v>
      </c>
      <c r="C109" s="529" t="s">
        <v>116</v>
      </c>
      <c r="D109" s="193" t="s">
        <v>14</v>
      </c>
      <c r="E109" s="200" t="s">
        <v>2719</v>
      </c>
      <c r="F109" s="200" t="s">
        <v>2847</v>
      </c>
      <c r="G109" s="524" t="s">
        <v>15</v>
      </c>
      <c r="H109" s="524" t="s">
        <v>16</v>
      </c>
      <c r="I109" s="524" t="s">
        <v>16</v>
      </c>
      <c r="J109" s="213" t="s">
        <v>2768</v>
      </c>
      <c r="K109" s="529" t="s">
        <v>2769</v>
      </c>
      <c r="L109" s="207"/>
      <c r="M109" s="200" t="s">
        <v>29</v>
      </c>
      <c r="N109" s="404"/>
      <c r="O109" s="200">
        <v>9500</v>
      </c>
      <c r="P109" s="213" t="s">
        <v>2768</v>
      </c>
      <c r="Q109" s="440" t="s">
        <v>2185</v>
      </c>
      <c r="R109" s="228"/>
      <c r="S109" s="228"/>
      <c r="T109" s="228"/>
      <c r="U109" s="228"/>
      <c r="V109" s="228"/>
      <c r="W109" s="228"/>
      <c r="X109" s="228"/>
      <c r="Y109" s="228"/>
      <c r="Z109" s="228"/>
      <c r="AA109" s="228"/>
      <c r="AB109" s="228"/>
      <c r="AC109" s="228"/>
      <c r="AD109" s="228"/>
      <c r="AE109" s="228"/>
      <c r="AF109" s="228"/>
      <c r="AG109" s="228"/>
      <c r="AH109" s="228"/>
      <c r="AI109" s="228"/>
      <c r="AJ109" s="228"/>
      <c r="AK109" s="228"/>
      <c r="AL109" s="228"/>
      <c r="AM109" s="228"/>
      <c r="AN109" s="228"/>
      <c r="AO109" s="228"/>
      <c r="AP109" s="228"/>
      <c r="AQ109" s="228"/>
      <c r="AR109" s="228"/>
      <c r="AS109" s="228"/>
      <c r="AT109" s="228"/>
      <c r="AU109" s="228"/>
      <c r="AV109" s="228"/>
      <c r="AW109" s="228"/>
      <c r="AX109" s="228"/>
      <c r="AY109" s="228"/>
      <c r="AZ109" s="228"/>
      <c r="BA109" s="228"/>
      <c r="BB109" s="228"/>
      <c r="BC109" s="228"/>
      <c r="BD109" s="228"/>
      <c r="BE109" s="228"/>
      <c r="BF109" s="228"/>
      <c r="BG109" s="228"/>
      <c r="BH109" s="228"/>
      <c r="BI109" s="228"/>
      <c r="BJ109" s="228"/>
      <c r="BK109" s="228"/>
      <c r="BL109" s="228"/>
      <c r="BM109" s="228"/>
      <c r="BN109" s="228"/>
      <c r="BO109" s="228"/>
      <c r="BP109" s="228"/>
      <c r="BQ109" s="228"/>
      <c r="BR109" s="228"/>
      <c r="BS109" s="228"/>
      <c r="BT109" s="228"/>
      <c r="BU109" s="228"/>
      <c r="BV109" s="228"/>
      <c r="BW109" s="228"/>
      <c r="BX109" s="228"/>
      <c r="BY109" s="228"/>
      <c r="BZ109" s="228"/>
      <c r="CA109" s="228"/>
      <c r="CB109" s="228"/>
      <c r="CC109" s="228"/>
      <c r="CD109" s="228"/>
      <c r="CE109" s="228"/>
      <c r="CF109" s="228"/>
      <c r="CG109" s="228"/>
      <c r="CH109" s="228"/>
      <c r="CI109" s="209"/>
      <c r="CJ109" s="209"/>
      <c r="CK109" s="209"/>
      <c r="CL109" s="209"/>
      <c r="CM109" s="209"/>
      <c r="CN109" s="209"/>
      <c r="CO109" s="209"/>
      <c r="CP109" s="209"/>
      <c r="CQ109" s="209"/>
      <c r="CR109" s="209"/>
      <c r="CS109" s="209"/>
      <c r="CT109" s="209"/>
      <c r="CU109" s="209"/>
      <c r="CV109" s="209"/>
      <c r="CW109" s="209"/>
      <c r="CX109" s="209"/>
    </row>
    <row r="110" spans="1:102" s="200" customFormat="1" ht="63">
      <c r="A110" s="523">
        <v>46058</v>
      </c>
      <c r="B110" s="524" t="s">
        <v>19</v>
      </c>
      <c r="C110" s="529" t="s">
        <v>654</v>
      </c>
      <c r="D110" s="193" t="s">
        <v>14</v>
      </c>
      <c r="E110" s="200" t="s">
        <v>2719</v>
      </c>
      <c r="F110" s="200" t="s">
        <v>2847</v>
      </c>
      <c r="G110" s="524" t="s">
        <v>15</v>
      </c>
      <c r="H110" s="524" t="s">
        <v>33</v>
      </c>
      <c r="I110" s="524" t="s">
        <v>23</v>
      </c>
      <c r="J110" s="213" t="s">
        <v>2709</v>
      </c>
      <c r="K110" s="529" t="s">
        <v>2770</v>
      </c>
      <c r="L110" s="207"/>
      <c r="M110" s="200" t="s">
        <v>29</v>
      </c>
      <c r="N110" s="404"/>
      <c r="O110" s="200">
        <v>2900</v>
      </c>
      <c r="P110" s="213" t="s">
        <v>2709</v>
      </c>
      <c r="Q110" s="440" t="s">
        <v>2185</v>
      </c>
      <c r="R110" s="228"/>
      <c r="S110" s="228"/>
      <c r="T110" s="228"/>
      <c r="U110" s="228"/>
      <c r="V110" s="228"/>
      <c r="W110" s="228"/>
      <c r="X110" s="228"/>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28"/>
      <c r="AU110" s="228"/>
      <c r="AV110" s="228"/>
      <c r="AW110" s="228"/>
      <c r="AX110" s="228"/>
      <c r="AY110" s="228"/>
      <c r="AZ110" s="228"/>
      <c r="BA110" s="228"/>
      <c r="BB110" s="228"/>
      <c r="BC110" s="228"/>
      <c r="BD110" s="228"/>
      <c r="BE110" s="228"/>
      <c r="BF110" s="228"/>
      <c r="BG110" s="228"/>
      <c r="BH110" s="228"/>
      <c r="BI110" s="228"/>
      <c r="BJ110" s="228"/>
      <c r="BK110" s="228"/>
      <c r="BL110" s="228"/>
      <c r="BM110" s="228"/>
      <c r="BN110" s="228"/>
      <c r="BO110" s="228"/>
      <c r="BP110" s="228"/>
      <c r="BQ110" s="228"/>
      <c r="BR110" s="228"/>
      <c r="BS110" s="228"/>
      <c r="BT110" s="228"/>
      <c r="BU110" s="228"/>
      <c r="BV110" s="228"/>
      <c r="BW110" s="228"/>
      <c r="BX110" s="228"/>
      <c r="BY110" s="228"/>
      <c r="BZ110" s="228"/>
      <c r="CA110" s="228"/>
      <c r="CB110" s="228"/>
      <c r="CC110" s="228"/>
      <c r="CD110" s="228"/>
      <c r="CE110" s="228"/>
      <c r="CF110" s="228"/>
      <c r="CG110" s="228"/>
      <c r="CH110" s="228"/>
      <c r="CI110" s="209"/>
      <c r="CJ110" s="209"/>
      <c r="CK110" s="209"/>
      <c r="CL110" s="209"/>
      <c r="CM110" s="209"/>
      <c r="CN110" s="209"/>
      <c r="CO110" s="209"/>
      <c r="CP110" s="209"/>
      <c r="CQ110" s="209"/>
      <c r="CR110" s="209"/>
      <c r="CS110" s="209"/>
      <c r="CT110" s="209"/>
      <c r="CU110" s="209"/>
      <c r="CV110" s="209"/>
      <c r="CW110" s="209"/>
      <c r="CX110" s="209"/>
    </row>
    <row r="111" spans="1:102" s="200" customFormat="1" ht="78.75">
      <c r="A111" s="523">
        <v>46058</v>
      </c>
      <c r="B111" s="524" t="s">
        <v>19</v>
      </c>
      <c r="C111" s="529" t="s">
        <v>47</v>
      </c>
      <c r="D111" s="193" t="s">
        <v>14</v>
      </c>
      <c r="E111" s="200" t="s">
        <v>2719</v>
      </c>
      <c r="F111" s="200" t="s">
        <v>2847</v>
      </c>
      <c r="G111" s="524" t="s">
        <v>15</v>
      </c>
      <c r="H111" s="524" t="s">
        <v>16</v>
      </c>
      <c r="I111" s="524" t="s">
        <v>16</v>
      </c>
      <c r="J111" s="213" t="s">
        <v>2771</v>
      </c>
      <c r="K111" s="529" t="s">
        <v>2772</v>
      </c>
      <c r="L111" s="207"/>
      <c r="M111" s="200" t="s">
        <v>29</v>
      </c>
      <c r="N111" s="404"/>
      <c r="O111" s="200">
        <v>232833</v>
      </c>
      <c r="P111" s="213" t="s">
        <v>2771</v>
      </c>
      <c r="Q111" s="440" t="s">
        <v>2185</v>
      </c>
      <c r="R111" s="228"/>
      <c r="S111" s="228"/>
      <c r="T111" s="228"/>
      <c r="U111" s="228"/>
      <c r="V111" s="228"/>
      <c r="W111" s="228"/>
      <c r="X111" s="228"/>
      <c r="Y111" s="228"/>
      <c r="Z111" s="228"/>
      <c r="AA111" s="228"/>
      <c r="AB111" s="228"/>
      <c r="AC111" s="228"/>
      <c r="AD111" s="228"/>
      <c r="AE111" s="228"/>
      <c r="AF111" s="228"/>
      <c r="AG111" s="228"/>
      <c r="AH111" s="228"/>
      <c r="AI111" s="228"/>
      <c r="AJ111" s="228"/>
      <c r="AK111" s="228"/>
      <c r="AL111" s="228"/>
      <c r="AM111" s="228"/>
      <c r="AN111" s="228"/>
      <c r="AO111" s="228"/>
      <c r="AP111" s="228"/>
      <c r="AQ111" s="228"/>
      <c r="AR111" s="228"/>
      <c r="AS111" s="228"/>
      <c r="AT111" s="228"/>
      <c r="AU111" s="228"/>
      <c r="AV111" s="228"/>
      <c r="AW111" s="228"/>
      <c r="AX111" s="228"/>
      <c r="AY111" s="228"/>
      <c r="AZ111" s="228"/>
      <c r="BA111" s="228"/>
      <c r="BB111" s="228"/>
      <c r="BC111" s="228"/>
      <c r="BD111" s="228"/>
      <c r="BE111" s="228"/>
      <c r="BF111" s="228"/>
      <c r="BG111" s="228"/>
      <c r="BH111" s="228"/>
      <c r="BI111" s="228"/>
      <c r="BJ111" s="228"/>
      <c r="BK111" s="228"/>
      <c r="BL111" s="228"/>
      <c r="BM111" s="228"/>
      <c r="BN111" s="228"/>
      <c r="BO111" s="228"/>
      <c r="BP111" s="228"/>
      <c r="BQ111" s="228"/>
      <c r="BR111" s="228"/>
      <c r="BS111" s="228"/>
      <c r="BT111" s="228"/>
      <c r="BU111" s="228"/>
      <c r="BV111" s="228"/>
      <c r="BW111" s="228"/>
      <c r="BX111" s="228"/>
      <c r="BY111" s="228"/>
      <c r="BZ111" s="228"/>
      <c r="CA111" s="228"/>
      <c r="CB111" s="228"/>
      <c r="CC111" s="228"/>
      <c r="CD111" s="228"/>
      <c r="CE111" s="228"/>
      <c r="CF111" s="228"/>
      <c r="CG111" s="228"/>
      <c r="CH111" s="228"/>
      <c r="CI111" s="209"/>
      <c r="CJ111" s="209"/>
      <c r="CK111" s="209"/>
      <c r="CL111" s="209"/>
      <c r="CM111" s="209"/>
      <c r="CN111" s="209"/>
      <c r="CO111" s="209"/>
      <c r="CP111" s="209"/>
      <c r="CQ111" s="209"/>
      <c r="CR111" s="209"/>
      <c r="CS111" s="209"/>
      <c r="CT111" s="209"/>
      <c r="CU111" s="209"/>
      <c r="CV111" s="209"/>
      <c r="CW111" s="209"/>
      <c r="CX111" s="209"/>
    </row>
    <row r="112" spans="1:102" s="200" customFormat="1" ht="78.75">
      <c r="A112" s="523">
        <v>46058</v>
      </c>
      <c r="B112" s="524" t="s">
        <v>19</v>
      </c>
      <c r="C112" s="529" t="s">
        <v>2773</v>
      </c>
      <c r="D112" s="193" t="s">
        <v>14</v>
      </c>
      <c r="E112" s="200" t="s">
        <v>2719</v>
      </c>
      <c r="F112" s="200" t="s">
        <v>2847</v>
      </c>
      <c r="G112" s="524" t="s">
        <v>15</v>
      </c>
      <c r="H112" s="524" t="s">
        <v>71</v>
      </c>
      <c r="I112" s="524" t="s">
        <v>71</v>
      </c>
      <c r="J112" s="213" t="s">
        <v>2774</v>
      </c>
      <c r="K112" s="529" t="s">
        <v>2775</v>
      </c>
      <c r="L112" s="207"/>
      <c r="M112" s="200" t="s">
        <v>29</v>
      </c>
      <c r="N112" s="404"/>
      <c r="O112" s="200">
        <v>7100</v>
      </c>
      <c r="P112" s="213" t="s">
        <v>2774</v>
      </c>
      <c r="Q112" s="440" t="s">
        <v>2185</v>
      </c>
      <c r="R112" s="228"/>
      <c r="S112" s="228"/>
      <c r="T112" s="228"/>
      <c r="U112" s="228"/>
      <c r="V112" s="228"/>
      <c r="W112" s="228"/>
      <c r="X112" s="228"/>
      <c r="Y112" s="228"/>
      <c r="Z112" s="228"/>
      <c r="AA112" s="228"/>
      <c r="AB112" s="228"/>
      <c r="AC112" s="228"/>
      <c r="AD112" s="228"/>
      <c r="AE112" s="228"/>
      <c r="AF112" s="228"/>
      <c r="AG112" s="228"/>
      <c r="AH112" s="228"/>
      <c r="AI112" s="228"/>
      <c r="AJ112" s="228"/>
      <c r="AK112" s="228"/>
      <c r="AL112" s="228"/>
      <c r="AM112" s="228"/>
      <c r="AN112" s="228"/>
      <c r="AO112" s="228"/>
      <c r="AP112" s="228"/>
      <c r="AQ112" s="228"/>
      <c r="AR112" s="228"/>
      <c r="AS112" s="228"/>
      <c r="AT112" s="228"/>
      <c r="AU112" s="228"/>
      <c r="AV112" s="228"/>
      <c r="AW112" s="228"/>
      <c r="AX112" s="228"/>
      <c r="AY112" s="228"/>
      <c r="AZ112" s="228"/>
      <c r="BA112" s="228"/>
      <c r="BB112" s="228"/>
      <c r="BC112" s="228"/>
      <c r="BD112" s="228"/>
      <c r="BE112" s="228"/>
      <c r="BF112" s="228"/>
      <c r="BG112" s="228"/>
      <c r="BH112" s="228"/>
      <c r="BI112" s="228"/>
      <c r="BJ112" s="228"/>
      <c r="BK112" s="228"/>
      <c r="BL112" s="228"/>
      <c r="BM112" s="228"/>
      <c r="BN112" s="228"/>
      <c r="BO112" s="228"/>
      <c r="BP112" s="228"/>
      <c r="BQ112" s="228"/>
      <c r="BR112" s="228"/>
      <c r="BS112" s="228"/>
      <c r="BT112" s="228"/>
      <c r="BU112" s="228"/>
      <c r="BV112" s="228"/>
      <c r="BW112" s="228"/>
      <c r="BX112" s="228"/>
      <c r="BY112" s="228"/>
      <c r="BZ112" s="228"/>
      <c r="CA112" s="228"/>
      <c r="CB112" s="228"/>
      <c r="CC112" s="228"/>
      <c r="CD112" s="228"/>
      <c r="CE112" s="228"/>
      <c r="CF112" s="228"/>
      <c r="CG112" s="228"/>
      <c r="CH112" s="228"/>
      <c r="CI112" s="209"/>
      <c r="CJ112" s="209"/>
      <c r="CK112" s="209"/>
      <c r="CL112" s="209"/>
      <c r="CM112" s="209"/>
      <c r="CN112" s="209"/>
      <c r="CO112" s="209"/>
      <c r="CP112" s="209"/>
      <c r="CQ112" s="209"/>
      <c r="CR112" s="209"/>
      <c r="CS112" s="209"/>
      <c r="CT112" s="209"/>
      <c r="CU112" s="209"/>
      <c r="CV112" s="209"/>
      <c r="CW112" s="209"/>
      <c r="CX112" s="209"/>
    </row>
    <row r="113" spans="1:102" s="200" customFormat="1" ht="78.75">
      <c r="A113" s="523">
        <v>46058</v>
      </c>
      <c r="B113" s="524" t="s">
        <v>19</v>
      </c>
      <c r="C113" s="529" t="s">
        <v>2776</v>
      </c>
      <c r="D113" s="193" t="s">
        <v>14</v>
      </c>
      <c r="E113" s="200" t="s">
        <v>2719</v>
      </c>
      <c r="F113" s="200" t="s">
        <v>2847</v>
      </c>
      <c r="G113" s="524" t="s">
        <v>15</v>
      </c>
      <c r="H113" s="524" t="s">
        <v>16</v>
      </c>
      <c r="I113" s="524" t="s">
        <v>16</v>
      </c>
      <c r="J113" s="213" t="s">
        <v>2777</v>
      </c>
      <c r="K113" s="529" t="s">
        <v>2778</v>
      </c>
      <c r="L113" s="207"/>
      <c r="M113" s="200" t="s">
        <v>29</v>
      </c>
      <c r="N113" s="404"/>
      <c r="O113" s="200">
        <v>8500</v>
      </c>
      <c r="P113" s="213" t="s">
        <v>2777</v>
      </c>
      <c r="Q113" s="440" t="s">
        <v>2185</v>
      </c>
      <c r="R113" s="228"/>
      <c r="S113" s="228"/>
      <c r="T113" s="228"/>
      <c r="U113" s="228"/>
      <c r="V113" s="228"/>
      <c r="W113" s="228"/>
      <c r="X113" s="228"/>
      <c r="Y113" s="228"/>
      <c r="Z113" s="228"/>
      <c r="AA113" s="228"/>
      <c r="AB113" s="228"/>
      <c r="AC113" s="228"/>
      <c r="AD113" s="228"/>
      <c r="AE113" s="228"/>
      <c r="AF113" s="228"/>
      <c r="AG113" s="228"/>
      <c r="AH113" s="228"/>
      <c r="AI113" s="228"/>
      <c r="AJ113" s="228"/>
      <c r="AK113" s="228"/>
      <c r="AL113" s="228"/>
      <c r="AM113" s="228"/>
      <c r="AN113" s="228"/>
      <c r="AO113" s="228"/>
      <c r="AP113" s="228"/>
      <c r="AQ113" s="228"/>
      <c r="AR113" s="228"/>
      <c r="AS113" s="228"/>
      <c r="AT113" s="228"/>
      <c r="AU113" s="228"/>
      <c r="AV113" s="228"/>
      <c r="AW113" s="228"/>
      <c r="AX113" s="228"/>
      <c r="AY113" s="228"/>
      <c r="AZ113" s="228"/>
      <c r="BA113" s="228"/>
      <c r="BB113" s="228"/>
      <c r="BC113" s="228"/>
      <c r="BD113" s="228"/>
      <c r="BE113" s="228"/>
      <c r="BF113" s="228"/>
      <c r="BG113" s="228"/>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c r="CB113" s="228"/>
      <c r="CC113" s="228"/>
      <c r="CD113" s="228"/>
      <c r="CE113" s="228"/>
      <c r="CF113" s="228"/>
      <c r="CG113" s="228"/>
      <c r="CH113" s="228"/>
      <c r="CI113" s="209"/>
      <c r="CJ113" s="209"/>
      <c r="CK113" s="209"/>
      <c r="CL113" s="209"/>
      <c r="CM113" s="209"/>
      <c r="CN113" s="209"/>
      <c r="CO113" s="209"/>
      <c r="CP113" s="209"/>
      <c r="CQ113" s="209"/>
      <c r="CR113" s="209"/>
      <c r="CS113" s="209"/>
      <c r="CT113" s="209"/>
      <c r="CU113" s="209"/>
      <c r="CV113" s="209"/>
      <c r="CW113" s="209"/>
      <c r="CX113" s="209"/>
    </row>
    <row r="114" spans="1:102" s="200" customFormat="1" ht="78.75">
      <c r="A114" s="523">
        <v>46058</v>
      </c>
      <c r="B114" s="524" t="s">
        <v>19</v>
      </c>
      <c r="C114" s="529" t="s">
        <v>2779</v>
      </c>
      <c r="D114" s="193" t="s">
        <v>14</v>
      </c>
      <c r="E114" s="200" t="s">
        <v>2719</v>
      </c>
      <c r="F114" s="200" t="s">
        <v>2847</v>
      </c>
      <c r="G114" s="524" t="s">
        <v>15</v>
      </c>
      <c r="H114" s="524" t="s">
        <v>71</v>
      </c>
      <c r="I114" s="524" t="s">
        <v>71</v>
      </c>
      <c r="J114" s="213" t="s">
        <v>2780</v>
      </c>
      <c r="K114" s="529" t="s">
        <v>2700</v>
      </c>
      <c r="L114" s="207"/>
      <c r="M114" s="200" t="s">
        <v>29</v>
      </c>
      <c r="N114" s="404"/>
      <c r="O114" s="200">
        <v>7100</v>
      </c>
      <c r="P114" s="213" t="s">
        <v>2780</v>
      </c>
      <c r="Q114" s="440" t="s">
        <v>2185</v>
      </c>
      <c r="R114" s="228"/>
      <c r="S114" s="228"/>
      <c r="T114" s="228"/>
      <c r="U114" s="228"/>
      <c r="V114" s="228"/>
      <c r="W114" s="228"/>
      <c r="X114" s="228"/>
      <c r="Y114" s="228"/>
      <c r="Z114" s="228"/>
      <c r="AA114" s="228"/>
      <c r="AB114" s="228"/>
      <c r="AC114" s="228"/>
      <c r="AD114" s="228"/>
      <c r="AE114" s="228"/>
      <c r="AF114" s="228"/>
      <c r="AG114" s="228"/>
      <c r="AH114" s="228"/>
      <c r="AI114" s="228"/>
      <c r="AJ114" s="228"/>
      <c r="AK114" s="228"/>
      <c r="AL114" s="228"/>
      <c r="AM114" s="228"/>
      <c r="AN114" s="228"/>
      <c r="AO114" s="228"/>
      <c r="AP114" s="228"/>
      <c r="AQ114" s="228"/>
      <c r="AR114" s="228"/>
      <c r="AS114" s="228"/>
      <c r="AT114" s="228"/>
      <c r="AU114" s="228"/>
      <c r="AV114" s="228"/>
      <c r="AW114" s="228"/>
      <c r="AX114" s="228"/>
      <c r="AY114" s="228"/>
      <c r="AZ114" s="228"/>
      <c r="BA114" s="228"/>
      <c r="BB114" s="228"/>
      <c r="BC114" s="228"/>
      <c r="BD114" s="228"/>
      <c r="BE114" s="228"/>
      <c r="BF114" s="228"/>
      <c r="BG114" s="228"/>
      <c r="BH114" s="228"/>
      <c r="BI114" s="228"/>
      <c r="BJ114" s="228"/>
      <c r="BK114" s="228"/>
      <c r="BL114" s="228"/>
      <c r="BM114" s="228"/>
      <c r="BN114" s="228"/>
      <c r="BO114" s="228"/>
      <c r="BP114" s="228"/>
      <c r="BQ114" s="228"/>
      <c r="BR114" s="228"/>
      <c r="BS114" s="228"/>
      <c r="BT114" s="228"/>
      <c r="BU114" s="228"/>
      <c r="BV114" s="228"/>
      <c r="BW114" s="228"/>
      <c r="BX114" s="228"/>
      <c r="BY114" s="228"/>
      <c r="BZ114" s="228"/>
      <c r="CA114" s="228"/>
      <c r="CB114" s="228"/>
      <c r="CC114" s="228"/>
      <c r="CD114" s="228"/>
      <c r="CE114" s="228"/>
      <c r="CF114" s="228"/>
      <c r="CG114" s="228"/>
      <c r="CH114" s="228"/>
      <c r="CI114" s="209"/>
      <c r="CJ114" s="209"/>
      <c r="CK114" s="209"/>
      <c r="CL114" s="209"/>
      <c r="CM114" s="209"/>
      <c r="CN114" s="209"/>
      <c r="CO114" s="209"/>
      <c r="CP114" s="209"/>
      <c r="CQ114" s="209"/>
      <c r="CR114" s="209"/>
      <c r="CS114" s="209"/>
      <c r="CT114" s="209"/>
      <c r="CU114" s="209"/>
      <c r="CV114" s="209"/>
      <c r="CW114" s="209"/>
      <c r="CX114" s="209"/>
    </row>
    <row r="115" spans="1:102" s="200" customFormat="1" ht="47.25">
      <c r="A115" s="523">
        <v>46058</v>
      </c>
      <c r="B115" s="524" t="s">
        <v>19</v>
      </c>
      <c r="C115" s="529" t="s">
        <v>2781</v>
      </c>
      <c r="D115" s="193" t="s">
        <v>14</v>
      </c>
      <c r="E115" s="200" t="s">
        <v>2719</v>
      </c>
      <c r="F115" s="200" t="s">
        <v>2847</v>
      </c>
      <c r="G115" s="524" t="s">
        <v>15</v>
      </c>
      <c r="H115" s="524" t="s">
        <v>71</v>
      </c>
      <c r="I115" s="524" t="s">
        <v>71</v>
      </c>
      <c r="J115" s="213" t="s">
        <v>2735</v>
      </c>
      <c r="K115" s="529" t="s">
        <v>2782</v>
      </c>
      <c r="L115" s="207"/>
      <c r="M115" s="200" t="s">
        <v>29</v>
      </c>
      <c r="N115" s="404"/>
      <c r="O115" s="200">
        <v>7100</v>
      </c>
      <c r="P115" s="213" t="s">
        <v>2735</v>
      </c>
      <c r="Q115" s="440" t="s">
        <v>2185</v>
      </c>
      <c r="R115" s="228"/>
      <c r="S115" s="228"/>
      <c r="T115" s="228"/>
      <c r="U115" s="228"/>
      <c r="V115" s="228"/>
      <c r="W115" s="228"/>
      <c r="X115" s="228"/>
      <c r="Y115" s="228"/>
      <c r="Z115" s="228"/>
      <c r="AA115" s="228"/>
      <c r="AB115" s="228"/>
      <c r="AC115" s="228"/>
      <c r="AD115" s="228"/>
      <c r="AE115" s="228"/>
      <c r="AF115" s="228"/>
      <c r="AG115" s="228"/>
      <c r="AH115" s="228"/>
      <c r="AI115" s="228"/>
      <c r="AJ115" s="228"/>
      <c r="AK115" s="228"/>
      <c r="AL115" s="228"/>
      <c r="AM115" s="228"/>
      <c r="AN115" s="228"/>
      <c r="AO115" s="228"/>
      <c r="AP115" s="228"/>
      <c r="AQ115" s="228"/>
      <c r="AR115" s="228"/>
      <c r="AS115" s="228"/>
      <c r="AT115" s="228"/>
      <c r="AU115" s="228"/>
      <c r="AV115" s="228"/>
      <c r="AW115" s="228"/>
      <c r="AX115" s="228"/>
      <c r="AY115" s="228"/>
      <c r="AZ115" s="228"/>
      <c r="BA115" s="228"/>
      <c r="BB115" s="228"/>
      <c r="BC115" s="228"/>
      <c r="BD115" s="228"/>
      <c r="BE115" s="228"/>
      <c r="BF115" s="228"/>
      <c r="BG115" s="228"/>
      <c r="BH115" s="228"/>
      <c r="BI115" s="228"/>
      <c r="BJ115" s="228"/>
      <c r="BK115" s="228"/>
      <c r="BL115" s="228"/>
      <c r="BM115" s="228"/>
      <c r="BN115" s="228"/>
      <c r="BO115" s="228"/>
      <c r="BP115" s="228"/>
      <c r="BQ115" s="228"/>
      <c r="BR115" s="228"/>
      <c r="BS115" s="228"/>
      <c r="BT115" s="228"/>
      <c r="BU115" s="228"/>
      <c r="BV115" s="228"/>
      <c r="BW115" s="228"/>
      <c r="BX115" s="228"/>
      <c r="BY115" s="228"/>
      <c r="BZ115" s="228"/>
      <c r="CA115" s="228"/>
      <c r="CB115" s="228"/>
      <c r="CC115" s="228"/>
      <c r="CD115" s="228"/>
      <c r="CE115" s="228"/>
      <c r="CF115" s="228"/>
      <c r="CG115" s="228"/>
      <c r="CH115" s="228"/>
      <c r="CI115" s="209"/>
      <c r="CJ115" s="209"/>
      <c r="CK115" s="209"/>
      <c r="CL115" s="209"/>
      <c r="CM115" s="209"/>
      <c r="CN115" s="209"/>
      <c r="CO115" s="209"/>
      <c r="CP115" s="209"/>
      <c r="CQ115" s="209"/>
      <c r="CR115" s="209"/>
      <c r="CS115" s="209"/>
      <c r="CT115" s="209"/>
      <c r="CU115" s="209"/>
      <c r="CV115" s="209"/>
      <c r="CW115" s="209"/>
      <c r="CX115" s="209"/>
    </row>
    <row r="116" spans="1:102" s="200" customFormat="1" ht="47.25">
      <c r="A116" s="523">
        <v>46058</v>
      </c>
      <c r="B116" s="524" t="s">
        <v>19</v>
      </c>
      <c r="C116" s="529" t="s">
        <v>2783</v>
      </c>
      <c r="D116" s="193" t="s">
        <v>14</v>
      </c>
      <c r="E116" s="200" t="s">
        <v>2719</v>
      </c>
      <c r="F116" s="200" t="s">
        <v>2847</v>
      </c>
      <c r="G116" s="524" t="s">
        <v>15</v>
      </c>
      <c r="H116" s="524" t="s">
        <v>2850</v>
      </c>
      <c r="I116" s="524" t="s">
        <v>23</v>
      </c>
      <c r="J116" s="213" t="s">
        <v>2784</v>
      </c>
      <c r="K116" s="529" t="s">
        <v>2785</v>
      </c>
      <c r="L116" s="207"/>
      <c r="M116" s="200" t="s">
        <v>29</v>
      </c>
      <c r="N116" s="404"/>
      <c r="O116" s="200">
        <v>2500</v>
      </c>
      <c r="P116" s="213" t="s">
        <v>2784</v>
      </c>
      <c r="Q116" s="440" t="s">
        <v>2185</v>
      </c>
      <c r="R116" s="228"/>
      <c r="S116" s="228"/>
      <c r="T116" s="228"/>
      <c r="U116" s="228"/>
      <c r="V116" s="228"/>
      <c r="W116" s="228"/>
      <c r="X116" s="228"/>
      <c r="Y116" s="228"/>
      <c r="Z116" s="228"/>
      <c r="AA116" s="228"/>
      <c r="AB116" s="228"/>
      <c r="AC116" s="228"/>
      <c r="AD116" s="228"/>
      <c r="AE116" s="228"/>
      <c r="AF116" s="228"/>
      <c r="AG116" s="228"/>
      <c r="AH116" s="228"/>
      <c r="AI116" s="228"/>
      <c r="AJ116" s="228"/>
      <c r="AK116" s="228"/>
      <c r="AL116" s="228"/>
      <c r="AM116" s="228"/>
      <c r="AN116" s="228"/>
      <c r="AO116" s="228"/>
      <c r="AP116" s="228"/>
      <c r="AQ116" s="228"/>
      <c r="AR116" s="228"/>
      <c r="AS116" s="228"/>
      <c r="AT116" s="228"/>
      <c r="AU116" s="228"/>
      <c r="AV116" s="228"/>
      <c r="AW116" s="228"/>
      <c r="AX116" s="228"/>
      <c r="AY116" s="228"/>
      <c r="AZ116" s="228"/>
      <c r="BA116" s="228"/>
      <c r="BB116" s="228"/>
      <c r="BC116" s="228"/>
      <c r="BD116" s="228"/>
      <c r="BE116" s="228"/>
      <c r="BF116" s="228"/>
      <c r="BG116" s="228"/>
      <c r="BH116" s="228"/>
      <c r="BI116" s="228"/>
      <c r="BJ116" s="228"/>
      <c r="BK116" s="228"/>
      <c r="BL116" s="228"/>
      <c r="BM116" s="228"/>
      <c r="BN116" s="228"/>
      <c r="BO116" s="228"/>
      <c r="BP116" s="228"/>
      <c r="BQ116" s="228"/>
      <c r="BR116" s="228"/>
      <c r="BS116" s="228"/>
      <c r="BT116" s="228"/>
      <c r="BU116" s="228"/>
      <c r="BV116" s="228"/>
      <c r="BW116" s="228"/>
      <c r="BX116" s="228"/>
      <c r="BY116" s="228"/>
      <c r="BZ116" s="228"/>
      <c r="CA116" s="228"/>
      <c r="CB116" s="228"/>
      <c r="CC116" s="228"/>
      <c r="CD116" s="228"/>
      <c r="CE116" s="228"/>
      <c r="CF116" s="228"/>
      <c r="CG116" s="228"/>
      <c r="CH116" s="228"/>
      <c r="CI116" s="209"/>
      <c r="CJ116" s="209"/>
      <c r="CK116" s="209"/>
      <c r="CL116" s="209"/>
      <c r="CM116" s="209"/>
      <c r="CN116" s="209"/>
      <c r="CO116" s="209"/>
      <c r="CP116" s="209"/>
      <c r="CQ116" s="209"/>
      <c r="CR116" s="209"/>
      <c r="CS116" s="209"/>
      <c r="CT116" s="209"/>
      <c r="CU116" s="209"/>
      <c r="CV116" s="209"/>
      <c r="CW116" s="209"/>
      <c r="CX116" s="209"/>
    </row>
    <row r="117" spans="1:102" s="200" customFormat="1" ht="63">
      <c r="A117" s="523">
        <v>46058</v>
      </c>
      <c r="B117" s="524" t="s">
        <v>19</v>
      </c>
      <c r="C117" s="529" t="s">
        <v>1935</v>
      </c>
      <c r="D117" s="193" t="s">
        <v>14</v>
      </c>
      <c r="E117" s="200" t="s">
        <v>2719</v>
      </c>
      <c r="F117" s="200" t="s">
        <v>2847</v>
      </c>
      <c r="G117" s="524" t="s">
        <v>15</v>
      </c>
      <c r="H117" s="524" t="s">
        <v>71</v>
      </c>
      <c r="I117" s="524" t="s">
        <v>71</v>
      </c>
      <c r="J117" s="213" t="s">
        <v>2766</v>
      </c>
      <c r="K117" s="529" t="s">
        <v>2767</v>
      </c>
      <c r="L117" s="207"/>
      <c r="M117" s="200" t="s">
        <v>29</v>
      </c>
      <c r="N117" s="404"/>
      <c r="O117" s="200">
        <v>7100</v>
      </c>
      <c r="P117" s="213" t="s">
        <v>2766</v>
      </c>
      <c r="Q117" s="440" t="s">
        <v>2185</v>
      </c>
      <c r="R117" s="228"/>
      <c r="S117" s="228"/>
      <c r="T117" s="228"/>
      <c r="U117" s="228"/>
      <c r="V117" s="228"/>
      <c r="W117" s="228"/>
      <c r="X117" s="228"/>
      <c r="Y117" s="228"/>
      <c r="Z117" s="228"/>
      <c r="AA117" s="228"/>
      <c r="AB117" s="228"/>
      <c r="AC117" s="228"/>
      <c r="AD117" s="228"/>
      <c r="AE117" s="228"/>
      <c r="AF117" s="228"/>
      <c r="AG117" s="228"/>
      <c r="AH117" s="228"/>
      <c r="AI117" s="228"/>
      <c r="AJ117" s="228"/>
      <c r="AK117" s="228"/>
      <c r="AL117" s="228"/>
      <c r="AM117" s="228"/>
      <c r="AN117" s="228"/>
      <c r="AO117" s="228"/>
      <c r="AP117" s="228"/>
      <c r="AQ117" s="228"/>
      <c r="AR117" s="228"/>
      <c r="AS117" s="228"/>
      <c r="AT117" s="228"/>
      <c r="AU117" s="228"/>
      <c r="AV117" s="228"/>
      <c r="AW117" s="228"/>
      <c r="AX117" s="228"/>
      <c r="AY117" s="228"/>
      <c r="AZ117" s="228"/>
      <c r="BA117" s="228"/>
      <c r="BB117" s="228"/>
      <c r="BC117" s="228"/>
      <c r="BD117" s="228"/>
      <c r="BE117" s="228"/>
      <c r="BF117" s="228"/>
      <c r="BG117" s="228"/>
      <c r="BH117" s="228"/>
      <c r="BI117" s="228"/>
      <c r="BJ117" s="228"/>
      <c r="BK117" s="228"/>
      <c r="BL117" s="228"/>
      <c r="BM117" s="228"/>
      <c r="BN117" s="228"/>
      <c r="BO117" s="228"/>
      <c r="BP117" s="228"/>
      <c r="BQ117" s="228"/>
      <c r="BR117" s="228"/>
      <c r="BS117" s="228"/>
      <c r="BT117" s="228"/>
      <c r="BU117" s="228"/>
      <c r="BV117" s="228"/>
      <c r="BW117" s="228"/>
      <c r="BX117" s="228"/>
      <c r="BY117" s="228"/>
      <c r="BZ117" s="228"/>
      <c r="CA117" s="228"/>
      <c r="CB117" s="228"/>
      <c r="CC117" s="228"/>
      <c r="CD117" s="228"/>
      <c r="CE117" s="228"/>
      <c r="CF117" s="228"/>
      <c r="CG117" s="228"/>
      <c r="CH117" s="228"/>
      <c r="CI117" s="209"/>
      <c r="CJ117" s="209"/>
      <c r="CK117" s="209"/>
      <c r="CL117" s="209"/>
      <c r="CM117" s="209"/>
      <c r="CN117" s="209"/>
      <c r="CO117" s="209"/>
      <c r="CP117" s="209"/>
      <c r="CQ117" s="209"/>
      <c r="CR117" s="209"/>
      <c r="CS117" s="209"/>
      <c r="CT117" s="209"/>
      <c r="CU117" s="209"/>
      <c r="CV117" s="209"/>
      <c r="CW117" s="209"/>
      <c r="CX117" s="209"/>
    </row>
    <row r="118" spans="1:102" s="200" customFormat="1" ht="63">
      <c r="A118" s="523">
        <v>46058</v>
      </c>
      <c r="B118" s="524" t="s">
        <v>19</v>
      </c>
      <c r="C118" s="529" t="s">
        <v>2786</v>
      </c>
      <c r="D118" s="193" t="s">
        <v>14</v>
      </c>
      <c r="E118" s="200" t="s">
        <v>2719</v>
      </c>
      <c r="F118" s="200" t="s">
        <v>2847</v>
      </c>
      <c r="G118" s="524" t="s">
        <v>15</v>
      </c>
      <c r="H118" s="524" t="s">
        <v>2259</v>
      </c>
      <c r="I118" s="524" t="s">
        <v>50</v>
      </c>
      <c r="J118" s="213" t="s">
        <v>2787</v>
      </c>
      <c r="K118" s="529" t="s">
        <v>2788</v>
      </c>
      <c r="L118" s="207"/>
      <c r="M118" s="200" t="s">
        <v>29</v>
      </c>
      <c r="N118" s="404"/>
      <c r="O118" s="200">
        <v>2500</v>
      </c>
      <c r="P118" s="213" t="s">
        <v>2787</v>
      </c>
      <c r="Q118" s="440" t="s">
        <v>2185</v>
      </c>
      <c r="R118" s="228"/>
      <c r="S118" s="228"/>
      <c r="T118" s="228"/>
      <c r="U118" s="228"/>
      <c r="V118" s="228"/>
      <c r="W118" s="228"/>
      <c r="X118" s="228"/>
      <c r="Y118" s="228"/>
      <c r="Z118" s="228"/>
      <c r="AA118" s="228"/>
      <c r="AB118" s="228"/>
      <c r="AC118" s="228"/>
      <c r="AD118" s="228"/>
      <c r="AE118" s="228"/>
      <c r="AF118" s="228"/>
      <c r="AG118" s="228"/>
      <c r="AH118" s="228"/>
      <c r="AI118" s="228"/>
      <c r="AJ118" s="228"/>
      <c r="AK118" s="228"/>
      <c r="AL118" s="228"/>
      <c r="AM118" s="228"/>
      <c r="AN118" s="228"/>
      <c r="AO118" s="228"/>
      <c r="AP118" s="228"/>
      <c r="AQ118" s="228"/>
      <c r="AR118" s="228"/>
      <c r="AS118" s="228"/>
      <c r="AT118" s="228"/>
      <c r="AU118" s="228"/>
      <c r="AV118" s="228"/>
      <c r="AW118" s="228"/>
      <c r="AX118" s="228"/>
      <c r="AY118" s="228"/>
      <c r="AZ118" s="228"/>
      <c r="BA118" s="228"/>
      <c r="BB118" s="228"/>
      <c r="BC118" s="228"/>
      <c r="BD118" s="228"/>
      <c r="BE118" s="228"/>
      <c r="BF118" s="228"/>
      <c r="BG118" s="228"/>
      <c r="BH118" s="228"/>
      <c r="BI118" s="228"/>
      <c r="BJ118" s="228"/>
      <c r="BK118" s="228"/>
      <c r="BL118" s="228"/>
      <c r="BM118" s="228"/>
      <c r="BN118" s="228"/>
      <c r="BO118" s="228"/>
      <c r="BP118" s="228"/>
      <c r="BQ118" s="228"/>
      <c r="BR118" s="228"/>
      <c r="BS118" s="228"/>
      <c r="BT118" s="228"/>
      <c r="BU118" s="228"/>
      <c r="BV118" s="228"/>
      <c r="BW118" s="228"/>
      <c r="BX118" s="228"/>
      <c r="BY118" s="228"/>
      <c r="BZ118" s="228"/>
      <c r="CA118" s="228"/>
      <c r="CB118" s="228"/>
      <c r="CC118" s="228"/>
      <c r="CD118" s="228"/>
      <c r="CE118" s="228"/>
      <c r="CF118" s="228"/>
      <c r="CG118" s="228"/>
      <c r="CH118" s="228"/>
      <c r="CI118" s="209"/>
      <c r="CJ118" s="209"/>
      <c r="CK118" s="209"/>
      <c r="CL118" s="209"/>
      <c r="CM118" s="209"/>
      <c r="CN118" s="209"/>
      <c r="CO118" s="209"/>
      <c r="CP118" s="209"/>
      <c r="CQ118" s="209"/>
      <c r="CR118" s="209"/>
      <c r="CS118" s="209"/>
      <c r="CT118" s="209"/>
      <c r="CU118" s="209"/>
      <c r="CV118" s="209"/>
      <c r="CW118" s="209"/>
      <c r="CX118" s="209"/>
    </row>
    <row r="119" spans="1:102" s="200" customFormat="1" ht="47.25">
      <c r="A119" s="523">
        <v>46058</v>
      </c>
      <c r="B119" s="524" t="s">
        <v>19</v>
      </c>
      <c r="C119" s="529" t="s">
        <v>2789</v>
      </c>
      <c r="D119" s="193" t="s">
        <v>14</v>
      </c>
      <c r="E119" s="200" t="s">
        <v>2719</v>
      </c>
      <c r="F119" s="200" t="s">
        <v>2847</v>
      </c>
      <c r="G119" s="524" t="s">
        <v>15</v>
      </c>
      <c r="H119" s="524" t="s">
        <v>16</v>
      </c>
      <c r="I119" s="524" t="s">
        <v>16</v>
      </c>
      <c r="J119" s="213" t="s">
        <v>2790</v>
      </c>
      <c r="K119" s="529" t="s">
        <v>2791</v>
      </c>
      <c r="L119" s="207"/>
      <c r="M119" s="200" t="s">
        <v>29</v>
      </c>
      <c r="N119" s="404"/>
      <c r="O119" s="200">
        <v>9300</v>
      </c>
      <c r="P119" s="213" t="s">
        <v>2790</v>
      </c>
      <c r="Q119" s="440" t="s">
        <v>2185</v>
      </c>
      <c r="R119" s="228"/>
      <c r="S119" s="228"/>
      <c r="T119" s="228"/>
      <c r="U119" s="228"/>
      <c r="V119" s="228"/>
      <c r="W119" s="228"/>
      <c r="X119" s="228"/>
      <c r="Y119" s="228"/>
      <c r="Z119" s="228"/>
      <c r="AA119" s="228"/>
      <c r="AB119" s="228"/>
      <c r="AC119" s="228"/>
      <c r="AD119" s="228"/>
      <c r="AE119" s="228"/>
      <c r="AF119" s="228"/>
      <c r="AG119" s="228"/>
      <c r="AH119" s="228"/>
      <c r="AI119" s="228"/>
      <c r="AJ119" s="228"/>
      <c r="AK119" s="228"/>
      <c r="AL119" s="228"/>
      <c r="AM119" s="228"/>
      <c r="AN119" s="228"/>
      <c r="AO119" s="228"/>
      <c r="AP119" s="228"/>
      <c r="AQ119" s="228"/>
      <c r="AR119" s="228"/>
      <c r="AS119" s="228"/>
      <c r="AT119" s="228"/>
      <c r="AU119" s="228"/>
      <c r="AV119" s="228"/>
      <c r="AW119" s="228"/>
      <c r="AX119" s="228"/>
      <c r="AY119" s="228"/>
      <c r="AZ119" s="228"/>
      <c r="BA119" s="228"/>
      <c r="BB119" s="228"/>
      <c r="BC119" s="228"/>
      <c r="BD119" s="228"/>
      <c r="BE119" s="228"/>
      <c r="BF119" s="228"/>
      <c r="BG119" s="228"/>
      <c r="BH119" s="228"/>
      <c r="BI119" s="228"/>
      <c r="BJ119" s="228"/>
      <c r="BK119" s="228"/>
      <c r="BL119" s="228"/>
      <c r="BM119" s="228"/>
      <c r="BN119" s="228"/>
      <c r="BO119" s="228"/>
      <c r="BP119" s="228"/>
      <c r="BQ119" s="228"/>
      <c r="BR119" s="228"/>
      <c r="BS119" s="228"/>
      <c r="BT119" s="228"/>
      <c r="BU119" s="228"/>
      <c r="BV119" s="228"/>
      <c r="BW119" s="228"/>
      <c r="BX119" s="228"/>
      <c r="BY119" s="228"/>
      <c r="BZ119" s="228"/>
      <c r="CA119" s="228"/>
      <c r="CB119" s="228"/>
      <c r="CC119" s="228"/>
      <c r="CD119" s="228"/>
      <c r="CE119" s="228"/>
      <c r="CF119" s="228"/>
      <c r="CG119" s="228"/>
      <c r="CH119" s="228"/>
      <c r="CI119" s="209"/>
      <c r="CJ119" s="209"/>
      <c r="CK119" s="209"/>
      <c r="CL119" s="209"/>
      <c r="CM119" s="209"/>
      <c r="CN119" s="209"/>
      <c r="CO119" s="209"/>
      <c r="CP119" s="209"/>
      <c r="CQ119" s="209"/>
      <c r="CR119" s="209"/>
      <c r="CS119" s="209"/>
      <c r="CT119" s="209"/>
      <c r="CU119" s="209"/>
      <c r="CV119" s="209"/>
      <c r="CW119" s="209"/>
      <c r="CX119" s="209"/>
    </row>
    <row r="120" spans="1:102" s="200" customFormat="1" ht="63">
      <c r="A120" s="523">
        <v>46058</v>
      </c>
      <c r="B120" s="524" t="s">
        <v>19</v>
      </c>
      <c r="C120" s="529" t="s">
        <v>2792</v>
      </c>
      <c r="D120" s="193" t="s">
        <v>14</v>
      </c>
      <c r="E120" s="200" t="s">
        <v>2719</v>
      </c>
      <c r="F120" s="200" t="s">
        <v>2847</v>
      </c>
      <c r="G120" s="524" t="s">
        <v>15</v>
      </c>
      <c r="H120" s="524" t="s">
        <v>71</v>
      </c>
      <c r="I120" s="524" t="s">
        <v>71</v>
      </c>
      <c r="J120" s="213" t="s">
        <v>2793</v>
      </c>
      <c r="K120" s="529" t="s">
        <v>2794</v>
      </c>
      <c r="L120" s="207"/>
      <c r="M120" s="200" t="s">
        <v>29</v>
      </c>
      <c r="N120" s="404"/>
      <c r="O120" s="200">
        <v>7100</v>
      </c>
      <c r="P120" s="213" t="s">
        <v>2793</v>
      </c>
      <c r="Q120" s="440" t="s">
        <v>2185</v>
      </c>
      <c r="R120" s="228"/>
      <c r="S120" s="228"/>
      <c r="T120" s="228"/>
      <c r="U120" s="228"/>
      <c r="V120" s="228"/>
      <c r="W120" s="228"/>
      <c r="X120" s="228"/>
      <c r="Y120" s="228"/>
      <c r="Z120" s="228"/>
      <c r="AA120" s="228"/>
      <c r="AB120" s="228"/>
      <c r="AC120" s="228"/>
      <c r="AD120" s="228"/>
      <c r="AE120" s="228"/>
      <c r="AF120" s="228"/>
      <c r="AG120" s="228"/>
      <c r="AH120" s="228"/>
      <c r="AI120" s="228"/>
      <c r="AJ120" s="228"/>
      <c r="AK120" s="228"/>
      <c r="AL120" s="228"/>
      <c r="AM120" s="228"/>
      <c r="AN120" s="228"/>
      <c r="AO120" s="228"/>
      <c r="AP120" s="228"/>
      <c r="AQ120" s="228"/>
      <c r="AR120" s="228"/>
      <c r="AS120" s="228"/>
      <c r="AT120" s="228"/>
      <c r="AU120" s="228"/>
      <c r="AV120" s="228"/>
      <c r="AW120" s="228"/>
      <c r="AX120" s="228"/>
      <c r="AY120" s="228"/>
      <c r="AZ120" s="228"/>
      <c r="BA120" s="228"/>
      <c r="BB120" s="228"/>
      <c r="BC120" s="228"/>
      <c r="BD120" s="228"/>
      <c r="BE120" s="228"/>
      <c r="BF120" s="228"/>
      <c r="BG120" s="228"/>
      <c r="BH120" s="228"/>
      <c r="BI120" s="228"/>
      <c r="BJ120" s="228"/>
      <c r="BK120" s="228"/>
      <c r="BL120" s="228"/>
      <c r="BM120" s="228"/>
      <c r="BN120" s="228"/>
      <c r="BO120" s="228"/>
      <c r="BP120" s="228"/>
      <c r="BQ120" s="228"/>
      <c r="BR120" s="228"/>
      <c r="BS120" s="228"/>
      <c r="BT120" s="228"/>
      <c r="BU120" s="228"/>
      <c r="BV120" s="228"/>
      <c r="BW120" s="228"/>
      <c r="BX120" s="228"/>
      <c r="BY120" s="228"/>
      <c r="BZ120" s="228"/>
      <c r="CA120" s="228"/>
      <c r="CB120" s="228"/>
      <c r="CC120" s="228"/>
      <c r="CD120" s="228"/>
      <c r="CE120" s="228"/>
      <c r="CF120" s="228"/>
      <c r="CG120" s="228"/>
      <c r="CH120" s="228"/>
      <c r="CI120" s="209"/>
      <c r="CJ120" s="209"/>
      <c r="CK120" s="209"/>
      <c r="CL120" s="209"/>
      <c r="CM120" s="209"/>
      <c r="CN120" s="209"/>
      <c r="CO120" s="209"/>
      <c r="CP120" s="209"/>
      <c r="CQ120" s="209"/>
      <c r="CR120" s="209"/>
      <c r="CS120" s="209"/>
      <c r="CT120" s="209"/>
      <c r="CU120" s="209"/>
      <c r="CV120" s="209"/>
      <c r="CW120" s="209"/>
      <c r="CX120" s="209"/>
    </row>
    <row r="121" spans="1:102" s="200" customFormat="1" ht="47.25">
      <c r="A121" s="523">
        <v>46058</v>
      </c>
      <c r="B121" s="524" t="s">
        <v>19</v>
      </c>
      <c r="C121" s="529" t="s">
        <v>2795</v>
      </c>
      <c r="D121" s="193" t="s">
        <v>14</v>
      </c>
      <c r="E121" s="200" t="s">
        <v>2719</v>
      </c>
      <c r="F121" s="200" t="s">
        <v>2847</v>
      </c>
      <c r="G121" s="524" t="s">
        <v>15</v>
      </c>
      <c r="H121" s="524" t="s">
        <v>71</v>
      </c>
      <c r="I121" s="524" t="s">
        <v>71</v>
      </c>
      <c r="J121" s="213" t="s">
        <v>2796</v>
      </c>
      <c r="K121" s="529" t="s">
        <v>2797</v>
      </c>
      <c r="L121" s="207"/>
      <c r="M121" s="200" t="s">
        <v>29</v>
      </c>
      <c r="N121" s="404"/>
      <c r="O121" s="200">
        <v>7100</v>
      </c>
      <c r="P121" s="213" t="s">
        <v>2796</v>
      </c>
      <c r="Q121" s="440" t="s">
        <v>2185</v>
      </c>
      <c r="R121" s="228"/>
      <c r="S121" s="228"/>
      <c r="T121" s="228"/>
      <c r="U121" s="228"/>
      <c r="V121" s="228"/>
      <c r="W121" s="228"/>
      <c r="X121" s="228"/>
      <c r="Y121" s="228"/>
      <c r="Z121" s="228"/>
      <c r="AA121" s="228"/>
      <c r="AB121" s="228"/>
      <c r="AC121" s="228"/>
      <c r="AD121" s="228"/>
      <c r="AE121" s="228"/>
      <c r="AF121" s="228"/>
      <c r="AG121" s="228"/>
      <c r="AH121" s="228"/>
      <c r="AI121" s="228"/>
      <c r="AJ121" s="228"/>
      <c r="AK121" s="228"/>
      <c r="AL121" s="228"/>
      <c r="AM121" s="228"/>
      <c r="AN121" s="228"/>
      <c r="AO121" s="228"/>
      <c r="AP121" s="228"/>
      <c r="AQ121" s="228"/>
      <c r="AR121" s="228"/>
      <c r="AS121" s="228"/>
      <c r="AT121" s="228"/>
      <c r="AU121" s="228"/>
      <c r="AV121" s="228"/>
      <c r="AW121" s="228"/>
      <c r="AX121" s="228"/>
      <c r="AY121" s="228"/>
      <c r="AZ121" s="228"/>
      <c r="BA121" s="228"/>
      <c r="BB121" s="228"/>
      <c r="BC121" s="228"/>
      <c r="BD121" s="228"/>
      <c r="BE121" s="228"/>
      <c r="BF121" s="228"/>
      <c r="BG121" s="228"/>
      <c r="BH121" s="228"/>
      <c r="BI121" s="228"/>
      <c r="BJ121" s="228"/>
      <c r="BK121" s="228"/>
      <c r="BL121" s="228"/>
      <c r="BM121" s="228"/>
      <c r="BN121" s="228"/>
      <c r="BO121" s="228"/>
      <c r="BP121" s="228"/>
      <c r="BQ121" s="228"/>
      <c r="BR121" s="228"/>
      <c r="BS121" s="228"/>
      <c r="BT121" s="228"/>
      <c r="BU121" s="228"/>
      <c r="BV121" s="228"/>
      <c r="BW121" s="228"/>
      <c r="BX121" s="228"/>
      <c r="BY121" s="228"/>
      <c r="BZ121" s="228"/>
      <c r="CA121" s="228"/>
      <c r="CB121" s="228"/>
      <c r="CC121" s="228"/>
      <c r="CD121" s="228"/>
      <c r="CE121" s="228"/>
      <c r="CF121" s="228"/>
      <c r="CG121" s="228"/>
      <c r="CH121" s="228"/>
      <c r="CI121" s="209"/>
      <c r="CJ121" s="209"/>
      <c r="CK121" s="209"/>
      <c r="CL121" s="209"/>
      <c r="CM121" s="209"/>
      <c r="CN121" s="209"/>
      <c r="CO121" s="209"/>
      <c r="CP121" s="209"/>
      <c r="CQ121" s="209"/>
      <c r="CR121" s="209"/>
      <c r="CS121" s="209"/>
      <c r="CT121" s="209"/>
      <c r="CU121" s="209"/>
      <c r="CV121" s="209"/>
      <c r="CW121" s="209"/>
      <c r="CX121" s="209"/>
    </row>
    <row r="122" spans="1:102" s="200" customFormat="1" ht="47.25">
      <c r="A122" s="523">
        <v>46058</v>
      </c>
      <c r="B122" s="524" t="s">
        <v>19</v>
      </c>
      <c r="C122" s="529" t="s">
        <v>41</v>
      </c>
      <c r="D122" s="193" t="s">
        <v>14</v>
      </c>
      <c r="E122" s="200" t="s">
        <v>2719</v>
      </c>
      <c r="F122" s="200" t="s">
        <v>2847</v>
      </c>
      <c r="G122" s="524" t="s">
        <v>15</v>
      </c>
      <c r="H122" s="524" t="s">
        <v>16</v>
      </c>
      <c r="I122" s="524" t="s">
        <v>16</v>
      </c>
      <c r="J122" s="213" t="s">
        <v>2798</v>
      </c>
      <c r="K122" s="529" t="s">
        <v>2799</v>
      </c>
      <c r="L122" s="207"/>
      <c r="M122" s="200" t="s">
        <v>29</v>
      </c>
      <c r="N122" s="404"/>
      <c r="O122" s="200">
        <v>26333</v>
      </c>
      <c r="P122" s="213" t="s">
        <v>2798</v>
      </c>
      <c r="Q122" s="440" t="s">
        <v>2185</v>
      </c>
      <c r="R122" s="228"/>
      <c r="S122" s="228"/>
      <c r="T122" s="228"/>
      <c r="U122" s="228"/>
      <c r="V122" s="228"/>
      <c r="W122" s="228"/>
      <c r="X122" s="228"/>
      <c r="Y122" s="228"/>
      <c r="Z122" s="228"/>
      <c r="AA122" s="228"/>
      <c r="AB122" s="228"/>
      <c r="AC122" s="228"/>
      <c r="AD122" s="228"/>
      <c r="AE122" s="228"/>
      <c r="AF122" s="228"/>
      <c r="AG122" s="228"/>
      <c r="AH122" s="228"/>
      <c r="AI122" s="228"/>
      <c r="AJ122" s="228"/>
      <c r="AK122" s="228"/>
      <c r="AL122" s="228"/>
      <c r="AM122" s="228"/>
      <c r="AN122" s="228"/>
      <c r="AO122" s="228"/>
      <c r="AP122" s="228"/>
      <c r="AQ122" s="228"/>
      <c r="AR122" s="228"/>
      <c r="AS122" s="228"/>
      <c r="AT122" s="228"/>
      <c r="AU122" s="228"/>
      <c r="AV122" s="228"/>
      <c r="AW122" s="228"/>
      <c r="AX122" s="228"/>
      <c r="AY122" s="228"/>
      <c r="AZ122" s="228"/>
      <c r="BA122" s="228"/>
      <c r="BB122" s="228"/>
      <c r="BC122" s="228"/>
      <c r="BD122" s="228"/>
      <c r="BE122" s="228"/>
      <c r="BF122" s="228"/>
      <c r="BG122" s="228"/>
      <c r="BH122" s="228"/>
      <c r="BI122" s="228"/>
      <c r="BJ122" s="228"/>
      <c r="BK122" s="228"/>
      <c r="BL122" s="228"/>
      <c r="BM122" s="228"/>
      <c r="BN122" s="228"/>
      <c r="BO122" s="228"/>
      <c r="BP122" s="228"/>
      <c r="BQ122" s="228"/>
      <c r="BR122" s="228"/>
      <c r="BS122" s="228"/>
      <c r="BT122" s="228"/>
      <c r="BU122" s="228"/>
      <c r="BV122" s="228"/>
      <c r="BW122" s="228"/>
      <c r="BX122" s="228"/>
      <c r="BY122" s="228"/>
      <c r="BZ122" s="228"/>
      <c r="CA122" s="228"/>
      <c r="CB122" s="228"/>
      <c r="CC122" s="228"/>
      <c r="CD122" s="228"/>
      <c r="CE122" s="228"/>
      <c r="CF122" s="228"/>
      <c r="CG122" s="228"/>
      <c r="CH122" s="228"/>
      <c r="CI122" s="209"/>
      <c r="CJ122" s="209"/>
      <c r="CK122" s="209"/>
      <c r="CL122" s="209"/>
      <c r="CM122" s="209"/>
      <c r="CN122" s="209"/>
      <c r="CO122" s="209"/>
      <c r="CP122" s="209"/>
      <c r="CQ122" s="209"/>
      <c r="CR122" s="209"/>
      <c r="CS122" s="209"/>
      <c r="CT122" s="209"/>
      <c r="CU122" s="209"/>
      <c r="CV122" s="209"/>
      <c r="CW122" s="209"/>
      <c r="CX122" s="209"/>
    </row>
    <row r="123" spans="1:102" s="200" customFormat="1" ht="63">
      <c r="A123" s="523">
        <v>46058</v>
      </c>
      <c r="B123" s="524" t="s">
        <v>19</v>
      </c>
      <c r="C123" s="529" t="s">
        <v>2800</v>
      </c>
      <c r="D123" s="193" t="s">
        <v>14</v>
      </c>
      <c r="E123" s="200" t="s">
        <v>2719</v>
      </c>
      <c r="F123" s="200" t="s">
        <v>2847</v>
      </c>
      <c r="G123" s="524" t="s">
        <v>15</v>
      </c>
      <c r="H123" s="524" t="s">
        <v>16</v>
      </c>
      <c r="I123" s="524" t="s">
        <v>16</v>
      </c>
      <c r="J123" s="213" t="s">
        <v>2801</v>
      </c>
      <c r="K123" s="529" t="s">
        <v>2802</v>
      </c>
      <c r="L123" s="207"/>
      <c r="M123" s="200" t="s">
        <v>29</v>
      </c>
      <c r="N123" s="404"/>
      <c r="O123" s="200">
        <v>9300</v>
      </c>
      <c r="P123" s="213" t="s">
        <v>2801</v>
      </c>
      <c r="Q123" s="440" t="s">
        <v>2185</v>
      </c>
      <c r="R123" s="228"/>
      <c r="S123" s="228"/>
      <c r="T123" s="228"/>
      <c r="U123" s="228"/>
      <c r="V123" s="228"/>
      <c r="W123" s="228"/>
      <c r="X123" s="228"/>
      <c r="Y123" s="228"/>
      <c r="Z123" s="228"/>
      <c r="AA123" s="228"/>
      <c r="AB123" s="228"/>
      <c r="AC123" s="228"/>
      <c r="AD123" s="228"/>
      <c r="AE123" s="228"/>
      <c r="AF123" s="228"/>
      <c r="AG123" s="228"/>
      <c r="AH123" s="228"/>
      <c r="AI123" s="228"/>
      <c r="AJ123" s="228"/>
      <c r="AK123" s="228"/>
      <c r="AL123" s="228"/>
      <c r="AM123" s="228"/>
      <c r="AN123" s="228"/>
      <c r="AO123" s="228"/>
      <c r="AP123" s="228"/>
      <c r="AQ123" s="228"/>
      <c r="AR123" s="228"/>
      <c r="AS123" s="228"/>
      <c r="AT123" s="228"/>
      <c r="AU123" s="228"/>
      <c r="AV123" s="228"/>
      <c r="AW123" s="228"/>
      <c r="AX123" s="228"/>
      <c r="AY123" s="228"/>
      <c r="AZ123" s="228"/>
      <c r="BA123" s="228"/>
      <c r="BB123" s="228"/>
      <c r="BC123" s="228"/>
      <c r="BD123" s="228"/>
      <c r="BE123" s="228"/>
      <c r="BF123" s="228"/>
      <c r="BG123" s="228"/>
      <c r="BH123" s="228"/>
      <c r="BI123" s="228"/>
      <c r="BJ123" s="228"/>
      <c r="BK123" s="228"/>
      <c r="BL123" s="228"/>
      <c r="BM123" s="228"/>
      <c r="BN123" s="228"/>
      <c r="BO123" s="228"/>
      <c r="BP123" s="228"/>
      <c r="BQ123" s="228"/>
      <c r="BR123" s="228"/>
      <c r="BS123" s="228"/>
      <c r="BT123" s="228"/>
      <c r="BU123" s="228"/>
      <c r="BV123" s="228"/>
      <c r="BW123" s="228"/>
      <c r="BX123" s="228"/>
      <c r="BY123" s="228"/>
      <c r="BZ123" s="228"/>
      <c r="CA123" s="228"/>
      <c r="CB123" s="228"/>
      <c r="CC123" s="228"/>
      <c r="CD123" s="228"/>
      <c r="CE123" s="228"/>
      <c r="CF123" s="228"/>
      <c r="CG123" s="228"/>
      <c r="CH123" s="228"/>
      <c r="CI123" s="209"/>
      <c r="CJ123" s="209"/>
      <c r="CK123" s="209"/>
      <c r="CL123" s="209"/>
      <c r="CM123" s="209"/>
      <c r="CN123" s="209"/>
      <c r="CO123" s="209"/>
      <c r="CP123" s="209"/>
      <c r="CQ123" s="209"/>
      <c r="CR123" s="209"/>
      <c r="CS123" s="209"/>
      <c r="CT123" s="209"/>
      <c r="CU123" s="209"/>
      <c r="CV123" s="209"/>
      <c r="CW123" s="209"/>
      <c r="CX123" s="209"/>
    </row>
    <row r="124" spans="1:102" s="200" customFormat="1" ht="110.25">
      <c r="A124" s="523">
        <v>46058</v>
      </c>
      <c r="B124" s="524" t="s">
        <v>19</v>
      </c>
      <c r="C124" s="529" t="s">
        <v>2803</v>
      </c>
      <c r="D124" s="193" t="s">
        <v>14</v>
      </c>
      <c r="E124" s="200" t="s">
        <v>2719</v>
      </c>
      <c r="F124" s="200" t="s">
        <v>2847</v>
      </c>
      <c r="G124" s="524" t="s">
        <v>15</v>
      </c>
      <c r="H124" s="524" t="s">
        <v>71</v>
      </c>
      <c r="I124" s="524" t="s">
        <v>71</v>
      </c>
      <c r="J124" s="213" t="s">
        <v>2804</v>
      </c>
      <c r="K124" s="529" t="s">
        <v>2805</v>
      </c>
      <c r="L124" s="207"/>
      <c r="M124" s="200" t="s">
        <v>29</v>
      </c>
      <c r="N124" s="404"/>
      <c r="O124" s="200">
        <v>7100</v>
      </c>
      <c r="P124" s="213" t="s">
        <v>2804</v>
      </c>
      <c r="Q124" s="440" t="s">
        <v>2185</v>
      </c>
      <c r="R124" s="228"/>
      <c r="S124" s="228"/>
      <c r="T124" s="228"/>
      <c r="U124" s="228"/>
      <c r="V124" s="228"/>
      <c r="W124" s="228"/>
      <c r="X124" s="228"/>
      <c r="Y124" s="228"/>
      <c r="Z124" s="228"/>
      <c r="AA124" s="228"/>
      <c r="AB124" s="228"/>
      <c r="AC124" s="228"/>
      <c r="AD124" s="228"/>
      <c r="AE124" s="228"/>
      <c r="AF124" s="228"/>
      <c r="AG124" s="228"/>
      <c r="AH124" s="228"/>
      <c r="AI124" s="228"/>
      <c r="AJ124" s="228"/>
      <c r="AK124" s="228"/>
      <c r="AL124" s="228"/>
      <c r="AM124" s="228"/>
      <c r="AN124" s="228"/>
      <c r="AO124" s="228"/>
      <c r="AP124" s="228"/>
      <c r="AQ124" s="228"/>
      <c r="AR124" s="228"/>
      <c r="AS124" s="228"/>
      <c r="AT124" s="228"/>
      <c r="AU124" s="228"/>
      <c r="AV124" s="228"/>
      <c r="AW124" s="228"/>
      <c r="AX124" s="228"/>
      <c r="AY124" s="228"/>
      <c r="AZ124" s="228"/>
      <c r="BA124" s="228"/>
      <c r="BB124" s="228"/>
      <c r="BC124" s="228"/>
      <c r="BD124" s="228"/>
      <c r="BE124" s="228"/>
      <c r="BF124" s="228"/>
      <c r="BG124" s="228"/>
      <c r="BH124" s="228"/>
      <c r="BI124" s="228"/>
      <c r="BJ124" s="228"/>
      <c r="BK124" s="228"/>
      <c r="BL124" s="228"/>
      <c r="BM124" s="228"/>
      <c r="BN124" s="228"/>
      <c r="BO124" s="228"/>
      <c r="BP124" s="228"/>
      <c r="BQ124" s="228"/>
      <c r="BR124" s="228"/>
      <c r="BS124" s="228"/>
      <c r="BT124" s="228"/>
      <c r="BU124" s="228"/>
      <c r="BV124" s="228"/>
      <c r="BW124" s="228"/>
      <c r="BX124" s="228"/>
      <c r="BY124" s="228"/>
      <c r="BZ124" s="228"/>
      <c r="CA124" s="228"/>
      <c r="CB124" s="228"/>
      <c r="CC124" s="228"/>
      <c r="CD124" s="228"/>
      <c r="CE124" s="228"/>
      <c r="CF124" s="228"/>
      <c r="CG124" s="228"/>
      <c r="CH124" s="228"/>
      <c r="CI124" s="209"/>
      <c r="CJ124" s="209"/>
      <c r="CK124" s="209"/>
      <c r="CL124" s="209"/>
      <c r="CM124" s="209"/>
      <c r="CN124" s="209"/>
      <c r="CO124" s="209"/>
      <c r="CP124" s="209"/>
      <c r="CQ124" s="209"/>
      <c r="CR124" s="209"/>
      <c r="CS124" s="209"/>
      <c r="CT124" s="209"/>
      <c r="CU124" s="209"/>
      <c r="CV124" s="209"/>
      <c r="CW124" s="209"/>
      <c r="CX124" s="209"/>
    </row>
    <row r="125" spans="1:102" s="200" customFormat="1" ht="31.5">
      <c r="A125" s="523">
        <v>46058</v>
      </c>
      <c r="B125" s="524" t="s">
        <v>19</v>
      </c>
      <c r="C125" s="529" t="s">
        <v>46</v>
      </c>
      <c r="D125" s="193" t="s">
        <v>14</v>
      </c>
      <c r="E125" s="200" t="s">
        <v>1042</v>
      </c>
      <c r="G125" s="524" t="s">
        <v>15</v>
      </c>
      <c r="H125" s="524" t="s">
        <v>16</v>
      </c>
      <c r="I125" s="524" t="s">
        <v>16</v>
      </c>
      <c r="J125" s="213" t="s">
        <v>2806</v>
      </c>
      <c r="K125" s="529" t="s">
        <v>2807</v>
      </c>
      <c r="L125" s="207"/>
      <c r="M125" s="200" t="s">
        <v>29</v>
      </c>
      <c r="N125" s="404"/>
      <c r="O125" s="200">
        <v>374000</v>
      </c>
      <c r="P125" s="213" t="s">
        <v>2806</v>
      </c>
      <c r="Q125" s="440" t="s">
        <v>2185</v>
      </c>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8"/>
      <c r="AQ125" s="228"/>
      <c r="AR125" s="228"/>
      <c r="AS125" s="228"/>
      <c r="AT125" s="228"/>
      <c r="AU125" s="228"/>
      <c r="AV125" s="228"/>
      <c r="AW125" s="228"/>
      <c r="AX125" s="228"/>
      <c r="AY125" s="228"/>
      <c r="AZ125" s="228"/>
      <c r="BA125" s="228"/>
      <c r="BB125" s="228"/>
      <c r="BC125" s="228"/>
      <c r="BD125" s="228"/>
      <c r="BE125" s="228"/>
      <c r="BF125" s="228"/>
      <c r="BG125" s="228"/>
      <c r="BH125" s="228"/>
      <c r="BI125" s="228"/>
      <c r="BJ125" s="228"/>
      <c r="BK125" s="228"/>
      <c r="BL125" s="228"/>
      <c r="BM125" s="228"/>
      <c r="BN125" s="228"/>
      <c r="BO125" s="228"/>
      <c r="BP125" s="228"/>
      <c r="BQ125" s="228"/>
      <c r="BR125" s="228"/>
      <c r="BS125" s="228"/>
      <c r="BT125" s="228"/>
      <c r="BU125" s="228"/>
      <c r="BV125" s="228"/>
      <c r="BW125" s="228"/>
      <c r="BX125" s="228"/>
      <c r="BY125" s="228"/>
      <c r="BZ125" s="228"/>
      <c r="CA125" s="228"/>
      <c r="CB125" s="228"/>
      <c r="CC125" s="228"/>
      <c r="CD125" s="228"/>
      <c r="CE125" s="228"/>
      <c r="CF125" s="228"/>
      <c r="CG125" s="228"/>
      <c r="CH125" s="228"/>
      <c r="CI125" s="209"/>
      <c r="CJ125" s="209"/>
      <c r="CK125" s="209"/>
      <c r="CL125" s="209"/>
      <c r="CM125" s="209"/>
      <c r="CN125" s="209"/>
      <c r="CO125" s="209"/>
      <c r="CP125" s="209"/>
      <c r="CQ125" s="209"/>
      <c r="CR125" s="209"/>
      <c r="CS125" s="209"/>
      <c r="CT125" s="209"/>
      <c r="CU125" s="209"/>
      <c r="CV125" s="209"/>
      <c r="CW125" s="209"/>
      <c r="CX125" s="209"/>
    </row>
    <row r="126" spans="1:102" s="200" customFormat="1" ht="63">
      <c r="A126" s="523">
        <v>46058</v>
      </c>
      <c r="B126" s="524" t="s">
        <v>19</v>
      </c>
      <c r="C126" s="529" t="s">
        <v>2808</v>
      </c>
      <c r="D126" s="193" t="s">
        <v>14</v>
      </c>
      <c r="E126" s="200" t="s">
        <v>1042</v>
      </c>
      <c r="G126" s="524" t="s">
        <v>15</v>
      </c>
      <c r="H126" s="524" t="s">
        <v>71</v>
      </c>
      <c r="I126" s="524" t="s">
        <v>71</v>
      </c>
      <c r="J126" s="213" t="s">
        <v>2809</v>
      </c>
      <c r="K126" s="529" t="s">
        <v>2810</v>
      </c>
      <c r="L126" s="207"/>
      <c r="M126" s="200" t="s">
        <v>17</v>
      </c>
      <c r="N126" s="404"/>
      <c r="O126" s="200">
        <v>7100</v>
      </c>
      <c r="P126" s="213" t="s">
        <v>2809</v>
      </c>
      <c r="Q126" s="440" t="s">
        <v>2185</v>
      </c>
      <c r="R126" s="228"/>
      <c r="S126" s="228"/>
      <c r="T126" s="228"/>
      <c r="U126" s="228"/>
      <c r="V126" s="228"/>
      <c r="W126" s="228"/>
      <c r="X126" s="228"/>
      <c r="Y126" s="228"/>
      <c r="Z126" s="228"/>
      <c r="AA126" s="228"/>
      <c r="AB126" s="228"/>
      <c r="AC126" s="228"/>
      <c r="AD126" s="228"/>
      <c r="AE126" s="228"/>
      <c r="AF126" s="228"/>
      <c r="AG126" s="228"/>
      <c r="AH126" s="228"/>
      <c r="AI126" s="228"/>
      <c r="AJ126" s="228"/>
      <c r="AK126" s="228"/>
      <c r="AL126" s="228"/>
      <c r="AM126" s="228"/>
      <c r="AN126" s="228"/>
      <c r="AO126" s="228"/>
      <c r="AP126" s="228"/>
      <c r="AQ126" s="228"/>
      <c r="AR126" s="228"/>
      <c r="AS126" s="228"/>
      <c r="AT126" s="228"/>
      <c r="AU126" s="228"/>
      <c r="AV126" s="228"/>
      <c r="AW126" s="228"/>
      <c r="AX126" s="228"/>
      <c r="AY126" s="228"/>
      <c r="AZ126" s="228"/>
      <c r="BA126" s="228"/>
      <c r="BB126" s="228"/>
      <c r="BC126" s="228"/>
      <c r="BD126" s="228"/>
      <c r="BE126" s="228"/>
      <c r="BF126" s="228"/>
      <c r="BG126" s="228"/>
      <c r="BH126" s="228"/>
      <c r="BI126" s="228"/>
      <c r="BJ126" s="228"/>
      <c r="BK126" s="228"/>
      <c r="BL126" s="228"/>
      <c r="BM126" s="228"/>
      <c r="BN126" s="228"/>
      <c r="BO126" s="228"/>
      <c r="BP126" s="228"/>
      <c r="BQ126" s="228"/>
      <c r="BR126" s="228"/>
      <c r="BS126" s="228"/>
      <c r="BT126" s="228"/>
      <c r="BU126" s="228"/>
      <c r="BV126" s="228"/>
      <c r="BW126" s="228"/>
      <c r="BX126" s="228"/>
      <c r="BY126" s="228"/>
      <c r="BZ126" s="228"/>
      <c r="CA126" s="228"/>
      <c r="CB126" s="228"/>
      <c r="CC126" s="228"/>
      <c r="CD126" s="228"/>
      <c r="CE126" s="228"/>
      <c r="CF126" s="228"/>
      <c r="CG126" s="228"/>
      <c r="CH126" s="228"/>
      <c r="CI126" s="209"/>
      <c r="CJ126" s="209"/>
      <c r="CK126" s="209"/>
      <c r="CL126" s="209"/>
      <c r="CM126" s="209"/>
      <c r="CN126" s="209"/>
      <c r="CO126" s="209"/>
      <c r="CP126" s="209"/>
      <c r="CQ126" s="209"/>
      <c r="CR126" s="209"/>
      <c r="CS126" s="209"/>
      <c r="CT126" s="209"/>
      <c r="CU126" s="209"/>
      <c r="CV126" s="209"/>
      <c r="CW126" s="209"/>
      <c r="CX126" s="209"/>
    </row>
    <row r="127" spans="1:102" s="200" customFormat="1" ht="63">
      <c r="A127" s="523">
        <v>46058</v>
      </c>
      <c r="B127" s="524" t="s">
        <v>19</v>
      </c>
      <c r="C127" s="529" t="s">
        <v>58</v>
      </c>
      <c r="D127" s="193" t="s">
        <v>14</v>
      </c>
      <c r="E127" s="200" t="s">
        <v>1042</v>
      </c>
      <c r="G127" s="524" t="s">
        <v>15</v>
      </c>
      <c r="H127" s="524" t="s">
        <v>16</v>
      </c>
      <c r="I127" s="524" t="s">
        <v>16</v>
      </c>
      <c r="J127" s="213" t="s">
        <v>2811</v>
      </c>
      <c r="K127" s="529" t="s">
        <v>2812</v>
      </c>
      <c r="L127" s="207"/>
      <c r="M127" s="200" t="s">
        <v>17</v>
      </c>
      <c r="N127" s="404"/>
      <c r="O127" s="200">
        <v>9300</v>
      </c>
      <c r="P127" s="213" t="s">
        <v>2811</v>
      </c>
      <c r="Q127" s="440" t="s">
        <v>2185</v>
      </c>
      <c r="R127" s="228"/>
      <c r="S127" s="228"/>
      <c r="T127" s="228"/>
      <c r="U127" s="228"/>
      <c r="V127" s="228"/>
      <c r="W127" s="228"/>
      <c r="X127" s="228"/>
      <c r="Y127" s="228"/>
      <c r="Z127" s="228"/>
      <c r="AA127" s="228"/>
      <c r="AB127" s="228"/>
      <c r="AC127" s="228"/>
      <c r="AD127" s="228"/>
      <c r="AE127" s="228"/>
      <c r="AF127" s="228"/>
      <c r="AG127" s="228"/>
      <c r="AH127" s="228"/>
      <c r="AI127" s="228"/>
      <c r="AJ127" s="228"/>
      <c r="AK127" s="228"/>
      <c r="AL127" s="228"/>
      <c r="AM127" s="228"/>
      <c r="AN127" s="228"/>
      <c r="AO127" s="228"/>
      <c r="AP127" s="228"/>
      <c r="AQ127" s="228"/>
      <c r="AR127" s="228"/>
      <c r="AS127" s="228"/>
      <c r="AT127" s="228"/>
      <c r="AU127" s="228"/>
      <c r="AV127" s="228"/>
      <c r="AW127" s="228"/>
      <c r="AX127" s="228"/>
      <c r="AY127" s="228"/>
      <c r="AZ127" s="228"/>
      <c r="BA127" s="228"/>
      <c r="BB127" s="228"/>
      <c r="BC127" s="228"/>
      <c r="BD127" s="228"/>
      <c r="BE127" s="228"/>
      <c r="BF127" s="228"/>
      <c r="BG127" s="228"/>
      <c r="BH127" s="228"/>
      <c r="BI127" s="228"/>
      <c r="BJ127" s="228"/>
      <c r="BK127" s="228"/>
      <c r="BL127" s="228"/>
      <c r="BM127" s="228"/>
      <c r="BN127" s="228"/>
      <c r="BO127" s="228"/>
      <c r="BP127" s="228"/>
      <c r="BQ127" s="228"/>
      <c r="BR127" s="228"/>
      <c r="BS127" s="228"/>
      <c r="BT127" s="228"/>
      <c r="BU127" s="228"/>
      <c r="BV127" s="228"/>
      <c r="BW127" s="228"/>
      <c r="BX127" s="228"/>
      <c r="BY127" s="228"/>
      <c r="BZ127" s="228"/>
      <c r="CA127" s="228"/>
      <c r="CB127" s="228"/>
      <c r="CC127" s="228"/>
      <c r="CD127" s="228"/>
      <c r="CE127" s="228"/>
      <c r="CF127" s="228"/>
      <c r="CG127" s="228"/>
      <c r="CH127" s="228"/>
      <c r="CI127" s="209"/>
      <c r="CJ127" s="209"/>
      <c r="CK127" s="209"/>
      <c r="CL127" s="209"/>
      <c r="CM127" s="209"/>
      <c r="CN127" s="209"/>
      <c r="CO127" s="209"/>
      <c r="CP127" s="209"/>
      <c r="CQ127" s="209"/>
      <c r="CR127" s="209"/>
      <c r="CS127" s="209"/>
      <c r="CT127" s="209"/>
      <c r="CU127" s="209"/>
      <c r="CV127" s="209"/>
      <c r="CW127" s="209"/>
      <c r="CX127" s="209"/>
    </row>
    <row r="128" spans="1:102" s="200" customFormat="1" ht="47.25">
      <c r="A128" s="523">
        <v>46058</v>
      </c>
      <c r="B128" s="524" t="s">
        <v>19</v>
      </c>
      <c r="C128" s="529" t="s">
        <v>34</v>
      </c>
      <c r="D128" s="193" t="s">
        <v>14</v>
      </c>
      <c r="E128" s="200" t="s">
        <v>2848</v>
      </c>
      <c r="G128" s="524" t="s">
        <v>15</v>
      </c>
      <c r="H128" s="524" t="s">
        <v>16</v>
      </c>
      <c r="I128" s="524" t="s">
        <v>16</v>
      </c>
      <c r="J128" s="213" t="s">
        <v>2813</v>
      </c>
      <c r="K128" s="529" t="s">
        <v>2814</v>
      </c>
      <c r="L128" s="207"/>
      <c r="M128" s="200" t="s">
        <v>25</v>
      </c>
      <c r="N128" s="404"/>
      <c r="O128" s="200">
        <v>446166</v>
      </c>
      <c r="P128" s="213" t="s">
        <v>2813</v>
      </c>
      <c r="Q128" s="440" t="s">
        <v>2185</v>
      </c>
      <c r="R128" s="228"/>
      <c r="S128" s="228"/>
      <c r="T128" s="228"/>
      <c r="U128" s="228"/>
      <c r="V128" s="228"/>
      <c r="W128" s="228"/>
      <c r="X128" s="228"/>
      <c r="Y128" s="228"/>
      <c r="Z128" s="228"/>
      <c r="AA128" s="228"/>
      <c r="AB128" s="228"/>
      <c r="AC128" s="228"/>
      <c r="AD128" s="228"/>
      <c r="AE128" s="228"/>
      <c r="AF128" s="228"/>
      <c r="AG128" s="228"/>
      <c r="AH128" s="228"/>
      <c r="AI128" s="228"/>
      <c r="AJ128" s="228"/>
      <c r="AK128" s="228"/>
      <c r="AL128" s="228"/>
      <c r="AM128" s="228"/>
      <c r="AN128" s="228"/>
      <c r="AO128" s="228"/>
      <c r="AP128" s="228"/>
      <c r="AQ128" s="228"/>
      <c r="AR128" s="228"/>
      <c r="AS128" s="228"/>
      <c r="AT128" s="228"/>
      <c r="AU128" s="228"/>
      <c r="AV128" s="228"/>
      <c r="AW128" s="228"/>
      <c r="AX128" s="228"/>
      <c r="AY128" s="228"/>
      <c r="AZ128" s="228"/>
      <c r="BA128" s="228"/>
      <c r="BB128" s="228"/>
      <c r="BC128" s="228"/>
      <c r="BD128" s="228"/>
      <c r="BE128" s="228"/>
      <c r="BF128" s="228"/>
      <c r="BG128" s="228"/>
      <c r="BH128" s="228"/>
      <c r="BI128" s="228"/>
      <c r="BJ128" s="228"/>
      <c r="BK128" s="228"/>
      <c r="BL128" s="228"/>
      <c r="BM128" s="228"/>
      <c r="BN128" s="228"/>
      <c r="BO128" s="228"/>
      <c r="BP128" s="228"/>
      <c r="BQ128" s="228"/>
      <c r="BR128" s="228"/>
      <c r="BS128" s="228"/>
      <c r="BT128" s="228"/>
      <c r="BU128" s="228"/>
      <c r="BV128" s="228"/>
      <c r="BW128" s="228"/>
      <c r="BX128" s="228"/>
      <c r="BY128" s="228"/>
      <c r="BZ128" s="228"/>
      <c r="CA128" s="228"/>
      <c r="CB128" s="228"/>
      <c r="CC128" s="228"/>
      <c r="CD128" s="228"/>
      <c r="CE128" s="228"/>
      <c r="CF128" s="228"/>
      <c r="CG128" s="228"/>
      <c r="CH128" s="228"/>
      <c r="CI128" s="209"/>
      <c r="CJ128" s="209"/>
      <c r="CK128" s="209"/>
      <c r="CL128" s="209"/>
      <c r="CM128" s="209"/>
      <c r="CN128" s="209"/>
      <c r="CO128" s="209"/>
      <c r="CP128" s="209"/>
      <c r="CQ128" s="209"/>
      <c r="CR128" s="209"/>
      <c r="CS128" s="209"/>
      <c r="CT128" s="209"/>
      <c r="CU128" s="209"/>
      <c r="CV128" s="209"/>
      <c r="CW128" s="209"/>
      <c r="CX128" s="209"/>
    </row>
    <row r="129" spans="1:102" s="200" customFormat="1" ht="63">
      <c r="A129" s="523">
        <v>46058</v>
      </c>
      <c r="B129" s="524" t="s">
        <v>19</v>
      </c>
      <c r="C129" s="529" t="s">
        <v>219</v>
      </c>
      <c r="D129" s="193" t="s">
        <v>14</v>
      </c>
      <c r="E129" s="200" t="s">
        <v>2848</v>
      </c>
      <c r="G129" s="524" t="s">
        <v>15</v>
      </c>
      <c r="H129" s="524" t="s">
        <v>16</v>
      </c>
      <c r="I129" s="524" t="s">
        <v>16</v>
      </c>
      <c r="J129" s="213" t="s">
        <v>2815</v>
      </c>
      <c r="K129" s="529" t="s">
        <v>2816</v>
      </c>
      <c r="L129" s="207"/>
      <c r="M129" s="200" t="s">
        <v>25</v>
      </c>
      <c r="N129" s="404"/>
      <c r="O129" s="200">
        <v>305000</v>
      </c>
      <c r="P129" s="213" t="s">
        <v>2815</v>
      </c>
      <c r="Q129" s="440" t="s">
        <v>2185</v>
      </c>
      <c r="R129" s="228"/>
      <c r="S129" s="228"/>
      <c r="T129" s="228"/>
      <c r="U129" s="228"/>
      <c r="V129" s="228"/>
      <c r="W129" s="228"/>
      <c r="X129" s="228"/>
      <c r="Y129" s="228"/>
      <c r="Z129" s="228"/>
      <c r="AA129" s="228"/>
      <c r="AB129" s="228"/>
      <c r="AC129" s="228"/>
      <c r="AD129" s="228"/>
      <c r="AE129" s="228"/>
      <c r="AF129" s="228"/>
      <c r="AG129" s="228"/>
      <c r="AH129" s="228"/>
      <c r="AI129" s="228"/>
      <c r="AJ129" s="228"/>
      <c r="AK129" s="228"/>
      <c r="AL129" s="228"/>
      <c r="AM129" s="228"/>
      <c r="AN129" s="228"/>
      <c r="AO129" s="228"/>
      <c r="AP129" s="228"/>
      <c r="AQ129" s="228"/>
      <c r="AR129" s="228"/>
      <c r="AS129" s="228"/>
      <c r="AT129" s="228"/>
      <c r="AU129" s="228"/>
      <c r="AV129" s="228"/>
      <c r="AW129" s="228"/>
      <c r="AX129" s="228"/>
      <c r="AY129" s="228"/>
      <c r="AZ129" s="228"/>
      <c r="BA129" s="228"/>
      <c r="BB129" s="228"/>
      <c r="BC129" s="228"/>
      <c r="BD129" s="228"/>
      <c r="BE129" s="228"/>
      <c r="BF129" s="228"/>
      <c r="BG129" s="228"/>
      <c r="BH129" s="228"/>
      <c r="BI129" s="228"/>
      <c r="BJ129" s="228"/>
      <c r="BK129" s="228"/>
      <c r="BL129" s="228"/>
      <c r="BM129" s="228"/>
      <c r="BN129" s="228"/>
      <c r="BO129" s="228"/>
      <c r="BP129" s="228"/>
      <c r="BQ129" s="228"/>
      <c r="BR129" s="228"/>
      <c r="BS129" s="228"/>
      <c r="BT129" s="228"/>
      <c r="BU129" s="228"/>
      <c r="BV129" s="228"/>
      <c r="BW129" s="228"/>
      <c r="BX129" s="228"/>
      <c r="BY129" s="228"/>
      <c r="BZ129" s="228"/>
      <c r="CA129" s="228"/>
      <c r="CB129" s="228"/>
      <c r="CC129" s="228"/>
      <c r="CD129" s="228"/>
      <c r="CE129" s="228"/>
      <c r="CF129" s="228"/>
      <c r="CG129" s="228"/>
      <c r="CH129" s="228"/>
      <c r="CI129" s="209"/>
      <c r="CJ129" s="209"/>
      <c r="CK129" s="209"/>
      <c r="CL129" s="209"/>
      <c r="CM129" s="209"/>
      <c r="CN129" s="209"/>
      <c r="CO129" s="209"/>
      <c r="CP129" s="209"/>
      <c r="CQ129" s="209"/>
      <c r="CR129" s="209"/>
      <c r="CS129" s="209"/>
      <c r="CT129" s="209"/>
      <c r="CU129" s="209"/>
      <c r="CV129" s="209"/>
      <c r="CW129" s="209"/>
      <c r="CX129" s="209"/>
    </row>
    <row r="130" spans="1:102" s="200" customFormat="1" ht="31.5">
      <c r="A130" s="523">
        <v>46058</v>
      </c>
      <c r="B130" s="524" t="s">
        <v>19</v>
      </c>
      <c r="C130" s="529" t="s">
        <v>2817</v>
      </c>
      <c r="D130" s="193" t="s">
        <v>14</v>
      </c>
      <c r="E130" s="200" t="s">
        <v>2848</v>
      </c>
      <c r="G130" s="524" t="s">
        <v>15</v>
      </c>
      <c r="H130" s="524" t="s">
        <v>71</v>
      </c>
      <c r="I130" s="524" t="s">
        <v>71</v>
      </c>
      <c r="J130" s="213" t="s">
        <v>2818</v>
      </c>
      <c r="K130" s="529" t="s">
        <v>2819</v>
      </c>
      <c r="L130" s="207"/>
      <c r="M130" s="200" t="s">
        <v>29</v>
      </c>
      <c r="N130" s="404"/>
      <c r="O130" s="200">
        <v>7100</v>
      </c>
      <c r="P130" s="213" t="s">
        <v>2818</v>
      </c>
      <c r="Q130" s="440" t="s">
        <v>2185</v>
      </c>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A130" s="228"/>
      <c r="BB130" s="228"/>
      <c r="BC130" s="228"/>
      <c r="BD130" s="228"/>
      <c r="BE130" s="228"/>
      <c r="BF130" s="228"/>
      <c r="BG130" s="228"/>
      <c r="BH130" s="228"/>
      <c r="BI130" s="228"/>
      <c r="BJ130" s="228"/>
      <c r="BK130" s="228"/>
      <c r="BL130" s="228"/>
      <c r="BM130" s="228"/>
      <c r="BN130" s="228"/>
      <c r="BO130" s="228"/>
      <c r="BP130" s="228"/>
      <c r="BQ130" s="228"/>
      <c r="BR130" s="228"/>
      <c r="BS130" s="228"/>
      <c r="BT130" s="228"/>
      <c r="BU130" s="228"/>
      <c r="BV130" s="228"/>
      <c r="BW130" s="228"/>
      <c r="BX130" s="228"/>
      <c r="BY130" s="228"/>
      <c r="BZ130" s="228"/>
      <c r="CA130" s="228"/>
      <c r="CB130" s="228"/>
      <c r="CC130" s="228"/>
      <c r="CD130" s="228"/>
      <c r="CE130" s="228"/>
      <c r="CF130" s="228"/>
      <c r="CG130" s="228"/>
      <c r="CH130" s="228"/>
      <c r="CI130" s="209"/>
      <c r="CJ130" s="209"/>
      <c r="CK130" s="209"/>
      <c r="CL130" s="209"/>
      <c r="CM130" s="209"/>
      <c r="CN130" s="209"/>
      <c r="CO130" s="209"/>
      <c r="CP130" s="209"/>
      <c r="CQ130" s="209"/>
      <c r="CR130" s="209"/>
      <c r="CS130" s="209"/>
      <c r="CT130" s="209"/>
      <c r="CU130" s="209"/>
      <c r="CV130" s="209"/>
      <c r="CW130" s="209"/>
      <c r="CX130" s="209"/>
    </row>
    <row r="131" spans="1:102" s="200" customFormat="1" ht="31.5">
      <c r="A131" s="523">
        <v>46058</v>
      </c>
      <c r="B131" s="524" t="s">
        <v>19</v>
      </c>
      <c r="C131" s="529" t="s">
        <v>40</v>
      </c>
      <c r="D131" s="193" t="s">
        <v>14</v>
      </c>
      <c r="E131" s="200" t="s">
        <v>2848</v>
      </c>
      <c r="G131" s="524" t="s">
        <v>15</v>
      </c>
      <c r="H131" s="524" t="s">
        <v>16</v>
      </c>
      <c r="I131" s="524" t="s">
        <v>16</v>
      </c>
      <c r="J131" s="213" t="s">
        <v>2820</v>
      </c>
      <c r="K131" s="529" t="s">
        <v>2821</v>
      </c>
      <c r="L131" s="207"/>
      <c r="M131" s="200" t="s">
        <v>25</v>
      </c>
      <c r="N131" s="404"/>
      <c r="O131" s="200">
        <v>8500</v>
      </c>
      <c r="P131" s="213" t="s">
        <v>2820</v>
      </c>
      <c r="Q131" s="440" t="s">
        <v>2185</v>
      </c>
      <c r="R131" s="228"/>
      <c r="S131" s="228"/>
      <c r="T131" s="228"/>
      <c r="U131" s="228"/>
      <c r="V131" s="228"/>
      <c r="W131" s="228"/>
      <c r="X131" s="228"/>
      <c r="Y131" s="228"/>
      <c r="Z131" s="228"/>
      <c r="AA131" s="228"/>
      <c r="AB131" s="228"/>
      <c r="AC131" s="228"/>
      <c r="AD131" s="228"/>
      <c r="AE131" s="228"/>
      <c r="AF131" s="228"/>
      <c r="AG131" s="228"/>
      <c r="AH131" s="228"/>
      <c r="AI131" s="228"/>
      <c r="AJ131" s="228"/>
      <c r="AK131" s="228"/>
      <c r="AL131" s="228"/>
      <c r="AM131" s="228"/>
      <c r="AN131" s="228"/>
      <c r="AO131" s="228"/>
      <c r="AP131" s="228"/>
      <c r="AQ131" s="228"/>
      <c r="AR131" s="228"/>
      <c r="AS131" s="228"/>
      <c r="AT131" s="228"/>
      <c r="AU131" s="228"/>
      <c r="AV131" s="228"/>
      <c r="AW131" s="228"/>
      <c r="AX131" s="228"/>
      <c r="AY131" s="228"/>
      <c r="AZ131" s="228"/>
      <c r="BA131" s="228"/>
      <c r="BB131" s="228"/>
      <c r="BC131" s="228"/>
      <c r="BD131" s="228"/>
      <c r="BE131" s="228"/>
      <c r="BF131" s="228"/>
      <c r="BG131" s="228"/>
      <c r="BH131" s="228"/>
      <c r="BI131" s="228"/>
      <c r="BJ131" s="228"/>
      <c r="BK131" s="228"/>
      <c r="BL131" s="228"/>
      <c r="BM131" s="228"/>
      <c r="BN131" s="228"/>
      <c r="BO131" s="228"/>
      <c r="BP131" s="228"/>
      <c r="BQ131" s="228"/>
      <c r="BR131" s="228"/>
      <c r="BS131" s="228"/>
      <c r="BT131" s="228"/>
      <c r="BU131" s="228"/>
      <c r="BV131" s="228"/>
      <c r="BW131" s="228"/>
      <c r="BX131" s="228"/>
      <c r="BY131" s="228"/>
      <c r="BZ131" s="228"/>
      <c r="CA131" s="228"/>
      <c r="CB131" s="228"/>
      <c r="CC131" s="228"/>
      <c r="CD131" s="228"/>
      <c r="CE131" s="228"/>
      <c r="CF131" s="228"/>
      <c r="CG131" s="228"/>
      <c r="CH131" s="228"/>
      <c r="CI131" s="209"/>
      <c r="CJ131" s="209"/>
      <c r="CK131" s="209"/>
      <c r="CL131" s="209"/>
      <c r="CM131" s="209"/>
      <c r="CN131" s="209"/>
      <c r="CO131" s="209"/>
      <c r="CP131" s="209"/>
      <c r="CQ131" s="209"/>
      <c r="CR131" s="209"/>
      <c r="CS131" s="209"/>
      <c r="CT131" s="209"/>
      <c r="CU131" s="209"/>
      <c r="CV131" s="209"/>
      <c r="CW131" s="209"/>
      <c r="CX131" s="209"/>
    </row>
    <row r="132" spans="1:102" s="200" customFormat="1" ht="47.25">
      <c r="A132" s="523">
        <v>46058</v>
      </c>
      <c r="B132" s="524" t="s">
        <v>19</v>
      </c>
      <c r="C132" s="529" t="s">
        <v>115</v>
      </c>
      <c r="D132" s="200" t="s">
        <v>20</v>
      </c>
      <c r="E132" s="200" t="s">
        <v>161</v>
      </c>
      <c r="G132" s="524" t="s">
        <v>15</v>
      </c>
      <c r="H132" s="524" t="s">
        <v>138</v>
      </c>
      <c r="I132" s="524" t="s">
        <v>23</v>
      </c>
      <c r="J132" s="213" t="s">
        <v>2822</v>
      </c>
      <c r="K132" s="529" t="s">
        <v>2823</v>
      </c>
      <c r="L132" s="207"/>
      <c r="M132" s="200" t="s">
        <v>17</v>
      </c>
      <c r="N132" s="404"/>
      <c r="O132" s="200">
        <v>2500</v>
      </c>
      <c r="P132" s="213" t="s">
        <v>2822</v>
      </c>
      <c r="Q132" s="440" t="s">
        <v>2185</v>
      </c>
      <c r="R132" s="228"/>
      <c r="S132" s="228"/>
      <c r="T132" s="228"/>
      <c r="U132" s="228"/>
      <c r="V132" s="228"/>
      <c r="W132" s="228"/>
      <c r="X132" s="228"/>
      <c r="Y132" s="228"/>
      <c r="Z132" s="228"/>
      <c r="AA132" s="228"/>
      <c r="AB132" s="228"/>
      <c r="AC132" s="228"/>
      <c r="AD132" s="228"/>
      <c r="AE132" s="228"/>
      <c r="AF132" s="228"/>
      <c r="AG132" s="228"/>
      <c r="AH132" s="228"/>
      <c r="AI132" s="228"/>
      <c r="AJ132" s="228"/>
      <c r="AK132" s="228"/>
      <c r="AL132" s="228"/>
      <c r="AM132" s="228"/>
      <c r="AN132" s="228"/>
      <c r="AO132" s="228"/>
      <c r="AP132" s="228"/>
      <c r="AQ132" s="228"/>
      <c r="AR132" s="228"/>
      <c r="AS132" s="228"/>
      <c r="AT132" s="228"/>
      <c r="AU132" s="228"/>
      <c r="AV132" s="228"/>
      <c r="AW132" s="228"/>
      <c r="AX132" s="228"/>
      <c r="AY132" s="228"/>
      <c r="AZ132" s="228"/>
      <c r="BA132" s="228"/>
      <c r="BB132" s="228"/>
      <c r="BC132" s="228"/>
      <c r="BD132" s="228"/>
      <c r="BE132" s="228"/>
      <c r="BF132" s="228"/>
      <c r="BG132" s="228"/>
      <c r="BH132" s="228"/>
      <c r="BI132" s="228"/>
      <c r="BJ132" s="228"/>
      <c r="BK132" s="228"/>
      <c r="BL132" s="228"/>
      <c r="BM132" s="228"/>
      <c r="BN132" s="228"/>
      <c r="BO132" s="228"/>
      <c r="BP132" s="228"/>
      <c r="BQ132" s="228"/>
      <c r="BR132" s="228"/>
      <c r="BS132" s="228"/>
      <c r="BT132" s="228"/>
      <c r="BU132" s="228"/>
      <c r="BV132" s="228"/>
      <c r="BW132" s="228"/>
      <c r="BX132" s="228"/>
      <c r="BY132" s="228"/>
      <c r="BZ132" s="228"/>
      <c r="CA132" s="228"/>
      <c r="CB132" s="228"/>
      <c r="CC132" s="228"/>
      <c r="CD132" s="228"/>
      <c r="CE132" s="228"/>
      <c r="CF132" s="228"/>
      <c r="CG132" s="228"/>
      <c r="CH132" s="228"/>
      <c r="CI132" s="209"/>
      <c r="CJ132" s="209"/>
      <c r="CK132" s="209"/>
      <c r="CL132" s="209"/>
      <c r="CM132" s="209"/>
      <c r="CN132" s="209"/>
      <c r="CO132" s="209"/>
      <c r="CP132" s="209"/>
      <c r="CQ132" s="209"/>
      <c r="CR132" s="209"/>
      <c r="CS132" s="209"/>
      <c r="CT132" s="209"/>
      <c r="CU132" s="209"/>
      <c r="CV132" s="209"/>
      <c r="CW132" s="209"/>
      <c r="CX132" s="209"/>
    </row>
    <row r="133" spans="1:102" s="200" customFormat="1" ht="15.75">
      <c r="A133" s="523">
        <v>46058</v>
      </c>
      <c r="B133" s="524" t="s">
        <v>19</v>
      </c>
      <c r="C133" s="529" t="s">
        <v>24</v>
      </c>
      <c r="D133" s="200" t="s">
        <v>20</v>
      </c>
      <c r="E133" s="200" t="s">
        <v>161</v>
      </c>
      <c r="G133" s="524" t="s">
        <v>15</v>
      </c>
      <c r="H133" s="524" t="s">
        <v>16</v>
      </c>
      <c r="I133" s="524" t="s">
        <v>16</v>
      </c>
      <c r="J133" s="213" t="s">
        <v>2824</v>
      </c>
      <c r="K133" s="531" t="s">
        <v>2825</v>
      </c>
      <c r="L133" s="207"/>
      <c r="M133" s="200" t="s">
        <v>29</v>
      </c>
      <c r="N133" s="404"/>
      <c r="O133" s="200">
        <v>9300</v>
      </c>
      <c r="P133" s="213" t="s">
        <v>2824</v>
      </c>
      <c r="Q133" s="440" t="s">
        <v>2185</v>
      </c>
      <c r="R133" s="228"/>
      <c r="S133" s="228"/>
      <c r="T133" s="228"/>
      <c r="U133" s="228"/>
      <c r="V133" s="228"/>
      <c r="W133" s="228"/>
      <c r="X133" s="228"/>
      <c r="Y133" s="228"/>
      <c r="Z133" s="228"/>
      <c r="AA133" s="228"/>
      <c r="AB133" s="228"/>
      <c r="AC133" s="228"/>
      <c r="AD133" s="228"/>
      <c r="AE133" s="228"/>
      <c r="AF133" s="228"/>
      <c r="AG133" s="228"/>
      <c r="AH133" s="228"/>
      <c r="AI133" s="228"/>
      <c r="AJ133" s="228"/>
      <c r="AK133" s="228"/>
      <c r="AL133" s="228"/>
      <c r="AM133" s="228"/>
      <c r="AN133" s="228"/>
      <c r="AO133" s="228"/>
      <c r="AP133" s="228"/>
      <c r="AQ133" s="228"/>
      <c r="AR133" s="228"/>
      <c r="AS133" s="228"/>
      <c r="AT133" s="228"/>
      <c r="AU133" s="228"/>
      <c r="AV133" s="228"/>
      <c r="AW133" s="228"/>
      <c r="AX133" s="228"/>
      <c r="AY133" s="228"/>
      <c r="AZ133" s="228"/>
      <c r="BA133" s="228"/>
      <c r="BB133" s="228"/>
      <c r="BC133" s="228"/>
      <c r="BD133" s="228"/>
      <c r="BE133" s="228"/>
      <c r="BF133" s="228"/>
      <c r="BG133" s="228"/>
      <c r="BH133" s="228"/>
      <c r="BI133" s="228"/>
      <c r="BJ133" s="228"/>
      <c r="BK133" s="228"/>
      <c r="BL133" s="228"/>
      <c r="BM133" s="228"/>
      <c r="BN133" s="228"/>
      <c r="BO133" s="228"/>
      <c r="BP133" s="228"/>
      <c r="BQ133" s="228"/>
      <c r="BR133" s="228"/>
      <c r="BS133" s="228"/>
      <c r="BT133" s="228"/>
      <c r="BU133" s="228"/>
      <c r="BV133" s="228"/>
      <c r="BW133" s="228"/>
      <c r="BX133" s="228"/>
      <c r="BY133" s="228"/>
      <c r="BZ133" s="228"/>
      <c r="CA133" s="228"/>
      <c r="CB133" s="228"/>
      <c r="CC133" s="228"/>
      <c r="CD133" s="228"/>
      <c r="CE133" s="228"/>
      <c r="CF133" s="228"/>
      <c r="CG133" s="228"/>
      <c r="CH133" s="228"/>
      <c r="CI133" s="209"/>
      <c r="CJ133" s="209"/>
      <c r="CK133" s="209"/>
      <c r="CL133" s="209"/>
      <c r="CM133" s="209"/>
      <c r="CN133" s="209"/>
      <c r="CO133" s="209"/>
      <c r="CP133" s="209"/>
      <c r="CQ133" s="209"/>
      <c r="CR133" s="209"/>
      <c r="CS133" s="209"/>
      <c r="CT133" s="209"/>
      <c r="CU133" s="209"/>
      <c r="CV133" s="209"/>
      <c r="CW133" s="209"/>
      <c r="CX133" s="209"/>
    </row>
    <row r="134" spans="1:102" s="200" customFormat="1" ht="31.5">
      <c r="A134" s="523">
        <v>46058</v>
      </c>
      <c r="B134" s="524" t="s">
        <v>19</v>
      </c>
      <c r="C134" s="529" t="s">
        <v>46</v>
      </c>
      <c r="D134" s="193" t="s">
        <v>14</v>
      </c>
      <c r="E134" s="200" t="s">
        <v>2849</v>
      </c>
      <c r="G134" s="524" t="s">
        <v>15</v>
      </c>
      <c r="H134" s="524" t="s">
        <v>16</v>
      </c>
      <c r="I134" s="524" t="s">
        <v>16</v>
      </c>
      <c r="J134" s="213" t="s">
        <v>2826</v>
      </c>
      <c r="K134" s="529" t="s">
        <v>2827</v>
      </c>
      <c r="L134" s="207"/>
      <c r="M134" s="200" t="s">
        <v>17</v>
      </c>
      <c r="N134" s="404"/>
      <c r="O134" s="200">
        <v>374000</v>
      </c>
      <c r="P134" s="213" t="s">
        <v>2826</v>
      </c>
      <c r="Q134" s="440" t="s">
        <v>2185</v>
      </c>
      <c r="R134" s="228"/>
      <c r="S134" s="228"/>
      <c r="T134" s="228"/>
      <c r="U134" s="228"/>
      <c r="V134" s="228"/>
      <c r="W134" s="228"/>
      <c r="X134" s="228"/>
      <c r="Y134" s="228"/>
      <c r="Z134" s="228"/>
      <c r="AA134" s="228"/>
      <c r="AB134" s="228"/>
      <c r="AC134" s="228"/>
      <c r="AD134" s="228"/>
      <c r="AE134" s="228"/>
      <c r="AF134" s="228"/>
      <c r="AG134" s="228"/>
      <c r="AH134" s="228"/>
      <c r="AI134" s="228"/>
      <c r="AJ134" s="228"/>
      <c r="AK134" s="228"/>
      <c r="AL134" s="228"/>
      <c r="AM134" s="228"/>
      <c r="AN134" s="228"/>
      <c r="AO134" s="228"/>
      <c r="AP134" s="228"/>
      <c r="AQ134" s="228"/>
      <c r="AR134" s="228"/>
      <c r="AS134" s="228"/>
      <c r="AT134" s="228"/>
      <c r="AU134" s="228"/>
      <c r="AV134" s="228"/>
      <c r="AW134" s="228"/>
      <c r="AX134" s="228"/>
      <c r="AY134" s="228"/>
      <c r="AZ134" s="228"/>
      <c r="BA134" s="228"/>
      <c r="BB134" s="228"/>
      <c r="BC134" s="228"/>
      <c r="BD134" s="228"/>
      <c r="BE134" s="228"/>
      <c r="BF134" s="228"/>
      <c r="BG134" s="228"/>
      <c r="BH134" s="228"/>
      <c r="BI134" s="228"/>
      <c r="BJ134" s="228"/>
      <c r="BK134" s="228"/>
      <c r="BL134" s="228"/>
      <c r="BM134" s="228"/>
      <c r="BN134" s="228"/>
      <c r="BO134" s="228"/>
      <c r="BP134" s="228"/>
      <c r="BQ134" s="228"/>
      <c r="BR134" s="228"/>
      <c r="BS134" s="228"/>
      <c r="BT134" s="228"/>
      <c r="BU134" s="228"/>
      <c r="BV134" s="228"/>
      <c r="BW134" s="228"/>
      <c r="BX134" s="228"/>
      <c r="BY134" s="228"/>
      <c r="BZ134" s="228"/>
      <c r="CA134" s="228"/>
      <c r="CB134" s="228"/>
      <c r="CC134" s="228"/>
      <c r="CD134" s="228"/>
      <c r="CE134" s="228"/>
      <c r="CF134" s="228"/>
      <c r="CG134" s="228"/>
      <c r="CH134" s="228"/>
      <c r="CI134" s="209"/>
      <c r="CJ134" s="209"/>
      <c r="CK134" s="209"/>
      <c r="CL134" s="209"/>
      <c r="CM134" s="209"/>
      <c r="CN134" s="209"/>
      <c r="CO134" s="209"/>
      <c r="CP134" s="209"/>
      <c r="CQ134" s="209"/>
      <c r="CR134" s="209"/>
      <c r="CS134" s="209"/>
      <c r="CT134" s="209"/>
      <c r="CU134" s="209"/>
      <c r="CV134" s="209"/>
      <c r="CW134" s="209"/>
      <c r="CX134" s="209"/>
    </row>
    <row r="135" spans="1:102" s="200" customFormat="1" ht="78.75">
      <c r="A135" s="523">
        <v>46058</v>
      </c>
      <c r="B135" s="524" t="s">
        <v>19</v>
      </c>
      <c r="C135" s="529" t="s">
        <v>59</v>
      </c>
      <c r="D135" s="193" t="s">
        <v>14</v>
      </c>
      <c r="E135" s="200" t="s">
        <v>2849</v>
      </c>
      <c r="G135" s="524" t="s">
        <v>15</v>
      </c>
      <c r="H135" s="524" t="s">
        <v>16</v>
      </c>
      <c r="I135" s="524" t="s">
        <v>16</v>
      </c>
      <c r="J135" s="213" t="s">
        <v>2828</v>
      </c>
      <c r="K135" s="529" t="s">
        <v>2829</v>
      </c>
      <c r="L135" s="207"/>
      <c r="M135" s="200" t="s">
        <v>17</v>
      </c>
      <c r="N135" s="404"/>
      <c r="O135" s="200">
        <v>215033</v>
      </c>
      <c r="P135" s="213" t="s">
        <v>2828</v>
      </c>
      <c r="Q135" s="440" t="s">
        <v>2185</v>
      </c>
      <c r="R135" s="228"/>
      <c r="S135" s="228"/>
      <c r="T135" s="228"/>
      <c r="U135" s="228"/>
      <c r="V135" s="228"/>
      <c r="W135" s="228"/>
      <c r="X135" s="228"/>
      <c r="Y135" s="228"/>
      <c r="Z135" s="228"/>
      <c r="AA135" s="228"/>
      <c r="AB135" s="228"/>
      <c r="AC135" s="228"/>
      <c r="AD135" s="228"/>
      <c r="AE135" s="228"/>
      <c r="AF135" s="228"/>
      <c r="AG135" s="228"/>
      <c r="AH135" s="228"/>
      <c r="AI135" s="228"/>
      <c r="AJ135" s="228"/>
      <c r="AK135" s="228"/>
      <c r="AL135" s="228"/>
      <c r="AM135" s="228"/>
      <c r="AN135" s="228"/>
      <c r="AO135" s="228"/>
      <c r="AP135" s="228"/>
      <c r="AQ135" s="228"/>
      <c r="AR135" s="228"/>
      <c r="AS135" s="228"/>
      <c r="AT135" s="228"/>
      <c r="AU135" s="228"/>
      <c r="AV135" s="228"/>
      <c r="AW135" s="228"/>
      <c r="AX135" s="228"/>
      <c r="AY135" s="228"/>
      <c r="AZ135" s="228"/>
      <c r="BA135" s="228"/>
      <c r="BB135" s="228"/>
      <c r="BC135" s="228"/>
      <c r="BD135" s="228"/>
      <c r="BE135" s="228"/>
      <c r="BF135" s="228"/>
      <c r="BG135" s="228"/>
      <c r="BH135" s="228"/>
      <c r="BI135" s="228"/>
      <c r="BJ135" s="228"/>
      <c r="BK135" s="228"/>
      <c r="BL135" s="228"/>
      <c r="BM135" s="228"/>
      <c r="BN135" s="228"/>
      <c r="BO135" s="228"/>
      <c r="BP135" s="228"/>
      <c r="BQ135" s="228"/>
      <c r="BR135" s="228"/>
      <c r="BS135" s="228"/>
      <c r="BT135" s="228"/>
      <c r="BU135" s="228"/>
      <c r="BV135" s="228"/>
      <c r="BW135" s="228"/>
      <c r="BX135" s="228"/>
      <c r="BY135" s="228"/>
      <c r="BZ135" s="228"/>
      <c r="CA135" s="228"/>
      <c r="CB135" s="228"/>
      <c r="CC135" s="228"/>
      <c r="CD135" s="228"/>
      <c r="CE135" s="228"/>
      <c r="CF135" s="228"/>
      <c r="CG135" s="228"/>
      <c r="CH135" s="228"/>
      <c r="CI135" s="209"/>
      <c r="CJ135" s="209"/>
      <c r="CK135" s="209"/>
      <c r="CL135" s="209"/>
      <c r="CM135" s="209"/>
      <c r="CN135" s="209"/>
      <c r="CO135" s="209"/>
      <c r="CP135" s="209"/>
      <c r="CQ135" s="209"/>
      <c r="CR135" s="209"/>
      <c r="CS135" s="209"/>
      <c r="CT135" s="209"/>
      <c r="CU135" s="209"/>
      <c r="CV135" s="209"/>
      <c r="CW135" s="209"/>
      <c r="CX135" s="209"/>
    </row>
    <row r="136" spans="1:102" s="200" customFormat="1" ht="63">
      <c r="A136" s="523">
        <v>46058</v>
      </c>
      <c r="B136" s="524" t="s">
        <v>19</v>
      </c>
      <c r="C136" s="529" t="s">
        <v>40</v>
      </c>
      <c r="D136" s="193" t="s">
        <v>14</v>
      </c>
      <c r="E136" s="200" t="s">
        <v>2849</v>
      </c>
      <c r="G136" s="524" t="s">
        <v>15</v>
      </c>
      <c r="H136" s="524" t="s">
        <v>16</v>
      </c>
      <c r="I136" s="524" t="s">
        <v>16</v>
      </c>
      <c r="J136" s="213" t="s">
        <v>2830</v>
      </c>
      <c r="K136" s="529" t="s">
        <v>2831</v>
      </c>
      <c r="L136" s="207"/>
      <c r="M136" s="200" t="s">
        <v>17</v>
      </c>
      <c r="N136" s="404"/>
      <c r="O136" s="200">
        <v>8500</v>
      </c>
      <c r="P136" s="213" t="s">
        <v>2830</v>
      </c>
      <c r="Q136" s="440" t="s">
        <v>2185</v>
      </c>
      <c r="R136" s="228"/>
      <c r="S136" s="228"/>
      <c r="T136" s="228"/>
      <c r="U136" s="228"/>
      <c r="V136" s="228"/>
      <c r="W136" s="228"/>
      <c r="X136" s="228"/>
      <c r="Y136" s="228"/>
      <c r="Z136" s="228"/>
      <c r="AA136" s="228"/>
      <c r="AB136" s="228"/>
      <c r="AC136" s="228"/>
      <c r="AD136" s="228"/>
      <c r="AE136" s="228"/>
      <c r="AF136" s="228"/>
      <c r="AG136" s="228"/>
      <c r="AH136" s="228"/>
      <c r="AI136" s="228"/>
      <c r="AJ136" s="228"/>
      <c r="AK136" s="228"/>
      <c r="AL136" s="228"/>
      <c r="AM136" s="228"/>
      <c r="AN136" s="228"/>
      <c r="AO136" s="228"/>
      <c r="AP136" s="228"/>
      <c r="AQ136" s="228"/>
      <c r="AR136" s="228"/>
      <c r="AS136" s="228"/>
      <c r="AT136" s="228"/>
      <c r="AU136" s="228"/>
      <c r="AV136" s="228"/>
      <c r="AW136" s="228"/>
      <c r="AX136" s="228"/>
      <c r="AY136" s="228"/>
      <c r="AZ136" s="228"/>
      <c r="BA136" s="228"/>
      <c r="BB136" s="228"/>
      <c r="BC136" s="228"/>
      <c r="BD136" s="228"/>
      <c r="BE136" s="228"/>
      <c r="BF136" s="228"/>
      <c r="BG136" s="228"/>
      <c r="BH136" s="228"/>
      <c r="BI136" s="228"/>
      <c r="BJ136" s="228"/>
      <c r="BK136" s="228"/>
      <c r="BL136" s="228"/>
      <c r="BM136" s="228"/>
      <c r="BN136" s="228"/>
      <c r="BO136" s="228"/>
      <c r="BP136" s="228"/>
      <c r="BQ136" s="228"/>
      <c r="BR136" s="228"/>
      <c r="BS136" s="228"/>
      <c r="BT136" s="228"/>
      <c r="BU136" s="228"/>
      <c r="BV136" s="228"/>
      <c r="BW136" s="228"/>
      <c r="BX136" s="228"/>
      <c r="BY136" s="228"/>
      <c r="BZ136" s="228"/>
      <c r="CA136" s="228"/>
      <c r="CB136" s="228"/>
      <c r="CC136" s="228"/>
      <c r="CD136" s="228"/>
      <c r="CE136" s="228"/>
      <c r="CF136" s="228"/>
      <c r="CG136" s="228"/>
      <c r="CH136" s="228"/>
      <c r="CI136" s="209"/>
      <c r="CJ136" s="209"/>
      <c r="CK136" s="209"/>
      <c r="CL136" s="209"/>
      <c r="CM136" s="209"/>
      <c r="CN136" s="209"/>
      <c r="CO136" s="209"/>
      <c r="CP136" s="209"/>
      <c r="CQ136" s="209"/>
      <c r="CR136" s="209"/>
      <c r="CS136" s="209"/>
      <c r="CT136" s="209"/>
      <c r="CU136" s="209"/>
      <c r="CV136" s="209"/>
      <c r="CW136" s="209"/>
      <c r="CX136" s="209"/>
    </row>
    <row r="137" spans="1:102" s="200" customFormat="1" ht="63">
      <c r="A137" s="523">
        <v>46058</v>
      </c>
      <c r="B137" s="524" t="s">
        <v>19</v>
      </c>
      <c r="C137" s="529" t="s">
        <v>2832</v>
      </c>
      <c r="D137" s="193" t="s">
        <v>14</v>
      </c>
      <c r="E137" s="200" t="s">
        <v>108</v>
      </c>
      <c r="G137" s="524" t="s">
        <v>15</v>
      </c>
      <c r="H137" s="524" t="s">
        <v>71</v>
      </c>
      <c r="I137" s="524" t="s">
        <v>71</v>
      </c>
      <c r="J137" s="213" t="s">
        <v>2833</v>
      </c>
      <c r="K137" s="529" t="s">
        <v>2834</v>
      </c>
      <c r="L137" s="207"/>
      <c r="M137" s="200" t="s">
        <v>29</v>
      </c>
      <c r="N137" s="404"/>
      <c r="O137" s="200">
        <v>7100</v>
      </c>
      <c r="P137" s="213" t="s">
        <v>2833</v>
      </c>
      <c r="Q137" s="440" t="s">
        <v>2185</v>
      </c>
      <c r="R137" s="228"/>
      <c r="S137" s="228"/>
      <c r="T137" s="228"/>
      <c r="U137" s="228"/>
      <c r="V137" s="228"/>
      <c r="W137" s="228"/>
      <c r="X137" s="228"/>
      <c r="Y137" s="228"/>
      <c r="Z137" s="228"/>
      <c r="AA137" s="228"/>
      <c r="AB137" s="228"/>
      <c r="AC137" s="228"/>
      <c r="AD137" s="228"/>
      <c r="AE137" s="228"/>
      <c r="AF137" s="228"/>
      <c r="AG137" s="228"/>
      <c r="AH137" s="228"/>
      <c r="AI137" s="228"/>
      <c r="AJ137" s="228"/>
      <c r="AK137" s="228"/>
      <c r="AL137" s="228"/>
      <c r="AM137" s="228"/>
      <c r="AN137" s="228"/>
      <c r="AO137" s="228"/>
      <c r="AP137" s="228"/>
      <c r="AQ137" s="228"/>
      <c r="AR137" s="228"/>
      <c r="AS137" s="228"/>
      <c r="AT137" s="228"/>
      <c r="AU137" s="228"/>
      <c r="AV137" s="228"/>
      <c r="AW137" s="228"/>
      <c r="AX137" s="228"/>
      <c r="AY137" s="228"/>
      <c r="AZ137" s="228"/>
      <c r="BA137" s="228"/>
      <c r="BB137" s="228"/>
      <c r="BC137" s="228"/>
      <c r="BD137" s="228"/>
      <c r="BE137" s="228"/>
      <c r="BF137" s="228"/>
      <c r="BG137" s="228"/>
      <c r="BH137" s="228"/>
      <c r="BI137" s="228"/>
      <c r="BJ137" s="228"/>
      <c r="BK137" s="228"/>
      <c r="BL137" s="228"/>
      <c r="BM137" s="228"/>
      <c r="BN137" s="228"/>
      <c r="BO137" s="228"/>
      <c r="BP137" s="228"/>
      <c r="BQ137" s="228"/>
      <c r="BR137" s="228"/>
      <c r="BS137" s="228"/>
      <c r="BT137" s="228"/>
      <c r="BU137" s="228"/>
      <c r="BV137" s="228"/>
      <c r="BW137" s="228"/>
      <c r="BX137" s="228"/>
      <c r="BY137" s="228"/>
      <c r="BZ137" s="228"/>
      <c r="CA137" s="228"/>
      <c r="CB137" s="228"/>
      <c r="CC137" s="228"/>
      <c r="CD137" s="228"/>
      <c r="CE137" s="228"/>
      <c r="CF137" s="228"/>
      <c r="CG137" s="228"/>
      <c r="CH137" s="228"/>
      <c r="CI137" s="209"/>
      <c r="CJ137" s="209"/>
      <c r="CK137" s="209"/>
      <c r="CL137" s="209"/>
      <c r="CM137" s="209"/>
      <c r="CN137" s="209"/>
      <c r="CO137" s="209"/>
      <c r="CP137" s="209"/>
      <c r="CQ137" s="209"/>
      <c r="CR137" s="209"/>
      <c r="CS137" s="209"/>
      <c r="CT137" s="209"/>
      <c r="CU137" s="209"/>
      <c r="CV137" s="209"/>
      <c r="CW137" s="209"/>
      <c r="CX137" s="209"/>
    </row>
    <row r="138" spans="1:102" s="200" customFormat="1" ht="47.25">
      <c r="A138" s="523">
        <v>46058</v>
      </c>
      <c r="B138" s="524" t="s">
        <v>19</v>
      </c>
      <c r="C138" s="529" t="s">
        <v>2835</v>
      </c>
      <c r="D138" s="193" t="s">
        <v>43</v>
      </c>
      <c r="E138" s="200" t="s">
        <v>44</v>
      </c>
      <c r="G138" s="524" t="s">
        <v>45</v>
      </c>
      <c r="H138" s="524" t="s">
        <v>71</v>
      </c>
      <c r="I138" s="524" t="s">
        <v>71</v>
      </c>
      <c r="J138" s="213" t="s">
        <v>2836</v>
      </c>
      <c r="K138" s="529" t="s">
        <v>2837</v>
      </c>
      <c r="L138" s="207"/>
      <c r="M138" s="200" t="s">
        <v>25</v>
      </c>
      <c r="N138" s="404"/>
      <c r="O138" s="200">
        <v>7100</v>
      </c>
      <c r="P138" s="213" t="s">
        <v>2836</v>
      </c>
      <c r="Q138" s="440" t="s">
        <v>2185</v>
      </c>
      <c r="R138" s="228"/>
      <c r="S138" s="228"/>
      <c r="T138" s="228"/>
      <c r="U138" s="228"/>
      <c r="V138" s="228"/>
      <c r="W138" s="228"/>
      <c r="X138" s="228"/>
      <c r="Y138" s="228"/>
      <c r="Z138" s="228"/>
      <c r="AA138" s="228"/>
      <c r="AB138" s="228"/>
      <c r="AC138" s="228"/>
      <c r="AD138" s="228"/>
      <c r="AE138" s="228"/>
      <c r="AF138" s="228"/>
      <c r="AG138" s="228"/>
      <c r="AH138" s="228"/>
      <c r="AI138" s="228"/>
      <c r="AJ138" s="228"/>
      <c r="AK138" s="228"/>
      <c r="AL138" s="228"/>
      <c r="AM138" s="228"/>
      <c r="AN138" s="228"/>
      <c r="AO138" s="228"/>
      <c r="AP138" s="228"/>
      <c r="AQ138" s="228"/>
      <c r="AR138" s="228"/>
      <c r="AS138" s="228"/>
      <c r="AT138" s="228"/>
      <c r="AU138" s="228"/>
      <c r="AV138" s="228"/>
      <c r="AW138" s="228"/>
      <c r="AX138" s="228"/>
      <c r="AY138" s="228"/>
      <c r="AZ138" s="228"/>
      <c r="BA138" s="228"/>
      <c r="BB138" s="228"/>
      <c r="BC138" s="228"/>
      <c r="BD138" s="228"/>
      <c r="BE138" s="228"/>
      <c r="BF138" s="228"/>
      <c r="BG138" s="228"/>
      <c r="BH138" s="228"/>
      <c r="BI138" s="228"/>
      <c r="BJ138" s="228"/>
      <c r="BK138" s="228"/>
      <c r="BL138" s="228"/>
      <c r="BM138" s="228"/>
      <c r="BN138" s="228"/>
      <c r="BO138" s="228"/>
      <c r="BP138" s="228"/>
      <c r="BQ138" s="228"/>
      <c r="BR138" s="228"/>
      <c r="BS138" s="228"/>
      <c r="BT138" s="228"/>
      <c r="BU138" s="228"/>
      <c r="BV138" s="228"/>
      <c r="BW138" s="228"/>
      <c r="BX138" s="228"/>
      <c r="BY138" s="228"/>
      <c r="BZ138" s="228"/>
      <c r="CA138" s="228"/>
      <c r="CB138" s="228"/>
      <c r="CC138" s="228"/>
      <c r="CD138" s="228"/>
      <c r="CE138" s="228"/>
      <c r="CF138" s="228"/>
      <c r="CG138" s="228"/>
      <c r="CH138" s="228"/>
      <c r="CI138" s="209"/>
      <c r="CJ138" s="209"/>
      <c r="CK138" s="209"/>
      <c r="CL138" s="209"/>
      <c r="CM138" s="209"/>
      <c r="CN138" s="209"/>
      <c r="CO138" s="209"/>
      <c r="CP138" s="209"/>
      <c r="CQ138" s="209"/>
      <c r="CR138" s="209"/>
      <c r="CS138" s="209"/>
      <c r="CT138" s="209"/>
      <c r="CU138" s="209"/>
      <c r="CV138" s="209"/>
      <c r="CW138" s="209"/>
      <c r="CX138" s="209"/>
    </row>
    <row r="139" spans="1:102" s="200" customFormat="1" ht="63">
      <c r="A139" s="523">
        <v>46058</v>
      </c>
      <c r="B139" s="524" t="s">
        <v>19</v>
      </c>
      <c r="C139" s="529" t="s">
        <v>47</v>
      </c>
      <c r="D139" s="193" t="s">
        <v>43</v>
      </c>
      <c r="E139" s="200" t="s">
        <v>44</v>
      </c>
      <c r="F139" s="523"/>
      <c r="G139" s="524" t="s">
        <v>45</v>
      </c>
      <c r="H139" s="524" t="s">
        <v>16</v>
      </c>
      <c r="I139" s="524" t="s">
        <v>16</v>
      </c>
      <c r="J139" s="213" t="s">
        <v>2838</v>
      </c>
      <c r="K139" s="529" t="s">
        <v>2839</v>
      </c>
      <c r="L139" s="207"/>
      <c r="M139" s="200" t="s">
        <v>25</v>
      </c>
      <c r="N139" s="404"/>
      <c r="O139" s="200">
        <v>232833</v>
      </c>
      <c r="P139" s="213" t="s">
        <v>2838</v>
      </c>
      <c r="Q139" s="440" t="s">
        <v>2185</v>
      </c>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A139" s="228"/>
      <c r="BB139" s="228"/>
      <c r="BC139" s="228"/>
      <c r="BD139" s="228"/>
      <c r="BE139" s="228"/>
      <c r="BF139" s="228"/>
      <c r="BG139" s="228"/>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c r="CB139" s="228"/>
      <c r="CC139" s="228"/>
      <c r="CD139" s="228"/>
      <c r="CE139" s="228"/>
      <c r="CF139" s="228"/>
      <c r="CG139" s="228"/>
      <c r="CH139" s="228"/>
      <c r="CI139" s="209"/>
      <c r="CJ139" s="209"/>
      <c r="CK139" s="209"/>
      <c r="CL139" s="209"/>
      <c r="CM139" s="209"/>
      <c r="CN139" s="209"/>
      <c r="CO139" s="209"/>
      <c r="CP139" s="209"/>
      <c r="CQ139" s="209"/>
      <c r="CR139" s="209"/>
      <c r="CS139" s="209"/>
      <c r="CT139" s="209"/>
      <c r="CU139" s="209"/>
      <c r="CV139" s="209"/>
      <c r="CW139" s="209"/>
      <c r="CX139" s="209"/>
    </row>
    <row r="140" spans="1:102" s="200" customFormat="1" ht="63">
      <c r="A140" s="523">
        <v>46058</v>
      </c>
      <c r="B140" s="524" t="s">
        <v>19</v>
      </c>
      <c r="C140" s="529" t="s">
        <v>187</v>
      </c>
      <c r="D140" s="193" t="s">
        <v>14</v>
      </c>
      <c r="E140" s="200" t="s">
        <v>88</v>
      </c>
      <c r="F140" s="523"/>
      <c r="G140" s="524" t="s">
        <v>15</v>
      </c>
      <c r="H140" s="524" t="s">
        <v>2259</v>
      </c>
      <c r="I140" s="524" t="s">
        <v>50</v>
      </c>
      <c r="J140" s="213" t="s">
        <v>2840</v>
      </c>
      <c r="K140" s="529" t="s">
        <v>2841</v>
      </c>
      <c r="L140" s="207"/>
      <c r="M140" s="200" t="s">
        <v>29</v>
      </c>
      <c r="N140" s="404"/>
      <c r="O140" s="200">
        <v>2900</v>
      </c>
      <c r="P140" s="213" t="s">
        <v>2840</v>
      </c>
      <c r="Q140" s="440" t="s">
        <v>2185</v>
      </c>
      <c r="R140" s="228"/>
      <c r="S140" s="228"/>
      <c r="T140" s="228"/>
      <c r="U140" s="228"/>
      <c r="V140" s="228"/>
      <c r="W140" s="228"/>
      <c r="X140" s="228"/>
      <c r="Y140" s="228"/>
      <c r="Z140" s="228"/>
      <c r="AA140" s="228"/>
      <c r="AB140" s="228"/>
      <c r="AC140" s="228"/>
      <c r="AD140" s="228"/>
      <c r="AE140" s="228"/>
      <c r="AF140" s="228"/>
      <c r="AG140" s="228"/>
      <c r="AH140" s="228"/>
      <c r="AI140" s="228"/>
      <c r="AJ140" s="228"/>
      <c r="AK140" s="228"/>
      <c r="AL140" s="228"/>
      <c r="AM140" s="228"/>
      <c r="AN140" s="228"/>
      <c r="AO140" s="228"/>
      <c r="AP140" s="228"/>
      <c r="AQ140" s="228"/>
      <c r="AR140" s="228"/>
      <c r="AS140" s="228"/>
      <c r="AT140" s="228"/>
      <c r="AU140" s="228"/>
      <c r="AV140" s="228"/>
      <c r="AW140" s="228"/>
      <c r="AX140" s="228"/>
      <c r="AY140" s="228"/>
      <c r="AZ140" s="228"/>
      <c r="BA140" s="228"/>
      <c r="BB140" s="228"/>
      <c r="BC140" s="228"/>
      <c r="BD140" s="228"/>
      <c r="BE140" s="228"/>
      <c r="BF140" s="228"/>
      <c r="BG140" s="228"/>
      <c r="BH140" s="228"/>
      <c r="BI140" s="228"/>
      <c r="BJ140" s="228"/>
      <c r="BK140" s="228"/>
      <c r="BL140" s="228"/>
      <c r="BM140" s="228"/>
      <c r="BN140" s="228"/>
      <c r="BO140" s="228"/>
      <c r="BP140" s="228"/>
      <c r="BQ140" s="228"/>
      <c r="BR140" s="228"/>
      <c r="BS140" s="228"/>
      <c r="BT140" s="228"/>
      <c r="BU140" s="228"/>
      <c r="BV140" s="228"/>
      <c r="BW140" s="228"/>
      <c r="BX140" s="228"/>
      <c r="BY140" s="228"/>
      <c r="BZ140" s="228"/>
      <c r="CA140" s="228"/>
      <c r="CB140" s="228"/>
      <c r="CC140" s="228"/>
      <c r="CD140" s="228"/>
      <c r="CE140" s="228"/>
      <c r="CF140" s="228"/>
      <c r="CG140" s="228"/>
      <c r="CH140" s="228"/>
      <c r="CI140" s="209"/>
      <c r="CJ140" s="209"/>
      <c r="CK140" s="209"/>
      <c r="CL140" s="209"/>
      <c r="CM140" s="209"/>
      <c r="CN140" s="209"/>
      <c r="CO140" s="209"/>
      <c r="CP140" s="209"/>
      <c r="CQ140" s="209"/>
      <c r="CR140" s="209"/>
      <c r="CS140" s="209"/>
      <c r="CT140" s="209"/>
      <c r="CU140" s="209"/>
      <c r="CV140" s="209"/>
      <c r="CW140" s="209"/>
      <c r="CX140" s="209"/>
    </row>
    <row r="141" spans="1:102" s="200" customFormat="1" ht="63">
      <c r="A141" s="523">
        <v>46058</v>
      </c>
      <c r="B141" s="524" t="s">
        <v>19</v>
      </c>
      <c r="C141" s="529" t="s">
        <v>2842</v>
      </c>
      <c r="D141" s="193" t="s">
        <v>14</v>
      </c>
      <c r="E141" s="200" t="s">
        <v>76</v>
      </c>
      <c r="F141" s="523"/>
      <c r="G141" s="524" t="s">
        <v>15</v>
      </c>
      <c r="H141" s="524" t="s">
        <v>16</v>
      </c>
      <c r="I141" s="524" t="s">
        <v>16</v>
      </c>
      <c r="J141" s="213" t="s">
        <v>2843</v>
      </c>
      <c r="K141" s="529" t="s">
        <v>2844</v>
      </c>
      <c r="L141" s="207"/>
      <c r="M141" s="200" t="s">
        <v>29</v>
      </c>
      <c r="N141" s="404"/>
      <c r="O141" s="200">
        <v>6500</v>
      </c>
      <c r="P141" s="213" t="s">
        <v>2843</v>
      </c>
      <c r="Q141" s="440" t="s">
        <v>2185</v>
      </c>
      <c r="R141" s="228"/>
      <c r="S141" s="228"/>
      <c r="T141" s="228"/>
      <c r="U141" s="228"/>
      <c r="V141" s="228"/>
      <c r="W141" s="228"/>
      <c r="X141" s="228"/>
      <c r="Y141" s="228"/>
      <c r="Z141" s="228"/>
      <c r="AA141" s="228"/>
      <c r="AB141" s="228"/>
      <c r="AC141" s="228"/>
      <c r="AD141" s="228"/>
      <c r="AE141" s="228"/>
      <c r="AF141" s="228"/>
      <c r="AG141" s="228"/>
      <c r="AH141" s="228"/>
      <c r="AI141" s="228"/>
      <c r="AJ141" s="228"/>
      <c r="AK141" s="228"/>
      <c r="AL141" s="228"/>
      <c r="AM141" s="228"/>
      <c r="AN141" s="228"/>
      <c r="AO141" s="228"/>
      <c r="AP141" s="228"/>
      <c r="AQ141" s="228"/>
      <c r="AR141" s="228"/>
      <c r="AS141" s="228"/>
      <c r="AT141" s="228"/>
      <c r="AU141" s="228"/>
      <c r="AV141" s="228"/>
      <c r="AW141" s="228"/>
      <c r="AX141" s="228"/>
      <c r="AY141" s="228"/>
      <c r="AZ141" s="228"/>
      <c r="BA141" s="228"/>
      <c r="BB141" s="228"/>
      <c r="BC141" s="228"/>
      <c r="BD141" s="228"/>
      <c r="BE141" s="228"/>
      <c r="BF141" s="228"/>
      <c r="BG141" s="228"/>
      <c r="BH141" s="228"/>
      <c r="BI141" s="228"/>
      <c r="BJ141" s="228"/>
      <c r="BK141" s="228"/>
      <c r="BL141" s="228"/>
      <c r="BM141" s="228"/>
      <c r="BN141" s="228"/>
      <c r="BO141" s="228"/>
      <c r="BP141" s="228"/>
      <c r="BQ141" s="228"/>
      <c r="BR141" s="228"/>
      <c r="BS141" s="228"/>
      <c r="BT141" s="228"/>
      <c r="BU141" s="228"/>
      <c r="BV141" s="228"/>
      <c r="BW141" s="228"/>
      <c r="BX141" s="228"/>
      <c r="BY141" s="228"/>
      <c r="BZ141" s="228"/>
      <c r="CA141" s="228"/>
      <c r="CB141" s="228"/>
      <c r="CC141" s="228"/>
      <c r="CD141" s="228"/>
      <c r="CE141" s="228"/>
      <c r="CF141" s="228"/>
      <c r="CG141" s="228"/>
      <c r="CH141" s="228"/>
      <c r="CI141" s="209"/>
      <c r="CJ141" s="209"/>
      <c r="CK141" s="209"/>
      <c r="CL141" s="209"/>
      <c r="CM141" s="209"/>
      <c r="CN141" s="209"/>
      <c r="CO141" s="209"/>
      <c r="CP141" s="209"/>
      <c r="CQ141" s="209"/>
      <c r="CR141" s="209"/>
      <c r="CS141" s="209"/>
      <c r="CT141" s="209"/>
      <c r="CU141" s="209"/>
      <c r="CV141" s="209"/>
      <c r="CW141" s="209"/>
      <c r="CX141" s="209"/>
    </row>
    <row r="142" spans="1:102" s="200" customFormat="1" ht="94.5">
      <c r="A142" s="523">
        <v>46058</v>
      </c>
      <c r="B142" s="524" t="s">
        <v>19</v>
      </c>
      <c r="C142" s="529" t="s">
        <v>2946</v>
      </c>
      <c r="D142" s="193" t="s">
        <v>14</v>
      </c>
      <c r="E142" s="200" t="s">
        <v>142</v>
      </c>
      <c r="F142" s="523"/>
      <c r="G142" s="524" t="s">
        <v>15</v>
      </c>
      <c r="H142" s="524" t="s">
        <v>71</v>
      </c>
      <c r="I142" s="524" t="s">
        <v>71</v>
      </c>
      <c r="J142" s="213" t="s">
        <v>2845</v>
      </c>
      <c r="K142" s="529" t="s">
        <v>2846</v>
      </c>
      <c r="L142" s="207"/>
      <c r="M142" s="200" t="s">
        <v>17</v>
      </c>
      <c r="N142" s="404"/>
      <c r="O142" s="200">
        <v>7100</v>
      </c>
      <c r="P142" s="213" t="s">
        <v>2845</v>
      </c>
      <c r="Q142" s="440" t="s">
        <v>2185</v>
      </c>
      <c r="R142" s="228"/>
      <c r="S142" s="228"/>
      <c r="T142" s="228"/>
      <c r="U142" s="228"/>
      <c r="V142" s="228"/>
      <c r="W142" s="228"/>
      <c r="X142" s="228"/>
      <c r="Y142" s="228"/>
      <c r="Z142" s="228"/>
      <c r="AA142" s="228"/>
      <c r="AB142" s="228"/>
      <c r="AC142" s="228"/>
      <c r="AD142" s="228"/>
      <c r="AE142" s="228"/>
      <c r="AF142" s="228"/>
      <c r="AG142" s="228"/>
      <c r="AH142" s="228"/>
      <c r="AI142" s="228"/>
      <c r="AJ142" s="228"/>
      <c r="AK142" s="228"/>
      <c r="AL142" s="228"/>
      <c r="AM142" s="228"/>
      <c r="AN142" s="228"/>
      <c r="AO142" s="228"/>
      <c r="AP142" s="228"/>
      <c r="AQ142" s="228"/>
      <c r="AR142" s="228"/>
      <c r="AS142" s="228"/>
      <c r="AT142" s="228"/>
      <c r="AU142" s="228"/>
      <c r="AV142" s="228"/>
      <c r="AW142" s="228"/>
      <c r="AX142" s="228"/>
      <c r="AY142" s="228"/>
      <c r="AZ142" s="228"/>
      <c r="BA142" s="228"/>
      <c r="BB142" s="228"/>
      <c r="BC142" s="228"/>
      <c r="BD142" s="228"/>
      <c r="BE142" s="228"/>
      <c r="BF142" s="228"/>
      <c r="BG142" s="228"/>
      <c r="BH142" s="228"/>
      <c r="BI142" s="228"/>
      <c r="BJ142" s="228"/>
      <c r="BK142" s="228"/>
      <c r="BL142" s="228"/>
      <c r="BM142" s="228"/>
      <c r="BN142" s="228"/>
      <c r="BO142" s="228"/>
      <c r="BP142" s="228"/>
      <c r="BQ142" s="228"/>
      <c r="BR142" s="228"/>
      <c r="BS142" s="228"/>
      <c r="BT142" s="228"/>
      <c r="BU142" s="228"/>
      <c r="BV142" s="228"/>
      <c r="BW142" s="228"/>
      <c r="BX142" s="228"/>
      <c r="BY142" s="228"/>
      <c r="BZ142" s="228"/>
      <c r="CA142" s="228"/>
      <c r="CB142" s="228"/>
      <c r="CC142" s="228"/>
      <c r="CD142" s="228"/>
      <c r="CE142" s="228"/>
      <c r="CF142" s="228"/>
      <c r="CG142" s="228"/>
      <c r="CH142" s="228"/>
      <c r="CI142" s="209"/>
      <c r="CJ142" s="209"/>
      <c r="CK142" s="209"/>
      <c r="CL142" s="209"/>
      <c r="CM142" s="209"/>
      <c r="CN142" s="209"/>
      <c r="CO142" s="209"/>
      <c r="CP142" s="209"/>
      <c r="CQ142" s="209"/>
      <c r="CR142" s="209"/>
      <c r="CS142" s="209"/>
      <c r="CT142" s="209"/>
      <c r="CU142" s="209"/>
      <c r="CV142" s="209"/>
      <c r="CW142" s="209"/>
      <c r="CX142" s="209"/>
    </row>
    <row r="143" spans="1:102" s="200" customFormat="1" ht="15.75">
      <c r="A143" s="523">
        <v>46058</v>
      </c>
      <c r="B143" s="524" t="s">
        <v>30</v>
      </c>
      <c r="C143" s="530" t="s">
        <v>35</v>
      </c>
      <c r="D143" s="193" t="s">
        <v>14</v>
      </c>
      <c r="E143" s="200" t="s">
        <v>2849</v>
      </c>
      <c r="F143" s="523"/>
      <c r="G143" s="524" t="s">
        <v>15</v>
      </c>
      <c r="H143" s="524" t="s">
        <v>16</v>
      </c>
      <c r="I143" s="524" t="s">
        <v>16</v>
      </c>
      <c r="J143" s="212" t="s">
        <v>2851</v>
      </c>
      <c r="K143" s="530" t="s">
        <v>2852</v>
      </c>
      <c r="L143" s="207"/>
      <c r="M143" s="200" t="s">
        <v>17</v>
      </c>
      <c r="N143" s="404"/>
      <c r="O143" s="200">
        <v>260000</v>
      </c>
      <c r="P143" s="212" t="s">
        <v>2851</v>
      </c>
      <c r="Q143" s="440" t="s">
        <v>2185</v>
      </c>
      <c r="R143" s="228"/>
      <c r="S143" s="228"/>
      <c r="T143" s="228"/>
      <c r="U143" s="228"/>
      <c r="V143" s="228"/>
      <c r="W143" s="228"/>
      <c r="X143" s="228"/>
      <c r="Y143" s="228"/>
      <c r="Z143" s="228"/>
      <c r="AA143" s="228"/>
      <c r="AB143" s="228"/>
      <c r="AC143" s="228"/>
      <c r="AD143" s="228"/>
      <c r="AE143" s="228"/>
      <c r="AF143" s="228"/>
      <c r="AG143" s="228"/>
      <c r="AH143" s="228"/>
      <c r="AI143" s="228"/>
      <c r="AJ143" s="228"/>
      <c r="AK143" s="228"/>
      <c r="AL143" s="228"/>
      <c r="AM143" s="228"/>
      <c r="AN143" s="228"/>
      <c r="AO143" s="228"/>
      <c r="AP143" s="228"/>
      <c r="AQ143" s="228"/>
      <c r="AR143" s="228"/>
      <c r="AS143" s="228"/>
      <c r="AT143" s="228"/>
      <c r="AU143" s="228"/>
      <c r="AV143" s="228"/>
      <c r="AW143" s="228"/>
      <c r="AX143" s="228"/>
      <c r="AY143" s="228"/>
      <c r="AZ143" s="228"/>
      <c r="BA143" s="228"/>
      <c r="BB143" s="228"/>
      <c r="BC143" s="228"/>
      <c r="BD143" s="228"/>
      <c r="BE143" s="228"/>
      <c r="BF143" s="228"/>
      <c r="BG143" s="228"/>
      <c r="BH143" s="228"/>
      <c r="BI143" s="228"/>
      <c r="BJ143" s="228"/>
      <c r="BK143" s="228"/>
      <c r="BL143" s="228"/>
      <c r="BM143" s="228"/>
      <c r="BN143" s="228"/>
      <c r="BO143" s="228"/>
      <c r="BP143" s="228"/>
      <c r="BQ143" s="228"/>
      <c r="BR143" s="228"/>
      <c r="BS143" s="228"/>
      <c r="BT143" s="228"/>
      <c r="BU143" s="228"/>
      <c r="BV143" s="228"/>
      <c r="BW143" s="228"/>
      <c r="BX143" s="228"/>
      <c r="BY143" s="228"/>
      <c r="BZ143" s="228"/>
      <c r="CA143" s="228"/>
      <c r="CB143" s="228"/>
      <c r="CC143" s="228"/>
      <c r="CD143" s="228"/>
      <c r="CE143" s="228"/>
      <c r="CF143" s="228"/>
      <c r="CG143" s="228"/>
      <c r="CH143" s="228"/>
      <c r="CI143" s="209"/>
      <c r="CJ143" s="209"/>
      <c r="CK143" s="209"/>
      <c r="CL143" s="209"/>
      <c r="CM143" s="209"/>
      <c r="CN143" s="209"/>
      <c r="CO143" s="209"/>
      <c r="CP143" s="209"/>
      <c r="CQ143" s="209"/>
      <c r="CR143" s="209"/>
      <c r="CS143" s="209"/>
      <c r="CT143" s="209"/>
      <c r="CU143" s="209"/>
      <c r="CV143" s="209"/>
      <c r="CW143" s="209"/>
      <c r="CX143" s="209"/>
    </row>
    <row r="144" spans="1:102" s="200" customFormat="1" ht="15.75">
      <c r="A144" s="523">
        <v>46058</v>
      </c>
      <c r="B144" s="524" t="s">
        <v>19</v>
      </c>
      <c r="C144" s="530" t="s">
        <v>35</v>
      </c>
      <c r="D144" s="193" t="s">
        <v>14</v>
      </c>
      <c r="E144" s="200" t="s">
        <v>2849</v>
      </c>
      <c r="F144" s="523"/>
      <c r="G144" s="524" t="s">
        <v>15</v>
      </c>
      <c r="H144" s="524" t="s">
        <v>16</v>
      </c>
      <c r="I144" s="524" t="s">
        <v>16</v>
      </c>
      <c r="J144" s="212" t="s">
        <v>2853</v>
      </c>
      <c r="K144" s="530" t="s">
        <v>2852</v>
      </c>
      <c r="L144" s="207"/>
      <c r="M144" s="200" t="s">
        <v>29</v>
      </c>
      <c r="N144" s="404"/>
      <c r="O144" s="200">
        <v>186330</v>
      </c>
      <c r="P144" s="212" t="s">
        <v>2853</v>
      </c>
      <c r="Q144" s="440" t="s">
        <v>2185</v>
      </c>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A144" s="228"/>
      <c r="BB144" s="228"/>
      <c r="BC144" s="228"/>
      <c r="BD144" s="228"/>
      <c r="BE144" s="228"/>
      <c r="BF144" s="228"/>
      <c r="BG144" s="228"/>
      <c r="BH144" s="228"/>
      <c r="BI144" s="228"/>
      <c r="BJ144" s="228"/>
      <c r="BK144" s="228"/>
      <c r="BL144" s="228"/>
      <c r="BM144" s="228"/>
      <c r="BN144" s="228"/>
      <c r="BO144" s="228"/>
      <c r="BP144" s="228"/>
      <c r="BQ144" s="228"/>
      <c r="BR144" s="228"/>
      <c r="BS144" s="228"/>
      <c r="BT144" s="228"/>
      <c r="BU144" s="228"/>
      <c r="BV144" s="228"/>
      <c r="BW144" s="228"/>
      <c r="BX144" s="228"/>
      <c r="BY144" s="228"/>
      <c r="BZ144" s="228"/>
      <c r="CA144" s="228"/>
      <c r="CB144" s="228"/>
      <c r="CC144" s="228"/>
      <c r="CD144" s="228"/>
      <c r="CE144" s="228"/>
      <c r="CF144" s="228"/>
      <c r="CG144" s="228"/>
      <c r="CH144" s="228"/>
      <c r="CI144" s="209"/>
      <c r="CJ144" s="209"/>
      <c r="CK144" s="209"/>
      <c r="CL144" s="209"/>
      <c r="CM144" s="209"/>
      <c r="CN144" s="209"/>
      <c r="CO144" s="209"/>
      <c r="CP144" s="209"/>
      <c r="CQ144" s="209"/>
      <c r="CR144" s="209"/>
      <c r="CS144" s="209"/>
      <c r="CT144" s="209"/>
      <c r="CU144" s="209"/>
      <c r="CV144" s="209"/>
      <c r="CW144" s="209"/>
      <c r="CX144" s="209"/>
    </row>
    <row r="145" spans="1:102" s="200" customFormat="1" ht="15.75">
      <c r="A145" s="523">
        <v>46058</v>
      </c>
      <c r="B145" s="524" t="s">
        <v>30</v>
      </c>
      <c r="C145" s="530" t="s">
        <v>59</v>
      </c>
      <c r="D145" s="193" t="s">
        <v>14</v>
      </c>
      <c r="E145" s="200" t="s">
        <v>2849</v>
      </c>
      <c r="F145" s="523"/>
      <c r="G145" s="524" t="s">
        <v>15</v>
      </c>
      <c r="H145" s="524" t="s">
        <v>16</v>
      </c>
      <c r="I145" s="524" t="s">
        <v>16</v>
      </c>
      <c r="J145" s="212" t="s">
        <v>2854</v>
      </c>
      <c r="K145" s="530" t="s">
        <v>2855</v>
      </c>
      <c r="L145" s="207"/>
      <c r="M145" s="200" t="s">
        <v>29</v>
      </c>
      <c r="N145" s="404"/>
      <c r="O145" s="200">
        <v>52000</v>
      </c>
      <c r="P145" s="212" t="s">
        <v>2854</v>
      </c>
      <c r="Q145" s="440" t="s">
        <v>2185</v>
      </c>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A145" s="228"/>
      <c r="BB145" s="228"/>
      <c r="BC145" s="228"/>
      <c r="BD145" s="228"/>
      <c r="BE145" s="228"/>
      <c r="BF145" s="228"/>
      <c r="BG145" s="228"/>
      <c r="BH145" s="228"/>
      <c r="BI145" s="228"/>
      <c r="BJ145" s="228"/>
      <c r="BK145" s="228"/>
      <c r="BL145" s="228"/>
      <c r="BM145" s="228"/>
      <c r="BN145" s="228"/>
      <c r="BO145" s="228"/>
      <c r="BP145" s="228"/>
      <c r="BQ145" s="228"/>
      <c r="BR145" s="228"/>
      <c r="BS145" s="228"/>
      <c r="BT145" s="228"/>
      <c r="BU145" s="228"/>
      <c r="BV145" s="228"/>
      <c r="BW145" s="228"/>
      <c r="BX145" s="228"/>
      <c r="BY145" s="228"/>
      <c r="BZ145" s="228"/>
      <c r="CA145" s="228"/>
      <c r="CB145" s="228"/>
      <c r="CC145" s="228"/>
      <c r="CD145" s="228"/>
      <c r="CE145" s="228"/>
      <c r="CF145" s="228"/>
      <c r="CG145" s="228"/>
      <c r="CH145" s="228"/>
      <c r="CI145" s="209"/>
      <c r="CJ145" s="209"/>
      <c r="CK145" s="209"/>
      <c r="CL145" s="209"/>
      <c r="CM145" s="209"/>
      <c r="CN145" s="209"/>
      <c r="CO145" s="209"/>
      <c r="CP145" s="209"/>
      <c r="CQ145" s="209"/>
      <c r="CR145" s="209"/>
      <c r="CS145" s="209"/>
      <c r="CT145" s="209"/>
      <c r="CU145" s="209"/>
      <c r="CV145" s="209"/>
      <c r="CW145" s="209"/>
      <c r="CX145" s="209"/>
    </row>
    <row r="146" spans="1:102" s="200" customFormat="1" ht="15.75">
      <c r="A146" s="523">
        <v>46058</v>
      </c>
      <c r="B146" s="524" t="s">
        <v>19</v>
      </c>
      <c r="C146" s="530" t="s">
        <v>59</v>
      </c>
      <c r="D146" s="193" t="s">
        <v>14</v>
      </c>
      <c r="E146" s="200" t="s">
        <v>2849</v>
      </c>
      <c r="F146" s="523"/>
      <c r="G146" s="524" t="s">
        <v>15</v>
      </c>
      <c r="H146" s="524" t="s">
        <v>16</v>
      </c>
      <c r="I146" s="524" t="s">
        <v>16</v>
      </c>
      <c r="J146" s="212" t="s">
        <v>2856</v>
      </c>
      <c r="K146" s="530" t="s">
        <v>2855</v>
      </c>
      <c r="L146" s="207"/>
      <c r="M146" s="200" t="s">
        <v>29</v>
      </c>
      <c r="N146" s="404"/>
      <c r="O146" s="200">
        <v>215033</v>
      </c>
      <c r="P146" s="212" t="s">
        <v>2856</v>
      </c>
      <c r="Q146" s="440" t="s">
        <v>2185</v>
      </c>
      <c r="R146" s="228"/>
      <c r="S146" s="228"/>
      <c r="T146" s="228"/>
      <c r="U146" s="228"/>
      <c r="V146" s="228"/>
      <c r="W146" s="228"/>
      <c r="X146" s="228"/>
      <c r="Y146" s="228"/>
      <c r="Z146" s="228"/>
      <c r="AA146" s="228"/>
      <c r="AB146" s="228"/>
      <c r="AC146" s="228"/>
      <c r="AD146" s="228"/>
      <c r="AE146" s="228"/>
      <c r="AF146" s="228"/>
      <c r="AG146" s="228"/>
      <c r="AH146" s="228"/>
      <c r="AI146" s="228"/>
      <c r="AJ146" s="228"/>
      <c r="AK146" s="228"/>
      <c r="AL146" s="228"/>
      <c r="AM146" s="228"/>
      <c r="AN146" s="228"/>
      <c r="AO146" s="228"/>
      <c r="AP146" s="228"/>
      <c r="AQ146" s="228"/>
      <c r="AR146" s="228"/>
      <c r="AS146" s="228"/>
      <c r="AT146" s="228"/>
      <c r="AU146" s="228"/>
      <c r="AV146" s="228"/>
      <c r="AW146" s="228"/>
      <c r="AX146" s="228"/>
      <c r="AY146" s="228"/>
      <c r="AZ146" s="228"/>
      <c r="BA146" s="228"/>
      <c r="BB146" s="228"/>
      <c r="BC146" s="228"/>
      <c r="BD146" s="228"/>
      <c r="BE146" s="228"/>
      <c r="BF146" s="228"/>
      <c r="BG146" s="228"/>
      <c r="BH146" s="228"/>
      <c r="BI146" s="228"/>
      <c r="BJ146" s="228"/>
      <c r="BK146" s="228"/>
      <c r="BL146" s="228"/>
      <c r="BM146" s="228"/>
      <c r="BN146" s="228"/>
      <c r="BO146" s="228"/>
      <c r="BP146" s="228"/>
      <c r="BQ146" s="228"/>
      <c r="BR146" s="228"/>
      <c r="BS146" s="228"/>
      <c r="BT146" s="228"/>
      <c r="BU146" s="228"/>
      <c r="BV146" s="228"/>
      <c r="BW146" s="228"/>
      <c r="BX146" s="228"/>
      <c r="BY146" s="228"/>
      <c r="BZ146" s="228"/>
      <c r="CA146" s="228"/>
      <c r="CB146" s="228"/>
      <c r="CC146" s="228"/>
      <c r="CD146" s="228"/>
      <c r="CE146" s="228"/>
      <c r="CF146" s="228"/>
      <c r="CG146" s="228"/>
      <c r="CH146" s="228"/>
      <c r="CI146" s="209"/>
      <c r="CJ146" s="209"/>
      <c r="CK146" s="209"/>
      <c r="CL146" s="209"/>
      <c r="CM146" s="209"/>
      <c r="CN146" s="209"/>
      <c r="CO146" s="209"/>
      <c r="CP146" s="209"/>
      <c r="CQ146" s="209"/>
      <c r="CR146" s="209"/>
      <c r="CS146" s="209"/>
      <c r="CT146" s="209"/>
      <c r="CU146" s="209"/>
      <c r="CV146" s="209"/>
      <c r="CW146" s="209"/>
      <c r="CX146" s="209"/>
    </row>
    <row r="147" spans="1:102" s="200" customFormat="1" ht="15.75">
      <c r="A147" s="523">
        <v>46058</v>
      </c>
      <c r="B147" s="524" t="s">
        <v>30</v>
      </c>
      <c r="C147" s="527" t="s">
        <v>31</v>
      </c>
      <c r="D147" s="193" t="s">
        <v>14</v>
      </c>
      <c r="E147" s="200" t="s">
        <v>2849</v>
      </c>
      <c r="F147" s="523"/>
      <c r="G147" s="524" t="s">
        <v>15</v>
      </c>
      <c r="H147" s="524" t="s">
        <v>16</v>
      </c>
      <c r="I147" s="524" t="s">
        <v>16</v>
      </c>
      <c r="J147" s="212" t="s">
        <v>2857</v>
      </c>
      <c r="K147" s="530" t="s">
        <v>2858</v>
      </c>
      <c r="L147" s="207"/>
      <c r="M147" s="200" t="s">
        <v>29</v>
      </c>
      <c r="N147" s="404"/>
      <c r="O147" s="200">
        <v>45000</v>
      </c>
      <c r="P147" s="212" t="s">
        <v>2857</v>
      </c>
      <c r="Q147" s="440" t="s">
        <v>2185</v>
      </c>
      <c r="R147" s="228"/>
      <c r="S147" s="228"/>
      <c r="T147" s="228"/>
      <c r="U147" s="228"/>
      <c r="V147" s="228"/>
      <c r="W147" s="228"/>
      <c r="X147" s="228"/>
      <c r="Y147" s="228"/>
      <c r="Z147" s="228"/>
      <c r="AA147" s="228"/>
      <c r="AB147" s="228"/>
      <c r="AC147" s="228"/>
      <c r="AD147" s="228"/>
      <c r="AE147" s="228"/>
      <c r="AF147" s="228"/>
      <c r="AG147" s="228"/>
      <c r="AH147" s="228"/>
      <c r="AI147" s="228"/>
      <c r="AJ147" s="228"/>
      <c r="AK147" s="228"/>
      <c r="AL147" s="228"/>
      <c r="AM147" s="228"/>
      <c r="AN147" s="228"/>
      <c r="AO147" s="228"/>
      <c r="AP147" s="228"/>
      <c r="AQ147" s="228"/>
      <c r="AR147" s="228"/>
      <c r="AS147" s="228"/>
      <c r="AT147" s="228"/>
      <c r="AU147" s="228"/>
      <c r="AV147" s="228"/>
      <c r="AW147" s="228"/>
      <c r="AX147" s="228"/>
      <c r="AY147" s="228"/>
      <c r="AZ147" s="228"/>
      <c r="BA147" s="228"/>
      <c r="BB147" s="228"/>
      <c r="BC147" s="228"/>
      <c r="BD147" s="228"/>
      <c r="BE147" s="228"/>
      <c r="BF147" s="228"/>
      <c r="BG147" s="228"/>
      <c r="BH147" s="228"/>
      <c r="BI147" s="228"/>
      <c r="BJ147" s="228"/>
      <c r="BK147" s="228"/>
      <c r="BL147" s="228"/>
      <c r="BM147" s="228"/>
      <c r="BN147" s="228"/>
      <c r="BO147" s="228"/>
      <c r="BP147" s="228"/>
      <c r="BQ147" s="228"/>
      <c r="BR147" s="228"/>
      <c r="BS147" s="228"/>
      <c r="BT147" s="228"/>
      <c r="BU147" s="228"/>
      <c r="BV147" s="228"/>
      <c r="BW147" s="228"/>
      <c r="BX147" s="228"/>
      <c r="BY147" s="228"/>
      <c r="BZ147" s="228"/>
      <c r="CA147" s="228"/>
      <c r="CB147" s="228"/>
      <c r="CC147" s="228"/>
      <c r="CD147" s="228"/>
      <c r="CE147" s="228"/>
      <c r="CF147" s="228"/>
      <c r="CG147" s="228"/>
      <c r="CH147" s="228"/>
      <c r="CI147" s="209"/>
      <c r="CJ147" s="209"/>
      <c r="CK147" s="209"/>
      <c r="CL147" s="209"/>
      <c r="CM147" s="209"/>
      <c r="CN147" s="209"/>
      <c r="CO147" s="209"/>
      <c r="CP147" s="209"/>
      <c r="CQ147" s="209"/>
      <c r="CR147" s="209"/>
      <c r="CS147" s="209"/>
      <c r="CT147" s="209"/>
      <c r="CU147" s="209"/>
      <c r="CV147" s="209"/>
      <c r="CW147" s="209"/>
      <c r="CX147" s="209"/>
    </row>
    <row r="148" spans="1:102" s="200" customFormat="1" ht="15.75">
      <c r="A148" s="523">
        <v>46058</v>
      </c>
      <c r="B148" s="524" t="s">
        <v>19</v>
      </c>
      <c r="C148" s="527" t="s">
        <v>31</v>
      </c>
      <c r="D148" s="193" t="s">
        <v>14</v>
      </c>
      <c r="E148" s="200" t="s">
        <v>2849</v>
      </c>
      <c r="F148" s="523"/>
      <c r="G148" s="524" t="s">
        <v>15</v>
      </c>
      <c r="H148" s="524" t="s">
        <v>16</v>
      </c>
      <c r="I148" s="524" t="s">
        <v>16</v>
      </c>
      <c r="J148" s="212" t="s">
        <v>2859</v>
      </c>
      <c r="K148" s="530" t="s">
        <v>2860</v>
      </c>
      <c r="L148" s="207"/>
      <c r="M148" s="200" t="s">
        <v>29</v>
      </c>
      <c r="N148" s="404"/>
      <c r="O148" s="200">
        <v>82033</v>
      </c>
      <c r="P148" s="212" t="s">
        <v>2859</v>
      </c>
      <c r="Q148" s="440" t="s">
        <v>2185</v>
      </c>
      <c r="R148" s="228"/>
      <c r="S148" s="228"/>
      <c r="T148" s="228"/>
      <c r="U148" s="228"/>
      <c r="V148" s="228"/>
      <c r="W148" s="228"/>
      <c r="X148" s="228"/>
      <c r="Y148" s="228"/>
      <c r="Z148" s="228"/>
      <c r="AA148" s="228"/>
      <c r="AB148" s="228"/>
      <c r="AC148" s="228"/>
      <c r="AD148" s="228"/>
      <c r="AE148" s="228"/>
      <c r="AF148" s="228"/>
      <c r="AG148" s="228"/>
      <c r="AH148" s="228"/>
      <c r="AI148" s="228"/>
      <c r="AJ148" s="228"/>
      <c r="AK148" s="228"/>
      <c r="AL148" s="228"/>
      <c r="AM148" s="228"/>
      <c r="AN148" s="228"/>
      <c r="AO148" s="228"/>
      <c r="AP148" s="228"/>
      <c r="AQ148" s="228"/>
      <c r="AR148" s="228"/>
      <c r="AS148" s="228"/>
      <c r="AT148" s="228"/>
      <c r="AU148" s="228"/>
      <c r="AV148" s="228"/>
      <c r="AW148" s="228"/>
      <c r="AX148" s="228"/>
      <c r="AY148" s="228"/>
      <c r="AZ148" s="228"/>
      <c r="BA148" s="228"/>
      <c r="BB148" s="228"/>
      <c r="BC148" s="228"/>
      <c r="BD148" s="228"/>
      <c r="BE148" s="228"/>
      <c r="BF148" s="228"/>
      <c r="BG148" s="228"/>
      <c r="BH148" s="228"/>
      <c r="BI148" s="228"/>
      <c r="BJ148" s="228"/>
      <c r="BK148" s="228"/>
      <c r="BL148" s="228"/>
      <c r="BM148" s="228"/>
      <c r="BN148" s="228"/>
      <c r="BO148" s="228"/>
      <c r="BP148" s="228"/>
      <c r="BQ148" s="228"/>
      <c r="BR148" s="228"/>
      <c r="BS148" s="228"/>
      <c r="BT148" s="228"/>
      <c r="BU148" s="228"/>
      <c r="BV148" s="228"/>
      <c r="BW148" s="228"/>
      <c r="BX148" s="228"/>
      <c r="BY148" s="228"/>
      <c r="BZ148" s="228"/>
      <c r="CA148" s="228"/>
      <c r="CB148" s="228"/>
      <c r="CC148" s="228"/>
      <c r="CD148" s="228"/>
      <c r="CE148" s="228"/>
      <c r="CF148" s="228"/>
      <c r="CG148" s="228"/>
      <c r="CH148" s="228"/>
      <c r="CI148" s="209"/>
      <c r="CJ148" s="209"/>
      <c r="CK148" s="209"/>
      <c r="CL148" s="209"/>
      <c r="CM148" s="209"/>
      <c r="CN148" s="209"/>
      <c r="CO148" s="209"/>
      <c r="CP148" s="209"/>
      <c r="CQ148" s="209"/>
      <c r="CR148" s="209"/>
      <c r="CS148" s="209"/>
      <c r="CT148" s="209"/>
      <c r="CU148" s="209"/>
      <c r="CV148" s="209"/>
      <c r="CW148" s="209"/>
      <c r="CX148" s="209"/>
    </row>
    <row r="149" spans="1:102" s="200" customFormat="1" ht="15.75">
      <c r="A149" s="523">
        <v>46058</v>
      </c>
      <c r="B149" s="524" t="s">
        <v>19</v>
      </c>
      <c r="C149" s="527" t="s">
        <v>31</v>
      </c>
      <c r="D149" s="193" t="s">
        <v>14</v>
      </c>
      <c r="E149" s="200" t="s">
        <v>2849</v>
      </c>
      <c r="F149" s="523"/>
      <c r="G149" s="524" t="s">
        <v>15</v>
      </c>
      <c r="H149" s="524" t="s">
        <v>16</v>
      </c>
      <c r="I149" s="524" t="s">
        <v>16</v>
      </c>
      <c r="J149" s="212" t="s">
        <v>2861</v>
      </c>
      <c r="K149" s="530" t="s">
        <v>2862</v>
      </c>
      <c r="L149" s="207"/>
      <c r="M149" s="200" t="s">
        <v>29</v>
      </c>
      <c r="N149" s="404"/>
      <c r="O149" s="200">
        <v>82033</v>
      </c>
      <c r="P149" s="212" t="s">
        <v>2861</v>
      </c>
      <c r="Q149" s="440" t="s">
        <v>2185</v>
      </c>
      <c r="R149" s="228"/>
      <c r="S149" s="228"/>
      <c r="T149" s="228"/>
      <c r="U149" s="228"/>
      <c r="V149" s="228"/>
      <c r="W149" s="228"/>
      <c r="X149" s="228"/>
      <c r="Y149" s="228"/>
      <c r="Z149" s="228"/>
      <c r="AA149" s="228"/>
      <c r="AB149" s="228"/>
      <c r="AC149" s="228"/>
      <c r="AD149" s="228"/>
      <c r="AE149" s="228"/>
      <c r="AF149" s="228"/>
      <c r="AG149" s="228"/>
      <c r="AH149" s="228"/>
      <c r="AI149" s="228"/>
      <c r="AJ149" s="228"/>
      <c r="AK149" s="228"/>
      <c r="AL149" s="228"/>
      <c r="AM149" s="228"/>
      <c r="AN149" s="228"/>
      <c r="AO149" s="228"/>
      <c r="AP149" s="228"/>
      <c r="AQ149" s="228"/>
      <c r="AR149" s="228"/>
      <c r="AS149" s="228"/>
      <c r="AT149" s="228"/>
      <c r="AU149" s="228"/>
      <c r="AV149" s="228"/>
      <c r="AW149" s="228"/>
      <c r="AX149" s="228"/>
      <c r="AY149" s="228"/>
      <c r="AZ149" s="228"/>
      <c r="BA149" s="228"/>
      <c r="BB149" s="228"/>
      <c r="BC149" s="228"/>
      <c r="BD149" s="228"/>
      <c r="BE149" s="228"/>
      <c r="BF149" s="228"/>
      <c r="BG149" s="228"/>
      <c r="BH149" s="228"/>
      <c r="BI149" s="228"/>
      <c r="BJ149" s="228"/>
      <c r="BK149" s="228"/>
      <c r="BL149" s="228"/>
      <c r="BM149" s="228"/>
      <c r="BN149" s="228"/>
      <c r="BO149" s="228"/>
      <c r="BP149" s="228"/>
      <c r="BQ149" s="228"/>
      <c r="BR149" s="228"/>
      <c r="BS149" s="228"/>
      <c r="BT149" s="228"/>
      <c r="BU149" s="228"/>
      <c r="BV149" s="228"/>
      <c r="BW149" s="228"/>
      <c r="BX149" s="228"/>
      <c r="BY149" s="228"/>
      <c r="BZ149" s="228"/>
      <c r="CA149" s="228"/>
      <c r="CB149" s="228"/>
      <c r="CC149" s="228"/>
      <c r="CD149" s="228"/>
      <c r="CE149" s="228"/>
      <c r="CF149" s="228"/>
      <c r="CG149" s="228"/>
      <c r="CH149" s="228"/>
      <c r="CI149" s="209"/>
      <c r="CJ149" s="209"/>
      <c r="CK149" s="209"/>
      <c r="CL149" s="209"/>
      <c r="CM149" s="209"/>
      <c r="CN149" s="209"/>
      <c r="CO149" s="209"/>
      <c r="CP149" s="209"/>
      <c r="CQ149" s="209"/>
      <c r="CR149" s="209"/>
      <c r="CS149" s="209"/>
      <c r="CT149" s="209"/>
      <c r="CU149" s="209"/>
      <c r="CV149" s="209"/>
      <c r="CW149" s="209"/>
      <c r="CX149" s="209"/>
    </row>
    <row r="150" spans="1:102" s="200" customFormat="1" ht="15.75">
      <c r="A150" s="523">
        <v>46058</v>
      </c>
      <c r="B150" s="524" t="s">
        <v>19</v>
      </c>
      <c r="C150" s="530" t="s">
        <v>41</v>
      </c>
      <c r="D150" s="193" t="s">
        <v>14</v>
      </c>
      <c r="E150" s="200" t="s">
        <v>2849</v>
      </c>
      <c r="F150" s="523"/>
      <c r="G150" s="524" t="s">
        <v>15</v>
      </c>
      <c r="H150" s="524" t="s">
        <v>16</v>
      </c>
      <c r="I150" s="524" t="s">
        <v>16</v>
      </c>
      <c r="J150" s="212" t="s">
        <v>2863</v>
      </c>
      <c r="K150" s="530" t="s">
        <v>2864</v>
      </c>
      <c r="L150" s="207"/>
      <c r="M150" s="200" t="s">
        <v>29</v>
      </c>
      <c r="N150" s="404"/>
      <c r="O150" s="200">
        <v>26333</v>
      </c>
      <c r="P150" s="212" t="s">
        <v>2863</v>
      </c>
      <c r="Q150" s="440" t="s">
        <v>2185</v>
      </c>
      <c r="R150" s="228"/>
      <c r="S150" s="228"/>
      <c r="T150" s="228"/>
      <c r="U150" s="228"/>
      <c r="V150" s="228"/>
      <c r="W150" s="228"/>
      <c r="X150" s="228"/>
      <c r="Y150" s="228"/>
      <c r="Z150" s="228"/>
      <c r="AA150" s="228"/>
      <c r="AB150" s="228"/>
      <c r="AC150" s="228"/>
      <c r="AD150" s="228"/>
      <c r="AE150" s="228"/>
      <c r="AF150" s="228"/>
      <c r="AG150" s="228"/>
      <c r="AH150" s="228"/>
      <c r="AI150" s="228"/>
      <c r="AJ150" s="228"/>
      <c r="AK150" s="228"/>
      <c r="AL150" s="228"/>
      <c r="AM150" s="228"/>
      <c r="AN150" s="228"/>
      <c r="AO150" s="228"/>
      <c r="AP150" s="228"/>
      <c r="AQ150" s="228"/>
      <c r="AR150" s="228"/>
      <c r="AS150" s="228"/>
      <c r="AT150" s="228"/>
      <c r="AU150" s="228"/>
      <c r="AV150" s="228"/>
      <c r="AW150" s="228"/>
      <c r="AX150" s="228"/>
      <c r="AY150" s="228"/>
      <c r="AZ150" s="228"/>
      <c r="BA150" s="228"/>
      <c r="BB150" s="228"/>
      <c r="BC150" s="228"/>
      <c r="BD150" s="228"/>
      <c r="BE150" s="228"/>
      <c r="BF150" s="228"/>
      <c r="BG150" s="228"/>
      <c r="BH150" s="228"/>
      <c r="BI150" s="228"/>
      <c r="BJ150" s="228"/>
      <c r="BK150" s="228"/>
      <c r="BL150" s="228"/>
      <c r="BM150" s="228"/>
      <c r="BN150" s="228"/>
      <c r="BO150" s="228"/>
      <c r="BP150" s="228"/>
      <c r="BQ150" s="228"/>
      <c r="BR150" s="228"/>
      <c r="BS150" s="228"/>
      <c r="BT150" s="228"/>
      <c r="BU150" s="228"/>
      <c r="BV150" s="228"/>
      <c r="BW150" s="228"/>
      <c r="BX150" s="228"/>
      <c r="BY150" s="228"/>
      <c r="BZ150" s="228"/>
      <c r="CA150" s="228"/>
      <c r="CB150" s="228"/>
      <c r="CC150" s="228"/>
      <c r="CD150" s="228"/>
      <c r="CE150" s="228"/>
      <c r="CF150" s="228"/>
      <c r="CG150" s="228"/>
      <c r="CH150" s="228"/>
      <c r="CI150" s="209"/>
      <c r="CJ150" s="209"/>
      <c r="CK150" s="209"/>
      <c r="CL150" s="209"/>
      <c r="CM150" s="209"/>
      <c r="CN150" s="209"/>
      <c r="CO150" s="209"/>
      <c r="CP150" s="209"/>
      <c r="CQ150" s="209"/>
      <c r="CR150" s="209"/>
      <c r="CS150" s="209"/>
      <c r="CT150" s="209"/>
      <c r="CU150" s="209"/>
      <c r="CV150" s="209"/>
      <c r="CW150" s="209"/>
      <c r="CX150" s="209"/>
    </row>
    <row r="151" spans="1:102" s="200" customFormat="1" ht="15.75">
      <c r="A151" s="523">
        <v>46058</v>
      </c>
      <c r="B151" s="524" t="s">
        <v>19</v>
      </c>
      <c r="C151" s="530" t="s">
        <v>40</v>
      </c>
      <c r="D151" s="193" t="s">
        <v>14</v>
      </c>
      <c r="E151" s="200" t="s">
        <v>2849</v>
      </c>
      <c r="F151" s="523"/>
      <c r="G151" s="524" t="s">
        <v>15</v>
      </c>
      <c r="H151" s="524" t="s">
        <v>16</v>
      </c>
      <c r="I151" s="524" t="s">
        <v>16</v>
      </c>
      <c r="J151" s="212" t="s">
        <v>2865</v>
      </c>
      <c r="K151" s="530" t="s">
        <v>2866</v>
      </c>
      <c r="L151" s="207"/>
      <c r="M151" s="200" t="s">
        <v>25</v>
      </c>
      <c r="N151" s="404"/>
      <c r="O151" s="200">
        <v>8500</v>
      </c>
      <c r="P151" s="212" t="s">
        <v>2865</v>
      </c>
      <c r="Q151" s="440" t="s">
        <v>2185</v>
      </c>
      <c r="R151" s="228"/>
      <c r="S151" s="228"/>
      <c r="T151" s="228"/>
      <c r="U151" s="228"/>
      <c r="V151" s="228"/>
      <c r="W151" s="228"/>
      <c r="X151" s="228"/>
      <c r="Y151" s="228"/>
      <c r="Z151" s="228"/>
      <c r="AA151" s="228"/>
      <c r="AB151" s="228"/>
      <c r="AC151" s="228"/>
      <c r="AD151" s="228"/>
      <c r="AE151" s="228"/>
      <c r="AF151" s="228"/>
      <c r="AG151" s="228"/>
      <c r="AH151" s="228"/>
      <c r="AI151" s="228"/>
      <c r="AJ151" s="228"/>
      <c r="AK151" s="228"/>
      <c r="AL151" s="228"/>
      <c r="AM151" s="228"/>
      <c r="AN151" s="228"/>
      <c r="AO151" s="228"/>
      <c r="AP151" s="228"/>
      <c r="AQ151" s="228"/>
      <c r="AR151" s="228"/>
      <c r="AS151" s="228"/>
      <c r="AT151" s="228"/>
      <c r="AU151" s="228"/>
      <c r="AV151" s="228"/>
      <c r="AW151" s="228"/>
      <c r="AX151" s="228"/>
      <c r="AY151" s="228"/>
      <c r="AZ151" s="228"/>
      <c r="BA151" s="228"/>
      <c r="BB151" s="228"/>
      <c r="BC151" s="228"/>
      <c r="BD151" s="228"/>
      <c r="BE151" s="228"/>
      <c r="BF151" s="228"/>
      <c r="BG151" s="228"/>
      <c r="BH151" s="228"/>
      <c r="BI151" s="228"/>
      <c r="BJ151" s="228"/>
      <c r="BK151" s="228"/>
      <c r="BL151" s="228"/>
      <c r="BM151" s="228"/>
      <c r="BN151" s="228"/>
      <c r="BO151" s="228"/>
      <c r="BP151" s="228"/>
      <c r="BQ151" s="228"/>
      <c r="BR151" s="228"/>
      <c r="BS151" s="228"/>
      <c r="BT151" s="228"/>
      <c r="BU151" s="228"/>
      <c r="BV151" s="228"/>
      <c r="BW151" s="228"/>
      <c r="BX151" s="228"/>
      <c r="BY151" s="228"/>
      <c r="BZ151" s="228"/>
      <c r="CA151" s="228"/>
      <c r="CB151" s="228"/>
      <c r="CC151" s="228"/>
      <c r="CD151" s="228"/>
      <c r="CE151" s="228"/>
      <c r="CF151" s="228"/>
      <c r="CG151" s="228"/>
      <c r="CH151" s="228"/>
      <c r="CI151" s="209"/>
      <c r="CJ151" s="209"/>
      <c r="CK151" s="209"/>
      <c r="CL151" s="209"/>
      <c r="CM151" s="209"/>
      <c r="CN151" s="209"/>
      <c r="CO151" s="209"/>
      <c r="CP151" s="209"/>
      <c r="CQ151" s="209"/>
      <c r="CR151" s="209"/>
      <c r="CS151" s="209"/>
      <c r="CT151" s="209"/>
      <c r="CU151" s="209"/>
      <c r="CV151" s="209"/>
      <c r="CW151" s="209"/>
      <c r="CX151" s="209"/>
    </row>
    <row r="152" spans="1:102" s="200" customFormat="1" ht="15.75">
      <c r="A152" s="523">
        <v>46058</v>
      </c>
      <c r="B152" s="524" t="s">
        <v>19</v>
      </c>
      <c r="C152" s="530" t="s">
        <v>40</v>
      </c>
      <c r="D152" s="193" t="s">
        <v>14</v>
      </c>
      <c r="E152" s="200" t="s">
        <v>2849</v>
      </c>
      <c r="F152" s="523"/>
      <c r="G152" s="524" t="s">
        <v>15</v>
      </c>
      <c r="H152" s="524" t="s">
        <v>16</v>
      </c>
      <c r="I152" s="524" t="s">
        <v>16</v>
      </c>
      <c r="J152" s="212" t="s">
        <v>2867</v>
      </c>
      <c r="K152" s="530" t="s">
        <v>2868</v>
      </c>
      <c r="L152" s="207"/>
      <c r="M152" s="200" t="s">
        <v>17</v>
      </c>
      <c r="N152" s="404"/>
      <c r="O152" s="200">
        <v>8500</v>
      </c>
      <c r="P152" s="212" t="s">
        <v>2867</v>
      </c>
      <c r="Q152" s="440" t="s">
        <v>2185</v>
      </c>
      <c r="R152" s="228"/>
      <c r="S152" s="228"/>
      <c r="T152" s="228"/>
      <c r="U152" s="228"/>
      <c r="V152" s="228"/>
      <c r="W152" s="228"/>
      <c r="X152" s="228"/>
      <c r="Y152" s="228"/>
      <c r="Z152" s="228"/>
      <c r="AA152" s="228"/>
      <c r="AB152" s="228"/>
      <c r="AC152" s="228"/>
      <c r="AD152" s="228"/>
      <c r="AE152" s="228"/>
      <c r="AF152" s="228"/>
      <c r="AG152" s="228"/>
      <c r="AH152" s="228"/>
      <c r="AI152" s="228"/>
      <c r="AJ152" s="228"/>
      <c r="AK152" s="228"/>
      <c r="AL152" s="228"/>
      <c r="AM152" s="228"/>
      <c r="AN152" s="228"/>
      <c r="AO152" s="228"/>
      <c r="AP152" s="228"/>
      <c r="AQ152" s="228"/>
      <c r="AR152" s="228"/>
      <c r="AS152" s="228"/>
      <c r="AT152" s="228"/>
      <c r="AU152" s="228"/>
      <c r="AV152" s="228"/>
      <c r="AW152" s="228"/>
      <c r="AX152" s="228"/>
      <c r="AY152" s="228"/>
      <c r="AZ152" s="228"/>
      <c r="BA152" s="228"/>
      <c r="BB152" s="228"/>
      <c r="BC152" s="228"/>
      <c r="BD152" s="228"/>
      <c r="BE152" s="228"/>
      <c r="BF152" s="228"/>
      <c r="BG152" s="228"/>
      <c r="BH152" s="228"/>
      <c r="BI152" s="228"/>
      <c r="BJ152" s="228"/>
      <c r="BK152" s="228"/>
      <c r="BL152" s="228"/>
      <c r="BM152" s="228"/>
      <c r="BN152" s="228"/>
      <c r="BO152" s="228"/>
      <c r="BP152" s="228"/>
      <c r="BQ152" s="228"/>
      <c r="BR152" s="228"/>
      <c r="BS152" s="228"/>
      <c r="BT152" s="228"/>
      <c r="BU152" s="228"/>
      <c r="BV152" s="228"/>
      <c r="BW152" s="228"/>
      <c r="BX152" s="228"/>
      <c r="BY152" s="228"/>
      <c r="BZ152" s="228"/>
      <c r="CA152" s="228"/>
      <c r="CB152" s="228"/>
      <c r="CC152" s="228"/>
      <c r="CD152" s="228"/>
      <c r="CE152" s="228"/>
      <c r="CF152" s="228"/>
      <c r="CG152" s="228"/>
      <c r="CH152" s="228"/>
      <c r="CI152" s="209"/>
      <c r="CJ152" s="209"/>
      <c r="CK152" s="209"/>
      <c r="CL152" s="209"/>
      <c r="CM152" s="209"/>
      <c r="CN152" s="209"/>
      <c r="CO152" s="209"/>
      <c r="CP152" s="209"/>
      <c r="CQ152" s="209"/>
      <c r="CR152" s="209"/>
      <c r="CS152" s="209"/>
      <c r="CT152" s="209"/>
      <c r="CU152" s="209"/>
      <c r="CV152" s="209"/>
      <c r="CW152" s="209"/>
      <c r="CX152" s="209"/>
    </row>
    <row r="153" spans="1:102" s="200" customFormat="1" ht="15.75">
      <c r="A153" s="523">
        <v>46058</v>
      </c>
      <c r="B153" s="524" t="s">
        <v>19</v>
      </c>
      <c r="C153" s="530" t="s">
        <v>122</v>
      </c>
      <c r="D153" s="193" t="s">
        <v>14</v>
      </c>
      <c r="E153" s="200" t="s">
        <v>2849</v>
      </c>
      <c r="F153" s="523"/>
      <c r="G153" s="524" t="s">
        <v>15</v>
      </c>
      <c r="H153" s="524" t="s">
        <v>16</v>
      </c>
      <c r="I153" s="524" t="s">
        <v>16</v>
      </c>
      <c r="J153" s="212" t="s">
        <v>2869</v>
      </c>
      <c r="K153" s="530" t="s">
        <v>2870</v>
      </c>
      <c r="L153" s="207"/>
      <c r="M153" s="200" t="s">
        <v>29</v>
      </c>
      <c r="N153" s="404"/>
      <c r="O153" s="200">
        <v>8500</v>
      </c>
      <c r="P153" s="212" t="s">
        <v>2869</v>
      </c>
      <c r="Q153" s="440" t="s">
        <v>2185</v>
      </c>
      <c r="R153" s="228"/>
      <c r="S153" s="228"/>
      <c r="T153" s="228"/>
      <c r="U153" s="228"/>
      <c r="V153" s="228"/>
      <c r="W153" s="228"/>
      <c r="X153" s="228"/>
      <c r="Y153" s="228"/>
      <c r="Z153" s="228"/>
      <c r="AA153" s="228"/>
      <c r="AB153" s="228"/>
      <c r="AC153" s="228"/>
      <c r="AD153" s="228"/>
      <c r="AE153" s="228"/>
      <c r="AF153" s="228"/>
      <c r="AG153" s="228"/>
      <c r="AH153" s="228"/>
      <c r="AI153" s="228"/>
      <c r="AJ153" s="228"/>
      <c r="AK153" s="228"/>
      <c r="AL153" s="228"/>
      <c r="AM153" s="228"/>
      <c r="AN153" s="228"/>
      <c r="AO153" s="228"/>
      <c r="AP153" s="228"/>
      <c r="AQ153" s="228"/>
      <c r="AR153" s="228"/>
      <c r="AS153" s="228"/>
      <c r="AT153" s="228"/>
      <c r="AU153" s="228"/>
      <c r="AV153" s="228"/>
      <c r="AW153" s="228"/>
      <c r="AX153" s="228"/>
      <c r="AY153" s="228"/>
      <c r="AZ153" s="228"/>
      <c r="BA153" s="228"/>
      <c r="BB153" s="228"/>
      <c r="BC153" s="228"/>
      <c r="BD153" s="228"/>
      <c r="BE153" s="228"/>
      <c r="BF153" s="228"/>
      <c r="BG153" s="228"/>
      <c r="BH153" s="228"/>
      <c r="BI153" s="228"/>
      <c r="BJ153" s="228"/>
      <c r="BK153" s="228"/>
      <c r="BL153" s="228"/>
      <c r="BM153" s="228"/>
      <c r="BN153" s="228"/>
      <c r="BO153" s="228"/>
      <c r="BP153" s="228"/>
      <c r="BQ153" s="228"/>
      <c r="BR153" s="228"/>
      <c r="BS153" s="228"/>
      <c r="BT153" s="228"/>
      <c r="BU153" s="228"/>
      <c r="BV153" s="228"/>
      <c r="BW153" s="228"/>
      <c r="BX153" s="228"/>
      <c r="BY153" s="228"/>
      <c r="BZ153" s="228"/>
      <c r="CA153" s="228"/>
      <c r="CB153" s="228"/>
      <c r="CC153" s="228"/>
      <c r="CD153" s="228"/>
      <c r="CE153" s="228"/>
      <c r="CF153" s="228"/>
      <c r="CG153" s="228"/>
      <c r="CH153" s="228"/>
      <c r="CI153" s="209"/>
      <c r="CJ153" s="209"/>
      <c r="CK153" s="209"/>
      <c r="CL153" s="209"/>
      <c r="CM153" s="209"/>
      <c r="CN153" s="209"/>
      <c r="CO153" s="209"/>
      <c r="CP153" s="209"/>
      <c r="CQ153" s="209"/>
      <c r="CR153" s="209"/>
      <c r="CS153" s="209"/>
      <c r="CT153" s="209"/>
      <c r="CU153" s="209"/>
      <c r="CV153" s="209"/>
      <c r="CW153" s="209"/>
      <c r="CX153" s="209"/>
    </row>
    <row r="154" spans="1:102" s="200" customFormat="1" ht="15.75">
      <c r="A154" s="523">
        <v>46058</v>
      </c>
      <c r="B154" s="524" t="s">
        <v>19</v>
      </c>
      <c r="C154" s="530" t="s">
        <v>122</v>
      </c>
      <c r="D154" s="193" t="s">
        <v>14</v>
      </c>
      <c r="E154" s="200" t="s">
        <v>2849</v>
      </c>
      <c r="F154" s="523"/>
      <c r="G154" s="524" t="s">
        <v>15</v>
      </c>
      <c r="H154" s="524" t="s">
        <v>16</v>
      </c>
      <c r="I154" s="524" t="s">
        <v>16</v>
      </c>
      <c r="J154" s="212" t="s">
        <v>2871</v>
      </c>
      <c r="K154" s="530" t="s">
        <v>2872</v>
      </c>
      <c r="L154" s="207"/>
      <c r="M154" s="200" t="s">
        <v>29</v>
      </c>
      <c r="N154" s="404"/>
      <c r="O154" s="200">
        <v>8500</v>
      </c>
      <c r="P154" s="212" t="s">
        <v>2871</v>
      </c>
      <c r="Q154" s="440" t="s">
        <v>2185</v>
      </c>
      <c r="R154" s="228"/>
      <c r="S154" s="228"/>
      <c r="T154" s="228"/>
      <c r="U154" s="228"/>
      <c r="V154" s="228"/>
      <c r="W154" s="228"/>
      <c r="X154" s="228"/>
      <c r="Y154" s="228"/>
      <c r="Z154" s="228"/>
      <c r="AA154" s="228"/>
      <c r="AB154" s="228"/>
      <c r="AC154" s="228"/>
      <c r="AD154" s="228"/>
      <c r="AE154" s="228"/>
      <c r="AF154" s="228"/>
      <c r="AG154" s="228"/>
      <c r="AH154" s="228"/>
      <c r="AI154" s="228"/>
      <c r="AJ154" s="228"/>
      <c r="AK154" s="228"/>
      <c r="AL154" s="228"/>
      <c r="AM154" s="228"/>
      <c r="AN154" s="228"/>
      <c r="AO154" s="228"/>
      <c r="AP154" s="228"/>
      <c r="AQ154" s="228"/>
      <c r="AR154" s="228"/>
      <c r="AS154" s="228"/>
      <c r="AT154" s="228"/>
      <c r="AU154" s="228"/>
      <c r="AV154" s="228"/>
      <c r="AW154" s="228"/>
      <c r="AX154" s="228"/>
      <c r="AY154" s="228"/>
      <c r="AZ154" s="228"/>
      <c r="BA154" s="228"/>
      <c r="BB154" s="228"/>
      <c r="BC154" s="228"/>
      <c r="BD154" s="228"/>
      <c r="BE154" s="228"/>
      <c r="BF154" s="228"/>
      <c r="BG154" s="228"/>
      <c r="BH154" s="228"/>
      <c r="BI154" s="228"/>
      <c r="BJ154" s="228"/>
      <c r="BK154" s="228"/>
      <c r="BL154" s="228"/>
      <c r="BM154" s="228"/>
      <c r="BN154" s="228"/>
      <c r="BO154" s="228"/>
      <c r="BP154" s="228"/>
      <c r="BQ154" s="228"/>
      <c r="BR154" s="228"/>
      <c r="BS154" s="228"/>
      <c r="BT154" s="228"/>
      <c r="BU154" s="228"/>
      <c r="BV154" s="228"/>
      <c r="BW154" s="228"/>
      <c r="BX154" s="228"/>
      <c r="BY154" s="228"/>
      <c r="BZ154" s="228"/>
      <c r="CA154" s="228"/>
      <c r="CB154" s="228"/>
      <c r="CC154" s="228"/>
      <c r="CD154" s="228"/>
      <c r="CE154" s="228"/>
      <c r="CF154" s="228"/>
      <c r="CG154" s="228"/>
      <c r="CH154" s="228"/>
      <c r="CI154" s="209"/>
      <c r="CJ154" s="209"/>
      <c r="CK154" s="209"/>
      <c r="CL154" s="209"/>
      <c r="CM154" s="209"/>
      <c r="CN154" s="209"/>
      <c r="CO154" s="209"/>
      <c r="CP154" s="209"/>
      <c r="CQ154" s="209"/>
      <c r="CR154" s="209"/>
      <c r="CS154" s="209"/>
      <c r="CT154" s="209"/>
      <c r="CU154" s="209"/>
      <c r="CV154" s="209"/>
      <c r="CW154" s="209"/>
      <c r="CX154" s="209"/>
    </row>
    <row r="155" spans="1:102" s="200" customFormat="1" ht="15.75">
      <c r="A155" s="523">
        <v>46058</v>
      </c>
      <c r="B155" s="524" t="s">
        <v>19</v>
      </c>
      <c r="C155" s="530" t="s">
        <v>24</v>
      </c>
      <c r="D155" s="193" t="s">
        <v>14</v>
      </c>
      <c r="E155" s="200" t="s">
        <v>2849</v>
      </c>
      <c r="F155" s="523"/>
      <c r="G155" s="524" t="s">
        <v>15</v>
      </c>
      <c r="H155" s="524" t="s">
        <v>16</v>
      </c>
      <c r="I155" s="524" t="s">
        <v>16</v>
      </c>
      <c r="J155" s="212" t="s">
        <v>2873</v>
      </c>
      <c r="K155" s="530" t="s">
        <v>2874</v>
      </c>
      <c r="L155" s="207"/>
      <c r="M155" s="200" t="s">
        <v>29</v>
      </c>
      <c r="N155" s="404"/>
      <c r="O155" s="200">
        <v>9300</v>
      </c>
      <c r="P155" s="212" t="s">
        <v>2873</v>
      </c>
      <c r="Q155" s="440" t="s">
        <v>2185</v>
      </c>
      <c r="R155" s="228"/>
      <c r="S155" s="228"/>
      <c r="T155" s="228"/>
      <c r="U155" s="228"/>
      <c r="V155" s="228"/>
      <c r="W155" s="228"/>
      <c r="X155" s="228"/>
      <c r="Y155" s="228"/>
      <c r="Z155" s="228"/>
      <c r="AA155" s="228"/>
      <c r="AB155" s="228"/>
      <c r="AC155" s="228"/>
      <c r="AD155" s="228"/>
      <c r="AE155" s="228"/>
      <c r="AF155" s="228"/>
      <c r="AG155" s="228"/>
      <c r="AH155" s="228"/>
      <c r="AI155" s="228"/>
      <c r="AJ155" s="228"/>
      <c r="AK155" s="228"/>
      <c r="AL155" s="228"/>
      <c r="AM155" s="228"/>
      <c r="AN155" s="228"/>
      <c r="AO155" s="228"/>
      <c r="AP155" s="228"/>
      <c r="AQ155" s="228"/>
      <c r="AR155" s="228"/>
      <c r="AS155" s="228"/>
      <c r="AT155" s="228"/>
      <c r="AU155" s="228"/>
      <c r="AV155" s="228"/>
      <c r="AW155" s="228"/>
      <c r="AX155" s="228"/>
      <c r="AY155" s="228"/>
      <c r="AZ155" s="228"/>
      <c r="BA155" s="228"/>
      <c r="BB155" s="228"/>
      <c r="BC155" s="228"/>
      <c r="BD155" s="228"/>
      <c r="BE155" s="228"/>
      <c r="BF155" s="228"/>
      <c r="BG155" s="228"/>
      <c r="BH155" s="228"/>
      <c r="BI155" s="228"/>
      <c r="BJ155" s="228"/>
      <c r="BK155" s="228"/>
      <c r="BL155" s="228"/>
      <c r="BM155" s="228"/>
      <c r="BN155" s="228"/>
      <c r="BO155" s="228"/>
      <c r="BP155" s="228"/>
      <c r="BQ155" s="228"/>
      <c r="BR155" s="228"/>
      <c r="BS155" s="228"/>
      <c r="BT155" s="228"/>
      <c r="BU155" s="228"/>
      <c r="BV155" s="228"/>
      <c r="BW155" s="228"/>
      <c r="BX155" s="228"/>
      <c r="BY155" s="228"/>
      <c r="BZ155" s="228"/>
      <c r="CA155" s="228"/>
      <c r="CB155" s="228"/>
      <c r="CC155" s="228"/>
      <c r="CD155" s="228"/>
      <c r="CE155" s="228"/>
      <c r="CF155" s="228"/>
      <c r="CG155" s="228"/>
      <c r="CH155" s="228"/>
      <c r="CI155" s="209"/>
      <c r="CJ155" s="209"/>
      <c r="CK155" s="209"/>
      <c r="CL155" s="209"/>
      <c r="CM155" s="209"/>
      <c r="CN155" s="209"/>
      <c r="CO155" s="209"/>
      <c r="CP155" s="209"/>
      <c r="CQ155" s="209"/>
      <c r="CR155" s="209"/>
      <c r="CS155" s="209"/>
      <c r="CT155" s="209"/>
      <c r="CU155" s="209"/>
      <c r="CV155" s="209"/>
      <c r="CW155" s="209"/>
      <c r="CX155" s="209"/>
    </row>
    <row r="156" spans="1:102" s="200" customFormat="1" ht="15.75">
      <c r="A156" s="523">
        <v>46058</v>
      </c>
      <c r="B156" s="524" t="s">
        <v>19</v>
      </c>
      <c r="C156" s="530" t="s">
        <v>47</v>
      </c>
      <c r="D156" s="193" t="s">
        <v>14</v>
      </c>
      <c r="E156" s="200" t="s">
        <v>2849</v>
      </c>
      <c r="F156" s="523"/>
      <c r="G156" s="524" t="s">
        <v>15</v>
      </c>
      <c r="H156" s="524" t="s">
        <v>16</v>
      </c>
      <c r="I156" s="524" t="s">
        <v>16</v>
      </c>
      <c r="J156" s="212" t="s">
        <v>2875</v>
      </c>
      <c r="K156" s="530" t="s">
        <v>2876</v>
      </c>
      <c r="L156" s="207"/>
      <c r="M156" s="200" t="s">
        <v>29</v>
      </c>
      <c r="N156" s="404"/>
      <c r="O156" s="200">
        <v>232833</v>
      </c>
      <c r="P156" s="212" t="s">
        <v>2875</v>
      </c>
      <c r="Q156" s="440" t="s">
        <v>2185</v>
      </c>
      <c r="R156" s="228"/>
      <c r="S156" s="228"/>
      <c r="T156" s="228"/>
      <c r="U156" s="228"/>
      <c r="V156" s="228"/>
      <c r="W156" s="228"/>
      <c r="X156" s="228"/>
      <c r="Y156" s="228"/>
      <c r="Z156" s="228"/>
      <c r="AA156" s="228"/>
      <c r="AB156" s="228"/>
      <c r="AC156" s="228"/>
      <c r="AD156" s="228"/>
      <c r="AE156" s="228"/>
      <c r="AF156" s="228"/>
      <c r="AG156" s="228"/>
      <c r="AH156" s="228"/>
      <c r="AI156" s="228"/>
      <c r="AJ156" s="228"/>
      <c r="AK156" s="228"/>
      <c r="AL156" s="228"/>
      <c r="AM156" s="228"/>
      <c r="AN156" s="228"/>
      <c r="AO156" s="228"/>
      <c r="AP156" s="228"/>
      <c r="AQ156" s="228"/>
      <c r="AR156" s="228"/>
      <c r="AS156" s="228"/>
      <c r="AT156" s="228"/>
      <c r="AU156" s="228"/>
      <c r="AV156" s="228"/>
      <c r="AW156" s="228"/>
      <c r="AX156" s="228"/>
      <c r="AY156" s="228"/>
      <c r="AZ156" s="228"/>
      <c r="BA156" s="228"/>
      <c r="BB156" s="228"/>
      <c r="BC156" s="228"/>
      <c r="BD156" s="228"/>
      <c r="BE156" s="228"/>
      <c r="BF156" s="228"/>
      <c r="BG156" s="228"/>
      <c r="BH156" s="228"/>
      <c r="BI156" s="228"/>
      <c r="BJ156" s="228"/>
      <c r="BK156" s="228"/>
      <c r="BL156" s="228"/>
      <c r="BM156" s="228"/>
      <c r="BN156" s="228"/>
      <c r="BO156" s="228"/>
      <c r="BP156" s="228"/>
      <c r="BQ156" s="228"/>
      <c r="BR156" s="228"/>
      <c r="BS156" s="228"/>
      <c r="BT156" s="228"/>
      <c r="BU156" s="228"/>
      <c r="BV156" s="228"/>
      <c r="BW156" s="228"/>
      <c r="BX156" s="228"/>
      <c r="BY156" s="228"/>
      <c r="BZ156" s="228"/>
      <c r="CA156" s="228"/>
      <c r="CB156" s="228"/>
      <c r="CC156" s="228"/>
      <c r="CD156" s="228"/>
      <c r="CE156" s="228"/>
      <c r="CF156" s="228"/>
      <c r="CG156" s="228"/>
      <c r="CH156" s="228"/>
      <c r="CI156" s="209"/>
      <c r="CJ156" s="209"/>
      <c r="CK156" s="209"/>
      <c r="CL156" s="209"/>
      <c r="CM156" s="209"/>
      <c r="CN156" s="209"/>
      <c r="CO156" s="209"/>
      <c r="CP156" s="209"/>
      <c r="CQ156" s="209"/>
      <c r="CR156" s="209"/>
      <c r="CS156" s="209"/>
      <c r="CT156" s="209"/>
      <c r="CU156" s="209"/>
      <c r="CV156" s="209"/>
      <c r="CW156" s="209"/>
      <c r="CX156" s="209"/>
    </row>
    <row r="157" spans="1:102" s="200" customFormat="1" ht="15.75">
      <c r="A157" s="523">
        <v>46058</v>
      </c>
      <c r="B157" s="524" t="s">
        <v>19</v>
      </c>
      <c r="C157" s="530" t="s">
        <v>34</v>
      </c>
      <c r="D157" s="193" t="s">
        <v>14</v>
      </c>
      <c r="E157" s="200" t="s">
        <v>2849</v>
      </c>
      <c r="F157" s="523"/>
      <c r="G157" s="524" t="s">
        <v>15</v>
      </c>
      <c r="H157" s="524" t="s">
        <v>16</v>
      </c>
      <c r="I157" s="524" t="s">
        <v>16</v>
      </c>
      <c r="J157" s="212" t="s">
        <v>2877</v>
      </c>
      <c r="K157" s="530" t="s">
        <v>2878</v>
      </c>
      <c r="L157" s="207"/>
      <c r="M157" s="200" t="s">
        <v>29</v>
      </c>
      <c r="N157" s="404"/>
      <c r="O157" s="200">
        <v>446166</v>
      </c>
      <c r="P157" s="212" t="s">
        <v>2877</v>
      </c>
      <c r="Q157" s="440" t="s">
        <v>2185</v>
      </c>
      <c r="R157" s="228"/>
      <c r="S157" s="228"/>
      <c r="T157" s="228"/>
      <c r="U157" s="228"/>
      <c r="V157" s="228"/>
      <c r="W157" s="228"/>
      <c r="X157" s="228"/>
      <c r="Y157" s="228"/>
      <c r="Z157" s="228"/>
      <c r="AA157" s="228"/>
      <c r="AB157" s="228"/>
      <c r="AC157" s="228"/>
      <c r="AD157" s="228"/>
      <c r="AE157" s="228"/>
      <c r="AF157" s="228"/>
      <c r="AG157" s="228"/>
      <c r="AH157" s="228"/>
      <c r="AI157" s="228"/>
      <c r="AJ157" s="228"/>
      <c r="AK157" s="228"/>
      <c r="AL157" s="228"/>
      <c r="AM157" s="228"/>
      <c r="AN157" s="228"/>
      <c r="AO157" s="228"/>
      <c r="AP157" s="228"/>
      <c r="AQ157" s="228"/>
      <c r="AR157" s="228"/>
      <c r="AS157" s="228"/>
      <c r="AT157" s="228"/>
      <c r="AU157" s="228"/>
      <c r="AV157" s="228"/>
      <c r="AW157" s="228"/>
      <c r="AX157" s="228"/>
      <c r="AY157" s="228"/>
      <c r="AZ157" s="228"/>
      <c r="BA157" s="228"/>
      <c r="BB157" s="228"/>
      <c r="BC157" s="228"/>
      <c r="BD157" s="228"/>
      <c r="BE157" s="228"/>
      <c r="BF157" s="228"/>
      <c r="BG157" s="228"/>
      <c r="BH157" s="228"/>
      <c r="BI157" s="228"/>
      <c r="BJ157" s="228"/>
      <c r="BK157" s="228"/>
      <c r="BL157" s="228"/>
      <c r="BM157" s="228"/>
      <c r="BN157" s="228"/>
      <c r="BO157" s="228"/>
      <c r="BP157" s="228"/>
      <c r="BQ157" s="228"/>
      <c r="BR157" s="228"/>
      <c r="BS157" s="228"/>
      <c r="BT157" s="228"/>
      <c r="BU157" s="228"/>
      <c r="BV157" s="228"/>
      <c r="BW157" s="228"/>
      <c r="BX157" s="228"/>
      <c r="BY157" s="228"/>
      <c r="BZ157" s="228"/>
      <c r="CA157" s="228"/>
      <c r="CB157" s="228"/>
      <c r="CC157" s="228"/>
      <c r="CD157" s="228"/>
      <c r="CE157" s="228"/>
      <c r="CF157" s="228"/>
      <c r="CG157" s="228"/>
      <c r="CH157" s="228"/>
      <c r="CI157" s="209"/>
      <c r="CJ157" s="209"/>
      <c r="CK157" s="209"/>
      <c r="CL157" s="209"/>
      <c r="CM157" s="209"/>
      <c r="CN157" s="209"/>
      <c r="CO157" s="209"/>
      <c r="CP157" s="209"/>
      <c r="CQ157" s="209"/>
      <c r="CR157" s="209"/>
      <c r="CS157" s="209"/>
      <c r="CT157" s="209"/>
      <c r="CU157" s="209"/>
      <c r="CV157" s="209"/>
      <c r="CW157" s="209"/>
      <c r="CX157" s="209"/>
    </row>
    <row r="158" spans="1:102" s="200" customFormat="1" ht="15.75">
      <c r="A158" s="523">
        <v>46058</v>
      </c>
      <c r="B158" s="524" t="s">
        <v>19</v>
      </c>
      <c r="C158" s="530" t="s">
        <v>65</v>
      </c>
      <c r="D158" s="193" t="s">
        <v>14</v>
      </c>
      <c r="E158" s="200" t="s">
        <v>2849</v>
      </c>
      <c r="F158" s="523"/>
      <c r="G158" s="524" t="s">
        <v>15</v>
      </c>
      <c r="H158" s="524" t="s">
        <v>16</v>
      </c>
      <c r="I158" s="524" t="s">
        <v>16</v>
      </c>
      <c r="J158" s="212" t="s">
        <v>2879</v>
      </c>
      <c r="K158" s="530" t="s">
        <v>2880</v>
      </c>
      <c r="L158" s="207"/>
      <c r="M158" s="200" t="s">
        <v>29</v>
      </c>
      <c r="N158" s="404"/>
      <c r="O158" s="200">
        <v>6500</v>
      </c>
      <c r="P158" s="212" t="s">
        <v>2879</v>
      </c>
      <c r="Q158" s="440" t="s">
        <v>2185</v>
      </c>
      <c r="R158" s="228"/>
      <c r="S158" s="228"/>
      <c r="T158" s="228"/>
      <c r="U158" s="228"/>
      <c r="V158" s="228"/>
      <c r="W158" s="228"/>
      <c r="X158" s="228"/>
      <c r="Y158" s="228"/>
      <c r="Z158" s="228"/>
      <c r="AA158" s="228"/>
      <c r="AB158" s="228"/>
      <c r="AC158" s="228"/>
      <c r="AD158" s="228"/>
      <c r="AE158" s="228"/>
      <c r="AF158" s="228"/>
      <c r="AG158" s="228"/>
      <c r="AH158" s="228"/>
      <c r="AI158" s="228"/>
      <c r="AJ158" s="228"/>
      <c r="AK158" s="228"/>
      <c r="AL158" s="228"/>
      <c r="AM158" s="228"/>
      <c r="AN158" s="228"/>
      <c r="AO158" s="228"/>
      <c r="AP158" s="228"/>
      <c r="AQ158" s="228"/>
      <c r="AR158" s="228"/>
      <c r="AS158" s="228"/>
      <c r="AT158" s="228"/>
      <c r="AU158" s="228"/>
      <c r="AV158" s="228"/>
      <c r="AW158" s="228"/>
      <c r="AX158" s="228"/>
      <c r="AY158" s="228"/>
      <c r="AZ158" s="228"/>
      <c r="BA158" s="228"/>
      <c r="BB158" s="228"/>
      <c r="BC158" s="228"/>
      <c r="BD158" s="228"/>
      <c r="BE158" s="228"/>
      <c r="BF158" s="228"/>
      <c r="BG158" s="228"/>
      <c r="BH158" s="228"/>
      <c r="BI158" s="228"/>
      <c r="BJ158" s="228"/>
      <c r="BK158" s="228"/>
      <c r="BL158" s="228"/>
      <c r="BM158" s="228"/>
      <c r="BN158" s="228"/>
      <c r="BO158" s="228"/>
      <c r="BP158" s="228"/>
      <c r="BQ158" s="228"/>
      <c r="BR158" s="228"/>
      <c r="BS158" s="228"/>
      <c r="BT158" s="228"/>
      <c r="BU158" s="228"/>
      <c r="BV158" s="228"/>
      <c r="BW158" s="228"/>
      <c r="BX158" s="228"/>
      <c r="BY158" s="228"/>
      <c r="BZ158" s="228"/>
      <c r="CA158" s="228"/>
      <c r="CB158" s="228"/>
      <c r="CC158" s="228"/>
      <c r="CD158" s="228"/>
      <c r="CE158" s="228"/>
      <c r="CF158" s="228"/>
      <c r="CG158" s="228"/>
      <c r="CH158" s="228"/>
      <c r="CI158" s="209"/>
      <c r="CJ158" s="209"/>
      <c r="CK158" s="209"/>
      <c r="CL158" s="209"/>
      <c r="CM158" s="209"/>
      <c r="CN158" s="209"/>
      <c r="CO158" s="209"/>
      <c r="CP158" s="209"/>
      <c r="CQ158" s="209"/>
      <c r="CR158" s="209"/>
      <c r="CS158" s="209"/>
      <c r="CT158" s="209"/>
      <c r="CU158" s="209"/>
      <c r="CV158" s="209"/>
      <c r="CW158" s="209"/>
      <c r="CX158" s="209"/>
    </row>
    <row r="159" spans="1:102" s="200" customFormat="1" ht="15.75">
      <c r="A159" s="523">
        <v>46058</v>
      </c>
      <c r="B159" s="524" t="s">
        <v>19</v>
      </c>
      <c r="C159" s="530" t="s">
        <v>38</v>
      </c>
      <c r="D159" s="193" t="s">
        <v>14</v>
      </c>
      <c r="E159" s="200" t="s">
        <v>2849</v>
      </c>
      <c r="F159" s="523"/>
      <c r="G159" s="524" t="s">
        <v>15</v>
      </c>
      <c r="H159" s="524" t="s">
        <v>33</v>
      </c>
      <c r="I159" s="524" t="s">
        <v>23</v>
      </c>
      <c r="J159" s="212" t="s">
        <v>2881</v>
      </c>
      <c r="K159" s="530" t="s">
        <v>2882</v>
      </c>
      <c r="L159" s="207"/>
      <c r="M159" s="200" t="s">
        <v>29</v>
      </c>
      <c r="N159" s="404"/>
      <c r="O159" s="200">
        <v>10500</v>
      </c>
      <c r="P159" s="212" t="s">
        <v>2881</v>
      </c>
      <c r="Q159" s="440" t="s">
        <v>2185</v>
      </c>
      <c r="R159" s="228"/>
      <c r="S159" s="228"/>
      <c r="T159" s="228"/>
      <c r="U159" s="228"/>
      <c r="V159" s="228"/>
      <c r="W159" s="228"/>
      <c r="X159" s="228"/>
      <c r="Y159" s="228"/>
      <c r="Z159" s="228"/>
      <c r="AA159" s="228"/>
      <c r="AB159" s="228"/>
      <c r="AC159" s="228"/>
      <c r="AD159" s="228"/>
      <c r="AE159" s="228"/>
      <c r="AF159" s="228"/>
      <c r="AG159" s="228"/>
      <c r="AH159" s="228"/>
      <c r="AI159" s="228"/>
      <c r="AJ159" s="228"/>
      <c r="AK159" s="228"/>
      <c r="AL159" s="228"/>
      <c r="AM159" s="228"/>
      <c r="AN159" s="228"/>
      <c r="AO159" s="228"/>
      <c r="AP159" s="228"/>
      <c r="AQ159" s="228"/>
      <c r="AR159" s="228"/>
      <c r="AS159" s="228"/>
      <c r="AT159" s="228"/>
      <c r="AU159" s="228"/>
      <c r="AV159" s="228"/>
      <c r="AW159" s="228"/>
      <c r="AX159" s="228"/>
      <c r="AY159" s="228"/>
      <c r="AZ159" s="228"/>
      <c r="BA159" s="228"/>
      <c r="BB159" s="228"/>
      <c r="BC159" s="228"/>
      <c r="BD159" s="228"/>
      <c r="BE159" s="228"/>
      <c r="BF159" s="228"/>
      <c r="BG159" s="228"/>
      <c r="BH159" s="228"/>
      <c r="BI159" s="228"/>
      <c r="BJ159" s="228"/>
      <c r="BK159" s="228"/>
      <c r="BL159" s="228"/>
      <c r="BM159" s="228"/>
      <c r="BN159" s="228"/>
      <c r="BO159" s="228"/>
      <c r="BP159" s="228"/>
      <c r="BQ159" s="228"/>
      <c r="BR159" s="228"/>
      <c r="BS159" s="228"/>
      <c r="BT159" s="228"/>
      <c r="BU159" s="228"/>
      <c r="BV159" s="228"/>
      <c r="BW159" s="228"/>
      <c r="BX159" s="228"/>
      <c r="BY159" s="228"/>
      <c r="BZ159" s="228"/>
      <c r="CA159" s="228"/>
      <c r="CB159" s="228"/>
      <c r="CC159" s="228"/>
      <c r="CD159" s="228"/>
      <c r="CE159" s="228"/>
      <c r="CF159" s="228"/>
      <c r="CG159" s="228"/>
      <c r="CH159" s="228"/>
      <c r="CI159" s="209"/>
      <c r="CJ159" s="209"/>
      <c r="CK159" s="209"/>
      <c r="CL159" s="209"/>
      <c r="CM159" s="209"/>
      <c r="CN159" s="209"/>
      <c r="CO159" s="209"/>
      <c r="CP159" s="209"/>
      <c r="CQ159" s="209"/>
      <c r="CR159" s="209"/>
      <c r="CS159" s="209"/>
      <c r="CT159" s="209"/>
      <c r="CU159" s="209"/>
      <c r="CV159" s="209"/>
      <c r="CW159" s="209"/>
      <c r="CX159" s="209"/>
    </row>
    <row r="160" spans="1:102" s="200" customFormat="1" ht="15.75">
      <c r="A160" s="523">
        <v>46058</v>
      </c>
      <c r="B160" s="524" t="s">
        <v>19</v>
      </c>
      <c r="C160" s="530" t="s">
        <v>1009</v>
      </c>
      <c r="D160" s="193" t="s">
        <v>14</v>
      </c>
      <c r="E160" s="200" t="s">
        <v>2849</v>
      </c>
      <c r="F160" s="523"/>
      <c r="G160" s="524" t="s">
        <v>15</v>
      </c>
      <c r="H160" s="524" t="s">
        <v>16</v>
      </c>
      <c r="I160" s="524" t="s">
        <v>16</v>
      </c>
      <c r="J160" s="212" t="s">
        <v>2883</v>
      </c>
      <c r="K160" s="530" t="s">
        <v>2884</v>
      </c>
      <c r="L160" s="207"/>
      <c r="M160" s="200" t="s">
        <v>29</v>
      </c>
      <c r="N160" s="404"/>
      <c r="O160" s="200">
        <v>2500</v>
      </c>
      <c r="P160" s="212" t="s">
        <v>2883</v>
      </c>
      <c r="Q160" s="440" t="s">
        <v>2185</v>
      </c>
      <c r="R160" s="228"/>
      <c r="S160" s="228"/>
      <c r="T160" s="228"/>
      <c r="U160" s="228"/>
      <c r="V160" s="228"/>
      <c r="W160" s="228"/>
      <c r="X160" s="228"/>
      <c r="Y160" s="228"/>
      <c r="Z160" s="228"/>
      <c r="AA160" s="228"/>
      <c r="AB160" s="228"/>
      <c r="AC160" s="228"/>
      <c r="AD160" s="228"/>
      <c r="AE160" s="228"/>
      <c r="AF160" s="228"/>
      <c r="AG160" s="228"/>
      <c r="AH160" s="228"/>
      <c r="AI160" s="228"/>
      <c r="AJ160" s="228"/>
      <c r="AK160" s="228"/>
      <c r="AL160" s="228"/>
      <c r="AM160" s="228"/>
      <c r="AN160" s="228"/>
      <c r="AO160" s="228"/>
      <c r="AP160" s="228"/>
      <c r="AQ160" s="228"/>
      <c r="AR160" s="228"/>
      <c r="AS160" s="228"/>
      <c r="AT160" s="228"/>
      <c r="AU160" s="228"/>
      <c r="AV160" s="228"/>
      <c r="AW160" s="228"/>
      <c r="AX160" s="228"/>
      <c r="AY160" s="228"/>
      <c r="AZ160" s="228"/>
      <c r="BA160" s="228"/>
      <c r="BB160" s="228"/>
      <c r="BC160" s="228"/>
      <c r="BD160" s="228"/>
      <c r="BE160" s="228"/>
      <c r="BF160" s="228"/>
      <c r="BG160" s="228"/>
      <c r="BH160" s="228"/>
      <c r="BI160" s="228"/>
      <c r="BJ160" s="228"/>
      <c r="BK160" s="228"/>
      <c r="BL160" s="228"/>
      <c r="BM160" s="228"/>
      <c r="BN160" s="228"/>
      <c r="BO160" s="228"/>
      <c r="BP160" s="228"/>
      <c r="BQ160" s="228"/>
      <c r="BR160" s="228"/>
      <c r="BS160" s="228"/>
      <c r="BT160" s="228"/>
      <c r="BU160" s="228"/>
      <c r="BV160" s="228"/>
      <c r="BW160" s="228"/>
      <c r="BX160" s="228"/>
      <c r="BY160" s="228"/>
      <c r="BZ160" s="228"/>
      <c r="CA160" s="228"/>
      <c r="CB160" s="228"/>
      <c r="CC160" s="228"/>
      <c r="CD160" s="228"/>
      <c r="CE160" s="228"/>
      <c r="CF160" s="228"/>
      <c r="CG160" s="228"/>
      <c r="CH160" s="228"/>
      <c r="CI160" s="209"/>
      <c r="CJ160" s="209"/>
      <c r="CK160" s="209"/>
      <c r="CL160" s="209"/>
      <c r="CM160" s="209"/>
      <c r="CN160" s="209"/>
      <c r="CO160" s="209"/>
      <c r="CP160" s="209"/>
      <c r="CQ160" s="209"/>
      <c r="CR160" s="209"/>
      <c r="CS160" s="209"/>
      <c r="CT160" s="209"/>
      <c r="CU160" s="209"/>
      <c r="CV160" s="209"/>
      <c r="CW160" s="209"/>
      <c r="CX160" s="209"/>
    </row>
    <row r="161" spans="1:102" s="200" customFormat="1" ht="15.75">
      <c r="A161" s="523">
        <v>46058</v>
      </c>
      <c r="B161" s="524" t="s">
        <v>19</v>
      </c>
      <c r="C161" s="530" t="s">
        <v>1009</v>
      </c>
      <c r="D161" s="193" t="s">
        <v>14</v>
      </c>
      <c r="E161" s="200" t="s">
        <v>2849</v>
      </c>
      <c r="F161" s="523"/>
      <c r="G161" s="524" t="s">
        <v>15</v>
      </c>
      <c r="H161" s="524" t="s">
        <v>16</v>
      </c>
      <c r="I161" s="524" t="s">
        <v>16</v>
      </c>
      <c r="J161" s="212" t="s">
        <v>2885</v>
      </c>
      <c r="K161" s="530" t="s">
        <v>2886</v>
      </c>
      <c r="L161" s="207"/>
      <c r="M161" s="200" t="s">
        <v>29</v>
      </c>
      <c r="N161" s="404"/>
      <c r="O161" s="200">
        <v>2500</v>
      </c>
      <c r="P161" s="212" t="s">
        <v>2885</v>
      </c>
      <c r="Q161" s="440" t="s">
        <v>2185</v>
      </c>
      <c r="R161" s="228"/>
      <c r="S161" s="228"/>
      <c r="T161" s="228"/>
      <c r="U161" s="228"/>
      <c r="V161" s="228"/>
      <c r="W161" s="228"/>
      <c r="X161" s="228"/>
      <c r="Y161" s="228"/>
      <c r="Z161" s="228"/>
      <c r="AA161" s="228"/>
      <c r="AB161" s="228"/>
      <c r="AC161" s="228"/>
      <c r="AD161" s="228"/>
      <c r="AE161" s="228"/>
      <c r="AF161" s="228"/>
      <c r="AG161" s="228"/>
      <c r="AH161" s="228"/>
      <c r="AI161" s="228"/>
      <c r="AJ161" s="228"/>
      <c r="AK161" s="228"/>
      <c r="AL161" s="228"/>
      <c r="AM161" s="228"/>
      <c r="AN161" s="228"/>
      <c r="AO161" s="228"/>
      <c r="AP161" s="228"/>
      <c r="AQ161" s="228"/>
      <c r="AR161" s="228"/>
      <c r="AS161" s="228"/>
      <c r="AT161" s="228"/>
      <c r="AU161" s="228"/>
      <c r="AV161" s="228"/>
      <c r="AW161" s="228"/>
      <c r="AX161" s="228"/>
      <c r="AY161" s="228"/>
      <c r="AZ161" s="228"/>
      <c r="BA161" s="228"/>
      <c r="BB161" s="228"/>
      <c r="BC161" s="228"/>
      <c r="BD161" s="228"/>
      <c r="BE161" s="228"/>
      <c r="BF161" s="228"/>
      <c r="BG161" s="228"/>
      <c r="BH161" s="228"/>
      <c r="BI161" s="228"/>
      <c r="BJ161" s="228"/>
      <c r="BK161" s="228"/>
      <c r="BL161" s="228"/>
      <c r="BM161" s="228"/>
      <c r="BN161" s="228"/>
      <c r="BO161" s="228"/>
      <c r="BP161" s="228"/>
      <c r="BQ161" s="228"/>
      <c r="BR161" s="228"/>
      <c r="BS161" s="228"/>
      <c r="BT161" s="228"/>
      <c r="BU161" s="228"/>
      <c r="BV161" s="228"/>
      <c r="BW161" s="228"/>
      <c r="BX161" s="228"/>
      <c r="BY161" s="228"/>
      <c r="BZ161" s="228"/>
      <c r="CA161" s="228"/>
      <c r="CB161" s="228"/>
      <c r="CC161" s="228"/>
      <c r="CD161" s="228"/>
      <c r="CE161" s="228"/>
      <c r="CF161" s="228"/>
      <c r="CG161" s="228"/>
      <c r="CH161" s="228"/>
      <c r="CI161" s="209"/>
      <c r="CJ161" s="209"/>
      <c r="CK161" s="209"/>
      <c r="CL161" s="209"/>
      <c r="CM161" s="209"/>
      <c r="CN161" s="209"/>
      <c r="CO161" s="209"/>
      <c r="CP161" s="209"/>
      <c r="CQ161" s="209"/>
      <c r="CR161" s="209"/>
      <c r="CS161" s="209"/>
      <c r="CT161" s="209"/>
      <c r="CU161" s="209"/>
      <c r="CV161" s="209"/>
      <c r="CW161" s="209"/>
      <c r="CX161" s="209"/>
    </row>
    <row r="162" spans="1:102" s="200" customFormat="1" ht="15.75">
      <c r="A162" s="523">
        <v>46058</v>
      </c>
      <c r="B162" s="524" t="s">
        <v>19</v>
      </c>
      <c r="C162" s="530" t="s">
        <v>39</v>
      </c>
      <c r="D162" s="193" t="s">
        <v>14</v>
      </c>
      <c r="E162" s="200" t="s">
        <v>2849</v>
      </c>
      <c r="F162" s="523"/>
      <c r="G162" s="524" t="s">
        <v>15</v>
      </c>
      <c r="H162" s="524" t="s">
        <v>16</v>
      </c>
      <c r="I162" s="524" t="s">
        <v>16</v>
      </c>
      <c r="J162" s="212" t="s">
        <v>2887</v>
      </c>
      <c r="K162" s="530" t="s">
        <v>2888</v>
      </c>
      <c r="L162" s="207"/>
      <c r="M162" s="200" t="s">
        <v>29</v>
      </c>
      <c r="N162" s="404"/>
      <c r="O162" s="200">
        <v>35360</v>
      </c>
      <c r="P162" s="212" t="s">
        <v>2887</v>
      </c>
      <c r="Q162" s="440" t="s">
        <v>2185</v>
      </c>
      <c r="R162" s="228"/>
      <c r="S162" s="228"/>
      <c r="T162" s="228"/>
      <c r="U162" s="228"/>
      <c r="V162" s="228"/>
      <c r="W162" s="228"/>
      <c r="X162" s="228"/>
      <c r="Y162" s="228"/>
      <c r="Z162" s="228"/>
      <c r="AA162" s="228"/>
      <c r="AB162" s="228"/>
      <c r="AC162" s="228"/>
      <c r="AD162" s="228"/>
      <c r="AE162" s="228"/>
      <c r="AF162" s="228"/>
      <c r="AG162" s="228"/>
      <c r="AH162" s="228"/>
      <c r="AI162" s="228"/>
      <c r="AJ162" s="228"/>
      <c r="AK162" s="228"/>
      <c r="AL162" s="228"/>
      <c r="AM162" s="228"/>
      <c r="AN162" s="228"/>
      <c r="AO162" s="228"/>
      <c r="AP162" s="228"/>
      <c r="AQ162" s="228"/>
      <c r="AR162" s="228"/>
      <c r="AS162" s="228"/>
      <c r="AT162" s="228"/>
      <c r="AU162" s="228"/>
      <c r="AV162" s="228"/>
      <c r="AW162" s="228"/>
      <c r="AX162" s="228"/>
      <c r="AY162" s="228"/>
      <c r="AZ162" s="228"/>
      <c r="BA162" s="228"/>
      <c r="BB162" s="228"/>
      <c r="BC162" s="228"/>
      <c r="BD162" s="228"/>
      <c r="BE162" s="228"/>
      <c r="BF162" s="228"/>
      <c r="BG162" s="228"/>
      <c r="BH162" s="228"/>
      <c r="BI162" s="228"/>
      <c r="BJ162" s="228"/>
      <c r="BK162" s="228"/>
      <c r="BL162" s="228"/>
      <c r="BM162" s="228"/>
      <c r="BN162" s="228"/>
      <c r="BO162" s="228"/>
      <c r="BP162" s="228"/>
      <c r="BQ162" s="228"/>
      <c r="BR162" s="228"/>
      <c r="BS162" s="228"/>
      <c r="BT162" s="228"/>
      <c r="BU162" s="228"/>
      <c r="BV162" s="228"/>
      <c r="BW162" s="228"/>
      <c r="BX162" s="228"/>
      <c r="BY162" s="228"/>
      <c r="BZ162" s="228"/>
      <c r="CA162" s="228"/>
      <c r="CB162" s="228"/>
      <c r="CC162" s="228"/>
      <c r="CD162" s="228"/>
      <c r="CE162" s="228"/>
      <c r="CF162" s="228"/>
      <c r="CG162" s="228"/>
      <c r="CH162" s="228"/>
      <c r="CI162" s="209"/>
      <c r="CJ162" s="209"/>
      <c r="CK162" s="209"/>
      <c r="CL162" s="209"/>
      <c r="CM162" s="209"/>
      <c r="CN162" s="209"/>
      <c r="CO162" s="209"/>
      <c r="CP162" s="209"/>
      <c r="CQ162" s="209"/>
      <c r="CR162" s="209"/>
      <c r="CS162" s="209"/>
      <c r="CT162" s="209"/>
      <c r="CU162" s="209"/>
      <c r="CV162" s="209"/>
      <c r="CW162" s="209"/>
      <c r="CX162" s="209"/>
    </row>
    <row r="163" spans="1:102" s="200" customFormat="1" ht="15.75">
      <c r="A163" s="523">
        <v>46058</v>
      </c>
      <c r="B163" s="524" t="s">
        <v>19</v>
      </c>
      <c r="C163" s="530" t="s">
        <v>66</v>
      </c>
      <c r="D163" s="193" t="s">
        <v>14</v>
      </c>
      <c r="E163" s="200" t="s">
        <v>2849</v>
      </c>
      <c r="F163" s="523"/>
      <c r="G163" s="524" t="s">
        <v>15</v>
      </c>
      <c r="H163" s="524" t="s">
        <v>67</v>
      </c>
      <c r="I163" s="524" t="s">
        <v>176</v>
      </c>
      <c r="J163" s="212" t="s">
        <v>2889</v>
      </c>
      <c r="K163" s="530" t="s">
        <v>2890</v>
      </c>
      <c r="L163" s="207"/>
      <c r="M163" s="200" t="s">
        <v>29</v>
      </c>
      <c r="N163" s="404"/>
      <c r="O163" s="200">
        <v>11500</v>
      </c>
      <c r="P163" s="212" t="s">
        <v>2889</v>
      </c>
      <c r="Q163" s="440" t="s">
        <v>2185</v>
      </c>
      <c r="R163" s="228"/>
      <c r="S163" s="228"/>
      <c r="T163" s="228"/>
      <c r="U163" s="228"/>
      <c r="V163" s="228"/>
      <c r="W163" s="228"/>
      <c r="X163" s="228"/>
      <c r="Y163" s="228"/>
      <c r="Z163" s="228"/>
      <c r="AA163" s="228"/>
      <c r="AB163" s="228"/>
      <c r="AC163" s="228"/>
      <c r="AD163" s="228"/>
      <c r="AE163" s="228"/>
      <c r="AF163" s="228"/>
      <c r="AG163" s="228"/>
      <c r="AH163" s="228"/>
      <c r="AI163" s="228"/>
      <c r="AJ163" s="228"/>
      <c r="AK163" s="228"/>
      <c r="AL163" s="228"/>
      <c r="AM163" s="228"/>
      <c r="AN163" s="228"/>
      <c r="AO163" s="228"/>
      <c r="AP163" s="228"/>
      <c r="AQ163" s="228"/>
      <c r="AR163" s="228"/>
      <c r="AS163" s="228"/>
      <c r="AT163" s="228"/>
      <c r="AU163" s="228"/>
      <c r="AV163" s="228"/>
      <c r="AW163" s="228"/>
      <c r="AX163" s="228"/>
      <c r="AY163" s="228"/>
      <c r="AZ163" s="228"/>
      <c r="BA163" s="228"/>
      <c r="BB163" s="228"/>
      <c r="BC163" s="228"/>
      <c r="BD163" s="228"/>
      <c r="BE163" s="228"/>
      <c r="BF163" s="228"/>
      <c r="BG163" s="228"/>
      <c r="BH163" s="228"/>
      <c r="BI163" s="228"/>
      <c r="BJ163" s="228"/>
      <c r="BK163" s="228"/>
      <c r="BL163" s="228"/>
      <c r="BM163" s="228"/>
      <c r="BN163" s="228"/>
      <c r="BO163" s="228"/>
      <c r="BP163" s="228"/>
      <c r="BQ163" s="228"/>
      <c r="BR163" s="228"/>
      <c r="BS163" s="228"/>
      <c r="BT163" s="228"/>
      <c r="BU163" s="228"/>
      <c r="BV163" s="228"/>
      <c r="BW163" s="228"/>
      <c r="BX163" s="228"/>
      <c r="BY163" s="228"/>
      <c r="BZ163" s="228"/>
      <c r="CA163" s="228"/>
      <c r="CB163" s="228"/>
      <c r="CC163" s="228"/>
      <c r="CD163" s="228"/>
      <c r="CE163" s="228"/>
      <c r="CF163" s="228"/>
      <c r="CG163" s="228"/>
      <c r="CH163" s="228"/>
      <c r="CI163" s="209"/>
      <c r="CJ163" s="209"/>
      <c r="CK163" s="209"/>
      <c r="CL163" s="209"/>
      <c r="CM163" s="209"/>
      <c r="CN163" s="209"/>
      <c r="CO163" s="209"/>
      <c r="CP163" s="209"/>
      <c r="CQ163" s="209"/>
      <c r="CR163" s="209"/>
      <c r="CS163" s="209"/>
      <c r="CT163" s="209"/>
      <c r="CU163" s="209"/>
      <c r="CV163" s="209"/>
      <c r="CW163" s="209"/>
      <c r="CX163" s="209"/>
    </row>
    <row r="164" spans="1:102" s="200" customFormat="1" ht="15.75">
      <c r="A164" s="523">
        <v>46058</v>
      </c>
      <c r="B164" s="524" t="s">
        <v>19</v>
      </c>
      <c r="C164" s="530" t="s">
        <v>115</v>
      </c>
      <c r="D164" s="193" t="s">
        <v>14</v>
      </c>
      <c r="E164" s="200" t="s">
        <v>2849</v>
      </c>
      <c r="F164" s="523"/>
      <c r="G164" s="524" t="s">
        <v>15</v>
      </c>
      <c r="H164" s="524" t="s">
        <v>138</v>
      </c>
      <c r="I164" s="524" t="s">
        <v>23</v>
      </c>
      <c r="J164" s="212" t="s">
        <v>2891</v>
      </c>
      <c r="K164" s="530" t="s">
        <v>2892</v>
      </c>
      <c r="L164" s="207"/>
      <c r="M164" s="200" t="s">
        <v>29</v>
      </c>
      <c r="N164" s="404"/>
      <c r="O164" s="200">
        <v>44000</v>
      </c>
      <c r="P164" s="212" t="s">
        <v>2891</v>
      </c>
      <c r="Q164" s="440" t="s">
        <v>2185</v>
      </c>
      <c r="R164" s="228"/>
      <c r="S164" s="228"/>
      <c r="T164" s="228"/>
      <c r="U164" s="228"/>
      <c r="V164" s="228"/>
      <c r="W164" s="228"/>
      <c r="X164" s="228"/>
      <c r="Y164" s="228"/>
      <c r="Z164" s="228"/>
      <c r="AA164" s="228"/>
      <c r="AB164" s="228"/>
      <c r="AC164" s="228"/>
      <c r="AD164" s="228"/>
      <c r="AE164" s="228"/>
      <c r="AF164" s="228"/>
      <c r="AG164" s="228"/>
      <c r="AH164" s="228"/>
      <c r="AI164" s="228"/>
      <c r="AJ164" s="228"/>
      <c r="AK164" s="228"/>
      <c r="AL164" s="228"/>
      <c r="AM164" s="228"/>
      <c r="AN164" s="228"/>
      <c r="AO164" s="228"/>
      <c r="AP164" s="228"/>
      <c r="AQ164" s="228"/>
      <c r="AR164" s="228"/>
      <c r="AS164" s="228"/>
      <c r="AT164" s="228"/>
      <c r="AU164" s="228"/>
      <c r="AV164" s="228"/>
      <c r="AW164" s="228"/>
      <c r="AX164" s="228"/>
      <c r="AY164" s="228"/>
      <c r="AZ164" s="228"/>
      <c r="BA164" s="228"/>
      <c r="BB164" s="228"/>
      <c r="BC164" s="228"/>
      <c r="BD164" s="228"/>
      <c r="BE164" s="228"/>
      <c r="BF164" s="228"/>
      <c r="BG164" s="228"/>
      <c r="BH164" s="228"/>
      <c r="BI164" s="228"/>
      <c r="BJ164" s="228"/>
      <c r="BK164" s="228"/>
      <c r="BL164" s="228"/>
      <c r="BM164" s="228"/>
      <c r="BN164" s="228"/>
      <c r="BO164" s="228"/>
      <c r="BP164" s="228"/>
      <c r="BQ164" s="228"/>
      <c r="BR164" s="228"/>
      <c r="BS164" s="228"/>
      <c r="BT164" s="228"/>
      <c r="BU164" s="228"/>
      <c r="BV164" s="228"/>
      <c r="BW164" s="228"/>
      <c r="BX164" s="228"/>
      <c r="BY164" s="228"/>
      <c r="BZ164" s="228"/>
      <c r="CA164" s="228"/>
      <c r="CB164" s="228"/>
      <c r="CC164" s="228"/>
      <c r="CD164" s="228"/>
      <c r="CE164" s="228"/>
      <c r="CF164" s="228"/>
      <c r="CG164" s="228"/>
      <c r="CH164" s="228"/>
      <c r="CI164" s="209"/>
      <c r="CJ164" s="209"/>
      <c r="CK164" s="209"/>
      <c r="CL164" s="209"/>
      <c r="CM164" s="209"/>
      <c r="CN164" s="209"/>
      <c r="CO164" s="209"/>
      <c r="CP164" s="209"/>
      <c r="CQ164" s="209"/>
      <c r="CR164" s="209"/>
      <c r="CS164" s="209"/>
      <c r="CT164" s="209"/>
      <c r="CU164" s="209"/>
      <c r="CV164" s="209"/>
      <c r="CW164" s="209"/>
      <c r="CX164" s="209"/>
    </row>
    <row r="165" spans="1:102" s="200" customFormat="1" ht="15.75">
      <c r="A165" s="523">
        <v>46058</v>
      </c>
      <c r="B165" s="524" t="s">
        <v>19</v>
      </c>
      <c r="C165" s="530" t="s">
        <v>116</v>
      </c>
      <c r="D165" s="193" t="s">
        <v>14</v>
      </c>
      <c r="E165" s="200" t="s">
        <v>2849</v>
      </c>
      <c r="F165" s="523"/>
      <c r="G165" s="524" t="s">
        <v>15</v>
      </c>
      <c r="H165" s="524" t="s">
        <v>16</v>
      </c>
      <c r="I165" s="524" t="s">
        <v>16</v>
      </c>
      <c r="J165" s="212" t="s">
        <v>2893</v>
      </c>
      <c r="K165" s="530" t="s">
        <v>2894</v>
      </c>
      <c r="L165" s="207"/>
      <c r="M165" s="200" t="s">
        <v>17</v>
      </c>
      <c r="N165" s="404"/>
      <c r="O165" s="200">
        <v>9500</v>
      </c>
      <c r="P165" s="212" t="s">
        <v>2893</v>
      </c>
      <c r="Q165" s="440" t="s">
        <v>2185</v>
      </c>
      <c r="R165" s="228"/>
      <c r="S165" s="228"/>
      <c r="T165" s="228"/>
      <c r="U165" s="228"/>
      <c r="V165" s="228"/>
      <c r="W165" s="228"/>
      <c r="X165" s="228"/>
      <c r="Y165" s="228"/>
      <c r="Z165" s="228"/>
      <c r="AA165" s="228"/>
      <c r="AB165" s="228"/>
      <c r="AC165" s="228"/>
      <c r="AD165" s="228"/>
      <c r="AE165" s="228"/>
      <c r="AF165" s="228"/>
      <c r="AG165" s="228"/>
      <c r="AH165" s="228"/>
      <c r="AI165" s="228"/>
      <c r="AJ165" s="228"/>
      <c r="AK165" s="228"/>
      <c r="AL165" s="228"/>
      <c r="AM165" s="228"/>
      <c r="AN165" s="228"/>
      <c r="AO165" s="228"/>
      <c r="AP165" s="228"/>
      <c r="AQ165" s="228"/>
      <c r="AR165" s="228"/>
      <c r="AS165" s="228"/>
      <c r="AT165" s="228"/>
      <c r="AU165" s="228"/>
      <c r="AV165" s="228"/>
      <c r="AW165" s="228"/>
      <c r="AX165" s="228"/>
      <c r="AY165" s="228"/>
      <c r="AZ165" s="228"/>
      <c r="BA165" s="228"/>
      <c r="BB165" s="228"/>
      <c r="BC165" s="228"/>
      <c r="BD165" s="228"/>
      <c r="BE165" s="228"/>
      <c r="BF165" s="228"/>
      <c r="BG165" s="228"/>
      <c r="BH165" s="228"/>
      <c r="BI165" s="228"/>
      <c r="BJ165" s="228"/>
      <c r="BK165" s="228"/>
      <c r="BL165" s="228"/>
      <c r="BM165" s="228"/>
      <c r="BN165" s="228"/>
      <c r="BO165" s="228"/>
      <c r="BP165" s="228"/>
      <c r="BQ165" s="228"/>
      <c r="BR165" s="228"/>
      <c r="BS165" s="228"/>
      <c r="BT165" s="228"/>
      <c r="BU165" s="228"/>
      <c r="BV165" s="228"/>
      <c r="BW165" s="228"/>
      <c r="BX165" s="228"/>
      <c r="BY165" s="228"/>
      <c r="BZ165" s="228"/>
      <c r="CA165" s="228"/>
      <c r="CB165" s="228"/>
      <c r="CC165" s="228"/>
      <c r="CD165" s="228"/>
      <c r="CE165" s="228"/>
      <c r="CF165" s="228"/>
      <c r="CG165" s="228"/>
      <c r="CH165" s="228"/>
      <c r="CI165" s="209"/>
      <c r="CJ165" s="209"/>
      <c r="CK165" s="209"/>
      <c r="CL165" s="209"/>
      <c r="CM165" s="209"/>
      <c r="CN165" s="209"/>
      <c r="CO165" s="209"/>
      <c r="CP165" s="209"/>
      <c r="CQ165" s="209"/>
      <c r="CR165" s="209"/>
      <c r="CS165" s="209"/>
      <c r="CT165" s="209"/>
      <c r="CU165" s="209"/>
      <c r="CV165" s="209"/>
      <c r="CW165" s="209"/>
      <c r="CX165" s="209"/>
    </row>
    <row r="166" spans="1:102" s="200" customFormat="1" ht="15.75">
      <c r="A166" s="523">
        <v>46058</v>
      </c>
      <c r="B166" s="524" t="s">
        <v>19</v>
      </c>
      <c r="C166" s="530" t="s">
        <v>2895</v>
      </c>
      <c r="D166" s="193" t="s">
        <v>14</v>
      </c>
      <c r="E166" s="200" t="s">
        <v>2849</v>
      </c>
      <c r="F166" s="523"/>
      <c r="G166" s="524" t="s">
        <v>15</v>
      </c>
      <c r="H166" s="524" t="s">
        <v>16</v>
      </c>
      <c r="I166" s="524" t="s">
        <v>16</v>
      </c>
      <c r="J166" s="212" t="s">
        <v>2896</v>
      </c>
      <c r="K166" s="530" t="s">
        <v>2897</v>
      </c>
      <c r="L166" s="207"/>
      <c r="M166" s="200" t="s">
        <v>29</v>
      </c>
      <c r="N166" s="404"/>
      <c r="O166" s="200">
        <v>6500</v>
      </c>
      <c r="P166" s="212" t="s">
        <v>2896</v>
      </c>
      <c r="Q166" s="440" t="s">
        <v>2185</v>
      </c>
      <c r="R166" s="228"/>
      <c r="S166" s="228"/>
      <c r="T166" s="228"/>
      <c r="U166" s="228"/>
      <c r="V166" s="228"/>
      <c r="W166" s="228"/>
      <c r="X166" s="228"/>
      <c r="Y166" s="228"/>
      <c r="Z166" s="228"/>
      <c r="AA166" s="228"/>
      <c r="AB166" s="228"/>
      <c r="AC166" s="228"/>
      <c r="AD166" s="228"/>
      <c r="AE166" s="228"/>
      <c r="AF166" s="228"/>
      <c r="AG166" s="228"/>
      <c r="AH166" s="228"/>
      <c r="AI166" s="228"/>
      <c r="AJ166" s="228"/>
      <c r="AK166" s="228"/>
      <c r="AL166" s="228"/>
      <c r="AM166" s="228"/>
      <c r="AN166" s="228"/>
      <c r="AO166" s="228"/>
      <c r="AP166" s="228"/>
      <c r="AQ166" s="228"/>
      <c r="AR166" s="228"/>
      <c r="AS166" s="228"/>
      <c r="AT166" s="228"/>
      <c r="AU166" s="228"/>
      <c r="AV166" s="228"/>
      <c r="AW166" s="228"/>
      <c r="AX166" s="228"/>
      <c r="AY166" s="228"/>
      <c r="AZ166" s="228"/>
      <c r="BA166" s="228"/>
      <c r="BB166" s="228"/>
      <c r="BC166" s="228"/>
      <c r="BD166" s="228"/>
      <c r="BE166" s="228"/>
      <c r="BF166" s="228"/>
      <c r="BG166" s="228"/>
      <c r="BH166" s="228"/>
      <c r="BI166" s="228"/>
      <c r="BJ166" s="228"/>
      <c r="BK166" s="228"/>
      <c r="BL166" s="228"/>
      <c r="BM166" s="228"/>
      <c r="BN166" s="228"/>
      <c r="BO166" s="228"/>
      <c r="BP166" s="228"/>
      <c r="BQ166" s="228"/>
      <c r="BR166" s="228"/>
      <c r="BS166" s="228"/>
      <c r="BT166" s="228"/>
      <c r="BU166" s="228"/>
      <c r="BV166" s="228"/>
      <c r="BW166" s="228"/>
      <c r="BX166" s="228"/>
      <c r="BY166" s="228"/>
      <c r="BZ166" s="228"/>
      <c r="CA166" s="228"/>
      <c r="CB166" s="228"/>
      <c r="CC166" s="228"/>
      <c r="CD166" s="228"/>
      <c r="CE166" s="228"/>
      <c r="CF166" s="228"/>
      <c r="CG166" s="228"/>
      <c r="CH166" s="228"/>
      <c r="CI166" s="209"/>
      <c r="CJ166" s="209"/>
      <c r="CK166" s="209"/>
      <c r="CL166" s="209"/>
      <c r="CM166" s="209"/>
      <c r="CN166" s="209"/>
      <c r="CO166" s="209"/>
      <c r="CP166" s="209"/>
      <c r="CQ166" s="209"/>
      <c r="CR166" s="209"/>
      <c r="CS166" s="209"/>
      <c r="CT166" s="209"/>
      <c r="CU166" s="209"/>
      <c r="CV166" s="209"/>
      <c r="CW166" s="209"/>
      <c r="CX166" s="209"/>
    </row>
    <row r="167" spans="1:102" s="200" customFormat="1" ht="15.75">
      <c r="A167" s="523">
        <v>46058</v>
      </c>
      <c r="B167" s="524" t="s">
        <v>19</v>
      </c>
      <c r="C167" s="530" t="s">
        <v>60</v>
      </c>
      <c r="D167" s="193" t="s">
        <v>14</v>
      </c>
      <c r="E167" s="200" t="s">
        <v>2849</v>
      </c>
      <c r="F167" s="523"/>
      <c r="G167" s="524" t="s">
        <v>15</v>
      </c>
      <c r="H167" s="524" t="s">
        <v>16</v>
      </c>
      <c r="I167" s="524" t="s">
        <v>16</v>
      </c>
      <c r="J167" s="212" t="s">
        <v>2898</v>
      </c>
      <c r="K167" s="530" t="s">
        <v>2899</v>
      </c>
      <c r="L167" s="207"/>
      <c r="M167" s="200" t="s">
        <v>29</v>
      </c>
      <c r="N167" s="404"/>
      <c r="O167" s="200">
        <v>149166</v>
      </c>
      <c r="P167" s="212" t="s">
        <v>2898</v>
      </c>
      <c r="Q167" s="440" t="s">
        <v>2185</v>
      </c>
      <c r="R167" s="228"/>
      <c r="S167" s="228"/>
      <c r="T167" s="228"/>
      <c r="U167" s="228"/>
      <c r="V167" s="228"/>
      <c r="W167" s="228"/>
      <c r="X167" s="228"/>
      <c r="Y167" s="228"/>
      <c r="Z167" s="228"/>
      <c r="AA167" s="228"/>
      <c r="AB167" s="228"/>
      <c r="AC167" s="228"/>
      <c r="AD167" s="228"/>
      <c r="AE167" s="228"/>
      <c r="AF167" s="228"/>
      <c r="AG167" s="228"/>
      <c r="AH167" s="228"/>
      <c r="AI167" s="228"/>
      <c r="AJ167" s="228"/>
      <c r="AK167" s="228"/>
      <c r="AL167" s="228"/>
      <c r="AM167" s="228"/>
      <c r="AN167" s="228"/>
      <c r="AO167" s="228"/>
      <c r="AP167" s="228"/>
      <c r="AQ167" s="228"/>
      <c r="AR167" s="228"/>
      <c r="AS167" s="228"/>
      <c r="AT167" s="228"/>
      <c r="AU167" s="228"/>
      <c r="AV167" s="228"/>
      <c r="AW167" s="228"/>
      <c r="AX167" s="228"/>
      <c r="AY167" s="228"/>
      <c r="AZ167" s="228"/>
      <c r="BA167" s="228"/>
      <c r="BB167" s="228"/>
      <c r="BC167" s="228"/>
      <c r="BD167" s="228"/>
      <c r="BE167" s="228"/>
      <c r="BF167" s="228"/>
      <c r="BG167" s="228"/>
      <c r="BH167" s="228"/>
      <c r="BI167" s="228"/>
      <c r="BJ167" s="228"/>
      <c r="BK167" s="228"/>
      <c r="BL167" s="228"/>
      <c r="BM167" s="228"/>
      <c r="BN167" s="228"/>
      <c r="BO167" s="228"/>
      <c r="BP167" s="228"/>
      <c r="BQ167" s="228"/>
      <c r="BR167" s="228"/>
      <c r="BS167" s="228"/>
      <c r="BT167" s="228"/>
      <c r="BU167" s="228"/>
      <c r="BV167" s="228"/>
      <c r="BW167" s="228"/>
      <c r="BX167" s="228"/>
      <c r="BY167" s="228"/>
      <c r="BZ167" s="228"/>
      <c r="CA167" s="228"/>
      <c r="CB167" s="228"/>
      <c r="CC167" s="228"/>
      <c r="CD167" s="228"/>
      <c r="CE167" s="228"/>
      <c r="CF167" s="228"/>
      <c r="CG167" s="228"/>
      <c r="CH167" s="228"/>
      <c r="CI167" s="209"/>
      <c r="CJ167" s="209"/>
      <c r="CK167" s="209"/>
      <c r="CL167" s="209"/>
      <c r="CM167" s="209"/>
      <c r="CN167" s="209"/>
      <c r="CO167" s="209"/>
      <c r="CP167" s="209"/>
      <c r="CQ167" s="209"/>
      <c r="CR167" s="209"/>
      <c r="CS167" s="209"/>
      <c r="CT167" s="209"/>
      <c r="CU167" s="209"/>
      <c r="CV167" s="209"/>
      <c r="CW167" s="209"/>
      <c r="CX167" s="209"/>
    </row>
    <row r="168" spans="1:102" s="200" customFormat="1" ht="15.75">
      <c r="A168" s="523">
        <v>46058</v>
      </c>
      <c r="B168" s="524" t="s">
        <v>19</v>
      </c>
      <c r="C168" s="530" t="s">
        <v>124</v>
      </c>
      <c r="D168" s="193" t="s">
        <v>14</v>
      </c>
      <c r="E168" s="200" t="s">
        <v>2849</v>
      </c>
      <c r="F168" s="523"/>
      <c r="G168" s="524" t="s">
        <v>15</v>
      </c>
      <c r="H168" s="524" t="s">
        <v>136</v>
      </c>
      <c r="I168" s="524" t="s">
        <v>128</v>
      </c>
      <c r="J168" s="212" t="s">
        <v>2900</v>
      </c>
      <c r="K168" s="530" t="s">
        <v>2901</v>
      </c>
      <c r="L168" s="207"/>
      <c r="M168" s="200" t="s">
        <v>29</v>
      </c>
      <c r="N168" s="404"/>
      <c r="O168" s="200">
        <v>41000</v>
      </c>
      <c r="P168" s="212" t="s">
        <v>2900</v>
      </c>
      <c r="Q168" s="440" t="s">
        <v>2185</v>
      </c>
      <c r="R168" s="228"/>
      <c r="S168" s="228"/>
      <c r="T168" s="228"/>
      <c r="U168" s="228"/>
      <c r="V168" s="228"/>
      <c r="W168" s="228"/>
      <c r="X168" s="228"/>
      <c r="Y168" s="228"/>
      <c r="Z168" s="228"/>
      <c r="AA168" s="228"/>
      <c r="AB168" s="228"/>
      <c r="AC168" s="228"/>
      <c r="AD168" s="228"/>
      <c r="AE168" s="228"/>
      <c r="AF168" s="228"/>
      <c r="AG168" s="228"/>
      <c r="AH168" s="228"/>
      <c r="AI168" s="228"/>
      <c r="AJ168" s="228"/>
      <c r="AK168" s="228"/>
      <c r="AL168" s="228"/>
      <c r="AM168" s="228"/>
      <c r="AN168" s="228"/>
      <c r="AO168" s="228"/>
      <c r="AP168" s="228"/>
      <c r="AQ168" s="228"/>
      <c r="AR168" s="228"/>
      <c r="AS168" s="228"/>
      <c r="AT168" s="228"/>
      <c r="AU168" s="228"/>
      <c r="AV168" s="228"/>
      <c r="AW168" s="228"/>
      <c r="AX168" s="228"/>
      <c r="AY168" s="228"/>
      <c r="AZ168" s="228"/>
      <c r="BA168" s="228"/>
      <c r="BB168" s="228"/>
      <c r="BC168" s="228"/>
      <c r="BD168" s="228"/>
      <c r="BE168" s="228"/>
      <c r="BF168" s="228"/>
      <c r="BG168" s="228"/>
      <c r="BH168" s="228"/>
      <c r="BI168" s="228"/>
      <c r="BJ168" s="228"/>
      <c r="BK168" s="228"/>
      <c r="BL168" s="228"/>
      <c r="BM168" s="228"/>
      <c r="BN168" s="228"/>
      <c r="BO168" s="228"/>
      <c r="BP168" s="228"/>
      <c r="BQ168" s="228"/>
      <c r="BR168" s="228"/>
      <c r="BS168" s="228"/>
      <c r="BT168" s="228"/>
      <c r="BU168" s="228"/>
      <c r="BV168" s="228"/>
      <c r="BW168" s="228"/>
      <c r="BX168" s="228"/>
      <c r="BY168" s="228"/>
      <c r="BZ168" s="228"/>
      <c r="CA168" s="228"/>
      <c r="CB168" s="228"/>
      <c r="CC168" s="228"/>
      <c r="CD168" s="228"/>
      <c r="CE168" s="228"/>
      <c r="CF168" s="228"/>
      <c r="CG168" s="228"/>
      <c r="CH168" s="228"/>
      <c r="CI168" s="209"/>
      <c r="CJ168" s="209"/>
      <c r="CK168" s="209"/>
      <c r="CL168" s="209"/>
      <c r="CM168" s="209"/>
      <c r="CN168" s="209"/>
      <c r="CO168" s="209"/>
      <c r="CP168" s="209"/>
      <c r="CQ168" s="209"/>
      <c r="CR168" s="209"/>
      <c r="CS168" s="209"/>
      <c r="CT168" s="209"/>
      <c r="CU168" s="209"/>
      <c r="CV168" s="209"/>
      <c r="CW168" s="209"/>
      <c r="CX168" s="209"/>
    </row>
    <row r="169" spans="1:102" s="200" customFormat="1" ht="15.75">
      <c r="A169" s="523">
        <v>46058</v>
      </c>
      <c r="B169" s="524" t="s">
        <v>19</v>
      </c>
      <c r="C169" s="530" t="s">
        <v>168</v>
      </c>
      <c r="D169" s="193" t="s">
        <v>14</v>
      </c>
      <c r="E169" s="200" t="s">
        <v>2849</v>
      </c>
      <c r="F169" s="523"/>
      <c r="G169" s="524" t="s">
        <v>15</v>
      </c>
      <c r="H169" s="524" t="s">
        <v>16</v>
      </c>
      <c r="I169" s="524" t="s">
        <v>16</v>
      </c>
      <c r="J169" s="212" t="s">
        <v>2902</v>
      </c>
      <c r="K169" s="530" t="s">
        <v>2903</v>
      </c>
      <c r="L169" s="207"/>
      <c r="M169" s="200" t="s">
        <v>29</v>
      </c>
      <c r="N169" s="404"/>
      <c r="O169" s="200">
        <v>6500</v>
      </c>
      <c r="P169" s="212" t="s">
        <v>2902</v>
      </c>
      <c r="Q169" s="440" t="s">
        <v>2185</v>
      </c>
      <c r="R169" s="228"/>
      <c r="S169" s="228"/>
      <c r="T169" s="228"/>
      <c r="U169" s="228"/>
      <c r="V169" s="228"/>
      <c r="W169" s="228"/>
      <c r="X169" s="228"/>
      <c r="Y169" s="228"/>
      <c r="Z169" s="228"/>
      <c r="AA169" s="228"/>
      <c r="AB169" s="228"/>
      <c r="AC169" s="228"/>
      <c r="AD169" s="228"/>
      <c r="AE169" s="228"/>
      <c r="AF169" s="228"/>
      <c r="AG169" s="228"/>
      <c r="AH169" s="228"/>
      <c r="AI169" s="228"/>
      <c r="AJ169" s="228"/>
      <c r="AK169" s="228"/>
      <c r="AL169" s="228"/>
      <c r="AM169" s="228"/>
      <c r="AN169" s="228"/>
      <c r="AO169" s="228"/>
      <c r="AP169" s="228"/>
      <c r="AQ169" s="228"/>
      <c r="AR169" s="228"/>
      <c r="AS169" s="228"/>
      <c r="AT169" s="228"/>
      <c r="AU169" s="228"/>
      <c r="AV169" s="228"/>
      <c r="AW169" s="228"/>
      <c r="AX169" s="228"/>
      <c r="AY169" s="228"/>
      <c r="AZ169" s="228"/>
      <c r="BA169" s="228"/>
      <c r="BB169" s="228"/>
      <c r="BC169" s="228"/>
      <c r="BD169" s="228"/>
      <c r="BE169" s="228"/>
      <c r="BF169" s="228"/>
      <c r="BG169" s="228"/>
      <c r="BH169" s="228"/>
      <c r="BI169" s="228"/>
      <c r="BJ169" s="228"/>
      <c r="BK169" s="228"/>
      <c r="BL169" s="228"/>
      <c r="BM169" s="228"/>
      <c r="BN169" s="228"/>
      <c r="BO169" s="228"/>
      <c r="BP169" s="228"/>
      <c r="BQ169" s="228"/>
      <c r="BR169" s="228"/>
      <c r="BS169" s="228"/>
      <c r="BT169" s="228"/>
      <c r="BU169" s="228"/>
      <c r="BV169" s="228"/>
      <c r="BW169" s="228"/>
      <c r="BX169" s="228"/>
      <c r="BY169" s="228"/>
      <c r="BZ169" s="228"/>
      <c r="CA169" s="228"/>
      <c r="CB169" s="228"/>
      <c r="CC169" s="228"/>
      <c r="CD169" s="228"/>
      <c r="CE169" s="228"/>
      <c r="CF169" s="228"/>
      <c r="CG169" s="228"/>
      <c r="CH169" s="228"/>
      <c r="CI169" s="209"/>
      <c r="CJ169" s="209"/>
      <c r="CK169" s="209"/>
      <c r="CL169" s="209"/>
      <c r="CM169" s="209"/>
      <c r="CN169" s="209"/>
      <c r="CO169" s="209"/>
      <c r="CP169" s="209"/>
      <c r="CQ169" s="209"/>
      <c r="CR169" s="209"/>
      <c r="CS169" s="209"/>
      <c r="CT169" s="209"/>
      <c r="CU169" s="209"/>
      <c r="CV169" s="209"/>
      <c r="CW169" s="209"/>
      <c r="CX169" s="209"/>
    </row>
    <row r="170" spans="1:102" s="200" customFormat="1" ht="15.75">
      <c r="A170" s="523">
        <v>46058</v>
      </c>
      <c r="B170" s="524" t="s">
        <v>19</v>
      </c>
      <c r="C170" s="530" t="s">
        <v>36</v>
      </c>
      <c r="D170" s="193" t="s">
        <v>14</v>
      </c>
      <c r="E170" s="200" t="s">
        <v>2849</v>
      </c>
      <c r="F170" s="523"/>
      <c r="G170" s="524" t="s">
        <v>15</v>
      </c>
      <c r="H170" s="524" t="s">
        <v>37</v>
      </c>
      <c r="I170" s="524" t="s">
        <v>128</v>
      </c>
      <c r="J170" s="212" t="s">
        <v>2904</v>
      </c>
      <c r="K170" s="530" t="s">
        <v>2905</v>
      </c>
      <c r="L170" s="207"/>
      <c r="M170" s="200" t="s">
        <v>17</v>
      </c>
      <c r="N170" s="404"/>
      <c r="O170" s="200">
        <v>106360</v>
      </c>
      <c r="P170" s="212" t="s">
        <v>2904</v>
      </c>
      <c r="Q170" s="440" t="s">
        <v>2185</v>
      </c>
      <c r="R170" s="228"/>
      <c r="S170" s="228"/>
      <c r="T170" s="228"/>
      <c r="U170" s="228"/>
      <c r="V170" s="228"/>
      <c r="W170" s="228"/>
      <c r="X170" s="228"/>
      <c r="Y170" s="228"/>
      <c r="Z170" s="228"/>
      <c r="AA170" s="228"/>
      <c r="AB170" s="228"/>
      <c r="AC170" s="228"/>
      <c r="AD170" s="228"/>
      <c r="AE170" s="228"/>
      <c r="AF170" s="228"/>
      <c r="AG170" s="228"/>
      <c r="AH170" s="228"/>
      <c r="AI170" s="228"/>
      <c r="AJ170" s="228"/>
      <c r="AK170" s="228"/>
      <c r="AL170" s="228"/>
      <c r="AM170" s="228"/>
      <c r="AN170" s="228"/>
      <c r="AO170" s="228"/>
      <c r="AP170" s="228"/>
      <c r="AQ170" s="228"/>
      <c r="AR170" s="228"/>
      <c r="AS170" s="228"/>
      <c r="AT170" s="228"/>
      <c r="AU170" s="228"/>
      <c r="AV170" s="228"/>
      <c r="AW170" s="228"/>
      <c r="AX170" s="228"/>
      <c r="AY170" s="228"/>
      <c r="AZ170" s="228"/>
      <c r="BA170" s="228"/>
      <c r="BB170" s="228"/>
      <c r="BC170" s="228"/>
      <c r="BD170" s="228"/>
      <c r="BE170" s="228"/>
      <c r="BF170" s="228"/>
      <c r="BG170" s="228"/>
      <c r="BH170" s="228"/>
      <c r="BI170" s="228"/>
      <c r="BJ170" s="228"/>
      <c r="BK170" s="228"/>
      <c r="BL170" s="228"/>
      <c r="BM170" s="228"/>
      <c r="BN170" s="228"/>
      <c r="BO170" s="228"/>
      <c r="BP170" s="228"/>
      <c r="BQ170" s="228"/>
      <c r="BR170" s="228"/>
      <c r="BS170" s="228"/>
      <c r="BT170" s="228"/>
      <c r="BU170" s="228"/>
      <c r="BV170" s="228"/>
      <c r="BW170" s="228"/>
      <c r="BX170" s="228"/>
      <c r="BY170" s="228"/>
      <c r="BZ170" s="228"/>
      <c r="CA170" s="228"/>
      <c r="CB170" s="228"/>
      <c r="CC170" s="228"/>
      <c r="CD170" s="228"/>
      <c r="CE170" s="228"/>
      <c r="CF170" s="228"/>
      <c r="CG170" s="228"/>
      <c r="CH170" s="228"/>
      <c r="CI170" s="209"/>
      <c r="CJ170" s="209"/>
      <c r="CK170" s="209"/>
      <c r="CL170" s="209"/>
      <c r="CM170" s="209"/>
      <c r="CN170" s="209"/>
      <c r="CO170" s="209"/>
      <c r="CP170" s="209"/>
      <c r="CQ170" s="209"/>
      <c r="CR170" s="209"/>
      <c r="CS170" s="209"/>
      <c r="CT170" s="209"/>
      <c r="CU170" s="209"/>
      <c r="CV170" s="209"/>
      <c r="CW170" s="209"/>
      <c r="CX170" s="209"/>
    </row>
    <row r="171" spans="1:102" s="200" customFormat="1" ht="15.75">
      <c r="A171" s="523">
        <v>46058</v>
      </c>
      <c r="B171" s="524" t="s">
        <v>19</v>
      </c>
      <c r="C171" s="530" t="s">
        <v>227</v>
      </c>
      <c r="D171" s="193" t="s">
        <v>14</v>
      </c>
      <c r="E171" s="200" t="s">
        <v>2849</v>
      </c>
      <c r="F171" s="523"/>
      <c r="G171" s="524" t="s">
        <v>15</v>
      </c>
      <c r="H171" s="524" t="s">
        <v>21</v>
      </c>
      <c r="I171" s="524" t="s">
        <v>176</v>
      </c>
      <c r="J171" s="212" t="s">
        <v>2906</v>
      </c>
      <c r="K171" s="530" t="s">
        <v>2907</v>
      </c>
      <c r="L171" s="207"/>
      <c r="M171" s="200" t="s">
        <v>29</v>
      </c>
      <c r="N171" s="404"/>
      <c r="O171" s="200">
        <v>2500</v>
      </c>
      <c r="P171" s="212" t="s">
        <v>2906</v>
      </c>
      <c r="Q171" s="440" t="s">
        <v>2185</v>
      </c>
      <c r="R171" s="228"/>
      <c r="S171" s="228"/>
      <c r="T171" s="228"/>
      <c r="U171" s="228"/>
      <c r="V171" s="228"/>
      <c r="W171" s="228"/>
      <c r="X171" s="228"/>
      <c r="Y171" s="228"/>
      <c r="Z171" s="228"/>
      <c r="AA171" s="228"/>
      <c r="AB171" s="228"/>
      <c r="AC171" s="228"/>
      <c r="AD171" s="228"/>
      <c r="AE171" s="228"/>
      <c r="AF171" s="228"/>
      <c r="AG171" s="228"/>
      <c r="AH171" s="228"/>
      <c r="AI171" s="228"/>
      <c r="AJ171" s="228"/>
      <c r="AK171" s="228"/>
      <c r="AL171" s="228"/>
      <c r="AM171" s="228"/>
      <c r="AN171" s="228"/>
      <c r="AO171" s="228"/>
      <c r="AP171" s="228"/>
      <c r="AQ171" s="228"/>
      <c r="AR171" s="228"/>
      <c r="AS171" s="228"/>
      <c r="AT171" s="228"/>
      <c r="AU171" s="228"/>
      <c r="AV171" s="228"/>
      <c r="AW171" s="228"/>
      <c r="AX171" s="228"/>
      <c r="AY171" s="228"/>
      <c r="AZ171" s="228"/>
      <c r="BA171" s="228"/>
      <c r="BB171" s="228"/>
      <c r="BC171" s="228"/>
      <c r="BD171" s="228"/>
      <c r="BE171" s="228"/>
      <c r="BF171" s="228"/>
      <c r="BG171" s="228"/>
      <c r="BH171" s="228"/>
      <c r="BI171" s="228"/>
      <c r="BJ171" s="228"/>
      <c r="BK171" s="228"/>
      <c r="BL171" s="228"/>
      <c r="BM171" s="228"/>
      <c r="BN171" s="228"/>
      <c r="BO171" s="228"/>
      <c r="BP171" s="228"/>
      <c r="BQ171" s="228"/>
      <c r="BR171" s="228"/>
      <c r="BS171" s="228"/>
      <c r="BT171" s="228"/>
      <c r="BU171" s="228"/>
      <c r="BV171" s="228"/>
      <c r="BW171" s="228"/>
      <c r="BX171" s="228"/>
      <c r="BY171" s="228"/>
      <c r="BZ171" s="228"/>
      <c r="CA171" s="228"/>
      <c r="CB171" s="228"/>
      <c r="CC171" s="228"/>
      <c r="CD171" s="228"/>
      <c r="CE171" s="228"/>
      <c r="CF171" s="228"/>
      <c r="CG171" s="228"/>
      <c r="CH171" s="228"/>
      <c r="CI171" s="209"/>
      <c r="CJ171" s="209"/>
      <c r="CK171" s="209"/>
      <c r="CL171" s="209"/>
      <c r="CM171" s="209"/>
      <c r="CN171" s="209"/>
      <c r="CO171" s="209"/>
      <c r="CP171" s="209"/>
      <c r="CQ171" s="209"/>
      <c r="CR171" s="209"/>
      <c r="CS171" s="209"/>
      <c r="CT171" s="209"/>
      <c r="CU171" s="209"/>
      <c r="CV171" s="209"/>
      <c r="CW171" s="209"/>
      <c r="CX171" s="209"/>
    </row>
    <row r="172" spans="1:102" s="200" customFormat="1" ht="15.75">
      <c r="A172" s="523">
        <v>46058</v>
      </c>
      <c r="B172" s="524" t="s">
        <v>19</v>
      </c>
      <c r="C172" s="530" t="s">
        <v>234</v>
      </c>
      <c r="D172" s="193" t="s">
        <v>14</v>
      </c>
      <c r="E172" s="200" t="s">
        <v>2849</v>
      </c>
      <c r="F172" s="523"/>
      <c r="G172" s="524" t="s">
        <v>15</v>
      </c>
      <c r="H172" s="524" t="s">
        <v>22</v>
      </c>
      <c r="I172" s="524" t="s">
        <v>23</v>
      </c>
      <c r="J172" s="212" t="s">
        <v>2908</v>
      </c>
      <c r="K172" s="530" t="s">
        <v>2909</v>
      </c>
      <c r="L172" s="207"/>
      <c r="M172" s="200" t="s">
        <v>29</v>
      </c>
      <c r="N172" s="404"/>
      <c r="O172" s="200">
        <v>11500</v>
      </c>
      <c r="P172" s="212" t="s">
        <v>2908</v>
      </c>
      <c r="Q172" s="440" t="s">
        <v>2185</v>
      </c>
      <c r="R172" s="228"/>
      <c r="S172" s="228"/>
      <c r="T172" s="228"/>
      <c r="U172" s="228"/>
      <c r="V172" s="228"/>
      <c r="W172" s="228"/>
      <c r="X172" s="228"/>
      <c r="Y172" s="228"/>
      <c r="Z172" s="228"/>
      <c r="AA172" s="228"/>
      <c r="AB172" s="228"/>
      <c r="AC172" s="228"/>
      <c r="AD172" s="228"/>
      <c r="AE172" s="228"/>
      <c r="AF172" s="228"/>
      <c r="AG172" s="228"/>
      <c r="AH172" s="228"/>
      <c r="AI172" s="228"/>
      <c r="AJ172" s="228"/>
      <c r="AK172" s="228"/>
      <c r="AL172" s="228"/>
      <c r="AM172" s="228"/>
      <c r="AN172" s="228"/>
      <c r="AO172" s="228"/>
      <c r="AP172" s="228"/>
      <c r="AQ172" s="228"/>
      <c r="AR172" s="228"/>
      <c r="AS172" s="228"/>
      <c r="AT172" s="228"/>
      <c r="AU172" s="228"/>
      <c r="AV172" s="228"/>
      <c r="AW172" s="228"/>
      <c r="AX172" s="228"/>
      <c r="AY172" s="228"/>
      <c r="AZ172" s="228"/>
      <c r="BA172" s="228"/>
      <c r="BB172" s="228"/>
      <c r="BC172" s="228"/>
      <c r="BD172" s="228"/>
      <c r="BE172" s="228"/>
      <c r="BF172" s="228"/>
      <c r="BG172" s="228"/>
      <c r="BH172" s="228"/>
      <c r="BI172" s="228"/>
      <c r="BJ172" s="228"/>
      <c r="BK172" s="228"/>
      <c r="BL172" s="228"/>
      <c r="BM172" s="228"/>
      <c r="BN172" s="228"/>
      <c r="BO172" s="228"/>
      <c r="BP172" s="228"/>
      <c r="BQ172" s="228"/>
      <c r="BR172" s="228"/>
      <c r="BS172" s="228"/>
      <c r="BT172" s="228"/>
      <c r="BU172" s="228"/>
      <c r="BV172" s="228"/>
      <c r="BW172" s="228"/>
      <c r="BX172" s="228"/>
      <c r="BY172" s="228"/>
      <c r="BZ172" s="228"/>
      <c r="CA172" s="228"/>
      <c r="CB172" s="228"/>
      <c r="CC172" s="228"/>
      <c r="CD172" s="228"/>
      <c r="CE172" s="228"/>
      <c r="CF172" s="228"/>
      <c r="CG172" s="228"/>
      <c r="CH172" s="228"/>
      <c r="CI172" s="209"/>
      <c r="CJ172" s="209"/>
      <c r="CK172" s="209"/>
      <c r="CL172" s="209"/>
      <c r="CM172" s="209"/>
      <c r="CN172" s="209"/>
      <c r="CO172" s="209"/>
      <c r="CP172" s="209"/>
      <c r="CQ172" s="209"/>
      <c r="CR172" s="209"/>
      <c r="CS172" s="209"/>
      <c r="CT172" s="209"/>
      <c r="CU172" s="209"/>
      <c r="CV172" s="209"/>
      <c r="CW172" s="209"/>
      <c r="CX172" s="209"/>
    </row>
    <row r="173" spans="1:102" s="200" customFormat="1" ht="15.75">
      <c r="A173" s="523">
        <v>46058</v>
      </c>
      <c r="B173" s="524" t="s">
        <v>19</v>
      </c>
      <c r="C173" s="530" t="s">
        <v>27</v>
      </c>
      <c r="D173" s="193" t="s">
        <v>14</v>
      </c>
      <c r="E173" s="200" t="s">
        <v>2849</v>
      </c>
      <c r="F173" s="523"/>
      <c r="G173" s="524" t="s">
        <v>15</v>
      </c>
      <c r="H173" s="524" t="s">
        <v>16</v>
      </c>
      <c r="I173" s="524" t="s">
        <v>16</v>
      </c>
      <c r="J173" s="212" t="s">
        <v>2910</v>
      </c>
      <c r="K173" s="530" t="s">
        <v>2911</v>
      </c>
      <c r="L173" s="207"/>
      <c r="M173" s="200" t="s">
        <v>29</v>
      </c>
      <c r="N173" s="404"/>
      <c r="O173" s="200">
        <v>35360</v>
      </c>
      <c r="P173" s="212" t="s">
        <v>2910</v>
      </c>
      <c r="Q173" s="440" t="s">
        <v>2185</v>
      </c>
      <c r="R173" s="228"/>
      <c r="S173" s="228"/>
      <c r="T173" s="228"/>
      <c r="U173" s="228"/>
      <c r="V173" s="228"/>
      <c r="W173" s="228"/>
      <c r="X173" s="228"/>
      <c r="Y173" s="228"/>
      <c r="Z173" s="228"/>
      <c r="AA173" s="228"/>
      <c r="AB173" s="228"/>
      <c r="AC173" s="228"/>
      <c r="AD173" s="228"/>
      <c r="AE173" s="228"/>
      <c r="AF173" s="228"/>
      <c r="AG173" s="228"/>
      <c r="AH173" s="228"/>
      <c r="AI173" s="228"/>
      <c r="AJ173" s="228"/>
      <c r="AK173" s="228"/>
      <c r="AL173" s="228"/>
      <c r="AM173" s="228"/>
      <c r="AN173" s="228"/>
      <c r="AO173" s="228"/>
      <c r="AP173" s="228"/>
      <c r="AQ173" s="228"/>
      <c r="AR173" s="228"/>
      <c r="AS173" s="228"/>
      <c r="AT173" s="228"/>
      <c r="AU173" s="228"/>
      <c r="AV173" s="228"/>
      <c r="AW173" s="228"/>
      <c r="AX173" s="228"/>
      <c r="AY173" s="228"/>
      <c r="AZ173" s="228"/>
      <c r="BA173" s="228"/>
      <c r="BB173" s="228"/>
      <c r="BC173" s="228"/>
      <c r="BD173" s="228"/>
      <c r="BE173" s="228"/>
      <c r="BF173" s="228"/>
      <c r="BG173" s="228"/>
      <c r="BH173" s="228"/>
      <c r="BI173" s="228"/>
      <c r="BJ173" s="228"/>
      <c r="BK173" s="228"/>
      <c r="BL173" s="228"/>
      <c r="BM173" s="228"/>
      <c r="BN173" s="228"/>
      <c r="BO173" s="228"/>
      <c r="BP173" s="228"/>
      <c r="BQ173" s="228"/>
      <c r="BR173" s="228"/>
      <c r="BS173" s="228"/>
      <c r="BT173" s="228"/>
      <c r="BU173" s="228"/>
      <c r="BV173" s="228"/>
      <c r="BW173" s="228"/>
      <c r="BX173" s="228"/>
      <c r="BY173" s="228"/>
      <c r="BZ173" s="228"/>
      <c r="CA173" s="228"/>
      <c r="CB173" s="228"/>
      <c r="CC173" s="228"/>
      <c r="CD173" s="228"/>
      <c r="CE173" s="228"/>
      <c r="CF173" s="228"/>
      <c r="CG173" s="228"/>
      <c r="CH173" s="228"/>
      <c r="CI173" s="209"/>
      <c r="CJ173" s="209"/>
      <c r="CK173" s="209"/>
      <c r="CL173" s="209"/>
      <c r="CM173" s="209"/>
      <c r="CN173" s="209"/>
      <c r="CO173" s="209"/>
      <c r="CP173" s="209"/>
      <c r="CQ173" s="209"/>
      <c r="CR173" s="209"/>
      <c r="CS173" s="209"/>
      <c r="CT173" s="209"/>
      <c r="CU173" s="209"/>
      <c r="CV173" s="209"/>
      <c r="CW173" s="209"/>
      <c r="CX173" s="209"/>
    </row>
    <row r="174" spans="1:102" s="200" customFormat="1" ht="15.75">
      <c r="A174" s="523">
        <v>46058</v>
      </c>
      <c r="B174" s="524" t="s">
        <v>19</v>
      </c>
      <c r="C174" s="530" t="s">
        <v>24</v>
      </c>
      <c r="D174" s="193" t="s">
        <v>14</v>
      </c>
      <c r="E174" s="200" t="s">
        <v>2719</v>
      </c>
      <c r="F174" s="523"/>
      <c r="G174" s="524" t="s">
        <v>15</v>
      </c>
      <c r="H174" s="524" t="s">
        <v>16</v>
      </c>
      <c r="I174" s="524" t="s">
        <v>16</v>
      </c>
      <c r="J174" s="212" t="s">
        <v>2761</v>
      </c>
      <c r="K174" s="530" t="s">
        <v>2762</v>
      </c>
      <c r="L174" s="207"/>
      <c r="M174" s="200" t="s">
        <v>17</v>
      </c>
      <c r="N174" s="404"/>
      <c r="O174" s="200">
        <v>9300</v>
      </c>
      <c r="P174" s="212" t="s">
        <v>2761</v>
      </c>
      <c r="Q174" s="440" t="s">
        <v>2185</v>
      </c>
      <c r="R174" s="228"/>
      <c r="S174" s="228"/>
      <c r="T174" s="228"/>
      <c r="U174" s="228"/>
      <c r="V174" s="228"/>
      <c r="W174" s="228"/>
      <c r="X174" s="228"/>
      <c r="Y174" s="228"/>
      <c r="Z174" s="228"/>
      <c r="AA174" s="228"/>
      <c r="AB174" s="228"/>
      <c r="AC174" s="228"/>
      <c r="AD174" s="228"/>
      <c r="AE174" s="228"/>
      <c r="AF174" s="228"/>
      <c r="AG174" s="228"/>
      <c r="AH174" s="228"/>
      <c r="AI174" s="228"/>
      <c r="AJ174" s="228"/>
      <c r="AK174" s="228"/>
      <c r="AL174" s="228"/>
      <c r="AM174" s="228"/>
      <c r="AN174" s="228"/>
      <c r="AO174" s="228"/>
      <c r="AP174" s="228"/>
      <c r="AQ174" s="228"/>
      <c r="AR174" s="228"/>
      <c r="AS174" s="228"/>
      <c r="AT174" s="228"/>
      <c r="AU174" s="228"/>
      <c r="AV174" s="228"/>
      <c r="AW174" s="228"/>
      <c r="AX174" s="228"/>
      <c r="AY174" s="228"/>
      <c r="AZ174" s="228"/>
      <c r="BA174" s="228"/>
      <c r="BB174" s="228"/>
      <c r="BC174" s="228"/>
      <c r="BD174" s="228"/>
      <c r="BE174" s="228"/>
      <c r="BF174" s="228"/>
      <c r="BG174" s="228"/>
      <c r="BH174" s="228"/>
      <c r="BI174" s="228"/>
      <c r="BJ174" s="228"/>
      <c r="BK174" s="228"/>
      <c r="BL174" s="228"/>
      <c r="BM174" s="228"/>
      <c r="BN174" s="228"/>
      <c r="BO174" s="228"/>
      <c r="BP174" s="228"/>
      <c r="BQ174" s="228"/>
      <c r="BR174" s="228"/>
      <c r="BS174" s="228"/>
      <c r="BT174" s="228"/>
      <c r="BU174" s="228"/>
      <c r="BV174" s="228"/>
      <c r="BW174" s="228"/>
      <c r="BX174" s="228"/>
      <c r="BY174" s="228"/>
      <c r="BZ174" s="228"/>
      <c r="CA174" s="228"/>
      <c r="CB174" s="228"/>
      <c r="CC174" s="228"/>
      <c r="CD174" s="228"/>
      <c r="CE174" s="228"/>
      <c r="CF174" s="228"/>
      <c r="CG174" s="228"/>
      <c r="CH174" s="228"/>
      <c r="CI174" s="209"/>
      <c r="CJ174" s="209"/>
      <c r="CK174" s="209"/>
      <c r="CL174" s="209"/>
      <c r="CM174" s="209"/>
      <c r="CN174" s="209"/>
      <c r="CO174" s="209"/>
      <c r="CP174" s="209"/>
      <c r="CQ174" s="209"/>
      <c r="CR174" s="209"/>
      <c r="CS174" s="209"/>
      <c r="CT174" s="209"/>
      <c r="CU174" s="209"/>
      <c r="CV174" s="209"/>
      <c r="CW174" s="209"/>
      <c r="CX174" s="209"/>
    </row>
    <row r="175" spans="1:102" s="200" customFormat="1" ht="30">
      <c r="A175" s="523">
        <v>46058</v>
      </c>
      <c r="B175" s="524" t="s">
        <v>19</v>
      </c>
      <c r="C175" s="530" t="s">
        <v>41</v>
      </c>
      <c r="D175" s="193" t="s">
        <v>20</v>
      </c>
      <c r="E175" s="200" t="s">
        <v>161</v>
      </c>
      <c r="F175" s="523"/>
      <c r="G175" s="524" t="s">
        <v>15</v>
      </c>
      <c r="H175" s="524" t="s">
        <v>16</v>
      </c>
      <c r="I175" s="524" t="s">
        <v>16</v>
      </c>
      <c r="J175" s="212" t="s">
        <v>2912</v>
      </c>
      <c r="K175" s="530" t="s">
        <v>2913</v>
      </c>
      <c r="L175" s="207"/>
      <c r="M175" s="200" t="s">
        <v>29</v>
      </c>
      <c r="N175" s="404"/>
      <c r="O175" s="200">
        <v>26333</v>
      </c>
      <c r="P175" s="212" t="s">
        <v>2912</v>
      </c>
      <c r="Q175" s="440" t="s">
        <v>2185</v>
      </c>
      <c r="R175" s="228"/>
      <c r="S175" s="228"/>
      <c r="T175" s="228"/>
      <c r="U175" s="228"/>
      <c r="V175" s="228"/>
      <c r="W175" s="228"/>
      <c r="X175" s="228"/>
      <c r="Y175" s="228"/>
      <c r="Z175" s="228"/>
      <c r="AA175" s="228"/>
      <c r="AB175" s="228"/>
      <c r="AC175" s="228"/>
      <c r="AD175" s="228"/>
      <c r="AE175" s="228"/>
      <c r="AF175" s="228"/>
      <c r="AG175" s="228"/>
      <c r="AH175" s="228"/>
      <c r="AI175" s="228"/>
      <c r="AJ175" s="228"/>
      <c r="AK175" s="228"/>
      <c r="AL175" s="228"/>
      <c r="AM175" s="228"/>
      <c r="AN175" s="228"/>
      <c r="AO175" s="228"/>
      <c r="AP175" s="228"/>
      <c r="AQ175" s="228"/>
      <c r="AR175" s="228"/>
      <c r="AS175" s="228"/>
      <c r="AT175" s="228"/>
      <c r="AU175" s="228"/>
      <c r="AV175" s="228"/>
      <c r="AW175" s="228"/>
      <c r="AX175" s="228"/>
      <c r="AY175" s="228"/>
      <c r="AZ175" s="228"/>
      <c r="BA175" s="228"/>
      <c r="BB175" s="228"/>
      <c r="BC175" s="228"/>
      <c r="BD175" s="228"/>
      <c r="BE175" s="228"/>
      <c r="BF175" s="228"/>
      <c r="BG175" s="228"/>
      <c r="BH175" s="228"/>
      <c r="BI175" s="228"/>
      <c r="BJ175" s="228"/>
      <c r="BK175" s="228"/>
      <c r="BL175" s="228"/>
      <c r="BM175" s="228"/>
      <c r="BN175" s="228"/>
      <c r="BO175" s="228"/>
      <c r="BP175" s="228"/>
      <c r="BQ175" s="228"/>
      <c r="BR175" s="228"/>
      <c r="BS175" s="228"/>
      <c r="BT175" s="228"/>
      <c r="BU175" s="228"/>
      <c r="BV175" s="228"/>
      <c r="BW175" s="228"/>
      <c r="BX175" s="228"/>
      <c r="BY175" s="228"/>
      <c r="BZ175" s="228"/>
      <c r="CA175" s="228"/>
      <c r="CB175" s="228"/>
      <c r="CC175" s="228"/>
      <c r="CD175" s="228"/>
      <c r="CE175" s="228"/>
      <c r="CF175" s="228"/>
      <c r="CG175" s="228"/>
      <c r="CH175" s="228"/>
      <c r="CI175" s="209"/>
      <c r="CJ175" s="209"/>
      <c r="CK175" s="209"/>
      <c r="CL175" s="209"/>
      <c r="CM175" s="209"/>
      <c r="CN175" s="209"/>
      <c r="CO175" s="209"/>
      <c r="CP175" s="209"/>
      <c r="CQ175" s="209"/>
      <c r="CR175" s="209"/>
      <c r="CS175" s="209"/>
      <c r="CT175" s="209"/>
      <c r="CU175" s="209"/>
      <c r="CV175" s="209"/>
      <c r="CW175" s="209"/>
      <c r="CX175" s="209"/>
    </row>
    <row r="176" spans="1:102" s="200" customFormat="1" ht="15.75">
      <c r="A176" s="523">
        <v>46058</v>
      </c>
      <c r="B176" s="524" t="s">
        <v>19</v>
      </c>
      <c r="C176" s="530" t="s">
        <v>116</v>
      </c>
      <c r="D176" s="193" t="s">
        <v>14</v>
      </c>
      <c r="E176" s="200" t="s">
        <v>76</v>
      </c>
      <c r="F176" s="523"/>
      <c r="G176" s="524" t="s">
        <v>15</v>
      </c>
      <c r="H176" s="524" t="s">
        <v>16</v>
      </c>
      <c r="I176" s="524" t="s">
        <v>16</v>
      </c>
      <c r="J176" s="212" t="s">
        <v>2914</v>
      </c>
      <c r="K176" s="530" t="s">
        <v>2915</v>
      </c>
      <c r="L176" s="207"/>
      <c r="M176" s="200" t="s">
        <v>29</v>
      </c>
      <c r="N176" s="404"/>
      <c r="O176" s="200">
        <v>9500</v>
      </c>
      <c r="P176" s="212" t="s">
        <v>2914</v>
      </c>
      <c r="Q176" s="440" t="s">
        <v>2185</v>
      </c>
      <c r="R176" s="228"/>
      <c r="S176" s="228"/>
      <c r="T176" s="228"/>
      <c r="U176" s="228"/>
      <c r="V176" s="228"/>
      <c r="W176" s="228"/>
      <c r="X176" s="228"/>
      <c r="Y176" s="228"/>
      <c r="Z176" s="228"/>
      <c r="AA176" s="228"/>
      <c r="AB176" s="228"/>
      <c r="AC176" s="228"/>
      <c r="AD176" s="228"/>
      <c r="AE176" s="228"/>
      <c r="AF176" s="228"/>
      <c r="AG176" s="228"/>
      <c r="AH176" s="228"/>
      <c r="AI176" s="228"/>
      <c r="AJ176" s="228"/>
      <c r="AK176" s="228"/>
      <c r="AL176" s="228"/>
      <c r="AM176" s="228"/>
      <c r="AN176" s="228"/>
      <c r="AO176" s="228"/>
      <c r="AP176" s="228"/>
      <c r="AQ176" s="228"/>
      <c r="AR176" s="228"/>
      <c r="AS176" s="228"/>
      <c r="AT176" s="228"/>
      <c r="AU176" s="228"/>
      <c r="AV176" s="228"/>
      <c r="AW176" s="228"/>
      <c r="AX176" s="228"/>
      <c r="AY176" s="228"/>
      <c r="AZ176" s="228"/>
      <c r="BA176" s="228"/>
      <c r="BB176" s="228"/>
      <c r="BC176" s="228"/>
      <c r="BD176" s="228"/>
      <c r="BE176" s="228"/>
      <c r="BF176" s="228"/>
      <c r="BG176" s="228"/>
      <c r="BH176" s="228"/>
      <c r="BI176" s="228"/>
      <c r="BJ176" s="228"/>
      <c r="BK176" s="228"/>
      <c r="BL176" s="228"/>
      <c r="BM176" s="228"/>
      <c r="BN176" s="228"/>
      <c r="BO176" s="228"/>
      <c r="BP176" s="228"/>
      <c r="BQ176" s="228"/>
      <c r="BR176" s="228"/>
      <c r="BS176" s="228"/>
      <c r="BT176" s="228"/>
      <c r="BU176" s="228"/>
      <c r="BV176" s="228"/>
      <c r="BW176" s="228"/>
      <c r="BX176" s="228"/>
      <c r="BY176" s="228"/>
      <c r="BZ176" s="228"/>
      <c r="CA176" s="228"/>
      <c r="CB176" s="228"/>
      <c r="CC176" s="228"/>
      <c r="CD176" s="228"/>
      <c r="CE176" s="228"/>
      <c r="CF176" s="228"/>
      <c r="CG176" s="228"/>
      <c r="CH176" s="228"/>
      <c r="CI176" s="209"/>
      <c r="CJ176" s="209"/>
      <c r="CK176" s="209"/>
      <c r="CL176" s="209"/>
      <c r="CM176" s="209"/>
      <c r="CN176" s="209"/>
      <c r="CO176" s="209"/>
      <c r="CP176" s="209"/>
      <c r="CQ176" s="209"/>
      <c r="CR176" s="209"/>
      <c r="CS176" s="209"/>
      <c r="CT176" s="209"/>
      <c r="CU176" s="209"/>
      <c r="CV176" s="209"/>
      <c r="CW176" s="209"/>
      <c r="CX176" s="209"/>
    </row>
    <row r="177" spans="1:102" s="200" customFormat="1" ht="15.75">
      <c r="A177" s="523">
        <v>46058</v>
      </c>
      <c r="B177" s="524" t="s">
        <v>19</v>
      </c>
      <c r="C177" s="530" t="s">
        <v>47</v>
      </c>
      <c r="D177" s="193" t="s">
        <v>14</v>
      </c>
      <c r="E177" s="200" t="s">
        <v>199</v>
      </c>
      <c r="F177" s="523" t="s">
        <v>3070</v>
      </c>
      <c r="G177" s="524" t="s">
        <v>15</v>
      </c>
      <c r="H177" s="524" t="s">
        <v>16</v>
      </c>
      <c r="I177" s="524" t="s">
        <v>16</v>
      </c>
      <c r="J177" s="212" t="s">
        <v>2916</v>
      </c>
      <c r="K177" s="530" t="s">
        <v>2917</v>
      </c>
      <c r="L177" s="207"/>
      <c r="M177" s="200" t="s">
        <v>29</v>
      </c>
      <c r="N177" s="404"/>
      <c r="O177" s="200">
        <v>232833</v>
      </c>
      <c r="P177" s="212" t="s">
        <v>2916</v>
      </c>
      <c r="Q177" s="440" t="s">
        <v>2185</v>
      </c>
      <c r="R177" s="228"/>
      <c r="S177" s="228"/>
      <c r="T177" s="228"/>
      <c r="U177" s="228"/>
      <c r="V177" s="228"/>
      <c r="W177" s="228"/>
      <c r="X177" s="228"/>
      <c r="Y177" s="228"/>
      <c r="Z177" s="228"/>
      <c r="AA177" s="228"/>
      <c r="AB177" s="228"/>
      <c r="AC177" s="228"/>
      <c r="AD177" s="228"/>
      <c r="AE177" s="228"/>
      <c r="AF177" s="228"/>
      <c r="AG177" s="228"/>
      <c r="AH177" s="228"/>
      <c r="AI177" s="228"/>
      <c r="AJ177" s="228"/>
      <c r="AK177" s="228"/>
      <c r="AL177" s="228"/>
      <c r="AM177" s="228"/>
      <c r="AN177" s="228"/>
      <c r="AO177" s="228"/>
      <c r="AP177" s="228"/>
      <c r="AQ177" s="228"/>
      <c r="AR177" s="228"/>
      <c r="AS177" s="228"/>
      <c r="AT177" s="228"/>
      <c r="AU177" s="228"/>
      <c r="AV177" s="228"/>
      <c r="AW177" s="228"/>
      <c r="AX177" s="228"/>
      <c r="AY177" s="228"/>
      <c r="AZ177" s="228"/>
      <c r="BA177" s="228"/>
      <c r="BB177" s="228"/>
      <c r="BC177" s="228"/>
      <c r="BD177" s="228"/>
      <c r="BE177" s="228"/>
      <c r="BF177" s="228"/>
      <c r="BG177" s="228"/>
      <c r="BH177" s="228"/>
      <c r="BI177" s="228"/>
      <c r="BJ177" s="228"/>
      <c r="BK177" s="228"/>
      <c r="BL177" s="228"/>
      <c r="BM177" s="228"/>
      <c r="BN177" s="228"/>
      <c r="BO177" s="228"/>
      <c r="BP177" s="228"/>
      <c r="BQ177" s="228"/>
      <c r="BR177" s="228"/>
      <c r="BS177" s="228"/>
      <c r="BT177" s="228"/>
      <c r="BU177" s="228"/>
      <c r="BV177" s="228"/>
      <c r="BW177" s="228"/>
      <c r="BX177" s="228"/>
      <c r="BY177" s="228"/>
      <c r="BZ177" s="228"/>
      <c r="CA177" s="228"/>
      <c r="CB177" s="228"/>
      <c r="CC177" s="228"/>
      <c r="CD177" s="228"/>
      <c r="CE177" s="228"/>
      <c r="CF177" s="228"/>
      <c r="CG177" s="228"/>
      <c r="CH177" s="228"/>
      <c r="CI177" s="209"/>
      <c r="CJ177" s="209"/>
      <c r="CK177" s="209"/>
      <c r="CL177" s="209"/>
      <c r="CM177" s="209"/>
      <c r="CN177" s="209"/>
      <c r="CO177" s="209"/>
      <c r="CP177" s="209"/>
      <c r="CQ177" s="209"/>
      <c r="CR177" s="209"/>
      <c r="CS177" s="209"/>
      <c r="CT177" s="209"/>
      <c r="CU177" s="209"/>
      <c r="CV177" s="209"/>
      <c r="CW177" s="209"/>
      <c r="CX177" s="209"/>
    </row>
    <row r="178" spans="1:102" s="200" customFormat="1" ht="15.75">
      <c r="A178" s="523">
        <v>46058</v>
      </c>
      <c r="B178" s="524" t="s">
        <v>19</v>
      </c>
      <c r="C178" s="530" t="s">
        <v>58</v>
      </c>
      <c r="D178" s="193" t="s">
        <v>14</v>
      </c>
      <c r="E178" s="200" t="s">
        <v>199</v>
      </c>
      <c r="F178" s="523" t="s">
        <v>3070</v>
      </c>
      <c r="G178" s="524" t="s">
        <v>15</v>
      </c>
      <c r="H178" s="524" t="s">
        <v>21</v>
      </c>
      <c r="I178" s="524" t="s">
        <v>176</v>
      </c>
      <c r="J178" s="212" t="s">
        <v>2918</v>
      </c>
      <c r="K178" s="530" t="s">
        <v>2919</v>
      </c>
      <c r="L178" s="207"/>
      <c r="M178" s="200" t="s">
        <v>29</v>
      </c>
      <c r="N178" s="404"/>
      <c r="O178" s="200">
        <v>2500</v>
      </c>
      <c r="P178" s="212" t="s">
        <v>2918</v>
      </c>
      <c r="Q178" s="440" t="s">
        <v>2185</v>
      </c>
      <c r="R178" s="228"/>
      <c r="S178" s="228"/>
      <c r="T178" s="228"/>
      <c r="U178" s="228"/>
      <c r="V178" s="228"/>
      <c r="W178" s="228"/>
      <c r="X178" s="228"/>
      <c r="Y178" s="228"/>
      <c r="Z178" s="228"/>
      <c r="AA178" s="228"/>
      <c r="AB178" s="228"/>
      <c r="AC178" s="228"/>
      <c r="AD178" s="228"/>
      <c r="AE178" s="228"/>
      <c r="AF178" s="228"/>
      <c r="AG178" s="228"/>
      <c r="AH178" s="228"/>
      <c r="AI178" s="228"/>
      <c r="AJ178" s="228"/>
      <c r="AK178" s="228"/>
      <c r="AL178" s="228"/>
      <c r="AM178" s="228"/>
      <c r="AN178" s="228"/>
      <c r="AO178" s="228"/>
      <c r="AP178" s="228"/>
      <c r="AQ178" s="228"/>
      <c r="AR178" s="228"/>
      <c r="AS178" s="228"/>
      <c r="AT178" s="228"/>
      <c r="AU178" s="228"/>
      <c r="AV178" s="228"/>
      <c r="AW178" s="228"/>
      <c r="AX178" s="228"/>
      <c r="AY178" s="228"/>
      <c r="AZ178" s="228"/>
      <c r="BA178" s="228"/>
      <c r="BB178" s="228"/>
      <c r="BC178" s="228"/>
      <c r="BD178" s="228"/>
      <c r="BE178" s="228"/>
      <c r="BF178" s="228"/>
      <c r="BG178" s="228"/>
      <c r="BH178" s="228"/>
      <c r="BI178" s="228"/>
      <c r="BJ178" s="228"/>
      <c r="BK178" s="228"/>
      <c r="BL178" s="228"/>
      <c r="BM178" s="228"/>
      <c r="BN178" s="228"/>
      <c r="BO178" s="228"/>
      <c r="BP178" s="228"/>
      <c r="BQ178" s="228"/>
      <c r="BR178" s="228"/>
      <c r="BS178" s="228"/>
      <c r="BT178" s="228"/>
      <c r="BU178" s="228"/>
      <c r="BV178" s="228"/>
      <c r="BW178" s="228"/>
      <c r="BX178" s="228"/>
      <c r="BY178" s="228"/>
      <c r="BZ178" s="228"/>
      <c r="CA178" s="228"/>
      <c r="CB178" s="228"/>
      <c r="CC178" s="228"/>
      <c r="CD178" s="228"/>
      <c r="CE178" s="228"/>
      <c r="CF178" s="228"/>
      <c r="CG178" s="228"/>
      <c r="CH178" s="228"/>
      <c r="CI178" s="209"/>
      <c r="CJ178" s="209"/>
      <c r="CK178" s="209"/>
      <c r="CL178" s="209"/>
      <c r="CM178" s="209"/>
      <c r="CN178" s="209"/>
      <c r="CO178" s="209"/>
      <c r="CP178" s="209"/>
      <c r="CQ178" s="209"/>
      <c r="CR178" s="209"/>
      <c r="CS178" s="209"/>
      <c r="CT178" s="209"/>
      <c r="CU178" s="209"/>
      <c r="CV178" s="209"/>
      <c r="CW178" s="209"/>
      <c r="CX178" s="209"/>
    </row>
    <row r="179" spans="1:102" s="200" customFormat="1" ht="15.75">
      <c r="A179" s="523">
        <v>46058</v>
      </c>
      <c r="B179" s="524" t="s">
        <v>19</v>
      </c>
      <c r="C179" s="530" t="s">
        <v>36</v>
      </c>
      <c r="D179" s="193" t="s">
        <v>14</v>
      </c>
      <c r="E179" s="200" t="s">
        <v>1042</v>
      </c>
      <c r="F179" s="523"/>
      <c r="G179" s="524" t="s">
        <v>15</v>
      </c>
      <c r="H179" s="524" t="s">
        <v>37</v>
      </c>
      <c r="I179" s="524" t="s">
        <v>128</v>
      </c>
      <c r="J179" s="212" t="s">
        <v>2920</v>
      </c>
      <c r="K179" s="530" t="s">
        <v>2921</v>
      </c>
      <c r="L179" s="207"/>
      <c r="M179" s="200" t="s">
        <v>17</v>
      </c>
      <c r="N179" s="404"/>
      <c r="O179" s="200">
        <v>106360</v>
      </c>
      <c r="P179" s="212" t="s">
        <v>2920</v>
      </c>
      <c r="Q179" s="440" t="s">
        <v>2185</v>
      </c>
      <c r="R179" s="228"/>
      <c r="S179" s="228"/>
      <c r="T179" s="228"/>
      <c r="U179" s="228"/>
      <c r="V179" s="228"/>
      <c r="W179" s="228"/>
      <c r="X179" s="228"/>
      <c r="Y179" s="228"/>
      <c r="Z179" s="228"/>
      <c r="AA179" s="228"/>
      <c r="AB179" s="228"/>
      <c r="AC179" s="228"/>
      <c r="AD179" s="228"/>
      <c r="AE179" s="228"/>
      <c r="AF179" s="228"/>
      <c r="AG179" s="228"/>
      <c r="AH179" s="228"/>
      <c r="AI179" s="228"/>
      <c r="AJ179" s="228"/>
      <c r="AK179" s="228"/>
      <c r="AL179" s="228"/>
      <c r="AM179" s="228"/>
      <c r="AN179" s="228"/>
      <c r="AO179" s="228"/>
      <c r="AP179" s="228"/>
      <c r="AQ179" s="228"/>
      <c r="AR179" s="228"/>
      <c r="AS179" s="228"/>
      <c r="AT179" s="228"/>
      <c r="AU179" s="228"/>
      <c r="AV179" s="228"/>
      <c r="AW179" s="228"/>
      <c r="AX179" s="228"/>
      <c r="AY179" s="228"/>
      <c r="AZ179" s="228"/>
      <c r="BA179" s="228"/>
      <c r="BB179" s="228"/>
      <c r="BC179" s="228"/>
      <c r="BD179" s="228"/>
      <c r="BE179" s="228"/>
      <c r="BF179" s="228"/>
      <c r="BG179" s="228"/>
      <c r="BH179" s="228"/>
      <c r="BI179" s="228"/>
      <c r="BJ179" s="228"/>
      <c r="BK179" s="228"/>
      <c r="BL179" s="228"/>
      <c r="BM179" s="228"/>
      <c r="BN179" s="228"/>
      <c r="BO179" s="228"/>
      <c r="BP179" s="228"/>
      <c r="BQ179" s="228"/>
      <c r="BR179" s="228"/>
      <c r="BS179" s="228"/>
      <c r="BT179" s="228"/>
      <c r="BU179" s="228"/>
      <c r="BV179" s="228"/>
      <c r="BW179" s="228"/>
      <c r="BX179" s="228"/>
      <c r="BY179" s="228"/>
      <c r="BZ179" s="228"/>
      <c r="CA179" s="228"/>
      <c r="CB179" s="228"/>
      <c r="CC179" s="228"/>
      <c r="CD179" s="228"/>
      <c r="CE179" s="228"/>
      <c r="CF179" s="228"/>
      <c r="CG179" s="228"/>
      <c r="CH179" s="228"/>
      <c r="CI179" s="209"/>
      <c r="CJ179" s="209"/>
      <c r="CK179" s="209"/>
      <c r="CL179" s="209"/>
      <c r="CM179" s="209"/>
      <c r="CN179" s="209"/>
      <c r="CO179" s="209"/>
      <c r="CP179" s="209"/>
      <c r="CQ179" s="209"/>
      <c r="CR179" s="209"/>
      <c r="CS179" s="209"/>
      <c r="CT179" s="209"/>
      <c r="CU179" s="209"/>
      <c r="CV179" s="209"/>
      <c r="CW179" s="209"/>
      <c r="CX179" s="209"/>
    </row>
    <row r="180" spans="1:102" s="200" customFormat="1" ht="15.75">
      <c r="A180" s="523">
        <v>46058</v>
      </c>
      <c r="B180" s="524" t="s">
        <v>19</v>
      </c>
      <c r="C180" s="530" t="s">
        <v>24</v>
      </c>
      <c r="D180" s="193" t="s">
        <v>14</v>
      </c>
      <c r="E180" s="200" t="s">
        <v>32</v>
      </c>
      <c r="F180" s="523"/>
      <c r="G180" s="524" t="s">
        <v>15</v>
      </c>
      <c r="H180" s="524" t="s">
        <v>16</v>
      </c>
      <c r="I180" s="524" t="s">
        <v>16</v>
      </c>
      <c r="J180" s="212" t="s">
        <v>2922</v>
      </c>
      <c r="K180" s="530" t="s">
        <v>2923</v>
      </c>
      <c r="L180" s="207"/>
      <c r="M180" s="200" t="s">
        <v>29</v>
      </c>
      <c r="N180" s="404"/>
      <c r="O180" s="200">
        <v>9300</v>
      </c>
      <c r="P180" s="212" t="s">
        <v>2922</v>
      </c>
      <c r="Q180" s="440" t="s">
        <v>2185</v>
      </c>
      <c r="R180" s="228"/>
      <c r="S180" s="228"/>
      <c r="T180" s="228"/>
      <c r="U180" s="228"/>
      <c r="V180" s="228"/>
      <c r="W180" s="228"/>
      <c r="X180" s="228"/>
      <c r="Y180" s="228"/>
      <c r="Z180" s="228"/>
      <c r="AA180" s="228"/>
      <c r="AB180" s="228"/>
      <c r="AC180" s="228"/>
      <c r="AD180" s="228"/>
      <c r="AE180" s="228"/>
      <c r="AF180" s="228"/>
      <c r="AG180" s="228"/>
      <c r="AH180" s="228"/>
      <c r="AI180" s="228"/>
      <c r="AJ180" s="228"/>
      <c r="AK180" s="228"/>
      <c r="AL180" s="228"/>
      <c r="AM180" s="228"/>
      <c r="AN180" s="228"/>
      <c r="AO180" s="228"/>
      <c r="AP180" s="228"/>
      <c r="AQ180" s="228"/>
      <c r="AR180" s="228"/>
      <c r="AS180" s="228"/>
      <c r="AT180" s="228"/>
      <c r="AU180" s="228"/>
      <c r="AV180" s="228"/>
      <c r="AW180" s="228"/>
      <c r="AX180" s="228"/>
      <c r="AY180" s="228"/>
      <c r="AZ180" s="228"/>
      <c r="BA180" s="228"/>
      <c r="BB180" s="228"/>
      <c r="BC180" s="228"/>
      <c r="BD180" s="228"/>
      <c r="BE180" s="228"/>
      <c r="BF180" s="228"/>
      <c r="BG180" s="228"/>
      <c r="BH180" s="228"/>
      <c r="BI180" s="228"/>
      <c r="BJ180" s="228"/>
      <c r="BK180" s="228"/>
      <c r="BL180" s="228"/>
      <c r="BM180" s="228"/>
      <c r="BN180" s="228"/>
      <c r="BO180" s="228"/>
      <c r="BP180" s="228"/>
      <c r="BQ180" s="228"/>
      <c r="BR180" s="228"/>
      <c r="BS180" s="228"/>
      <c r="BT180" s="228"/>
      <c r="BU180" s="228"/>
      <c r="BV180" s="228"/>
      <c r="BW180" s="228"/>
      <c r="BX180" s="228"/>
      <c r="BY180" s="228"/>
      <c r="BZ180" s="228"/>
      <c r="CA180" s="228"/>
      <c r="CB180" s="228"/>
      <c r="CC180" s="228"/>
      <c r="CD180" s="228"/>
      <c r="CE180" s="228"/>
      <c r="CF180" s="228"/>
      <c r="CG180" s="228"/>
      <c r="CH180" s="228"/>
      <c r="CI180" s="209"/>
      <c r="CJ180" s="209"/>
      <c r="CK180" s="209"/>
      <c r="CL180" s="209"/>
      <c r="CM180" s="209"/>
      <c r="CN180" s="209"/>
      <c r="CO180" s="209"/>
      <c r="CP180" s="209"/>
      <c r="CQ180" s="209"/>
      <c r="CR180" s="209"/>
      <c r="CS180" s="209"/>
      <c r="CT180" s="209"/>
      <c r="CU180" s="209"/>
      <c r="CV180" s="209"/>
      <c r="CW180" s="209"/>
      <c r="CX180" s="209"/>
    </row>
    <row r="181" spans="1:102" s="200" customFormat="1" ht="15.75">
      <c r="A181" s="523">
        <v>46058</v>
      </c>
      <c r="B181" s="524" t="s">
        <v>19</v>
      </c>
      <c r="C181" s="527" t="s">
        <v>31</v>
      </c>
      <c r="D181" s="193" t="s">
        <v>14</v>
      </c>
      <c r="E181" s="200" t="s">
        <v>32</v>
      </c>
      <c r="F181" s="523"/>
      <c r="G181" s="524" t="s">
        <v>15</v>
      </c>
      <c r="H181" s="524" t="s">
        <v>16</v>
      </c>
      <c r="I181" s="524" t="s">
        <v>16</v>
      </c>
      <c r="J181" s="212" t="s">
        <v>2924</v>
      </c>
      <c r="K181" s="530" t="s">
        <v>2925</v>
      </c>
      <c r="L181" s="207"/>
      <c r="M181" s="200" t="s">
        <v>29</v>
      </c>
      <c r="N181" s="404"/>
      <c r="O181" s="200">
        <v>82033</v>
      </c>
      <c r="P181" s="212" t="s">
        <v>2924</v>
      </c>
      <c r="Q181" s="440" t="s">
        <v>2185</v>
      </c>
      <c r="R181" s="228"/>
      <c r="S181" s="228"/>
      <c r="T181" s="228"/>
      <c r="U181" s="228"/>
      <c r="V181" s="228"/>
      <c r="W181" s="228"/>
      <c r="X181" s="228"/>
      <c r="Y181" s="228"/>
      <c r="Z181" s="228"/>
      <c r="AA181" s="228"/>
      <c r="AB181" s="228"/>
      <c r="AC181" s="228"/>
      <c r="AD181" s="228"/>
      <c r="AE181" s="228"/>
      <c r="AF181" s="228"/>
      <c r="AG181" s="228"/>
      <c r="AH181" s="228"/>
      <c r="AI181" s="228"/>
      <c r="AJ181" s="228"/>
      <c r="AK181" s="228"/>
      <c r="AL181" s="228"/>
      <c r="AM181" s="228"/>
      <c r="AN181" s="228"/>
      <c r="AO181" s="228"/>
      <c r="AP181" s="228"/>
      <c r="AQ181" s="228"/>
      <c r="AR181" s="228"/>
      <c r="AS181" s="228"/>
      <c r="AT181" s="228"/>
      <c r="AU181" s="228"/>
      <c r="AV181" s="228"/>
      <c r="AW181" s="228"/>
      <c r="AX181" s="228"/>
      <c r="AY181" s="228"/>
      <c r="AZ181" s="228"/>
      <c r="BA181" s="228"/>
      <c r="BB181" s="228"/>
      <c r="BC181" s="228"/>
      <c r="BD181" s="228"/>
      <c r="BE181" s="228"/>
      <c r="BF181" s="228"/>
      <c r="BG181" s="228"/>
      <c r="BH181" s="228"/>
      <c r="BI181" s="228"/>
      <c r="BJ181" s="228"/>
      <c r="BK181" s="228"/>
      <c r="BL181" s="228"/>
      <c r="BM181" s="228"/>
      <c r="BN181" s="228"/>
      <c r="BO181" s="228"/>
      <c r="BP181" s="228"/>
      <c r="BQ181" s="228"/>
      <c r="BR181" s="228"/>
      <c r="BS181" s="228"/>
      <c r="BT181" s="228"/>
      <c r="BU181" s="228"/>
      <c r="BV181" s="228"/>
      <c r="BW181" s="228"/>
      <c r="BX181" s="228"/>
      <c r="BY181" s="228"/>
      <c r="BZ181" s="228"/>
      <c r="CA181" s="228"/>
      <c r="CB181" s="228"/>
      <c r="CC181" s="228"/>
      <c r="CD181" s="228"/>
      <c r="CE181" s="228"/>
      <c r="CF181" s="228"/>
      <c r="CG181" s="228"/>
      <c r="CH181" s="228"/>
      <c r="CI181" s="209"/>
      <c r="CJ181" s="209"/>
      <c r="CK181" s="209"/>
      <c r="CL181" s="209"/>
      <c r="CM181" s="209"/>
      <c r="CN181" s="209"/>
      <c r="CO181" s="209"/>
      <c r="CP181" s="209"/>
      <c r="CQ181" s="209"/>
      <c r="CR181" s="209"/>
      <c r="CS181" s="209"/>
      <c r="CT181" s="209"/>
      <c r="CU181" s="209"/>
      <c r="CV181" s="209"/>
      <c r="CW181" s="209"/>
      <c r="CX181" s="209"/>
    </row>
    <row r="182" spans="1:102" s="200" customFormat="1" ht="15.75">
      <c r="A182" s="523">
        <v>46058</v>
      </c>
      <c r="B182" s="524" t="s">
        <v>19</v>
      </c>
      <c r="C182" s="530" t="s">
        <v>170</v>
      </c>
      <c r="D182" s="193" t="s">
        <v>14</v>
      </c>
      <c r="E182" s="200" t="s">
        <v>32</v>
      </c>
      <c r="F182" s="523"/>
      <c r="G182" s="524" t="s">
        <v>15</v>
      </c>
      <c r="H182" s="524" t="s">
        <v>16</v>
      </c>
      <c r="I182" s="524" t="s">
        <v>16</v>
      </c>
      <c r="J182" s="212" t="s">
        <v>2926</v>
      </c>
      <c r="K182" s="530" t="s">
        <v>2927</v>
      </c>
      <c r="L182" s="207"/>
      <c r="M182" s="200" t="s">
        <v>29</v>
      </c>
      <c r="N182" s="404"/>
      <c r="O182" s="200">
        <v>6500</v>
      </c>
      <c r="P182" s="212" t="s">
        <v>2926</v>
      </c>
      <c r="Q182" s="440" t="s">
        <v>2185</v>
      </c>
      <c r="R182" s="228"/>
      <c r="S182" s="228"/>
      <c r="T182" s="228"/>
      <c r="U182" s="228"/>
      <c r="V182" s="228"/>
      <c r="W182" s="228"/>
      <c r="X182" s="228"/>
      <c r="Y182" s="228"/>
      <c r="Z182" s="228"/>
      <c r="AA182" s="228"/>
      <c r="AB182" s="228"/>
      <c r="AC182" s="228"/>
      <c r="AD182" s="228"/>
      <c r="AE182" s="228"/>
      <c r="AF182" s="228"/>
      <c r="AG182" s="228"/>
      <c r="AH182" s="228"/>
      <c r="AI182" s="228"/>
      <c r="AJ182" s="228"/>
      <c r="AK182" s="228"/>
      <c r="AL182" s="228"/>
      <c r="AM182" s="228"/>
      <c r="AN182" s="228"/>
      <c r="AO182" s="228"/>
      <c r="AP182" s="228"/>
      <c r="AQ182" s="228"/>
      <c r="AR182" s="228"/>
      <c r="AS182" s="228"/>
      <c r="AT182" s="228"/>
      <c r="AU182" s="228"/>
      <c r="AV182" s="228"/>
      <c r="AW182" s="228"/>
      <c r="AX182" s="228"/>
      <c r="AY182" s="228"/>
      <c r="AZ182" s="228"/>
      <c r="BA182" s="228"/>
      <c r="BB182" s="228"/>
      <c r="BC182" s="228"/>
      <c r="BD182" s="228"/>
      <c r="BE182" s="228"/>
      <c r="BF182" s="228"/>
      <c r="BG182" s="228"/>
      <c r="BH182" s="228"/>
      <c r="BI182" s="228"/>
      <c r="BJ182" s="228"/>
      <c r="BK182" s="228"/>
      <c r="BL182" s="228"/>
      <c r="BM182" s="228"/>
      <c r="BN182" s="228"/>
      <c r="BO182" s="228"/>
      <c r="BP182" s="228"/>
      <c r="BQ182" s="228"/>
      <c r="BR182" s="228"/>
      <c r="BS182" s="228"/>
      <c r="BT182" s="228"/>
      <c r="BU182" s="228"/>
      <c r="BV182" s="228"/>
      <c r="BW182" s="228"/>
      <c r="BX182" s="228"/>
      <c r="BY182" s="228"/>
      <c r="BZ182" s="228"/>
      <c r="CA182" s="228"/>
      <c r="CB182" s="228"/>
      <c r="CC182" s="228"/>
      <c r="CD182" s="228"/>
      <c r="CE182" s="228"/>
      <c r="CF182" s="228"/>
      <c r="CG182" s="228"/>
      <c r="CH182" s="228"/>
      <c r="CI182" s="209"/>
      <c r="CJ182" s="209"/>
      <c r="CK182" s="209"/>
      <c r="CL182" s="209"/>
      <c r="CM182" s="209"/>
      <c r="CN182" s="209"/>
      <c r="CO182" s="209"/>
      <c r="CP182" s="209"/>
      <c r="CQ182" s="209"/>
      <c r="CR182" s="209"/>
      <c r="CS182" s="209"/>
      <c r="CT182" s="209"/>
      <c r="CU182" s="209"/>
      <c r="CV182" s="209"/>
      <c r="CW182" s="209"/>
      <c r="CX182" s="209"/>
    </row>
    <row r="183" spans="1:102" s="200" customFormat="1" ht="15.75">
      <c r="A183" s="523">
        <v>46058</v>
      </c>
      <c r="B183" s="524" t="s">
        <v>19</v>
      </c>
      <c r="C183" s="530" t="s">
        <v>46</v>
      </c>
      <c r="D183" s="193" t="s">
        <v>14</v>
      </c>
      <c r="E183" s="200" t="s">
        <v>32</v>
      </c>
      <c r="F183" s="523"/>
      <c r="G183" s="524" t="s">
        <v>15</v>
      </c>
      <c r="H183" s="524" t="s">
        <v>16</v>
      </c>
      <c r="I183" s="524" t="s">
        <v>16</v>
      </c>
      <c r="J183" s="212" t="s">
        <v>2928</v>
      </c>
      <c r="K183" s="530" t="s">
        <v>2929</v>
      </c>
      <c r="L183" s="207"/>
      <c r="M183" s="200" t="s">
        <v>29</v>
      </c>
      <c r="N183" s="404"/>
      <c r="O183" s="200">
        <v>374000</v>
      </c>
      <c r="P183" s="212" t="s">
        <v>2928</v>
      </c>
      <c r="Q183" s="440" t="s">
        <v>2185</v>
      </c>
      <c r="R183" s="228"/>
      <c r="S183" s="228"/>
      <c r="T183" s="228"/>
      <c r="U183" s="228"/>
      <c r="V183" s="228"/>
      <c r="W183" s="228"/>
      <c r="X183" s="228"/>
      <c r="Y183" s="228"/>
      <c r="Z183" s="228"/>
      <c r="AA183" s="228"/>
      <c r="AB183" s="228"/>
      <c r="AC183" s="228"/>
      <c r="AD183" s="228"/>
      <c r="AE183" s="228"/>
      <c r="AF183" s="228"/>
      <c r="AG183" s="228"/>
      <c r="AH183" s="228"/>
      <c r="AI183" s="228"/>
      <c r="AJ183" s="228"/>
      <c r="AK183" s="228"/>
      <c r="AL183" s="228"/>
      <c r="AM183" s="228"/>
      <c r="AN183" s="228"/>
      <c r="AO183" s="228"/>
      <c r="AP183" s="228"/>
      <c r="AQ183" s="228"/>
      <c r="AR183" s="228"/>
      <c r="AS183" s="228"/>
      <c r="AT183" s="228"/>
      <c r="AU183" s="228"/>
      <c r="AV183" s="228"/>
      <c r="AW183" s="228"/>
      <c r="AX183" s="228"/>
      <c r="AY183" s="228"/>
      <c r="AZ183" s="228"/>
      <c r="BA183" s="228"/>
      <c r="BB183" s="228"/>
      <c r="BC183" s="228"/>
      <c r="BD183" s="228"/>
      <c r="BE183" s="228"/>
      <c r="BF183" s="228"/>
      <c r="BG183" s="228"/>
      <c r="BH183" s="228"/>
      <c r="BI183" s="228"/>
      <c r="BJ183" s="228"/>
      <c r="BK183" s="228"/>
      <c r="BL183" s="228"/>
      <c r="BM183" s="228"/>
      <c r="BN183" s="228"/>
      <c r="BO183" s="228"/>
      <c r="BP183" s="228"/>
      <c r="BQ183" s="228"/>
      <c r="BR183" s="228"/>
      <c r="BS183" s="228"/>
      <c r="BT183" s="228"/>
      <c r="BU183" s="228"/>
      <c r="BV183" s="228"/>
      <c r="BW183" s="228"/>
      <c r="BX183" s="228"/>
      <c r="BY183" s="228"/>
      <c r="BZ183" s="228"/>
      <c r="CA183" s="228"/>
      <c r="CB183" s="228"/>
      <c r="CC183" s="228"/>
      <c r="CD183" s="228"/>
      <c r="CE183" s="228"/>
      <c r="CF183" s="228"/>
      <c r="CG183" s="228"/>
      <c r="CH183" s="228"/>
      <c r="CI183" s="209"/>
      <c r="CJ183" s="209"/>
      <c r="CK183" s="209"/>
      <c r="CL183" s="209"/>
      <c r="CM183" s="209"/>
      <c r="CN183" s="209"/>
      <c r="CO183" s="209"/>
      <c r="CP183" s="209"/>
      <c r="CQ183" s="209"/>
      <c r="CR183" s="209"/>
      <c r="CS183" s="209"/>
      <c r="CT183" s="209"/>
      <c r="CU183" s="209"/>
      <c r="CV183" s="209"/>
      <c r="CW183" s="209"/>
      <c r="CX183" s="209"/>
    </row>
    <row r="184" spans="1:102" s="200" customFormat="1" ht="15.75">
      <c r="A184" s="523">
        <v>46058</v>
      </c>
      <c r="B184" s="524" t="s">
        <v>19</v>
      </c>
      <c r="C184" s="530" t="s">
        <v>1009</v>
      </c>
      <c r="D184" s="193" t="s">
        <v>14</v>
      </c>
      <c r="E184" s="200" t="s">
        <v>32</v>
      </c>
      <c r="F184" s="523"/>
      <c r="G184" s="524" t="s">
        <v>15</v>
      </c>
      <c r="H184" s="524" t="s">
        <v>16</v>
      </c>
      <c r="I184" s="524" t="s">
        <v>16</v>
      </c>
      <c r="J184" s="212" t="s">
        <v>2930</v>
      </c>
      <c r="K184" s="530" t="s">
        <v>2931</v>
      </c>
      <c r="L184" s="207"/>
      <c r="M184" s="200" t="s">
        <v>29</v>
      </c>
      <c r="N184" s="404"/>
      <c r="O184" s="200">
        <v>2500</v>
      </c>
      <c r="P184" s="212" t="s">
        <v>2930</v>
      </c>
      <c r="Q184" s="440" t="s">
        <v>2185</v>
      </c>
      <c r="R184" s="228"/>
      <c r="S184" s="228"/>
      <c r="T184" s="228"/>
      <c r="U184" s="228"/>
      <c r="V184" s="228"/>
      <c r="W184" s="228"/>
      <c r="X184" s="228"/>
      <c r="Y184" s="228"/>
      <c r="Z184" s="228"/>
      <c r="AA184" s="228"/>
      <c r="AB184" s="228"/>
      <c r="AC184" s="228"/>
      <c r="AD184" s="228"/>
      <c r="AE184" s="228"/>
      <c r="AF184" s="228"/>
      <c r="AG184" s="228"/>
      <c r="AH184" s="228"/>
      <c r="AI184" s="228"/>
      <c r="AJ184" s="228"/>
      <c r="AK184" s="228"/>
      <c r="AL184" s="228"/>
      <c r="AM184" s="228"/>
      <c r="AN184" s="228"/>
      <c r="AO184" s="228"/>
      <c r="AP184" s="228"/>
      <c r="AQ184" s="228"/>
      <c r="AR184" s="228"/>
      <c r="AS184" s="228"/>
      <c r="AT184" s="228"/>
      <c r="AU184" s="228"/>
      <c r="AV184" s="228"/>
      <c r="AW184" s="228"/>
      <c r="AX184" s="228"/>
      <c r="AY184" s="228"/>
      <c r="AZ184" s="228"/>
      <c r="BA184" s="228"/>
      <c r="BB184" s="228"/>
      <c r="BC184" s="228"/>
      <c r="BD184" s="228"/>
      <c r="BE184" s="228"/>
      <c r="BF184" s="228"/>
      <c r="BG184" s="228"/>
      <c r="BH184" s="228"/>
      <c r="BI184" s="228"/>
      <c r="BJ184" s="228"/>
      <c r="BK184" s="228"/>
      <c r="BL184" s="228"/>
      <c r="BM184" s="228"/>
      <c r="BN184" s="228"/>
      <c r="BO184" s="228"/>
      <c r="BP184" s="228"/>
      <c r="BQ184" s="228"/>
      <c r="BR184" s="228"/>
      <c r="BS184" s="228"/>
      <c r="BT184" s="228"/>
      <c r="BU184" s="228"/>
      <c r="BV184" s="228"/>
      <c r="BW184" s="228"/>
      <c r="BX184" s="228"/>
      <c r="BY184" s="228"/>
      <c r="BZ184" s="228"/>
      <c r="CA184" s="228"/>
      <c r="CB184" s="228"/>
      <c r="CC184" s="228"/>
      <c r="CD184" s="228"/>
      <c r="CE184" s="228"/>
      <c r="CF184" s="228"/>
      <c r="CG184" s="228"/>
      <c r="CH184" s="228"/>
      <c r="CI184" s="209"/>
      <c r="CJ184" s="209"/>
      <c r="CK184" s="209"/>
      <c r="CL184" s="209"/>
      <c r="CM184" s="209"/>
      <c r="CN184" s="209"/>
      <c r="CO184" s="209"/>
      <c r="CP184" s="209"/>
      <c r="CQ184" s="209"/>
      <c r="CR184" s="209"/>
      <c r="CS184" s="209"/>
      <c r="CT184" s="209"/>
      <c r="CU184" s="209"/>
      <c r="CV184" s="209"/>
      <c r="CW184" s="209"/>
      <c r="CX184" s="209"/>
    </row>
    <row r="185" spans="1:102" s="200" customFormat="1" ht="15.75">
      <c r="A185" s="523">
        <v>46058</v>
      </c>
      <c r="B185" s="524" t="s">
        <v>19</v>
      </c>
      <c r="C185" s="530" t="s">
        <v>59</v>
      </c>
      <c r="D185" s="193" t="s">
        <v>14</v>
      </c>
      <c r="E185" s="200" t="s">
        <v>32</v>
      </c>
      <c r="F185" s="523"/>
      <c r="G185" s="524" t="s">
        <v>15</v>
      </c>
      <c r="H185" s="524" t="s">
        <v>16</v>
      </c>
      <c r="I185" s="524" t="s">
        <v>16</v>
      </c>
      <c r="J185" s="212" t="s">
        <v>2932</v>
      </c>
      <c r="K185" s="530" t="s">
        <v>2933</v>
      </c>
      <c r="L185" s="207"/>
      <c r="M185" s="200" t="s">
        <v>29</v>
      </c>
      <c r="N185" s="404"/>
      <c r="O185" s="200">
        <v>215033</v>
      </c>
      <c r="P185" s="212" t="s">
        <v>2932</v>
      </c>
      <c r="Q185" s="440" t="s">
        <v>2185</v>
      </c>
      <c r="R185" s="228"/>
      <c r="S185" s="228"/>
      <c r="T185" s="228"/>
      <c r="U185" s="228"/>
      <c r="V185" s="228"/>
      <c r="W185" s="228"/>
      <c r="X185" s="228"/>
      <c r="Y185" s="228"/>
      <c r="Z185" s="228"/>
      <c r="AA185" s="228"/>
      <c r="AB185" s="228"/>
      <c r="AC185" s="228"/>
      <c r="AD185" s="228"/>
      <c r="AE185" s="228"/>
      <c r="AF185" s="228"/>
      <c r="AG185" s="228"/>
      <c r="AH185" s="228"/>
      <c r="AI185" s="228"/>
      <c r="AJ185" s="228"/>
      <c r="AK185" s="228"/>
      <c r="AL185" s="228"/>
      <c r="AM185" s="228"/>
      <c r="AN185" s="228"/>
      <c r="AO185" s="228"/>
      <c r="AP185" s="228"/>
      <c r="AQ185" s="228"/>
      <c r="AR185" s="228"/>
      <c r="AS185" s="228"/>
      <c r="AT185" s="228"/>
      <c r="AU185" s="228"/>
      <c r="AV185" s="228"/>
      <c r="AW185" s="228"/>
      <c r="AX185" s="228"/>
      <c r="AY185" s="228"/>
      <c r="AZ185" s="228"/>
      <c r="BA185" s="228"/>
      <c r="BB185" s="228"/>
      <c r="BC185" s="228"/>
      <c r="BD185" s="228"/>
      <c r="BE185" s="228"/>
      <c r="BF185" s="228"/>
      <c r="BG185" s="228"/>
      <c r="BH185" s="228"/>
      <c r="BI185" s="228"/>
      <c r="BJ185" s="228"/>
      <c r="BK185" s="228"/>
      <c r="BL185" s="228"/>
      <c r="BM185" s="228"/>
      <c r="BN185" s="228"/>
      <c r="BO185" s="228"/>
      <c r="BP185" s="228"/>
      <c r="BQ185" s="228"/>
      <c r="BR185" s="228"/>
      <c r="BS185" s="228"/>
      <c r="BT185" s="228"/>
      <c r="BU185" s="228"/>
      <c r="BV185" s="228"/>
      <c r="BW185" s="228"/>
      <c r="BX185" s="228"/>
      <c r="BY185" s="228"/>
      <c r="BZ185" s="228"/>
      <c r="CA185" s="228"/>
      <c r="CB185" s="228"/>
      <c r="CC185" s="228"/>
      <c r="CD185" s="228"/>
      <c r="CE185" s="228"/>
      <c r="CF185" s="228"/>
      <c r="CG185" s="228"/>
      <c r="CH185" s="228"/>
      <c r="CI185" s="209"/>
      <c r="CJ185" s="209"/>
      <c r="CK185" s="209"/>
      <c r="CL185" s="209"/>
      <c r="CM185" s="209"/>
      <c r="CN185" s="209"/>
      <c r="CO185" s="209"/>
      <c r="CP185" s="209"/>
      <c r="CQ185" s="209"/>
      <c r="CR185" s="209"/>
      <c r="CS185" s="209"/>
      <c r="CT185" s="209"/>
      <c r="CU185" s="209"/>
      <c r="CV185" s="209"/>
      <c r="CW185" s="209"/>
      <c r="CX185" s="209"/>
    </row>
    <row r="186" spans="1:102" s="200" customFormat="1" ht="15.75">
      <c r="A186" s="523">
        <v>46058</v>
      </c>
      <c r="B186" s="524" t="s">
        <v>19</v>
      </c>
      <c r="C186" s="530" t="s">
        <v>116</v>
      </c>
      <c r="D186" s="193" t="s">
        <v>14</v>
      </c>
      <c r="E186" s="200" t="s">
        <v>32</v>
      </c>
      <c r="F186" s="523"/>
      <c r="G186" s="524" t="s">
        <v>15</v>
      </c>
      <c r="H186" s="524" t="s">
        <v>16</v>
      </c>
      <c r="I186" s="524" t="s">
        <v>16</v>
      </c>
      <c r="J186" s="212" t="s">
        <v>2934</v>
      </c>
      <c r="K186" s="530" t="s">
        <v>2935</v>
      </c>
      <c r="L186" s="207"/>
      <c r="M186" s="200" t="s">
        <v>29</v>
      </c>
      <c r="N186" s="404"/>
      <c r="O186" s="200">
        <v>9500</v>
      </c>
      <c r="P186" s="212" t="s">
        <v>2934</v>
      </c>
      <c r="Q186" s="440" t="s">
        <v>2185</v>
      </c>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28"/>
      <c r="AM186" s="228"/>
      <c r="AN186" s="228"/>
      <c r="AO186" s="228"/>
      <c r="AP186" s="228"/>
      <c r="AQ186" s="228"/>
      <c r="AR186" s="228"/>
      <c r="AS186" s="228"/>
      <c r="AT186" s="228"/>
      <c r="AU186" s="228"/>
      <c r="AV186" s="228"/>
      <c r="AW186" s="228"/>
      <c r="AX186" s="228"/>
      <c r="AY186" s="228"/>
      <c r="AZ186" s="228"/>
      <c r="BA186" s="228"/>
      <c r="BB186" s="228"/>
      <c r="BC186" s="228"/>
      <c r="BD186" s="228"/>
      <c r="BE186" s="228"/>
      <c r="BF186" s="228"/>
      <c r="BG186" s="228"/>
      <c r="BH186" s="228"/>
      <c r="BI186" s="228"/>
      <c r="BJ186" s="228"/>
      <c r="BK186" s="228"/>
      <c r="BL186" s="228"/>
      <c r="BM186" s="228"/>
      <c r="BN186" s="228"/>
      <c r="BO186" s="228"/>
      <c r="BP186" s="228"/>
      <c r="BQ186" s="228"/>
      <c r="BR186" s="228"/>
      <c r="BS186" s="228"/>
      <c r="BT186" s="228"/>
      <c r="BU186" s="228"/>
      <c r="BV186" s="228"/>
      <c r="BW186" s="228"/>
      <c r="BX186" s="228"/>
      <c r="BY186" s="228"/>
      <c r="BZ186" s="228"/>
      <c r="CA186" s="228"/>
      <c r="CB186" s="228"/>
      <c r="CC186" s="228"/>
      <c r="CD186" s="228"/>
      <c r="CE186" s="228"/>
      <c r="CF186" s="228"/>
      <c r="CG186" s="228"/>
      <c r="CH186" s="228"/>
      <c r="CI186" s="209"/>
      <c r="CJ186" s="209"/>
      <c r="CK186" s="209"/>
      <c r="CL186" s="209"/>
      <c r="CM186" s="209"/>
      <c r="CN186" s="209"/>
      <c r="CO186" s="209"/>
      <c r="CP186" s="209"/>
      <c r="CQ186" s="209"/>
      <c r="CR186" s="209"/>
      <c r="CS186" s="209"/>
      <c r="CT186" s="209"/>
      <c r="CU186" s="209"/>
      <c r="CV186" s="209"/>
      <c r="CW186" s="209"/>
      <c r="CX186" s="209"/>
    </row>
    <row r="187" spans="1:102" s="200" customFormat="1" ht="15.75">
      <c r="A187" s="523">
        <v>46058</v>
      </c>
      <c r="B187" s="524" t="s">
        <v>19</v>
      </c>
      <c r="C187" s="530" t="s">
        <v>39</v>
      </c>
      <c r="D187" s="193" t="s">
        <v>14</v>
      </c>
      <c r="E187" s="200" t="s">
        <v>32</v>
      </c>
      <c r="F187" s="523"/>
      <c r="G187" s="524" t="s">
        <v>15</v>
      </c>
      <c r="H187" s="524" t="s">
        <v>16</v>
      </c>
      <c r="I187" s="524" t="s">
        <v>16</v>
      </c>
      <c r="J187" s="212" t="s">
        <v>2936</v>
      </c>
      <c r="K187" s="530" t="s">
        <v>2937</v>
      </c>
      <c r="L187" s="207"/>
      <c r="M187" s="200" t="s">
        <v>29</v>
      </c>
      <c r="N187" s="404"/>
      <c r="O187" s="200">
        <v>35360</v>
      </c>
      <c r="P187" s="212" t="s">
        <v>2936</v>
      </c>
      <c r="Q187" s="440" t="s">
        <v>2185</v>
      </c>
      <c r="R187" s="228"/>
      <c r="S187" s="228"/>
      <c r="T187" s="228"/>
      <c r="U187" s="228"/>
      <c r="V187" s="228"/>
      <c r="W187" s="228"/>
      <c r="X187" s="228"/>
      <c r="Y187" s="228"/>
      <c r="Z187" s="228"/>
      <c r="AA187" s="228"/>
      <c r="AB187" s="228"/>
      <c r="AC187" s="228"/>
      <c r="AD187" s="228"/>
      <c r="AE187" s="228"/>
      <c r="AF187" s="228"/>
      <c r="AG187" s="228"/>
      <c r="AH187" s="228"/>
      <c r="AI187" s="228"/>
      <c r="AJ187" s="228"/>
      <c r="AK187" s="228"/>
      <c r="AL187" s="228"/>
      <c r="AM187" s="228"/>
      <c r="AN187" s="228"/>
      <c r="AO187" s="228"/>
      <c r="AP187" s="228"/>
      <c r="AQ187" s="228"/>
      <c r="AR187" s="228"/>
      <c r="AS187" s="228"/>
      <c r="AT187" s="228"/>
      <c r="AU187" s="228"/>
      <c r="AV187" s="228"/>
      <c r="AW187" s="228"/>
      <c r="AX187" s="228"/>
      <c r="AY187" s="228"/>
      <c r="AZ187" s="228"/>
      <c r="BA187" s="228"/>
      <c r="BB187" s="228"/>
      <c r="BC187" s="228"/>
      <c r="BD187" s="228"/>
      <c r="BE187" s="228"/>
      <c r="BF187" s="228"/>
      <c r="BG187" s="228"/>
      <c r="BH187" s="228"/>
      <c r="BI187" s="228"/>
      <c r="BJ187" s="228"/>
      <c r="BK187" s="228"/>
      <c r="BL187" s="228"/>
      <c r="BM187" s="228"/>
      <c r="BN187" s="228"/>
      <c r="BO187" s="228"/>
      <c r="BP187" s="228"/>
      <c r="BQ187" s="228"/>
      <c r="BR187" s="228"/>
      <c r="BS187" s="228"/>
      <c r="BT187" s="228"/>
      <c r="BU187" s="228"/>
      <c r="BV187" s="228"/>
      <c r="BW187" s="228"/>
      <c r="BX187" s="228"/>
      <c r="BY187" s="228"/>
      <c r="BZ187" s="228"/>
      <c r="CA187" s="228"/>
      <c r="CB187" s="228"/>
      <c r="CC187" s="228"/>
      <c r="CD187" s="228"/>
      <c r="CE187" s="228"/>
      <c r="CF187" s="228"/>
      <c r="CG187" s="228"/>
      <c r="CH187" s="228"/>
      <c r="CI187" s="209"/>
      <c r="CJ187" s="209"/>
      <c r="CK187" s="209"/>
      <c r="CL187" s="209"/>
      <c r="CM187" s="209"/>
      <c r="CN187" s="209"/>
      <c r="CO187" s="209"/>
      <c r="CP187" s="209"/>
      <c r="CQ187" s="209"/>
      <c r="CR187" s="209"/>
      <c r="CS187" s="209"/>
      <c r="CT187" s="209"/>
      <c r="CU187" s="209"/>
      <c r="CV187" s="209"/>
      <c r="CW187" s="209"/>
      <c r="CX187" s="209"/>
    </row>
    <row r="188" spans="1:102" s="200" customFormat="1" ht="15.75">
      <c r="A188" s="523">
        <v>46058</v>
      </c>
      <c r="B188" s="524" t="s">
        <v>19</v>
      </c>
      <c r="C188" s="530" t="s">
        <v>35</v>
      </c>
      <c r="D188" s="193" t="s">
        <v>14</v>
      </c>
      <c r="E188" s="200" t="s">
        <v>32</v>
      </c>
      <c r="F188" s="523"/>
      <c r="G188" s="524" t="s">
        <v>15</v>
      </c>
      <c r="H188" s="524" t="s">
        <v>16</v>
      </c>
      <c r="I188" s="524" t="s">
        <v>16</v>
      </c>
      <c r="J188" s="212" t="s">
        <v>2938</v>
      </c>
      <c r="K188" s="530" t="s">
        <v>2939</v>
      </c>
      <c r="L188" s="207"/>
      <c r="M188" s="200" t="s">
        <v>29</v>
      </c>
      <c r="N188" s="404"/>
      <c r="O188" s="200">
        <v>186330</v>
      </c>
      <c r="P188" s="212" t="s">
        <v>2938</v>
      </c>
      <c r="Q188" s="440" t="s">
        <v>2185</v>
      </c>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c r="AN188" s="228"/>
      <c r="AO188" s="228"/>
      <c r="AP188" s="228"/>
      <c r="AQ188" s="228"/>
      <c r="AR188" s="228"/>
      <c r="AS188" s="228"/>
      <c r="AT188" s="228"/>
      <c r="AU188" s="228"/>
      <c r="AV188" s="228"/>
      <c r="AW188" s="228"/>
      <c r="AX188" s="228"/>
      <c r="AY188" s="228"/>
      <c r="AZ188" s="228"/>
      <c r="BA188" s="228"/>
      <c r="BB188" s="228"/>
      <c r="BC188" s="228"/>
      <c r="BD188" s="228"/>
      <c r="BE188" s="228"/>
      <c r="BF188" s="228"/>
      <c r="BG188" s="228"/>
      <c r="BH188" s="228"/>
      <c r="BI188" s="228"/>
      <c r="BJ188" s="228"/>
      <c r="BK188" s="228"/>
      <c r="BL188" s="228"/>
      <c r="BM188" s="228"/>
      <c r="BN188" s="228"/>
      <c r="BO188" s="228"/>
      <c r="BP188" s="228"/>
      <c r="BQ188" s="228"/>
      <c r="BR188" s="228"/>
      <c r="BS188" s="228"/>
      <c r="BT188" s="228"/>
      <c r="BU188" s="228"/>
      <c r="BV188" s="228"/>
      <c r="BW188" s="228"/>
      <c r="BX188" s="228"/>
      <c r="BY188" s="228"/>
      <c r="BZ188" s="228"/>
      <c r="CA188" s="228"/>
      <c r="CB188" s="228"/>
      <c r="CC188" s="228"/>
      <c r="CD188" s="228"/>
      <c r="CE188" s="228"/>
      <c r="CF188" s="228"/>
      <c r="CG188" s="228"/>
      <c r="CH188" s="228"/>
      <c r="CI188" s="209"/>
      <c r="CJ188" s="209"/>
      <c r="CK188" s="209"/>
      <c r="CL188" s="209"/>
      <c r="CM188" s="209"/>
      <c r="CN188" s="209"/>
      <c r="CO188" s="209"/>
      <c r="CP188" s="209"/>
      <c r="CQ188" s="209"/>
      <c r="CR188" s="209"/>
      <c r="CS188" s="209"/>
      <c r="CT188" s="209"/>
      <c r="CU188" s="209"/>
      <c r="CV188" s="209"/>
      <c r="CW188" s="209"/>
      <c r="CX188" s="209"/>
    </row>
    <row r="189" spans="1:102" s="200" customFormat="1" ht="15.75">
      <c r="A189" s="523">
        <v>46058</v>
      </c>
      <c r="B189" s="524" t="s">
        <v>19</v>
      </c>
      <c r="C189" s="530" t="s">
        <v>41</v>
      </c>
      <c r="D189" s="193" t="s">
        <v>14</v>
      </c>
      <c r="E189" s="200" t="s">
        <v>32</v>
      </c>
      <c r="F189" s="523"/>
      <c r="G189" s="524" t="s">
        <v>15</v>
      </c>
      <c r="H189" s="524" t="s">
        <v>16</v>
      </c>
      <c r="I189" s="524" t="s">
        <v>16</v>
      </c>
      <c r="J189" s="212" t="s">
        <v>2940</v>
      </c>
      <c r="K189" s="530" t="s">
        <v>2941</v>
      </c>
      <c r="L189" s="207"/>
      <c r="M189" s="200" t="s">
        <v>29</v>
      </c>
      <c r="N189" s="404"/>
      <c r="O189" s="200">
        <v>26333</v>
      </c>
      <c r="P189" s="212" t="s">
        <v>2940</v>
      </c>
      <c r="Q189" s="440" t="s">
        <v>2185</v>
      </c>
      <c r="R189" s="228"/>
      <c r="S189" s="228"/>
      <c r="T189" s="228"/>
      <c r="U189" s="228"/>
      <c r="V189" s="228"/>
      <c r="W189" s="228"/>
      <c r="X189" s="228"/>
      <c r="Y189" s="228"/>
      <c r="Z189" s="228"/>
      <c r="AA189" s="228"/>
      <c r="AB189" s="228"/>
      <c r="AC189" s="228"/>
      <c r="AD189" s="228"/>
      <c r="AE189" s="228"/>
      <c r="AF189" s="228"/>
      <c r="AG189" s="228"/>
      <c r="AH189" s="228"/>
      <c r="AI189" s="228"/>
      <c r="AJ189" s="228"/>
      <c r="AK189" s="228"/>
      <c r="AL189" s="228"/>
      <c r="AM189" s="228"/>
      <c r="AN189" s="228"/>
      <c r="AO189" s="228"/>
      <c r="AP189" s="228"/>
      <c r="AQ189" s="228"/>
      <c r="AR189" s="228"/>
      <c r="AS189" s="228"/>
      <c r="AT189" s="228"/>
      <c r="AU189" s="228"/>
      <c r="AV189" s="228"/>
      <c r="AW189" s="228"/>
      <c r="AX189" s="228"/>
      <c r="AY189" s="228"/>
      <c r="AZ189" s="228"/>
      <c r="BA189" s="228"/>
      <c r="BB189" s="228"/>
      <c r="BC189" s="228"/>
      <c r="BD189" s="228"/>
      <c r="BE189" s="228"/>
      <c r="BF189" s="228"/>
      <c r="BG189" s="228"/>
      <c r="BH189" s="228"/>
      <c r="BI189" s="228"/>
      <c r="BJ189" s="228"/>
      <c r="BK189" s="228"/>
      <c r="BL189" s="228"/>
      <c r="BM189" s="228"/>
      <c r="BN189" s="228"/>
      <c r="BO189" s="228"/>
      <c r="BP189" s="228"/>
      <c r="BQ189" s="228"/>
      <c r="BR189" s="228"/>
      <c r="BS189" s="228"/>
      <c r="BT189" s="228"/>
      <c r="BU189" s="228"/>
      <c r="BV189" s="228"/>
      <c r="BW189" s="228"/>
      <c r="BX189" s="228"/>
      <c r="BY189" s="228"/>
      <c r="BZ189" s="228"/>
      <c r="CA189" s="228"/>
      <c r="CB189" s="228"/>
      <c r="CC189" s="228"/>
      <c r="CD189" s="228"/>
      <c r="CE189" s="228"/>
      <c r="CF189" s="228"/>
      <c r="CG189" s="228"/>
      <c r="CH189" s="228"/>
      <c r="CI189" s="209"/>
      <c r="CJ189" s="209"/>
      <c r="CK189" s="209"/>
      <c r="CL189" s="209"/>
      <c r="CM189" s="209"/>
      <c r="CN189" s="209"/>
      <c r="CO189" s="209"/>
      <c r="CP189" s="209"/>
      <c r="CQ189" s="209"/>
      <c r="CR189" s="209"/>
      <c r="CS189" s="209"/>
      <c r="CT189" s="209"/>
      <c r="CU189" s="209"/>
      <c r="CV189" s="209"/>
      <c r="CW189" s="209"/>
      <c r="CX189" s="209"/>
    </row>
    <row r="190" spans="1:102" s="200" customFormat="1" ht="30">
      <c r="A190" s="523">
        <v>46058</v>
      </c>
      <c r="B190" s="524" t="s">
        <v>19</v>
      </c>
      <c r="C190" s="530" t="s">
        <v>40</v>
      </c>
      <c r="D190" s="193" t="s">
        <v>1392</v>
      </c>
      <c r="E190" s="200" t="s">
        <v>76</v>
      </c>
      <c r="F190" s="523"/>
      <c r="G190" s="524" t="s">
        <v>45</v>
      </c>
      <c r="H190" s="524" t="s">
        <v>16</v>
      </c>
      <c r="I190" s="524" t="s">
        <v>16</v>
      </c>
      <c r="J190" s="212" t="s">
        <v>2942</v>
      </c>
      <c r="K190" s="530" t="s">
        <v>2943</v>
      </c>
      <c r="L190" s="207"/>
      <c r="M190" s="200" t="s">
        <v>29</v>
      </c>
      <c r="N190" s="404"/>
      <c r="O190" s="200">
        <v>8500</v>
      </c>
      <c r="P190" s="212" t="s">
        <v>2942</v>
      </c>
      <c r="Q190" s="440" t="s">
        <v>2185</v>
      </c>
      <c r="R190" s="228"/>
      <c r="S190" s="228"/>
      <c r="T190" s="228"/>
      <c r="U190" s="228"/>
      <c r="V190" s="228"/>
      <c r="W190" s="228"/>
      <c r="X190" s="228"/>
      <c r="Y190" s="228"/>
      <c r="Z190" s="228"/>
      <c r="AA190" s="228"/>
      <c r="AB190" s="228"/>
      <c r="AC190" s="228"/>
      <c r="AD190" s="228"/>
      <c r="AE190" s="228"/>
      <c r="AF190" s="228"/>
      <c r="AG190" s="228"/>
      <c r="AH190" s="228"/>
      <c r="AI190" s="228"/>
      <c r="AJ190" s="228"/>
      <c r="AK190" s="228"/>
      <c r="AL190" s="228"/>
      <c r="AM190" s="228"/>
      <c r="AN190" s="228"/>
      <c r="AO190" s="228"/>
      <c r="AP190" s="228"/>
      <c r="AQ190" s="228"/>
      <c r="AR190" s="228"/>
      <c r="AS190" s="228"/>
      <c r="AT190" s="228"/>
      <c r="AU190" s="228"/>
      <c r="AV190" s="228"/>
      <c r="AW190" s="228"/>
      <c r="AX190" s="228"/>
      <c r="AY190" s="228"/>
      <c r="AZ190" s="228"/>
      <c r="BA190" s="228"/>
      <c r="BB190" s="228"/>
      <c r="BC190" s="228"/>
      <c r="BD190" s="228"/>
      <c r="BE190" s="228"/>
      <c r="BF190" s="228"/>
      <c r="BG190" s="228"/>
      <c r="BH190" s="228"/>
      <c r="BI190" s="228"/>
      <c r="BJ190" s="228"/>
      <c r="BK190" s="228"/>
      <c r="BL190" s="228"/>
      <c r="BM190" s="228"/>
      <c r="BN190" s="228"/>
      <c r="BO190" s="228"/>
      <c r="BP190" s="228"/>
      <c r="BQ190" s="228"/>
      <c r="BR190" s="228"/>
      <c r="BS190" s="228"/>
      <c r="BT190" s="228"/>
      <c r="BU190" s="228"/>
      <c r="BV190" s="228"/>
      <c r="BW190" s="228"/>
      <c r="BX190" s="228"/>
      <c r="BY190" s="228"/>
      <c r="BZ190" s="228"/>
      <c r="CA190" s="228"/>
      <c r="CB190" s="228"/>
      <c r="CC190" s="228"/>
      <c r="CD190" s="228"/>
      <c r="CE190" s="228"/>
      <c r="CF190" s="228"/>
      <c r="CG190" s="228"/>
      <c r="CH190" s="228"/>
      <c r="CI190" s="209"/>
      <c r="CJ190" s="209"/>
      <c r="CK190" s="209"/>
      <c r="CL190" s="209"/>
      <c r="CM190" s="209"/>
      <c r="CN190" s="209"/>
      <c r="CO190" s="209"/>
      <c r="CP190" s="209"/>
      <c r="CQ190" s="209"/>
      <c r="CR190" s="209"/>
      <c r="CS190" s="209"/>
      <c r="CT190" s="209"/>
      <c r="CU190" s="209"/>
      <c r="CV190" s="209"/>
      <c r="CW190" s="209"/>
      <c r="CX190" s="209"/>
    </row>
    <row r="191" spans="1:102" s="200" customFormat="1" ht="30">
      <c r="A191" s="523">
        <v>46058</v>
      </c>
      <c r="B191" s="524" t="s">
        <v>30</v>
      </c>
      <c r="C191" s="530" t="s">
        <v>35</v>
      </c>
      <c r="D191" s="193" t="s">
        <v>1392</v>
      </c>
      <c r="E191" s="200" t="s">
        <v>76</v>
      </c>
      <c r="F191" s="523"/>
      <c r="G191" s="524" t="s">
        <v>45</v>
      </c>
      <c r="H191" s="524" t="s">
        <v>16</v>
      </c>
      <c r="I191" s="524" t="s">
        <v>16</v>
      </c>
      <c r="J191" s="212" t="s">
        <v>2944</v>
      </c>
      <c r="K191" s="530" t="s">
        <v>2945</v>
      </c>
      <c r="L191" s="207"/>
      <c r="M191" s="200" t="s">
        <v>17</v>
      </c>
      <c r="N191" s="404"/>
      <c r="O191" s="200">
        <v>260000</v>
      </c>
      <c r="P191" s="212" t="s">
        <v>2944</v>
      </c>
      <c r="Q191" s="440" t="s">
        <v>2185</v>
      </c>
      <c r="R191" s="228"/>
      <c r="S191" s="228"/>
      <c r="T191" s="228"/>
      <c r="U191" s="228"/>
      <c r="V191" s="228"/>
      <c r="W191" s="228"/>
      <c r="X191" s="228"/>
      <c r="Y191" s="228"/>
      <c r="Z191" s="228"/>
      <c r="AA191" s="228"/>
      <c r="AB191" s="228"/>
      <c r="AC191" s="228"/>
      <c r="AD191" s="228"/>
      <c r="AE191" s="228"/>
      <c r="AF191" s="228"/>
      <c r="AG191" s="228"/>
      <c r="AH191" s="228"/>
      <c r="AI191" s="228"/>
      <c r="AJ191" s="228"/>
      <c r="AK191" s="228"/>
      <c r="AL191" s="228"/>
      <c r="AM191" s="228"/>
      <c r="AN191" s="228"/>
      <c r="AO191" s="228"/>
      <c r="AP191" s="228"/>
      <c r="AQ191" s="228"/>
      <c r="AR191" s="228"/>
      <c r="AS191" s="228"/>
      <c r="AT191" s="228"/>
      <c r="AU191" s="228"/>
      <c r="AV191" s="228"/>
      <c r="AW191" s="228"/>
      <c r="AX191" s="228"/>
      <c r="AY191" s="228"/>
      <c r="AZ191" s="228"/>
      <c r="BA191" s="228"/>
      <c r="BB191" s="228"/>
      <c r="BC191" s="228"/>
      <c r="BD191" s="228"/>
      <c r="BE191" s="228"/>
      <c r="BF191" s="228"/>
      <c r="BG191" s="228"/>
      <c r="BH191" s="228"/>
      <c r="BI191" s="228"/>
      <c r="BJ191" s="228"/>
      <c r="BK191" s="228"/>
      <c r="BL191" s="228"/>
      <c r="BM191" s="228"/>
      <c r="BN191" s="228"/>
      <c r="BO191" s="228"/>
      <c r="BP191" s="228"/>
      <c r="BQ191" s="228"/>
      <c r="BR191" s="228"/>
      <c r="BS191" s="228"/>
      <c r="BT191" s="228"/>
      <c r="BU191" s="228"/>
      <c r="BV191" s="228"/>
      <c r="BW191" s="228"/>
      <c r="BX191" s="228"/>
      <c r="BY191" s="228"/>
      <c r="BZ191" s="228"/>
      <c r="CA191" s="228"/>
      <c r="CB191" s="228"/>
      <c r="CC191" s="228"/>
      <c r="CD191" s="228"/>
      <c r="CE191" s="228"/>
      <c r="CF191" s="228"/>
      <c r="CG191" s="228"/>
      <c r="CH191" s="228"/>
      <c r="CI191" s="209"/>
      <c r="CJ191" s="209"/>
      <c r="CK191" s="209"/>
      <c r="CL191" s="209"/>
      <c r="CM191" s="209"/>
      <c r="CN191" s="209"/>
      <c r="CO191" s="209"/>
      <c r="CP191" s="209"/>
      <c r="CQ191" s="209"/>
      <c r="CR191" s="209"/>
      <c r="CS191" s="209"/>
      <c r="CT191" s="209"/>
      <c r="CU191" s="209"/>
      <c r="CV191" s="209"/>
      <c r="CW191" s="209"/>
      <c r="CX191" s="209"/>
    </row>
    <row r="192" spans="1:102" s="200" customFormat="1" ht="13.7" customHeight="1">
      <c r="A192" s="218">
        <v>46055</v>
      </c>
      <c r="B192" s="219" t="s">
        <v>12</v>
      </c>
      <c r="C192" s="217" t="s">
        <v>13</v>
      </c>
      <c r="D192" s="219" t="s">
        <v>14</v>
      </c>
      <c r="E192" s="219" t="s">
        <v>32</v>
      </c>
      <c r="F192" s="219"/>
      <c r="G192" s="520" t="s">
        <v>15</v>
      </c>
      <c r="H192" s="520" t="s">
        <v>16</v>
      </c>
      <c r="I192" s="219" t="s">
        <v>16</v>
      </c>
      <c r="J192" s="220" t="s">
        <v>2947</v>
      </c>
      <c r="K192" s="193" t="s">
        <v>2948</v>
      </c>
      <c r="L192" s="521">
        <v>14351425</v>
      </c>
      <c r="M192" s="219" t="s">
        <v>29</v>
      </c>
      <c r="N192" s="521">
        <v>12916282.5</v>
      </c>
      <c r="O192" s="219">
        <v>608000</v>
      </c>
      <c r="P192" s="221" t="s">
        <v>2949</v>
      </c>
      <c r="Q192" s="440" t="s">
        <v>2185</v>
      </c>
      <c r="R192" s="228"/>
      <c r="S192" s="228"/>
      <c r="T192" s="228"/>
      <c r="U192" s="228"/>
      <c r="V192" s="228"/>
      <c r="W192" s="228"/>
      <c r="X192" s="228"/>
      <c r="Y192" s="228"/>
      <c r="Z192" s="228"/>
      <c r="AA192" s="228"/>
      <c r="AB192" s="228"/>
      <c r="AC192" s="228"/>
      <c r="AD192" s="228"/>
      <c r="AE192" s="228"/>
      <c r="AF192" s="228"/>
      <c r="AG192" s="228"/>
      <c r="AH192" s="228"/>
      <c r="AI192" s="228"/>
      <c r="AJ192" s="228"/>
      <c r="AK192" s="228"/>
      <c r="AL192" s="228"/>
      <c r="AM192" s="228"/>
      <c r="AN192" s="228"/>
      <c r="AO192" s="228"/>
      <c r="AP192" s="228"/>
      <c r="AQ192" s="228"/>
      <c r="AR192" s="228"/>
      <c r="AS192" s="228"/>
      <c r="AT192" s="228"/>
      <c r="AU192" s="228"/>
      <c r="AV192" s="228"/>
      <c r="AW192" s="228"/>
      <c r="AX192" s="228"/>
      <c r="AY192" s="228"/>
      <c r="AZ192" s="228"/>
      <c r="BA192" s="228"/>
      <c r="BB192" s="228"/>
      <c r="BC192" s="228"/>
      <c r="BD192" s="228"/>
      <c r="BE192" s="228"/>
      <c r="BF192" s="228"/>
      <c r="BG192" s="228"/>
      <c r="BH192" s="228"/>
      <c r="BI192" s="228"/>
      <c r="BJ192" s="228"/>
      <c r="BK192" s="228"/>
      <c r="BL192" s="228"/>
      <c r="BM192" s="228"/>
      <c r="BN192" s="228"/>
      <c r="BO192" s="228"/>
      <c r="BP192" s="228"/>
      <c r="BQ192" s="228"/>
      <c r="BR192" s="228"/>
      <c r="BS192" s="228"/>
      <c r="BT192" s="228"/>
      <c r="BU192" s="228"/>
      <c r="BV192" s="228"/>
      <c r="BW192" s="228"/>
      <c r="BX192" s="228"/>
      <c r="BY192" s="228"/>
      <c r="BZ192" s="228"/>
      <c r="CA192" s="228"/>
      <c r="CB192" s="228"/>
      <c r="CC192" s="228"/>
      <c r="CD192" s="228"/>
      <c r="CE192" s="228"/>
      <c r="CF192" s="228"/>
      <c r="CG192" s="228"/>
      <c r="CH192" s="228"/>
    </row>
    <row r="193" spans="1:86" s="200" customFormat="1" ht="13.7" customHeight="1">
      <c r="A193" s="218">
        <v>46055</v>
      </c>
      <c r="B193" s="219" t="s">
        <v>12</v>
      </c>
      <c r="C193" s="217" t="s">
        <v>182</v>
      </c>
      <c r="D193" s="219" t="s">
        <v>20</v>
      </c>
      <c r="E193" s="219" t="s">
        <v>161</v>
      </c>
      <c r="F193" s="219"/>
      <c r="G193" s="520" t="s">
        <v>15</v>
      </c>
      <c r="H193" s="520" t="s">
        <v>16</v>
      </c>
      <c r="I193" s="219" t="s">
        <v>16</v>
      </c>
      <c r="J193" s="220" t="s">
        <v>2950</v>
      </c>
      <c r="K193" s="193" t="s">
        <v>2951</v>
      </c>
      <c r="L193" s="521">
        <v>1669799.9999999998</v>
      </c>
      <c r="M193" s="219" t="s">
        <v>29</v>
      </c>
      <c r="N193" s="521">
        <v>5009399.9999999991</v>
      </c>
      <c r="O193" s="219">
        <v>380000</v>
      </c>
      <c r="P193" s="221" t="s">
        <v>2952</v>
      </c>
      <c r="Q193" s="440" t="s">
        <v>2185</v>
      </c>
      <c r="R193" s="228"/>
      <c r="S193" s="228"/>
      <c r="T193" s="228"/>
      <c r="U193" s="228"/>
      <c r="V193" s="228"/>
      <c r="W193" s="228"/>
      <c r="X193" s="228"/>
      <c r="Y193" s="228"/>
      <c r="Z193" s="228"/>
      <c r="AA193" s="228"/>
      <c r="AB193" s="228"/>
      <c r="AC193" s="228"/>
      <c r="AD193" s="228"/>
      <c r="AE193" s="228"/>
      <c r="AF193" s="228"/>
      <c r="AG193" s="228"/>
      <c r="AH193" s="228"/>
      <c r="AI193" s="228"/>
      <c r="AJ193" s="228"/>
      <c r="AK193" s="228"/>
      <c r="AL193" s="228"/>
      <c r="AM193" s="228"/>
      <c r="AN193" s="228"/>
      <c r="AO193" s="228"/>
      <c r="AP193" s="228"/>
      <c r="AQ193" s="228"/>
      <c r="AR193" s="228"/>
      <c r="AS193" s="228"/>
      <c r="AT193" s="228"/>
      <c r="AU193" s="228"/>
      <c r="AV193" s="228"/>
      <c r="AW193" s="228"/>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228"/>
      <c r="BU193" s="228"/>
      <c r="BV193" s="228"/>
      <c r="BW193" s="228"/>
      <c r="BX193" s="228"/>
      <c r="BY193" s="228"/>
      <c r="BZ193" s="228"/>
      <c r="CA193" s="228"/>
      <c r="CB193" s="228"/>
      <c r="CC193" s="228"/>
      <c r="CD193" s="228"/>
      <c r="CE193" s="228"/>
      <c r="CF193" s="228"/>
      <c r="CG193" s="228"/>
      <c r="CH193" s="228"/>
    </row>
    <row r="194" spans="1:86" s="200" customFormat="1" ht="13.7" customHeight="1">
      <c r="A194" s="218">
        <v>46055</v>
      </c>
      <c r="B194" s="219" t="s">
        <v>12</v>
      </c>
      <c r="C194" s="217" t="s">
        <v>123</v>
      </c>
      <c r="D194" s="219" t="s">
        <v>14</v>
      </c>
      <c r="E194" s="219" t="s">
        <v>32</v>
      </c>
      <c r="F194" s="219"/>
      <c r="G194" s="520" t="s">
        <v>15</v>
      </c>
      <c r="H194" s="520" t="s">
        <v>134</v>
      </c>
      <c r="I194" s="219" t="s">
        <v>128</v>
      </c>
      <c r="J194" s="220" t="s">
        <v>2953</v>
      </c>
      <c r="K194" s="193" t="s">
        <v>2954</v>
      </c>
      <c r="L194" s="521">
        <v>259325</v>
      </c>
      <c r="M194" s="219" t="s">
        <v>29</v>
      </c>
      <c r="N194" s="521">
        <v>752042.5</v>
      </c>
      <c r="O194" s="219">
        <v>15000</v>
      </c>
      <c r="P194" s="221" t="s">
        <v>2955</v>
      </c>
      <c r="Q194" s="440" t="s">
        <v>2185</v>
      </c>
      <c r="R194" s="228"/>
      <c r="S194" s="228"/>
      <c r="T194" s="228"/>
      <c r="U194" s="228"/>
      <c r="V194" s="228"/>
      <c r="W194" s="228"/>
      <c r="X194" s="228"/>
      <c r="Y194" s="228"/>
      <c r="Z194" s="228"/>
      <c r="AA194" s="228"/>
      <c r="AB194" s="228"/>
      <c r="AC194" s="228"/>
      <c r="AD194" s="228"/>
      <c r="AE194" s="228"/>
      <c r="AF194" s="228"/>
      <c r="AG194" s="228"/>
      <c r="AH194" s="228"/>
      <c r="AI194" s="228"/>
      <c r="AJ194" s="228"/>
      <c r="AK194" s="228"/>
      <c r="AL194" s="228"/>
      <c r="AM194" s="228"/>
      <c r="AN194" s="228"/>
      <c r="AO194" s="228"/>
      <c r="AP194" s="228"/>
      <c r="AQ194" s="228"/>
      <c r="AR194" s="228"/>
      <c r="AS194" s="228"/>
      <c r="AT194" s="228"/>
      <c r="AU194" s="228"/>
      <c r="AV194" s="228"/>
      <c r="AW194" s="228"/>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28"/>
      <c r="BU194" s="228"/>
      <c r="BV194" s="228"/>
      <c r="BW194" s="228"/>
      <c r="BX194" s="228"/>
      <c r="BY194" s="228"/>
      <c r="BZ194" s="228"/>
      <c r="CA194" s="228"/>
      <c r="CB194" s="228"/>
      <c r="CC194" s="228"/>
      <c r="CD194" s="228"/>
      <c r="CE194" s="228"/>
      <c r="CF194" s="228"/>
      <c r="CG194" s="228"/>
      <c r="CH194" s="228"/>
    </row>
    <row r="195" spans="1:86" s="200" customFormat="1" ht="13.7" customHeight="1">
      <c r="A195" s="218">
        <v>46055</v>
      </c>
      <c r="B195" s="219" t="s">
        <v>12</v>
      </c>
      <c r="C195" s="217" t="s">
        <v>13</v>
      </c>
      <c r="D195" s="219" t="s">
        <v>14</v>
      </c>
      <c r="E195" s="219" t="s">
        <v>32</v>
      </c>
      <c r="F195" s="219"/>
      <c r="G195" s="520" t="s">
        <v>15</v>
      </c>
      <c r="H195" s="520" t="s">
        <v>16</v>
      </c>
      <c r="I195" s="219" t="s">
        <v>16</v>
      </c>
      <c r="J195" s="220" t="s">
        <v>2956</v>
      </c>
      <c r="K195" s="193" t="s">
        <v>2957</v>
      </c>
      <c r="L195" s="521">
        <v>14351425</v>
      </c>
      <c r="M195" s="219" t="s">
        <v>29</v>
      </c>
      <c r="N195" s="521">
        <v>48316464.166666664</v>
      </c>
      <c r="O195" s="219">
        <v>608000</v>
      </c>
      <c r="P195" s="221" t="s">
        <v>2958</v>
      </c>
      <c r="Q195" s="440" t="s">
        <v>2185</v>
      </c>
      <c r="R195" s="228"/>
      <c r="S195" s="228"/>
      <c r="T195" s="228"/>
      <c r="U195" s="228"/>
      <c r="V195" s="228"/>
      <c r="W195" s="228"/>
      <c r="X195" s="228"/>
      <c r="Y195" s="228"/>
      <c r="Z195" s="228"/>
      <c r="AA195" s="228"/>
      <c r="AB195" s="228"/>
      <c r="AC195" s="228"/>
      <c r="AD195" s="228"/>
      <c r="AE195" s="228"/>
      <c r="AF195" s="228"/>
      <c r="AG195" s="228"/>
      <c r="AH195" s="228"/>
      <c r="AI195" s="228"/>
      <c r="AJ195" s="228"/>
      <c r="AK195" s="228"/>
      <c r="AL195" s="228"/>
      <c r="AM195" s="228"/>
      <c r="AN195" s="228"/>
      <c r="AO195" s="228"/>
      <c r="AP195" s="228"/>
      <c r="AQ195" s="228"/>
      <c r="AR195" s="228"/>
      <c r="AS195" s="228"/>
      <c r="AT195" s="228"/>
      <c r="AU195" s="228"/>
      <c r="AV195" s="228"/>
      <c r="AW195" s="228"/>
      <c r="AX195" s="228"/>
      <c r="AY195" s="228"/>
      <c r="AZ195" s="228"/>
      <c r="BA195" s="228"/>
      <c r="BB195" s="228"/>
      <c r="BC195" s="228"/>
      <c r="BD195" s="228"/>
      <c r="BE195" s="228"/>
      <c r="BF195" s="228"/>
      <c r="BG195" s="228"/>
      <c r="BH195" s="228"/>
      <c r="BI195" s="228"/>
      <c r="BJ195" s="228"/>
      <c r="BK195" s="228"/>
      <c r="BL195" s="228"/>
      <c r="BM195" s="228"/>
      <c r="BN195" s="228"/>
      <c r="BO195" s="228"/>
      <c r="BP195" s="228"/>
      <c r="BQ195" s="228"/>
      <c r="BR195" s="228"/>
      <c r="BS195" s="228"/>
      <c r="BT195" s="228"/>
      <c r="BU195" s="228"/>
      <c r="BV195" s="228"/>
      <c r="BW195" s="228"/>
      <c r="BX195" s="228"/>
      <c r="BY195" s="228"/>
      <c r="BZ195" s="228"/>
      <c r="CA195" s="228"/>
      <c r="CB195" s="228"/>
      <c r="CC195" s="228"/>
      <c r="CD195" s="228"/>
      <c r="CE195" s="228"/>
      <c r="CF195" s="228"/>
      <c r="CG195" s="228"/>
      <c r="CH195" s="228"/>
    </row>
    <row r="196" spans="1:86" s="200" customFormat="1" ht="13.7" customHeight="1">
      <c r="A196" s="218">
        <v>46056</v>
      </c>
      <c r="B196" s="219" t="s">
        <v>12</v>
      </c>
      <c r="C196" s="217" t="s">
        <v>13</v>
      </c>
      <c r="D196" s="219" t="s">
        <v>20</v>
      </c>
      <c r="E196" s="219" t="s">
        <v>161</v>
      </c>
      <c r="F196" s="219"/>
      <c r="G196" s="520" t="s">
        <v>15</v>
      </c>
      <c r="H196" s="520" t="s">
        <v>16</v>
      </c>
      <c r="I196" s="219" t="s">
        <v>16</v>
      </c>
      <c r="J196" s="220" t="s">
        <v>2959</v>
      </c>
      <c r="K196" s="193" t="s">
        <v>2960</v>
      </c>
      <c r="L196" s="521">
        <v>14351425</v>
      </c>
      <c r="M196" s="219" t="s">
        <v>29</v>
      </c>
      <c r="N196" s="521">
        <v>38270466.666666664</v>
      </c>
      <c r="O196" s="219">
        <v>608000</v>
      </c>
      <c r="P196" s="221" t="s">
        <v>2961</v>
      </c>
      <c r="Q196" s="440" t="s">
        <v>2185</v>
      </c>
      <c r="R196" s="228"/>
      <c r="S196" s="228"/>
      <c r="T196" s="228"/>
      <c r="U196" s="228"/>
      <c r="V196" s="228"/>
      <c r="W196" s="228"/>
      <c r="X196" s="228"/>
      <c r="Y196" s="228"/>
      <c r="Z196" s="228"/>
      <c r="AA196" s="228"/>
      <c r="AB196" s="228"/>
      <c r="AC196" s="228"/>
      <c r="AD196" s="228"/>
      <c r="AE196" s="228"/>
      <c r="AF196" s="228"/>
      <c r="AG196" s="228"/>
      <c r="AH196" s="228"/>
      <c r="AI196" s="228"/>
      <c r="AJ196" s="228"/>
      <c r="AK196" s="228"/>
      <c r="AL196" s="228"/>
      <c r="AM196" s="228"/>
      <c r="AN196" s="228"/>
      <c r="AO196" s="228"/>
      <c r="AP196" s="228"/>
      <c r="AQ196" s="228"/>
      <c r="AR196" s="228"/>
      <c r="AS196" s="228"/>
      <c r="AT196" s="228"/>
      <c r="AU196" s="228"/>
      <c r="AV196" s="228"/>
      <c r="AW196" s="228"/>
      <c r="AX196" s="228"/>
      <c r="AY196" s="228"/>
      <c r="AZ196" s="228"/>
      <c r="BA196" s="228"/>
      <c r="BB196" s="228"/>
      <c r="BC196" s="228"/>
      <c r="BD196" s="228"/>
      <c r="BE196" s="228"/>
      <c r="BF196" s="228"/>
      <c r="BG196" s="228"/>
      <c r="BH196" s="228"/>
      <c r="BI196" s="228"/>
      <c r="BJ196" s="228"/>
      <c r="BK196" s="228"/>
      <c r="BL196" s="228"/>
      <c r="BM196" s="228"/>
      <c r="BN196" s="228"/>
      <c r="BO196" s="228"/>
      <c r="BP196" s="228"/>
      <c r="BQ196" s="228"/>
      <c r="BR196" s="228"/>
      <c r="BS196" s="228"/>
      <c r="BT196" s="228"/>
      <c r="BU196" s="228"/>
      <c r="BV196" s="228"/>
      <c r="BW196" s="228"/>
      <c r="BX196" s="228"/>
      <c r="BY196" s="228"/>
      <c r="BZ196" s="228"/>
      <c r="CA196" s="228"/>
      <c r="CB196" s="228"/>
      <c r="CC196" s="228"/>
      <c r="CD196" s="228"/>
      <c r="CE196" s="228"/>
      <c r="CF196" s="228"/>
      <c r="CG196" s="228"/>
      <c r="CH196" s="228"/>
    </row>
    <row r="197" spans="1:86" s="200" customFormat="1" ht="13.7" customHeight="1">
      <c r="A197" s="218">
        <v>46056</v>
      </c>
      <c r="B197" s="219" t="s">
        <v>12</v>
      </c>
      <c r="C197" s="217" t="s">
        <v>182</v>
      </c>
      <c r="D197" s="219" t="s">
        <v>14</v>
      </c>
      <c r="E197" s="200" t="s">
        <v>2719</v>
      </c>
      <c r="F197" s="219"/>
      <c r="G197" s="520" t="s">
        <v>15</v>
      </c>
      <c r="H197" s="520" t="s">
        <v>16</v>
      </c>
      <c r="I197" s="219" t="s">
        <v>16</v>
      </c>
      <c r="J197" s="220" t="s">
        <v>2962</v>
      </c>
      <c r="K197" s="193" t="s">
        <v>2963</v>
      </c>
      <c r="L197" s="521">
        <v>1669799.9999999998</v>
      </c>
      <c r="M197" s="219" t="s">
        <v>17</v>
      </c>
      <c r="N197" s="521">
        <v>3617899.9999999995</v>
      </c>
      <c r="O197" s="219">
        <v>380000</v>
      </c>
      <c r="P197" s="221" t="s">
        <v>2964</v>
      </c>
      <c r="Q197" s="440" t="s">
        <v>2185</v>
      </c>
      <c r="R197" s="228"/>
      <c r="S197" s="228"/>
      <c r="T197" s="228"/>
      <c r="U197" s="228"/>
      <c r="V197" s="228"/>
      <c r="W197" s="228"/>
      <c r="X197" s="228"/>
      <c r="Y197" s="228"/>
      <c r="Z197" s="228"/>
      <c r="AA197" s="228"/>
      <c r="AB197" s="228"/>
      <c r="AC197" s="228"/>
      <c r="AD197" s="228"/>
      <c r="AE197" s="228"/>
      <c r="AF197" s="228"/>
      <c r="AG197" s="228"/>
      <c r="AH197" s="228"/>
      <c r="AI197" s="228"/>
      <c r="AJ197" s="228"/>
      <c r="AK197" s="228"/>
      <c r="AL197" s="228"/>
      <c r="AM197" s="228"/>
      <c r="AN197" s="228"/>
      <c r="AO197" s="228"/>
      <c r="AP197" s="228"/>
      <c r="AQ197" s="228"/>
      <c r="AR197" s="228"/>
      <c r="AS197" s="228"/>
      <c r="AT197" s="228"/>
      <c r="AU197" s="228"/>
      <c r="AV197" s="228"/>
      <c r="AW197" s="228"/>
      <c r="AX197" s="228"/>
      <c r="AY197" s="228"/>
      <c r="AZ197" s="228"/>
      <c r="BA197" s="228"/>
      <c r="BB197" s="228"/>
      <c r="BC197" s="228"/>
      <c r="BD197" s="228"/>
      <c r="BE197" s="228"/>
      <c r="BF197" s="228"/>
      <c r="BG197" s="228"/>
      <c r="BH197" s="228"/>
      <c r="BI197" s="228"/>
      <c r="BJ197" s="228"/>
      <c r="BK197" s="228"/>
      <c r="BL197" s="228"/>
      <c r="BM197" s="228"/>
      <c r="BN197" s="228"/>
      <c r="BO197" s="228"/>
      <c r="BP197" s="228"/>
      <c r="BQ197" s="228"/>
      <c r="BR197" s="228"/>
      <c r="BS197" s="228"/>
      <c r="BT197" s="228"/>
      <c r="BU197" s="228"/>
      <c r="BV197" s="228"/>
      <c r="BW197" s="228"/>
      <c r="BX197" s="228"/>
      <c r="BY197" s="228"/>
      <c r="BZ197" s="228"/>
      <c r="CA197" s="228"/>
      <c r="CB197" s="228"/>
      <c r="CC197" s="228"/>
      <c r="CD197" s="228"/>
      <c r="CE197" s="228"/>
      <c r="CF197" s="228"/>
      <c r="CG197" s="228"/>
      <c r="CH197" s="228"/>
    </row>
    <row r="198" spans="1:86" s="200" customFormat="1" ht="13.7" customHeight="1">
      <c r="A198" s="218">
        <v>46056</v>
      </c>
      <c r="B198" s="219" t="s">
        <v>12</v>
      </c>
      <c r="C198" s="217" t="s">
        <v>13</v>
      </c>
      <c r="D198" s="219" t="s">
        <v>14</v>
      </c>
      <c r="E198" s="219" t="s">
        <v>2965</v>
      </c>
      <c r="F198" s="219"/>
      <c r="G198" s="520" t="s">
        <v>15</v>
      </c>
      <c r="H198" s="520" t="s">
        <v>16</v>
      </c>
      <c r="I198" s="219" t="s">
        <v>16</v>
      </c>
      <c r="J198" s="220" t="s">
        <v>2966</v>
      </c>
      <c r="K198" s="193" t="s">
        <v>2967</v>
      </c>
      <c r="L198" s="521">
        <v>14351425</v>
      </c>
      <c r="M198" s="219" t="s">
        <v>29</v>
      </c>
      <c r="N198" s="521">
        <v>65059793.333333336</v>
      </c>
      <c r="O198" s="219">
        <v>608000</v>
      </c>
      <c r="P198" s="221" t="s">
        <v>2968</v>
      </c>
      <c r="Q198" s="440" t="s">
        <v>2185</v>
      </c>
      <c r="R198" s="228"/>
      <c r="S198" s="228"/>
      <c r="T198" s="228"/>
      <c r="U198" s="228"/>
      <c r="V198" s="228"/>
      <c r="W198" s="228"/>
      <c r="X198" s="228"/>
      <c r="Y198" s="228"/>
      <c r="Z198" s="228"/>
      <c r="AA198" s="228"/>
      <c r="AB198" s="228"/>
      <c r="AC198" s="228"/>
      <c r="AD198" s="228"/>
      <c r="AE198" s="228"/>
      <c r="AF198" s="228"/>
      <c r="AG198" s="228"/>
      <c r="AH198" s="228"/>
      <c r="AI198" s="228"/>
      <c r="AJ198" s="228"/>
      <c r="AK198" s="228"/>
      <c r="AL198" s="228"/>
      <c r="AM198" s="228"/>
      <c r="AN198" s="228"/>
      <c r="AO198" s="228"/>
      <c r="AP198" s="228"/>
      <c r="AQ198" s="228"/>
      <c r="AR198" s="228"/>
      <c r="AS198" s="228"/>
      <c r="AT198" s="228"/>
      <c r="AU198" s="228"/>
      <c r="AV198" s="228"/>
      <c r="AW198" s="228"/>
      <c r="AX198" s="228"/>
      <c r="AY198" s="228"/>
      <c r="AZ198" s="228"/>
      <c r="BA198" s="228"/>
      <c r="BB198" s="228"/>
      <c r="BC198" s="228"/>
      <c r="BD198" s="228"/>
      <c r="BE198" s="228"/>
      <c r="BF198" s="228"/>
      <c r="BG198" s="228"/>
      <c r="BH198" s="228"/>
      <c r="BI198" s="228"/>
      <c r="BJ198" s="228"/>
      <c r="BK198" s="228"/>
      <c r="BL198" s="228"/>
      <c r="BM198" s="228"/>
      <c r="BN198" s="228"/>
      <c r="BO198" s="228"/>
      <c r="BP198" s="228"/>
      <c r="BQ198" s="228"/>
      <c r="BR198" s="228"/>
      <c r="BS198" s="228"/>
      <c r="BT198" s="228"/>
      <c r="BU198" s="228"/>
      <c r="BV198" s="228"/>
      <c r="BW198" s="228"/>
      <c r="BX198" s="228"/>
      <c r="BY198" s="228"/>
      <c r="BZ198" s="228"/>
      <c r="CA198" s="228"/>
      <c r="CB198" s="228"/>
      <c r="CC198" s="228"/>
      <c r="CD198" s="228"/>
      <c r="CE198" s="228"/>
      <c r="CF198" s="228"/>
      <c r="CG198" s="228"/>
      <c r="CH198" s="228"/>
    </row>
    <row r="199" spans="1:86" s="200" customFormat="1" ht="13.7" customHeight="1">
      <c r="A199" s="218">
        <v>46056</v>
      </c>
      <c r="B199" s="219" t="s">
        <v>12</v>
      </c>
      <c r="C199" s="217" t="s">
        <v>13</v>
      </c>
      <c r="D199" s="219" t="s">
        <v>78</v>
      </c>
      <c r="E199" s="219" t="s">
        <v>76</v>
      </c>
      <c r="F199" s="219"/>
      <c r="G199" s="520" t="s">
        <v>45</v>
      </c>
      <c r="H199" s="520" t="s">
        <v>16</v>
      </c>
      <c r="I199" s="219" t="s">
        <v>16</v>
      </c>
      <c r="J199" s="220" t="s">
        <v>2969</v>
      </c>
      <c r="K199" s="193" t="s">
        <v>2970</v>
      </c>
      <c r="L199" s="521">
        <v>14351425</v>
      </c>
      <c r="M199" s="219" t="s">
        <v>17</v>
      </c>
      <c r="N199" s="521">
        <v>291812308.33333331</v>
      </c>
      <c r="O199" s="219">
        <v>608000</v>
      </c>
      <c r="P199" s="221" t="s">
        <v>2971</v>
      </c>
      <c r="Q199" s="440" t="s">
        <v>2185</v>
      </c>
      <c r="R199" s="228"/>
      <c r="S199" s="228"/>
      <c r="T199" s="228"/>
      <c r="U199" s="228"/>
      <c r="V199" s="228"/>
      <c r="W199" s="228"/>
      <c r="X199" s="228"/>
      <c r="Y199" s="228"/>
      <c r="Z199" s="228"/>
      <c r="AA199" s="228"/>
      <c r="AB199" s="228"/>
      <c r="AC199" s="228"/>
      <c r="AD199" s="228"/>
      <c r="AE199" s="228"/>
      <c r="AF199" s="228"/>
      <c r="AG199" s="228"/>
      <c r="AH199" s="228"/>
      <c r="AI199" s="228"/>
      <c r="AJ199" s="228"/>
      <c r="AK199" s="228"/>
      <c r="AL199" s="228"/>
      <c r="AM199" s="228"/>
      <c r="AN199" s="228"/>
      <c r="AO199" s="228"/>
      <c r="AP199" s="228"/>
      <c r="AQ199" s="228"/>
      <c r="AR199" s="228"/>
      <c r="AS199" s="228"/>
      <c r="AT199" s="228"/>
      <c r="AU199" s="228"/>
      <c r="AV199" s="228"/>
      <c r="AW199" s="228"/>
      <c r="AX199" s="228"/>
      <c r="AY199" s="228"/>
      <c r="AZ199" s="228"/>
      <c r="BA199" s="228"/>
      <c r="BB199" s="228"/>
      <c r="BC199" s="228"/>
      <c r="BD199" s="228"/>
      <c r="BE199" s="228"/>
      <c r="BF199" s="228"/>
      <c r="BG199" s="228"/>
      <c r="BH199" s="228"/>
      <c r="BI199" s="228"/>
      <c r="BJ199" s="228"/>
      <c r="BK199" s="228"/>
      <c r="BL199" s="228"/>
      <c r="BM199" s="228"/>
      <c r="BN199" s="228"/>
      <c r="BO199" s="228"/>
      <c r="BP199" s="228"/>
      <c r="BQ199" s="228"/>
      <c r="BR199" s="228"/>
      <c r="BS199" s="228"/>
      <c r="BT199" s="228"/>
      <c r="BU199" s="228"/>
      <c r="BV199" s="228"/>
      <c r="BW199" s="228"/>
      <c r="BX199" s="228"/>
      <c r="BY199" s="228"/>
      <c r="BZ199" s="228"/>
      <c r="CA199" s="228"/>
      <c r="CB199" s="228"/>
      <c r="CC199" s="228"/>
      <c r="CD199" s="228"/>
      <c r="CE199" s="228"/>
      <c r="CF199" s="228"/>
      <c r="CG199" s="228"/>
      <c r="CH199" s="228"/>
    </row>
    <row r="200" spans="1:86" s="200" customFormat="1" ht="13.7" customHeight="1">
      <c r="A200" s="218">
        <v>46057</v>
      </c>
      <c r="B200" s="219" t="s">
        <v>12</v>
      </c>
      <c r="C200" s="217" t="s">
        <v>13</v>
      </c>
      <c r="D200" s="219" t="s">
        <v>14</v>
      </c>
      <c r="E200" s="200" t="s">
        <v>2719</v>
      </c>
      <c r="F200" s="219"/>
      <c r="G200" s="520" t="s">
        <v>15</v>
      </c>
      <c r="H200" s="520" t="s">
        <v>16</v>
      </c>
      <c r="I200" s="219" t="s">
        <v>16</v>
      </c>
      <c r="J200" s="220" t="s">
        <v>2972</v>
      </c>
      <c r="K200" s="193" t="s">
        <v>2973</v>
      </c>
      <c r="L200" s="521">
        <v>14351425</v>
      </c>
      <c r="M200" s="219" t="s">
        <v>17</v>
      </c>
      <c r="N200" s="521">
        <v>595584137.5</v>
      </c>
      <c r="O200" s="219">
        <v>608000</v>
      </c>
      <c r="P200" s="221" t="s">
        <v>2974</v>
      </c>
      <c r="Q200" s="440" t="s">
        <v>2185</v>
      </c>
      <c r="R200" s="228"/>
      <c r="S200" s="228"/>
      <c r="T200" s="228"/>
      <c r="U200" s="228"/>
      <c r="V200" s="228"/>
      <c r="W200" s="228"/>
      <c r="X200" s="228"/>
      <c r="Y200" s="228"/>
      <c r="Z200" s="228"/>
      <c r="AA200" s="228"/>
      <c r="AB200" s="228"/>
      <c r="AC200" s="228"/>
      <c r="AD200" s="228"/>
      <c r="AE200" s="228"/>
      <c r="AF200" s="228"/>
      <c r="AG200" s="228"/>
      <c r="AH200" s="228"/>
      <c r="AI200" s="228"/>
      <c r="AJ200" s="228"/>
      <c r="AK200" s="228"/>
      <c r="AL200" s="228"/>
      <c r="AM200" s="228"/>
      <c r="AN200" s="228"/>
      <c r="AO200" s="228"/>
      <c r="AP200" s="228"/>
      <c r="AQ200" s="228"/>
      <c r="AR200" s="228"/>
      <c r="AS200" s="228"/>
      <c r="AT200" s="228"/>
      <c r="AU200" s="228"/>
      <c r="AV200" s="228"/>
      <c r="AW200" s="228"/>
      <c r="AX200" s="228"/>
      <c r="AY200" s="228"/>
      <c r="AZ200" s="228"/>
      <c r="BA200" s="228"/>
      <c r="BB200" s="228"/>
      <c r="BC200" s="228"/>
      <c r="BD200" s="228"/>
      <c r="BE200" s="228"/>
      <c r="BF200" s="228"/>
      <c r="BG200" s="228"/>
      <c r="BH200" s="228"/>
      <c r="BI200" s="228"/>
      <c r="BJ200" s="228"/>
      <c r="BK200" s="228"/>
      <c r="BL200" s="228"/>
      <c r="BM200" s="228"/>
      <c r="BN200" s="228"/>
      <c r="BO200" s="228"/>
      <c r="BP200" s="228"/>
      <c r="BQ200" s="228"/>
      <c r="BR200" s="228"/>
      <c r="BS200" s="228"/>
      <c r="BT200" s="228"/>
      <c r="BU200" s="228"/>
      <c r="BV200" s="228"/>
      <c r="BW200" s="228"/>
      <c r="BX200" s="228"/>
      <c r="BY200" s="228"/>
      <c r="BZ200" s="228"/>
      <c r="CA200" s="228"/>
      <c r="CB200" s="228"/>
      <c r="CC200" s="228"/>
      <c r="CD200" s="228"/>
      <c r="CE200" s="228"/>
      <c r="CF200" s="228"/>
      <c r="CG200" s="228"/>
      <c r="CH200" s="228"/>
    </row>
    <row r="201" spans="1:86" s="200" customFormat="1" ht="13.7" customHeight="1">
      <c r="A201" s="218">
        <v>46057</v>
      </c>
      <c r="B201" s="219" t="s">
        <v>12</v>
      </c>
      <c r="C201" s="217" t="s">
        <v>133</v>
      </c>
      <c r="D201" s="219" t="s">
        <v>14</v>
      </c>
      <c r="E201" s="200" t="s">
        <v>2719</v>
      </c>
      <c r="F201" s="219"/>
      <c r="G201" s="520" t="s">
        <v>15</v>
      </c>
      <c r="H201" s="520" t="s">
        <v>16</v>
      </c>
      <c r="I201" s="219" t="s">
        <v>16</v>
      </c>
      <c r="J201" s="220" t="s">
        <v>2975</v>
      </c>
      <c r="K201" s="193" t="s">
        <v>2976</v>
      </c>
      <c r="L201" s="521">
        <v>1824256.5</v>
      </c>
      <c r="M201" s="219" t="s">
        <v>17</v>
      </c>
      <c r="N201" s="521">
        <v>78564646.599999994</v>
      </c>
      <c r="O201" s="219">
        <v>1041000</v>
      </c>
      <c r="P201" s="221" t="s">
        <v>2977</v>
      </c>
      <c r="Q201" s="440" t="s">
        <v>2185</v>
      </c>
      <c r="R201" s="228"/>
      <c r="S201" s="228"/>
      <c r="T201" s="228"/>
      <c r="U201" s="228"/>
      <c r="V201" s="228"/>
      <c r="W201" s="228"/>
      <c r="X201" s="228"/>
      <c r="Y201" s="228"/>
      <c r="Z201" s="228"/>
      <c r="AA201" s="228"/>
      <c r="AB201" s="228"/>
      <c r="AC201" s="228"/>
      <c r="AD201" s="228"/>
      <c r="AE201" s="228"/>
      <c r="AF201" s="228"/>
      <c r="AG201" s="228"/>
      <c r="AH201" s="228"/>
      <c r="AI201" s="228"/>
      <c r="AJ201" s="228"/>
      <c r="AK201" s="228"/>
      <c r="AL201" s="228"/>
      <c r="AM201" s="228"/>
      <c r="AN201" s="228"/>
      <c r="AO201" s="228"/>
      <c r="AP201" s="228"/>
      <c r="AQ201" s="228"/>
      <c r="AR201" s="228"/>
      <c r="AS201" s="228"/>
      <c r="AT201" s="228"/>
      <c r="AU201" s="228"/>
      <c r="AV201" s="228"/>
      <c r="AW201" s="228"/>
      <c r="AX201" s="228"/>
      <c r="AY201" s="228"/>
      <c r="AZ201" s="228"/>
      <c r="BA201" s="228"/>
      <c r="BB201" s="228"/>
      <c r="BC201" s="228"/>
      <c r="BD201" s="228"/>
      <c r="BE201" s="228"/>
      <c r="BF201" s="228"/>
      <c r="BG201" s="228"/>
      <c r="BH201" s="228"/>
      <c r="BI201" s="228"/>
      <c r="BJ201" s="228"/>
      <c r="BK201" s="228"/>
      <c r="BL201" s="228"/>
      <c r="BM201" s="228"/>
      <c r="BN201" s="228"/>
      <c r="BO201" s="228"/>
      <c r="BP201" s="228"/>
      <c r="BQ201" s="228"/>
      <c r="BR201" s="228"/>
      <c r="BS201" s="228"/>
      <c r="BT201" s="228"/>
      <c r="BU201" s="228"/>
      <c r="BV201" s="228"/>
      <c r="BW201" s="228"/>
      <c r="BX201" s="228"/>
      <c r="BY201" s="228"/>
      <c r="BZ201" s="228"/>
      <c r="CA201" s="228"/>
      <c r="CB201" s="228"/>
      <c r="CC201" s="228"/>
      <c r="CD201" s="228"/>
      <c r="CE201" s="228"/>
      <c r="CF201" s="228"/>
      <c r="CG201" s="228"/>
      <c r="CH201" s="228"/>
    </row>
    <row r="202" spans="1:86" s="200" customFormat="1" ht="13.7" customHeight="1">
      <c r="A202" s="218">
        <v>46057</v>
      </c>
      <c r="B202" s="219" t="s">
        <v>12</v>
      </c>
      <c r="C202" s="217" t="s">
        <v>257</v>
      </c>
      <c r="D202" s="219" t="s">
        <v>14</v>
      </c>
      <c r="E202" s="200" t="s">
        <v>88</v>
      </c>
      <c r="F202" s="219"/>
      <c r="G202" s="520" t="s">
        <v>15</v>
      </c>
      <c r="H202" s="520" t="s">
        <v>2056</v>
      </c>
      <c r="I202" s="219" t="s">
        <v>176</v>
      </c>
      <c r="J202" s="220" t="s">
        <v>2978</v>
      </c>
      <c r="K202" s="193" t="s">
        <v>2979</v>
      </c>
      <c r="L202" s="521">
        <v>232352.67000000004</v>
      </c>
      <c r="M202" s="219" t="s">
        <v>29</v>
      </c>
      <c r="N202" s="521">
        <v>170391.95800000004</v>
      </c>
      <c r="O202" s="219">
        <v>24600</v>
      </c>
      <c r="P202" s="221" t="s">
        <v>2980</v>
      </c>
      <c r="Q202" s="440" t="s">
        <v>2185</v>
      </c>
      <c r="R202" s="228"/>
      <c r="S202" s="228"/>
      <c r="T202" s="228"/>
      <c r="U202" s="228"/>
      <c r="V202" s="228"/>
      <c r="W202" s="228"/>
      <c r="X202" s="228"/>
      <c r="Y202" s="228"/>
      <c r="Z202" s="228"/>
      <c r="AA202" s="228"/>
      <c r="AB202" s="228"/>
      <c r="AC202" s="228"/>
      <c r="AD202" s="228"/>
      <c r="AE202" s="228"/>
      <c r="AF202" s="228"/>
      <c r="AG202" s="228"/>
      <c r="AH202" s="228"/>
      <c r="AI202" s="228"/>
      <c r="AJ202" s="228"/>
      <c r="AK202" s="228"/>
      <c r="AL202" s="228"/>
      <c r="AM202" s="228"/>
      <c r="AN202" s="228"/>
      <c r="AO202" s="228"/>
      <c r="AP202" s="228"/>
      <c r="AQ202" s="228"/>
      <c r="AR202" s="228"/>
      <c r="AS202" s="228"/>
      <c r="AT202" s="228"/>
      <c r="AU202" s="228"/>
      <c r="AV202" s="228"/>
      <c r="AW202" s="228"/>
      <c r="AX202" s="228"/>
      <c r="AY202" s="228"/>
      <c r="AZ202" s="228"/>
      <c r="BA202" s="228"/>
      <c r="BB202" s="228"/>
      <c r="BC202" s="228"/>
      <c r="BD202" s="228"/>
      <c r="BE202" s="228"/>
      <c r="BF202" s="228"/>
      <c r="BG202" s="228"/>
      <c r="BH202" s="228"/>
      <c r="BI202" s="228"/>
      <c r="BJ202" s="228"/>
      <c r="BK202" s="228"/>
      <c r="BL202" s="228"/>
      <c r="BM202" s="228"/>
      <c r="BN202" s="228"/>
      <c r="BO202" s="228"/>
      <c r="BP202" s="228"/>
      <c r="BQ202" s="228"/>
      <c r="BR202" s="228"/>
      <c r="BS202" s="228"/>
      <c r="BT202" s="228"/>
      <c r="BU202" s="228"/>
      <c r="BV202" s="228"/>
      <c r="BW202" s="228"/>
      <c r="BX202" s="228"/>
      <c r="BY202" s="228"/>
      <c r="BZ202" s="228"/>
      <c r="CA202" s="228"/>
      <c r="CB202" s="228"/>
      <c r="CC202" s="228"/>
      <c r="CD202" s="228"/>
      <c r="CE202" s="228"/>
      <c r="CF202" s="228"/>
      <c r="CG202" s="228"/>
      <c r="CH202" s="228"/>
    </row>
    <row r="203" spans="1:86" s="200" customFormat="1" ht="13.7" customHeight="1">
      <c r="A203" s="218">
        <v>46057</v>
      </c>
      <c r="B203" s="219" t="s">
        <v>12</v>
      </c>
      <c r="C203" s="217" t="s">
        <v>13</v>
      </c>
      <c r="D203" s="219" t="s">
        <v>14</v>
      </c>
      <c r="E203" s="200" t="s">
        <v>2849</v>
      </c>
      <c r="F203" s="219"/>
      <c r="G203" s="520" t="s">
        <v>15</v>
      </c>
      <c r="H203" s="520" t="s">
        <v>16</v>
      </c>
      <c r="I203" s="219" t="s">
        <v>16</v>
      </c>
      <c r="J203" s="220" t="s">
        <v>2981</v>
      </c>
      <c r="K203" s="193" t="s">
        <v>2982</v>
      </c>
      <c r="L203" s="521">
        <v>14351425</v>
      </c>
      <c r="M203" s="219" t="s">
        <v>29</v>
      </c>
      <c r="N203" s="521">
        <v>33965039.166666664</v>
      </c>
      <c r="O203" s="219">
        <v>608000</v>
      </c>
      <c r="P203" s="221" t="s">
        <v>2983</v>
      </c>
      <c r="Q203" s="440" t="s">
        <v>2185</v>
      </c>
      <c r="R203" s="228"/>
      <c r="S203" s="228"/>
      <c r="T203" s="228"/>
      <c r="U203" s="228"/>
      <c r="V203" s="228"/>
      <c r="W203" s="228"/>
      <c r="X203" s="228"/>
      <c r="Y203" s="228"/>
      <c r="Z203" s="228"/>
      <c r="AA203" s="228"/>
      <c r="AB203" s="228"/>
      <c r="AC203" s="228"/>
      <c r="AD203" s="228"/>
      <c r="AE203" s="228"/>
      <c r="AF203" s="228"/>
      <c r="AG203" s="228"/>
      <c r="AH203" s="228"/>
      <c r="AI203" s="228"/>
      <c r="AJ203" s="228"/>
      <c r="AK203" s="228"/>
      <c r="AL203" s="228"/>
      <c r="AM203" s="228"/>
      <c r="AN203" s="228"/>
      <c r="AO203" s="228"/>
      <c r="AP203" s="228"/>
      <c r="AQ203" s="228"/>
      <c r="AR203" s="228"/>
      <c r="AS203" s="228"/>
      <c r="AT203" s="228"/>
      <c r="AU203" s="228"/>
      <c r="AV203" s="228"/>
      <c r="AW203" s="228"/>
      <c r="AX203" s="228"/>
      <c r="AY203" s="228"/>
      <c r="AZ203" s="228"/>
      <c r="BA203" s="228"/>
      <c r="BB203" s="228"/>
      <c r="BC203" s="228"/>
      <c r="BD203" s="228"/>
      <c r="BE203" s="228"/>
      <c r="BF203" s="228"/>
      <c r="BG203" s="228"/>
      <c r="BH203" s="228"/>
      <c r="BI203" s="228"/>
      <c r="BJ203" s="228"/>
      <c r="BK203" s="228"/>
      <c r="BL203" s="228"/>
      <c r="BM203" s="228"/>
      <c r="BN203" s="228"/>
      <c r="BO203" s="228"/>
      <c r="BP203" s="228"/>
      <c r="BQ203" s="228"/>
      <c r="BR203" s="228"/>
      <c r="BS203" s="228"/>
      <c r="BT203" s="228"/>
      <c r="BU203" s="228"/>
      <c r="BV203" s="228"/>
      <c r="BW203" s="228"/>
      <c r="BX203" s="228"/>
      <c r="BY203" s="228"/>
      <c r="BZ203" s="228"/>
      <c r="CA203" s="228"/>
      <c r="CB203" s="228"/>
      <c r="CC203" s="228"/>
      <c r="CD203" s="228"/>
      <c r="CE203" s="228"/>
      <c r="CF203" s="228"/>
      <c r="CG203" s="228"/>
      <c r="CH203" s="228"/>
    </row>
    <row r="204" spans="1:86" s="200" customFormat="1" ht="13.7" customHeight="1">
      <c r="A204" s="218">
        <v>46057</v>
      </c>
      <c r="B204" s="219" t="s">
        <v>12</v>
      </c>
      <c r="C204" s="217" t="s">
        <v>13</v>
      </c>
      <c r="D204" s="219" t="s">
        <v>14</v>
      </c>
      <c r="E204" s="200" t="s">
        <v>2849</v>
      </c>
      <c r="F204" s="219"/>
      <c r="G204" s="520" t="s">
        <v>15</v>
      </c>
      <c r="H204" s="520" t="s">
        <v>16</v>
      </c>
      <c r="I204" s="219" t="s">
        <v>16</v>
      </c>
      <c r="J204" s="220" t="s">
        <v>2984</v>
      </c>
      <c r="K204" s="193" t="s">
        <v>2985</v>
      </c>
      <c r="L204" s="521">
        <v>14351425</v>
      </c>
      <c r="M204" s="219" t="s">
        <v>29</v>
      </c>
      <c r="N204" s="521">
        <v>7654093.333333333</v>
      </c>
      <c r="O204" s="219">
        <v>608000</v>
      </c>
      <c r="P204" s="221" t="s">
        <v>2986</v>
      </c>
      <c r="Q204" s="440" t="s">
        <v>2185</v>
      </c>
      <c r="R204" s="228"/>
      <c r="S204" s="228"/>
      <c r="T204" s="228"/>
      <c r="U204" s="228"/>
      <c r="V204" s="228"/>
      <c r="W204" s="228"/>
      <c r="X204" s="228"/>
      <c r="Y204" s="228"/>
      <c r="Z204" s="228"/>
      <c r="AA204" s="228"/>
      <c r="AB204" s="228"/>
      <c r="AC204" s="228"/>
      <c r="AD204" s="228"/>
      <c r="AE204" s="228"/>
      <c r="AF204" s="228"/>
      <c r="AG204" s="228"/>
      <c r="AH204" s="228"/>
      <c r="AI204" s="228"/>
      <c r="AJ204" s="228"/>
      <c r="AK204" s="228"/>
      <c r="AL204" s="228"/>
      <c r="AM204" s="228"/>
      <c r="AN204" s="228"/>
      <c r="AO204" s="228"/>
      <c r="AP204" s="228"/>
      <c r="AQ204" s="228"/>
      <c r="AR204" s="228"/>
      <c r="AS204" s="228"/>
      <c r="AT204" s="228"/>
      <c r="AU204" s="228"/>
      <c r="AV204" s="228"/>
      <c r="AW204" s="228"/>
      <c r="AX204" s="228"/>
      <c r="AY204" s="228"/>
      <c r="AZ204" s="228"/>
      <c r="BA204" s="228"/>
      <c r="BB204" s="228"/>
      <c r="BC204" s="228"/>
      <c r="BD204" s="228"/>
      <c r="BE204" s="228"/>
      <c r="BF204" s="228"/>
      <c r="BG204" s="228"/>
      <c r="BH204" s="228"/>
      <c r="BI204" s="228"/>
      <c r="BJ204" s="228"/>
      <c r="BK204" s="228"/>
      <c r="BL204" s="228"/>
      <c r="BM204" s="228"/>
      <c r="BN204" s="228"/>
      <c r="BO204" s="228"/>
      <c r="BP204" s="228"/>
      <c r="BQ204" s="228"/>
      <c r="BR204" s="228"/>
      <c r="BS204" s="228"/>
      <c r="BT204" s="228"/>
      <c r="BU204" s="228"/>
      <c r="BV204" s="228"/>
      <c r="BW204" s="228"/>
      <c r="BX204" s="228"/>
      <c r="BY204" s="228"/>
      <c r="BZ204" s="228"/>
      <c r="CA204" s="228"/>
      <c r="CB204" s="228"/>
      <c r="CC204" s="228"/>
      <c r="CD204" s="228"/>
      <c r="CE204" s="228"/>
      <c r="CF204" s="228"/>
      <c r="CG204" s="228"/>
      <c r="CH204" s="228"/>
    </row>
    <row r="205" spans="1:86" s="200" customFormat="1" ht="13.7" customHeight="1">
      <c r="A205" s="218">
        <v>46057</v>
      </c>
      <c r="B205" s="219" t="s">
        <v>12</v>
      </c>
      <c r="C205" s="217" t="s">
        <v>133</v>
      </c>
      <c r="D205" s="219" t="s">
        <v>14</v>
      </c>
      <c r="E205" s="219" t="s">
        <v>2848</v>
      </c>
      <c r="F205" s="219"/>
      <c r="G205" s="520" t="s">
        <v>15</v>
      </c>
      <c r="H205" s="520" t="s">
        <v>16</v>
      </c>
      <c r="I205" s="219" t="s">
        <v>16</v>
      </c>
      <c r="J205" s="220" t="s">
        <v>2987</v>
      </c>
      <c r="K205" s="193" t="s">
        <v>2988</v>
      </c>
      <c r="L205" s="521">
        <v>1824256.5</v>
      </c>
      <c r="M205" s="219" t="s">
        <v>25</v>
      </c>
      <c r="N205" s="521">
        <v>608085.5</v>
      </c>
      <c r="O205" s="219">
        <v>1041000</v>
      </c>
      <c r="P205" s="221" t="s">
        <v>2989</v>
      </c>
      <c r="Q205" s="440" t="s">
        <v>2185</v>
      </c>
      <c r="R205" s="228"/>
      <c r="S205" s="228"/>
      <c r="T205" s="228"/>
      <c r="U205" s="228"/>
      <c r="V205" s="228"/>
      <c r="W205" s="228"/>
      <c r="X205" s="228"/>
      <c r="Y205" s="228"/>
      <c r="Z205" s="228"/>
      <c r="AA205" s="228"/>
      <c r="AB205" s="228"/>
      <c r="AC205" s="228"/>
      <c r="AD205" s="228"/>
      <c r="AE205" s="228"/>
      <c r="AF205" s="228"/>
      <c r="AG205" s="228"/>
      <c r="AH205" s="228"/>
      <c r="AI205" s="228"/>
      <c r="AJ205" s="228"/>
      <c r="AK205" s="228"/>
      <c r="AL205" s="228"/>
      <c r="AM205" s="228"/>
      <c r="AN205" s="228"/>
      <c r="AO205" s="228"/>
      <c r="AP205" s="228"/>
      <c r="AQ205" s="228"/>
      <c r="AR205" s="228"/>
      <c r="AS205" s="228"/>
      <c r="AT205" s="228"/>
      <c r="AU205" s="228"/>
      <c r="AV205" s="228"/>
      <c r="AW205" s="228"/>
      <c r="AX205" s="228"/>
      <c r="AY205" s="228"/>
      <c r="AZ205" s="228"/>
      <c r="BA205" s="228"/>
      <c r="BB205" s="228"/>
      <c r="BC205" s="228"/>
      <c r="BD205" s="228"/>
      <c r="BE205" s="228"/>
      <c r="BF205" s="228"/>
      <c r="BG205" s="228"/>
      <c r="BH205" s="228"/>
      <c r="BI205" s="228"/>
      <c r="BJ205" s="228"/>
      <c r="BK205" s="228"/>
      <c r="BL205" s="228"/>
      <c r="BM205" s="228"/>
      <c r="BN205" s="228"/>
      <c r="BO205" s="228"/>
      <c r="BP205" s="228"/>
      <c r="BQ205" s="228"/>
      <c r="BR205" s="228"/>
      <c r="BS205" s="228"/>
      <c r="BT205" s="228"/>
      <c r="BU205" s="228"/>
      <c r="BV205" s="228"/>
      <c r="BW205" s="228"/>
      <c r="BX205" s="228"/>
      <c r="BY205" s="228"/>
      <c r="BZ205" s="228"/>
      <c r="CA205" s="228"/>
      <c r="CB205" s="228"/>
      <c r="CC205" s="228"/>
      <c r="CD205" s="228"/>
      <c r="CE205" s="228"/>
      <c r="CF205" s="228"/>
      <c r="CG205" s="228"/>
      <c r="CH205" s="228"/>
    </row>
    <row r="206" spans="1:86" s="200" customFormat="1" ht="13.7" customHeight="1">
      <c r="A206" s="218">
        <v>46057</v>
      </c>
      <c r="B206" s="219" t="s">
        <v>12</v>
      </c>
      <c r="C206" s="217" t="s">
        <v>13</v>
      </c>
      <c r="D206" s="219" t="s">
        <v>14</v>
      </c>
      <c r="E206" s="200" t="s">
        <v>1042</v>
      </c>
      <c r="F206" s="219"/>
      <c r="G206" s="520" t="s">
        <v>15</v>
      </c>
      <c r="H206" s="520" t="s">
        <v>16</v>
      </c>
      <c r="I206" s="219" t="s">
        <v>16</v>
      </c>
      <c r="J206" s="220" t="s">
        <v>2990</v>
      </c>
      <c r="K206" s="193" t="s">
        <v>2991</v>
      </c>
      <c r="L206" s="521">
        <v>5112913.6849999996</v>
      </c>
      <c r="M206" s="219" t="s">
        <v>17</v>
      </c>
      <c r="N206" s="521">
        <v>6817218.2466666661</v>
      </c>
      <c r="O206" s="219">
        <v>440200</v>
      </c>
      <c r="P206" s="221" t="s">
        <v>2992</v>
      </c>
      <c r="Q206" s="440" t="s">
        <v>2185</v>
      </c>
      <c r="R206" s="228"/>
      <c r="S206" s="228"/>
      <c r="T206" s="228"/>
      <c r="U206" s="228"/>
      <c r="V206" s="228"/>
      <c r="W206" s="228"/>
      <c r="X206" s="228"/>
      <c r="Y206" s="228"/>
      <c r="Z206" s="228"/>
      <c r="AA206" s="228"/>
      <c r="AB206" s="228"/>
      <c r="AC206" s="228"/>
      <c r="AD206" s="228"/>
      <c r="AE206" s="228"/>
      <c r="AF206" s="228"/>
      <c r="AG206" s="228"/>
      <c r="AH206" s="228"/>
      <c r="AI206" s="228"/>
      <c r="AJ206" s="228"/>
      <c r="AK206" s="228"/>
      <c r="AL206" s="228"/>
      <c r="AM206" s="228"/>
      <c r="AN206" s="228"/>
      <c r="AO206" s="228"/>
      <c r="AP206" s="228"/>
      <c r="AQ206" s="228"/>
      <c r="AR206" s="228"/>
      <c r="AS206" s="228"/>
      <c r="AT206" s="228"/>
      <c r="AU206" s="228"/>
      <c r="AV206" s="228"/>
      <c r="AW206" s="228"/>
      <c r="AX206" s="228"/>
      <c r="AY206" s="228"/>
      <c r="AZ206" s="228"/>
      <c r="BA206" s="228"/>
      <c r="BB206" s="228"/>
      <c r="BC206" s="228"/>
      <c r="BD206" s="228"/>
      <c r="BE206" s="228"/>
      <c r="BF206" s="228"/>
      <c r="BG206" s="228"/>
      <c r="BH206" s="228"/>
      <c r="BI206" s="228"/>
      <c r="BJ206" s="228"/>
      <c r="BK206" s="228"/>
      <c r="BL206" s="228"/>
      <c r="BM206" s="228"/>
      <c r="BN206" s="228"/>
      <c r="BO206" s="228"/>
      <c r="BP206" s="228"/>
      <c r="BQ206" s="228"/>
      <c r="BR206" s="228"/>
      <c r="BS206" s="228"/>
      <c r="BT206" s="228"/>
      <c r="BU206" s="228"/>
      <c r="BV206" s="228"/>
      <c r="BW206" s="228"/>
      <c r="BX206" s="228"/>
      <c r="BY206" s="228"/>
      <c r="BZ206" s="228"/>
      <c r="CA206" s="228"/>
      <c r="CB206" s="228"/>
      <c r="CC206" s="228"/>
      <c r="CD206" s="228"/>
      <c r="CE206" s="228"/>
      <c r="CF206" s="228"/>
      <c r="CG206" s="228"/>
      <c r="CH206" s="228"/>
    </row>
    <row r="207" spans="1:86" s="200" customFormat="1" ht="13.7" customHeight="1">
      <c r="A207" s="218">
        <v>46057</v>
      </c>
      <c r="B207" s="219" t="s">
        <v>12</v>
      </c>
      <c r="C207" s="217" t="s">
        <v>13</v>
      </c>
      <c r="D207" s="219" t="s">
        <v>14</v>
      </c>
      <c r="E207" s="200" t="s">
        <v>1042</v>
      </c>
      <c r="F207" s="219"/>
      <c r="G207" s="520" t="s">
        <v>15</v>
      </c>
      <c r="H207" s="520" t="s">
        <v>16</v>
      </c>
      <c r="I207" s="219" t="s">
        <v>16</v>
      </c>
      <c r="J207" s="220" t="s">
        <v>2993</v>
      </c>
      <c r="K207" s="193" t="s">
        <v>2994</v>
      </c>
      <c r="L207" s="521">
        <v>14309680</v>
      </c>
      <c r="M207" s="219" t="s">
        <v>17</v>
      </c>
      <c r="N207" s="521">
        <v>45313986.666666664</v>
      </c>
      <c r="O207" s="219">
        <v>374000</v>
      </c>
      <c r="P207" s="221" t="s">
        <v>2995</v>
      </c>
      <c r="Q207" s="440" t="s">
        <v>2185</v>
      </c>
      <c r="R207" s="228"/>
      <c r="S207" s="228"/>
      <c r="T207" s="228"/>
      <c r="U207" s="228"/>
      <c r="V207" s="228"/>
      <c r="W207" s="228"/>
      <c r="X207" s="228"/>
      <c r="Y207" s="228"/>
      <c r="Z207" s="228"/>
      <c r="AA207" s="228"/>
      <c r="AB207" s="228"/>
      <c r="AC207" s="228"/>
      <c r="AD207" s="228"/>
      <c r="AE207" s="228"/>
      <c r="AF207" s="228"/>
      <c r="AG207" s="228"/>
      <c r="AH207" s="228"/>
      <c r="AI207" s="228"/>
      <c r="AJ207" s="228"/>
      <c r="AK207" s="228"/>
      <c r="AL207" s="228"/>
      <c r="AM207" s="228"/>
      <c r="AN207" s="228"/>
      <c r="AO207" s="228"/>
      <c r="AP207" s="228"/>
      <c r="AQ207" s="228"/>
      <c r="AR207" s="228"/>
      <c r="AS207" s="228"/>
      <c r="AT207" s="228"/>
      <c r="AU207" s="228"/>
      <c r="AV207" s="228"/>
      <c r="AW207" s="228"/>
      <c r="AX207" s="228"/>
      <c r="AY207" s="228"/>
      <c r="AZ207" s="228"/>
      <c r="BA207" s="228"/>
      <c r="BB207" s="228"/>
      <c r="BC207" s="228"/>
      <c r="BD207" s="228"/>
      <c r="BE207" s="228"/>
      <c r="BF207" s="228"/>
      <c r="BG207" s="228"/>
      <c r="BH207" s="228"/>
      <c r="BI207" s="228"/>
      <c r="BJ207" s="228"/>
      <c r="BK207" s="228"/>
      <c r="BL207" s="228"/>
      <c r="BM207" s="228"/>
      <c r="BN207" s="228"/>
      <c r="BO207" s="228"/>
      <c r="BP207" s="228"/>
      <c r="BQ207" s="228"/>
      <c r="BR207" s="228"/>
      <c r="BS207" s="228"/>
      <c r="BT207" s="228"/>
      <c r="BU207" s="228"/>
      <c r="BV207" s="228"/>
      <c r="BW207" s="228"/>
      <c r="BX207" s="228"/>
      <c r="BY207" s="228"/>
      <c r="BZ207" s="228"/>
      <c r="CA207" s="228"/>
      <c r="CB207" s="228"/>
      <c r="CC207" s="228"/>
      <c r="CD207" s="228"/>
      <c r="CE207" s="228"/>
      <c r="CF207" s="228"/>
      <c r="CG207" s="228"/>
      <c r="CH207" s="228"/>
    </row>
    <row r="208" spans="1:86" s="200" customFormat="1" ht="13.7" customHeight="1">
      <c r="A208" s="218">
        <v>46057</v>
      </c>
      <c r="B208" s="219" t="s">
        <v>12</v>
      </c>
      <c r="C208" s="217" t="s">
        <v>13</v>
      </c>
      <c r="D208" s="219" t="s">
        <v>14</v>
      </c>
      <c r="E208" s="200" t="s">
        <v>2719</v>
      </c>
      <c r="F208" s="219"/>
      <c r="G208" s="520" t="s">
        <v>15</v>
      </c>
      <c r="H208" s="520" t="s">
        <v>16</v>
      </c>
      <c r="I208" s="219" t="s">
        <v>16</v>
      </c>
      <c r="J208" s="220" t="s">
        <v>2996</v>
      </c>
      <c r="K208" s="193" t="s">
        <v>2997</v>
      </c>
      <c r="L208" s="521">
        <v>14309680</v>
      </c>
      <c r="M208" s="219" t="s">
        <v>17</v>
      </c>
      <c r="N208" s="521">
        <v>93012920</v>
      </c>
      <c r="O208" s="219">
        <v>374000</v>
      </c>
      <c r="P208" s="221" t="s">
        <v>2998</v>
      </c>
      <c r="Q208" s="440" t="s">
        <v>2185</v>
      </c>
      <c r="R208" s="228"/>
      <c r="S208" s="228"/>
      <c r="T208" s="228"/>
      <c r="U208" s="228"/>
      <c r="V208" s="228"/>
      <c r="W208" s="228"/>
      <c r="X208" s="228"/>
      <c r="Y208" s="228"/>
      <c r="Z208" s="228"/>
      <c r="AA208" s="228"/>
      <c r="AB208" s="228"/>
      <c r="AC208" s="228"/>
      <c r="AD208" s="228"/>
      <c r="AE208" s="228"/>
      <c r="AF208" s="228"/>
      <c r="AG208" s="228"/>
      <c r="AH208" s="228"/>
      <c r="AI208" s="228"/>
      <c r="AJ208" s="228"/>
      <c r="AK208" s="228"/>
      <c r="AL208" s="228"/>
      <c r="AM208" s="228"/>
      <c r="AN208" s="228"/>
      <c r="AO208" s="228"/>
      <c r="AP208" s="228"/>
      <c r="AQ208" s="228"/>
      <c r="AR208" s="228"/>
      <c r="AS208" s="228"/>
      <c r="AT208" s="228"/>
      <c r="AU208" s="228"/>
      <c r="AV208" s="228"/>
      <c r="AW208" s="228"/>
      <c r="AX208" s="228"/>
      <c r="AY208" s="228"/>
      <c r="AZ208" s="228"/>
      <c r="BA208" s="228"/>
      <c r="BB208" s="228"/>
      <c r="BC208" s="228"/>
      <c r="BD208" s="228"/>
      <c r="BE208" s="228"/>
      <c r="BF208" s="228"/>
      <c r="BG208" s="228"/>
      <c r="BH208" s="228"/>
      <c r="BI208" s="228"/>
      <c r="BJ208" s="228"/>
      <c r="BK208" s="228"/>
      <c r="BL208" s="228"/>
      <c r="BM208" s="228"/>
      <c r="BN208" s="228"/>
      <c r="BO208" s="228"/>
      <c r="BP208" s="228"/>
      <c r="BQ208" s="228"/>
      <c r="BR208" s="228"/>
      <c r="BS208" s="228"/>
      <c r="BT208" s="228"/>
      <c r="BU208" s="228"/>
      <c r="BV208" s="228"/>
      <c r="BW208" s="228"/>
      <c r="BX208" s="228"/>
      <c r="BY208" s="228"/>
      <c r="BZ208" s="228"/>
      <c r="CA208" s="228"/>
      <c r="CB208" s="228"/>
      <c r="CC208" s="228"/>
      <c r="CD208" s="228"/>
      <c r="CE208" s="228"/>
      <c r="CF208" s="228"/>
      <c r="CG208" s="228"/>
      <c r="CH208" s="228"/>
    </row>
    <row r="209" spans="1:102" s="200" customFormat="1" ht="13.7" customHeight="1">
      <c r="A209" s="218">
        <v>46058</v>
      </c>
      <c r="B209" s="219" t="s">
        <v>12</v>
      </c>
      <c r="C209" s="217" t="s">
        <v>123</v>
      </c>
      <c r="D209" s="219" t="s">
        <v>20</v>
      </c>
      <c r="E209" s="219" t="s">
        <v>161</v>
      </c>
      <c r="F209" s="219"/>
      <c r="G209" s="520" t="s">
        <v>15</v>
      </c>
      <c r="H209" s="520" t="s">
        <v>134</v>
      </c>
      <c r="I209" s="219" t="s">
        <v>128</v>
      </c>
      <c r="J209" s="220" t="s">
        <v>2999</v>
      </c>
      <c r="K209" s="193" t="s">
        <v>3000</v>
      </c>
      <c r="L209" s="521">
        <v>259325</v>
      </c>
      <c r="M209" s="219" t="s">
        <v>29</v>
      </c>
      <c r="N209" s="521">
        <v>873060.83333333337</v>
      </c>
      <c r="O209" s="219">
        <v>15000</v>
      </c>
      <c r="P209" s="221" t="s">
        <v>3001</v>
      </c>
      <c r="Q209" s="440" t="s">
        <v>2185</v>
      </c>
      <c r="R209" s="228"/>
      <c r="S209" s="228"/>
      <c r="T209" s="228"/>
      <c r="U209" s="228"/>
      <c r="V209" s="228"/>
      <c r="W209" s="228"/>
      <c r="X209" s="228"/>
      <c r="Y209" s="228"/>
      <c r="Z209" s="228"/>
      <c r="AA209" s="228"/>
      <c r="AB209" s="228"/>
      <c r="AC209" s="228"/>
      <c r="AD209" s="228"/>
      <c r="AE209" s="228"/>
      <c r="AF209" s="228"/>
      <c r="AG209" s="228"/>
      <c r="AH209" s="228"/>
      <c r="AI209" s="228"/>
      <c r="AJ209" s="228"/>
      <c r="AK209" s="228"/>
      <c r="AL209" s="228"/>
      <c r="AM209" s="228"/>
      <c r="AN209" s="228"/>
      <c r="AO209" s="228"/>
      <c r="AP209" s="228"/>
      <c r="AQ209" s="228"/>
      <c r="AR209" s="228"/>
      <c r="AS209" s="228"/>
      <c r="AT209" s="228"/>
      <c r="AU209" s="228"/>
      <c r="AV209" s="228"/>
      <c r="AW209" s="228"/>
      <c r="AX209" s="228"/>
      <c r="AY209" s="228"/>
      <c r="AZ209" s="228"/>
      <c r="BA209" s="228"/>
      <c r="BB209" s="228"/>
      <c r="BC209" s="228"/>
      <c r="BD209" s="228"/>
      <c r="BE209" s="228"/>
      <c r="BF209" s="228"/>
      <c r="BG209" s="228"/>
      <c r="BH209" s="228"/>
      <c r="BI209" s="228"/>
      <c r="BJ209" s="228"/>
      <c r="BK209" s="228"/>
      <c r="BL209" s="228"/>
      <c r="BM209" s="228"/>
      <c r="BN209" s="228"/>
      <c r="BO209" s="228"/>
      <c r="BP209" s="228"/>
      <c r="BQ209" s="228"/>
      <c r="BR209" s="228"/>
      <c r="BS209" s="228"/>
      <c r="BT209" s="228"/>
      <c r="BU209" s="228"/>
      <c r="BV209" s="228"/>
      <c r="BW209" s="228"/>
      <c r="BX209" s="228"/>
      <c r="BY209" s="228"/>
      <c r="BZ209" s="228"/>
      <c r="CA209" s="228"/>
      <c r="CB209" s="228"/>
      <c r="CC209" s="228"/>
      <c r="CD209" s="228"/>
      <c r="CE209" s="228"/>
      <c r="CF209" s="228"/>
      <c r="CG209" s="228"/>
      <c r="CH209" s="228"/>
    </row>
    <row r="210" spans="1:102" s="200" customFormat="1" ht="13.7" customHeight="1">
      <c r="A210" s="218">
        <v>46058</v>
      </c>
      <c r="B210" s="219" t="s">
        <v>12</v>
      </c>
      <c r="C210" s="217" t="s">
        <v>123</v>
      </c>
      <c r="D210" s="219" t="s">
        <v>14</v>
      </c>
      <c r="E210" s="200" t="s">
        <v>2719</v>
      </c>
      <c r="F210" s="219"/>
      <c r="G210" s="520" t="s">
        <v>15</v>
      </c>
      <c r="H210" s="520" t="s">
        <v>134</v>
      </c>
      <c r="I210" s="219" t="s">
        <v>128</v>
      </c>
      <c r="J210" s="220" t="s">
        <v>3002</v>
      </c>
      <c r="K210" s="193" t="s">
        <v>3003</v>
      </c>
      <c r="L210" s="521">
        <v>259325</v>
      </c>
      <c r="M210" s="219" t="s">
        <v>29</v>
      </c>
      <c r="N210" s="521">
        <v>1020011.6666666666</v>
      </c>
      <c r="O210" s="219">
        <v>15000</v>
      </c>
      <c r="P210" s="221" t="s">
        <v>3004</v>
      </c>
      <c r="Q210" s="440" t="s">
        <v>2185</v>
      </c>
      <c r="R210" s="228"/>
      <c r="S210" s="228"/>
      <c r="T210" s="228"/>
      <c r="U210" s="228"/>
      <c r="V210" s="228"/>
      <c r="W210" s="228"/>
      <c r="X210" s="228"/>
      <c r="Y210" s="228"/>
      <c r="Z210" s="228"/>
      <c r="AA210" s="228"/>
      <c r="AB210" s="228"/>
      <c r="AC210" s="228"/>
      <c r="AD210" s="228"/>
      <c r="AE210" s="228"/>
      <c r="AF210" s="228"/>
      <c r="AG210" s="228"/>
      <c r="AH210" s="228"/>
      <c r="AI210" s="228"/>
      <c r="AJ210" s="228"/>
      <c r="AK210" s="228"/>
      <c r="AL210" s="228"/>
      <c r="AM210" s="228"/>
      <c r="AN210" s="228"/>
      <c r="AO210" s="228"/>
      <c r="AP210" s="228"/>
      <c r="AQ210" s="228"/>
      <c r="AR210" s="228"/>
      <c r="AS210" s="228"/>
      <c r="AT210" s="228"/>
      <c r="AU210" s="228"/>
      <c r="AV210" s="228"/>
      <c r="AW210" s="228"/>
      <c r="AX210" s="228"/>
      <c r="AY210" s="228"/>
      <c r="AZ210" s="228"/>
      <c r="BA210" s="228"/>
      <c r="BB210" s="228"/>
      <c r="BC210" s="228"/>
      <c r="BD210" s="228"/>
      <c r="BE210" s="228"/>
      <c r="BF210" s="228"/>
      <c r="BG210" s="228"/>
      <c r="BH210" s="228"/>
      <c r="BI210" s="228"/>
      <c r="BJ210" s="228"/>
      <c r="BK210" s="228"/>
      <c r="BL210" s="228"/>
      <c r="BM210" s="228"/>
      <c r="BN210" s="228"/>
      <c r="BO210" s="228"/>
      <c r="BP210" s="228"/>
      <c r="BQ210" s="228"/>
      <c r="BR210" s="228"/>
      <c r="BS210" s="228"/>
      <c r="BT210" s="228"/>
      <c r="BU210" s="228"/>
      <c r="BV210" s="228"/>
      <c r="BW210" s="228"/>
      <c r="BX210" s="228"/>
      <c r="BY210" s="228"/>
      <c r="BZ210" s="228"/>
      <c r="CA210" s="228"/>
      <c r="CB210" s="228"/>
      <c r="CC210" s="228"/>
      <c r="CD210" s="228"/>
      <c r="CE210" s="228"/>
      <c r="CF210" s="228"/>
      <c r="CG210" s="228"/>
      <c r="CH210" s="228"/>
    </row>
    <row r="211" spans="1:102" s="200" customFormat="1" ht="13.7" customHeight="1">
      <c r="A211" s="218">
        <v>46058</v>
      </c>
      <c r="B211" s="219" t="s">
        <v>12</v>
      </c>
      <c r="C211" s="217" t="s">
        <v>182</v>
      </c>
      <c r="D211" s="219" t="s">
        <v>14</v>
      </c>
      <c r="E211" s="200" t="s">
        <v>2849</v>
      </c>
      <c r="F211" s="219"/>
      <c r="G211" s="520" t="s">
        <v>15</v>
      </c>
      <c r="H211" s="520" t="s">
        <v>16</v>
      </c>
      <c r="I211" s="219" t="s">
        <v>16</v>
      </c>
      <c r="J211" s="220" t="s">
        <v>3005</v>
      </c>
      <c r="K211" s="193" t="s">
        <v>3006</v>
      </c>
      <c r="L211" s="521">
        <v>1669799.9999999998</v>
      </c>
      <c r="M211" s="219" t="s">
        <v>29</v>
      </c>
      <c r="N211" s="521">
        <v>6233919.9999999991</v>
      </c>
      <c r="O211" s="219">
        <v>380000</v>
      </c>
      <c r="P211" s="221" t="s">
        <v>3007</v>
      </c>
      <c r="Q211" s="440" t="s">
        <v>2185</v>
      </c>
      <c r="R211" s="228"/>
      <c r="S211" s="228"/>
      <c r="T211" s="228"/>
      <c r="U211" s="228"/>
      <c r="V211" s="228"/>
      <c r="W211" s="228"/>
      <c r="X211" s="228"/>
      <c r="Y211" s="228"/>
      <c r="Z211" s="228"/>
      <c r="AA211" s="228"/>
      <c r="AB211" s="228"/>
      <c r="AC211" s="228"/>
      <c r="AD211" s="228"/>
      <c r="AE211" s="228"/>
      <c r="AF211" s="228"/>
      <c r="AG211" s="228"/>
      <c r="AH211" s="228"/>
      <c r="AI211" s="228"/>
      <c r="AJ211" s="228"/>
      <c r="AK211" s="228"/>
      <c r="AL211" s="228"/>
      <c r="AM211" s="228"/>
      <c r="AN211" s="228"/>
      <c r="AO211" s="228"/>
      <c r="AP211" s="228"/>
      <c r="AQ211" s="228"/>
      <c r="AR211" s="228"/>
      <c r="AS211" s="228"/>
      <c r="AT211" s="228"/>
      <c r="AU211" s="228"/>
      <c r="AV211" s="228"/>
      <c r="AW211" s="228"/>
      <c r="AX211" s="228"/>
      <c r="AY211" s="228"/>
      <c r="AZ211" s="228"/>
      <c r="BA211" s="228"/>
      <c r="BB211" s="228"/>
      <c r="BC211" s="228"/>
      <c r="BD211" s="228"/>
      <c r="BE211" s="228"/>
      <c r="BF211" s="228"/>
      <c r="BG211" s="228"/>
      <c r="BH211" s="228"/>
      <c r="BI211" s="228"/>
      <c r="BJ211" s="228"/>
      <c r="BK211" s="228"/>
      <c r="BL211" s="228"/>
      <c r="BM211" s="228"/>
      <c r="BN211" s="228"/>
      <c r="BO211" s="228"/>
      <c r="BP211" s="228"/>
      <c r="BQ211" s="228"/>
      <c r="BR211" s="228"/>
      <c r="BS211" s="228"/>
      <c r="BT211" s="228"/>
      <c r="BU211" s="228"/>
      <c r="BV211" s="228"/>
      <c r="BW211" s="228"/>
      <c r="BX211" s="228"/>
      <c r="BY211" s="228"/>
      <c r="BZ211" s="228"/>
      <c r="CA211" s="228"/>
      <c r="CB211" s="228"/>
      <c r="CC211" s="228"/>
      <c r="CD211" s="228"/>
      <c r="CE211" s="228"/>
      <c r="CF211" s="228"/>
      <c r="CG211" s="228"/>
      <c r="CH211" s="228"/>
    </row>
    <row r="212" spans="1:102" s="200" customFormat="1" ht="13.7" customHeight="1">
      <c r="A212" s="218">
        <v>46058</v>
      </c>
      <c r="B212" s="219" t="s">
        <v>12</v>
      </c>
      <c r="C212" s="217" t="s">
        <v>133</v>
      </c>
      <c r="D212" s="219" t="s">
        <v>14</v>
      </c>
      <c r="E212" s="200" t="s">
        <v>2849</v>
      </c>
      <c r="F212" s="219"/>
      <c r="G212" s="520" t="s">
        <v>15</v>
      </c>
      <c r="H212" s="520" t="s">
        <v>16</v>
      </c>
      <c r="I212" s="219" t="s">
        <v>16</v>
      </c>
      <c r="J212" s="220" t="s">
        <v>1349</v>
      </c>
      <c r="K212" s="193" t="s">
        <v>3008</v>
      </c>
      <c r="L212" s="521">
        <v>1824256.5</v>
      </c>
      <c r="M212" s="219" t="s">
        <v>29</v>
      </c>
      <c r="N212" s="521">
        <v>7418643.0999999996</v>
      </c>
      <c r="O212" s="219">
        <v>1041000</v>
      </c>
      <c r="P212" s="221" t="s">
        <v>3009</v>
      </c>
      <c r="Q212" s="440" t="s">
        <v>2185</v>
      </c>
      <c r="R212" s="228"/>
      <c r="S212" s="228"/>
      <c r="T212" s="228"/>
      <c r="U212" s="228"/>
      <c r="V212" s="228"/>
      <c r="W212" s="228"/>
      <c r="X212" s="228"/>
      <c r="Y212" s="228"/>
      <c r="Z212" s="228"/>
      <c r="AA212" s="228"/>
      <c r="AB212" s="228"/>
      <c r="AC212" s="228"/>
      <c r="AD212" s="228"/>
      <c r="AE212" s="228"/>
      <c r="AF212" s="228"/>
      <c r="AG212" s="228"/>
      <c r="AH212" s="228"/>
      <c r="AI212" s="228"/>
      <c r="AJ212" s="228"/>
      <c r="AK212" s="228"/>
      <c r="AL212" s="228"/>
      <c r="AM212" s="228"/>
      <c r="AN212" s="228"/>
      <c r="AO212" s="228"/>
      <c r="AP212" s="228"/>
      <c r="AQ212" s="228"/>
      <c r="AR212" s="228"/>
      <c r="AS212" s="228"/>
      <c r="AT212" s="228"/>
      <c r="AU212" s="228"/>
      <c r="AV212" s="228"/>
      <c r="AW212" s="228"/>
      <c r="AX212" s="228"/>
      <c r="AY212" s="228"/>
      <c r="AZ212" s="228"/>
      <c r="BA212" s="228"/>
      <c r="BB212" s="228"/>
      <c r="BC212" s="228"/>
      <c r="BD212" s="228"/>
      <c r="BE212" s="228"/>
      <c r="BF212" s="228"/>
      <c r="BG212" s="228"/>
      <c r="BH212" s="228"/>
      <c r="BI212" s="228"/>
      <c r="BJ212" s="228"/>
      <c r="BK212" s="228"/>
      <c r="BL212" s="228"/>
      <c r="BM212" s="228"/>
      <c r="BN212" s="228"/>
      <c r="BO212" s="228"/>
      <c r="BP212" s="228"/>
      <c r="BQ212" s="228"/>
      <c r="BR212" s="228"/>
      <c r="BS212" s="228"/>
      <c r="BT212" s="228"/>
      <c r="BU212" s="228"/>
      <c r="BV212" s="228"/>
      <c r="BW212" s="228"/>
      <c r="BX212" s="228"/>
      <c r="BY212" s="228"/>
      <c r="BZ212" s="228"/>
      <c r="CA212" s="228"/>
      <c r="CB212" s="228"/>
      <c r="CC212" s="228"/>
      <c r="CD212" s="228"/>
      <c r="CE212" s="228"/>
      <c r="CF212" s="228"/>
      <c r="CG212" s="228"/>
      <c r="CH212" s="228"/>
    </row>
    <row r="213" spans="1:102" s="200" customFormat="1" ht="13.7" customHeight="1">
      <c r="A213" s="218">
        <v>46058</v>
      </c>
      <c r="B213" s="219" t="s">
        <v>12</v>
      </c>
      <c r="C213" s="217" t="s">
        <v>182</v>
      </c>
      <c r="D213" s="219" t="s">
        <v>14</v>
      </c>
      <c r="E213" s="200" t="s">
        <v>2849</v>
      </c>
      <c r="F213" s="219"/>
      <c r="G213" s="520" t="s">
        <v>15</v>
      </c>
      <c r="H213" s="520" t="s">
        <v>16</v>
      </c>
      <c r="I213" s="219" t="s">
        <v>16</v>
      </c>
      <c r="J213" s="220" t="s">
        <v>3010</v>
      </c>
      <c r="K213" s="193" t="s">
        <v>3011</v>
      </c>
      <c r="L213" s="521">
        <v>1669799.9999999998</v>
      </c>
      <c r="M213" s="219" t="s">
        <v>29</v>
      </c>
      <c r="N213" s="521">
        <v>1001879.9999999999</v>
      </c>
      <c r="O213" s="219">
        <v>380000</v>
      </c>
      <c r="P213" s="221" t="s">
        <v>3012</v>
      </c>
      <c r="Q213" s="440" t="s">
        <v>2185</v>
      </c>
      <c r="R213" s="228"/>
      <c r="S213" s="228"/>
      <c r="T213" s="228"/>
      <c r="U213" s="228"/>
      <c r="V213" s="228"/>
      <c r="W213" s="228"/>
      <c r="X213" s="228"/>
      <c r="Y213" s="228"/>
      <c r="Z213" s="228"/>
      <c r="AA213" s="228"/>
      <c r="AB213" s="228"/>
      <c r="AC213" s="228"/>
      <c r="AD213" s="228"/>
      <c r="AE213" s="228"/>
      <c r="AF213" s="228"/>
      <c r="AG213" s="228"/>
      <c r="AH213" s="228"/>
      <c r="AI213" s="228"/>
      <c r="AJ213" s="228"/>
      <c r="AK213" s="228"/>
      <c r="AL213" s="228"/>
      <c r="AM213" s="228"/>
      <c r="AN213" s="228"/>
      <c r="AO213" s="228"/>
      <c r="AP213" s="228"/>
      <c r="AQ213" s="228"/>
      <c r="AR213" s="228"/>
      <c r="AS213" s="228"/>
      <c r="AT213" s="228"/>
      <c r="AU213" s="228"/>
      <c r="AV213" s="228"/>
      <c r="AW213" s="228"/>
      <c r="AX213" s="228"/>
      <c r="AY213" s="228"/>
      <c r="AZ213" s="228"/>
      <c r="BA213" s="228"/>
      <c r="BB213" s="228"/>
      <c r="BC213" s="228"/>
      <c r="BD213" s="228"/>
      <c r="BE213" s="228"/>
      <c r="BF213" s="228"/>
      <c r="BG213" s="228"/>
      <c r="BH213" s="228"/>
      <c r="BI213" s="228"/>
      <c r="BJ213" s="228"/>
      <c r="BK213" s="228"/>
      <c r="BL213" s="228"/>
      <c r="BM213" s="228"/>
      <c r="BN213" s="228"/>
      <c r="BO213" s="228"/>
      <c r="BP213" s="228"/>
      <c r="BQ213" s="228"/>
      <c r="BR213" s="228"/>
      <c r="BS213" s="228"/>
      <c r="BT213" s="228"/>
      <c r="BU213" s="228"/>
      <c r="BV213" s="228"/>
      <c r="BW213" s="228"/>
      <c r="BX213" s="228"/>
      <c r="BY213" s="228"/>
      <c r="BZ213" s="228"/>
      <c r="CA213" s="228"/>
      <c r="CB213" s="228"/>
      <c r="CC213" s="228"/>
      <c r="CD213" s="228"/>
      <c r="CE213" s="228"/>
      <c r="CF213" s="228"/>
      <c r="CG213" s="228"/>
      <c r="CH213" s="228"/>
    </row>
    <row r="214" spans="1:102" s="200" customFormat="1" ht="13.7" customHeight="1">
      <c r="A214" s="218">
        <v>46058</v>
      </c>
      <c r="B214" s="219" t="s">
        <v>12</v>
      </c>
      <c r="C214" s="217" t="s">
        <v>13</v>
      </c>
      <c r="D214" s="219" t="s">
        <v>14</v>
      </c>
      <c r="E214" s="200" t="s">
        <v>2849</v>
      </c>
      <c r="F214" s="219"/>
      <c r="G214" s="520" t="s">
        <v>15</v>
      </c>
      <c r="H214" s="520" t="s">
        <v>16</v>
      </c>
      <c r="I214" s="219" t="s">
        <v>16</v>
      </c>
      <c r="J214" s="220" t="s">
        <v>3013</v>
      </c>
      <c r="K214" s="193" t="s">
        <v>3014</v>
      </c>
      <c r="L214" s="521">
        <v>5112913.6849999996</v>
      </c>
      <c r="M214" s="219" t="s">
        <v>29</v>
      </c>
      <c r="N214" s="521">
        <v>3067748.2110000001</v>
      </c>
      <c r="O214" s="219">
        <v>440200</v>
      </c>
      <c r="P214" s="221" t="s">
        <v>3015</v>
      </c>
      <c r="Q214" s="440" t="s">
        <v>2185</v>
      </c>
      <c r="R214" s="228"/>
      <c r="S214" s="228"/>
      <c r="T214" s="228"/>
      <c r="U214" s="228"/>
      <c r="V214" s="228"/>
      <c r="W214" s="228"/>
      <c r="X214" s="228"/>
      <c r="Y214" s="228"/>
      <c r="Z214" s="228"/>
      <c r="AA214" s="228"/>
      <c r="AB214" s="228"/>
      <c r="AC214" s="228"/>
      <c r="AD214" s="228"/>
      <c r="AE214" s="228"/>
      <c r="AF214" s="228"/>
      <c r="AG214" s="228"/>
      <c r="AH214" s="228"/>
      <c r="AI214" s="228"/>
      <c r="AJ214" s="228"/>
      <c r="AK214" s="228"/>
      <c r="AL214" s="228"/>
      <c r="AM214" s="228"/>
      <c r="AN214" s="228"/>
      <c r="AO214" s="228"/>
      <c r="AP214" s="228"/>
      <c r="AQ214" s="228"/>
      <c r="AR214" s="228"/>
      <c r="AS214" s="228"/>
      <c r="AT214" s="228"/>
      <c r="AU214" s="228"/>
      <c r="AV214" s="228"/>
      <c r="AW214" s="228"/>
      <c r="AX214" s="228"/>
      <c r="AY214" s="228"/>
      <c r="AZ214" s="228"/>
      <c r="BA214" s="228"/>
      <c r="BB214" s="228"/>
      <c r="BC214" s="228"/>
      <c r="BD214" s="228"/>
      <c r="BE214" s="228"/>
      <c r="BF214" s="228"/>
      <c r="BG214" s="228"/>
      <c r="BH214" s="228"/>
      <c r="BI214" s="228"/>
      <c r="BJ214" s="228"/>
      <c r="BK214" s="228"/>
      <c r="BL214" s="228"/>
      <c r="BM214" s="228"/>
      <c r="BN214" s="228"/>
      <c r="BO214" s="228"/>
      <c r="BP214" s="228"/>
      <c r="BQ214" s="228"/>
      <c r="BR214" s="228"/>
      <c r="BS214" s="228"/>
      <c r="BT214" s="228"/>
      <c r="BU214" s="228"/>
      <c r="BV214" s="228"/>
      <c r="BW214" s="228"/>
      <c r="BX214" s="228"/>
      <c r="BY214" s="228"/>
      <c r="BZ214" s="228"/>
      <c r="CA214" s="228"/>
      <c r="CB214" s="228"/>
      <c r="CC214" s="228"/>
      <c r="CD214" s="228"/>
      <c r="CE214" s="228"/>
      <c r="CF214" s="228"/>
      <c r="CG214" s="228"/>
      <c r="CH214" s="228"/>
    </row>
    <row r="215" spans="1:102" s="200" customFormat="1" ht="13.7" customHeight="1">
      <c r="A215" s="218">
        <v>46058</v>
      </c>
      <c r="B215" s="219" t="s">
        <v>12</v>
      </c>
      <c r="C215" s="217" t="s">
        <v>143</v>
      </c>
      <c r="D215" s="219" t="s">
        <v>14</v>
      </c>
      <c r="E215" s="200" t="s">
        <v>88</v>
      </c>
      <c r="F215" s="219"/>
      <c r="G215" s="520" t="s">
        <v>15</v>
      </c>
      <c r="H215" s="520" t="s">
        <v>16</v>
      </c>
      <c r="I215" s="219" t="s">
        <v>16</v>
      </c>
      <c r="J215" s="220" t="s">
        <v>3016</v>
      </c>
      <c r="K215" s="193" t="s">
        <v>3017</v>
      </c>
      <c r="L215" s="521">
        <v>229402.69</v>
      </c>
      <c r="M215" s="219" t="s">
        <v>29</v>
      </c>
      <c r="N215" s="521">
        <v>1154660.2063333332</v>
      </c>
      <c r="O215" s="219">
        <v>374020</v>
      </c>
      <c r="P215" s="221" t="s">
        <v>3018</v>
      </c>
      <c r="Q215" s="440" t="s">
        <v>2185</v>
      </c>
      <c r="R215" s="228"/>
      <c r="S215" s="228"/>
      <c r="T215" s="228"/>
      <c r="U215" s="228"/>
      <c r="V215" s="228"/>
      <c r="W215" s="228"/>
      <c r="X215" s="228"/>
      <c r="Y215" s="228"/>
      <c r="Z215" s="228"/>
      <c r="AA215" s="228"/>
      <c r="AB215" s="228"/>
      <c r="AC215" s="228"/>
      <c r="AD215" s="228"/>
      <c r="AE215" s="228"/>
      <c r="AF215" s="228"/>
      <c r="AG215" s="228"/>
      <c r="AH215" s="228"/>
      <c r="AI215" s="228"/>
      <c r="AJ215" s="228"/>
      <c r="AK215" s="228"/>
      <c r="AL215" s="228"/>
      <c r="AM215" s="228"/>
      <c r="AN215" s="228"/>
      <c r="AO215" s="228"/>
      <c r="AP215" s="228"/>
      <c r="AQ215" s="228"/>
      <c r="AR215" s="228"/>
      <c r="AS215" s="228"/>
      <c r="AT215" s="228"/>
      <c r="AU215" s="228"/>
      <c r="AV215" s="228"/>
      <c r="AW215" s="228"/>
      <c r="AX215" s="228"/>
      <c r="AY215" s="228"/>
      <c r="AZ215" s="228"/>
      <c r="BA215" s="228"/>
      <c r="BB215" s="228"/>
      <c r="BC215" s="228"/>
      <c r="BD215" s="228"/>
      <c r="BE215" s="228"/>
      <c r="BF215" s="228"/>
      <c r="BG215" s="228"/>
      <c r="BH215" s="228"/>
      <c r="BI215" s="228"/>
      <c r="BJ215" s="228"/>
      <c r="BK215" s="228"/>
      <c r="BL215" s="228"/>
      <c r="BM215" s="228"/>
      <c r="BN215" s="228"/>
      <c r="BO215" s="228"/>
      <c r="BP215" s="228"/>
      <c r="BQ215" s="228"/>
      <c r="BR215" s="228"/>
      <c r="BS215" s="228"/>
      <c r="BT215" s="228"/>
      <c r="BU215" s="228"/>
      <c r="BV215" s="228"/>
      <c r="BW215" s="228"/>
      <c r="BX215" s="228"/>
      <c r="BY215" s="228"/>
      <c r="BZ215" s="228"/>
      <c r="CA215" s="228"/>
      <c r="CB215" s="228"/>
      <c r="CC215" s="228"/>
      <c r="CD215" s="228"/>
      <c r="CE215" s="228"/>
      <c r="CF215" s="228"/>
      <c r="CG215" s="228"/>
      <c r="CH215" s="228"/>
    </row>
    <row r="216" spans="1:102" s="200" customFormat="1" ht="13.7" customHeight="1">
      <c r="A216" s="218">
        <v>46058</v>
      </c>
      <c r="B216" s="219" t="s">
        <v>12</v>
      </c>
      <c r="C216" s="217" t="s">
        <v>13</v>
      </c>
      <c r="D216" s="219" t="s">
        <v>14</v>
      </c>
      <c r="E216" s="200" t="s">
        <v>1919</v>
      </c>
      <c r="F216" s="219"/>
      <c r="G216" s="520" t="s">
        <v>15</v>
      </c>
      <c r="H216" s="520" t="s">
        <v>16</v>
      </c>
      <c r="I216" s="219" t="s">
        <v>16</v>
      </c>
      <c r="J216" s="220" t="s">
        <v>3019</v>
      </c>
      <c r="K216" s="193" t="s">
        <v>3020</v>
      </c>
      <c r="L216" s="521">
        <v>3223061.875</v>
      </c>
      <c r="M216" s="219" t="s">
        <v>17</v>
      </c>
      <c r="N216" s="521">
        <v>15040955.416666666</v>
      </c>
      <c r="O216" s="219">
        <v>618000</v>
      </c>
      <c r="P216" s="221" t="s">
        <v>3021</v>
      </c>
      <c r="Q216" s="440" t="s">
        <v>2185</v>
      </c>
      <c r="R216" s="228"/>
      <c r="S216" s="228"/>
      <c r="T216" s="228"/>
      <c r="U216" s="228"/>
      <c r="V216" s="228"/>
      <c r="W216" s="228"/>
      <c r="X216" s="228"/>
      <c r="Y216" s="228"/>
      <c r="Z216" s="228"/>
      <c r="AA216" s="228"/>
      <c r="AB216" s="228"/>
      <c r="AC216" s="228"/>
      <c r="AD216" s="228"/>
      <c r="AE216" s="228"/>
      <c r="AF216" s="228"/>
      <c r="AG216" s="228"/>
      <c r="AH216" s="228"/>
      <c r="AI216" s="228"/>
      <c r="AJ216" s="228"/>
      <c r="AK216" s="228"/>
      <c r="AL216" s="228"/>
      <c r="AM216" s="228"/>
      <c r="AN216" s="228"/>
      <c r="AO216" s="228"/>
      <c r="AP216" s="228"/>
      <c r="AQ216" s="228"/>
      <c r="AR216" s="228"/>
      <c r="AS216" s="228"/>
      <c r="AT216" s="228"/>
      <c r="AU216" s="228"/>
      <c r="AV216" s="228"/>
      <c r="AW216" s="228"/>
      <c r="AX216" s="228"/>
      <c r="AY216" s="228"/>
      <c r="AZ216" s="228"/>
      <c r="BA216" s="228"/>
      <c r="BB216" s="228"/>
      <c r="BC216" s="228"/>
      <c r="BD216" s="228"/>
      <c r="BE216" s="228"/>
      <c r="BF216" s="228"/>
      <c r="BG216" s="228"/>
      <c r="BH216" s="228"/>
      <c r="BI216" s="228"/>
      <c r="BJ216" s="228"/>
      <c r="BK216" s="228"/>
      <c r="BL216" s="228"/>
      <c r="BM216" s="228"/>
      <c r="BN216" s="228"/>
      <c r="BO216" s="228"/>
      <c r="BP216" s="228"/>
      <c r="BQ216" s="228"/>
      <c r="BR216" s="228"/>
      <c r="BS216" s="228"/>
      <c r="BT216" s="228"/>
      <c r="BU216" s="228"/>
      <c r="BV216" s="228"/>
      <c r="BW216" s="228"/>
      <c r="BX216" s="228"/>
      <c r="BY216" s="228"/>
      <c r="BZ216" s="228"/>
      <c r="CA216" s="228"/>
      <c r="CB216" s="228"/>
      <c r="CC216" s="228"/>
      <c r="CD216" s="228"/>
      <c r="CE216" s="228"/>
      <c r="CF216" s="228"/>
      <c r="CG216" s="228"/>
      <c r="CH216" s="228"/>
    </row>
    <row r="217" spans="1:102" s="200" customFormat="1" ht="13.7" customHeight="1">
      <c r="A217" s="218">
        <v>46059</v>
      </c>
      <c r="B217" s="219" t="s">
        <v>12</v>
      </c>
      <c r="C217" s="217" t="s">
        <v>13</v>
      </c>
      <c r="D217" s="219" t="s">
        <v>78</v>
      </c>
      <c r="E217" s="200" t="s">
        <v>1919</v>
      </c>
      <c r="F217" s="219"/>
      <c r="G217" s="520" t="s">
        <v>45</v>
      </c>
      <c r="H217" s="520" t="s">
        <v>16</v>
      </c>
      <c r="I217" s="219" t="s">
        <v>16</v>
      </c>
      <c r="J217" s="220" t="s">
        <v>3022</v>
      </c>
      <c r="K217" s="193" t="s">
        <v>3023</v>
      </c>
      <c r="L217" s="521">
        <v>14351425</v>
      </c>
      <c r="M217" s="219" t="s">
        <v>17</v>
      </c>
      <c r="N217" s="521">
        <v>14351425</v>
      </c>
      <c r="O217" s="219">
        <v>608000</v>
      </c>
      <c r="P217" s="221" t="s">
        <v>3024</v>
      </c>
      <c r="Q217" s="440" t="s">
        <v>2185</v>
      </c>
      <c r="R217" s="228"/>
      <c r="S217" s="228"/>
      <c r="T217" s="228"/>
      <c r="U217" s="228"/>
      <c r="V217" s="228"/>
      <c r="W217" s="228"/>
      <c r="X217" s="228"/>
      <c r="Y217" s="228"/>
      <c r="Z217" s="228"/>
      <c r="AA217" s="228"/>
      <c r="AB217" s="228"/>
      <c r="AC217" s="228"/>
      <c r="AD217" s="228"/>
      <c r="AE217" s="228"/>
      <c r="AF217" s="228"/>
      <c r="AG217" s="228"/>
      <c r="AH217" s="228"/>
      <c r="AI217" s="228"/>
      <c r="AJ217" s="228"/>
      <c r="AK217" s="228"/>
      <c r="AL217" s="228"/>
      <c r="AM217" s="228"/>
      <c r="AN217" s="228"/>
      <c r="AO217" s="228"/>
      <c r="AP217" s="228"/>
      <c r="AQ217" s="228"/>
      <c r="AR217" s="228"/>
      <c r="AS217" s="228"/>
      <c r="AT217" s="228"/>
      <c r="AU217" s="228"/>
      <c r="AV217" s="228"/>
      <c r="AW217" s="228"/>
      <c r="AX217" s="228"/>
      <c r="AY217" s="228"/>
      <c r="AZ217" s="228"/>
      <c r="BA217" s="228"/>
      <c r="BB217" s="228"/>
      <c r="BC217" s="228"/>
      <c r="BD217" s="228"/>
      <c r="BE217" s="228"/>
      <c r="BF217" s="228"/>
      <c r="BG217" s="228"/>
      <c r="BH217" s="228"/>
      <c r="BI217" s="228"/>
      <c r="BJ217" s="228"/>
      <c r="BK217" s="228"/>
      <c r="BL217" s="228"/>
      <c r="BM217" s="228"/>
      <c r="BN217" s="228"/>
      <c r="BO217" s="228"/>
      <c r="BP217" s="228"/>
      <c r="BQ217" s="228"/>
      <c r="BR217" s="228"/>
      <c r="BS217" s="228"/>
      <c r="BT217" s="228"/>
      <c r="BU217" s="228"/>
      <c r="BV217" s="228"/>
      <c r="BW217" s="228"/>
      <c r="BX217" s="228"/>
      <c r="BY217" s="228"/>
      <c r="BZ217" s="228"/>
      <c r="CA217" s="228"/>
      <c r="CB217" s="228"/>
      <c r="CC217" s="228"/>
      <c r="CD217" s="228"/>
      <c r="CE217" s="228"/>
      <c r="CF217" s="228"/>
      <c r="CG217" s="228"/>
      <c r="CH217" s="228"/>
    </row>
    <row r="218" spans="1:102" s="200" customFormat="1" ht="13.7" customHeight="1">
      <c r="A218" s="218">
        <v>46059</v>
      </c>
      <c r="B218" s="219" t="s">
        <v>12</v>
      </c>
      <c r="C218" s="217" t="s">
        <v>13</v>
      </c>
      <c r="D218" s="219" t="s">
        <v>14</v>
      </c>
      <c r="E218" s="219" t="s">
        <v>32</v>
      </c>
      <c r="F218" s="219"/>
      <c r="G218" s="520" t="s">
        <v>15</v>
      </c>
      <c r="H218" s="520" t="s">
        <v>16</v>
      </c>
      <c r="I218" s="219" t="s">
        <v>16</v>
      </c>
      <c r="J218" s="220" t="s">
        <v>3025</v>
      </c>
      <c r="K218" s="193" t="s">
        <v>3026</v>
      </c>
      <c r="L218" s="521">
        <v>14351425</v>
      </c>
      <c r="M218" s="219" t="s">
        <v>29</v>
      </c>
      <c r="N218" s="521">
        <v>11002759.166666666</v>
      </c>
      <c r="O218" s="219">
        <v>608000</v>
      </c>
      <c r="P218" s="221" t="s">
        <v>3027</v>
      </c>
      <c r="Q218" s="440" t="s">
        <v>2185</v>
      </c>
      <c r="R218" s="228"/>
      <c r="S218" s="228"/>
      <c r="T218" s="228"/>
      <c r="U218" s="228"/>
      <c r="V218" s="228"/>
      <c r="W218" s="228"/>
      <c r="X218" s="228"/>
      <c r="Y218" s="228"/>
      <c r="Z218" s="228"/>
      <c r="AA218" s="228"/>
      <c r="AB218" s="228"/>
      <c r="AC218" s="228"/>
      <c r="AD218" s="228"/>
      <c r="AE218" s="228"/>
      <c r="AF218" s="228"/>
      <c r="AG218" s="228"/>
      <c r="AH218" s="228"/>
      <c r="AI218" s="228"/>
      <c r="AJ218" s="228"/>
      <c r="AK218" s="228"/>
      <c r="AL218" s="228"/>
      <c r="AM218" s="228"/>
      <c r="AN218" s="228"/>
      <c r="AO218" s="228"/>
      <c r="AP218" s="228"/>
      <c r="AQ218" s="228"/>
      <c r="AR218" s="228"/>
      <c r="AS218" s="228"/>
      <c r="AT218" s="228"/>
      <c r="AU218" s="228"/>
      <c r="AV218" s="228"/>
      <c r="AW218" s="228"/>
      <c r="AX218" s="228"/>
      <c r="AY218" s="228"/>
      <c r="AZ218" s="228"/>
      <c r="BA218" s="228"/>
      <c r="BB218" s="228"/>
      <c r="BC218" s="228"/>
      <c r="BD218" s="228"/>
      <c r="BE218" s="228"/>
      <c r="BF218" s="228"/>
      <c r="BG218" s="228"/>
      <c r="BH218" s="228"/>
      <c r="BI218" s="228"/>
      <c r="BJ218" s="228"/>
      <c r="BK218" s="228"/>
      <c r="BL218" s="228"/>
      <c r="BM218" s="228"/>
      <c r="BN218" s="228"/>
      <c r="BO218" s="228"/>
      <c r="BP218" s="228"/>
      <c r="BQ218" s="228"/>
      <c r="BR218" s="228"/>
      <c r="BS218" s="228"/>
      <c r="BT218" s="228"/>
      <c r="BU218" s="228"/>
      <c r="BV218" s="228"/>
      <c r="BW218" s="228"/>
      <c r="BX218" s="228"/>
      <c r="BY218" s="228"/>
      <c r="BZ218" s="228"/>
      <c r="CA218" s="228"/>
      <c r="CB218" s="228"/>
      <c r="CC218" s="228"/>
      <c r="CD218" s="228"/>
      <c r="CE218" s="228"/>
      <c r="CF218" s="228"/>
      <c r="CG218" s="228"/>
      <c r="CH218" s="228"/>
    </row>
    <row r="219" spans="1:102" s="200" customFormat="1" ht="13.7" customHeight="1">
      <c r="A219" s="218">
        <v>46059</v>
      </c>
      <c r="B219" s="219" t="s">
        <v>12</v>
      </c>
      <c r="C219" s="217" t="s">
        <v>143</v>
      </c>
      <c r="D219" s="219" t="s">
        <v>78</v>
      </c>
      <c r="E219" s="200" t="s">
        <v>1919</v>
      </c>
      <c r="F219" s="219"/>
      <c r="G219" s="520" t="s">
        <v>45</v>
      </c>
      <c r="H219" s="520" t="s">
        <v>16</v>
      </c>
      <c r="I219" s="219" t="s">
        <v>16</v>
      </c>
      <c r="J219" s="220" t="s">
        <v>3028</v>
      </c>
      <c r="K219" s="193" t="s">
        <v>3029</v>
      </c>
      <c r="L219" s="521">
        <v>229402.69</v>
      </c>
      <c r="M219" s="219" t="s">
        <v>17</v>
      </c>
      <c r="N219" s="521">
        <v>1147013.45</v>
      </c>
      <c r="O219" s="219">
        <v>374020</v>
      </c>
      <c r="P219" s="221" t="s">
        <v>3030</v>
      </c>
      <c r="Q219" s="440" t="s">
        <v>2185</v>
      </c>
      <c r="R219" s="228"/>
      <c r="S219" s="228"/>
      <c r="T219" s="228"/>
      <c r="U219" s="228"/>
      <c r="V219" s="228"/>
      <c r="W219" s="228"/>
      <c r="X219" s="228"/>
      <c r="Y219" s="228"/>
      <c r="Z219" s="228"/>
      <c r="AA219" s="228"/>
      <c r="AB219" s="228"/>
      <c r="AC219" s="228"/>
      <c r="AD219" s="228"/>
      <c r="AE219" s="228"/>
      <c r="AF219" s="228"/>
      <c r="AG219" s="228"/>
      <c r="AH219" s="228"/>
      <c r="AI219" s="228"/>
      <c r="AJ219" s="228"/>
      <c r="AK219" s="228"/>
      <c r="AL219" s="228"/>
      <c r="AM219" s="228"/>
      <c r="AN219" s="228"/>
      <c r="AO219" s="228"/>
      <c r="AP219" s="228"/>
      <c r="AQ219" s="228"/>
      <c r="AR219" s="228"/>
      <c r="AS219" s="228"/>
      <c r="AT219" s="228"/>
      <c r="AU219" s="228"/>
      <c r="AV219" s="228"/>
      <c r="AW219" s="228"/>
      <c r="AX219" s="228"/>
      <c r="AY219" s="228"/>
      <c r="AZ219" s="228"/>
      <c r="BA219" s="228"/>
      <c r="BB219" s="228"/>
      <c r="BC219" s="228"/>
      <c r="BD219" s="228"/>
      <c r="BE219" s="228"/>
      <c r="BF219" s="228"/>
      <c r="BG219" s="228"/>
      <c r="BH219" s="228"/>
      <c r="BI219" s="228"/>
      <c r="BJ219" s="228"/>
      <c r="BK219" s="228"/>
      <c r="BL219" s="228"/>
      <c r="BM219" s="228"/>
      <c r="BN219" s="228"/>
      <c r="BO219" s="228"/>
      <c r="BP219" s="228"/>
      <c r="BQ219" s="228"/>
      <c r="BR219" s="228"/>
      <c r="BS219" s="228"/>
      <c r="BT219" s="228"/>
      <c r="BU219" s="228"/>
      <c r="BV219" s="228"/>
      <c r="BW219" s="228"/>
      <c r="BX219" s="228"/>
      <c r="BY219" s="228"/>
      <c r="BZ219" s="228"/>
      <c r="CA219" s="228"/>
      <c r="CB219" s="228"/>
      <c r="CC219" s="228"/>
      <c r="CD219" s="228"/>
      <c r="CE219" s="228"/>
      <c r="CF219" s="228"/>
      <c r="CG219" s="228"/>
      <c r="CH219" s="228"/>
    </row>
    <row r="220" spans="1:102" s="200" customFormat="1" ht="13.7" customHeight="1">
      <c r="A220" s="218">
        <v>46059</v>
      </c>
      <c r="B220" s="219" t="s">
        <v>12</v>
      </c>
      <c r="C220" s="217" t="s">
        <v>182</v>
      </c>
      <c r="D220" s="219" t="s">
        <v>20</v>
      </c>
      <c r="E220" s="219" t="s">
        <v>161</v>
      </c>
      <c r="F220" s="219"/>
      <c r="G220" s="520" t="s">
        <v>15</v>
      </c>
      <c r="H220" s="520" t="s">
        <v>16</v>
      </c>
      <c r="I220" s="219" t="s">
        <v>16</v>
      </c>
      <c r="J220" s="220" t="s">
        <v>3031</v>
      </c>
      <c r="K220" s="193" t="s">
        <v>3032</v>
      </c>
      <c r="L220" s="521">
        <v>1669799.9999999998</v>
      </c>
      <c r="M220" s="219" t="s">
        <v>29</v>
      </c>
      <c r="N220" s="521">
        <v>9016919.9999999981</v>
      </c>
      <c r="O220" s="219">
        <v>380000</v>
      </c>
      <c r="P220" s="221" t="s">
        <v>3033</v>
      </c>
      <c r="Q220" s="440" t="s">
        <v>2185</v>
      </c>
      <c r="R220" s="228"/>
      <c r="S220" s="228"/>
      <c r="T220" s="228"/>
      <c r="U220" s="228"/>
      <c r="V220" s="228"/>
      <c r="W220" s="228"/>
      <c r="X220" s="228"/>
      <c r="Y220" s="228"/>
      <c r="Z220" s="228"/>
      <c r="AA220" s="228"/>
      <c r="AB220" s="228"/>
      <c r="AC220" s="228"/>
      <c r="AD220" s="228"/>
      <c r="AE220" s="228"/>
      <c r="AF220" s="228"/>
      <c r="AG220" s="228"/>
      <c r="AH220" s="228"/>
      <c r="AI220" s="228"/>
      <c r="AJ220" s="228"/>
      <c r="AK220" s="228"/>
      <c r="AL220" s="228"/>
      <c r="AM220" s="228"/>
      <c r="AN220" s="228"/>
      <c r="AO220" s="228"/>
      <c r="AP220" s="228"/>
      <c r="AQ220" s="228"/>
      <c r="AR220" s="228"/>
      <c r="AS220" s="228"/>
      <c r="AT220" s="228"/>
      <c r="AU220" s="228"/>
      <c r="AV220" s="228"/>
      <c r="AW220" s="228"/>
      <c r="AX220" s="228"/>
      <c r="AY220" s="228"/>
      <c r="AZ220" s="228"/>
      <c r="BA220" s="228"/>
      <c r="BB220" s="228"/>
      <c r="BC220" s="228"/>
      <c r="BD220" s="228"/>
      <c r="BE220" s="228"/>
      <c r="BF220" s="228"/>
      <c r="BG220" s="228"/>
      <c r="BH220" s="228"/>
      <c r="BI220" s="228"/>
      <c r="BJ220" s="228"/>
      <c r="BK220" s="228"/>
      <c r="BL220" s="228"/>
      <c r="BM220" s="228"/>
      <c r="BN220" s="228"/>
      <c r="BO220" s="228"/>
      <c r="BP220" s="228"/>
      <c r="BQ220" s="228"/>
      <c r="BR220" s="228"/>
      <c r="BS220" s="228"/>
      <c r="BT220" s="228"/>
      <c r="BU220" s="228"/>
      <c r="BV220" s="228"/>
      <c r="BW220" s="228"/>
      <c r="BX220" s="228"/>
      <c r="BY220" s="228"/>
      <c r="BZ220" s="228"/>
      <c r="CA220" s="228"/>
      <c r="CB220" s="228"/>
      <c r="CC220" s="228"/>
      <c r="CD220" s="228"/>
      <c r="CE220" s="228"/>
      <c r="CF220" s="228"/>
      <c r="CG220" s="228"/>
      <c r="CH220" s="228"/>
    </row>
    <row r="221" spans="1:102" s="200" customFormat="1" ht="13.7" customHeight="1">
      <c r="A221" s="218">
        <v>46059</v>
      </c>
      <c r="B221" s="219" t="s">
        <v>12</v>
      </c>
      <c r="C221" s="217" t="s">
        <v>182</v>
      </c>
      <c r="D221" s="219" t="s">
        <v>78</v>
      </c>
      <c r="E221" s="200" t="s">
        <v>1919</v>
      </c>
      <c r="F221" s="219"/>
      <c r="G221" s="520" t="s">
        <v>45</v>
      </c>
      <c r="H221" s="520" t="s">
        <v>16</v>
      </c>
      <c r="I221" s="219" t="s">
        <v>16</v>
      </c>
      <c r="J221" s="220" t="s">
        <v>3034</v>
      </c>
      <c r="K221" s="193" t="s">
        <v>3035</v>
      </c>
      <c r="L221" s="521">
        <v>1669799.9999999998</v>
      </c>
      <c r="M221" s="219" t="s">
        <v>17</v>
      </c>
      <c r="N221" s="521">
        <v>10408419.999999998</v>
      </c>
      <c r="O221" s="219">
        <v>380000</v>
      </c>
      <c r="P221" s="221" t="s">
        <v>3036</v>
      </c>
      <c r="Q221" s="440" t="s">
        <v>2185</v>
      </c>
      <c r="R221" s="228"/>
      <c r="S221" s="228"/>
      <c r="T221" s="228"/>
      <c r="U221" s="228"/>
      <c r="V221" s="228"/>
      <c r="W221" s="228"/>
      <c r="X221" s="228"/>
      <c r="Y221" s="228"/>
      <c r="Z221" s="228"/>
      <c r="AA221" s="228"/>
      <c r="AB221" s="228"/>
      <c r="AC221" s="228"/>
      <c r="AD221" s="228"/>
      <c r="AE221" s="228"/>
      <c r="AF221" s="228"/>
      <c r="AG221" s="228"/>
      <c r="AH221" s="228"/>
      <c r="AI221" s="228"/>
      <c r="AJ221" s="228"/>
      <c r="AK221" s="228"/>
      <c r="AL221" s="228"/>
      <c r="AM221" s="228"/>
      <c r="AN221" s="228"/>
      <c r="AO221" s="228"/>
      <c r="AP221" s="228"/>
      <c r="AQ221" s="228"/>
      <c r="AR221" s="228"/>
      <c r="AS221" s="228"/>
      <c r="AT221" s="228"/>
      <c r="AU221" s="228"/>
      <c r="AV221" s="228"/>
      <c r="AW221" s="228"/>
      <c r="AX221" s="228"/>
      <c r="AY221" s="228"/>
      <c r="AZ221" s="228"/>
      <c r="BA221" s="228"/>
      <c r="BB221" s="228"/>
      <c r="BC221" s="228"/>
      <c r="BD221" s="228"/>
      <c r="BE221" s="228"/>
      <c r="BF221" s="228"/>
      <c r="BG221" s="228"/>
      <c r="BH221" s="228"/>
      <c r="BI221" s="228"/>
      <c r="BJ221" s="228"/>
      <c r="BK221" s="228"/>
      <c r="BL221" s="228"/>
      <c r="BM221" s="228"/>
      <c r="BN221" s="228"/>
      <c r="BO221" s="228"/>
      <c r="BP221" s="228"/>
      <c r="BQ221" s="228"/>
      <c r="BR221" s="228"/>
      <c r="BS221" s="228"/>
      <c r="BT221" s="228"/>
      <c r="BU221" s="228"/>
      <c r="BV221" s="228"/>
      <c r="BW221" s="228"/>
      <c r="BX221" s="228"/>
      <c r="BY221" s="228"/>
      <c r="BZ221" s="228"/>
      <c r="CA221" s="228"/>
      <c r="CB221" s="228"/>
      <c r="CC221" s="228"/>
      <c r="CD221" s="228"/>
      <c r="CE221" s="228"/>
      <c r="CF221" s="228"/>
      <c r="CG221" s="228"/>
      <c r="CH221" s="228"/>
    </row>
    <row r="222" spans="1:102" s="200" customFormat="1" ht="13.7" customHeight="1">
      <c r="A222" s="218">
        <v>46059</v>
      </c>
      <c r="B222" s="219" t="s">
        <v>12</v>
      </c>
      <c r="C222" s="217" t="s">
        <v>123</v>
      </c>
      <c r="D222" s="219" t="s">
        <v>14</v>
      </c>
      <c r="E222" s="219" t="s">
        <v>32</v>
      </c>
      <c r="F222" s="219"/>
      <c r="G222" s="520" t="s">
        <v>15</v>
      </c>
      <c r="H222" s="520" t="s">
        <v>134</v>
      </c>
      <c r="I222" s="219" t="s">
        <v>128</v>
      </c>
      <c r="J222" s="220" t="s">
        <v>3037</v>
      </c>
      <c r="K222" s="193" t="s">
        <v>3038</v>
      </c>
      <c r="L222" s="521">
        <v>259325</v>
      </c>
      <c r="M222" s="219" t="s">
        <v>29</v>
      </c>
      <c r="N222" s="521">
        <v>319834.16666666669</v>
      </c>
      <c r="O222" s="219">
        <v>15000</v>
      </c>
      <c r="P222" s="221" t="s">
        <v>3039</v>
      </c>
      <c r="Q222" s="440" t="s">
        <v>2185</v>
      </c>
      <c r="R222" s="228"/>
      <c r="S222" s="228"/>
      <c r="T222" s="228"/>
      <c r="U222" s="228"/>
      <c r="V222" s="228"/>
      <c r="W222" s="228"/>
      <c r="X222" s="228"/>
      <c r="Y222" s="228"/>
      <c r="Z222" s="228"/>
      <c r="AA222" s="228"/>
      <c r="AB222" s="228"/>
      <c r="AC222" s="228"/>
      <c r="AD222" s="228"/>
      <c r="AE222" s="228"/>
      <c r="AF222" s="228"/>
      <c r="AG222" s="228"/>
      <c r="AH222" s="228"/>
      <c r="AI222" s="228"/>
      <c r="AJ222" s="228"/>
      <c r="AK222" s="228"/>
      <c r="AL222" s="228"/>
      <c r="AM222" s="228"/>
      <c r="AN222" s="228"/>
      <c r="AO222" s="228"/>
      <c r="AP222" s="228"/>
      <c r="AQ222" s="228"/>
      <c r="AR222" s="228"/>
      <c r="AS222" s="228"/>
      <c r="AT222" s="228"/>
      <c r="AU222" s="228"/>
      <c r="AV222" s="228"/>
      <c r="AW222" s="228"/>
      <c r="AX222" s="228"/>
      <c r="AY222" s="228"/>
      <c r="AZ222" s="228"/>
      <c r="BA222" s="228"/>
      <c r="BB222" s="228"/>
      <c r="BC222" s="228"/>
      <c r="BD222" s="228"/>
      <c r="BE222" s="228"/>
      <c r="BF222" s="228"/>
      <c r="BG222" s="228"/>
      <c r="BH222" s="228"/>
      <c r="BI222" s="228"/>
      <c r="BJ222" s="228"/>
      <c r="BK222" s="228"/>
      <c r="BL222" s="228"/>
      <c r="BM222" s="228"/>
      <c r="BN222" s="228"/>
      <c r="BO222" s="228"/>
      <c r="BP222" s="228"/>
      <c r="BQ222" s="228"/>
      <c r="BR222" s="228"/>
      <c r="BS222" s="228"/>
      <c r="BT222" s="228"/>
      <c r="BU222" s="228"/>
      <c r="BV222" s="228"/>
      <c r="BW222" s="228"/>
      <c r="BX222" s="228"/>
      <c r="BY222" s="228"/>
      <c r="BZ222" s="228"/>
      <c r="CA222" s="228"/>
      <c r="CB222" s="228"/>
      <c r="CC222" s="228"/>
      <c r="CD222" s="228"/>
      <c r="CE222" s="228"/>
      <c r="CF222" s="228"/>
      <c r="CG222" s="228"/>
      <c r="CH222" s="228"/>
    </row>
    <row r="223" spans="1:102" s="200" customFormat="1" ht="13.7" customHeight="1">
      <c r="A223" s="532">
        <v>46054</v>
      </c>
      <c r="B223" s="193" t="s">
        <v>131</v>
      </c>
      <c r="C223" s="533" t="s">
        <v>109</v>
      </c>
      <c r="D223" s="193" t="s">
        <v>14</v>
      </c>
      <c r="E223" s="200" t="s">
        <v>1919</v>
      </c>
      <c r="F223" s="193"/>
      <c r="G223" s="193" t="s">
        <v>15</v>
      </c>
      <c r="H223" s="193" t="s">
        <v>16</v>
      </c>
      <c r="I223" s="193" t="s">
        <v>16</v>
      </c>
      <c r="J223" s="534" t="s">
        <v>3040</v>
      </c>
      <c r="K223" s="533" t="s">
        <v>3041</v>
      </c>
      <c r="L223" s="535">
        <v>40539396.050999999</v>
      </c>
      <c r="M223" s="193" t="s">
        <v>17</v>
      </c>
      <c r="N223" s="535">
        <v>255398195.12130001</v>
      </c>
      <c r="O223" s="522">
        <v>2308500</v>
      </c>
      <c r="P223" s="534" t="s">
        <v>3040</v>
      </c>
      <c r="Q223" s="440" t="s">
        <v>2185</v>
      </c>
      <c r="R223" s="445"/>
      <c r="S223" s="445"/>
      <c r="T223" s="445"/>
      <c r="U223" s="445"/>
      <c r="V223" s="445"/>
      <c r="W223" s="445"/>
      <c r="X223" s="445"/>
      <c r="Y223" s="445"/>
      <c r="Z223" s="445"/>
      <c r="AA223" s="445"/>
      <c r="AB223" s="445"/>
      <c r="AC223" s="445"/>
      <c r="AD223" s="445"/>
      <c r="AE223" s="445"/>
      <c r="AF223" s="445"/>
      <c r="AG223" s="445"/>
      <c r="AH223" s="445"/>
      <c r="AI223" s="445"/>
      <c r="AJ223" s="445"/>
      <c r="AK223" s="445"/>
      <c r="AL223" s="445"/>
      <c r="AM223" s="445"/>
      <c r="AN223" s="445"/>
      <c r="AO223" s="445"/>
      <c r="AP223" s="445"/>
      <c r="AQ223" s="445"/>
      <c r="AR223" s="445"/>
      <c r="AS223" s="445"/>
      <c r="AT223" s="445"/>
      <c r="AU223" s="445"/>
      <c r="AV223" s="445"/>
      <c r="AW223" s="445"/>
      <c r="AX223" s="445"/>
      <c r="AY223" s="445"/>
      <c r="AZ223" s="445"/>
      <c r="BA223" s="445"/>
      <c r="BB223" s="445"/>
      <c r="BC223" s="445"/>
      <c r="BD223" s="445"/>
      <c r="BE223" s="445"/>
      <c r="BF223" s="445"/>
      <c r="BG223" s="445"/>
      <c r="BH223" s="445"/>
      <c r="BI223" s="445"/>
      <c r="BJ223" s="445"/>
      <c r="BK223" s="445"/>
      <c r="BL223" s="445"/>
      <c r="BM223" s="445"/>
      <c r="BN223" s="445"/>
      <c r="BO223" s="445"/>
      <c r="BP223" s="445"/>
      <c r="BQ223" s="228"/>
      <c r="BR223" s="228"/>
      <c r="BS223" s="228"/>
      <c r="BT223" s="228"/>
      <c r="BU223" s="228"/>
      <c r="BV223" s="228"/>
      <c r="BW223" s="228"/>
      <c r="BX223" s="228"/>
      <c r="BY223" s="228"/>
      <c r="BZ223" s="228"/>
      <c r="CA223" s="228"/>
      <c r="CB223" s="228"/>
      <c r="CC223" s="228"/>
      <c r="CD223" s="228"/>
      <c r="CE223" s="228"/>
      <c r="CF223" s="228"/>
      <c r="CG223" s="228"/>
      <c r="CH223" s="228"/>
      <c r="CI223" s="209"/>
      <c r="CJ223" s="209"/>
      <c r="CK223" s="209"/>
      <c r="CL223" s="209"/>
      <c r="CM223" s="209"/>
      <c r="CN223" s="209"/>
      <c r="CO223" s="209"/>
      <c r="CP223" s="209"/>
      <c r="CQ223" s="209"/>
      <c r="CR223" s="209"/>
      <c r="CS223" s="209"/>
      <c r="CT223" s="209"/>
      <c r="CU223" s="209"/>
      <c r="CV223" s="209"/>
      <c r="CW223" s="209"/>
      <c r="CX223" s="209"/>
    </row>
    <row r="224" spans="1:102" s="200" customFormat="1" ht="13.7" customHeight="1">
      <c r="A224" s="532">
        <v>46054</v>
      </c>
      <c r="B224" s="193" t="s">
        <v>131</v>
      </c>
      <c r="C224" s="533" t="s">
        <v>3042</v>
      </c>
      <c r="D224" s="193" t="s">
        <v>14</v>
      </c>
      <c r="E224" s="200" t="s">
        <v>2719</v>
      </c>
      <c r="F224" s="193"/>
      <c r="G224" s="193" t="s">
        <v>15</v>
      </c>
      <c r="H224" s="193" t="s">
        <v>16</v>
      </c>
      <c r="I224" s="193" t="s">
        <v>16</v>
      </c>
      <c r="J224" s="534" t="s">
        <v>3043</v>
      </c>
      <c r="K224" s="533" t="s">
        <v>3044</v>
      </c>
      <c r="L224" s="535">
        <v>7201012.5000000009</v>
      </c>
      <c r="M224" s="193" t="s">
        <v>17</v>
      </c>
      <c r="N224" s="535">
        <v>33844758.750000007</v>
      </c>
      <c r="O224" s="522">
        <v>1971050</v>
      </c>
      <c r="P224" s="534" t="s">
        <v>3043</v>
      </c>
      <c r="Q224" s="440" t="s">
        <v>2185</v>
      </c>
      <c r="R224" s="445"/>
      <c r="S224" s="445"/>
      <c r="T224" s="445"/>
      <c r="U224" s="445"/>
      <c r="V224" s="445"/>
      <c r="W224" s="445"/>
      <c r="X224" s="445"/>
      <c r="Y224" s="445"/>
      <c r="Z224" s="445"/>
      <c r="AA224" s="445"/>
      <c r="AB224" s="445"/>
      <c r="AC224" s="445"/>
      <c r="AD224" s="445"/>
      <c r="AE224" s="445"/>
      <c r="AF224" s="445"/>
      <c r="AG224" s="445"/>
      <c r="AH224" s="445"/>
      <c r="AI224" s="445"/>
      <c r="AJ224" s="445"/>
      <c r="AK224" s="445"/>
      <c r="AL224" s="445"/>
      <c r="AM224" s="445"/>
      <c r="AN224" s="445"/>
      <c r="AO224" s="445"/>
      <c r="AP224" s="445"/>
      <c r="AQ224" s="445"/>
      <c r="AR224" s="445"/>
      <c r="AS224" s="445"/>
      <c r="AT224" s="445"/>
      <c r="AU224" s="445"/>
      <c r="AV224" s="445"/>
      <c r="AW224" s="445"/>
      <c r="AX224" s="445"/>
      <c r="AY224" s="445"/>
      <c r="AZ224" s="445"/>
      <c r="BA224" s="445"/>
      <c r="BB224" s="445"/>
      <c r="BC224" s="445"/>
      <c r="BD224" s="445"/>
      <c r="BE224" s="445"/>
      <c r="BF224" s="445"/>
      <c r="BG224" s="445"/>
      <c r="BH224" s="445"/>
      <c r="BI224" s="445"/>
      <c r="BJ224" s="445"/>
      <c r="BK224" s="445"/>
      <c r="BL224" s="445"/>
      <c r="BM224" s="445"/>
      <c r="BN224" s="445"/>
      <c r="BO224" s="445"/>
      <c r="BP224" s="445"/>
      <c r="BQ224" s="228"/>
      <c r="BR224" s="228"/>
      <c r="BS224" s="228"/>
      <c r="BT224" s="228"/>
      <c r="BU224" s="228"/>
      <c r="BV224" s="228"/>
      <c r="BW224" s="228"/>
      <c r="BX224" s="228"/>
      <c r="BY224" s="228"/>
      <c r="BZ224" s="228"/>
      <c r="CA224" s="228"/>
      <c r="CB224" s="228"/>
      <c r="CC224" s="228"/>
      <c r="CD224" s="228"/>
      <c r="CE224" s="228"/>
      <c r="CF224" s="228"/>
      <c r="CG224" s="228"/>
      <c r="CH224" s="228"/>
      <c r="CI224" s="209"/>
      <c r="CJ224" s="209"/>
      <c r="CK224" s="209"/>
      <c r="CL224" s="209"/>
      <c r="CM224" s="209"/>
      <c r="CN224" s="209"/>
      <c r="CO224" s="209"/>
      <c r="CP224" s="209"/>
      <c r="CQ224" s="209"/>
      <c r="CR224" s="209"/>
      <c r="CS224" s="209"/>
      <c r="CT224" s="209"/>
      <c r="CU224" s="209"/>
      <c r="CV224" s="209"/>
      <c r="CW224" s="209"/>
      <c r="CX224" s="209"/>
    </row>
    <row r="225" spans="1:102" s="200" customFormat="1" ht="13.7" customHeight="1">
      <c r="A225" s="532">
        <v>46055</v>
      </c>
      <c r="B225" s="193" t="s">
        <v>131</v>
      </c>
      <c r="C225" s="533" t="s">
        <v>3045</v>
      </c>
      <c r="D225" s="193" t="s">
        <v>14</v>
      </c>
      <c r="E225" s="193" t="s">
        <v>32</v>
      </c>
      <c r="F225" s="193"/>
      <c r="G225" s="193" t="s">
        <v>15</v>
      </c>
      <c r="H225" s="193" t="s">
        <v>37</v>
      </c>
      <c r="I225" s="193" t="s">
        <v>3046</v>
      </c>
      <c r="J225" s="534" t="s">
        <v>3047</v>
      </c>
      <c r="K225" s="533" t="s">
        <v>2610</v>
      </c>
      <c r="L225" s="535">
        <v>2563560.4499999997</v>
      </c>
      <c r="M225" s="193" t="s">
        <v>29</v>
      </c>
      <c r="N225" s="535">
        <v>4956216.87</v>
      </c>
      <c r="O225" s="522">
        <v>592000</v>
      </c>
      <c r="P225" s="534" t="s">
        <v>3047</v>
      </c>
      <c r="Q225" s="440" t="s">
        <v>2185</v>
      </c>
      <c r="R225" s="445"/>
      <c r="S225" s="445"/>
      <c r="T225" s="445"/>
      <c r="U225" s="445"/>
      <c r="V225" s="445"/>
      <c r="W225" s="445"/>
      <c r="X225" s="445"/>
      <c r="Y225" s="445"/>
      <c r="Z225" s="445"/>
      <c r="AA225" s="445"/>
      <c r="AB225" s="445"/>
      <c r="AC225" s="445"/>
      <c r="AD225" s="445"/>
      <c r="AE225" s="445"/>
      <c r="AF225" s="445"/>
      <c r="AG225" s="445"/>
      <c r="AH225" s="445"/>
      <c r="AI225" s="445"/>
      <c r="AJ225" s="445"/>
      <c r="AK225" s="445"/>
      <c r="AL225" s="445"/>
      <c r="AM225" s="445"/>
      <c r="AN225" s="445"/>
      <c r="AO225" s="445"/>
      <c r="AP225" s="445"/>
      <c r="AQ225" s="445"/>
      <c r="AR225" s="445"/>
      <c r="AS225" s="445"/>
      <c r="AT225" s="445"/>
      <c r="AU225" s="445"/>
      <c r="AV225" s="445"/>
      <c r="AW225" s="445"/>
      <c r="AX225" s="445"/>
      <c r="AY225" s="445"/>
      <c r="AZ225" s="445"/>
      <c r="BA225" s="445"/>
      <c r="BB225" s="445"/>
      <c r="BC225" s="445"/>
      <c r="BD225" s="445"/>
      <c r="BE225" s="445"/>
      <c r="BF225" s="445"/>
      <c r="BG225" s="445"/>
      <c r="BH225" s="445"/>
      <c r="BI225" s="445"/>
      <c r="BJ225" s="445"/>
      <c r="BK225" s="445"/>
      <c r="BL225" s="445"/>
      <c r="BM225" s="445"/>
      <c r="BN225" s="445"/>
      <c r="BO225" s="445"/>
      <c r="BP225" s="445"/>
      <c r="BQ225" s="228"/>
      <c r="BR225" s="228"/>
      <c r="BS225" s="228"/>
      <c r="BT225" s="228"/>
      <c r="BU225" s="228"/>
      <c r="BV225" s="228"/>
      <c r="BW225" s="228"/>
      <c r="BX225" s="228"/>
      <c r="BY225" s="228"/>
      <c r="BZ225" s="228"/>
      <c r="CA225" s="228"/>
      <c r="CB225" s="228"/>
      <c r="CC225" s="228"/>
      <c r="CD225" s="228"/>
      <c r="CE225" s="228"/>
      <c r="CF225" s="228"/>
      <c r="CG225" s="228"/>
      <c r="CH225" s="228"/>
      <c r="CI225" s="209"/>
      <c r="CJ225" s="209"/>
      <c r="CK225" s="209"/>
      <c r="CL225" s="209"/>
      <c r="CM225" s="209"/>
      <c r="CN225" s="209"/>
      <c r="CO225" s="209"/>
      <c r="CP225" s="209"/>
      <c r="CQ225" s="209"/>
      <c r="CR225" s="209"/>
      <c r="CS225" s="209"/>
      <c r="CT225" s="209"/>
      <c r="CU225" s="209"/>
      <c r="CV225" s="209"/>
      <c r="CW225" s="209"/>
      <c r="CX225" s="209"/>
    </row>
    <row r="226" spans="1:102" s="200" customFormat="1" ht="13.7" customHeight="1">
      <c r="A226" s="532">
        <v>46055</v>
      </c>
      <c r="B226" s="193" t="s">
        <v>131</v>
      </c>
      <c r="C226" s="533" t="s">
        <v>1989</v>
      </c>
      <c r="D226" s="193" t="s">
        <v>14</v>
      </c>
      <c r="E226" s="193" t="s">
        <v>32</v>
      </c>
      <c r="F226" s="193"/>
      <c r="G226" s="193" t="s">
        <v>15</v>
      </c>
      <c r="H226" s="193" t="s">
        <v>16</v>
      </c>
      <c r="I226" s="193" t="s">
        <v>16</v>
      </c>
      <c r="J226" s="534" t="s">
        <v>3048</v>
      </c>
      <c r="K226" s="533" t="s">
        <v>2644</v>
      </c>
      <c r="L226" s="535">
        <v>2304324</v>
      </c>
      <c r="M226" s="193" t="s">
        <v>29</v>
      </c>
      <c r="N226" s="535">
        <v>3610107.6</v>
      </c>
      <c r="O226" s="522">
        <v>30000</v>
      </c>
      <c r="P226" s="534" t="s">
        <v>3048</v>
      </c>
      <c r="Q226" s="440" t="s">
        <v>2185</v>
      </c>
      <c r="R226" s="445"/>
      <c r="S226" s="445"/>
      <c r="T226" s="445"/>
      <c r="U226" s="445"/>
      <c r="V226" s="445"/>
      <c r="W226" s="445"/>
      <c r="X226" s="445"/>
      <c r="Y226" s="445"/>
      <c r="Z226" s="445"/>
      <c r="AA226" s="445"/>
      <c r="AB226" s="445"/>
      <c r="AC226" s="445"/>
      <c r="AD226" s="445"/>
      <c r="AE226" s="445"/>
      <c r="AF226" s="445"/>
      <c r="AG226" s="445"/>
      <c r="AH226" s="445"/>
      <c r="AI226" s="445"/>
      <c r="AJ226" s="445"/>
      <c r="AK226" s="445"/>
      <c r="AL226" s="445"/>
      <c r="AM226" s="445"/>
      <c r="AN226" s="445"/>
      <c r="AO226" s="445"/>
      <c r="AP226" s="445"/>
      <c r="AQ226" s="445"/>
      <c r="AR226" s="445"/>
      <c r="AS226" s="445"/>
      <c r="AT226" s="445"/>
      <c r="AU226" s="445"/>
      <c r="AV226" s="445"/>
      <c r="AW226" s="445"/>
      <c r="AX226" s="445"/>
      <c r="AY226" s="445"/>
      <c r="AZ226" s="445"/>
      <c r="BA226" s="445"/>
      <c r="BB226" s="445"/>
      <c r="BC226" s="445"/>
      <c r="BD226" s="445"/>
      <c r="BE226" s="445"/>
      <c r="BF226" s="445"/>
      <c r="BG226" s="445"/>
      <c r="BH226" s="445"/>
      <c r="BI226" s="445"/>
      <c r="BJ226" s="445"/>
      <c r="BK226" s="445"/>
      <c r="BL226" s="445"/>
      <c r="BM226" s="445"/>
      <c r="BN226" s="445"/>
      <c r="BO226" s="445"/>
      <c r="BP226" s="445"/>
      <c r="BQ226" s="228"/>
      <c r="BR226" s="228"/>
      <c r="BS226" s="228"/>
      <c r="BT226" s="228"/>
      <c r="BU226" s="228"/>
      <c r="BV226" s="228"/>
      <c r="BW226" s="228"/>
      <c r="BX226" s="228"/>
      <c r="BY226" s="228"/>
      <c r="BZ226" s="228"/>
      <c r="CA226" s="228"/>
      <c r="CB226" s="228"/>
      <c r="CC226" s="228"/>
      <c r="CD226" s="228"/>
      <c r="CE226" s="228"/>
      <c r="CF226" s="228"/>
      <c r="CG226" s="228"/>
      <c r="CH226" s="228"/>
      <c r="CI226" s="209"/>
      <c r="CJ226" s="209"/>
      <c r="CK226" s="209"/>
      <c r="CL226" s="209"/>
      <c r="CM226" s="209"/>
      <c r="CN226" s="209"/>
      <c r="CO226" s="209"/>
      <c r="CP226" s="209"/>
      <c r="CQ226" s="209"/>
      <c r="CR226" s="209"/>
      <c r="CS226" s="209"/>
      <c r="CT226" s="209"/>
      <c r="CU226" s="209"/>
      <c r="CV226" s="209"/>
      <c r="CW226" s="209"/>
      <c r="CX226" s="209"/>
    </row>
    <row r="227" spans="1:102" s="200" customFormat="1" ht="13.7" customHeight="1">
      <c r="A227" s="532">
        <v>46055</v>
      </c>
      <c r="B227" s="193" t="s">
        <v>131</v>
      </c>
      <c r="C227" s="533" t="s">
        <v>1989</v>
      </c>
      <c r="D227" s="193" t="s">
        <v>14</v>
      </c>
      <c r="E227" s="193" t="s">
        <v>32</v>
      </c>
      <c r="F227" s="193"/>
      <c r="G227" s="193" t="s">
        <v>15</v>
      </c>
      <c r="H227" s="193" t="s">
        <v>16</v>
      </c>
      <c r="I227" s="193" t="s">
        <v>16</v>
      </c>
      <c r="J227" s="534" t="s">
        <v>3048</v>
      </c>
      <c r="K227" s="533" t="s">
        <v>2644</v>
      </c>
      <c r="L227" s="535">
        <v>2304324</v>
      </c>
      <c r="M227" s="193" t="s">
        <v>29</v>
      </c>
      <c r="N227" s="535">
        <v>3610107.6</v>
      </c>
      <c r="O227" s="522">
        <v>30000</v>
      </c>
      <c r="P227" s="534" t="s">
        <v>3048</v>
      </c>
      <c r="Q227" s="440" t="s">
        <v>2185</v>
      </c>
      <c r="R227" s="445"/>
      <c r="S227" s="445"/>
      <c r="T227" s="445"/>
      <c r="U227" s="445"/>
      <c r="V227" s="445"/>
      <c r="W227" s="445"/>
      <c r="X227" s="445"/>
      <c r="Y227" s="445"/>
      <c r="Z227" s="445"/>
      <c r="AA227" s="445"/>
      <c r="AB227" s="445"/>
      <c r="AC227" s="445"/>
      <c r="AD227" s="445"/>
      <c r="AE227" s="445"/>
      <c r="AF227" s="445"/>
      <c r="AG227" s="445"/>
      <c r="AH227" s="445"/>
      <c r="AI227" s="445"/>
      <c r="AJ227" s="445"/>
      <c r="AK227" s="445"/>
      <c r="AL227" s="445"/>
      <c r="AM227" s="445"/>
      <c r="AN227" s="445"/>
      <c r="AO227" s="445"/>
      <c r="AP227" s="445"/>
      <c r="AQ227" s="445"/>
      <c r="AR227" s="445"/>
      <c r="AS227" s="445"/>
      <c r="AT227" s="445"/>
      <c r="AU227" s="445"/>
      <c r="AV227" s="445"/>
      <c r="AW227" s="445"/>
      <c r="AX227" s="445"/>
      <c r="AY227" s="445"/>
      <c r="AZ227" s="445"/>
      <c r="BA227" s="445"/>
      <c r="BB227" s="445"/>
      <c r="BC227" s="445"/>
      <c r="BD227" s="445"/>
      <c r="BE227" s="445"/>
      <c r="BF227" s="445"/>
      <c r="BG227" s="445"/>
      <c r="BH227" s="445"/>
      <c r="BI227" s="445"/>
      <c r="BJ227" s="445"/>
      <c r="BK227" s="445"/>
      <c r="BL227" s="445"/>
      <c r="BM227" s="445"/>
      <c r="BN227" s="445"/>
      <c r="BO227" s="445"/>
      <c r="BP227" s="445"/>
      <c r="BQ227" s="228"/>
      <c r="BR227" s="228"/>
      <c r="BS227" s="228"/>
      <c r="BT227" s="228"/>
      <c r="BU227" s="228"/>
      <c r="BV227" s="228"/>
      <c r="BW227" s="228"/>
      <c r="BX227" s="228"/>
      <c r="BY227" s="228"/>
      <c r="BZ227" s="228"/>
      <c r="CA227" s="228"/>
      <c r="CB227" s="228"/>
      <c r="CC227" s="228"/>
      <c r="CD227" s="228"/>
      <c r="CE227" s="228"/>
      <c r="CF227" s="228"/>
      <c r="CG227" s="228"/>
      <c r="CH227" s="228"/>
      <c r="CI227" s="209"/>
      <c r="CJ227" s="209"/>
      <c r="CK227" s="209"/>
      <c r="CL227" s="209"/>
      <c r="CM227" s="209"/>
      <c r="CN227" s="209"/>
      <c r="CO227" s="209"/>
      <c r="CP227" s="209"/>
      <c r="CQ227" s="209"/>
      <c r="CR227" s="209"/>
      <c r="CS227" s="209"/>
      <c r="CT227" s="209"/>
      <c r="CU227" s="209"/>
      <c r="CV227" s="209"/>
      <c r="CW227" s="209"/>
      <c r="CX227" s="209"/>
    </row>
    <row r="228" spans="1:102" s="200" customFormat="1" ht="13.7" customHeight="1">
      <c r="A228" s="532">
        <v>46055</v>
      </c>
      <c r="B228" s="193" t="s">
        <v>131</v>
      </c>
      <c r="C228" s="533" t="s">
        <v>109</v>
      </c>
      <c r="D228" s="193" t="s">
        <v>14</v>
      </c>
      <c r="E228" s="193" t="s">
        <v>32</v>
      </c>
      <c r="F228" s="193"/>
      <c r="G228" s="193" t="s">
        <v>15</v>
      </c>
      <c r="H228" s="193" t="s">
        <v>16</v>
      </c>
      <c r="I228" s="193" t="s">
        <v>16</v>
      </c>
      <c r="J228" s="534" t="s">
        <v>3049</v>
      </c>
      <c r="K228" s="533" t="s">
        <v>3050</v>
      </c>
      <c r="L228" s="535">
        <v>13035272.827500001</v>
      </c>
      <c r="M228" s="193" t="s">
        <v>29</v>
      </c>
      <c r="N228" s="535">
        <v>13469781.921750002</v>
      </c>
      <c r="O228" s="522">
        <v>1583400</v>
      </c>
      <c r="P228" s="534" t="s">
        <v>3049</v>
      </c>
      <c r="Q228" s="440" t="s">
        <v>2185</v>
      </c>
      <c r="R228" s="445"/>
      <c r="S228" s="445"/>
      <c r="T228" s="445"/>
      <c r="U228" s="445"/>
      <c r="V228" s="445"/>
      <c r="W228" s="445"/>
      <c r="X228" s="445"/>
      <c r="Y228" s="445"/>
      <c r="Z228" s="445"/>
      <c r="AA228" s="445"/>
      <c r="AB228" s="445"/>
      <c r="AC228" s="445"/>
      <c r="AD228" s="445"/>
      <c r="AE228" s="445"/>
      <c r="AF228" s="445"/>
      <c r="AG228" s="445"/>
      <c r="AH228" s="445"/>
      <c r="AI228" s="445"/>
      <c r="AJ228" s="445"/>
      <c r="AK228" s="445"/>
      <c r="AL228" s="445"/>
      <c r="AM228" s="445"/>
      <c r="AN228" s="445"/>
      <c r="AO228" s="445"/>
      <c r="AP228" s="445"/>
      <c r="AQ228" s="445"/>
      <c r="AR228" s="445"/>
      <c r="AS228" s="445"/>
      <c r="AT228" s="445"/>
      <c r="AU228" s="445"/>
      <c r="AV228" s="445"/>
      <c r="AW228" s="445"/>
      <c r="AX228" s="445"/>
      <c r="AY228" s="445"/>
      <c r="AZ228" s="445"/>
      <c r="BA228" s="445"/>
      <c r="BB228" s="445"/>
      <c r="BC228" s="445"/>
      <c r="BD228" s="445"/>
      <c r="BE228" s="445"/>
      <c r="BF228" s="445"/>
      <c r="BG228" s="445"/>
      <c r="BH228" s="445"/>
      <c r="BI228" s="445"/>
      <c r="BJ228" s="445"/>
      <c r="BK228" s="445"/>
      <c r="BL228" s="445"/>
      <c r="BM228" s="445"/>
      <c r="BN228" s="445"/>
      <c r="BO228" s="445"/>
      <c r="BP228" s="445"/>
      <c r="BQ228" s="228"/>
      <c r="BR228" s="228"/>
      <c r="BS228" s="228"/>
      <c r="BT228" s="228"/>
      <c r="BU228" s="228"/>
      <c r="BV228" s="228"/>
      <c r="BW228" s="228"/>
      <c r="BX228" s="228"/>
      <c r="BY228" s="228"/>
      <c r="BZ228" s="228"/>
      <c r="CA228" s="228"/>
      <c r="CB228" s="228"/>
      <c r="CC228" s="228"/>
      <c r="CD228" s="228"/>
      <c r="CE228" s="228"/>
      <c r="CF228" s="228"/>
      <c r="CG228" s="228"/>
      <c r="CH228" s="228"/>
      <c r="CI228" s="209"/>
      <c r="CJ228" s="209"/>
      <c r="CK228" s="209"/>
      <c r="CL228" s="209"/>
      <c r="CM228" s="209"/>
      <c r="CN228" s="209"/>
      <c r="CO228" s="209"/>
      <c r="CP228" s="209"/>
      <c r="CQ228" s="209"/>
      <c r="CR228" s="209"/>
      <c r="CS228" s="209"/>
      <c r="CT228" s="209"/>
      <c r="CU228" s="209"/>
      <c r="CV228" s="209"/>
      <c r="CW228" s="209"/>
      <c r="CX228" s="209"/>
    </row>
    <row r="229" spans="1:102" s="200" customFormat="1" ht="13.7" customHeight="1">
      <c r="A229" s="532">
        <v>46055</v>
      </c>
      <c r="B229" s="193" t="s">
        <v>131</v>
      </c>
      <c r="C229" s="533" t="s">
        <v>158</v>
      </c>
      <c r="D229" s="193" t="s">
        <v>14</v>
      </c>
      <c r="E229" s="193" t="s">
        <v>32</v>
      </c>
      <c r="F229" s="193"/>
      <c r="G229" s="193" t="s">
        <v>15</v>
      </c>
      <c r="H229" s="193" t="s">
        <v>138</v>
      </c>
      <c r="I229" s="193" t="s">
        <v>23</v>
      </c>
      <c r="J229" s="534" t="s">
        <v>3047</v>
      </c>
      <c r="K229" s="533" t="s">
        <v>2644</v>
      </c>
      <c r="L229" s="535">
        <v>2646132.06</v>
      </c>
      <c r="M229" s="193" t="s">
        <v>29</v>
      </c>
      <c r="N229" s="535">
        <v>12525025.083999999</v>
      </c>
      <c r="O229" s="522">
        <v>185650</v>
      </c>
      <c r="P229" s="534" t="s">
        <v>3047</v>
      </c>
      <c r="Q229" s="440" t="s">
        <v>2185</v>
      </c>
      <c r="R229" s="445"/>
      <c r="S229" s="445"/>
      <c r="T229" s="445"/>
      <c r="U229" s="445"/>
      <c r="V229" s="445"/>
      <c r="W229" s="445"/>
      <c r="X229" s="445"/>
      <c r="Y229" s="445"/>
      <c r="Z229" s="445"/>
      <c r="AA229" s="445"/>
      <c r="AB229" s="445"/>
      <c r="AC229" s="445"/>
      <c r="AD229" s="445"/>
      <c r="AE229" s="445"/>
      <c r="AF229" s="445"/>
      <c r="AG229" s="445"/>
      <c r="AH229" s="445"/>
      <c r="AI229" s="445"/>
      <c r="AJ229" s="445"/>
      <c r="AK229" s="445"/>
      <c r="AL229" s="445"/>
      <c r="AM229" s="445"/>
      <c r="AN229" s="445"/>
      <c r="AO229" s="445"/>
      <c r="AP229" s="445"/>
      <c r="AQ229" s="445"/>
      <c r="AR229" s="445"/>
      <c r="AS229" s="445"/>
      <c r="AT229" s="445"/>
      <c r="AU229" s="445"/>
      <c r="AV229" s="445"/>
      <c r="AW229" s="445"/>
      <c r="AX229" s="445"/>
      <c r="AY229" s="445"/>
      <c r="AZ229" s="445"/>
      <c r="BA229" s="445"/>
      <c r="BB229" s="445"/>
      <c r="BC229" s="445"/>
      <c r="BD229" s="445"/>
      <c r="BE229" s="445"/>
      <c r="BF229" s="445"/>
      <c r="BG229" s="445"/>
      <c r="BH229" s="445"/>
      <c r="BI229" s="445"/>
      <c r="BJ229" s="445"/>
      <c r="BK229" s="445"/>
      <c r="BL229" s="445"/>
      <c r="BM229" s="445"/>
      <c r="BN229" s="445"/>
      <c r="BO229" s="445"/>
      <c r="BP229" s="445"/>
      <c r="BQ229" s="228"/>
      <c r="BR229" s="228"/>
      <c r="BS229" s="228"/>
      <c r="BT229" s="228"/>
      <c r="BU229" s="228"/>
      <c r="BV229" s="228"/>
      <c r="BW229" s="228"/>
      <c r="BX229" s="228"/>
      <c r="BY229" s="228"/>
      <c r="BZ229" s="228"/>
      <c r="CA229" s="228"/>
      <c r="CB229" s="228"/>
      <c r="CC229" s="228"/>
      <c r="CD229" s="228"/>
      <c r="CE229" s="228"/>
      <c r="CF229" s="228"/>
      <c r="CG229" s="228"/>
      <c r="CH229" s="228"/>
      <c r="CI229" s="209"/>
      <c r="CJ229" s="209"/>
      <c r="CK229" s="209"/>
      <c r="CL229" s="209"/>
      <c r="CM229" s="209"/>
      <c r="CN229" s="209"/>
      <c r="CO229" s="209"/>
      <c r="CP229" s="209"/>
      <c r="CQ229" s="209"/>
      <c r="CR229" s="209"/>
      <c r="CS229" s="209"/>
      <c r="CT229" s="209"/>
      <c r="CU229" s="209"/>
      <c r="CV229" s="209"/>
      <c r="CW229" s="209"/>
      <c r="CX229" s="209"/>
    </row>
    <row r="230" spans="1:102" s="200" customFormat="1" ht="13.7" customHeight="1">
      <c r="A230" s="532">
        <v>46055</v>
      </c>
      <c r="B230" s="193" t="s">
        <v>131</v>
      </c>
      <c r="C230" s="533" t="s">
        <v>166</v>
      </c>
      <c r="D230" s="193" t="s">
        <v>14</v>
      </c>
      <c r="E230" s="193" t="s">
        <v>32</v>
      </c>
      <c r="F230" s="193"/>
      <c r="G230" s="193" t="s">
        <v>15</v>
      </c>
      <c r="H230" s="193" t="s">
        <v>16</v>
      </c>
      <c r="I230" s="193" t="s">
        <v>16</v>
      </c>
      <c r="J230" s="534" t="s">
        <v>3051</v>
      </c>
      <c r="K230" s="533" t="s">
        <v>2644</v>
      </c>
      <c r="L230" s="535">
        <v>5376756</v>
      </c>
      <c r="M230" s="193" t="s">
        <v>29</v>
      </c>
      <c r="N230" s="535">
        <v>14875691.6</v>
      </c>
      <c r="O230" s="522">
        <v>405000</v>
      </c>
      <c r="P230" s="534" t="s">
        <v>3051</v>
      </c>
      <c r="Q230" s="440" t="s">
        <v>2185</v>
      </c>
      <c r="R230" s="445"/>
      <c r="S230" s="445"/>
      <c r="T230" s="445"/>
      <c r="U230" s="445"/>
      <c r="V230" s="445"/>
      <c r="W230" s="445"/>
      <c r="X230" s="445"/>
      <c r="Y230" s="445"/>
      <c r="Z230" s="445"/>
      <c r="AA230" s="445"/>
      <c r="AB230" s="445"/>
      <c r="AC230" s="445"/>
      <c r="AD230" s="445"/>
      <c r="AE230" s="445"/>
      <c r="AF230" s="445"/>
      <c r="AG230" s="445"/>
      <c r="AH230" s="445"/>
      <c r="AI230" s="445"/>
      <c r="AJ230" s="445"/>
      <c r="AK230" s="445"/>
      <c r="AL230" s="445"/>
      <c r="AM230" s="445"/>
      <c r="AN230" s="445"/>
      <c r="AO230" s="445"/>
      <c r="AP230" s="445"/>
      <c r="AQ230" s="445"/>
      <c r="AR230" s="445"/>
      <c r="AS230" s="445"/>
      <c r="AT230" s="445"/>
      <c r="AU230" s="445"/>
      <c r="AV230" s="445"/>
      <c r="AW230" s="445"/>
      <c r="AX230" s="445"/>
      <c r="AY230" s="445"/>
      <c r="AZ230" s="445"/>
      <c r="BA230" s="445"/>
      <c r="BB230" s="445"/>
      <c r="BC230" s="445"/>
      <c r="BD230" s="445"/>
      <c r="BE230" s="445"/>
      <c r="BF230" s="445"/>
      <c r="BG230" s="445"/>
      <c r="BH230" s="445"/>
      <c r="BI230" s="445"/>
      <c r="BJ230" s="445"/>
      <c r="BK230" s="445"/>
      <c r="BL230" s="445"/>
      <c r="BM230" s="445"/>
      <c r="BN230" s="445"/>
      <c r="BO230" s="445"/>
      <c r="BP230" s="445"/>
      <c r="BQ230" s="228"/>
      <c r="BR230" s="228"/>
      <c r="BS230" s="228"/>
      <c r="BT230" s="228"/>
      <c r="BU230" s="228"/>
      <c r="BV230" s="228"/>
      <c r="BW230" s="228"/>
      <c r="BX230" s="228"/>
      <c r="BY230" s="228"/>
      <c r="BZ230" s="228"/>
      <c r="CA230" s="228"/>
      <c r="CB230" s="228"/>
      <c r="CC230" s="228"/>
      <c r="CD230" s="228"/>
      <c r="CE230" s="228"/>
      <c r="CF230" s="228"/>
      <c r="CG230" s="228"/>
      <c r="CH230" s="228"/>
      <c r="CI230" s="209"/>
      <c r="CJ230" s="209"/>
      <c r="CK230" s="209"/>
      <c r="CL230" s="209"/>
      <c r="CM230" s="209"/>
      <c r="CN230" s="209"/>
      <c r="CO230" s="209"/>
      <c r="CP230" s="209"/>
      <c r="CQ230" s="209"/>
      <c r="CR230" s="209"/>
      <c r="CS230" s="209"/>
      <c r="CT230" s="209"/>
      <c r="CU230" s="209"/>
      <c r="CV230" s="209"/>
      <c r="CW230" s="209"/>
      <c r="CX230" s="209"/>
    </row>
    <row r="231" spans="1:102" s="200" customFormat="1" ht="13.7" customHeight="1">
      <c r="A231" s="532">
        <v>46055</v>
      </c>
      <c r="B231" s="193" t="s">
        <v>131</v>
      </c>
      <c r="C231" s="533" t="s">
        <v>155</v>
      </c>
      <c r="D231" s="193" t="s">
        <v>14</v>
      </c>
      <c r="E231" s="193" t="s">
        <v>32</v>
      </c>
      <c r="F231" s="193"/>
      <c r="G231" s="193" t="s">
        <v>15</v>
      </c>
      <c r="H231" s="193" t="s">
        <v>16</v>
      </c>
      <c r="I231" s="193" t="s">
        <v>16</v>
      </c>
      <c r="J231" s="534" t="s">
        <v>3052</v>
      </c>
      <c r="K231" s="533" t="s">
        <v>2610</v>
      </c>
      <c r="L231" s="535">
        <v>106252.37964</v>
      </c>
      <c r="M231" s="193" t="s">
        <v>29</v>
      </c>
      <c r="N231" s="535">
        <v>662306.49975599989</v>
      </c>
      <c r="O231" s="522">
        <v>156700</v>
      </c>
      <c r="P231" s="534" t="s">
        <v>3052</v>
      </c>
      <c r="Q231" s="440" t="s">
        <v>2185</v>
      </c>
      <c r="R231" s="445"/>
      <c r="S231" s="445"/>
      <c r="T231" s="445"/>
      <c r="U231" s="445"/>
      <c r="V231" s="445"/>
      <c r="W231" s="445"/>
      <c r="X231" s="445"/>
      <c r="Y231" s="445"/>
      <c r="Z231" s="445"/>
      <c r="AA231" s="445"/>
      <c r="AB231" s="445"/>
      <c r="AC231" s="445"/>
      <c r="AD231" s="445"/>
      <c r="AE231" s="445"/>
      <c r="AF231" s="445"/>
      <c r="AG231" s="445"/>
      <c r="AH231" s="445"/>
      <c r="AI231" s="445"/>
      <c r="AJ231" s="445"/>
      <c r="AK231" s="445"/>
      <c r="AL231" s="445"/>
      <c r="AM231" s="445"/>
      <c r="AN231" s="445"/>
      <c r="AO231" s="445"/>
      <c r="AP231" s="445"/>
      <c r="AQ231" s="445"/>
      <c r="AR231" s="445"/>
      <c r="AS231" s="445"/>
      <c r="AT231" s="445"/>
      <c r="AU231" s="445"/>
      <c r="AV231" s="445"/>
      <c r="AW231" s="445"/>
      <c r="AX231" s="445"/>
      <c r="AY231" s="445"/>
      <c r="AZ231" s="445"/>
      <c r="BA231" s="445"/>
      <c r="BB231" s="445"/>
      <c r="BC231" s="445"/>
      <c r="BD231" s="445"/>
      <c r="BE231" s="445"/>
      <c r="BF231" s="445"/>
      <c r="BG231" s="445"/>
      <c r="BH231" s="445"/>
      <c r="BI231" s="445"/>
      <c r="BJ231" s="445"/>
      <c r="BK231" s="445"/>
      <c r="BL231" s="445"/>
      <c r="BM231" s="445"/>
      <c r="BN231" s="445"/>
      <c r="BO231" s="445"/>
      <c r="BP231" s="445"/>
      <c r="BQ231" s="228"/>
      <c r="BR231" s="228"/>
      <c r="BS231" s="228"/>
      <c r="BT231" s="228"/>
      <c r="BU231" s="228"/>
      <c r="BV231" s="228"/>
      <c r="BW231" s="228"/>
      <c r="BX231" s="228"/>
      <c r="BY231" s="228"/>
      <c r="BZ231" s="228"/>
      <c r="CA231" s="228"/>
      <c r="CB231" s="228"/>
      <c r="CC231" s="228"/>
      <c r="CD231" s="228"/>
      <c r="CE231" s="228"/>
      <c r="CF231" s="228"/>
      <c r="CG231" s="228"/>
      <c r="CH231" s="228"/>
      <c r="CI231" s="209"/>
      <c r="CJ231" s="209"/>
      <c r="CK231" s="209"/>
      <c r="CL231" s="209"/>
      <c r="CM231" s="209"/>
      <c r="CN231" s="209"/>
      <c r="CO231" s="209"/>
      <c r="CP231" s="209"/>
      <c r="CQ231" s="209"/>
      <c r="CR231" s="209"/>
      <c r="CS231" s="209"/>
      <c r="CT231" s="209"/>
      <c r="CU231" s="209"/>
      <c r="CV231" s="209"/>
      <c r="CW231" s="209"/>
      <c r="CX231" s="209"/>
    </row>
    <row r="232" spans="1:102" s="200" customFormat="1" ht="13.7" customHeight="1">
      <c r="A232" s="532">
        <v>46055</v>
      </c>
      <c r="B232" s="193" t="s">
        <v>131</v>
      </c>
      <c r="C232" s="533" t="s">
        <v>222</v>
      </c>
      <c r="D232" s="193" t="s">
        <v>14</v>
      </c>
      <c r="E232" s="200" t="s">
        <v>2719</v>
      </c>
      <c r="F232" s="193"/>
      <c r="G232" s="193" t="s">
        <v>15</v>
      </c>
      <c r="H232" s="193" t="s">
        <v>16</v>
      </c>
      <c r="I232" s="193" t="s">
        <v>16</v>
      </c>
      <c r="J232" s="534" t="s">
        <v>3053</v>
      </c>
      <c r="K232" s="533" t="s">
        <v>3054</v>
      </c>
      <c r="L232" s="535">
        <v>15074119.500000004</v>
      </c>
      <c r="M232" s="193" t="s">
        <v>17</v>
      </c>
      <c r="N232" s="535">
        <v>103006483.25000003</v>
      </c>
      <c r="O232" s="522">
        <v>2065500</v>
      </c>
      <c r="P232" s="534" t="s">
        <v>3053</v>
      </c>
      <c r="Q232" s="440" t="s">
        <v>2185</v>
      </c>
      <c r="R232" s="445"/>
      <c r="S232" s="445"/>
      <c r="T232" s="445"/>
      <c r="U232" s="445"/>
      <c r="V232" s="445"/>
      <c r="W232" s="445"/>
      <c r="X232" s="445"/>
      <c r="Y232" s="445"/>
      <c r="Z232" s="445"/>
      <c r="AA232" s="445"/>
      <c r="AB232" s="445"/>
      <c r="AC232" s="445"/>
      <c r="AD232" s="445"/>
      <c r="AE232" s="445"/>
      <c r="AF232" s="445"/>
      <c r="AG232" s="445"/>
      <c r="AH232" s="445"/>
      <c r="AI232" s="445"/>
      <c r="AJ232" s="445"/>
      <c r="AK232" s="445"/>
      <c r="AL232" s="445"/>
      <c r="AM232" s="445"/>
      <c r="AN232" s="445"/>
      <c r="AO232" s="445"/>
      <c r="AP232" s="445"/>
      <c r="AQ232" s="445"/>
      <c r="AR232" s="445"/>
      <c r="AS232" s="445"/>
      <c r="AT232" s="445"/>
      <c r="AU232" s="445"/>
      <c r="AV232" s="445"/>
      <c r="AW232" s="445"/>
      <c r="AX232" s="445"/>
      <c r="AY232" s="445"/>
      <c r="AZ232" s="445"/>
      <c r="BA232" s="445"/>
      <c r="BB232" s="445"/>
      <c r="BC232" s="445"/>
      <c r="BD232" s="445"/>
      <c r="BE232" s="445"/>
      <c r="BF232" s="445"/>
      <c r="BG232" s="445"/>
      <c r="BH232" s="445"/>
      <c r="BI232" s="445"/>
      <c r="BJ232" s="445"/>
      <c r="BK232" s="445"/>
      <c r="BL232" s="445"/>
      <c r="BM232" s="445"/>
      <c r="BN232" s="445"/>
      <c r="BO232" s="445"/>
      <c r="BP232" s="445"/>
      <c r="BQ232" s="228"/>
      <c r="BR232" s="228"/>
      <c r="BS232" s="228"/>
      <c r="BT232" s="228"/>
      <c r="BU232" s="228"/>
      <c r="BV232" s="228"/>
      <c r="BW232" s="228"/>
      <c r="BX232" s="228"/>
      <c r="BY232" s="228"/>
      <c r="BZ232" s="228"/>
      <c r="CA232" s="228"/>
      <c r="CB232" s="228"/>
      <c r="CC232" s="228"/>
      <c r="CD232" s="228"/>
      <c r="CE232" s="228"/>
      <c r="CF232" s="228"/>
      <c r="CG232" s="228"/>
      <c r="CH232" s="228"/>
      <c r="CI232" s="209"/>
      <c r="CJ232" s="209"/>
      <c r="CK232" s="209"/>
      <c r="CL232" s="209"/>
      <c r="CM232" s="209"/>
      <c r="CN232" s="209"/>
      <c r="CO232" s="209"/>
      <c r="CP232" s="209"/>
      <c r="CQ232" s="209"/>
      <c r="CR232" s="209"/>
      <c r="CS232" s="209"/>
      <c r="CT232" s="209"/>
      <c r="CU232" s="209"/>
      <c r="CV232" s="209"/>
      <c r="CW232" s="209"/>
      <c r="CX232" s="209"/>
    </row>
    <row r="233" spans="1:102" s="200" customFormat="1" ht="13.7" customHeight="1">
      <c r="A233" s="532">
        <v>46055</v>
      </c>
      <c r="B233" s="193" t="s">
        <v>131</v>
      </c>
      <c r="C233" s="533" t="s">
        <v>120</v>
      </c>
      <c r="D233" s="193" t="s">
        <v>14</v>
      </c>
      <c r="E233" s="193" t="s">
        <v>32</v>
      </c>
      <c r="F233" s="193"/>
      <c r="G233" s="193" t="s">
        <v>15</v>
      </c>
      <c r="H233" s="193" t="s">
        <v>16</v>
      </c>
      <c r="I233" s="193" t="s">
        <v>16</v>
      </c>
      <c r="J233" s="534" t="s">
        <v>3055</v>
      </c>
      <c r="K233" s="193" t="s">
        <v>2644</v>
      </c>
      <c r="L233" s="535">
        <v>752042.5</v>
      </c>
      <c r="M233" s="193" t="s">
        <v>29</v>
      </c>
      <c r="N233" s="535">
        <v>3509531.6666666665</v>
      </c>
      <c r="O233" s="522">
        <v>121500</v>
      </c>
      <c r="P233" s="534" t="s">
        <v>3055</v>
      </c>
      <c r="Q233" s="440" t="s">
        <v>2185</v>
      </c>
      <c r="R233" s="445"/>
      <c r="S233" s="445"/>
      <c r="T233" s="445"/>
      <c r="U233" s="445"/>
      <c r="V233" s="445"/>
      <c r="W233" s="445"/>
      <c r="X233" s="445"/>
      <c r="Y233" s="445"/>
      <c r="Z233" s="445"/>
      <c r="AA233" s="445"/>
      <c r="AB233" s="445"/>
      <c r="AC233" s="445"/>
      <c r="AD233" s="445"/>
      <c r="AE233" s="445"/>
      <c r="AF233" s="445"/>
      <c r="AG233" s="445"/>
      <c r="AH233" s="445"/>
      <c r="AI233" s="445"/>
      <c r="AJ233" s="445"/>
      <c r="AK233" s="445"/>
      <c r="AL233" s="445"/>
      <c r="AM233" s="445"/>
      <c r="AN233" s="445"/>
      <c r="AO233" s="445"/>
      <c r="AP233" s="445"/>
      <c r="AQ233" s="445"/>
      <c r="AR233" s="445"/>
      <c r="AS233" s="445"/>
      <c r="AT233" s="445"/>
      <c r="AU233" s="445"/>
      <c r="AV233" s="445"/>
      <c r="AW233" s="445"/>
      <c r="AX233" s="445"/>
      <c r="AY233" s="445"/>
      <c r="AZ233" s="445"/>
      <c r="BA233" s="445"/>
      <c r="BB233" s="445"/>
      <c r="BC233" s="445"/>
      <c r="BD233" s="445"/>
      <c r="BE233" s="445"/>
      <c r="BF233" s="445"/>
      <c r="BG233" s="445"/>
      <c r="BH233" s="445"/>
      <c r="BI233" s="445"/>
      <c r="BJ233" s="445"/>
      <c r="BK233" s="445"/>
      <c r="BL233" s="445"/>
      <c r="BM233" s="445"/>
      <c r="BN233" s="445"/>
      <c r="BO233" s="445"/>
      <c r="BP233" s="445"/>
      <c r="BQ233" s="228"/>
      <c r="BR233" s="228"/>
      <c r="BS233" s="228"/>
      <c r="BT233" s="228"/>
      <c r="BU233" s="228"/>
      <c r="BV233" s="228"/>
      <c r="BW233" s="228"/>
      <c r="BX233" s="228"/>
      <c r="BY233" s="228"/>
      <c r="BZ233" s="228"/>
      <c r="CA233" s="228"/>
      <c r="CB233" s="228"/>
      <c r="CC233" s="228"/>
      <c r="CD233" s="228"/>
      <c r="CE233" s="228"/>
      <c r="CF233" s="228"/>
      <c r="CG233" s="228"/>
      <c r="CH233" s="228"/>
      <c r="CI233" s="209"/>
      <c r="CJ233" s="209"/>
      <c r="CK233" s="209"/>
      <c r="CL233" s="209"/>
      <c r="CM233" s="209"/>
      <c r="CN233" s="209"/>
      <c r="CO233" s="209"/>
      <c r="CP233" s="209"/>
      <c r="CQ233" s="209"/>
      <c r="CR233" s="209"/>
      <c r="CS233" s="209"/>
      <c r="CT233" s="209"/>
      <c r="CU233" s="209"/>
      <c r="CV233" s="209"/>
      <c r="CW233" s="209"/>
      <c r="CX233" s="209"/>
    </row>
    <row r="234" spans="1:102" s="200" customFormat="1" ht="13.7" customHeight="1">
      <c r="A234" s="532">
        <v>46056</v>
      </c>
      <c r="B234" s="193" t="s">
        <v>131</v>
      </c>
      <c r="C234" s="533" t="s">
        <v>155</v>
      </c>
      <c r="D234" s="193" t="s">
        <v>20</v>
      </c>
      <c r="E234" s="193" t="s">
        <v>161</v>
      </c>
      <c r="F234" s="193"/>
      <c r="G234" s="193" t="s">
        <v>15</v>
      </c>
      <c r="H234" s="193" t="s">
        <v>16</v>
      </c>
      <c r="I234" s="193" t="s">
        <v>16</v>
      </c>
      <c r="J234" s="534" t="s">
        <v>3056</v>
      </c>
      <c r="K234" s="533" t="s">
        <v>3057</v>
      </c>
      <c r="L234" s="535">
        <v>106252.37964</v>
      </c>
      <c r="M234" s="193" t="s">
        <v>29</v>
      </c>
      <c r="N234" s="535">
        <v>382508.566704</v>
      </c>
      <c r="O234" s="522">
        <v>156700</v>
      </c>
      <c r="P234" s="534" t="s">
        <v>3056</v>
      </c>
      <c r="Q234" s="440" t="s">
        <v>2185</v>
      </c>
      <c r="R234" s="445"/>
      <c r="S234" s="445"/>
      <c r="T234" s="445"/>
      <c r="U234" s="445"/>
      <c r="V234" s="445"/>
      <c r="W234" s="445"/>
      <c r="X234" s="445"/>
      <c r="Y234" s="445"/>
      <c r="Z234" s="445"/>
      <c r="AA234" s="445"/>
      <c r="AB234" s="445"/>
      <c r="AC234" s="445"/>
      <c r="AD234" s="445"/>
      <c r="AE234" s="445"/>
      <c r="AF234" s="445"/>
      <c r="AG234" s="445"/>
      <c r="AH234" s="445"/>
      <c r="AI234" s="445"/>
      <c r="AJ234" s="445"/>
      <c r="AK234" s="445"/>
      <c r="AL234" s="445"/>
      <c r="AM234" s="445"/>
      <c r="AN234" s="445"/>
      <c r="AO234" s="445"/>
      <c r="AP234" s="445"/>
      <c r="AQ234" s="445"/>
      <c r="AR234" s="445"/>
      <c r="AS234" s="445"/>
      <c r="AT234" s="445"/>
      <c r="AU234" s="445"/>
      <c r="AV234" s="445"/>
      <c r="AW234" s="445"/>
      <c r="AX234" s="445"/>
      <c r="AY234" s="445"/>
      <c r="AZ234" s="445"/>
      <c r="BA234" s="445"/>
      <c r="BB234" s="445"/>
      <c r="BC234" s="445"/>
      <c r="BD234" s="445"/>
      <c r="BE234" s="445"/>
      <c r="BF234" s="445"/>
      <c r="BG234" s="445"/>
      <c r="BH234" s="445"/>
      <c r="BI234" s="445"/>
      <c r="BJ234" s="445"/>
      <c r="BK234" s="445"/>
      <c r="BL234" s="445"/>
      <c r="BM234" s="445"/>
      <c r="BN234" s="445"/>
      <c r="BO234" s="445"/>
      <c r="BP234" s="445"/>
      <c r="BQ234" s="228"/>
      <c r="BR234" s="228"/>
      <c r="BS234" s="228"/>
      <c r="BT234" s="228"/>
      <c r="BU234" s="228"/>
      <c r="BV234" s="228"/>
      <c r="BW234" s="228"/>
      <c r="BX234" s="228"/>
      <c r="BY234" s="228"/>
      <c r="BZ234" s="228"/>
      <c r="CA234" s="228"/>
      <c r="CB234" s="228"/>
      <c r="CC234" s="228"/>
      <c r="CD234" s="228"/>
      <c r="CE234" s="228"/>
      <c r="CF234" s="228"/>
      <c r="CG234" s="228"/>
      <c r="CH234" s="228"/>
      <c r="CI234" s="209"/>
      <c r="CJ234" s="209"/>
      <c r="CK234" s="209"/>
      <c r="CL234" s="209"/>
      <c r="CM234" s="209"/>
      <c r="CN234" s="209"/>
      <c r="CO234" s="209"/>
      <c r="CP234" s="209"/>
      <c r="CQ234" s="209"/>
      <c r="CR234" s="209"/>
      <c r="CS234" s="209"/>
      <c r="CT234" s="209"/>
      <c r="CU234" s="209"/>
      <c r="CV234" s="209"/>
      <c r="CW234" s="209"/>
      <c r="CX234" s="209"/>
    </row>
    <row r="235" spans="1:102" s="200" customFormat="1" ht="13.7" customHeight="1">
      <c r="A235" s="532">
        <v>46057</v>
      </c>
      <c r="B235" s="193" t="s">
        <v>131</v>
      </c>
      <c r="C235" s="533" t="s">
        <v>2800</v>
      </c>
      <c r="D235" s="193" t="s">
        <v>14</v>
      </c>
      <c r="E235" s="200" t="s">
        <v>2719</v>
      </c>
      <c r="F235" s="193"/>
      <c r="G235" s="193" t="s">
        <v>15</v>
      </c>
      <c r="H235" s="193" t="s">
        <v>16</v>
      </c>
      <c r="I235" s="193" t="s">
        <v>16</v>
      </c>
      <c r="J235" s="534" t="s">
        <v>2801</v>
      </c>
      <c r="K235" s="533" t="s">
        <v>2802</v>
      </c>
      <c r="L235" s="193"/>
      <c r="M235" s="193" t="s">
        <v>29</v>
      </c>
      <c r="N235" s="535">
        <v>0</v>
      </c>
      <c r="O235" s="200">
        <v>9300</v>
      </c>
      <c r="P235" s="534" t="s">
        <v>2801</v>
      </c>
      <c r="Q235" s="440" t="s">
        <v>2185</v>
      </c>
      <c r="R235" s="445"/>
      <c r="S235" s="445"/>
      <c r="T235" s="445"/>
      <c r="U235" s="445"/>
      <c r="V235" s="445"/>
      <c r="W235" s="445"/>
      <c r="X235" s="445"/>
      <c r="Y235" s="445"/>
      <c r="Z235" s="445"/>
      <c r="AA235" s="445"/>
      <c r="AB235" s="445"/>
      <c r="AC235" s="445"/>
      <c r="AD235" s="445"/>
      <c r="AE235" s="445"/>
      <c r="AF235" s="445"/>
      <c r="AG235" s="445"/>
      <c r="AH235" s="445"/>
      <c r="AI235" s="445"/>
      <c r="AJ235" s="445"/>
      <c r="AK235" s="445"/>
      <c r="AL235" s="445"/>
      <c r="AM235" s="445"/>
      <c r="AN235" s="445"/>
      <c r="AO235" s="445"/>
      <c r="AP235" s="445"/>
      <c r="AQ235" s="445"/>
      <c r="AR235" s="445"/>
      <c r="AS235" s="445"/>
      <c r="AT235" s="445"/>
      <c r="AU235" s="445"/>
      <c r="AV235" s="445"/>
      <c r="AW235" s="445"/>
      <c r="AX235" s="445"/>
      <c r="AY235" s="445"/>
      <c r="AZ235" s="445"/>
      <c r="BA235" s="445"/>
      <c r="BB235" s="445"/>
      <c r="BC235" s="445"/>
      <c r="BD235" s="445"/>
      <c r="BE235" s="445"/>
      <c r="BF235" s="445"/>
      <c r="BG235" s="445"/>
      <c r="BH235" s="445"/>
      <c r="BI235" s="445"/>
      <c r="BJ235" s="445"/>
      <c r="BK235" s="445"/>
      <c r="BL235" s="445"/>
      <c r="BM235" s="445"/>
      <c r="BN235" s="445"/>
      <c r="BO235" s="445"/>
      <c r="BP235" s="445"/>
      <c r="BQ235" s="228"/>
      <c r="BR235" s="228"/>
      <c r="BS235" s="228"/>
      <c r="BT235" s="228"/>
      <c r="BU235" s="228"/>
      <c r="BV235" s="228"/>
      <c r="BW235" s="228"/>
      <c r="BX235" s="228"/>
      <c r="BY235" s="228"/>
      <c r="BZ235" s="228"/>
      <c r="CA235" s="228"/>
      <c r="CB235" s="228"/>
      <c r="CC235" s="228"/>
      <c r="CD235" s="228"/>
      <c r="CE235" s="228"/>
      <c r="CF235" s="228"/>
      <c r="CG235" s="228"/>
      <c r="CH235" s="228"/>
      <c r="CI235" s="209"/>
      <c r="CJ235" s="209"/>
      <c r="CK235" s="209"/>
      <c r="CL235" s="209"/>
      <c r="CM235" s="209"/>
      <c r="CN235" s="209"/>
      <c r="CO235" s="209"/>
      <c r="CP235" s="209"/>
      <c r="CQ235" s="209"/>
      <c r="CR235" s="209"/>
      <c r="CS235" s="209"/>
      <c r="CT235" s="209"/>
      <c r="CU235" s="209"/>
      <c r="CV235" s="209"/>
      <c r="CW235" s="209"/>
      <c r="CX235" s="209"/>
    </row>
    <row r="236" spans="1:102" s="200" customFormat="1" ht="13.7" customHeight="1">
      <c r="A236" s="532">
        <v>46057</v>
      </c>
      <c r="B236" s="193" t="s">
        <v>131</v>
      </c>
      <c r="C236" s="533" t="s">
        <v>2803</v>
      </c>
      <c r="D236" s="193" t="s">
        <v>14</v>
      </c>
      <c r="E236" s="200" t="s">
        <v>2719</v>
      </c>
      <c r="F236" s="193"/>
      <c r="G236" s="193" t="s">
        <v>15</v>
      </c>
      <c r="H236" s="193" t="s">
        <v>71</v>
      </c>
      <c r="I236" s="193" t="s">
        <v>71</v>
      </c>
      <c r="J236" s="534" t="s">
        <v>2804</v>
      </c>
      <c r="K236" s="533" t="s">
        <v>2805</v>
      </c>
      <c r="L236" s="193"/>
      <c r="M236" s="193" t="s">
        <v>29</v>
      </c>
      <c r="N236" s="535">
        <v>0</v>
      </c>
      <c r="O236" s="200">
        <v>7100</v>
      </c>
      <c r="P236" s="534" t="s">
        <v>2804</v>
      </c>
      <c r="Q236" s="440" t="s">
        <v>2185</v>
      </c>
      <c r="R236" s="445"/>
      <c r="S236" s="445"/>
      <c r="T236" s="445"/>
      <c r="U236" s="445"/>
      <c r="V236" s="445"/>
      <c r="W236" s="445"/>
      <c r="X236" s="445"/>
      <c r="Y236" s="445"/>
      <c r="Z236" s="445"/>
      <c r="AA236" s="445"/>
      <c r="AB236" s="445"/>
      <c r="AC236" s="445"/>
      <c r="AD236" s="445"/>
      <c r="AE236" s="445"/>
      <c r="AF236" s="445"/>
      <c r="AG236" s="445"/>
      <c r="AH236" s="445"/>
      <c r="AI236" s="445"/>
      <c r="AJ236" s="445"/>
      <c r="AK236" s="445"/>
      <c r="AL236" s="445"/>
      <c r="AM236" s="445"/>
      <c r="AN236" s="445"/>
      <c r="AO236" s="445"/>
      <c r="AP236" s="445"/>
      <c r="AQ236" s="445"/>
      <c r="AR236" s="445"/>
      <c r="AS236" s="445"/>
      <c r="AT236" s="445"/>
      <c r="AU236" s="445"/>
      <c r="AV236" s="445"/>
      <c r="AW236" s="445"/>
      <c r="AX236" s="445"/>
      <c r="AY236" s="445"/>
      <c r="AZ236" s="445"/>
      <c r="BA236" s="445"/>
      <c r="BB236" s="445"/>
      <c r="BC236" s="445"/>
      <c r="BD236" s="445"/>
      <c r="BE236" s="445"/>
      <c r="BF236" s="445"/>
      <c r="BG236" s="445"/>
      <c r="BH236" s="445"/>
      <c r="BI236" s="445"/>
      <c r="BJ236" s="445"/>
      <c r="BK236" s="445"/>
      <c r="BL236" s="445"/>
      <c r="BM236" s="445"/>
      <c r="BN236" s="445"/>
      <c r="BO236" s="445"/>
      <c r="BP236" s="445"/>
      <c r="BQ236" s="228"/>
      <c r="BR236" s="228"/>
      <c r="BS236" s="228"/>
      <c r="BT236" s="228"/>
      <c r="BU236" s="228"/>
      <c r="BV236" s="228"/>
      <c r="BW236" s="228"/>
      <c r="BX236" s="228"/>
      <c r="BY236" s="228"/>
      <c r="BZ236" s="228"/>
      <c r="CA236" s="228"/>
      <c r="CB236" s="228"/>
      <c r="CC236" s="228"/>
      <c r="CD236" s="228"/>
      <c r="CE236" s="228"/>
      <c r="CF236" s="228"/>
      <c r="CG236" s="228"/>
      <c r="CH236" s="228"/>
      <c r="CI236" s="209"/>
      <c r="CJ236" s="209"/>
      <c r="CK236" s="209"/>
      <c r="CL236" s="209"/>
      <c r="CM236" s="209"/>
      <c r="CN236" s="209"/>
      <c r="CO236" s="209"/>
      <c r="CP236" s="209"/>
      <c r="CQ236" s="209"/>
      <c r="CR236" s="209"/>
      <c r="CS236" s="209"/>
      <c r="CT236" s="209"/>
      <c r="CU236" s="209"/>
      <c r="CV236" s="209"/>
      <c r="CW236" s="209"/>
      <c r="CX236" s="209"/>
    </row>
    <row r="237" spans="1:102" s="200" customFormat="1" ht="13.7" customHeight="1">
      <c r="A237" s="532">
        <v>46057</v>
      </c>
      <c r="B237" s="193" t="s">
        <v>131</v>
      </c>
      <c r="C237" s="533" t="s">
        <v>155</v>
      </c>
      <c r="D237" s="193" t="s">
        <v>14</v>
      </c>
      <c r="E237" s="200" t="s">
        <v>2719</v>
      </c>
      <c r="F237" s="193"/>
      <c r="G237" s="193" t="s">
        <v>15</v>
      </c>
      <c r="H237" s="193" t="s">
        <v>16</v>
      </c>
      <c r="I237" s="193" t="s">
        <v>16</v>
      </c>
      <c r="J237" s="534" t="s">
        <v>2804</v>
      </c>
      <c r="K237" s="533" t="s">
        <v>3058</v>
      </c>
      <c r="L237" s="535">
        <v>106252.37964</v>
      </c>
      <c r="M237" s="193" t="s">
        <v>29</v>
      </c>
      <c r="N237" s="535">
        <v>301048.40898000001</v>
      </c>
      <c r="O237" s="522">
        <v>156700</v>
      </c>
      <c r="P237" s="534" t="s">
        <v>2804</v>
      </c>
      <c r="Q237" s="440" t="s">
        <v>2185</v>
      </c>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c r="BB237" s="228"/>
      <c r="BC237" s="228"/>
      <c r="BD237" s="228"/>
      <c r="BE237" s="228"/>
      <c r="BF237" s="228"/>
      <c r="BG237" s="228"/>
      <c r="BH237" s="228"/>
      <c r="BI237" s="228"/>
      <c r="BJ237" s="228"/>
      <c r="BK237" s="228"/>
      <c r="BL237" s="228"/>
      <c r="BM237" s="228"/>
      <c r="BN237" s="228"/>
      <c r="BO237" s="228"/>
      <c r="BP237" s="228"/>
      <c r="BQ237" s="228"/>
      <c r="BR237" s="228"/>
      <c r="BS237" s="228"/>
      <c r="BT237" s="228"/>
      <c r="BU237" s="228"/>
      <c r="BV237" s="228"/>
      <c r="BW237" s="228"/>
      <c r="BX237" s="228"/>
      <c r="BY237" s="228"/>
      <c r="BZ237" s="228"/>
      <c r="CA237" s="228"/>
      <c r="CB237" s="228"/>
      <c r="CC237" s="228"/>
      <c r="CD237" s="228"/>
      <c r="CE237" s="228"/>
      <c r="CF237" s="228"/>
      <c r="CG237" s="228"/>
      <c r="CH237" s="228"/>
      <c r="CI237" s="209"/>
      <c r="CJ237" s="209"/>
      <c r="CK237" s="209"/>
      <c r="CL237" s="209"/>
      <c r="CM237" s="209"/>
      <c r="CN237" s="209"/>
      <c r="CO237" s="209"/>
      <c r="CP237" s="209"/>
      <c r="CQ237" s="209"/>
      <c r="CR237" s="209"/>
      <c r="CS237" s="209"/>
      <c r="CT237" s="209"/>
      <c r="CU237" s="209"/>
      <c r="CV237" s="209"/>
      <c r="CW237" s="209"/>
      <c r="CX237" s="209"/>
    </row>
    <row r="238" spans="1:102" s="200" customFormat="1" ht="13.7" customHeight="1">
      <c r="A238" s="532">
        <v>46057</v>
      </c>
      <c r="B238" s="193" t="s">
        <v>131</v>
      </c>
      <c r="C238" s="533" t="s">
        <v>222</v>
      </c>
      <c r="D238" s="193" t="s">
        <v>20</v>
      </c>
      <c r="E238" s="193" t="s">
        <v>161</v>
      </c>
      <c r="F238" s="193"/>
      <c r="G238" s="193" t="s">
        <v>15</v>
      </c>
      <c r="H238" s="193" t="s">
        <v>16</v>
      </c>
      <c r="I238" s="193" t="s">
        <v>16</v>
      </c>
      <c r="J238" s="534" t="s">
        <v>2004</v>
      </c>
      <c r="K238" s="533" t="s">
        <v>3059</v>
      </c>
      <c r="L238" s="535">
        <v>12414545.549999999</v>
      </c>
      <c r="M238" s="193" t="s">
        <v>29</v>
      </c>
      <c r="N238" s="535">
        <v>38485091.204999998</v>
      </c>
      <c r="O238" s="522">
        <v>1417500</v>
      </c>
      <c r="P238" s="534" t="s">
        <v>2004</v>
      </c>
      <c r="Q238" s="440" t="s">
        <v>2185</v>
      </c>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c r="AN238" s="228"/>
      <c r="AO238" s="228"/>
      <c r="AP238" s="228"/>
      <c r="AQ238" s="228"/>
      <c r="AR238" s="228"/>
      <c r="AS238" s="228"/>
      <c r="AT238" s="228"/>
      <c r="AU238" s="228"/>
      <c r="AV238" s="228"/>
      <c r="AW238" s="228"/>
      <c r="AX238" s="228"/>
      <c r="AY238" s="228"/>
      <c r="AZ238" s="228"/>
      <c r="BA238" s="228"/>
      <c r="BB238" s="228"/>
      <c r="BC238" s="228"/>
      <c r="BD238" s="228"/>
      <c r="BE238" s="228"/>
      <c r="BF238" s="228"/>
      <c r="BG238" s="228"/>
      <c r="BH238" s="228"/>
      <c r="BI238" s="228"/>
      <c r="BJ238" s="228"/>
      <c r="BK238" s="228"/>
      <c r="BL238" s="228"/>
      <c r="BM238" s="228"/>
      <c r="BN238" s="228"/>
      <c r="BO238" s="228"/>
      <c r="BP238" s="228"/>
      <c r="BQ238" s="228"/>
      <c r="BR238" s="228"/>
      <c r="BS238" s="228"/>
      <c r="BT238" s="228"/>
      <c r="BU238" s="228"/>
      <c r="BV238" s="228"/>
      <c r="BW238" s="228"/>
      <c r="BX238" s="228"/>
      <c r="BY238" s="228"/>
      <c r="BZ238" s="228"/>
      <c r="CA238" s="228"/>
      <c r="CB238" s="228"/>
      <c r="CC238" s="228"/>
      <c r="CD238" s="228"/>
      <c r="CE238" s="228"/>
      <c r="CF238" s="228"/>
      <c r="CG238" s="228"/>
      <c r="CH238" s="228"/>
      <c r="CI238" s="209"/>
      <c r="CJ238" s="209"/>
      <c r="CK238" s="209"/>
      <c r="CL238" s="209"/>
      <c r="CM238" s="209"/>
      <c r="CN238" s="209"/>
      <c r="CO238" s="209"/>
      <c r="CP238" s="209"/>
      <c r="CQ238" s="209"/>
      <c r="CR238" s="209"/>
      <c r="CS238" s="209"/>
      <c r="CT238" s="209"/>
      <c r="CU238" s="209"/>
      <c r="CV238" s="209"/>
      <c r="CW238" s="209"/>
      <c r="CX238" s="209"/>
    </row>
    <row r="239" spans="1:102" s="200" customFormat="1" ht="13.7" customHeight="1">
      <c r="A239" s="532">
        <v>46057</v>
      </c>
      <c r="B239" s="193" t="s">
        <v>131</v>
      </c>
      <c r="C239" s="533" t="s">
        <v>222</v>
      </c>
      <c r="D239" s="193" t="s">
        <v>14</v>
      </c>
      <c r="E239" s="200" t="s">
        <v>2719</v>
      </c>
      <c r="F239" s="193"/>
      <c r="G239" s="193" t="s">
        <v>15</v>
      </c>
      <c r="H239" s="193" t="s">
        <v>16</v>
      </c>
      <c r="I239" s="193" t="s">
        <v>16</v>
      </c>
      <c r="J239" s="534" t="s">
        <v>3060</v>
      </c>
      <c r="K239" s="533" t="s">
        <v>3061</v>
      </c>
      <c r="L239" s="535">
        <v>15074119.500000004</v>
      </c>
      <c r="M239" s="193" t="s">
        <v>29</v>
      </c>
      <c r="N239" s="535">
        <v>40197652.000000007</v>
      </c>
      <c r="O239" s="522">
        <v>2065500</v>
      </c>
      <c r="P239" s="534" t="s">
        <v>3060</v>
      </c>
      <c r="Q239" s="440" t="s">
        <v>2185</v>
      </c>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c r="AN239" s="228"/>
      <c r="AO239" s="228"/>
      <c r="AP239" s="228"/>
      <c r="AQ239" s="228"/>
      <c r="AR239" s="228"/>
      <c r="AS239" s="228"/>
      <c r="AT239" s="228"/>
      <c r="AU239" s="228"/>
      <c r="AV239" s="228"/>
      <c r="AW239" s="228"/>
      <c r="AX239" s="228"/>
      <c r="AY239" s="228"/>
      <c r="AZ239" s="228"/>
      <c r="BA239" s="228"/>
      <c r="BB239" s="228"/>
      <c r="BC239" s="228"/>
      <c r="BD239" s="228"/>
      <c r="BE239" s="228"/>
      <c r="BF239" s="228"/>
      <c r="BG239" s="228"/>
      <c r="BH239" s="228"/>
      <c r="BI239" s="228"/>
      <c r="BJ239" s="228"/>
      <c r="BK239" s="228"/>
      <c r="BL239" s="228"/>
      <c r="BM239" s="228"/>
      <c r="BN239" s="228"/>
      <c r="BO239" s="228"/>
      <c r="BP239" s="228"/>
      <c r="BQ239" s="228"/>
      <c r="BR239" s="228"/>
      <c r="BS239" s="228"/>
      <c r="BT239" s="228"/>
      <c r="BU239" s="228"/>
      <c r="BV239" s="228"/>
      <c r="BW239" s="228"/>
      <c r="BX239" s="228"/>
      <c r="BY239" s="228"/>
      <c r="BZ239" s="228"/>
      <c r="CA239" s="228"/>
      <c r="CB239" s="228"/>
      <c r="CC239" s="228"/>
      <c r="CD239" s="228"/>
      <c r="CE239" s="228"/>
      <c r="CF239" s="228"/>
      <c r="CG239" s="228"/>
      <c r="CH239" s="228"/>
      <c r="CI239" s="209"/>
      <c r="CJ239" s="209"/>
      <c r="CK239" s="209"/>
      <c r="CL239" s="209"/>
      <c r="CM239" s="209"/>
      <c r="CN239" s="209"/>
      <c r="CO239" s="209"/>
      <c r="CP239" s="209"/>
      <c r="CQ239" s="209"/>
      <c r="CR239" s="209"/>
      <c r="CS239" s="209"/>
      <c r="CT239" s="209"/>
      <c r="CU239" s="209"/>
      <c r="CV239" s="209"/>
      <c r="CW239" s="209"/>
      <c r="CX239" s="209"/>
    </row>
    <row r="240" spans="1:102" s="200" customFormat="1" ht="13.7" customHeight="1">
      <c r="A240" s="532">
        <v>46057</v>
      </c>
      <c r="B240" s="193" t="s">
        <v>131</v>
      </c>
      <c r="C240" s="533" t="s">
        <v>3062</v>
      </c>
      <c r="D240" s="193" t="s">
        <v>14</v>
      </c>
      <c r="E240" s="200" t="s">
        <v>2719</v>
      </c>
      <c r="F240" s="193"/>
      <c r="G240" s="193" t="s">
        <v>15</v>
      </c>
      <c r="H240" s="193" t="s">
        <v>16</v>
      </c>
      <c r="I240" s="193" t="s">
        <v>16</v>
      </c>
      <c r="J240" s="534" t="s">
        <v>3063</v>
      </c>
      <c r="K240" s="193" t="s">
        <v>3064</v>
      </c>
      <c r="L240" s="193"/>
      <c r="M240" s="193" t="s">
        <v>29</v>
      </c>
      <c r="N240" s="535">
        <v>0</v>
      </c>
      <c r="O240" s="200">
        <v>6500</v>
      </c>
      <c r="P240" s="534" t="s">
        <v>3063</v>
      </c>
      <c r="Q240" s="440" t="s">
        <v>2185</v>
      </c>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228"/>
      <c r="BM240" s="228"/>
      <c r="BN240" s="228"/>
      <c r="BO240" s="228"/>
      <c r="BP240" s="228"/>
      <c r="BQ240" s="228"/>
      <c r="BR240" s="228"/>
      <c r="BS240" s="228"/>
      <c r="BT240" s="228"/>
      <c r="BU240" s="228"/>
      <c r="BV240" s="228"/>
      <c r="BW240" s="228"/>
      <c r="BX240" s="228"/>
      <c r="BY240" s="228"/>
      <c r="BZ240" s="228"/>
      <c r="CA240" s="228"/>
      <c r="CB240" s="228"/>
      <c r="CC240" s="228"/>
      <c r="CD240" s="228"/>
      <c r="CE240" s="228"/>
      <c r="CF240" s="228"/>
      <c r="CG240" s="228"/>
      <c r="CH240" s="228"/>
      <c r="CI240" s="209"/>
      <c r="CJ240" s="209"/>
      <c r="CK240" s="209"/>
      <c r="CL240" s="209"/>
      <c r="CM240" s="209"/>
      <c r="CN240" s="209"/>
      <c r="CO240" s="209"/>
      <c r="CP240" s="209"/>
      <c r="CQ240" s="209"/>
      <c r="CR240" s="209"/>
      <c r="CS240" s="209"/>
      <c r="CT240" s="209"/>
      <c r="CU240" s="209"/>
      <c r="CV240" s="209"/>
      <c r="CW240" s="209"/>
      <c r="CX240" s="209"/>
    </row>
    <row r="241" spans="1:102" s="200" customFormat="1" ht="13.7" customHeight="1">
      <c r="A241" s="532">
        <v>46058</v>
      </c>
      <c r="B241" s="193" t="s">
        <v>131</v>
      </c>
      <c r="C241" s="533" t="s">
        <v>109</v>
      </c>
      <c r="D241" s="193" t="s">
        <v>14</v>
      </c>
      <c r="E241" s="200" t="s">
        <v>2849</v>
      </c>
      <c r="F241" s="193"/>
      <c r="G241" s="193" t="s">
        <v>15</v>
      </c>
      <c r="H241" s="193" t="s">
        <v>16</v>
      </c>
      <c r="I241" s="193" t="s">
        <v>16</v>
      </c>
      <c r="J241" s="534" t="s">
        <v>3065</v>
      </c>
      <c r="K241" s="533" t="s">
        <v>3066</v>
      </c>
      <c r="L241" s="535">
        <v>13035272.827500001</v>
      </c>
      <c r="M241" s="193" t="s">
        <v>29</v>
      </c>
      <c r="N241" s="535">
        <v>9993709.167750001</v>
      </c>
      <c r="O241" s="522">
        <v>1583400</v>
      </c>
      <c r="P241" s="534" t="s">
        <v>3065</v>
      </c>
      <c r="Q241" s="440" t="s">
        <v>2185</v>
      </c>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28"/>
      <c r="BU241" s="228"/>
      <c r="BV241" s="228"/>
      <c r="BW241" s="228"/>
      <c r="BX241" s="228"/>
      <c r="BY241" s="228"/>
      <c r="BZ241" s="228"/>
      <c r="CA241" s="228"/>
      <c r="CB241" s="228"/>
      <c r="CC241" s="228"/>
      <c r="CD241" s="228"/>
      <c r="CE241" s="228"/>
      <c r="CF241" s="228"/>
      <c r="CG241" s="228"/>
      <c r="CH241" s="228"/>
      <c r="CI241" s="209"/>
      <c r="CJ241" s="209"/>
      <c r="CK241" s="209"/>
      <c r="CL241" s="209"/>
      <c r="CM241" s="209"/>
      <c r="CN241" s="209"/>
      <c r="CO241" s="209"/>
      <c r="CP241" s="209"/>
      <c r="CQ241" s="209"/>
      <c r="CR241" s="209"/>
      <c r="CS241" s="209"/>
      <c r="CT241" s="209"/>
      <c r="CU241" s="209"/>
      <c r="CV241" s="209"/>
      <c r="CW241" s="209"/>
      <c r="CX241" s="209"/>
    </row>
    <row r="242" spans="1:102" s="200" customFormat="1" ht="13.7" customHeight="1">
      <c r="A242" s="532">
        <v>46058</v>
      </c>
      <c r="B242" s="193" t="s">
        <v>131</v>
      </c>
      <c r="C242" s="533" t="s">
        <v>155</v>
      </c>
      <c r="D242" s="193" t="s">
        <v>14</v>
      </c>
      <c r="E242" s="200" t="s">
        <v>2849</v>
      </c>
      <c r="F242" s="193"/>
      <c r="G242" s="193" t="s">
        <v>15</v>
      </c>
      <c r="H242" s="193" t="s">
        <v>16</v>
      </c>
      <c r="I242" s="193" t="s">
        <v>16</v>
      </c>
      <c r="J242" s="534" t="s">
        <v>3067</v>
      </c>
      <c r="K242" s="533" t="s">
        <v>2855</v>
      </c>
      <c r="L242" s="535">
        <v>106252.37964</v>
      </c>
      <c r="M242" s="193" t="s">
        <v>29</v>
      </c>
      <c r="N242" s="535">
        <v>1579618.710648</v>
      </c>
      <c r="O242" s="522">
        <v>156700</v>
      </c>
      <c r="P242" s="534" t="s">
        <v>3067</v>
      </c>
      <c r="Q242" s="440" t="s">
        <v>2185</v>
      </c>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28"/>
      <c r="BU242" s="228"/>
      <c r="BV242" s="228"/>
      <c r="BW242" s="228"/>
      <c r="BX242" s="228"/>
      <c r="BY242" s="228"/>
      <c r="BZ242" s="228"/>
      <c r="CA242" s="228"/>
      <c r="CB242" s="228"/>
      <c r="CC242" s="228"/>
      <c r="CD242" s="228"/>
      <c r="CE242" s="228"/>
      <c r="CF242" s="228"/>
      <c r="CG242" s="228"/>
      <c r="CH242" s="228"/>
      <c r="CI242" s="209"/>
      <c r="CJ242" s="209"/>
      <c r="CK242" s="209"/>
      <c r="CL242" s="209"/>
      <c r="CM242" s="209"/>
      <c r="CN242" s="209"/>
      <c r="CO242" s="209"/>
      <c r="CP242" s="209"/>
      <c r="CQ242" s="209"/>
      <c r="CR242" s="209"/>
      <c r="CS242" s="209"/>
      <c r="CT242" s="209"/>
      <c r="CU242" s="209"/>
      <c r="CV242" s="209"/>
      <c r="CW242" s="209"/>
      <c r="CX242" s="209"/>
    </row>
    <row r="243" spans="1:102" s="200" customFormat="1" ht="13.7" customHeight="1">
      <c r="A243" s="532">
        <v>46058</v>
      </c>
      <c r="B243" s="193" t="s">
        <v>131</v>
      </c>
      <c r="C243" s="533" t="s">
        <v>155</v>
      </c>
      <c r="D243" s="193" t="s">
        <v>14</v>
      </c>
      <c r="E243" s="193" t="s">
        <v>199</v>
      </c>
      <c r="F243" s="193" t="s">
        <v>3070</v>
      </c>
      <c r="G243" s="193" t="s">
        <v>15</v>
      </c>
      <c r="H243" s="193" t="s">
        <v>16</v>
      </c>
      <c r="I243" s="193" t="s">
        <v>16</v>
      </c>
      <c r="J243" s="534" t="s">
        <v>3068</v>
      </c>
      <c r="K243" s="533" t="s">
        <v>3069</v>
      </c>
      <c r="L243" s="535">
        <v>106252.37964</v>
      </c>
      <c r="M243" s="193" t="s">
        <v>29</v>
      </c>
      <c r="N243" s="535">
        <v>255005.71113599997</v>
      </c>
      <c r="O243" s="522">
        <v>156700</v>
      </c>
      <c r="P243" s="534" t="s">
        <v>3068</v>
      </c>
      <c r="Q243" s="440" t="s">
        <v>2185</v>
      </c>
      <c r="R243" s="228"/>
      <c r="S243" s="228"/>
      <c r="T243" s="228"/>
      <c r="U243" s="228"/>
      <c r="V243" s="228"/>
      <c r="W243" s="228"/>
      <c r="X243" s="228"/>
      <c r="Y243" s="228"/>
      <c r="Z243" s="228"/>
      <c r="AA243" s="228"/>
      <c r="AB243" s="228"/>
      <c r="AC243" s="228"/>
      <c r="AD243" s="228"/>
      <c r="AE243" s="228"/>
      <c r="AF243" s="228"/>
      <c r="AG243" s="228"/>
      <c r="AH243" s="228"/>
      <c r="AI243" s="228"/>
      <c r="AJ243" s="228"/>
      <c r="AK243" s="228"/>
      <c r="AL243" s="228"/>
      <c r="AM243" s="228"/>
      <c r="AN243" s="228"/>
      <c r="AO243" s="228"/>
      <c r="AP243" s="228"/>
      <c r="AQ243" s="228"/>
      <c r="AR243" s="228"/>
      <c r="AS243" s="228"/>
      <c r="AT243" s="228"/>
      <c r="AU243" s="228"/>
      <c r="AV243" s="228"/>
      <c r="AW243" s="228"/>
      <c r="AX243" s="228"/>
      <c r="AY243" s="228"/>
      <c r="AZ243" s="228"/>
      <c r="BA243" s="228"/>
      <c r="BB243" s="228"/>
      <c r="BC243" s="228"/>
      <c r="BD243" s="228"/>
      <c r="BE243" s="228"/>
      <c r="BF243" s="228"/>
      <c r="BG243" s="228"/>
      <c r="BH243" s="228"/>
      <c r="BI243" s="228"/>
      <c r="BJ243" s="228"/>
      <c r="BK243" s="228"/>
      <c r="BL243" s="228"/>
      <c r="BM243" s="228"/>
      <c r="BN243" s="228"/>
      <c r="BO243" s="228"/>
      <c r="BP243" s="228"/>
      <c r="BQ243" s="228"/>
      <c r="BR243" s="228"/>
      <c r="BS243" s="228"/>
      <c r="BT243" s="228"/>
      <c r="BU243" s="228"/>
      <c r="BV243" s="228"/>
      <c r="BW243" s="228"/>
      <c r="BX243" s="228"/>
      <c r="BY243" s="228"/>
      <c r="BZ243" s="228"/>
      <c r="CA243" s="228"/>
      <c r="CB243" s="228"/>
      <c r="CC243" s="228"/>
      <c r="CD243" s="228"/>
      <c r="CE243" s="228"/>
      <c r="CF243" s="228"/>
      <c r="CG243" s="228"/>
      <c r="CH243" s="228"/>
      <c r="CI243" s="209"/>
      <c r="CJ243" s="209"/>
      <c r="CK243" s="209"/>
      <c r="CL243" s="209"/>
      <c r="CM243" s="209"/>
      <c r="CN243" s="209"/>
      <c r="CO243" s="209"/>
      <c r="CP243" s="209"/>
      <c r="CQ243" s="209"/>
      <c r="CR243" s="209"/>
      <c r="CS243" s="209"/>
      <c r="CT243" s="209"/>
      <c r="CU243" s="209"/>
      <c r="CV243" s="209"/>
      <c r="CW243" s="209"/>
      <c r="CX243" s="209"/>
    </row>
    <row r="244" spans="1:102" s="200" customFormat="1" ht="13.7" customHeight="1">
      <c r="A244" s="532">
        <v>46058</v>
      </c>
      <c r="B244" s="193" t="s">
        <v>131</v>
      </c>
      <c r="C244" s="533" t="s">
        <v>155</v>
      </c>
      <c r="D244" s="193" t="s">
        <v>14</v>
      </c>
      <c r="E244" s="193" t="s">
        <v>199</v>
      </c>
      <c r="F244" s="193" t="s">
        <v>3070</v>
      </c>
      <c r="G244" s="193" t="s">
        <v>15</v>
      </c>
      <c r="H244" s="193" t="s">
        <v>16</v>
      </c>
      <c r="I244" s="193" t="s">
        <v>16</v>
      </c>
      <c r="J244" s="534" t="s">
        <v>3068</v>
      </c>
      <c r="K244" s="533" t="s">
        <v>3069</v>
      </c>
      <c r="L244" s="535">
        <v>106252.37964</v>
      </c>
      <c r="M244" s="193" t="s">
        <v>29</v>
      </c>
      <c r="N244" s="535">
        <v>216046.50526800001</v>
      </c>
      <c r="O244" s="522">
        <v>156700</v>
      </c>
      <c r="P244" s="534" t="s">
        <v>3068</v>
      </c>
      <c r="Q244" s="440" t="s">
        <v>2185</v>
      </c>
      <c r="R244" s="228"/>
      <c r="S244" s="228"/>
      <c r="T244" s="228"/>
      <c r="U244" s="228"/>
      <c r="V244" s="228"/>
      <c r="W244" s="228"/>
      <c r="X244" s="228"/>
      <c r="Y244" s="228"/>
      <c r="Z244" s="228"/>
      <c r="AA244" s="228"/>
      <c r="AB244" s="228"/>
      <c r="AC244" s="228"/>
      <c r="AD244" s="228"/>
      <c r="AE244" s="228"/>
      <c r="AF244" s="228"/>
      <c r="AG244" s="228"/>
      <c r="AH244" s="228"/>
      <c r="AI244" s="228"/>
      <c r="AJ244" s="228"/>
      <c r="AK244" s="228"/>
      <c r="AL244" s="228"/>
      <c r="AM244" s="228"/>
      <c r="AN244" s="228"/>
      <c r="AO244" s="228"/>
      <c r="AP244" s="228"/>
      <c r="AQ244" s="228"/>
      <c r="AR244" s="228"/>
      <c r="AS244" s="228"/>
      <c r="AT244" s="228"/>
      <c r="AU244" s="228"/>
      <c r="AV244" s="228"/>
      <c r="AW244" s="228"/>
      <c r="AX244" s="228"/>
      <c r="AY244" s="228"/>
      <c r="AZ244" s="228"/>
      <c r="BA244" s="228"/>
      <c r="BB244" s="228"/>
      <c r="BC244" s="228"/>
      <c r="BD244" s="228"/>
      <c r="BE244" s="228"/>
      <c r="BF244" s="228"/>
      <c r="BG244" s="228"/>
      <c r="BH244" s="228"/>
      <c r="BI244" s="228"/>
      <c r="BJ244" s="228"/>
      <c r="BK244" s="228"/>
      <c r="BL244" s="228"/>
      <c r="BM244" s="228"/>
      <c r="BN244" s="228"/>
      <c r="BO244" s="228"/>
      <c r="BP244" s="228"/>
      <c r="BQ244" s="228"/>
      <c r="BR244" s="228"/>
      <c r="BS244" s="228"/>
      <c r="BT244" s="228"/>
      <c r="BU244" s="228"/>
      <c r="BV244" s="228"/>
      <c r="BW244" s="228"/>
      <c r="BX244" s="228"/>
      <c r="BY244" s="228"/>
      <c r="BZ244" s="228"/>
      <c r="CA244" s="228"/>
      <c r="CB244" s="228"/>
      <c r="CC244" s="228"/>
      <c r="CD244" s="228"/>
      <c r="CE244" s="228"/>
      <c r="CF244" s="228"/>
      <c r="CG244" s="228"/>
      <c r="CH244" s="228"/>
      <c r="CI244" s="209"/>
      <c r="CJ244" s="209"/>
      <c r="CK244" s="209"/>
      <c r="CL244" s="209"/>
      <c r="CM244" s="209"/>
      <c r="CN244" s="209"/>
      <c r="CO244" s="209"/>
      <c r="CP244" s="209"/>
      <c r="CQ244" s="209"/>
      <c r="CR244" s="209"/>
      <c r="CS244" s="209"/>
      <c r="CT244" s="209"/>
      <c r="CU244" s="209"/>
      <c r="CV244" s="209"/>
      <c r="CW244" s="209"/>
      <c r="CX244" s="209"/>
    </row>
    <row r="245" spans="1:102" s="58" customFormat="1" ht="23.25" customHeight="1">
      <c r="A245" s="536">
        <v>46056</v>
      </c>
      <c r="B245" s="537" t="s">
        <v>2486</v>
      </c>
      <c r="C245" s="538" t="s">
        <v>2225</v>
      </c>
      <c r="D245" s="193" t="s">
        <v>14</v>
      </c>
      <c r="E245" s="539" t="s">
        <v>32</v>
      </c>
      <c r="F245" s="539" t="s">
        <v>3072</v>
      </c>
      <c r="G245" s="226" t="s">
        <v>15</v>
      </c>
      <c r="H245" s="540" t="s">
        <v>21</v>
      </c>
      <c r="I245" s="540" t="s">
        <v>176</v>
      </c>
      <c r="J245" s="539" t="s">
        <v>3073</v>
      </c>
      <c r="K245" s="539" t="s">
        <v>3074</v>
      </c>
      <c r="L245" s="541"/>
      <c r="M245" s="540" t="s">
        <v>29</v>
      </c>
      <c r="N245" s="542"/>
      <c r="O245" s="540">
        <v>250</v>
      </c>
      <c r="P245" s="585" t="s">
        <v>3075</v>
      </c>
      <c r="Q245" s="58" t="s">
        <v>2487</v>
      </c>
    </row>
    <row r="246" spans="1:102" s="58" customFormat="1" ht="23.25" customHeight="1">
      <c r="A246" s="536">
        <v>46056</v>
      </c>
      <c r="B246" s="543" t="s">
        <v>2486</v>
      </c>
      <c r="C246" s="544" t="s">
        <v>3076</v>
      </c>
      <c r="D246" s="193" t="s">
        <v>14</v>
      </c>
      <c r="E246" s="545" t="s">
        <v>32</v>
      </c>
      <c r="F246" s="545" t="s">
        <v>3072</v>
      </c>
      <c r="G246" s="226" t="s">
        <v>15</v>
      </c>
      <c r="H246" s="540" t="s">
        <v>21</v>
      </c>
      <c r="I246" s="540" t="s">
        <v>176</v>
      </c>
      <c r="J246" s="545" t="s">
        <v>3077</v>
      </c>
      <c r="K246" s="545" t="s">
        <v>3078</v>
      </c>
      <c r="L246" s="541"/>
      <c r="M246" s="540" t="s">
        <v>29</v>
      </c>
      <c r="N246" s="542"/>
      <c r="O246" s="540">
        <v>250</v>
      </c>
      <c r="P246" s="586" t="s">
        <v>3079</v>
      </c>
      <c r="Q246" s="58" t="s">
        <v>2487</v>
      </c>
    </row>
    <row r="247" spans="1:102" s="58" customFormat="1" ht="23.25" customHeight="1">
      <c r="A247" s="536">
        <v>46056</v>
      </c>
      <c r="B247" s="543" t="s">
        <v>2486</v>
      </c>
      <c r="C247" s="544" t="s">
        <v>3080</v>
      </c>
      <c r="D247" s="193" t="s">
        <v>14</v>
      </c>
      <c r="E247" s="200" t="s">
        <v>88</v>
      </c>
      <c r="F247" s="545" t="s">
        <v>3081</v>
      </c>
      <c r="G247" s="226" t="s">
        <v>15</v>
      </c>
      <c r="H247" s="540" t="s">
        <v>21</v>
      </c>
      <c r="I247" s="540" t="s">
        <v>176</v>
      </c>
      <c r="J247" s="545" t="s">
        <v>3082</v>
      </c>
      <c r="K247" s="545" t="s">
        <v>3083</v>
      </c>
      <c r="L247" s="541"/>
      <c r="M247" s="540" t="s">
        <v>29</v>
      </c>
      <c r="N247" s="542"/>
      <c r="O247" s="540">
        <v>250</v>
      </c>
      <c r="P247" s="546" t="s">
        <v>3084</v>
      </c>
      <c r="Q247" s="58" t="s">
        <v>2487</v>
      </c>
    </row>
    <row r="248" spans="1:102" s="58" customFormat="1" ht="23.25" customHeight="1">
      <c r="A248" s="536">
        <v>46056</v>
      </c>
      <c r="B248" s="543" t="s">
        <v>2486</v>
      </c>
      <c r="C248" s="544" t="s">
        <v>139</v>
      </c>
      <c r="D248" s="193" t="s">
        <v>14</v>
      </c>
      <c r="E248" s="545" t="s">
        <v>32</v>
      </c>
      <c r="F248" s="545" t="s">
        <v>3072</v>
      </c>
      <c r="G248" s="226" t="s">
        <v>15</v>
      </c>
      <c r="H248" s="540" t="s">
        <v>21</v>
      </c>
      <c r="I248" s="540" t="s">
        <v>176</v>
      </c>
      <c r="J248" s="545" t="s">
        <v>2596</v>
      </c>
      <c r="K248" s="545" t="s">
        <v>3085</v>
      </c>
      <c r="L248" s="541"/>
      <c r="M248" s="540" t="s">
        <v>29</v>
      </c>
      <c r="N248" s="542"/>
      <c r="O248" s="540">
        <v>250</v>
      </c>
      <c r="P248" s="586" t="s">
        <v>3086</v>
      </c>
      <c r="Q248" s="58" t="s">
        <v>2487</v>
      </c>
    </row>
    <row r="249" spans="1:102" s="58" customFormat="1" ht="23.25" customHeight="1">
      <c r="A249" s="536">
        <v>46056</v>
      </c>
      <c r="B249" s="543" t="s">
        <v>2486</v>
      </c>
      <c r="C249" s="544" t="s">
        <v>1394</v>
      </c>
      <c r="D249" s="193" t="s">
        <v>14</v>
      </c>
      <c r="E249" s="200" t="s">
        <v>88</v>
      </c>
      <c r="F249" s="545" t="s">
        <v>3087</v>
      </c>
      <c r="G249" s="226" t="s">
        <v>15</v>
      </c>
      <c r="H249" s="540" t="s">
        <v>21</v>
      </c>
      <c r="I249" s="540" t="s">
        <v>176</v>
      </c>
      <c r="J249" s="545" t="s">
        <v>3088</v>
      </c>
      <c r="K249" s="545" t="s">
        <v>3089</v>
      </c>
      <c r="L249" s="541"/>
      <c r="M249" s="540" t="s">
        <v>29</v>
      </c>
      <c r="N249" s="542"/>
      <c r="O249" s="540">
        <v>250</v>
      </c>
      <c r="P249" s="586" t="s">
        <v>3090</v>
      </c>
      <c r="Q249" s="58" t="s">
        <v>2487</v>
      </c>
    </row>
    <row r="250" spans="1:102" s="58" customFormat="1" ht="23.25" customHeight="1">
      <c r="A250" s="536">
        <v>46056</v>
      </c>
      <c r="B250" s="543" t="s">
        <v>2486</v>
      </c>
      <c r="C250" s="544" t="s">
        <v>200</v>
      </c>
      <c r="D250" s="193" t="s">
        <v>14</v>
      </c>
      <c r="E250" s="200" t="s">
        <v>88</v>
      </c>
      <c r="F250" s="545" t="s">
        <v>3087</v>
      </c>
      <c r="G250" s="226" t="s">
        <v>15</v>
      </c>
      <c r="H250" s="540" t="s">
        <v>21</v>
      </c>
      <c r="I250" s="540" t="s">
        <v>176</v>
      </c>
      <c r="J250" s="545" t="s">
        <v>3091</v>
      </c>
      <c r="K250" s="545" t="s">
        <v>3092</v>
      </c>
      <c r="L250" s="541"/>
      <c r="M250" s="540" t="s">
        <v>29</v>
      </c>
      <c r="N250" s="542"/>
      <c r="O250" s="540">
        <v>250</v>
      </c>
      <c r="P250" s="586" t="s">
        <v>3093</v>
      </c>
      <c r="Q250" s="58" t="s">
        <v>2487</v>
      </c>
    </row>
    <row r="251" spans="1:102" s="58" customFormat="1" ht="23.25" customHeight="1">
      <c r="A251" s="536">
        <v>46056</v>
      </c>
      <c r="B251" s="543" t="s">
        <v>2486</v>
      </c>
      <c r="C251" s="544" t="s">
        <v>3094</v>
      </c>
      <c r="D251" s="193" t="s">
        <v>14</v>
      </c>
      <c r="E251" s="200" t="s">
        <v>88</v>
      </c>
      <c r="F251" s="545" t="s">
        <v>3087</v>
      </c>
      <c r="G251" s="226" t="s">
        <v>15</v>
      </c>
      <c r="H251" s="540" t="s">
        <v>21</v>
      </c>
      <c r="I251" s="540" t="s">
        <v>176</v>
      </c>
      <c r="J251" s="545" t="s">
        <v>3091</v>
      </c>
      <c r="K251" s="545" t="s">
        <v>3095</v>
      </c>
      <c r="L251" s="541"/>
      <c r="M251" s="540" t="s">
        <v>29</v>
      </c>
      <c r="N251" s="542"/>
      <c r="O251" s="540">
        <v>250</v>
      </c>
      <c r="P251" s="586" t="s">
        <v>3096</v>
      </c>
      <c r="Q251" s="58" t="s">
        <v>2487</v>
      </c>
    </row>
    <row r="252" spans="1:102" s="58" customFormat="1" ht="23.25" customHeight="1">
      <c r="A252" s="536">
        <v>46057</v>
      </c>
      <c r="B252" s="543" t="s">
        <v>2486</v>
      </c>
      <c r="C252" s="544" t="s">
        <v>3094</v>
      </c>
      <c r="D252" s="193" t="s">
        <v>14</v>
      </c>
      <c r="E252" s="200" t="s">
        <v>88</v>
      </c>
      <c r="F252" s="545" t="s">
        <v>3087</v>
      </c>
      <c r="G252" s="226" t="s">
        <v>15</v>
      </c>
      <c r="H252" s="540" t="s">
        <v>21</v>
      </c>
      <c r="I252" s="540" t="s">
        <v>176</v>
      </c>
      <c r="J252" s="545" t="s">
        <v>3091</v>
      </c>
      <c r="K252" s="545" t="s">
        <v>3095</v>
      </c>
      <c r="L252" s="541"/>
      <c r="M252" s="540" t="s">
        <v>29</v>
      </c>
      <c r="N252" s="542"/>
      <c r="O252" s="540">
        <v>250</v>
      </c>
      <c r="P252" s="546" t="s">
        <v>3097</v>
      </c>
      <c r="Q252" s="58" t="s">
        <v>2487</v>
      </c>
    </row>
    <row r="253" spans="1:102" s="58" customFormat="1" ht="23.25" customHeight="1">
      <c r="A253" s="536">
        <v>46057</v>
      </c>
      <c r="B253" s="543" t="s">
        <v>2486</v>
      </c>
      <c r="C253" s="544" t="s">
        <v>139</v>
      </c>
      <c r="D253" s="193" t="s">
        <v>14</v>
      </c>
      <c r="E253" s="545" t="s">
        <v>2848</v>
      </c>
      <c r="F253" s="545" t="s">
        <v>3098</v>
      </c>
      <c r="G253" s="226" t="s">
        <v>15</v>
      </c>
      <c r="H253" s="540" t="s">
        <v>21</v>
      </c>
      <c r="I253" s="540" t="s">
        <v>176</v>
      </c>
      <c r="J253" s="545" t="s">
        <v>3099</v>
      </c>
      <c r="K253" s="545" t="s">
        <v>3100</v>
      </c>
      <c r="L253" s="541"/>
      <c r="M253" s="540" t="s">
        <v>29</v>
      </c>
      <c r="N253" s="542"/>
      <c r="O253" s="540">
        <v>250</v>
      </c>
      <c r="P253" s="546" t="s">
        <v>3101</v>
      </c>
      <c r="Q253" s="58" t="s">
        <v>2487</v>
      </c>
    </row>
    <row r="254" spans="1:102" s="58" customFormat="1" ht="23.25" customHeight="1">
      <c r="A254" s="536">
        <v>46057</v>
      </c>
      <c r="B254" s="543" t="s">
        <v>2486</v>
      </c>
      <c r="C254" s="544" t="s">
        <v>3102</v>
      </c>
      <c r="D254" s="193" t="s">
        <v>14</v>
      </c>
      <c r="E254" s="545" t="s">
        <v>32</v>
      </c>
      <c r="F254" s="545" t="s">
        <v>3103</v>
      </c>
      <c r="G254" s="226" t="s">
        <v>15</v>
      </c>
      <c r="H254" s="540" t="s">
        <v>21</v>
      </c>
      <c r="I254" s="540" t="s">
        <v>176</v>
      </c>
      <c r="J254" s="545" t="s">
        <v>3104</v>
      </c>
      <c r="K254" s="545" t="s">
        <v>3105</v>
      </c>
      <c r="L254" s="541"/>
      <c r="M254" s="540" t="s">
        <v>29</v>
      </c>
      <c r="N254" s="542"/>
      <c r="O254" s="540">
        <v>250</v>
      </c>
      <c r="P254" s="546" t="s">
        <v>3106</v>
      </c>
      <c r="Q254" s="58" t="s">
        <v>2487</v>
      </c>
    </row>
    <row r="255" spans="1:102" s="58" customFormat="1" ht="23.25" customHeight="1">
      <c r="A255" s="536">
        <v>46057</v>
      </c>
      <c r="B255" s="543" t="s">
        <v>2486</v>
      </c>
      <c r="C255" s="544" t="s">
        <v>3107</v>
      </c>
      <c r="D255" s="193" t="s">
        <v>14</v>
      </c>
      <c r="E255" s="200" t="s">
        <v>88</v>
      </c>
      <c r="F255" s="545" t="s">
        <v>3108</v>
      </c>
      <c r="G255" s="226" t="s">
        <v>15</v>
      </c>
      <c r="H255" s="540" t="s">
        <v>21</v>
      </c>
      <c r="I255" s="540" t="s">
        <v>176</v>
      </c>
      <c r="J255" s="545" t="s">
        <v>3109</v>
      </c>
      <c r="K255" s="545" t="s">
        <v>3110</v>
      </c>
      <c r="L255" s="541"/>
      <c r="M255" s="540" t="s">
        <v>29</v>
      </c>
      <c r="N255" s="542"/>
      <c r="O255" s="540">
        <v>250</v>
      </c>
      <c r="P255" s="586" t="s">
        <v>3111</v>
      </c>
      <c r="Q255" s="58" t="s">
        <v>2487</v>
      </c>
    </row>
    <row r="256" spans="1:102" s="58" customFormat="1" ht="23.25" customHeight="1">
      <c r="A256" s="536">
        <v>46057</v>
      </c>
      <c r="B256" s="543" t="s">
        <v>2486</v>
      </c>
      <c r="C256" s="544" t="s">
        <v>2225</v>
      </c>
      <c r="D256" s="193" t="s">
        <v>14</v>
      </c>
      <c r="E256" s="200" t="s">
        <v>88</v>
      </c>
      <c r="F256" s="545" t="s">
        <v>3108</v>
      </c>
      <c r="G256" s="226" t="s">
        <v>15</v>
      </c>
      <c r="H256" s="540" t="s">
        <v>21</v>
      </c>
      <c r="I256" s="540" t="s">
        <v>176</v>
      </c>
      <c r="J256" s="545" t="s">
        <v>3109</v>
      </c>
      <c r="K256" s="545" t="s">
        <v>3110</v>
      </c>
      <c r="L256" s="541"/>
      <c r="M256" s="540" t="s">
        <v>29</v>
      </c>
      <c r="N256" s="542"/>
      <c r="O256" s="540">
        <v>250</v>
      </c>
      <c r="P256" s="586" t="s">
        <v>3112</v>
      </c>
      <c r="Q256" s="58" t="s">
        <v>2487</v>
      </c>
    </row>
    <row r="257" spans="1:17" s="58" customFormat="1" ht="23.25" customHeight="1">
      <c r="A257" s="536">
        <v>46057</v>
      </c>
      <c r="B257" s="543" t="s">
        <v>2486</v>
      </c>
      <c r="C257" s="544" t="s">
        <v>787</v>
      </c>
      <c r="D257" s="193" t="s">
        <v>14</v>
      </c>
      <c r="E257" s="200" t="s">
        <v>88</v>
      </c>
      <c r="F257" s="545" t="s">
        <v>3108</v>
      </c>
      <c r="G257" s="226" t="s">
        <v>15</v>
      </c>
      <c r="H257" s="540" t="s">
        <v>21</v>
      </c>
      <c r="I257" s="540" t="s">
        <v>176</v>
      </c>
      <c r="J257" s="545" t="s">
        <v>3109</v>
      </c>
      <c r="K257" s="545" t="s">
        <v>3110</v>
      </c>
      <c r="L257" s="541"/>
      <c r="M257" s="540" t="s">
        <v>29</v>
      </c>
      <c r="N257" s="542"/>
      <c r="O257" s="540">
        <v>250</v>
      </c>
      <c r="P257" s="586" t="s">
        <v>3113</v>
      </c>
      <c r="Q257" s="58" t="s">
        <v>2487</v>
      </c>
    </row>
    <row r="258" spans="1:17" s="58" customFormat="1" ht="23.25" customHeight="1">
      <c r="A258" s="536">
        <v>46057</v>
      </c>
      <c r="B258" s="543" t="s">
        <v>2486</v>
      </c>
      <c r="C258" s="544" t="s">
        <v>3114</v>
      </c>
      <c r="D258" s="193" t="s">
        <v>14</v>
      </c>
      <c r="E258" s="200" t="s">
        <v>88</v>
      </c>
      <c r="F258" s="545" t="s">
        <v>3108</v>
      </c>
      <c r="G258" s="226" t="s">
        <v>15</v>
      </c>
      <c r="H258" s="540" t="s">
        <v>21</v>
      </c>
      <c r="I258" s="540" t="s">
        <v>176</v>
      </c>
      <c r="J258" s="545" t="s">
        <v>3109</v>
      </c>
      <c r="K258" s="545" t="s">
        <v>3110</v>
      </c>
      <c r="L258" s="541"/>
      <c r="M258" s="540" t="s">
        <v>29</v>
      </c>
      <c r="N258" s="542"/>
      <c r="O258" s="540">
        <v>250</v>
      </c>
      <c r="P258" s="586" t="s">
        <v>3115</v>
      </c>
      <c r="Q258" s="58" t="s">
        <v>2487</v>
      </c>
    </row>
    <row r="259" spans="1:17" s="58" customFormat="1" ht="23.25" customHeight="1">
      <c r="A259" s="536">
        <v>46057</v>
      </c>
      <c r="B259" s="543" t="s">
        <v>30</v>
      </c>
      <c r="C259" s="544" t="s">
        <v>42</v>
      </c>
      <c r="D259" s="193" t="s">
        <v>14</v>
      </c>
      <c r="E259" s="545" t="s">
        <v>76</v>
      </c>
      <c r="F259" s="545" t="s">
        <v>3116</v>
      </c>
      <c r="G259" s="226" t="s">
        <v>15</v>
      </c>
      <c r="H259" s="540" t="s">
        <v>21</v>
      </c>
      <c r="I259" s="540" t="s">
        <v>176</v>
      </c>
      <c r="J259" s="545" t="s">
        <v>2711</v>
      </c>
      <c r="K259" s="545" t="s">
        <v>2712</v>
      </c>
      <c r="L259" s="541"/>
      <c r="M259" s="540" t="s">
        <v>29</v>
      </c>
      <c r="N259" s="542"/>
      <c r="O259" s="540">
        <v>44000</v>
      </c>
      <c r="P259" s="586" t="s">
        <v>3117</v>
      </c>
      <c r="Q259" s="58" t="s">
        <v>2487</v>
      </c>
    </row>
    <row r="260" spans="1:17" s="58" customFormat="1" ht="23.25" customHeight="1">
      <c r="A260" s="536">
        <v>46057</v>
      </c>
      <c r="B260" s="543" t="s">
        <v>2486</v>
      </c>
      <c r="C260" s="544" t="s">
        <v>3118</v>
      </c>
      <c r="D260" s="193" t="s">
        <v>14</v>
      </c>
      <c r="E260" s="200" t="s">
        <v>88</v>
      </c>
      <c r="F260" s="545" t="s">
        <v>3108</v>
      </c>
      <c r="G260" s="226" t="s">
        <v>15</v>
      </c>
      <c r="H260" s="540" t="s">
        <v>21</v>
      </c>
      <c r="I260" s="540" t="s">
        <v>176</v>
      </c>
      <c r="J260" s="545" t="s">
        <v>3109</v>
      </c>
      <c r="K260" s="545" t="s">
        <v>3110</v>
      </c>
      <c r="L260" s="541"/>
      <c r="M260" s="540" t="s">
        <v>29</v>
      </c>
      <c r="N260" s="542"/>
      <c r="O260" s="540">
        <v>250</v>
      </c>
      <c r="P260" s="586" t="s">
        <v>3119</v>
      </c>
      <c r="Q260" s="58" t="s">
        <v>2487</v>
      </c>
    </row>
    <row r="261" spans="1:17" s="58" customFormat="1" ht="23.25" customHeight="1">
      <c r="A261" s="536">
        <v>46058</v>
      </c>
      <c r="B261" s="543" t="s">
        <v>2486</v>
      </c>
      <c r="C261" s="544" t="s">
        <v>3076</v>
      </c>
      <c r="D261" s="193" t="s">
        <v>14</v>
      </c>
      <c r="E261" s="200" t="s">
        <v>88</v>
      </c>
      <c r="F261" s="545" t="s">
        <v>3087</v>
      </c>
      <c r="G261" s="226" t="s">
        <v>15</v>
      </c>
      <c r="H261" s="540" t="s">
        <v>21</v>
      </c>
      <c r="I261" s="540" t="s">
        <v>176</v>
      </c>
      <c r="J261" s="545" t="s">
        <v>3120</v>
      </c>
      <c r="K261" s="545" t="s">
        <v>3121</v>
      </c>
      <c r="L261" s="541"/>
      <c r="M261" s="540" t="s">
        <v>29</v>
      </c>
      <c r="N261" s="542"/>
      <c r="O261" s="540">
        <v>250</v>
      </c>
      <c r="P261" s="586" t="s">
        <v>3122</v>
      </c>
      <c r="Q261" s="58" t="s">
        <v>2487</v>
      </c>
    </row>
    <row r="262" spans="1:17" s="58" customFormat="1" ht="23.25" customHeight="1">
      <c r="A262" s="536">
        <v>46058</v>
      </c>
      <c r="B262" s="543" t="s">
        <v>2486</v>
      </c>
      <c r="C262" s="544" t="s">
        <v>3123</v>
      </c>
      <c r="D262" s="193" t="s">
        <v>14</v>
      </c>
      <c r="E262" s="545" t="s">
        <v>76</v>
      </c>
      <c r="F262" s="545" t="s">
        <v>3116</v>
      </c>
      <c r="G262" s="226" t="s">
        <v>15</v>
      </c>
      <c r="H262" s="540" t="s">
        <v>21</v>
      </c>
      <c r="I262" s="540" t="s">
        <v>176</v>
      </c>
      <c r="J262" s="545" t="s">
        <v>2188</v>
      </c>
      <c r="K262" s="545" t="s">
        <v>3124</v>
      </c>
      <c r="L262" s="541"/>
      <c r="M262" s="540" t="s">
        <v>29</v>
      </c>
      <c r="N262" s="542"/>
      <c r="O262" s="540">
        <v>250</v>
      </c>
      <c r="P262" s="586" t="s">
        <v>3125</v>
      </c>
      <c r="Q262" s="58" t="s">
        <v>2487</v>
      </c>
    </row>
    <row r="263" spans="1:17" s="58" customFormat="1" ht="23.25" customHeight="1">
      <c r="A263" s="536">
        <v>46058</v>
      </c>
      <c r="B263" s="543" t="s">
        <v>2486</v>
      </c>
      <c r="C263" s="544" t="s">
        <v>2225</v>
      </c>
      <c r="D263" s="193" t="s">
        <v>14</v>
      </c>
      <c r="E263" s="545" t="s">
        <v>142</v>
      </c>
      <c r="F263" s="545" t="s">
        <v>3126</v>
      </c>
      <c r="G263" s="226" t="s">
        <v>15</v>
      </c>
      <c r="H263" s="540" t="s">
        <v>21</v>
      </c>
      <c r="I263" s="540" t="s">
        <v>176</v>
      </c>
      <c r="J263" s="545" t="s">
        <v>3127</v>
      </c>
      <c r="K263" s="545" t="s">
        <v>3128</v>
      </c>
      <c r="L263" s="541"/>
      <c r="M263" s="540" t="s">
        <v>29</v>
      </c>
      <c r="N263" s="542"/>
      <c r="O263" s="540">
        <v>250</v>
      </c>
      <c r="P263" s="586" t="s">
        <v>3129</v>
      </c>
      <c r="Q263" s="58" t="s">
        <v>2487</v>
      </c>
    </row>
    <row r="264" spans="1:17" s="58" customFormat="1" ht="23.25" customHeight="1">
      <c r="A264" s="536">
        <v>46058</v>
      </c>
      <c r="B264" s="543" t="s">
        <v>2486</v>
      </c>
      <c r="C264" s="544" t="s">
        <v>2225</v>
      </c>
      <c r="D264" s="193" t="s">
        <v>14</v>
      </c>
      <c r="E264" s="545" t="s">
        <v>142</v>
      </c>
      <c r="F264" s="545" t="s">
        <v>3126</v>
      </c>
      <c r="G264" s="226" t="s">
        <v>15</v>
      </c>
      <c r="H264" s="540" t="s">
        <v>21</v>
      </c>
      <c r="I264" s="540" t="s">
        <v>176</v>
      </c>
      <c r="J264" s="545" t="s">
        <v>3127</v>
      </c>
      <c r="K264" s="545" t="s">
        <v>3128</v>
      </c>
      <c r="L264" s="541"/>
      <c r="M264" s="540" t="s">
        <v>29</v>
      </c>
      <c r="N264" s="542"/>
      <c r="O264" s="540">
        <v>250</v>
      </c>
      <c r="P264" s="586" t="s">
        <v>3130</v>
      </c>
      <c r="Q264" s="58" t="s">
        <v>2487</v>
      </c>
    </row>
    <row r="265" spans="1:17" s="58" customFormat="1" ht="23.25" customHeight="1">
      <c r="A265" s="536">
        <v>46058</v>
      </c>
      <c r="B265" s="543" t="s">
        <v>2486</v>
      </c>
      <c r="C265" s="544" t="s">
        <v>167</v>
      </c>
      <c r="D265" s="193" t="s">
        <v>14</v>
      </c>
      <c r="E265" s="545" t="s">
        <v>142</v>
      </c>
      <c r="F265" s="545" t="s">
        <v>3126</v>
      </c>
      <c r="G265" s="226" t="s">
        <v>15</v>
      </c>
      <c r="H265" s="540" t="s">
        <v>21</v>
      </c>
      <c r="I265" s="540" t="s">
        <v>176</v>
      </c>
      <c r="J265" s="545" t="s">
        <v>3127</v>
      </c>
      <c r="K265" s="545" t="s">
        <v>3128</v>
      </c>
      <c r="L265" s="541"/>
      <c r="M265" s="540" t="s">
        <v>29</v>
      </c>
      <c r="N265" s="542"/>
      <c r="O265" s="540">
        <v>250</v>
      </c>
      <c r="P265" s="586" t="s">
        <v>3131</v>
      </c>
      <c r="Q265" s="58" t="s">
        <v>2487</v>
      </c>
    </row>
    <row r="266" spans="1:17" s="58" customFormat="1" ht="23.25" customHeight="1">
      <c r="A266" s="536">
        <v>46058</v>
      </c>
      <c r="B266" s="543" t="s">
        <v>2486</v>
      </c>
      <c r="C266" s="544" t="s">
        <v>3107</v>
      </c>
      <c r="D266" s="193" t="s">
        <v>14</v>
      </c>
      <c r="E266" s="545" t="s">
        <v>142</v>
      </c>
      <c r="F266" s="545" t="s">
        <v>3126</v>
      </c>
      <c r="G266" s="226" t="s">
        <v>15</v>
      </c>
      <c r="H266" s="540" t="s">
        <v>21</v>
      </c>
      <c r="I266" s="540" t="s">
        <v>176</v>
      </c>
      <c r="J266" s="545" t="s">
        <v>3127</v>
      </c>
      <c r="K266" s="545" t="s">
        <v>3128</v>
      </c>
      <c r="L266" s="541"/>
      <c r="M266" s="540" t="s">
        <v>29</v>
      </c>
      <c r="N266" s="542"/>
      <c r="O266" s="540">
        <v>250</v>
      </c>
      <c r="P266" s="586" t="s">
        <v>3132</v>
      </c>
      <c r="Q266" s="58" t="s">
        <v>2487</v>
      </c>
    </row>
    <row r="267" spans="1:17" s="58" customFormat="1" ht="23.25" customHeight="1">
      <c r="A267" s="536">
        <v>46058</v>
      </c>
      <c r="B267" s="543" t="s">
        <v>2486</v>
      </c>
      <c r="C267" s="547" t="s">
        <v>190</v>
      </c>
      <c r="D267" s="193" t="s">
        <v>14</v>
      </c>
      <c r="E267" s="548" t="s">
        <v>142</v>
      </c>
      <c r="F267" s="548" t="s">
        <v>3126</v>
      </c>
      <c r="G267" s="226" t="s">
        <v>15</v>
      </c>
      <c r="H267" s="540" t="s">
        <v>21</v>
      </c>
      <c r="I267" s="540" t="s">
        <v>176</v>
      </c>
      <c r="J267" s="545" t="s">
        <v>3127</v>
      </c>
      <c r="K267" s="545" t="s">
        <v>3128</v>
      </c>
      <c r="L267" s="541"/>
      <c r="M267" s="540" t="s">
        <v>29</v>
      </c>
      <c r="N267" s="542"/>
      <c r="O267" s="540">
        <v>250</v>
      </c>
      <c r="P267" s="586" t="s">
        <v>3133</v>
      </c>
      <c r="Q267" s="58" t="s">
        <v>2487</v>
      </c>
    </row>
    <row r="268" spans="1:17" s="58" customFormat="1" ht="23.25" customHeight="1">
      <c r="A268" s="536">
        <v>46059</v>
      </c>
      <c r="B268" s="549" t="s">
        <v>2486</v>
      </c>
      <c r="C268" s="548" t="s">
        <v>3134</v>
      </c>
      <c r="D268" s="193" t="s">
        <v>14</v>
      </c>
      <c r="E268" s="548" t="s">
        <v>2719</v>
      </c>
      <c r="F268" s="548" t="s">
        <v>3135</v>
      </c>
      <c r="G268" s="226" t="s">
        <v>15</v>
      </c>
      <c r="H268" s="540" t="s">
        <v>21</v>
      </c>
      <c r="I268" s="540" t="s">
        <v>176</v>
      </c>
      <c r="J268" s="545" t="s">
        <v>3136</v>
      </c>
      <c r="K268" s="545" t="s">
        <v>3136</v>
      </c>
      <c r="L268" s="541"/>
      <c r="M268" s="540" t="s">
        <v>29</v>
      </c>
      <c r="N268" s="542"/>
      <c r="O268" s="540">
        <v>250</v>
      </c>
      <c r="P268" s="586" t="s">
        <v>3137</v>
      </c>
      <c r="Q268" s="58" t="s">
        <v>2487</v>
      </c>
    </row>
    <row r="269" spans="1:17" s="58" customFormat="1" ht="23.25" customHeight="1">
      <c r="A269" s="550">
        <v>46055</v>
      </c>
      <c r="B269" s="402" t="s">
        <v>19</v>
      </c>
      <c r="C269" s="405" t="s">
        <v>110</v>
      </c>
      <c r="D269" s="193" t="s">
        <v>14</v>
      </c>
      <c r="E269" s="402" t="s">
        <v>32</v>
      </c>
      <c r="F269" s="402" t="s">
        <v>3138</v>
      </c>
      <c r="G269" s="402" t="s">
        <v>15</v>
      </c>
      <c r="H269" s="551" t="s">
        <v>52</v>
      </c>
      <c r="I269" s="551" t="s">
        <v>53</v>
      </c>
      <c r="J269" s="402" t="s">
        <v>3139</v>
      </c>
      <c r="K269" s="402" t="s">
        <v>3140</v>
      </c>
      <c r="L269" s="541"/>
      <c r="M269" s="552" t="s">
        <v>29</v>
      </c>
      <c r="N269" s="542"/>
      <c r="O269" s="540">
        <v>2500</v>
      </c>
      <c r="P269" s="587" t="s">
        <v>3141</v>
      </c>
      <c r="Q269" s="58" t="s">
        <v>2487</v>
      </c>
    </row>
    <row r="270" spans="1:17" ht="23.25" customHeight="1">
      <c r="A270" s="553">
        <v>46055</v>
      </c>
      <c r="B270" s="554" t="s">
        <v>2486</v>
      </c>
      <c r="C270" s="555" t="s">
        <v>482</v>
      </c>
      <c r="D270" s="193" t="s">
        <v>14</v>
      </c>
      <c r="E270" s="554" t="s">
        <v>32</v>
      </c>
      <c r="F270" s="554" t="s">
        <v>3138</v>
      </c>
      <c r="G270" s="554" t="s">
        <v>15</v>
      </c>
      <c r="H270" s="556" t="s">
        <v>52</v>
      </c>
      <c r="I270" s="551" t="s">
        <v>53</v>
      </c>
      <c r="J270" s="554" t="s">
        <v>3142</v>
      </c>
      <c r="K270" s="554" t="s">
        <v>3140</v>
      </c>
      <c r="L270" s="541"/>
      <c r="M270" s="557" t="s">
        <v>29</v>
      </c>
      <c r="N270" s="542"/>
      <c r="O270" s="540">
        <v>250</v>
      </c>
      <c r="P270" s="588" t="s">
        <v>3143</v>
      </c>
      <c r="Q270" s="58" t="s">
        <v>2487</v>
      </c>
    </row>
    <row r="271" spans="1:17" ht="23.25" customHeight="1">
      <c r="A271" s="553">
        <v>46055</v>
      </c>
      <c r="B271" s="554" t="s">
        <v>2486</v>
      </c>
      <c r="C271" s="555" t="s">
        <v>242</v>
      </c>
      <c r="D271" s="193" t="s">
        <v>14</v>
      </c>
      <c r="E271" s="554" t="s">
        <v>32</v>
      </c>
      <c r="F271" s="554" t="s">
        <v>3138</v>
      </c>
      <c r="G271" s="554" t="s">
        <v>15</v>
      </c>
      <c r="H271" s="556" t="s">
        <v>52</v>
      </c>
      <c r="I271" s="551" t="s">
        <v>53</v>
      </c>
      <c r="J271" s="554" t="s">
        <v>3144</v>
      </c>
      <c r="K271" s="554" t="s">
        <v>3140</v>
      </c>
      <c r="L271" s="541"/>
      <c r="M271" s="557" t="s">
        <v>29</v>
      </c>
      <c r="N271" s="542"/>
      <c r="O271" s="540">
        <v>250</v>
      </c>
      <c r="P271" s="588" t="s">
        <v>3145</v>
      </c>
      <c r="Q271" s="58" t="s">
        <v>2487</v>
      </c>
    </row>
    <row r="272" spans="1:17" ht="23.25" customHeight="1">
      <c r="A272" s="553">
        <v>46055</v>
      </c>
      <c r="B272" s="554" t="s">
        <v>2486</v>
      </c>
      <c r="C272" s="555" t="s">
        <v>119</v>
      </c>
      <c r="D272" s="193" t="s">
        <v>14</v>
      </c>
      <c r="E272" s="554" t="s">
        <v>32</v>
      </c>
      <c r="F272" s="554" t="s">
        <v>3138</v>
      </c>
      <c r="G272" s="554" t="s">
        <v>15</v>
      </c>
      <c r="H272" s="556" t="s">
        <v>52</v>
      </c>
      <c r="I272" s="551" t="s">
        <v>53</v>
      </c>
      <c r="J272" s="554" t="s">
        <v>3142</v>
      </c>
      <c r="K272" s="554" t="s">
        <v>3140</v>
      </c>
      <c r="L272" s="541"/>
      <c r="M272" s="557" t="s">
        <v>29</v>
      </c>
      <c r="N272" s="542"/>
      <c r="O272" s="540">
        <v>250</v>
      </c>
      <c r="P272" s="588" t="s">
        <v>3146</v>
      </c>
      <c r="Q272" s="58" t="s">
        <v>2487</v>
      </c>
    </row>
    <row r="273" spans="1:17" ht="23.25" customHeight="1">
      <c r="A273" s="553">
        <v>46055</v>
      </c>
      <c r="B273" s="554" t="s">
        <v>2486</v>
      </c>
      <c r="C273" s="555" t="s">
        <v>156</v>
      </c>
      <c r="D273" s="193" t="s">
        <v>14</v>
      </c>
      <c r="E273" s="554" t="s">
        <v>32</v>
      </c>
      <c r="F273" s="554" t="s">
        <v>3138</v>
      </c>
      <c r="G273" s="554" t="s">
        <v>15</v>
      </c>
      <c r="H273" s="556" t="s">
        <v>52</v>
      </c>
      <c r="I273" s="551" t="s">
        <v>53</v>
      </c>
      <c r="J273" s="554" t="s">
        <v>3147</v>
      </c>
      <c r="K273" s="554" t="s">
        <v>3140</v>
      </c>
      <c r="L273" s="541"/>
      <c r="M273" s="557" t="s">
        <v>29</v>
      </c>
      <c r="N273" s="542"/>
      <c r="O273" s="540">
        <v>250</v>
      </c>
      <c r="P273" s="588" t="s">
        <v>3148</v>
      </c>
      <c r="Q273" s="58" t="s">
        <v>2487</v>
      </c>
    </row>
    <row r="274" spans="1:17" ht="23.25" customHeight="1">
      <c r="A274" s="553">
        <v>46058</v>
      </c>
      <c r="B274" s="554" t="s">
        <v>2486</v>
      </c>
      <c r="C274" s="555" t="s">
        <v>482</v>
      </c>
      <c r="D274" s="193" t="s">
        <v>14</v>
      </c>
      <c r="E274" s="554" t="s">
        <v>108</v>
      </c>
      <c r="F274" s="554" t="s">
        <v>3149</v>
      </c>
      <c r="G274" s="554" t="s">
        <v>15</v>
      </c>
      <c r="H274" s="556" t="s">
        <v>52</v>
      </c>
      <c r="I274" s="551" t="s">
        <v>53</v>
      </c>
      <c r="J274" s="554" t="s">
        <v>3150</v>
      </c>
      <c r="K274" s="555" t="s">
        <v>3151</v>
      </c>
      <c r="L274" s="541"/>
      <c r="M274" s="557" t="s">
        <v>29</v>
      </c>
      <c r="N274" s="542"/>
      <c r="O274" s="540">
        <v>250</v>
      </c>
      <c r="P274" s="588" t="s">
        <v>3152</v>
      </c>
      <c r="Q274" s="58" t="s">
        <v>2487</v>
      </c>
    </row>
    <row r="275" spans="1:17" ht="23.25" customHeight="1">
      <c r="A275" s="553">
        <v>46058</v>
      </c>
      <c r="B275" s="554" t="s">
        <v>2486</v>
      </c>
      <c r="C275" s="555" t="s">
        <v>482</v>
      </c>
      <c r="D275" s="193" t="s">
        <v>14</v>
      </c>
      <c r="E275" s="554" t="s">
        <v>108</v>
      </c>
      <c r="F275" s="554" t="s">
        <v>3149</v>
      </c>
      <c r="G275" s="554" t="s">
        <v>15</v>
      </c>
      <c r="H275" s="556" t="s">
        <v>52</v>
      </c>
      <c r="I275" s="551" t="s">
        <v>53</v>
      </c>
      <c r="J275" s="554" t="s">
        <v>3153</v>
      </c>
      <c r="K275" s="555" t="s">
        <v>3154</v>
      </c>
      <c r="L275" s="541"/>
      <c r="M275" s="557" t="s">
        <v>29</v>
      </c>
      <c r="N275" s="542"/>
      <c r="O275" s="540">
        <v>250</v>
      </c>
      <c r="P275" s="588" t="s">
        <v>3155</v>
      </c>
      <c r="Q275" s="58" t="s">
        <v>2487</v>
      </c>
    </row>
    <row r="276" spans="1:17" ht="23.25" customHeight="1">
      <c r="A276" s="553">
        <v>46058</v>
      </c>
      <c r="B276" s="554" t="s">
        <v>2486</v>
      </c>
      <c r="C276" s="555" t="s">
        <v>482</v>
      </c>
      <c r="D276" s="193" t="s">
        <v>14</v>
      </c>
      <c r="E276" s="554" t="s">
        <v>108</v>
      </c>
      <c r="F276" s="554" t="s">
        <v>3149</v>
      </c>
      <c r="G276" s="554" t="s">
        <v>15</v>
      </c>
      <c r="H276" s="556" t="s">
        <v>52</v>
      </c>
      <c r="I276" s="551" t="s">
        <v>53</v>
      </c>
      <c r="J276" s="554" t="s">
        <v>3156</v>
      </c>
      <c r="K276" s="555" t="s">
        <v>3157</v>
      </c>
      <c r="L276" s="541"/>
      <c r="M276" s="557" t="s">
        <v>29</v>
      </c>
      <c r="N276" s="542"/>
      <c r="O276" s="540">
        <v>250</v>
      </c>
      <c r="P276" s="588" t="s">
        <v>3158</v>
      </c>
      <c r="Q276" s="58" t="s">
        <v>2487</v>
      </c>
    </row>
    <row r="277" spans="1:17" ht="23.25" customHeight="1">
      <c r="A277" s="553">
        <v>46058</v>
      </c>
      <c r="B277" s="554" t="s">
        <v>2486</v>
      </c>
      <c r="C277" s="555" t="s">
        <v>482</v>
      </c>
      <c r="D277" s="193" t="s">
        <v>14</v>
      </c>
      <c r="E277" s="554" t="s">
        <v>108</v>
      </c>
      <c r="F277" s="554" t="s">
        <v>3149</v>
      </c>
      <c r="G277" s="554" t="s">
        <v>15</v>
      </c>
      <c r="H277" s="556" t="s">
        <v>52</v>
      </c>
      <c r="I277" s="551" t="s">
        <v>53</v>
      </c>
      <c r="J277" s="554" t="s">
        <v>3159</v>
      </c>
      <c r="K277" s="555" t="s">
        <v>3160</v>
      </c>
      <c r="L277" s="541"/>
      <c r="M277" s="557" t="s">
        <v>29</v>
      </c>
      <c r="N277" s="542"/>
      <c r="O277" s="540">
        <v>250</v>
      </c>
      <c r="P277" s="588" t="s">
        <v>3161</v>
      </c>
      <c r="Q277" s="58" t="s">
        <v>2487</v>
      </c>
    </row>
    <row r="278" spans="1:17" ht="23.25" customHeight="1">
      <c r="A278" s="553">
        <v>46058</v>
      </c>
      <c r="B278" s="554" t="s">
        <v>2486</v>
      </c>
      <c r="C278" s="555" t="s">
        <v>482</v>
      </c>
      <c r="D278" s="193" t="s">
        <v>14</v>
      </c>
      <c r="E278" s="554" t="s">
        <v>142</v>
      </c>
      <c r="F278" s="554" t="s">
        <v>3162</v>
      </c>
      <c r="G278" s="554" t="s">
        <v>15</v>
      </c>
      <c r="H278" s="556" t="s">
        <v>52</v>
      </c>
      <c r="I278" s="551" t="s">
        <v>53</v>
      </c>
      <c r="J278" s="554" t="s">
        <v>3163</v>
      </c>
      <c r="K278" s="555" t="s">
        <v>3164</v>
      </c>
      <c r="L278" s="541"/>
      <c r="M278" s="557" t="s">
        <v>29</v>
      </c>
      <c r="N278" s="542"/>
      <c r="O278" s="540">
        <v>250</v>
      </c>
      <c r="P278" s="588" t="s">
        <v>3165</v>
      </c>
      <c r="Q278" s="58" t="s">
        <v>2487</v>
      </c>
    </row>
    <row r="279" spans="1:17" ht="23.25" customHeight="1">
      <c r="A279" s="553">
        <v>46058</v>
      </c>
      <c r="B279" s="554" t="s">
        <v>2486</v>
      </c>
      <c r="C279" s="555" t="s">
        <v>3166</v>
      </c>
      <c r="D279" s="193" t="s">
        <v>14</v>
      </c>
      <c r="E279" s="554" t="s">
        <v>108</v>
      </c>
      <c r="F279" s="554" t="s">
        <v>3149</v>
      </c>
      <c r="G279" s="554" t="s">
        <v>15</v>
      </c>
      <c r="H279" s="556" t="s">
        <v>52</v>
      </c>
      <c r="I279" s="551" t="s">
        <v>53</v>
      </c>
      <c r="J279" s="554" t="s">
        <v>3167</v>
      </c>
      <c r="K279" s="555" t="s">
        <v>3168</v>
      </c>
      <c r="L279" s="541"/>
      <c r="M279" s="557" t="s">
        <v>29</v>
      </c>
      <c r="N279" s="542"/>
      <c r="O279" s="540">
        <v>250</v>
      </c>
      <c r="P279" s="588" t="s">
        <v>3169</v>
      </c>
      <c r="Q279" s="58" t="s">
        <v>2487</v>
      </c>
    </row>
    <row r="280" spans="1:17" ht="23.25" customHeight="1">
      <c r="A280" s="553">
        <v>46059</v>
      </c>
      <c r="B280" s="554" t="s">
        <v>2486</v>
      </c>
      <c r="C280" s="555" t="s">
        <v>156</v>
      </c>
      <c r="D280" s="193" t="s">
        <v>14</v>
      </c>
      <c r="E280" s="554" t="s">
        <v>108</v>
      </c>
      <c r="F280" s="554" t="s">
        <v>3149</v>
      </c>
      <c r="G280" s="554" t="s">
        <v>15</v>
      </c>
      <c r="H280" s="556" t="s">
        <v>52</v>
      </c>
      <c r="I280" s="551" t="s">
        <v>53</v>
      </c>
      <c r="J280" s="554" t="s">
        <v>3170</v>
      </c>
      <c r="K280" s="555" t="s">
        <v>3168</v>
      </c>
      <c r="L280" s="541"/>
      <c r="M280" s="557" t="s">
        <v>29</v>
      </c>
      <c r="N280" s="542"/>
      <c r="O280" s="540">
        <v>250</v>
      </c>
      <c r="P280" s="588" t="s">
        <v>3171</v>
      </c>
      <c r="Q280" s="58" t="s">
        <v>2487</v>
      </c>
    </row>
    <row r="281" spans="1:17" ht="23.25" customHeight="1">
      <c r="A281" s="553">
        <v>46059</v>
      </c>
      <c r="B281" s="554" t="s">
        <v>2486</v>
      </c>
      <c r="C281" s="555" t="s">
        <v>156</v>
      </c>
      <c r="D281" s="193" t="s">
        <v>14</v>
      </c>
      <c r="E281" s="554" t="s">
        <v>108</v>
      </c>
      <c r="F281" s="554" t="s">
        <v>3149</v>
      </c>
      <c r="G281" s="554" t="s">
        <v>15</v>
      </c>
      <c r="H281" s="556" t="s">
        <v>52</v>
      </c>
      <c r="I281" s="551" t="s">
        <v>53</v>
      </c>
      <c r="J281" s="554" t="s">
        <v>3172</v>
      </c>
      <c r="K281" s="555" t="s">
        <v>3160</v>
      </c>
      <c r="L281" s="541"/>
      <c r="M281" s="557" t="s">
        <v>29</v>
      </c>
      <c r="N281" s="542"/>
      <c r="O281" s="540">
        <v>250</v>
      </c>
      <c r="P281" s="588" t="s">
        <v>3173</v>
      </c>
      <c r="Q281" s="58" t="s">
        <v>2487</v>
      </c>
    </row>
    <row r="282" spans="1:17" ht="23.25" customHeight="1">
      <c r="A282" s="553">
        <v>46059</v>
      </c>
      <c r="B282" s="554" t="s">
        <v>2486</v>
      </c>
      <c r="C282" s="555" t="s">
        <v>156</v>
      </c>
      <c r="D282" s="193" t="s">
        <v>14</v>
      </c>
      <c r="E282" s="554" t="s">
        <v>142</v>
      </c>
      <c r="F282" s="554" t="s">
        <v>3162</v>
      </c>
      <c r="G282" s="554" t="s">
        <v>15</v>
      </c>
      <c r="H282" s="556" t="s">
        <v>52</v>
      </c>
      <c r="I282" s="551" t="s">
        <v>53</v>
      </c>
      <c r="J282" s="554" t="s">
        <v>3163</v>
      </c>
      <c r="K282" s="555" t="s">
        <v>3164</v>
      </c>
      <c r="L282" s="541"/>
      <c r="M282" s="557" t="s">
        <v>29</v>
      </c>
      <c r="N282" s="542"/>
      <c r="O282" s="540">
        <v>250</v>
      </c>
      <c r="P282" s="588" t="s">
        <v>3174</v>
      </c>
      <c r="Q282" s="58" t="s">
        <v>2487</v>
      </c>
    </row>
    <row r="283" spans="1:17" ht="23.25" customHeight="1">
      <c r="A283" s="553">
        <v>46059</v>
      </c>
      <c r="B283" s="554" t="s">
        <v>19</v>
      </c>
      <c r="C283" s="555" t="s">
        <v>201</v>
      </c>
      <c r="D283" s="193" t="s">
        <v>14</v>
      </c>
      <c r="E283" s="554" t="s">
        <v>108</v>
      </c>
      <c r="F283" s="554" t="s">
        <v>3149</v>
      </c>
      <c r="G283" s="554" t="s">
        <v>15</v>
      </c>
      <c r="H283" s="556" t="s">
        <v>52</v>
      </c>
      <c r="I283" s="551" t="s">
        <v>53</v>
      </c>
      <c r="J283" s="554" t="s">
        <v>3150</v>
      </c>
      <c r="K283" s="555" t="s">
        <v>3168</v>
      </c>
      <c r="L283" s="541"/>
      <c r="M283" s="557" t="s">
        <v>29</v>
      </c>
      <c r="N283" s="542"/>
      <c r="O283" s="540">
        <v>2500</v>
      </c>
      <c r="P283" s="588" t="s">
        <v>3175</v>
      </c>
      <c r="Q283" s="58" t="s">
        <v>2487</v>
      </c>
    </row>
    <row r="284" spans="1:17" ht="23.25" customHeight="1">
      <c r="A284" s="553">
        <v>46059</v>
      </c>
      <c r="B284" s="554" t="s">
        <v>19</v>
      </c>
      <c r="C284" s="555" t="s">
        <v>110</v>
      </c>
      <c r="D284" s="193" t="s">
        <v>14</v>
      </c>
      <c r="E284" s="554" t="s">
        <v>108</v>
      </c>
      <c r="F284" s="554" t="s">
        <v>3149</v>
      </c>
      <c r="G284" s="554" t="s">
        <v>15</v>
      </c>
      <c r="H284" s="556" t="s">
        <v>52</v>
      </c>
      <c r="I284" s="551" t="s">
        <v>53</v>
      </c>
      <c r="J284" s="554" t="s">
        <v>3150</v>
      </c>
      <c r="K284" s="555" t="s">
        <v>3168</v>
      </c>
      <c r="L284" s="541"/>
      <c r="M284" s="557" t="s">
        <v>29</v>
      </c>
      <c r="N284" s="542"/>
      <c r="O284" s="540">
        <v>2500</v>
      </c>
      <c r="P284" s="588" t="s">
        <v>3176</v>
      </c>
      <c r="Q284" s="58" t="s">
        <v>2487</v>
      </c>
    </row>
    <row r="285" spans="1:17" ht="23.25" customHeight="1">
      <c r="A285" s="536">
        <v>46055</v>
      </c>
      <c r="B285" s="540" t="s">
        <v>2486</v>
      </c>
      <c r="C285" s="558" t="s">
        <v>3177</v>
      </c>
      <c r="D285" s="193" t="s">
        <v>14</v>
      </c>
      <c r="E285" s="200" t="s">
        <v>88</v>
      </c>
      <c r="F285" s="540" t="s">
        <v>3178</v>
      </c>
      <c r="G285" s="554" t="s">
        <v>15</v>
      </c>
      <c r="H285" s="556" t="s">
        <v>68</v>
      </c>
      <c r="I285" s="556" t="s">
        <v>57</v>
      </c>
      <c r="J285" s="559" t="s">
        <v>3179</v>
      </c>
      <c r="K285" s="560" t="s">
        <v>3179</v>
      </c>
      <c r="L285" s="541"/>
      <c r="M285" s="540" t="s">
        <v>29</v>
      </c>
      <c r="N285" s="542"/>
      <c r="O285" s="200">
        <v>2500</v>
      </c>
      <c r="P285" s="561" t="s">
        <v>3180</v>
      </c>
      <c r="Q285" s="58" t="s">
        <v>2487</v>
      </c>
    </row>
    <row r="286" spans="1:17" ht="23.25" customHeight="1">
      <c r="A286" s="536">
        <v>46059</v>
      </c>
      <c r="B286" s="540" t="s">
        <v>2486</v>
      </c>
      <c r="C286" s="558" t="s">
        <v>3181</v>
      </c>
      <c r="D286" s="193" t="s">
        <v>14</v>
      </c>
      <c r="E286" s="540" t="s">
        <v>32</v>
      </c>
      <c r="F286" s="540" t="s">
        <v>3182</v>
      </c>
      <c r="G286" s="562" t="s">
        <v>15</v>
      </c>
      <c r="H286" s="556" t="s">
        <v>56</v>
      </c>
      <c r="I286" s="540" t="s">
        <v>57</v>
      </c>
      <c r="J286" s="559" t="s">
        <v>3183</v>
      </c>
      <c r="K286" s="559" t="s">
        <v>3183</v>
      </c>
      <c r="L286" s="541"/>
      <c r="M286" s="540" t="s">
        <v>29</v>
      </c>
      <c r="N286" s="542"/>
      <c r="O286" s="200">
        <v>2500</v>
      </c>
      <c r="P286" s="561" t="s">
        <v>3184</v>
      </c>
      <c r="Q286" s="58" t="s">
        <v>2487</v>
      </c>
    </row>
    <row r="287" spans="1:17" ht="23.25" customHeight="1">
      <c r="A287" s="536">
        <v>46057</v>
      </c>
      <c r="B287" s="540" t="s">
        <v>2486</v>
      </c>
      <c r="C287" s="560" t="s">
        <v>3185</v>
      </c>
      <c r="D287" s="193" t="s">
        <v>14</v>
      </c>
      <c r="E287" s="200" t="s">
        <v>1919</v>
      </c>
      <c r="F287" s="540" t="s">
        <v>3186</v>
      </c>
      <c r="G287" s="562" t="s">
        <v>15</v>
      </c>
      <c r="H287" s="556" t="s">
        <v>239</v>
      </c>
      <c r="I287" s="540" t="s">
        <v>57</v>
      </c>
      <c r="J287" s="559" t="s">
        <v>3187</v>
      </c>
      <c r="K287" s="559" t="s">
        <v>3187</v>
      </c>
      <c r="L287" s="541"/>
      <c r="M287" s="540" t="s">
        <v>17</v>
      </c>
      <c r="N287" s="542"/>
      <c r="O287" s="200">
        <v>2500</v>
      </c>
      <c r="P287" s="561" t="s">
        <v>3188</v>
      </c>
      <c r="Q287" s="58" t="s">
        <v>2487</v>
      </c>
    </row>
    <row r="288" spans="1:17" ht="23.25" customHeight="1">
      <c r="A288" s="536">
        <v>46058</v>
      </c>
      <c r="B288" s="540" t="s">
        <v>2486</v>
      </c>
      <c r="C288" s="607" t="s">
        <v>3189</v>
      </c>
      <c r="D288" s="193" t="s">
        <v>14</v>
      </c>
      <c r="E288" s="200" t="s">
        <v>88</v>
      </c>
      <c r="F288" s="607" t="s">
        <v>3178</v>
      </c>
      <c r="G288" s="226" t="s">
        <v>15</v>
      </c>
      <c r="H288" s="540" t="s">
        <v>68</v>
      </c>
      <c r="I288" s="540" t="s">
        <v>57</v>
      </c>
      <c r="J288" s="559" t="s">
        <v>3190</v>
      </c>
      <c r="K288" s="608" t="s">
        <v>3191</v>
      </c>
      <c r="L288" s="541"/>
      <c r="M288" s="540" t="s">
        <v>29</v>
      </c>
      <c r="N288" s="542"/>
      <c r="O288" s="200">
        <v>2500</v>
      </c>
      <c r="P288" s="561" t="s">
        <v>3192</v>
      </c>
      <c r="Q288" s="58" t="s">
        <v>2487</v>
      </c>
    </row>
    <row r="289" spans="1:86" ht="23.25" customHeight="1">
      <c r="A289" s="536">
        <v>46058</v>
      </c>
      <c r="B289" s="540" t="s">
        <v>2486</v>
      </c>
      <c r="C289" s="560" t="s">
        <v>3193</v>
      </c>
      <c r="D289" s="193" t="s">
        <v>14</v>
      </c>
      <c r="E289" s="200" t="s">
        <v>2849</v>
      </c>
      <c r="F289" s="540" t="s">
        <v>3194</v>
      </c>
      <c r="G289" s="226" t="s">
        <v>15</v>
      </c>
      <c r="H289" s="540" t="s">
        <v>68</v>
      </c>
      <c r="I289" s="540" t="s">
        <v>57</v>
      </c>
      <c r="J289" s="559" t="s">
        <v>3195</v>
      </c>
      <c r="K289" s="559" t="s">
        <v>3195</v>
      </c>
      <c r="L289" s="541"/>
      <c r="M289" s="540" t="s">
        <v>29</v>
      </c>
      <c r="N289" s="542"/>
      <c r="O289" s="200">
        <v>2500</v>
      </c>
      <c r="P289" s="561" t="s">
        <v>3196</v>
      </c>
      <c r="Q289" s="58" t="s">
        <v>2487</v>
      </c>
    </row>
    <row r="290" spans="1:86" ht="23.25" customHeight="1">
      <c r="A290" s="536">
        <v>46058</v>
      </c>
      <c r="B290" s="593" t="s">
        <v>12</v>
      </c>
      <c r="C290" s="560" t="s">
        <v>3197</v>
      </c>
      <c r="D290" s="193" t="s">
        <v>14</v>
      </c>
      <c r="E290" s="200" t="s">
        <v>2849</v>
      </c>
      <c r="F290" s="540" t="s">
        <v>3194</v>
      </c>
      <c r="G290" s="226" t="s">
        <v>15</v>
      </c>
      <c r="H290" s="540" t="s">
        <v>68</v>
      </c>
      <c r="I290" s="540" t="s">
        <v>57</v>
      </c>
      <c r="J290" s="607" t="s">
        <v>3195</v>
      </c>
      <c r="K290" s="607" t="s">
        <v>3195</v>
      </c>
      <c r="L290" s="541"/>
      <c r="M290" s="540" t="s">
        <v>29</v>
      </c>
      <c r="N290" s="542"/>
      <c r="O290" s="200">
        <v>2500</v>
      </c>
      <c r="P290" s="609" t="s">
        <v>3198</v>
      </c>
      <c r="Q290" s="58" t="s">
        <v>2487</v>
      </c>
    </row>
    <row r="291" spans="1:86" ht="23.25" customHeight="1">
      <c r="A291" s="536">
        <v>46058</v>
      </c>
      <c r="B291" s="540" t="s">
        <v>2486</v>
      </c>
      <c r="C291" s="560" t="s">
        <v>3199</v>
      </c>
      <c r="D291" s="193" t="s">
        <v>14</v>
      </c>
      <c r="E291" s="200" t="s">
        <v>2849</v>
      </c>
      <c r="F291" s="540" t="s">
        <v>3194</v>
      </c>
      <c r="G291" s="226" t="s">
        <v>15</v>
      </c>
      <c r="H291" s="540" t="s">
        <v>68</v>
      </c>
      <c r="I291" s="540" t="s">
        <v>57</v>
      </c>
      <c r="J291" s="559" t="s">
        <v>3200</v>
      </c>
      <c r="K291" s="559" t="s">
        <v>3200</v>
      </c>
      <c r="L291" s="541"/>
      <c r="M291" s="540" t="s">
        <v>29</v>
      </c>
      <c r="N291" s="542"/>
      <c r="O291" s="200">
        <v>2500</v>
      </c>
      <c r="P291" s="561" t="s">
        <v>3201</v>
      </c>
      <c r="Q291" s="58" t="s">
        <v>2487</v>
      </c>
    </row>
    <row r="292" spans="1:86" ht="23.25" customHeight="1">
      <c r="A292" s="536">
        <v>46053</v>
      </c>
      <c r="B292" s="540" t="s">
        <v>2486</v>
      </c>
      <c r="C292" s="560" t="s">
        <v>3202</v>
      </c>
      <c r="D292" s="193" t="s">
        <v>14</v>
      </c>
      <c r="E292" s="200" t="s">
        <v>88</v>
      </c>
      <c r="F292" s="540" t="s">
        <v>3203</v>
      </c>
      <c r="G292" s="226" t="s">
        <v>15</v>
      </c>
      <c r="H292" s="540" t="s">
        <v>68</v>
      </c>
      <c r="I292" s="540" t="s">
        <v>57</v>
      </c>
      <c r="J292" s="559" t="s">
        <v>3204</v>
      </c>
      <c r="K292" s="559" t="s">
        <v>3205</v>
      </c>
      <c r="L292" s="541"/>
      <c r="M292" s="540" t="s">
        <v>29</v>
      </c>
      <c r="N292" s="542"/>
      <c r="O292" s="200">
        <v>2500</v>
      </c>
      <c r="P292" s="561" t="s">
        <v>3206</v>
      </c>
      <c r="Q292" s="58" t="s">
        <v>2487</v>
      </c>
    </row>
    <row r="293" spans="1:86" ht="23.25" customHeight="1">
      <c r="A293" s="536">
        <v>46055</v>
      </c>
      <c r="B293" s="540" t="s">
        <v>19</v>
      </c>
      <c r="C293" s="560" t="s">
        <v>3207</v>
      </c>
      <c r="D293" s="193" t="s">
        <v>14</v>
      </c>
      <c r="E293" s="200" t="s">
        <v>88</v>
      </c>
      <c r="F293" s="540" t="s">
        <v>3178</v>
      </c>
      <c r="G293" s="226" t="s">
        <v>15</v>
      </c>
      <c r="H293" s="540" t="s">
        <v>68</v>
      </c>
      <c r="I293" s="540" t="s">
        <v>57</v>
      </c>
      <c r="J293" s="559" t="s">
        <v>3208</v>
      </c>
      <c r="K293" s="559" t="s">
        <v>3208</v>
      </c>
      <c r="L293" s="541"/>
      <c r="M293" s="540" t="s">
        <v>29</v>
      </c>
      <c r="N293" s="542"/>
      <c r="O293" s="200">
        <v>2500</v>
      </c>
      <c r="P293" s="561" t="s">
        <v>3209</v>
      </c>
      <c r="Q293" s="58" t="s">
        <v>2487</v>
      </c>
    </row>
    <row r="294" spans="1:86" ht="23.25" customHeight="1">
      <c r="A294" s="536">
        <v>46057</v>
      </c>
      <c r="B294" s="540" t="s">
        <v>2486</v>
      </c>
      <c r="C294" s="560" t="s">
        <v>3210</v>
      </c>
      <c r="D294" s="193" t="s">
        <v>14</v>
      </c>
      <c r="E294" s="200" t="s">
        <v>88</v>
      </c>
      <c r="F294" s="540" t="s">
        <v>3178</v>
      </c>
      <c r="G294" s="226" t="s">
        <v>15</v>
      </c>
      <c r="H294" s="540" t="s">
        <v>68</v>
      </c>
      <c r="I294" s="540" t="s">
        <v>57</v>
      </c>
      <c r="J294" s="559" t="s">
        <v>3211</v>
      </c>
      <c r="K294" s="559" t="s">
        <v>3211</v>
      </c>
      <c r="L294" s="541"/>
      <c r="M294" s="540" t="s">
        <v>29</v>
      </c>
      <c r="N294" s="542"/>
      <c r="O294" s="200">
        <v>2500</v>
      </c>
      <c r="P294" s="561" t="s">
        <v>3212</v>
      </c>
      <c r="Q294" s="58" t="s">
        <v>2487</v>
      </c>
    </row>
    <row r="295" spans="1:86" ht="23.25" customHeight="1">
      <c r="A295" s="536">
        <v>46058</v>
      </c>
      <c r="B295" s="592" t="s">
        <v>2486</v>
      </c>
      <c r="C295" s="560" t="s">
        <v>3213</v>
      </c>
      <c r="D295" s="193" t="s">
        <v>14</v>
      </c>
      <c r="E295" s="200" t="s">
        <v>1919</v>
      </c>
      <c r="F295" s="540" t="s">
        <v>3186</v>
      </c>
      <c r="G295" s="226" t="s">
        <v>15</v>
      </c>
      <c r="H295" s="540" t="s">
        <v>239</v>
      </c>
      <c r="I295" s="540" t="s">
        <v>57</v>
      </c>
      <c r="J295" s="559" t="s">
        <v>3214</v>
      </c>
      <c r="K295" s="559" t="s">
        <v>3214</v>
      </c>
      <c r="L295" s="541"/>
      <c r="M295" s="540" t="s">
        <v>17</v>
      </c>
      <c r="N295" s="542"/>
      <c r="O295" s="200">
        <v>2500</v>
      </c>
      <c r="P295" s="561" t="s">
        <v>3215</v>
      </c>
      <c r="Q295" s="58" t="s">
        <v>2487</v>
      </c>
    </row>
    <row r="296" spans="1:86" ht="23.25" customHeight="1">
      <c r="A296" s="536">
        <v>46057</v>
      </c>
      <c r="B296" s="540" t="s">
        <v>19</v>
      </c>
      <c r="C296" s="560" t="s">
        <v>2339</v>
      </c>
      <c r="D296" s="193" t="s">
        <v>14</v>
      </c>
      <c r="E296" s="200" t="s">
        <v>88</v>
      </c>
      <c r="F296" s="540" t="s">
        <v>3178</v>
      </c>
      <c r="G296" s="226" t="s">
        <v>15</v>
      </c>
      <c r="H296" s="540" t="s">
        <v>239</v>
      </c>
      <c r="I296" s="540" t="s">
        <v>57</v>
      </c>
      <c r="J296" s="559" t="s">
        <v>3216</v>
      </c>
      <c r="K296" s="559" t="s">
        <v>3216</v>
      </c>
      <c r="L296" s="541"/>
      <c r="M296" s="540" t="s">
        <v>29</v>
      </c>
      <c r="N296" s="542"/>
      <c r="O296" s="200">
        <v>2500</v>
      </c>
      <c r="P296" s="561" t="s">
        <v>3217</v>
      </c>
      <c r="Q296" s="58" t="s">
        <v>2487</v>
      </c>
    </row>
    <row r="297" spans="1:86" s="571" customFormat="1" ht="23.25" customHeight="1">
      <c r="A297" s="536">
        <v>46055</v>
      </c>
      <c r="B297" s="563" t="s">
        <v>2486</v>
      </c>
      <c r="C297" s="564" t="s">
        <v>3218</v>
      </c>
      <c r="D297" s="193" t="s">
        <v>14</v>
      </c>
      <c r="E297" s="200" t="s">
        <v>88</v>
      </c>
      <c r="F297" s="565" t="s">
        <v>3219</v>
      </c>
      <c r="G297" s="563" t="s">
        <v>15</v>
      </c>
      <c r="H297" s="563" t="s">
        <v>50</v>
      </c>
      <c r="I297" s="566" t="s">
        <v>50</v>
      </c>
      <c r="J297" s="564" t="s">
        <v>3220</v>
      </c>
      <c r="K297" s="563" t="s">
        <v>3220</v>
      </c>
      <c r="L297" s="567"/>
      <c r="M297" s="568" t="s">
        <v>29</v>
      </c>
      <c r="N297" s="569"/>
      <c r="O297" s="200">
        <v>2500</v>
      </c>
      <c r="P297" s="204" t="s">
        <v>3221</v>
      </c>
      <c r="Q297" s="570" t="s">
        <v>2487</v>
      </c>
      <c r="R297" s="570"/>
      <c r="S297" s="570"/>
      <c r="T297" s="570"/>
      <c r="U297" s="570"/>
      <c r="V297" s="570"/>
      <c r="W297" s="570"/>
      <c r="X297" s="570"/>
      <c r="Y297" s="570"/>
      <c r="Z297" s="570"/>
      <c r="AA297" s="570"/>
      <c r="AB297" s="570"/>
      <c r="AC297" s="570"/>
      <c r="AD297" s="570"/>
      <c r="AE297" s="570"/>
      <c r="AF297" s="570"/>
      <c r="AG297" s="570"/>
      <c r="AH297" s="570"/>
      <c r="AI297" s="570"/>
      <c r="AJ297" s="570"/>
      <c r="AK297" s="570"/>
      <c r="AL297" s="570"/>
      <c r="AM297" s="570"/>
      <c r="AN297" s="570"/>
      <c r="AO297" s="570"/>
      <c r="AP297" s="570"/>
      <c r="AQ297" s="570"/>
      <c r="AR297" s="570"/>
      <c r="AS297" s="570"/>
      <c r="AT297" s="570"/>
      <c r="AU297" s="570"/>
      <c r="AV297" s="570"/>
      <c r="AW297" s="570"/>
      <c r="AX297" s="570"/>
      <c r="AY297" s="570"/>
      <c r="AZ297" s="570"/>
      <c r="BA297" s="570"/>
      <c r="BB297" s="570"/>
      <c r="BC297" s="570"/>
      <c r="BD297" s="570"/>
      <c r="BE297" s="570"/>
      <c r="BF297" s="570"/>
      <c r="BG297" s="570"/>
      <c r="BH297" s="570"/>
      <c r="BI297" s="570"/>
      <c r="BJ297" s="570"/>
      <c r="BK297" s="570"/>
      <c r="BL297" s="570"/>
      <c r="BM297" s="570"/>
      <c r="BN297" s="570"/>
      <c r="BO297" s="570"/>
      <c r="BP297" s="570"/>
      <c r="BQ297" s="570"/>
      <c r="BR297" s="570"/>
      <c r="BS297" s="570"/>
      <c r="BT297" s="570"/>
      <c r="BU297" s="570"/>
      <c r="BV297" s="570"/>
      <c r="BW297" s="570"/>
      <c r="BX297" s="570"/>
      <c r="BY297" s="570"/>
      <c r="BZ297" s="570"/>
      <c r="CA297" s="570"/>
      <c r="CB297" s="570"/>
      <c r="CC297" s="570"/>
      <c r="CD297" s="570"/>
      <c r="CE297" s="570"/>
      <c r="CF297" s="570"/>
      <c r="CG297" s="570"/>
      <c r="CH297" s="570"/>
    </row>
    <row r="298" spans="1:86" s="571" customFormat="1" ht="23.25" customHeight="1">
      <c r="A298" s="536">
        <v>46055</v>
      </c>
      <c r="B298" s="594" t="s">
        <v>12</v>
      </c>
      <c r="C298" s="573" t="s">
        <v>3222</v>
      </c>
      <c r="D298" s="193" t="s">
        <v>14</v>
      </c>
      <c r="E298" s="200" t="s">
        <v>88</v>
      </c>
      <c r="F298" s="574" t="s">
        <v>3219</v>
      </c>
      <c r="G298" s="572" t="s">
        <v>15</v>
      </c>
      <c r="H298" s="572" t="s">
        <v>50</v>
      </c>
      <c r="I298" s="575" t="s">
        <v>50</v>
      </c>
      <c r="J298" s="573" t="s">
        <v>2294</v>
      </c>
      <c r="K298" s="572" t="s">
        <v>3220</v>
      </c>
      <c r="L298" s="576"/>
      <c r="M298" s="577" t="s">
        <v>29</v>
      </c>
      <c r="N298" s="578"/>
      <c r="O298" s="200">
        <v>2500</v>
      </c>
      <c r="P298" s="589" t="s">
        <v>3223</v>
      </c>
      <c r="Q298" s="570" t="s">
        <v>2487</v>
      </c>
      <c r="R298" s="570"/>
      <c r="S298" s="570"/>
      <c r="T298" s="570"/>
      <c r="U298" s="570"/>
      <c r="V298" s="570"/>
      <c r="W298" s="570"/>
      <c r="X298" s="570"/>
      <c r="Y298" s="570"/>
      <c r="Z298" s="570"/>
      <c r="AA298" s="570"/>
      <c r="AB298" s="570"/>
      <c r="AC298" s="570"/>
      <c r="AD298" s="570"/>
      <c r="AE298" s="570"/>
      <c r="AF298" s="570"/>
      <c r="AG298" s="570"/>
      <c r="AH298" s="570"/>
      <c r="AI298" s="570"/>
      <c r="AJ298" s="570"/>
      <c r="AK298" s="570"/>
      <c r="AL298" s="570"/>
      <c r="AM298" s="570"/>
      <c r="AN298" s="570"/>
      <c r="AO298" s="570"/>
      <c r="AP298" s="570"/>
      <c r="AQ298" s="570"/>
      <c r="AR298" s="570"/>
      <c r="AS298" s="570"/>
      <c r="AT298" s="570"/>
      <c r="AU298" s="570"/>
      <c r="AV298" s="570"/>
      <c r="AW298" s="570"/>
      <c r="AX298" s="570"/>
      <c r="AY298" s="570"/>
      <c r="AZ298" s="570"/>
      <c r="BA298" s="570"/>
      <c r="BB298" s="570"/>
      <c r="BC298" s="570"/>
      <c r="BD298" s="570"/>
      <c r="BE298" s="570"/>
      <c r="BF298" s="570"/>
      <c r="BG298" s="570"/>
      <c r="BH298" s="570"/>
      <c r="BI298" s="570"/>
      <c r="BJ298" s="570"/>
      <c r="BK298" s="570"/>
      <c r="BL298" s="570"/>
      <c r="BM298" s="570"/>
      <c r="BN298" s="570"/>
      <c r="BO298" s="570"/>
      <c r="BP298" s="570"/>
      <c r="BQ298" s="570"/>
      <c r="BR298" s="570"/>
      <c r="BS298" s="570"/>
      <c r="BT298" s="570"/>
      <c r="BU298" s="570"/>
      <c r="BV298" s="570"/>
      <c r="BW298" s="570"/>
      <c r="BX298" s="570"/>
      <c r="BY298" s="570"/>
      <c r="BZ298" s="570"/>
      <c r="CA298" s="570"/>
      <c r="CB298" s="570"/>
      <c r="CC298" s="570"/>
      <c r="CD298" s="570"/>
      <c r="CE298" s="570"/>
      <c r="CF298" s="570"/>
      <c r="CG298" s="570"/>
      <c r="CH298" s="570"/>
    </row>
    <row r="299" spans="1:86" s="571" customFormat="1" ht="23.25" customHeight="1">
      <c r="A299" s="536">
        <v>46055</v>
      </c>
      <c r="B299" s="572" t="s">
        <v>19</v>
      </c>
      <c r="C299" s="573" t="s">
        <v>3224</v>
      </c>
      <c r="D299" s="193" t="s">
        <v>14</v>
      </c>
      <c r="E299" s="200" t="s">
        <v>88</v>
      </c>
      <c r="F299" s="574" t="s">
        <v>3219</v>
      </c>
      <c r="G299" s="572" t="s">
        <v>15</v>
      </c>
      <c r="H299" s="572" t="s">
        <v>50</v>
      </c>
      <c r="I299" s="575" t="s">
        <v>50</v>
      </c>
      <c r="J299" s="573" t="s">
        <v>2307</v>
      </c>
      <c r="K299" s="572" t="s">
        <v>3220</v>
      </c>
      <c r="L299" s="576"/>
      <c r="M299" s="577" t="s">
        <v>29</v>
      </c>
      <c r="N299" s="578"/>
      <c r="O299" s="200">
        <v>2500</v>
      </c>
      <c r="P299" s="589" t="s">
        <v>2308</v>
      </c>
      <c r="Q299" s="570" t="s">
        <v>2487</v>
      </c>
      <c r="R299" s="570"/>
      <c r="S299" s="570"/>
      <c r="T299" s="570"/>
      <c r="U299" s="570"/>
      <c r="V299" s="570"/>
      <c r="W299" s="570"/>
      <c r="X299" s="570"/>
      <c r="Y299" s="570"/>
      <c r="Z299" s="570"/>
      <c r="AA299" s="570"/>
      <c r="AB299" s="570"/>
      <c r="AC299" s="570"/>
      <c r="AD299" s="570"/>
      <c r="AE299" s="570"/>
      <c r="AF299" s="570"/>
      <c r="AG299" s="570"/>
      <c r="AH299" s="570"/>
      <c r="AI299" s="570"/>
      <c r="AJ299" s="570"/>
      <c r="AK299" s="570"/>
      <c r="AL299" s="570"/>
      <c r="AM299" s="570"/>
      <c r="AN299" s="570"/>
      <c r="AO299" s="570"/>
      <c r="AP299" s="570"/>
      <c r="AQ299" s="570"/>
      <c r="AR299" s="570"/>
      <c r="AS299" s="570"/>
      <c r="AT299" s="570"/>
      <c r="AU299" s="570"/>
      <c r="AV299" s="570"/>
      <c r="AW299" s="570"/>
      <c r="AX299" s="570"/>
      <c r="AY299" s="570"/>
      <c r="AZ299" s="570"/>
      <c r="BA299" s="570"/>
      <c r="BB299" s="570"/>
      <c r="BC299" s="570"/>
      <c r="BD299" s="570"/>
      <c r="BE299" s="570"/>
      <c r="BF299" s="570"/>
      <c r="BG299" s="570"/>
      <c r="BH299" s="570"/>
      <c r="BI299" s="570"/>
      <c r="BJ299" s="570"/>
      <c r="BK299" s="570"/>
      <c r="BL299" s="570"/>
      <c r="BM299" s="570"/>
      <c r="BN299" s="570"/>
      <c r="BO299" s="570"/>
      <c r="BP299" s="570"/>
      <c r="BQ299" s="570"/>
      <c r="BR299" s="570"/>
      <c r="BS299" s="570"/>
      <c r="BT299" s="570"/>
      <c r="BU299" s="570"/>
      <c r="BV299" s="570"/>
      <c r="BW299" s="570"/>
      <c r="BX299" s="570"/>
      <c r="BY299" s="570"/>
      <c r="BZ299" s="570"/>
      <c r="CA299" s="570"/>
      <c r="CB299" s="570"/>
      <c r="CC299" s="570"/>
      <c r="CD299" s="570"/>
      <c r="CE299" s="570"/>
      <c r="CF299" s="570"/>
      <c r="CG299" s="570"/>
      <c r="CH299" s="570"/>
    </row>
    <row r="300" spans="1:86" s="571" customFormat="1" ht="23.25" customHeight="1">
      <c r="A300" s="536">
        <v>46057</v>
      </c>
      <c r="B300" s="572" t="s">
        <v>2486</v>
      </c>
      <c r="C300" s="573" t="s">
        <v>3225</v>
      </c>
      <c r="D300" s="193" t="s">
        <v>14</v>
      </c>
      <c r="E300" s="200" t="s">
        <v>88</v>
      </c>
      <c r="F300" s="574" t="s">
        <v>88</v>
      </c>
      <c r="G300" s="572" t="s">
        <v>15</v>
      </c>
      <c r="H300" s="572" t="s">
        <v>50</v>
      </c>
      <c r="I300" s="575" t="s">
        <v>50</v>
      </c>
      <c r="J300" s="573" t="s">
        <v>3226</v>
      </c>
      <c r="K300" s="579" t="s">
        <v>3227</v>
      </c>
      <c r="L300" s="576"/>
      <c r="M300" s="577" t="s">
        <v>29</v>
      </c>
      <c r="N300" s="578"/>
      <c r="O300" s="200">
        <v>2500</v>
      </c>
      <c r="P300" s="589" t="s">
        <v>3228</v>
      </c>
      <c r="Q300" s="570" t="s">
        <v>2487</v>
      </c>
      <c r="R300" s="570"/>
      <c r="S300" s="570"/>
      <c r="T300" s="570"/>
      <c r="U300" s="570"/>
      <c r="V300" s="570"/>
      <c r="W300" s="570"/>
      <c r="X300" s="570"/>
      <c r="Y300" s="570"/>
      <c r="Z300" s="570"/>
      <c r="AA300" s="570"/>
      <c r="AB300" s="570"/>
      <c r="AC300" s="570"/>
      <c r="AD300" s="570"/>
      <c r="AE300" s="570"/>
      <c r="AF300" s="570"/>
      <c r="AG300" s="570"/>
      <c r="AH300" s="570"/>
      <c r="AI300" s="570"/>
      <c r="AJ300" s="570"/>
      <c r="AK300" s="570"/>
      <c r="AL300" s="570"/>
      <c r="AM300" s="570"/>
      <c r="AN300" s="570"/>
      <c r="AO300" s="570"/>
      <c r="AP300" s="570"/>
      <c r="AQ300" s="570"/>
      <c r="AR300" s="570"/>
      <c r="AS300" s="570"/>
      <c r="AT300" s="570"/>
      <c r="AU300" s="570"/>
      <c r="AV300" s="570"/>
      <c r="AW300" s="570"/>
      <c r="AX300" s="570"/>
      <c r="AY300" s="570"/>
      <c r="AZ300" s="570"/>
      <c r="BA300" s="570"/>
      <c r="BB300" s="570"/>
      <c r="BC300" s="570"/>
      <c r="BD300" s="570"/>
      <c r="BE300" s="570"/>
      <c r="BF300" s="570"/>
      <c r="BG300" s="570"/>
      <c r="BH300" s="570"/>
      <c r="BI300" s="570"/>
      <c r="BJ300" s="570"/>
      <c r="BK300" s="570"/>
      <c r="BL300" s="570"/>
      <c r="BM300" s="570"/>
      <c r="BN300" s="570"/>
      <c r="BO300" s="570"/>
      <c r="BP300" s="570"/>
      <c r="BQ300" s="570"/>
      <c r="BR300" s="570"/>
      <c r="BS300" s="570"/>
      <c r="BT300" s="570"/>
      <c r="BU300" s="570"/>
      <c r="BV300" s="570"/>
      <c r="BW300" s="570"/>
      <c r="BX300" s="570"/>
      <c r="BY300" s="570"/>
      <c r="BZ300" s="570"/>
      <c r="CA300" s="570"/>
      <c r="CB300" s="570"/>
      <c r="CC300" s="570"/>
      <c r="CD300" s="570"/>
      <c r="CE300" s="570"/>
      <c r="CF300" s="570"/>
      <c r="CG300" s="570"/>
      <c r="CH300" s="570"/>
    </row>
    <row r="301" spans="1:86" s="571" customFormat="1" ht="23.25" customHeight="1">
      <c r="A301" s="536">
        <v>46057</v>
      </c>
      <c r="B301" s="572" t="s">
        <v>2486</v>
      </c>
      <c r="C301" s="573" t="s">
        <v>3229</v>
      </c>
      <c r="D301" s="193" t="s">
        <v>14</v>
      </c>
      <c r="E301" s="200" t="s">
        <v>88</v>
      </c>
      <c r="F301" s="574" t="s">
        <v>88</v>
      </c>
      <c r="G301" s="572" t="s">
        <v>15</v>
      </c>
      <c r="H301" s="572" t="s">
        <v>50</v>
      </c>
      <c r="I301" s="575" t="s">
        <v>50</v>
      </c>
      <c r="J301" s="573" t="s">
        <v>3226</v>
      </c>
      <c r="K301" s="579" t="s">
        <v>3227</v>
      </c>
      <c r="L301" s="576"/>
      <c r="M301" s="577" t="s">
        <v>29</v>
      </c>
      <c r="N301" s="578"/>
      <c r="O301" s="200">
        <v>2500</v>
      </c>
      <c r="P301" s="589" t="s">
        <v>3230</v>
      </c>
      <c r="Q301" s="570" t="s">
        <v>2487</v>
      </c>
      <c r="R301" s="570"/>
      <c r="S301" s="570"/>
      <c r="T301" s="570"/>
      <c r="U301" s="570"/>
      <c r="V301" s="570"/>
      <c r="W301" s="570"/>
      <c r="X301" s="570"/>
      <c r="Y301" s="570"/>
      <c r="Z301" s="570"/>
      <c r="AA301" s="570"/>
      <c r="AB301" s="570"/>
      <c r="AC301" s="570"/>
      <c r="AD301" s="570"/>
      <c r="AE301" s="570"/>
      <c r="AF301" s="570"/>
      <c r="AG301" s="570"/>
      <c r="AH301" s="570"/>
      <c r="AI301" s="570"/>
      <c r="AJ301" s="570"/>
      <c r="AK301" s="570"/>
      <c r="AL301" s="570"/>
      <c r="AM301" s="570"/>
      <c r="AN301" s="570"/>
      <c r="AO301" s="570"/>
      <c r="AP301" s="570"/>
      <c r="AQ301" s="570"/>
      <c r="AR301" s="570"/>
      <c r="AS301" s="570"/>
      <c r="AT301" s="570"/>
      <c r="AU301" s="570"/>
      <c r="AV301" s="570"/>
      <c r="AW301" s="570"/>
      <c r="AX301" s="570"/>
      <c r="AY301" s="570"/>
      <c r="AZ301" s="570"/>
      <c r="BA301" s="570"/>
      <c r="BB301" s="570"/>
      <c r="BC301" s="570"/>
      <c r="BD301" s="570"/>
      <c r="BE301" s="570"/>
      <c r="BF301" s="570"/>
      <c r="BG301" s="570"/>
      <c r="BH301" s="570"/>
      <c r="BI301" s="570"/>
      <c r="BJ301" s="570"/>
      <c r="BK301" s="570"/>
      <c r="BL301" s="570"/>
      <c r="BM301" s="570"/>
      <c r="BN301" s="570"/>
      <c r="BO301" s="570"/>
      <c r="BP301" s="570"/>
      <c r="BQ301" s="570"/>
      <c r="BR301" s="570"/>
      <c r="BS301" s="570"/>
      <c r="BT301" s="570"/>
      <c r="BU301" s="570"/>
      <c r="BV301" s="570"/>
      <c r="BW301" s="570"/>
      <c r="BX301" s="570"/>
      <c r="BY301" s="570"/>
      <c r="BZ301" s="570"/>
      <c r="CA301" s="570"/>
      <c r="CB301" s="570"/>
      <c r="CC301" s="570"/>
      <c r="CD301" s="570"/>
      <c r="CE301" s="570"/>
      <c r="CF301" s="570"/>
      <c r="CG301" s="570"/>
      <c r="CH301" s="570"/>
    </row>
    <row r="302" spans="1:86" s="571" customFormat="1" ht="23.25" customHeight="1">
      <c r="A302" s="536">
        <v>46057</v>
      </c>
      <c r="B302" s="572" t="s">
        <v>2486</v>
      </c>
      <c r="C302" s="573" t="s">
        <v>2786</v>
      </c>
      <c r="D302" s="193" t="s">
        <v>1392</v>
      </c>
      <c r="E302" s="574" t="s">
        <v>2719</v>
      </c>
      <c r="F302" s="574" t="s">
        <v>3231</v>
      </c>
      <c r="G302" s="572" t="s">
        <v>45</v>
      </c>
      <c r="H302" s="572" t="s">
        <v>50</v>
      </c>
      <c r="I302" s="575" t="s">
        <v>50</v>
      </c>
      <c r="J302" s="573" t="s">
        <v>2787</v>
      </c>
      <c r="K302" s="579" t="s">
        <v>2788</v>
      </c>
      <c r="L302" s="576"/>
      <c r="M302" s="577" t="s">
        <v>29</v>
      </c>
      <c r="N302" s="578"/>
      <c r="O302" s="200">
        <v>2500</v>
      </c>
      <c r="P302" s="589" t="s">
        <v>3232</v>
      </c>
      <c r="Q302" s="570" t="s">
        <v>2487</v>
      </c>
      <c r="R302" s="570"/>
      <c r="S302" s="570"/>
      <c r="T302" s="570"/>
      <c r="U302" s="570"/>
      <c r="V302" s="570"/>
      <c r="W302" s="570"/>
      <c r="X302" s="570"/>
      <c r="Y302" s="570"/>
      <c r="Z302" s="570"/>
      <c r="AA302" s="570"/>
      <c r="AB302" s="570"/>
      <c r="AC302" s="570"/>
      <c r="AD302" s="570"/>
      <c r="AE302" s="570"/>
      <c r="AF302" s="570"/>
      <c r="AG302" s="570"/>
      <c r="AH302" s="570"/>
      <c r="AI302" s="570"/>
      <c r="AJ302" s="570"/>
      <c r="AK302" s="570"/>
      <c r="AL302" s="570"/>
      <c r="AM302" s="570"/>
      <c r="AN302" s="570"/>
      <c r="AO302" s="570"/>
      <c r="AP302" s="570"/>
      <c r="AQ302" s="570"/>
      <c r="AR302" s="570"/>
      <c r="AS302" s="570"/>
      <c r="AT302" s="570"/>
      <c r="AU302" s="570"/>
      <c r="AV302" s="570"/>
      <c r="AW302" s="570"/>
      <c r="AX302" s="570"/>
      <c r="AY302" s="570"/>
      <c r="AZ302" s="570"/>
      <c r="BA302" s="570"/>
      <c r="BB302" s="570"/>
      <c r="BC302" s="570"/>
      <c r="BD302" s="570"/>
      <c r="BE302" s="570"/>
      <c r="BF302" s="570"/>
      <c r="BG302" s="570"/>
      <c r="BH302" s="570"/>
      <c r="BI302" s="570"/>
      <c r="BJ302" s="570"/>
      <c r="BK302" s="570"/>
      <c r="BL302" s="570"/>
      <c r="BM302" s="570"/>
      <c r="BN302" s="570"/>
      <c r="BO302" s="570"/>
      <c r="BP302" s="570"/>
      <c r="BQ302" s="570"/>
      <c r="BR302" s="570"/>
      <c r="BS302" s="570"/>
      <c r="BT302" s="570"/>
      <c r="BU302" s="570"/>
      <c r="BV302" s="570"/>
      <c r="BW302" s="570"/>
      <c r="BX302" s="570"/>
      <c r="BY302" s="570"/>
      <c r="BZ302" s="570"/>
      <c r="CA302" s="570"/>
      <c r="CB302" s="570"/>
      <c r="CC302" s="570"/>
      <c r="CD302" s="570"/>
      <c r="CE302" s="570"/>
      <c r="CF302" s="570"/>
      <c r="CG302" s="570"/>
      <c r="CH302" s="570"/>
    </row>
    <row r="303" spans="1:86" s="571" customFormat="1" ht="23.25" customHeight="1">
      <c r="A303" s="536">
        <v>46059</v>
      </c>
      <c r="B303" s="572" t="s">
        <v>2486</v>
      </c>
      <c r="C303" s="573" t="s">
        <v>3233</v>
      </c>
      <c r="D303" s="193" t="s">
        <v>14</v>
      </c>
      <c r="E303" s="200" t="s">
        <v>88</v>
      </c>
      <c r="F303" s="574" t="s">
        <v>88</v>
      </c>
      <c r="G303" s="572" t="s">
        <v>15</v>
      </c>
      <c r="H303" s="572" t="s">
        <v>50</v>
      </c>
      <c r="I303" s="575" t="s">
        <v>50</v>
      </c>
      <c r="J303" s="573" t="s">
        <v>3226</v>
      </c>
      <c r="K303" s="579" t="s">
        <v>3227</v>
      </c>
      <c r="L303" s="576"/>
      <c r="M303" s="577" t="s">
        <v>29</v>
      </c>
      <c r="N303" s="578"/>
      <c r="O303" s="200">
        <v>2500</v>
      </c>
      <c r="P303" s="589" t="s">
        <v>3234</v>
      </c>
      <c r="Q303" s="570" t="s">
        <v>2487</v>
      </c>
      <c r="R303" s="570"/>
      <c r="S303" s="570"/>
      <c r="T303" s="570"/>
      <c r="U303" s="570"/>
      <c r="V303" s="570"/>
      <c r="W303" s="570"/>
      <c r="X303" s="570"/>
      <c r="Y303" s="570"/>
      <c r="Z303" s="570"/>
      <c r="AA303" s="570"/>
      <c r="AB303" s="570"/>
      <c r="AC303" s="570"/>
      <c r="AD303" s="570"/>
      <c r="AE303" s="570"/>
      <c r="AF303" s="570"/>
      <c r="AG303" s="570"/>
      <c r="AH303" s="570"/>
      <c r="AI303" s="570"/>
      <c r="AJ303" s="570"/>
      <c r="AK303" s="570"/>
      <c r="AL303" s="570"/>
      <c r="AM303" s="570"/>
      <c r="AN303" s="570"/>
      <c r="AO303" s="570"/>
      <c r="AP303" s="570"/>
      <c r="AQ303" s="570"/>
      <c r="AR303" s="570"/>
      <c r="AS303" s="570"/>
      <c r="AT303" s="570"/>
      <c r="AU303" s="570"/>
      <c r="AV303" s="570"/>
      <c r="AW303" s="570"/>
      <c r="AX303" s="570"/>
      <c r="AY303" s="570"/>
      <c r="AZ303" s="570"/>
      <c r="BA303" s="570"/>
      <c r="BB303" s="570"/>
      <c r="BC303" s="570"/>
      <c r="BD303" s="570"/>
      <c r="BE303" s="570"/>
      <c r="BF303" s="570"/>
      <c r="BG303" s="570"/>
      <c r="BH303" s="570"/>
      <c r="BI303" s="570"/>
      <c r="BJ303" s="570"/>
      <c r="BK303" s="570"/>
      <c r="BL303" s="570"/>
      <c r="BM303" s="570"/>
      <c r="BN303" s="570"/>
      <c r="BO303" s="570"/>
      <c r="BP303" s="570"/>
      <c r="BQ303" s="570"/>
      <c r="BR303" s="570"/>
      <c r="BS303" s="570"/>
      <c r="BT303" s="570"/>
      <c r="BU303" s="570"/>
      <c r="BV303" s="570"/>
      <c r="BW303" s="570"/>
      <c r="BX303" s="570"/>
      <c r="BY303" s="570"/>
      <c r="BZ303" s="570"/>
      <c r="CA303" s="570"/>
      <c r="CB303" s="570"/>
      <c r="CC303" s="570"/>
      <c r="CD303" s="570"/>
      <c r="CE303" s="570"/>
      <c r="CF303" s="570"/>
      <c r="CG303" s="570"/>
      <c r="CH303" s="570"/>
    </row>
    <row r="304" spans="1:86" s="571" customFormat="1" ht="23.25" customHeight="1">
      <c r="A304" s="536">
        <v>46059</v>
      </c>
      <c r="B304" s="572" t="s">
        <v>2486</v>
      </c>
      <c r="C304" s="573" t="s">
        <v>275</v>
      </c>
      <c r="D304" s="193" t="s">
        <v>14</v>
      </c>
      <c r="E304" s="200" t="s">
        <v>88</v>
      </c>
      <c r="F304" s="574" t="s">
        <v>88</v>
      </c>
      <c r="G304" s="572" t="s">
        <v>15</v>
      </c>
      <c r="H304" s="572" t="s">
        <v>50</v>
      </c>
      <c r="I304" s="575" t="s">
        <v>50</v>
      </c>
      <c r="J304" s="573" t="s">
        <v>3226</v>
      </c>
      <c r="K304" s="579" t="s">
        <v>3227</v>
      </c>
      <c r="L304" s="576"/>
      <c r="M304" s="577" t="s">
        <v>29</v>
      </c>
      <c r="N304" s="578"/>
      <c r="O304" s="200">
        <v>2500</v>
      </c>
      <c r="P304" s="589" t="s">
        <v>3235</v>
      </c>
      <c r="Q304" s="570" t="s">
        <v>2487</v>
      </c>
      <c r="R304" s="570"/>
      <c r="S304" s="570"/>
      <c r="T304" s="570"/>
      <c r="U304" s="570"/>
      <c r="V304" s="570"/>
      <c r="W304" s="570"/>
      <c r="X304" s="570"/>
      <c r="Y304" s="570"/>
      <c r="Z304" s="570"/>
      <c r="AA304" s="570"/>
      <c r="AB304" s="570"/>
      <c r="AC304" s="570"/>
      <c r="AD304" s="570"/>
      <c r="AE304" s="570"/>
      <c r="AF304" s="570"/>
      <c r="AG304" s="570"/>
      <c r="AH304" s="570"/>
      <c r="AI304" s="570"/>
      <c r="AJ304" s="570"/>
      <c r="AK304" s="570"/>
      <c r="AL304" s="570"/>
      <c r="AM304" s="570"/>
      <c r="AN304" s="570"/>
      <c r="AO304" s="570"/>
      <c r="AP304" s="570"/>
      <c r="AQ304" s="570"/>
      <c r="AR304" s="570"/>
      <c r="AS304" s="570"/>
      <c r="AT304" s="570"/>
      <c r="AU304" s="570"/>
      <c r="AV304" s="570"/>
      <c r="AW304" s="570"/>
      <c r="AX304" s="570"/>
      <c r="AY304" s="570"/>
      <c r="AZ304" s="570"/>
      <c r="BA304" s="570"/>
      <c r="BB304" s="570"/>
      <c r="BC304" s="570"/>
      <c r="BD304" s="570"/>
      <c r="BE304" s="570"/>
      <c r="BF304" s="570"/>
      <c r="BG304" s="570"/>
      <c r="BH304" s="570"/>
      <c r="BI304" s="570"/>
      <c r="BJ304" s="570"/>
      <c r="BK304" s="570"/>
      <c r="BL304" s="570"/>
      <c r="BM304" s="570"/>
      <c r="BN304" s="570"/>
      <c r="BO304" s="570"/>
      <c r="BP304" s="570"/>
      <c r="BQ304" s="570"/>
      <c r="BR304" s="570"/>
      <c r="BS304" s="570"/>
      <c r="BT304" s="570"/>
      <c r="BU304" s="570"/>
      <c r="BV304" s="570"/>
      <c r="BW304" s="570"/>
      <c r="BX304" s="570"/>
      <c r="BY304" s="570"/>
      <c r="BZ304" s="570"/>
      <c r="CA304" s="570"/>
      <c r="CB304" s="570"/>
      <c r="CC304" s="570"/>
      <c r="CD304" s="570"/>
      <c r="CE304" s="570"/>
      <c r="CF304" s="570"/>
      <c r="CG304" s="570"/>
      <c r="CH304" s="570"/>
    </row>
    <row r="305" spans="1:86" s="571" customFormat="1" ht="23.25" customHeight="1">
      <c r="A305" s="536">
        <v>46059</v>
      </c>
      <c r="B305" s="572" t="s">
        <v>2486</v>
      </c>
      <c r="C305" s="573" t="s">
        <v>3236</v>
      </c>
      <c r="D305" s="193" t="s">
        <v>14</v>
      </c>
      <c r="E305" s="200" t="s">
        <v>88</v>
      </c>
      <c r="F305" s="574" t="s">
        <v>88</v>
      </c>
      <c r="G305" s="572" t="s">
        <v>15</v>
      </c>
      <c r="H305" s="572" t="s">
        <v>50</v>
      </c>
      <c r="I305" s="575" t="s">
        <v>50</v>
      </c>
      <c r="J305" s="573" t="s">
        <v>3226</v>
      </c>
      <c r="K305" s="579" t="s">
        <v>3227</v>
      </c>
      <c r="L305" s="576"/>
      <c r="M305" s="577" t="s">
        <v>29</v>
      </c>
      <c r="N305" s="578"/>
      <c r="O305" s="200">
        <v>2500</v>
      </c>
      <c r="P305" s="589" t="s">
        <v>3237</v>
      </c>
      <c r="Q305" s="570" t="s">
        <v>2487</v>
      </c>
      <c r="R305" s="570"/>
      <c r="S305" s="570"/>
      <c r="T305" s="570"/>
      <c r="U305" s="570"/>
      <c r="V305" s="570"/>
      <c r="W305" s="570"/>
      <c r="X305" s="570"/>
      <c r="Y305" s="570"/>
      <c r="Z305" s="570"/>
      <c r="AA305" s="570"/>
      <c r="AB305" s="570"/>
      <c r="AC305" s="570"/>
      <c r="AD305" s="570"/>
      <c r="AE305" s="570"/>
      <c r="AF305" s="570"/>
      <c r="AG305" s="570"/>
      <c r="AH305" s="570"/>
      <c r="AI305" s="570"/>
      <c r="AJ305" s="570"/>
      <c r="AK305" s="570"/>
      <c r="AL305" s="570"/>
      <c r="AM305" s="570"/>
      <c r="AN305" s="570"/>
      <c r="AO305" s="570"/>
      <c r="AP305" s="570"/>
      <c r="AQ305" s="570"/>
      <c r="AR305" s="570"/>
      <c r="AS305" s="570"/>
      <c r="AT305" s="570"/>
      <c r="AU305" s="570"/>
      <c r="AV305" s="570"/>
      <c r="AW305" s="570"/>
      <c r="AX305" s="570"/>
      <c r="AY305" s="570"/>
      <c r="AZ305" s="570"/>
      <c r="BA305" s="570"/>
      <c r="BB305" s="570"/>
      <c r="BC305" s="570"/>
      <c r="BD305" s="570"/>
      <c r="BE305" s="570"/>
      <c r="BF305" s="570"/>
      <c r="BG305" s="570"/>
      <c r="BH305" s="570"/>
      <c r="BI305" s="570"/>
      <c r="BJ305" s="570"/>
      <c r="BK305" s="570"/>
      <c r="BL305" s="570"/>
      <c r="BM305" s="570"/>
      <c r="BN305" s="570"/>
      <c r="BO305" s="570"/>
      <c r="BP305" s="570"/>
      <c r="BQ305" s="570"/>
      <c r="BR305" s="570"/>
      <c r="BS305" s="570"/>
      <c r="BT305" s="570"/>
      <c r="BU305" s="570"/>
      <c r="BV305" s="570"/>
      <c r="BW305" s="570"/>
      <c r="BX305" s="570"/>
      <c r="BY305" s="570"/>
      <c r="BZ305" s="570"/>
      <c r="CA305" s="570"/>
      <c r="CB305" s="570"/>
      <c r="CC305" s="570"/>
      <c r="CD305" s="570"/>
      <c r="CE305" s="570"/>
      <c r="CF305" s="570"/>
      <c r="CG305" s="570"/>
      <c r="CH305" s="570"/>
    </row>
    <row r="306" spans="1:86" s="571" customFormat="1" ht="23.25" customHeight="1">
      <c r="A306" s="536">
        <v>46059</v>
      </c>
      <c r="B306" s="572" t="s">
        <v>2486</v>
      </c>
      <c r="C306" s="573" t="s">
        <v>3238</v>
      </c>
      <c r="D306" s="193" t="s">
        <v>14</v>
      </c>
      <c r="E306" s="200" t="s">
        <v>88</v>
      </c>
      <c r="F306" s="574" t="s">
        <v>88</v>
      </c>
      <c r="G306" s="572" t="s">
        <v>15</v>
      </c>
      <c r="H306" s="572" t="s">
        <v>50</v>
      </c>
      <c r="I306" s="575" t="s">
        <v>50</v>
      </c>
      <c r="J306" s="573" t="s">
        <v>3226</v>
      </c>
      <c r="K306" s="579" t="s">
        <v>3227</v>
      </c>
      <c r="L306" s="576"/>
      <c r="M306" s="577" t="s">
        <v>29</v>
      </c>
      <c r="N306" s="578"/>
      <c r="O306" s="200">
        <v>2500</v>
      </c>
      <c r="P306" s="589" t="s">
        <v>3239</v>
      </c>
      <c r="Q306" s="570" t="s">
        <v>2487</v>
      </c>
      <c r="R306" s="570"/>
      <c r="S306" s="570"/>
      <c r="T306" s="570"/>
      <c r="U306" s="570"/>
      <c r="V306" s="570"/>
      <c r="W306" s="570"/>
      <c r="X306" s="570"/>
      <c r="Y306" s="570"/>
      <c r="Z306" s="570"/>
      <c r="AA306" s="570"/>
      <c r="AB306" s="570"/>
      <c r="AC306" s="570"/>
      <c r="AD306" s="570"/>
      <c r="AE306" s="570"/>
      <c r="AF306" s="570"/>
      <c r="AG306" s="570"/>
      <c r="AH306" s="570"/>
      <c r="AI306" s="570"/>
      <c r="AJ306" s="570"/>
      <c r="AK306" s="570"/>
      <c r="AL306" s="570"/>
      <c r="AM306" s="570"/>
      <c r="AN306" s="570"/>
      <c r="AO306" s="570"/>
      <c r="AP306" s="570"/>
      <c r="AQ306" s="570"/>
      <c r="AR306" s="570"/>
      <c r="AS306" s="570"/>
      <c r="AT306" s="570"/>
      <c r="AU306" s="570"/>
      <c r="AV306" s="570"/>
      <c r="AW306" s="570"/>
      <c r="AX306" s="570"/>
      <c r="AY306" s="570"/>
      <c r="AZ306" s="570"/>
      <c r="BA306" s="570"/>
      <c r="BB306" s="570"/>
      <c r="BC306" s="570"/>
      <c r="BD306" s="570"/>
      <c r="BE306" s="570"/>
      <c r="BF306" s="570"/>
      <c r="BG306" s="570"/>
      <c r="BH306" s="570"/>
      <c r="BI306" s="570"/>
      <c r="BJ306" s="570"/>
      <c r="BK306" s="570"/>
      <c r="BL306" s="570"/>
      <c r="BM306" s="570"/>
      <c r="BN306" s="570"/>
      <c r="BO306" s="570"/>
      <c r="BP306" s="570"/>
      <c r="BQ306" s="570"/>
      <c r="BR306" s="570"/>
      <c r="BS306" s="570"/>
      <c r="BT306" s="570"/>
      <c r="BU306" s="570"/>
      <c r="BV306" s="570"/>
      <c r="BW306" s="570"/>
      <c r="BX306" s="570"/>
      <c r="BY306" s="570"/>
      <c r="BZ306" s="570"/>
      <c r="CA306" s="570"/>
      <c r="CB306" s="570"/>
      <c r="CC306" s="570"/>
      <c r="CD306" s="570"/>
      <c r="CE306" s="570"/>
      <c r="CF306" s="570"/>
      <c r="CG306" s="570"/>
      <c r="CH306" s="570"/>
    </row>
    <row r="307" spans="1:86" s="571" customFormat="1" ht="23.25" customHeight="1">
      <c r="A307" s="536">
        <v>46059</v>
      </c>
      <c r="B307" s="572" t="s">
        <v>19</v>
      </c>
      <c r="C307" s="573" t="s">
        <v>3240</v>
      </c>
      <c r="D307" s="193" t="s">
        <v>14</v>
      </c>
      <c r="E307" s="200" t="s">
        <v>88</v>
      </c>
      <c r="F307" s="574" t="s">
        <v>88</v>
      </c>
      <c r="G307" s="572" t="s">
        <v>15</v>
      </c>
      <c r="H307" s="572" t="s">
        <v>50</v>
      </c>
      <c r="I307" s="575" t="s">
        <v>50</v>
      </c>
      <c r="J307" s="573" t="s">
        <v>3226</v>
      </c>
      <c r="K307" s="579" t="s">
        <v>3227</v>
      </c>
      <c r="L307" s="576"/>
      <c r="M307" s="577" t="s">
        <v>29</v>
      </c>
      <c r="N307" s="578"/>
      <c r="O307" s="200">
        <v>2500</v>
      </c>
      <c r="P307" s="589" t="s">
        <v>3241</v>
      </c>
      <c r="Q307" s="570" t="s">
        <v>2487</v>
      </c>
      <c r="R307" s="570"/>
      <c r="S307" s="570"/>
      <c r="T307" s="570"/>
      <c r="U307" s="570"/>
      <c r="V307" s="570"/>
      <c r="W307" s="570"/>
      <c r="X307" s="570"/>
      <c r="Y307" s="570"/>
      <c r="Z307" s="570"/>
      <c r="AA307" s="570"/>
      <c r="AB307" s="570"/>
      <c r="AC307" s="570"/>
      <c r="AD307" s="570"/>
      <c r="AE307" s="570"/>
      <c r="AF307" s="570"/>
      <c r="AG307" s="570"/>
      <c r="AH307" s="570"/>
      <c r="AI307" s="570"/>
      <c r="AJ307" s="570"/>
      <c r="AK307" s="570"/>
      <c r="AL307" s="570"/>
      <c r="AM307" s="570"/>
      <c r="AN307" s="570"/>
      <c r="AO307" s="570"/>
      <c r="AP307" s="570"/>
      <c r="AQ307" s="570"/>
      <c r="AR307" s="570"/>
      <c r="AS307" s="570"/>
      <c r="AT307" s="570"/>
      <c r="AU307" s="570"/>
      <c r="AV307" s="570"/>
      <c r="AW307" s="570"/>
      <c r="AX307" s="570"/>
      <c r="AY307" s="570"/>
      <c r="AZ307" s="570"/>
      <c r="BA307" s="570"/>
      <c r="BB307" s="570"/>
      <c r="BC307" s="570"/>
      <c r="BD307" s="570"/>
      <c r="BE307" s="570"/>
      <c r="BF307" s="570"/>
      <c r="BG307" s="570"/>
      <c r="BH307" s="570"/>
      <c r="BI307" s="570"/>
      <c r="BJ307" s="570"/>
      <c r="BK307" s="570"/>
      <c r="BL307" s="570"/>
      <c r="BM307" s="570"/>
      <c r="BN307" s="570"/>
      <c r="BO307" s="570"/>
      <c r="BP307" s="570"/>
      <c r="BQ307" s="570"/>
      <c r="BR307" s="570"/>
      <c r="BS307" s="570"/>
      <c r="BT307" s="570"/>
      <c r="BU307" s="570"/>
      <c r="BV307" s="570"/>
      <c r="BW307" s="570"/>
      <c r="BX307" s="570"/>
      <c r="BY307" s="570"/>
      <c r="BZ307" s="570"/>
      <c r="CA307" s="570"/>
      <c r="CB307" s="570"/>
      <c r="CC307" s="570"/>
      <c r="CD307" s="570"/>
      <c r="CE307" s="570"/>
      <c r="CF307" s="570"/>
      <c r="CG307" s="570"/>
      <c r="CH307" s="570"/>
    </row>
    <row r="308" spans="1:86" s="571" customFormat="1" ht="23.25" customHeight="1">
      <c r="A308" s="536">
        <v>46059</v>
      </c>
      <c r="B308" s="572" t="s">
        <v>19</v>
      </c>
      <c r="C308" s="573" t="s">
        <v>3242</v>
      </c>
      <c r="D308" s="193" t="s">
        <v>14</v>
      </c>
      <c r="E308" s="200" t="s">
        <v>88</v>
      </c>
      <c r="F308" s="574" t="s">
        <v>88</v>
      </c>
      <c r="G308" s="572" t="s">
        <v>15</v>
      </c>
      <c r="H308" s="572" t="s">
        <v>50</v>
      </c>
      <c r="I308" s="575" t="s">
        <v>50</v>
      </c>
      <c r="J308" s="573" t="s">
        <v>3226</v>
      </c>
      <c r="K308" s="579" t="s">
        <v>3227</v>
      </c>
      <c r="L308" s="576"/>
      <c r="M308" s="577" t="s">
        <v>29</v>
      </c>
      <c r="N308" s="578"/>
      <c r="O308" s="200">
        <v>2500</v>
      </c>
      <c r="P308" s="589" t="s">
        <v>3243</v>
      </c>
      <c r="Q308" s="570" t="s">
        <v>2487</v>
      </c>
      <c r="R308" s="570"/>
      <c r="S308" s="570"/>
      <c r="T308" s="570"/>
      <c r="U308" s="570"/>
      <c r="V308" s="570"/>
      <c r="W308" s="570"/>
      <c r="X308" s="570"/>
      <c r="Y308" s="570"/>
      <c r="Z308" s="570"/>
      <c r="AA308" s="570"/>
      <c r="AB308" s="570"/>
      <c r="AC308" s="570"/>
      <c r="AD308" s="570"/>
      <c r="AE308" s="570"/>
      <c r="AF308" s="570"/>
      <c r="AG308" s="570"/>
      <c r="AH308" s="570"/>
      <c r="AI308" s="570"/>
      <c r="AJ308" s="570"/>
      <c r="AK308" s="570"/>
      <c r="AL308" s="570"/>
      <c r="AM308" s="570"/>
      <c r="AN308" s="570"/>
      <c r="AO308" s="570"/>
      <c r="AP308" s="570"/>
      <c r="AQ308" s="570"/>
      <c r="AR308" s="570"/>
      <c r="AS308" s="570"/>
      <c r="AT308" s="570"/>
      <c r="AU308" s="570"/>
      <c r="AV308" s="570"/>
      <c r="AW308" s="570"/>
      <c r="AX308" s="570"/>
      <c r="AY308" s="570"/>
      <c r="AZ308" s="570"/>
      <c r="BA308" s="570"/>
      <c r="BB308" s="570"/>
      <c r="BC308" s="570"/>
      <c r="BD308" s="570"/>
      <c r="BE308" s="570"/>
      <c r="BF308" s="570"/>
      <c r="BG308" s="570"/>
      <c r="BH308" s="570"/>
      <c r="BI308" s="570"/>
      <c r="BJ308" s="570"/>
      <c r="BK308" s="570"/>
      <c r="BL308" s="570"/>
      <c r="BM308" s="570"/>
      <c r="BN308" s="570"/>
      <c r="BO308" s="570"/>
      <c r="BP308" s="570"/>
      <c r="BQ308" s="570"/>
      <c r="BR308" s="570"/>
      <c r="BS308" s="570"/>
      <c r="BT308" s="570"/>
      <c r="BU308" s="570"/>
      <c r="BV308" s="570"/>
      <c r="BW308" s="570"/>
      <c r="BX308" s="570"/>
      <c r="BY308" s="570"/>
      <c r="BZ308" s="570"/>
      <c r="CA308" s="570"/>
      <c r="CB308" s="570"/>
      <c r="CC308" s="570"/>
      <c r="CD308" s="570"/>
      <c r="CE308" s="570"/>
      <c r="CF308" s="570"/>
      <c r="CG308" s="570"/>
      <c r="CH308" s="570"/>
    </row>
    <row r="309" spans="1:86" s="571" customFormat="1" ht="23.25" customHeight="1">
      <c r="A309" s="536">
        <v>46055</v>
      </c>
      <c r="B309" s="572" t="s">
        <v>19</v>
      </c>
      <c r="C309" s="573" t="s">
        <v>3244</v>
      </c>
      <c r="D309" s="193" t="s">
        <v>1392</v>
      </c>
      <c r="E309" s="200" t="s">
        <v>88</v>
      </c>
      <c r="F309" s="574" t="s">
        <v>3245</v>
      </c>
      <c r="G309" s="572" t="s">
        <v>45</v>
      </c>
      <c r="H309" s="572" t="s">
        <v>50</v>
      </c>
      <c r="I309" s="575" t="s">
        <v>50</v>
      </c>
      <c r="J309" s="573" t="s">
        <v>3246</v>
      </c>
      <c r="K309" s="579"/>
      <c r="L309" s="576"/>
      <c r="M309" s="577" t="s">
        <v>29</v>
      </c>
      <c r="N309" s="578"/>
      <c r="O309" s="200">
        <v>2500</v>
      </c>
      <c r="P309" s="589" t="s">
        <v>3247</v>
      </c>
      <c r="Q309" s="570" t="s">
        <v>2487</v>
      </c>
      <c r="R309" s="570"/>
      <c r="S309" s="570"/>
      <c r="T309" s="570"/>
      <c r="U309" s="570"/>
      <c r="V309" s="570"/>
      <c r="W309" s="570"/>
      <c r="X309" s="570"/>
      <c r="Y309" s="570"/>
      <c r="Z309" s="570"/>
      <c r="AA309" s="570"/>
      <c r="AB309" s="570"/>
      <c r="AC309" s="570"/>
      <c r="AD309" s="570"/>
      <c r="AE309" s="570"/>
      <c r="AF309" s="570"/>
      <c r="AG309" s="570"/>
      <c r="AH309" s="570"/>
      <c r="AI309" s="570"/>
      <c r="AJ309" s="570"/>
      <c r="AK309" s="570"/>
      <c r="AL309" s="570"/>
      <c r="AM309" s="570"/>
      <c r="AN309" s="570"/>
      <c r="AO309" s="570"/>
      <c r="AP309" s="570"/>
      <c r="AQ309" s="570"/>
      <c r="AR309" s="570"/>
      <c r="AS309" s="570"/>
      <c r="AT309" s="570"/>
      <c r="AU309" s="570"/>
      <c r="AV309" s="570"/>
      <c r="AW309" s="570"/>
      <c r="AX309" s="570"/>
      <c r="AY309" s="570"/>
      <c r="AZ309" s="570"/>
      <c r="BA309" s="570"/>
      <c r="BB309" s="570"/>
      <c r="BC309" s="570"/>
      <c r="BD309" s="570"/>
      <c r="BE309" s="570"/>
      <c r="BF309" s="570"/>
      <c r="BG309" s="570"/>
      <c r="BH309" s="570"/>
      <c r="BI309" s="570"/>
      <c r="BJ309" s="570"/>
      <c r="BK309" s="570"/>
      <c r="BL309" s="570"/>
      <c r="BM309" s="570"/>
      <c r="BN309" s="570"/>
      <c r="BO309" s="570"/>
      <c r="BP309" s="570"/>
      <c r="BQ309" s="570"/>
      <c r="BR309" s="570"/>
      <c r="BS309" s="570"/>
      <c r="BT309" s="570"/>
      <c r="BU309" s="570"/>
      <c r="BV309" s="570"/>
      <c r="BW309" s="570"/>
      <c r="BX309" s="570"/>
      <c r="BY309" s="570"/>
      <c r="BZ309" s="570"/>
      <c r="CA309" s="570"/>
      <c r="CB309" s="570"/>
      <c r="CC309" s="570"/>
      <c r="CD309" s="570"/>
      <c r="CE309" s="570"/>
      <c r="CF309" s="570"/>
      <c r="CG309" s="570"/>
      <c r="CH309" s="570"/>
    </row>
    <row r="310" spans="1:86" s="571" customFormat="1" ht="23.25" customHeight="1">
      <c r="A310" s="536">
        <v>46059</v>
      </c>
      <c r="B310" s="572" t="s">
        <v>2486</v>
      </c>
      <c r="C310" s="573" t="s">
        <v>2287</v>
      </c>
      <c r="D310" s="193" t="s">
        <v>14</v>
      </c>
      <c r="E310" s="200" t="s">
        <v>88</v>
      </c>
      <c r="F310" s="574" t="s">
        <v>88</v>
      </c>
      <c r="G310" s="572" t="s">
        <v>15</v>
      </c>
      <c r="H310" s="572" t="s">
        <v>50</v>
      </c>
      <c r="I310" s="575" t="s">
        <v>50</v>
      </c>
      <c r="J310" s="573" t="s">
        <v>3226</v>
      </c>
      <c r="K310" s="579" t="s">
        <v>3227</v>
      </c>
      <c r="L310" s="580"/>
      <c r="M310" s="577" t="s">
        <v>29</v>
      </c>
      <c r="N310" s="581"/>
      <c r="O310" s="200">
        <v>2500</v>
      </c>
      <c r="P310" s="590" t="s">
        <v>3248</v>
      </c>
      <c r="Q310" s="570" t="s">
        <v>2487</v>
      </c>
      <c r="R310" s="570"/>
      <c r="S310" s="570"/>
      <c r="T310" s="570"/>
      <c r="U310" s="570"/>
      <c r="V310" s="570"/>
      <c r="W310" s="570"/>
      <c r="X310" s="570"/>
      <c r="Y310" s="570"/>
      <c r="Z310" s="570"/>
      <c r="AA310" s="570"/>
      <c r="AB310" s="570"/>
      <c r="AC310" s="570"/>
      <c r="AD310" s="570"/>
      <c r="AE310" s="570"/>
      <c r="AF310" s="570"/>
      <c r="AG310" s="570"/>
      <c r="AH310" s="570"/>
      <c r="AI310" s="570"/>
      <c r="AJ310" s="570"/>
      <c r="AK310" s="570"/>
      <c r="AL310" s="570"/>
      <c r="AM310" s="570"/>
      <c r="AN310" s="570"/>
      <c r="AO310" s="570"/>
      <c r="AP310" s="570"/>
      <c r="AQ310" s="570"/>
      <c r="AR310" s="570"/>
      <c r="AS310" s="570"/>
      <c r="AT310" s="570"/>
      <c r="AU310" s="570"/>
      <c r="AV310" s="570"/>
      <c r="AW310" s="570"/>
      <c r="AX310" s="570"/>
      <c r="AY310" s="570"/>
      <c r="AZ310" s="570"/>
      <c r="BA310" s="570"/>
      <c r="BB310" s="570"/>
      <c r="BC310" s="570"/>
      <c r="BD310" s="570"/>
      <c r="BE310" s="570"/>
      <c r="BF310" s="570"/>
      <c r="BG310" s="570"/>
      <c r="BH310" s="570"/>
      <c r="BI310" s="570"/>
      <c r="BJ310" s="570"/>
      <c r="BK310" s="570"/>
      <c r="BL310" s="570"/>
      <c r="BM310" s="570"/>
      <c r="BN310" s="570"/>
      <c r="BO310" s="570"/>
      <c r="BP310" s="570"/>
      <c r="BQ310" s="570"/>
      <c r="BR310" s="570"/>
      <c r="BS310" s="570"/>
      <c r="BT310" s="570"/>
      <c r="BU310" s="570"/>
      <c r="BV310" s="570"/>
      <c r="BW310" s="570"/>
      <c r="BX310" s="570"/>
      <c r="BY310" s="570"/>
      <c r="BZ310" s="570"/>
      <c r="CA310" s="570"/>
      <c r="CB310" s="570"/>
      <c r="CC310" s="570"/>
      <c r="CD310" s="570"/>
      <c r="CE310" s="570"/>
      <c r="CF310" s="570"/>
      <c r="CG310" s="570"/>
      <c r="CH310" s="570"/>
    </row>
    <row r="311" spans="1:86" s="571" customFormat="1" ht="23.25" customHeight="1">
      <c r="A311" s="536">
        <v>46059</v>
      </c>
      <c r="B311" s="572" t="s">
        <v>2486</v>
      </c>
      <c r="C311" s="573" t="s">
        <v>3225</v>
      </c>
      <c r="D311" s="193" t="s">
        <v>14</v>
      </c>
      <c r="E311" s="200" t="s">
        <v>88</v>
      </c>
      <c r="F311" s="574" t="s">
        <v>88</v>
      </c>
      <c r="G311" s="572" t="s">
        <v>15</v>
      </c>
      <c r="H311" s="572" t="s">
        <v>50</v>
      </c>
      <c r="I311" s="575" t="s">
        <v>50</v>
      </c>
      <c r="J311" s="573" t="s">
        <v>3226</v>
      </c>
      <c r="K311" s="579" t="s">
        <v>3227</v>
      </c>
      <c r="L311" s="580"/>
      <c r="M311" s="577" t="s">
        <v>29</v>
      </c>
      <c r="N311" s="581"/>
      <c r="O311" s="200">
        <v>2500</v>
      </c>
      <c r="P311" s="590" t="s">
        <v>3249</v>
      </c>
      <c r="Q311" s="570" t="s">
        <v>2487</v>
      </c>
      <c r="R311" s="570"/>
      <c r="S311" s="570"/>
      <c r="T311" s="570"/>
      <c r="U311" s="570"/>
      <c r="V311" s="570"/>
      <c r="W311" s="570"/>
      <c r="X311" s="570"/>
      <c r="Y311" s="570"/>
      <c r="Z311" s="570"/>
      <c r="AA311" s="570"/>
      <c r="AB311" s="570"/>
      <c r="AC311" s="570"/>
      <c r="AD311" s="570"/>
      <c r="AE311" s="570"/>
      <c r="AF311" s="570"/>
      <c r="AG311" s="570"/>
      <c r="AH311" s="570"/>
      <c r="AI311" s="570"/>
      <c r="AJ311" s="570"/>
      <c r="AK311" s="570"/>
      <c r="AL311" s="570"/>
      <c r="AM311" s="570"/>
      <c r="AN311" s="570"/>
      <c r="AO311" s="570"/>
      <c r="AP311" s="570"/>
      <c r="AQ311" s="570"/>
      <c r="AR311" s="570"/>
      <c r="AS311" s="570"/>
      <c r="AT311" s="570"/>
      <c r="AU311" s="570"/>
      <c r="AV311" s="570"/>
      <c r="AW311" s="570"/>
      <c r="AX311" s="570"/>
      <c r="AY311" s="570"/>
      <c r="AZ311" s="570"/>
      <c r="BA311" s="570"/>
      <c r="BB311" s="570"/>
      <c r="BC311" s="570"/>
      <c r="BD311" s="570"/>
      <c r="BE311" s="570"/>
      <c r="BF311" s="570"/>
      <c r="BG311" s="570"/>
      <c r="BH311" s="570"/>
      <c r="BI311" s="570"/>
      <c r="BJ311" s="570"/>
      <c r="BK311" s="570"/>
      <c r="BL311" s="570"/>
      <c r="BM311" s="570"/>
      <c r="BN311" s="570"/>
      <c r="BO311" s="570"/>
      <c r="BP311" s="570"/>
      <c r="BQ311" s="570"/>
      <c r="BR311" s="570"/>
      <c r="BS311" s="570"/>
      <c r="BT311" s="570"/>
      <c r="BU311" s="570"/>
      <c r="BV311" s="570"/>
      <c r="BW311" s="570"/>
      <c r="BX311" s="570"/>
      <c r="BY311" s="570"/>
      <c r="BZ311" s="570"/>
      <c r="CA311" s="570"/>
      <c r="CB311" s="570"/>
      <c r="CC311" s="570"/>
      <c r="CD311" s="570"/>
      <c r="CE311" s="570"/>
      <c r="CF311" s="570"/>
      <c r="CG311" s="570"/>
      <c r="CH311" s="570"/>
    </row>
    <row r="312" spans="1:86" s="571" customFormat="1" ht="23.25" customHeight="1">
      <c r="A312" s="536">
        <v>46059</v>
      </c>
      <c r="B312" s="582" t="s">
        <v>2486</v>
      </c>
      <c r="C312" s="582" t="s">
        <v>3225</v>
      </c>
      <c r="D312" s="193" t="s">
        <v>14</v>
      </c>
      <c r="E312" s="405" t="s">
        <v>32</v>
      </c>
      <c r="F312" s="405" t="s">
        <v>3250</v>
      </c>
      <c r="G312" s="572" t="s">
        <v>15</v>
      </c>
      <c r="H312" s="572" t="s">
        <v>50</v>
      </c>
      <c r="I312" s="575" t="s">
        <v>50</v>
      </c>
      <c r="J312" s="405" t="s">
        <v>3139</v>
      </c>
      <c r="K312" s="583" t="s">
        <v>3251</v>
      </c>
      <c r="L312" s="568"/>
      <c r="M312" s="568" t="s">
        <v>29</v>
      </c>
      <c r="N312" s="584"/>
      <c r="O312" s="200">
        <v>2500</v>
      </c>
      <c r="P312" s="591" t="s">
        <v>3249</v>
      </c>
      <c r="Q312" s="570" t="s">
        <v>2487</v>
      </c>
      <c r="R312" s="570"/>
      <c r="S312" s="570"/>
      <c r="T312" s="570"/>
      <c r="U312" s="570"/>
      <c r="V312" s="570"/>
      <c r="W312" s="570"/>
      <c r="X312" s="570"/>
      <c r="Y312" s="570"/>
      <c r="Z312" s="570"/>
      <c r="AA312" s="570"/>
      <c r="AB312" s="570"/>
      <c r="AC312" s="570"/>
      <c r="AD312" s="570"/>
      <c r="AE312" s="570"/>
      <c r="AF312" s="570"/>
      <c r="AG312" s="570"/>
      <c r="AH312" s="570"/>
      <c r="AI312" s="570"/>
      <c r="AJ312" s="570"/>
      <c r="AK312" s="570"/>
      <c r="AL312" s="570"/>
      <c r="AM312" s="570"/>
      <c r="AN312" s="570"/>
      <c r="AO312" s="570"/>
      <c r="AP312" s="570"/>
      <c r="AQ312" s="570"/>
      <c r="AR312" s="570"/>
      <c r="AS312" s="570"/>
      <c r="AT312" s="570"/>
      <c r="AU312" s="570"/>
      <c r="AV312" s="570"/>
      <c r="AW312" s="570"/>
      <c r="AX312" s="570"/>
      <c r="AY312" s="570"/>
      <c r="AZ312" s="570"/>
      <c r="BA312" s="570"/>
      <c r="BB312" s="570"/>
      <c r="BC312" s="570"/>
      <c r="BD312" s="570"/>
      <c r="BE312" s="570"/>
      <c r="BF312" s="570"/>
      <c r="BG312" s="570"/>
      <c r="BH312" s="570"/>
      <c r="BI312" s="570"/>
      <c r="BJ312" s="570"/>
      <c r="BK312" s="570"/>
      <c r="BL312" s="570"/>
      <c r="BM312" s="570"/>
      <c r="BN312" s="570"/>
      <c r="BO312" s="570"/>
      <c r="BP312" s="570"/>
      <c r="BQ312" s="570"/>
      <c r="BR312" s="570"/>
      <c r="BS312" s="570"/>
      <c r="BT312" s="570"/>
      <c r="BU312" s="570"/>
      <c r="BV312" s="570"/>
      <c r="BW312" s="570"/>
      <c r="BX312" s="570"/>
      <c r="BY312" s="570"/>
      <c r="BZ312" s="570"/>
      <c r="CA312" s="570"/>
      <c r="CB312" s="570"/>
      <c r="CC312" s="570"/>
      <c r="CD312" s="570"/>
      <c r="CE312" s="570"/>
      <c r="CF312" s="570"/>
      <c r="CG312" s="570"/>
      <c r="CH312" s="570"/>
    </row>
    <row r="313" spans="1:86" s="571" customFormat="1" ht="23.25" customHeight="1">
      <c r="A313" s="614">
        <v>46059</v>
      </c>
      <c r="B313" s="615" t="s">
        <v>2486</v>
      </c>
      <c r="C313" s="615" t="s">
        <v>3233</v>
      </c>
      <c r="D313" s="616" t="s">
        <v>14</v>
      </c>
      <c r="E313" s="617" t="s">
        <v>32</v>
      </c>
      <c r="F313" s="617" t="s">
        <v>3250</v>
      </c>
      <c r="G313" s="618" t="s">
        <v>15</v>
      </c>
      <c r="H313" s="618" t="s">
        <v>50</v>
      </c>
      <c r="I313" s="619" t="s">
        <v>50</v>
      </c>
      <c r="J313" s="617" t="s">
        <v>3139</v>
      </c>
      <c r="K313" s="583" t="s">
        <v>3251</v>
      </c>
      <c r="L313" s="620"/>
      <c r="M313" s="620" t="s">
        <v>29</v>
      </c>
      <c r="N313" s="621"/>
      <c r="O313" s="622">
        <v>2500</v>
      </c>
      <c r="P313" s="623" t="s">
        <v>3252</v>
      </c>
      <c r="Q313" s="570" t="s">
        <v>2487</v>
      </c>
      <c r="R313" s="570"/>
      <c r="S313" s="570"/>
      <c r="T313" s="570"/>
      <c r="U313" s="570"/>
      <c r="V313" s="570"/>
      <c r="W313" s="570"/>
      <c r="X313" s="570"/>
      <c r="Y313" s="570"/>
      <c r="Z313" s="570"/>
      <c r="AA313" s="570"/>
      <c r="AB313" s="570"/>
      <c r="AC313" s="570"/>
      <c r="AD313" s="570"/>
      <c r="AE313" s="570"/>
      <c r="AF313" s="570"/>
      <c r="AG313" s="570"/>
      <c r="AH313" s="570"/>
      <c r="AI313" s="570"/>
      <c r="AJ313" s="570"/>
      <c r="AK313" s="570"/>
      <c r="AL313" s="570"/>
      <c r="AM313" s="570"/>
      <c r="AN313" s="570"/>
      <c r="AO313" s="570"/>
      <c r="AP313" s="570"/>
      <c r="AQ313" s="570"/>
      <c r="AR313" s="570"/>
      <c r="AS313" s="570"/>
      <c r="AT313" s="570"/>
      <c r="AU313" s="570"/>
      <c r="AV313" s="570"/>
      <c r="AW313" s="570"/>
      <c r="AX313" s="570"/>
      <c r="AY313" s="570"/>
      <c r="AZ313" s="570"/>
      <c r="BA313" s="570"/>
      <c r="BB313" s="570"/>
      <c r="BC313" s="570"/>
      <c r="BD313" s="570"/>
      <c r="BE313" s="570"/>
      <c r="BF313" s="570"/>
      <c r="BG313" s="570"/>
      <c r="BH313" s="570"/>
      <c r="BI313" s="570"/>
      <c r="BJ313" s="570"/>
      <c r="BK313" s="570"/>
      <c r="BL313" s="570"/>
      <c r="BM313" s="570"/>
      <c r="BN313" s="570"/>
      <c r="BO313" s="570"/>
      <c r="BP313" s="570"/>
      <c r="BQ313" s="570"/>
      <c r="BR313" s="570"/>
      <c r="BS313" s="570"/>
      <c r="BT313" s="570"/>
      <c r="BU313" s="570"/>
      <c r="BV313" s="570"/>
      <c r="BW313" s="570"/>
      <c r="BX313" s="570"/>
      <c r="BY313" s="570"/>
      <c r="BZ313" s="570"/>
      <c r="CA313" s="570"/>
      <c r="CB313" s="570"/>
      <c r="CC313" s="570"/>
      <c r="CD313" s="570"/>
      <c r="CE313" s="570"/>
      <c r="CF313" s="570"/>
      <c r="CG313" s="570"/>
      <c r="CH313" s="570"/>
    </row>
    <row r="314" spans="1:86" ht="126">
      <c r="A314" s="536">
        <v>46059</v>
      </c>
      <c r="B314" s="566" t="s">
        <v>30</v>
      </c>
      <c r="C314" s="527" t="s">
        <v>31</v>
      </c>
      <c r="D314" s="193" t="s">
        <v>14</v>
      </c>
      <c r="E314" s="193" t="s">
        <v>199</v>
      </c>
      <c r="F314" s="193" t="s">
        <v>3070</v>
      </c>
      <c r="G314" s="566" t="s">
        <v>15</v>
      </c>
      <c r="H314" s="566" t="s">
        <v>16</v>
      </c>
      <c r="I314" s="566" t="s">
        <v>16</v>
      </c>
      <c r="J314" s="212" t="s">
        <v>3254</v>
      </c>
      <c r="K314" s="211" t="s">
        <v>3255</v>
      </c>
      <c r="L314" s="200"/>
      <c r="M314" s="624" t="s">
        <v>29</v>
      </c>
      <c r="N314" s="200"/>
      <c r="O314" s="200">
        <v>45000</v>
      </c>
      <c r="P314" s="212" t="s">
        <v>3254</v>
      </c>
    </row>
    <row r="315" spans="1:86" ht="126">
      <c r="A315" s="536">
        <v>46060</v>
      </c>
      <c r="B315" s="566" t="s">
        <v>19</v>
      </c>
      <c r="C315" s="201" t="s">
        <v>35</v>
      </c>
      <c r="D315" s="193" t="s">
        <v>43</v>
      </c>
      <c r="E315" s="200" t="s">
        <v>44</v>
      </c>
      <c r="F315" s="193"/>
      <c r="G315" s="524" t="s">
        <v>45</v>
      </c>
      <c r="H315" s="566" t="s">
        <v>16</v>
      </c>
      <c r="I315" s="566" t="s">
        <v>16</v>
      </c>
      <c r="J315" s="213" t="s">
        <v>3256</v>
      </c>
      <c r="K315" s="201" t="s">
        <v>3257</v>
      </c>
      <c r="L315" s="200"/>
      <c r="M315" s="624" t="s">
        <v>17</v>
      </c>
      <c r="N315" s="200"/>
      <c r="O315" s="200">
        <v>186330</v>
      </c>
      <c r="P315" s="213" t="s">
        <v>3256</v>
      </c>
    </row>
    <row r="316" spans="1:86" ht="78.75">
      <c r="A316" s="536">
        <v>46060</v>
      </c>
      <c r="B316" s="566" t="s">
        <v>19</v>
      </c>
      <c r="C316" s="225" t="s">
        <v>124</v>
      </c>
      <c r="D316" s="193" t="s">
        <v>1392</v>
      </c>
      <c r="E316" s="200" t="s">
        <v>64</v>
      </c>
      <c r="F316" s="193"/>
      <c r="G316" s="566" t="s">
        <v>45</v>
      </c>
      <c r="H316" s="566" t="s">
        <v>136</v>
      </c>
      <c r="I316" s="566" t="s">
        <v>3046</v>
      </c>
      <c r="J316" s="213" t="s">
        <v>3258</v>
      </c>
      <c r="K316" s="225" t="s">
        <v>3259</v>
      </c>
      <c r="L316" s="200"/>
      <c r="M316" s="624" t="s">
        <v>17</v>
      </c>
      <c r="N316" s="200"/>
      <c r="O316" s="200">
        <v>44000</v>
      </c>
      <c r="P316" s="213" t="s">
        <v>3258</v>
      </c>
    </row>
    <row r="317" spans="1:86" ht="126">
      <c r="A317" s="536">
        <v>46060</v>
      </c>
      <c r="B317" s="566" t="s">
        <v>19</v>
      </c>
      <c r="C317" s="201" t="s">
        <v>40</v>
      </c>
      <c r="D317" s="193" t="s">
        <v>14</v>
      </c>
      <c r="E317" s="200" t="s">
        <v>2849</v>
      </c>
      <c r="F317" s="193"/>
      <c r="G317" s="566" t="s">
        <v>15</v>
      </c>
      <c r="H317" s="566" t="s">
        <v>16</v>
      </c>
      <c r="I317" s="566" t="s">
        <v>16</v>
      </c>
      <c r="J317" s="213" t="s">
        <v>3260</v>
      </c>
      <c r="K317" s="201" t="s">
        <v>3261</v>
      </c>
      <c r="L317" s="200"/>
      <c r="M317" s="624" t="s">
        <v>17</v>
      </c>
      <c r="N317" s="200"/>
      <c r="O317" s="200">
        <v>8500</v>
      </c>
      <c r="P317" s="213" t="s">
        <v>3260</v>
      </c>
    </row>
    <row r="318" spans="1:86" ht="141.75">
      <c r="A318" s="536">
        <v>46060</v>
      </c>
      <c r="B318" s="566" t="s">
        <v>19</v>
      </c>
      <c r="C318" s="201" t="s">
        <v>38</v>
      </c>
      <c r="D318" s="193" t="s">
        <v>14</v>
      </c>
      <c r="E318" s="200" t="s">
        <v>32</v>
      </c>
      <c r="F318" s="193"/>
      <c r="G318" s="566" t="s">
        <v>15</v>
      </c>
      <c r="H318" s="566" t="s">
        <v>3285</v>
      </c>
      <c r="I318" s="566" t="s">
        <v>23</v>
      </c>
      <c r="J318" s="213" t="s">
        <v>3262</v>
      </c>
      <c r="K318" s="201" t="s">
        <v>3263</v>
      </c>
      <c r="L318" s="200"/>
      <c r="M318" s="624" t="s">
        <v>29</v>
      </c>
      <c r="N318" s="200"/>
      <c r="O318" s="200">
        <v>11500</v>
      </c>
      <c r="P318" s="213" t="s">
        <v>3262</v>
      </c>
    </row>
    <row r="319" spans="1:86" ht="126">
      <c r="A319" s="536">
        <v>46060</v>
      </c>
      <c r="B319" s="566" t="s">
        <v>19</v>
      </c>
      <c r="C319" s="201" t="s">
        <v>31</v>
      </c>
      <c r="D319" s="193" t="s">
        <v>14</v>
      </c>
      <c r="E319" s="200" t="s">
        <v>2849</v>
      </c>
      <c r="F319" s="193"/>
      <c r="G319" s="566" t="s">
        <v>15</v>
      </c>
      <c r="H319" s="566" t="s">
        <v>16</v>
      </c>
      <c r="I319" s="566" t="s">
        <v>16</v>
      </c>
      <c r="J319" s="213" t="s">
        <v>2861</v>
      </c>
      <c r="K319" s="201" t="s">
        <v>3264</v>
      </c>
      <c r="L319" s="200"/>
      <c r="M319" s="624" t="s">
        <v>29</v>
      </c>
      <c r="N319" s="200"/>
      <c r="O319" s="200">
        <v>82033</v>
      </c>
      <c r="P319" s="213" t="s">
        <v>2861</v>
      </c>
    </row>
    <row r="320" spans="1:86" ht="126">
      <c r="A320" s="536">
        <v>46060</v>
      </c>
      <c r="B320" s="566" t="s">
        <v>19</v>
      </c>
      <c r="C320" s="201" t="s">
        <v>189</v>
      </c>
      <c r="D320" s="193" t="s">
        <v>14</v>
      </c>
      <c r="E320" s="200" t="s">
        <v>2849</v>
      </c>
      <c r="F320" s="193"/>
      <c r="G320" s="566" t="s">
        <v>15</v>
      </c>
      <c r="H320" s="566" t="s">
        <v>16</v>
      </c>
      <c r="I320" s="566" t="s">
        <v>16</v>
      </c>
      <c r="J320" s="213" t="s">
        <v>2881</v>
      </c>
      <c r="K320" s="201" t="s">
        <v>3265</v>
      </c>
      <c r="L320" s="200"/>
      <c r="M320" s="624" t="s">
        <v>29</v>
      </c>
      <c r="N320" s="200"/>
      <c r="O320" s="200">
        <v>6500</v>
      </c>
      <c r="P320" s="213" t="s">
        <v>2881</v>
      </c>
    </row>
    <row r="321" spans="1:16" ht="126">
      <c r="A321" s="536">
        <v>46060</v>
      </c>
      <c r="B321" s="524" t="s">
        <v>19</v>
      </c>
      <c r="C321" s="201" t="s">
        <v>41</v>
      </c>
      <c r="D321" s="193" t="s">
        <v>14</v>
      </c>
      <c r="E321" s="200" t="s">
        <v>2849</v>
      </c>
      <c r="F321" s="193"/>
      <c r="G321" s="566" t="s">
        <v>15</v>
      </c>
      <c r="H321" s="566" t="s">
        <v>16</v>
      </c>
      <c r="I321" s="566" t="s">
        <v>16</v>
      </c>
      <c r="J321" s="213" t="s">
        <v>3266</v>
      </c>
      <c r="K321" s="201" t="s">
        <v>3267</v>
      </c>
      <c r="L321" s="200"/>
      <c r="M321" s="624" t="s">
        <v>29</v>
      </c>
      <c r="N321" s="200"/>
      <c r="O321" s="200">
        <v>26333</v>
      </c>
      <c r="P321" s="213" t="s">
        <v>3266</v>
      </c>
    </row>
    <row r="322" spans="1:16" ht="141.75">
      <c r="A322" s="536">
        <v>46060</v>
      </c>
      <c r="B322" s="566" t="s">
        <v>19</v>
      </c>
      <c r="C322" s="201" t="s">
        <v>139</v>
      </c>
      <c r="D322" s="193" t="s">
        <v>14</v>
      </c>
      <c r="E322" s="200" t="s">
        <v>2848</v>
      </c>
      <c r="F322" s="193"/>
      <c r="G322" s="566" t="s">
        <v>15</v>
      </c>
      <c r="H322" s="566" t="s">
        <v>21</v>
      </c>
      <c r="I322" s="566" t="s">
        <v>176</v>
      </c>
      <c r="J322" s="213" t="s">
        <v>3268</v>
      </c>
      <c r="K322" s="201" t="s">
        <v>3269</v>
      </c>
      <c r="L322" s="200"/>
      <c r="M322" s="624" t="s">
        <v>29</v>
      </c>
      <c r="N322" s="200"/>
      <c r="O322" s="200">
        <v>2500</v>
      </c>
      <c r="P322" s="213" t="s">
        <v>3268</v>
      </c>
    </row>
    <row r="323" spans="1:16" ht="141.75">
      <c r="A323" s="536">
        <v>46060</v>
      </c>
      <c r="B323" s="566" t="s">
        <v>19</v>
      </c>
      <c r="C323" s="201" t="s">
        <v>36</v>
      </c>
      <c r="D323" s="193" t="s">
        <v>14</v>
      </c>
      <c r="E323" s="200" t="s">
        <v>2848</v>
      </c>
      <c r="F323" s="193"/>
      <c r="G323" s="566" t="s">
        <v>15</v>
      </c>
      <c r="H323" s="566" t="s">
        <v>37</v>
      </c>
      <c r="I323" s="566" t="s">
        <v>3046</v>
      </c>
      <c r="J323" s="213" t="s">
        <v>3270</v>
      </c>
      <c r="K323" s="201" t="s">
        <v>3271</v>
      </c>
      <c r="L323" s="200"/>
      <c r="M323" s="624" t="s">
        <v>29</v>
      </c>
      <c r="N323" s="200"/>
      <c r="O323" s="200">
        <v>106360</v>
      </c>
      <c r="P323" s="213" t="s">
        <v>3270</v>
      </c>
    </row>
    <row r="324" spans="1:16" ht="126">
      <c r="A324" s="536">
        <v>46060</v>
      </c>
      <c r="B324" s="566" t="s">
        <v>19</v>
      </c>
      <c r="C324" s="201" t="s">
        <v>62</v>
      </c>
      <c r="D324" s="193" t="s">
        <v>14</v>
      </c>
      <c r="E324" s="200" t="s">
        <v>1919</v>
      </c>
      <c r="F324" s="193"/>
      <c r="G324" s="566" t="s">
        <v>15</v>
      </c>
      <c r="H324" s="566" t="s">
        <v>16</v>
      </c>
      <c r="I324" s="566" t="s">
        <v>16</v>
      </c>
      <c r="J324" s="213" t="s">
        <v>3272</v>
      </c>
      <c r="K324" s="201" t="s">
        <v>3273</v>
      </c>
      <c r="L324" s="200"/>
      <c r="M324" s="624" t="s">
        <v>29</v>
      </c>
      <c r="N324" s="200"/>
      <c r="O324" s="200">
        <v>8500</v>
      </c>
      <c r="P324" s="213" t="s">
        <v>3272</v>
      </c>
    </row>
    <row r="325" spans="1:16" ht="126">
      <c r="A325" s="536">
        <v>46060</v>
      </c>
      <c r="B325" s="566" t="s">
        <v>19</v>
      </c>
      <c r="C325" s="201" t="s">
        <v>28</v>
      </c>
      <c r="D325" s="193" t="s">
        <v>14</v>
      </c>
      <c r="E325" s="200" t="s">
        <v>32</v>
      </c>
      <c r="F325" s="193"/>
      <c r="G325" s="566" t="s">
        <v>15</v>
      </c>
      <c r="H325" s="566" t="s">
        <v>16</v>
      </c>
      <c r="I325" s="566" t="s">
        <v>16</v>
      </c>
      <c r="J325" s="213" t="s">
        <v>3274</v>
      </c>
      <c r="K325" s="201" t="s">
        <v>3275</v>
      </c>
      <c r="L325" s="200"/>
      <c r="M325" s="624" t="s">
        <v>29</v>
      </c>
      <c r="N325" s="200"/>
      <c r="O325" s="200">
        <v>7500</v>
      </c>
      <c r="P325" s="213" t="s">
        <v>3274</v>
      </c>
    </row>
    <row r="326" spans="1:16" ht="126">
      <c r="A326" s="536">
        <v>46060</v>
      </c>
      <c r="B326" s="566" t="s">
        <v>30</v>
      </c>
      <c r="C326" s="201" t="s">
        <v>31</v>
      </c>
      <c r="D326" s="193" t="s">
        <v>14</v>
      </c>
      <c r="E326" s="200" t="s">
        <v>32</v>
      </c>
      <c r="F326" s="193"/>
      <c r="G326" s="566" t="s">
        <v>15</v>
      </c>
      <c r="H326" s="566" t="s">
        <v>16</v>
      </c>
      <c r="I326" s="566" t="s">
        <v>16</v>
      </c>
      <c r="J326" s="213" t="s">
        <v>3276</v>
      </c>
      <c r="K326" s="201" t="s">
        <v>3277</v>
      </c>
      <c r="L326" s="200"/>
      <c r="M326" s="624" t="s">
        <v>29</v>
      </c>
      <c r="N326" s="200"/>
      <c r="O326" s="200">
        <v>45000</v>
      </c>
      <c r="P326" s="213" t="s">
        <v>3276</v>
      </c>
    </row>
    <row r="327" spans="1:16" ht="204.75">
      <c r="A327" s="536">
        <v>46060</v>
      </c>
      <c r="B327" s="566" t="s">
        <v>19</v>
      </c>
      <c r="C327" s="201" t="s">
        <v>2590</v>
      </c>
      <c r="D327" s="193" t="s">
        <v>14</v>
      </c>
      <c r="E327" s="200" t="s">
        <v>32</v>
      </c>
      <c r="F327" s="193"/>
      <c r="G327" s="566" t="s">
        <v>15</v>
      </c>
      <c r="H327" s="566" t="s">
        <v>71</v>
      </c>
      <c r="I327" s="566" t="s">
        <v>71</v>
      </c>
      <c r="J327" s="213" t="s">
        <v>3278</v>
      </c>
      <c r="K327" s="201" t="s">
        <v>3279</v>
      </c>
      <c r="L327" s="200"/>
      <c r="M327" s="624" t="s">
        <v>29</v>
      </c>
      <c r="N327" s="200"/>
      <c r="O327" s="200">
        <v>7100</v>
      </c>
      <c r="P327" s="213" t="s">
        <v>3278</v>
      </c>
    </row>
    <row r="328" spans="1:16" ht="126">
      <c r="A328" s="536">
        <v>46060</v>
      </c>
      <c r="B328" s="566" t="s">
        <v>19</v>
      </c>
      <c r="C328" s="201" t="s">
        <v>116</v>
      </c>
      <c r="D328" s="193" t="s">
        <v>14</v>
      </c>
      <c r="E328" s="200" t="s">
        <v>32</v>
      </c>
      <c r="F328" s="193"/>
      <c r="G328" s="566" t="s">
        <v>15</v>
      </c>
      <c r="H328" s="566" t="s">
        <v>16</v>
      </c>
      <c r="I328" s="566" t="s">
        <v>16</v>
      </c>
      <c r="J328" s="213" t="s">
        <v>2934</v>
      </c>
      <c r="K328" s="201" t="s">
        <v>2935</v>
      </c>
      <c r="L328" s="200"/>
      <c r="M328" s="624" t="s">
        <v>29</v>
      </c>
      <c r="N328" s="200"/>
      <c r="O328" s="200">
        <v>9500</v>
      </c>
      <c r="P328" s="213" t="s">
        <v>2934</v>
      </c>
    </row>
    <row r="329" spans="1:16" ht="126">
      <c r="A329" s="536">
        <v>46060</v>
      </c>
      <c r="B329" s="566" t="s">
        <v>19</v>
      </c>
      <c r="C329" s="201" t="s">
        <v>26</v>
      </c>
      <c r="D329" s="193" t="s">
        <v>14</v>
      </c>
      <c r="E329" s="200" t="s">
        <v>32</v>
      </c>
      <c r="F329" s="193"/>
      <c r="G329" s="566" t="s">
        <v>15</v>
      </c>
      <c r="H329" s="566" t="s">
        <v>16</v>
      </c>
      <c r="I329" s="566" t="s">
        <v>16</v>
      </c>
      <c r="J329" s="213" t="s">
        <v>3280</v>
      </c>
      <c r="K329" s="201" t="s">
        <v>3281</v>
      </c>
      <c r="L329" s="200"/>
      <c r="M329" s="624" t="s">
        <v>29</v>
      </c>
      <c r="N329" s="200"/>
      <c r="O329" s="200">
        <v>149166</v>
      </c>
      <c r="P329" s="213" t="s">
        <v>3280</v>
      </c>
    </row>
    <row r="330" spans="1:16" ht="283.5">
      <c r="A330" s="536">
        <v>46060</v>
      </c>
      <c r="B330" s="566" t="s">
        <v>19</v>
      </c>
      <c r="C330" s="201" t="s">
        <v>66</v>
      </c>
      <c r="D330" s="193" t="s">
        <v>14</v>
      </c>
      <c r="E330" s="200" t="s">
        <v>32</v>
      </c>
      <c r="F330" s="193"/>
      <c r="G330" s="566" t="s">
        <v>15</v>
      </c>
      <c r="H330" s="566" t="s">
        <v>67</v>
      </c>
      <c r="I330" s="566" t="s">
        <v>176</v>
      </c>
      <c r="J330" s="213" t="s">
        <v>3282</v>
      </c>
      <c r="K330" s="201" t="s">
        <v>3283</v>
      </c>
      <c r="L330" s="200"/>
      <c r="M330" s="624" t="s">
        <v>29</v>
      </c>
      <c r="N330" s="200"/>
      <c r="O330" s="200">
        <v>15500</v>
      </c>
      <c r="P330" s="213" t="s">
        <v>3282</v>
      </c>
    </row>
    <row r="331" spans="1:16" ht="126">
      <c r="A331" s="536">
        <v>46060</v>
      </c>
      <c r="B331" s="566" t="s">
        <v>19</v>
      </c>
      <c r="C331" s="201" t="s">
        <v>148</v>
      </c>
      <c r="D331" s="193" t="s">
        <v>14</v>
      </c>
      <c r="E331" s="200" t="s">
        <v>32</v>
      </c>
      <c r="F331" s="193"/>
      <c r="G331" s="566" t="s">
        <v>15</v>
      </c>
      <c r="H331" s="566" t="s">
        <v>16</v>
      </c>
      <c r="I331" s="566" t="s">
        <v>16</v>
      </c>
      <c r="J331" s="213" t="s">
        <v>3284</v>
      </c>
      <c r="K331" s="201" t="s">
        <v>2923</v>
      </c>
      <c r="L331" s="200"/>
      <c r="M331" s="624" t="s">
        <v>29</v>
      </c>
      <c r="N331" s="200"/>
      <c r="O331" s="200">
        <v>6500</v>
      </c>
      <c r="P331" s="213" t="s">
        <v>3284</v>
      </c>
    </row>
    <row r="332" spans="1:16" ht="126">
      <c r="A332" s="536">
        <v>46061</v>
      </c>
      <c r="B332" s="566" t="s">
        <v>19</v>
      </c>
      <c r="C332" s="211" t="s">
        <v>3286</v>
      </c>
      <c r="D332" s="193" t="s">
        <v>14</v>
      </c>
      <c r="E332" s="200" t="s">
        <v>64</v>
      </c>
      <c r="F332" s="193"/>
      <c r="G332" s="566" t="s">
        <v>15</v>
      </c>
      <c r="H332" s="566" t="s">
        <v>16</v>
      </c>
      <c r="I332" s="566" t="s">
        <v>16</v>
      </c>
      <c r="J332" s="212" t="s">
        <v>3287</v>
      </c>
      <c r="K332" s="211" t="s">
        <v>3288</v>
      </c>
      <c r="L332" s="200"/>
      <c r="M332" s="624" t="s">
        <v>29</v>
      </c>
      <c r="N332" s="200"/>
      <c r="O332" s="540">
        <v>8500</v>
      </c>
      <c r="P332" s="212" t="s">
        <v>3287</v>
      </c>
    </row>
    <row r="333" spans="1:16" ht="141.75">
      <c r="A333" s="536">
        <v>46061</v>
      </c>
      <c r="B333" s="566" t="s">
        <v>19</v>
      </c>
      <c r="C333" s="211" t="s">
        <v>61</v>
      </c>
      <c r="D333" s="193" t="s">
        <v>14</v>
      </c>
      <c r="E333" s="200" t="s">
        <v>88</v>
      </c>
      <c r="F333" s="193"/>
      <c r="G333" s="566" t="s">
        <v>15</v>
      </c>
      <c r="H333" s="566" t="s">
        <v>21</v>
      </c>
      <c r="I333" s="566" t="s">
        <v>176</v>
      </c>
      <c r="J333" s="212" t="s">
        <v>3289</v>
      </c>
      <c r="K333" s="211" t="s">
        <v>3290</v>
      </c>
      <c r="L333" s="200"/>
      <c r="M333" s="624" t="s">
        <v>29</v>
      </c>
      <c r="N333" s="200"/>
      <c r="O333" s="200">
        <v>10500</v>
      </c>
      <c r="P333" s="212" t="s">
        <v>3289</v>
      </c>
    </row>
    <row r="334" spans="1:16" ht="204.75">
      <c r="A334" s="536">
        <v>46061</v>
      </c>
      <c r="B334" s="566" t="s">
        <v>19</v>
      </c>
      <c r="C334" s="211" t="s">
        <v>1246</v>
      </c>
      <c r="D334" s="193" t="s">
        <v>14</v>
      </c>
      <c r="E334" s="200" t="s">
        <v>2849</v>
      </c>
      <c r="F334" s="193"/>
      <c r="G334" s="566" t="s">
        <v>15</v>
      </c>
      <c r="H334" s="566" t="s">
        <v>71</v>
      </c>
      <c r="I334" s="566" t="s">
        <v>71</v>
      </c>
      <c r="J334" s="212" t="s">
        <v>3291</v>
      </c>
      <c r="K334" s="211" t="s">
        <v>3292</v>
      </c>
      <c r="L334" s="200"/>
      <c r="M334" s="624" t="s">
        <v>29</v>
      </c>
      <c r="N334" s="200"/>
      <c r="O334" s="200">
        <v>7000</v>
      </c>
      <c r="P334" s="212" t="s">
        <v>3291</v>
      </c>
    </row>
    <row r="335" spans="1:16" ht="189">
      <c r="A335" s="536">
        <v>46061</v>
      </c>
      <c r="B335" s="566" t="s">
        <v>19</v>
      </c>
      <c r="C335" s="211" t="s">
        <v>3293</v>
      </c>
      <c r="D335" s="193" t="s">
        <v>14</v>
      </c>
      <c r="E335" s="200" t="s">
        <v>2849</v>
      </c>
      <c r="F335" s="200"/>
      <c r="G335" s="566" t="s">
        <v>15</v>
      </c>
      <c r="H335" s="566" t="s">
        <v>135</v>
      </c>
      <c r="I335" s="566" t="s">
        <v>3046</v>
      </c>
      <c r="J335" s="212" t="s">
        <v>3294</v>
      </c>
      <c r="K335" s="211" t="s">
        <v>3295</v>
      </c>
      <c r="L335" s="200"/>
      <c r="M335" s="624" t="s">
        <v>29</v>
      </c>
      <c r="N335" s="200"/>
      <c r="O335" s="200">
        <v>5500</v>
      </c>
      <c r="P335" s="212" t="s">
        <v>3294</v>
      </c>
    </row>
    <row r="336" spans="1:16" ht="204.75">
      <c r="A336" s="536">
        <v>46061</v>
      </c>
      <c r="B336" s="566" t="s">
        <v>19</v>
      </c>
      <c r="C336" s="211" t="s">
        <v>1642</v>
      </c>
      <c r="D336" s="193" t="s">
        <v>20</v>
      </c>
      <c r="E336" s="200" t="s">
        <v>161</v>
      </c>
      <c r="F336" s="200"/>
      <c r="G336" s="566" t="s">
        <v>15</v>
      </c>
      <c r="H336" s="566" t="s">
        <v>71</v>
      </c>
      <c r="I336" s="566" t="s">
        <v>71</v>
      </c>
      <c r="J336" s="212" t="s">
        <v>3296</v>
      </c>
      <c r="K336" s="211" t="s">
        <v>3297</v>
      </c>
      <c r="L336" s="200"/>
      <c r="M336" s="200" t="s">
        <v>17</v>
      </c>
      <c r="N336" s="200"/>
      <c r="O336" s="200">
        <v>7000</v>
      </c>
      <c r="P336" s="212" t="s">
        <v>3296</v>
      </c>
    </row>
    <row r="337" spans="1:16" ht="126">
      <c r="A337" s="536">
        <v>46061</v>
      </c>
      <c r="B337" s="566" t="s">
        <v>19</v>
      </c>
      <c r="C337" s="211" t="s">
        <v>28</v>
      </c>
      <c r="D337" s="193" t="s">
        <v>14</v>
      </c>
      <c r="E337" s="200" t="s">
        <v>32</v>
      </c>
      <c r="F337" s="200"/>
      <c r="G337" s="566" t="s">
        <v>15</v>
      </c>
      <c r="H337" s="566" t="s">
        <v>16</v>
      </c>
      <c r="I337" s="566" t="s">
        <v>16</v>
      </c>
      <c r="J337" s="212" t="s">
        <v>3298</v>
      </c>
      <c r="K337" s="211" t="s">
        <v>3299</v>
      </c>
      <c r="L337" s="200"/>
      <c r="M337" s="624" t="s">
        <v>29</v>
      </c>
      <c r="N337" s="200"/>
      <c r="O337" s="200">
        <v>7500</v>
      </c>
      <c r="P337" s="212" t="s">
        <v>3298</v>
      </c>
    </row>
    <row r="338" spans="1:16" s="58" customFormat="1">
      <c r="A338" s="536">
        <v>46061</v>
      </c>
      <c r="B338" s="228" t="s">
        <v>30</v>
      </c>
      <c r="C338" s="211" t="s">
        <v>40</v>
      </c>
      <c r="D338" s="193" t="s">
        <v>14</v>
      </c>
      <c r="E338" s="200" t="s">
        <v>2849</v>
      </c>
      <c r="F338" s="228"/>
      <c r="G338" s="228" t="s">
        <v>15</v>
      </c>
      <c r="H338" s="228" t="s">
        <v>16</v>
      </c>
      <c r="I338" s="228" t="s">
        <v>16</v>
      </c>
      <c r="J338" s="212" t="s">
        <v>3300</v>
      </c>
      <c r="K338" s="211" t="s">
        <v>3301</v>
      </c>
      <c r="L338" s="228"/>
      <c r="M338" s="228" t="s">
        <v>17</v>
      </c>
      <c r="N338" s="228"/>
      <c r="O338" s="228">
        <v>450000</v>
      </c>
      <c r="P338" s="212" t="s">
        <v>3300</v>
      </c>
    </row>
    <row r="339" spans="1:16" s="58" customFormat="1" ht="45">
      <c r="A339" s="536">
        <v>46061</v>
      </c>
      <c r="B339" s="228" t="s">
        <v>30</v>
      </c>
      <c r="C339" s="225" t="s">
        <v>35</v>
      </c>
      <c r="D339" s="193" t="s">
        <v>14</v>
      </c>
      <c r="E339" s="200" t="s">
        <v>1919</v>
      </c>
      <c r="F339" s="228"/>
      <c r="G339" s="228" t="s">
        <v>15</v>
      </c>
      <c r="H339" s="228" t="s">
        <v>16</v>
      </c>
      <c r="I339" s="228" t="s">
        <v>16</v>
      </c>
      <c r="J339" s="213" t="s">
        <v>3304</v>
      </c>
      <c r="K339" s="225" t="s">
        <v>3305</v>
      </c>
      <c r="L339" s="228"/>
      <c r="M339" s="228" t="s">
        <v>17</v>
      </c>
      <c r="N339" s="228"/>
      <c r="O339" s="228">
        <v>260000</v>
      </c>
      <c r="P339" s="213" t="s">
        <v>3304</v>
      </c>
    </row>
    <row r="340" spans="1:16" s="58" customFormat="1" ht="30">
      <c r="A340" s="536">
        <v>46061</v>
      </c>
      <c r="B340" s="228" t="s">
        <v>30</v>
      </c>
      <c r="C340" s="225" t="s">
        <v>35</v>
      </c>
      <c r="D340" s="193" t="s">
        <v>14</v>
      </c>
      <c r="E340" s="228" t="s">
        <v>76</v>
      </c>
      <c r="F340" s="228"/>
      <c r="G340" s="228" t="s">
        <v>15</v>
      </c>
      <c r="H340" s="228" t="s">
        <v>16</v>
      </c>
      <c r="I340" s="228" t="s">
        <v>16</v>
      </c>
      <c r="J340" s="213" t="s">
        <v>3306</v>
      </c>
      <c r="K340" s="201" t="s">
        <v>3307</v>
      </c>
      <c r="L340" s="228"/>
      <c r="M340" s="228" t="s">
        <v>29</v>
      </c>
      <c r="N340" s="228"/>
      <c r="O340" s="228">
        <v>260000</v>
      </c>
      <c r="P340" s="213" t="s">
        <v>3306</v>
      </c>
    </row>
    <row r="341" spans="1:16" s="58" customFormat="1">
      <c r="A341" s="536">
        <v>46061</v>
      </c>
      <c r="B341" s="228" t="s">
        <v>30</v>
      </c>
      <c r="C341" s="214" t="s">
        <v>35</v>
      </c>
      <c r="D341" s="193" t="s">
        <v>14</v>
      </c>
      <c r="E341" s="228" t="s">
        <v>76</v>
      </c>
      <c r="F341" s="228"/>
      <c r="G341" s="228" t="s">
        <v>15</v>
      </c>
      <c r="H341" s="228" t="s">
        <v>16</v>
      </c>
      <c r="I341" s="228" t="s">
        <v>16</v>
      </c>
      <c r="J341" s="212" t="s">
        <v>3308</v>
      </c>
      <c r="K341" s="211" t="s">
        <v>3309</v>
      </c>
      <c r="L341" s="228"/>
      <c r="M341" s="228" t="s">
        <v>17</v>
      </c>
      <c r="N341" s="228"/>
      <c r="O341" s="228">
        <v>260000</v>
      </c>
      <c r="P341" s="212" t="s">
        <v>3308</v>
      </c>
    </row>
    <row r="342" spans="1:16" s="58" customFormat="1" ht="30">
      <c r="A342" s="536">
        <v>46061</v>
      </c>
      <c r="B342" s="228" t="s">
        <v>30</v>
      </c>
      <c r="C342" s="214" t="s">
        <v>35</v>
      </c>
      <c r="D342" s="193" t="s">
        <v>43</v>
      </c>
      <c r="E342" s="228" t="s">
        <v>44</v>
      </c>
      <c r="F342" s="228"/>
      <c r="G342" s="524" t="s">
        <v>45</v>
      </c>
      <c r="H342" s="228" t="s">
        <v>16</v>
      </c>
      <c r="I342" s="228" t="s">
        <v>16</v>
      </c>
      <c r="J342" s="213" t="s">
        <v>3310</v>
      </c>
      <c r="K342" s="225" t="s">
        <v>3311</v>
      </c>
      <c r="L342" s="228"/>
      <c r="M342" s="228" t="s">
        <v>17</v>
      </c>
      <c r="N342" s="228"/>
      <c r="O342" s="228">
        <v>260000</v>
      </c>
      <c r="P342" s="213" t="s">
        <v>3310</v>
      </c>
    </row>
    <row r="343" spans="1:16" s="58" customFormat="1" ht="15.75">
      <c r="J343" s="398"/>
    </row>
    <row r="344" spans="1:16" s="58" customFormat="1" ht="15.75">
      <c r="J344" s="398"/>
    </row>
    <row r="345" spans="1:16" s="58" customFormat="1">
      <c r="J345" s="397"/>
    </row>
    <row r="346" spans="1:16" s="58" customFormat="1" ht="15.75">
      <c r="J346" s="611"/>
    </row>
    <row r="347" spans="1:16" s="58" customFormat="1" ht="15.75">
      <c r="J347" s="612"/>
    </row>
    <row r="348" spans="1:16" s="58" customFormat="1">
      <c r="J348" s="130"/>
    </row>
    <row r="349" spans="1:16" s="58" customFormat="1">
      <c r="J349" s="178"/>
    </row>
    <row r="350" spans="1:16" s="58" customFormat="1" ht="15.75">
      <c r="J350" s="612"/>
    </row>
    <row r="351" spans="1:16" s="58" customFormat="1">
      <c r="J351" s="130"/>
    </row>
    <row r="352" spans="1:16" s="58" customFormat="1">
      <c r="J352" s="129"/>
    </row>
    <row r="353" spans="9:10" s="58" customFormat="1" ht="15.75">
      <c r="J353" s="613"/>
    </row>
    <row r="354" spans="9:10" s="58" customFormat="1">
      <c r="J354" s="132"/>
    </row>
    <row r="355" spans="9:10" s="58" customFormat="1">
      <c r="J355" s="131"/>
    </row>
    <row r="356" spans="9:10" s="58" customFormat="1" ht="15.75">
      <c r="J356" s="613"/>
    </row>
    <row r="357" spans="9:10" s="58" customFormat="1">
      <c r="J357" s="130"/>
    </row>
    <row r="358" spans="9:10" s="58" customFormat="1">
      <c r="J358" s="178"/>
    </row>
    <row r="359" spans="9:10">
      <c r="I359" s="58"/>
      <c r="J359" s="130"/>
    </row>
    <row r="360" spans="9:10">
      <c r="I360" s="58"/>
      <c r="J360" s="129"/>
    </row>
    <row r="361" spans="9:10" ht="15.75">
      <c r="I361" s="58"/>
      <c r="J361" s="379"/>
    </row>
    <row r="362" spans="9:10">
      <c r="J362" s="130"/>
    </row>
    <row r="363" spans="9:10">
      <c r="J363" s="129"/>
    </row>
  </sheetData>
  <autoFilter ref="A1:P342"/>
  <hyperlinks>
    <hyperlink ref="J2" r:id="rId1" display="https://chrdivulgar.org/2026/FEBRERO/02/caracol-ecopetrol-firma-acuerdo-con-frontera-energy-para-asegurar-suministro-de-gas-natural-en-colombia.pdf"/>
    <hyperlink ref="J3" r:id="rId2" display="https://chrdivulgar.org/2026/FEBRERO/02/valoraanalitik-ecopetrol-frontera-energy-importar-gas.pdf"/>
    <hyperlink ref="J4" r:id="rId3" display="https://chrdivulgar.org/2026/FEBRERO/02/valoraanalitik-petrolero-gasifero-colombia-geopark-frontera-energy.pdf"/>
    <hyperlink ref="J5" r:id="rId4" display="https://chrdivulgar.org/2026/FEBRERO/02/Republica-02-02-26-03.pdf"/>
    <hyperlink ref="J6" r:id="rId5" display="https://chrdivulgar.org/2026/FEBRERO/02/elnuevosiglo-co-empresario-el-glp-es-fundamental-para-el-pais-sara-velez.pdf"/>
    <hyperlink ref="J7" r:id="rId6" display="https://chrdivulgar.org/2026/FEBRERO/02/valoraanalitik-bolsa-de-colombia-comenzo-2026-con-valorizacion.pdf"/>
    <hyperlink ref="J8" r:id="rId7" display="https://chrdivulgar.org/2026/FEBRERO/02/pluralidadz-ecopetrol-evalua-nuevas-rutas-para-exportar-crudo-tras-aumento-de-tarifas-en-ecuador.pdf"/>
    <hyperlink ref="J9" r:id="rId8" display="https://chrdivulgar.org/2026/FEBRERO/02/diariolalibertad-colombia-y-ecuador-activan-aranceles-del-30-agravando-la-tension-comercial-y-energetica.pdf"/>
    <hyperlink ref="J10" r:id="rId9" display="https://chrdivulgar.org/2026/FEBRERO/02/mioriente-internacional-entran-en-vigencia-los-aranceles-del-30-en-la-guerra-comercial-entre-colombia-y-ecuador-.pdf"/>
    <hyperlink ref="J11" r:id="rId10" display="https://chrdivulgar.org/2026/FEBRERO/02/aporrea-org-amp-venezuelaexterior-.pdf"/>
    <hyperlink ref="J12" r:id="rId11" display="https://chrdivulgar.org/2026/FEBRERO/02/infobae-colombia-afirma-que-empresas-nacionales-podrian-transportar-gas-natural.pdf"/>
    <hyperlink ref="J13" r:id="rId12" display="https://chrdivulgar.org/2026/FEBRERO/02/Tiempo-02-02-26-1.9.pdf"/>
    <hyperlink ref="J14" r:id="rId13" display="https://chrdivulgar.org/2026/FEBRERO/03/Espectador-03-02-25-06.pdf"/>
    <hyperlink ref="J15" r:id="rId14" display="https://chrdivulgar.org/2026/FEBRERO/03/elespectador-ecopetrol-y-frontera-energy-firman-acuerdo-para-asegurar-gas-natural-en-2026.pdf"/>
    <hyperlink ref="J16" r:id="rId15" display="https://chrdivulgar.org/2026/FEBRERO/03/eltiempo-ecopetrol-y-frontera-energy-firman-acuerdo-para-importar-gas-natural-por-cartagena-a-partir-del-tercer-trimestre-de.pdf"/>
    <hyperlink ref="J17" r:id="rId16" display="https://chrdivulgar.org/2026/FEBRERO/03/Republica-03-02-26-06.pdf"/>
    <hyperlink ref="J18" r:id="rId17" display="https://chrdivulgar.org/2026/FEBRERO/03/larepublica-ecopetrol-y-frontera-energy-firman-acuerdo-de-servicios-de-regasificacion-en-cartagena.pdf"/>
    <hyperlink ref="J19" r:id="rId18" display="https://chrdivulgar.org/2026/FEBRERO/03/360radio-las-claves-del-nuevo-acuerdo-firmado-entre-ecopetrol-y-frontera-energy-para-importacion-de-gas-a-colombia.pdf"/>
    <hyperlink ref="J20" r:id="rId19" display="https://chrdivulgar.org/2026/FEBRERO/03/americaeconomica-ecopetrol-asegura-gas-para-colombia-desde-2026-con-un-acuerdo-de-regasificacion-en-cartagena.pdf"/>
    <hyperlink ref="J21" r:id="rId20" display="https://chrdivulgar.org/2026/FEBRERO/03/bnamericas-ecopetrol-y-frontera-firman-acuerdo-de-regasificacion.pdf"/>
    <hyperlink ref="J22" r:id="rId21" display="https://chrdivulgar.org/2026/FEBRERO/03/bluradio-ecopetrol-y-frontera-energy-firman-acuerdo-para-regasificacion-de-gas-importado-desde-2026.pdf"/>
    <hyperlink ref="J23" r:id="rId22" display="https://chrdivulgar.org/2026/FEBRERO/03/caracol-ecopetrol-firma-acuerdo-con-frontera-energy-para-asegurar-suministro-de-gas-natural-en-colombia.pdf"/>
    <hyperlink ref="J24" r:id="rId23" display="https://chrdivulgar.org/2026/FEBRERO/03/corrillos-ecopetrol-y-frontera-energy-fortalecen-suministro-confiable-de-gas-natural-colombiano.pdf"/>
    <hyperlink ref="J25" r:id="rId24" display="https://chrdivulgar.org/2026/FEBRERO/03/dataifx-post-ecopetrol-y-frontera-energy-importaran-gas-traves-de-puerto-bahia-desde-2026.pdf"/>
    <hyperlink ref="J26" r:id="rId25" display="https://chrdivulgar.org/2026/FEBRERO/03/democrata-ecopetrol-y-frontera-energy-garantizan-el-suministro-de-gas-natural-en-colombia-desde-julio.pdf"/>
    <hyperlink ref="J27" r:id="rId26" display="https://chrdivulgar.org/2026/FEBRERO/03/dfsud-ecopetrol-y-frontera-energy-firman-acuerdo-de-servicios-de-2026.pdf"/>
    <hyperlink ref="J28" r:id="rId27" display="https://chrdivulgar.org/2026/FEBRERO/03/diariodelnorte-ecopetrol-firma-acuerdo-con-frontera-energy-para-garantizar-gas-importado-desde-2026.pdf"/>
    <hyperlink ref="J29" r:id="rId28" display="https://chrdivulgar.org/2026/FEBRERO/03/elcolombiano-ecopetrol-frontera-energy-acuerdo-regasificacion-gas.pdf"/>
    <hyperlink ref="J30" r:id="rId29" display="https://chrdivulgar.org/2026/FEBRERO/03/eldato-ecopetrol-y-frontera-energy-firman-acuerdo-estrategico-para-la-contratacion-de-servicios-de-regasificacion-en-el-caribe.pdf"/>
    <hyperlink ref="J31" r:id="rId30" display="https://chrdivulgar.org/2026/FEBRERO/03/eldoradoradio-ecopetrol-avanza-en-plan-de-abastecimiento-con-acuerdo-de-regasificacion-de-gas-importado.pdf"/>
    <hyperlink ref="J32" r:id="rId31" display="https://chrdivulgar.org/2026/FEBRERO/03/elheraldo-ecopetrol-anuncia-acuerdo-con-frontera-energy-para-la-contratacion-de-servicios-de-regasificacion-de-gas-importado.pdf"/>
    <hyperlink ref="J33" r:id="rId32" display="https://chrdivulgar.org/2026/FEBRERO/03/elnuevosiglo-ecopetrol-y-frontera-energy-firman-acuerdo-para-importar-gas-en-2026.pdf"/>
    <hyperlink ref="J34" r:id="rId33" display="https://chrdivulgar.org/2026/FEBRERO/03/elpais-ecopetrol-y-frontera-energy-anuncian-acuerdo-para-garantizar-gas-importado-desde-2026.pdf"/>
    <hyperlink ref="J35" r:id="rId34" display="https://chrdivulgar.org/2026/FEBRERO/03/elperiodicodelaenergia-ecopetrol-y-frontera-energy-acuerdan-asegurar-el-suministro-de-gas-natural-en-colombia-a-partir-de-julio.pdf"/>
    <hyperlink ref="J36" r:id="rId35" display="https://chrdivulgar.org/2026/FEBRERO/03/elquindiano-ecopetrol-y-frontera-energy-firman-acuerdo-estrategico-para-la-contratacion-de-servicios-de-regasificacion-en-el-caribe.pdf"/>
    <hyperlink ref="J37" r:id="rId36" display="https://chrdivulgar.org/2026/FEBRERO/03/estrelladigital-ecopetrol-frontera-gas-cartagena.pdf"/>
    <hyperlink ref="J38" r:id="rId37" display="https://chrdivulgar.org/2026/FEBRERO/03/europapress-ecopetrol-frontera-energy-acuerdan-asegurar-suministro-gas-natural-colombia-partir-julio.pdf"/>
    <hyperlink ref="J39" r:id="rId38" display="https://chrdivulgar.org/2026/FEBRERO/03/forbes-ecopetrol-y-frontera-energy-anuncian-planta-de-regasificacion-en-cartagena-para-reforzar-suministro-de-gas.pdf"/>
    <hyperlink ref="J40" r:id="rId39" display="https://chrdivulgar.org/2026/FEBRERO/03/hoydiariodelmagdalena-ecopetrol-y-frontera-energy-firman-acuerdo-de-regasificacion.pdf"/>
    <hyperlink ref="J41" r:id="rId40" display="https://chrdivulgar.org/2026/FEBRERO/03/ifmnoticias-ecopetrol-y-frontera-energy-acordaron-servicio-de-regasificacion-para-el-suministro-de-gas-des.pdf"/>
    <hyperlink ref="J42" r:id="rId41" display="https://chrdivulgar.org/2026/FEBRERO/03/infobae-ecopetrol-firmo-nuevo-acuerdo-para-garantizar-gas-natural-en-colombia-desde-2026-detalles-del-convenio.pdf"/>
    <hyperlink ref="J43" r:id="rId42" display="https://chrdivulgar.org/2026/FEBRERO/03/informando-firmado-acuerdo-para-el-servicio-de-regasificacion-para-2026.pdf"/>
    <hyperlink ref="J44" r:id="rId43" display="https://chrdivulgar.org/2026/FEBRERO/03/kesedice-ecopetrol-firma-acuerdo-para-asegurar-suministro-de-gas-importado-desde-2026.pdf"/>
    <hyperlink ref="J45" r:id="rId44" display="https://chrdivulgar.org/2026/FEBRERO/03/lagrannoticia-ecopetrol-y-frontera-energy-firman-acuerdo-estrategico-para-la-contratacion-de-servicios-de-regasificacion-en-el-caribe.pdf"/>
    <hyperlink ref="J46" r:id="rId45" display="https://chrdivulgar.org/2026/FEBRERO/03/lafm-acuerdo-entre-ecopetrol-y-frontera-energy-permitira-importar-gas-a-colombia-en-2026.pdf"/>
    <hyperlink ref="J47" r:id="rId46" display="https://chrdivulgar.org/2026/FEBRERO/03/lasillavacia-en-vivo-ecopetrol-y-frontera-energy-acuerdan-regasificacion-para-colombia.pdf"/>
    <hyperlink ref="J48" r:id="rId47" display="https://chrdivulgar.org/2026/FEBRERO/03/marketscreener-ecopetrol-s-a-firmado-acuerdo-para-el-servicio-de-regasificaci-n-que-estar-disponible-en-2026.pdf"/>
    <hyperlink ref="J49" r:id="rId48" display="https://chrdivulgar.org/2026/FEBRERO/03/nacioncolombia-ecopetrol-y-frontera-energy-aseguran-el-suministro-de-gas-natural-desde-2026.pdf"/>
    <hyperlink ref="J50" r:id="rId49" display="https://chrdivulgar.org/2026/FEBRERO/03/nacionpaisa-ecopetrol-frontera-energy-acuerdo-regasificacion-gas-2026.pdf"/>
    <hyperlink ref="J51" r:id="rId50" display="https://chrdivulgar.org/2026/FEBRERO/03/noticierocdn-ecopetrol-y-frontera-energy-firman-acuerdo-clave-para-suministro-de-gas-desde-2026.pdf"/>
    <hyperlink ref="J52" r:id="rId51" display="https://chrdivulgar.org/2026/FEBRERO/03/notimerica-ecopetrol-frontera-energy-acuerdan-asegurar-suministro-gas-natural-colombia-partir-julio.pdf"/>
    <hyperlink ref="J53" r:id="rId52" display="https://chrdivulgar.org/2026/FEBRERO/03/periodicoadrenalina-ecopetrol-y-frontera-energy-firman.pdf"/>
    <hyperlink ref="J54" r:id="rId53" display="https://chrdivulgar.org/2026/FEBRERO/03/portafolio-acuerdo-entre-ecopetrol-y-frontera-energy-para-un-proyecto-de-regasificacion-por-puerto-bahia-en-cartagena.pdf"/>
    <hyperlink ref="J55" r:id="rId54" display="https://chrdivulgar.org/2026/FEBRERO/03/radiohitsneiva-ecopetrol-firma-acuerdo-con-frontera-energy-para-asegurar-suministro-de-gas-natural-en-colombia.pdf"/>
    <hyperlink ref="J56" r:id="rId55" display="https://chrdivulgar.org/2026/FEBRERO/03/radionacional-colombia-refuerza-su-energia-acuerdo-clave-para-importar-gas.pdf"/>
    <hyperlink ref="J57" r:id="rId56" display="https://chrdivulgar.org/2026/FEBRERO/03/semana-ecopetrol-anuncia-nuevo-acuerdo-para-garantizar-suministro-de-gas-en-colombia-estos-son-los-detalles.pdf"/>
    <hyperlink ref="J58" r:id="rId57" display="https://chrdivulgar.org/2026/FEBRERO/03/valoraanalitik-ecopetrol-frontera-energy-importar-gas.pdf"/>
    <hyperlink ref="J59" r:id="rId58" display="https://chrdivulgar.org/2026/FEBRERO/03/vickycaribe-ecopetrol-y-frontera-energy-fortalecen-el-abastecimiento-de-gas-natural-en-colombia.pdf"/>
    <hyperlink ref="J60" r:id="rId59" display="https://chrdivulgar.org/2026/FEBRERO/03/caracol-refineria-de-cartagena-carga-por-primera-vez-gasolina-en-buque-con-propulsion-eolica.pdf"/>
    <hyperlink ref="J61" r:id="rId60" display="https://chrdivulgar.org/2026/FEBRERO/03/diariolalibertad-ecopetrol-acelera-su-transicion-energetica-con-la-compra-de-16-proyectos-renovables-y-la-incorporacion-de-siete-nuevos-parques-solares.pdf"/>
    <hyperlink ref="J62" r:id="rId61" display="https://chrdivulgar.org/2026/FEBRERO/03/pluralidadz-ecopetrol-evalua-nuevas-rutas-para-exportar-crudo-tras-aumento-de-tarifas-en-ecuador.pdf"/>
    <hyperlink ref="J63" r:id="rId62" display="https://chrdivulgar.org/2026/FEBRERO/03/Tiempo-03-02-26-1.2.pdf"/>
    <hyperlink ref="J64" r:id="rId63" display="https://chrdivulgar.org/2026/FEBRERO/03/bloomberglinea-cuanto-vale-ecopetrol-credicorp-capital-actualizo-su-recomendacion-y-precio-esperado.pdf"/>
    <hyperlink ref="P2" r:id="rId64" display="https://chrdivulgar.org/2026/FEBRERO/02/caracol-ecopetrol-firma-acuerdo-con-frontera-energy-para-asegurar-suministro-de-gas-natural-en-colombia.pdf"/>
    <hyperlink ref="P3" r:id="rId65" display="https://chrdivulgar.org/2026/FEBRERO/02/valoraanalitik-ecopetrol-frontera-energy-importar-gas.pdf"/>
    <hyperlink ref="P4" r:id="rId66" display="https://chrdivulgar.org/2026/FEBRERO/02/valoraanalitik-petrolero-gasifero-colombia-geopark-frontera-energy.pdf"/>
    <hyperlink ref="P5" r:id="rId67" display="https://chrdivulgar.org/2026/FEBRERO/02/Republica-02-02-26-03.pdf"/>
    <hyperlink ref="P6" r:id="rId68" display="https://chrdivulgar.org/2026/FEBRERO/02/elnuevosiglo-co-empresario-el-glp-es-fundamental-para-el-pais-sara-velez.pdf"/>
    <hyperlink ref="P7" r:id="rId69" display="https://chrdivulgar.org/2026/FEBRERO/02/valoraanalitik-bolsa-de-colombia-comenzo-2026-con-valorizacion.pdf"/>
    <hyperlink ref="P8" r:id="rId70" display="https://chrdivulgar.org/2026/FEBRERO/02/pluralidadz-ecopetrol-evalua-nuevas-rutas-para-exportar-crudo-tras-aumento-de-tarifas-en-ecuador.pdf"/>
    <hyperlink ref="P9" r:id="rId71" display="https://chrdivulgar.org/2026/FEBRERO/02/diariolalibertad-colombia-y-ecuador-activan-aranceles-del-30-agravando-la-tension-comercial-y-energetica.pdf"/>
    <hyperlink ref="P10" r:id="rId72" display="https://chrdivulgar.org/2026/FEBRERO/02/mioriente-internacional-entran-en-vigencia-los-aranceles-del-30-en-la-guerra-comercial-entre-colombia-y-ecuador-.pdf"/>
    <hyperlink ref="P11" r:id="rId73" display="https://chrdivulgar.org/2026/FEBRERO/02/aporrea-org-amp-venezuelaexterior-.pdf"/>
    <hyperlink ref="P12" r:id="rId74" display="https://chrdivulgar.org/2026/FEBRERO/02/infobae-colombia-afirma-que-empresas-nacionales-podrian-transportar-gas-natural.pdf"/>
    <hyperlink ref="P13" r:id="rId75" display="https://chrdivulgar.org/2026/FEBRERO/02/Tiempo-02-02-26-1.9.pdf"/>
    <hyperlink ref="P14" r:id="rId76" display="https://chrdivulgar.org/2026/FEBRERO/03/Espectador-03-02-25-06.pdf"/>
    <hyperlink ref="P15" r:id="rId77" display="https://chrdivulgar.org/2026/FEBRERO/03/elespectador-ecopetrol-y-frontera-energy-firman-acuerdo-para-asegurar-gas-natural-en-2026.pdf"/>
    <hyperlink ref="P16" r:id="rId78" display="https://chrdivulgar.org/2026/FEBRERO/03/eltiempo-ecopetrol-y-frontera-energy-firman-acuerdo-para-importar-gas-natural-por-cartagena-a-partir-del-tercer-trimestre-de.pdf"/>
    <hyperlink ref="P17" r:id="rId79" display="https://chrdivulgar.org/2026/FEBRERO/03/Republica-03-02-26-06.pdf"/>
    <hyperlink ref="P18" r:id="rId80" display="https://chrdivulgar.org/2026/FEBRERO/03/larepublica-ecopetrol-y-frontera-energy-firman-acuerdo-de-servicios-de-regasificacion-en-cartagena.pdf"/>
    <hyperlink ref="P19" r:id="rId81" display="https://chrdivulgar.org/2026/FEBRERO/03/360radio-las-claves-del-nuevo-acuerdo-firmado-entre-ecopetrol-y-frontera-energy-para-importacion-de-gas-a-colombia.pdf"/>
    <hyperlink ref="P20" r:id="rId82" display="https://chrdivulgar.org/2026/FEBRERO/03/americaeconomica-ecopetrol-asegura-gas-para-colombia-desde-2026-con-un-acuerdo-de-regasificacion-en-cartagena.pdf"/>
    <hyperlink ref="P21" r:id="rId83" display="https://chrdivulgar.org/2026/FEBRERO/03/bnamericas-ecopetrol-y-frontera-firman-acuerdo-de-regasificacion.pdf"/>
    <hyperlink ref="P22" r:id="rId84" display="https://chrdivulgar.org/2026/FEBRERO/03/bluradio-ecopetrol-y-frontera-energy-firman-acuerdo-para-regasificacion-de-gas-importado-desde-2026.pdf"/>
    <hyperlink ref="P23" r:id="rId85" display="https://chrdivulgar.org/2026/FEBRERO/03/caracol-ecopetrol-firma-acuerdo-con-frontera-energy-para-asegurar-suministro-de-gas-natural-en-colombia.pdf"/>
    <hyperlink ref="P24" r:id="rId86" display="https://chrdivulgar.org/2026/FEBRERO/03/corrillos-ecopetrol-y-frontera-energy-fortalecen-suministro-confiable-de-gas-natural-colombiano.pdf"/>
    <hyperlink ref="P25" r:id="rId87" display="https://chrdivulgar.org/2026/FEBRERO/03/dataifx-post-ecopetrol-y-frontera-energy-importaran-gas-traves-de-puerto-bahia-desde-2026.pdf"/>
    <hyperlink ref="P26" r:id="rId88" display="https://chrdivulgar.org/2026/FEBRERO/03/democrata-ecopetrol-y-frontera-energy-garantizan-el-suministro-de-gas-natural-en-colombia-desde-julio.pdf"/>
    <hyperlink ref="P27" r:id="rId89" display="https://chrdivulgar.org/2026/FEBRERO/03/dfsud-ecopetrol-y-frontera-energy-firman-acuerdo-de-servicios-de-2026.pdf"/>
    <hyperlink ref="P28" r:id="rId90" display="https://chrdivulgar.org/2026/FEBRERO/03/diariodelnorte-ecopetrol-firma-acuerdo-con-frontera-energy-para-garantizar-gas-importado-desde-2026.pdf"/>
    <hyperlink ref="P29" r:id="rId91" display="https://chrdivulgar.org/2026/FEBRERO/03/elcolombiano-ecopetrol-frontera-energy-acuerdo-regasificacion-gas.pdf"/>
    <hyperlink ref="P30" r:id="rId92" display="https://chrdivulgar.org/2026/FEBRERO/03/eldato-ecopetrol-y-frontera-energy-firman-acuerdo-estrategico-para-la-contratacion-de-servicios-de-regasificacion-en-el-caribe.pdf"/>
    <hyperlink ref="P31" r:id="rId93" display="https://chrdivulgar.org/2026/FEBRERO/03/eldoradoradio-ecopetrol-avanza-en-plan-de-abastecimiento-con-acuerdo-de-regasificacion-de-gas-importado.pdf"/>
    <hyperlink ref="P32" r:id="rId94" display="https://chrdivulgar.org/2026/FEBRERO/03/elheraldo-ecopetrol-anuncia-acuerdo-con-frontera-energy-para-la-contratacion-de-servicios-de-regasificacion-de-gas-importado.pdf"/>
    <hyperlink ref="P33" r:id="rId95" display="https://chrdivulgar.org/2026/FEBRERO/03/elnuevosiglo-ecopetrol-y-frontera-energy-firman-acuerdo-para-importar-gas-en-2026.pdf"/>
    <hyperlink ref="P34" r:id="rId96" display="https://chrdivulgar.org/2026/FEBRERO/03/elpais-ecopetrol-y-frontera-energy-anuncian-acuerdo-para-garantizar-gas-importado-desde-2026.pdf"/>
    <hyperlink ref="P35" r:id="rId97" display="https://chrdivulgar.org/2026/FEBRERO/03/elperiodicodelaenergia-ecopetrol-y-frontera-energy-acuerdan-asegurar-el-suministro-de-gas-natural-en-colombia-a-partir-de-julio.pdf"/>
    <hyperlink ref="P36" r:id="rId98" display="https://chrdivulgar.org/2026/FEBRERO/03/elquindiano-ecopetrol-y-frontera-energy-firman-acuerdo-estrategico-para-la-contratacion-de-servicios-de-regasificacion-en-el-caribe.pdf"/>
    <hyperlink ref="P37" r:id="rId99" display="https://chrdivulgar.org/2026/FEBRERO/03/estrelladigital-ecopetrol-frontera-gas-cartagena.pdf"/>
    <hyperlink ref="P38" r:id="rId100" display="https://chrdivulgar.org/2026/FEBRERO/03/europapress-ecopetrol-frontera-energy-acuerdan-asegurar-suministro-gas-natural-colombia-partir-julio.pdf"/>
    <hyperlink ref="P39" r:id="rId101" display="https://chrdivulgar.org/2026/FEBRERO/03/forbes-ecopetrol-y-frontera-energy-anuncian-planta-de-regasificacion-en-cartagena-para-reforzar-suministro-de-gas.pdf"/>
    <hyperlink ref="P40" r:id="rId102" display="https://chrdivulgar.org/2026/FEBRERO/03/hoydiariodelmagdalena-ecopetrol-y-frontera-energy-firman-acuerdo-de-regasificacion.pdf"/>
    <hyperlink ref="P41" r:id="rId103" display="https://chrdivulgar.org/2026/FEBRERO/03/ifmnoticias-ecopetrol-y-frontera-energy-acordaron-servicio-de-regasificacion-para-el-suministro-de-gas-des.pdf"/>
    <hyperlink ref="P42" r:id="rId104" display="https://chrdivulgar.org/2026/FEBRERO/03/infobae-ecopetrol-firmo-nuevo-acuerdo-para-garantizar-gas-natural-en-colombia-desde-2026-detalles-del-convenio.pdf"/>
    <hyperlink ref="P43" r:id="rId105" display="https://chrdivulgar.org/2026/FEBRERO/03/informando-firmado-acuerdo-para-el-servicio-de-regasificacion-para-2026.pdf"/>
    <hyperlink ref="P44" r:id="rId106" display="https://chrdivulgar.org/2026/FEBRERO/03/kesedice-ecopetrol-firma-acuerdo-para-asegurar-suministro-de-gas-importado-desde-2026.pdf"/>
    <hyperlink ref="P45" r:id="rId107" display="https://chrdivulgar.org/2026/FEBRERO/03/lagrannoticia-ecopetrol-y-frontera-energy-firman-acuerdo-estrategico-para-la-contratacion-de-servicios-de-regasificacion-en-el-caribe.pdf"/>
    <hyperlink ref="P46" r:id="rId108" display="https://chrdivulgar.org/2026/FEBRERO/03/lafm-acuerdo-entre-ecopetrol-y-frontera-energy-permitira-importar-gas-a-colombia-en-2026.pdf"/>
    <hyperlink ref="P47" r:id="rId109" display="https://chrdivulgar.org/2026/FEBRERO/03/lasillavacia-en-vivo-ecopetrol-y-frontera-energy-acuerdan-regasificacion-para-colombia.pdf"/>
    <hyperlink ref="P48" r:id="rId110" display="https://chrdivulgar.org/2026/FEBRERO/03/marketscreener-ecopetrol-s-a-firmado-acuerdo-para-el-servicio-de-regasificaci-n-que-estar-disponible-en-2026.pdf"/>
    <hyperlink ref="P49" r:id="rId111" display="https://chrdivulgar.org/2026/FEBRERO/03/nacioncolombia-ecopetrol-y-frontera-energy-aseguran-el-suministro-de-gas-natural-desde-2026.pdf"/>
    <hyperlink ref="P50" r:id="rId112" display="https://chrdivulgar.org/2026/FEBRERO/03/nacionpaisa-ecopetrol-frontera-energy-acuerdo-regasificacion-gas-2026.pdf"/>
    <hyperlink ref="P51" r:id="rId113" display="https://chrdivulgar.org/2026/FEBRERO/03/noticierocdn-ecopetrol-y-frontera-energy-firman-acuerdo-clave-para-suministro-de-gas-desde-2026.pdf"/>
    <hyperlink ref="P52" r:id="rId114" display="https://chrdivulgar.org/2026/FEBRERO/03/notimerica-ecopetrol-frontera-energy-acuerdan-asegurar-suministro-gas-natural-colombia-partir-julio.pdf"/>
    <hyperlink ref="P53" r:id="rId115" display="https://chrdivulgar.org/2026/FEBRERO/03/periodicoadrenalina-ecopetrol-y-frontera-energy-firman.pdf"/>
    <hyperlink ref="P54" r:id="rId116" display="https://chrdivulgar.org/2026/FEBRERO/03/portafolio-acuerdo-entre-ecopetrol-y-frontera-energy-para-un-proyecto-de-regasificacion-por-puerto-bahia-en-cartagena.pdf"/>
    <hyperlink ref="P55" r:id="rId117" display="https://chrdivulgar.org/2026/FEBRERO/03/radiohitsneiva-ecopetrol-firma-acuerdo-con-frontera-energy-para-asegurar-suministro-de-gas-natural-en-colombia.pdf"/>
    <hyperlink ref="P56" r:id="rId118" display="https://chrdivulgar.org/2026/FEBRERO/03/radionacional-colombia-refuerza-su-energia-acuerdo-clave-para-importar-gas.pdf"/>
    <hyperlink ref="P57" r:id="rId119" display="https://chrdivulgar.org/2026/FEBRERO/03/semana-ecopetrol-anuncia-nuevo-acuerdo-para-garantizar-suministro-de-gas-en-colombia-estos-son-los-detalles.pdf"/>
    <hyperlink ref="P58" r:id="rId120" display="https://chrdivulgar.org/2026/FEBRERO/03/valoraanalitik-ecopetrol-frontera-energy-importar-gas.pdf"/>
    <hyperlink ref="P59" r:id="rId121" display="https://chrdivulgar.org/2026/FEBRERO/03/vickycaribe-ecopetrol-y-frontera-energy-fortalecen-el-abastecimiento-de-gas-natural-en-colombia.pdf"/>
    <hyperlink ref="P60" r:id="rId122" display="https://chrdivulgar.org/2026/FEBRERO/03/caracol-refineria-de-cartagena-carga-por-primera-vez-gasolina-en-buque-con-propulsion-eolica.pdf"/>
    <hyperlink ref="P61" r:id="rId123" display="https://chrdivulgar.org/2026/FEBRERO/03/diariolalibertad-ecopetrol-acelera-su-transicion-energetica-con-la-compra-de-16-proyectos-renovables-y-la-incorporacion-de-siete-nuevos-parques-solares.pdf"/>
    <hyperlink ref="P62" r:id="rId124" display="https://chrdivulgar.org/2026/FEBRERO/03/pluralidadz-ecopetrol-evalua-nuevas-rutas-para-exportar-crudo-tras-aumento-de-tarifas-en-ecuador.pdf"/>
    <hyperlink ref="P63" r:id="rId125" display="https://chrdivulgar.org/2026/FEBRERO/03/Tiempo-03-02-26-1.2.pdf"/>
    <hyperlink ref="P64" r:id="rId126" display="https://chrdivulgar.org/2026/FEBRERO/03/bloomberglinea-cuanto-vale-ecopetrol-credicorp-capital-actualizo-su-recomendacion-y-precio-esperado.pdf"/>
    <hyperlink ref="J65" r:id="rId127" display="https://chrdivulgar.org/2026/FEBRERO/04/Valora Analitik.pdf"/>
    <hyperlink ref="J66" r:id="rId128" display="https://chrdivulgar.org/2026/FEBRERO/04/Portafolio-04-02-26.pdf"/>
    <hyperlink ref="J67" r:id="rId129" display="https://chrdivulgar.org/2026/FEBRERO/04/Portafolio 2.pdf"/>
    <hyperlink ref="J68" r:id="rId130" display="https://chrdivulgar.org/2026/FEBRERO/04/El Periodico de la Energia.pdf"/>
    <hyperlink ref="J69" r:id="rId131" display="https://chrdivulgar.org/2026/FEBRERO/04/El Colombiano.pdf"/>
    <hyperlink ref="J70" r:id="rId132" display="https://chrdivulgar.org/2026/FEBRERO/04/Infobae.pdf"/>
    <hyperlink ref="J71" r:id="rId133" display="https://chrdivulgar.org/2026/FEBRERO/04/Portafolio.pdf"/>
    <hyperlink ref="J72" r:id="rId134" display="https://chrdivulgar.org/2026/FEBRERO/04/Portafolio 1.pdf"/>
    <hyperlink ref="J73" r:id="rId135" display="https://chrdivulgar.org/2026/FEBRERO/04/Forbes Colombia.pdf"/>
    <hyperlink ref="J74" r:id="rId136" display="https://chrdivulgar.org/2026/FEBRERO/04/El Heraldo.pdf"/>
    <hyperlink ref="J75" r:id="rId137" display="https://chrdivulgar.org/2026/FEBRERO/04/El Heraldo 1.pdf"/>
    <hyperlink ref="J76" r:id="rId138" display="https://chrdivulgar.org/2026/FEBRERO/04/ABC Economia.pdf"/>
    <hyperlink ref="J77" r:id="rId139" display="https://chrdivulgar.org/2026/FEBRERO/04/Pulzo.pdf"/>
    <hyperlink ref="J78" r:id="rId140" display="https://chrdivulgar.org/2026/FEBRERO/04/Investing.pdf"/>
    <hyperlink ref="J79" r:id="rId141" display="https://chrdivulgar.org/2026/FEBRERO/04/El Espectador.pdf"/>
    <hyperlink ref="J80" r:id="rId142" display="https://chrdivulgar.org/2026/FEBRERO/04/El Espectador 1.pdf"/>
    <hyperlink ref="J81" r:id="rId143" display="https://chrdivulgar.org/2026/FEBRERO/04/Agencia Guatemalteca de Noticias.pdf"/>
    <hyperlink ref="J82" r:id="rId144" display="https://chrdivulgar.org/2026/FEBRERO/04/Valora Analitik 1.pdf"/>
    <hyperlink ref="J83" r:id="rId145" display="https://chrdivulgar.org/2026/FEBRERO/04/Caracol Radio.pdf"/>
    <hyperlink ref="J84" r:id="rId146" display="https://chrdivulgar.org/2026/FEBRERO/04/Vanguardia.pdf"/>
    <hyperlink ref="J85" r:id="rId147" display="https://chrdivulgar.org/2026/FEBRERO/04/Semana.pdf"/>
    <hyperlink ref="J86" r:id="rId148" display="https://chrdivulgar.org/2026/FEBRERO/04/Valora Analitik 2.pdf"/>
    <hyperlink ref="J87" r:id="rId149" display="https://chrdivulgar.org/2026/FEBRERO/04/El Oriente.pdf"/>
    <hyperlink ref="P65" r:id="rId150" display="https://chrdivulgar.org/2026/FEBRERO/04/Valora Analitik.pdf"/>
    <hyperlink ref="P66" r:id="rId151" display="https://chrdivulgar.org/2026/FEBRERO/04/Portafolio-04-02-26.pdf"/>
    <hyperlink ref="P67" r:id="rId152" display="https://chrdivulgar.org/2026/FEBRERO/04/Portafolio 2.pdf"/>
    <hyperlink ref="P68" r:id="rId153" display="https://chrdivulgar.org/2026/FEBRERO/04/El Periodico de la Energia.pdf"/>
    <hyperlink ref="P69" r:id="rId154" display="https://chrdivulgar.org/2026/FEBRERO/04/El Colombiano.pdf"/>
    <hyperlink ref="P70" r:id="rId155" display="https://chrdivulgar.org/2026/FEBRERO/04/Infobae.pdf"/>
    <hyperlink ref="P71" r:id="rId156" display="https://chrdivulgar.org/2026/FEBRERO/04/Portafolio.pdf"/>
    <hyperlink ref="P72" r:id="rId157" display="https://chrdivulgar.org/2026/FEBRERO/04/Portafolio 1.pdf"/>
    <hyperlink ref="P73" r:id="rId158" display="https://chrdivulgar.org/2026/FEBRERO/04/Forbes Colombia.pdf"/>
    <hyperlink ref="P74" r:id="rId159" display="https://chrdivulgar.org/2026/FEBRERO/04/El Heraldo.pdf"/>
    <hyperlink ref="P75" r:id="rId160" display="https://chrdivulgar.org/2026/FEBRERO/04/El Heraldo 1.pdf"/>
    <hyperlink ref="P76" r:id="rId161" display="https://chrdivulgar.org/2026/FEBRERO/04/ABC Economia.pdf"/>
    <hyperlink ref="P77" r:id="rId162" display="https://chrdivulgar.org/2026/FEBRERO/04/Pulzo.pdf"/>
    <hyperlink ref="P78" r:id="rId163" display="https://chrdivulgar.org/2026/FEBRERO/04/Investing.pdf"/>
    <hyperlink ref="P79" r:id="rId164" display="https://chrdivulgar.org/2026/FEBRERO/04/El Espectador.pdf"/>
    <hyperlink ref="P80" r:id="rId165" display="https://chrdivulgar.org/2026/FEBRERO/04/El Espectador 1.pdf"/>
    <hyperlink ref="P81" r:id="rId166" display="https://chrdivulgar.org/2026/FEBRERO/04/Agencia Guatemalteca de Noticias.pdf"/>
    <hyperlink ref="P82" r:id="rId167" display="https://chrdivulgar.org/2026/FEBRERO/04/Valora Analitik 1.pdf"/>
    <hyperlink ref="P83" r:id="rId168" display="https://chrdivulgar.org/2026/FEBRERO/04/Caracol Radio.pdf"/>
    <hyperlink ref="P84" r:id="rId169" display="https://chrdivulgar.org/2026/FEBRERO/04/Vanguardia.pdf"/>
    <hyperlink ref="P85" r:id="rId170" display="https://chrdivulgar.org/2026/FEBRERO/04/Semana.pdf"/>
    <hyperlink ref="P86" r:id="rId171" display="https://chrdivulgar.org/2026/FEBRERO/04/Valora Analitik 2.pdf"/>
    <hyperlink ref="P87" r:id="rId172" display="https://chrdivulgar.org/2026/FEBRERO/04/El Oriente.pdf"/>
    <hyperlink ref="J88" r:id="rId173" display="https://chrdivulgar.org/2026/FEBRERO/05/Tiempo-05-03-26-1.3.pdf"/>
    <hyperlink ref="J89" r:id="rId174" display="https://chrdivulgar.org/2026/FEBRERO/05/eltiempo-eeuu-y-canada-ecopetrol-y-el-rol-que-estados-unidos-ve-para-colombia-en-la-reconstruccion-de-venezuela-tras-la-reunion-entre-gustavo-petro-y-donald-trump.pdf"/>
    <hyperlink ref="J90" r:id="rId175" display="https://chrdivulgar.org/2026/FEBRERO/05/Republica-05-02-26-04.pdf"/>
    <hyperlink ref="J91" r:id="rId176" display="https://chrdivulgar.org/2026/FEBRERO/05/larepublica-ricardo-roa-afirmo-que-en-los-dialogos-con-ee-uu-se-contempla-el-retiro-de-la-lista-ofac.pdf"/>
    <hyperlink ref="J92" r:id="rId177" display="https://chrdivulgar.org/2026/FEBRERO/05/90minutos-petro-ofrece-ayuda-trump-ecopetrol-venezuela.pdf"/>
    <hyperlink ref="J93" r:id="rId178" display="https://chrdivulgar.org/2026/FEBRERO/05/alnavio-petro-ofrece-a-trump-ayuda-de-ecopetrol-en-recuperacion-economica-de-venezuela.pdf"/>
    <hyperlink ref="J94" r:id="rId179" display="https://chrdivulgar.org/2026/FEBRERO/05/agenciapi-presidente-petro-propone-que-ecopetrol-apoye-la-reactivacion-economica-de-venezuela-tras-reunion-con-trump.pdf"/>
    <hyperlink ref="J95" r:id="rId180" display="https://chrdivulgar.org/2026/FEBRERO/05/aporrea-internacionales.pdf"/>
    <hyperlink ref="J96" r:id="rId181" display="https://chrdivulgar.org/2026/FEBRERO/05/bancaynegocios-petro-ofrece-a-trump-ayuda-de-ecopetrol-en-la-recuperacion-economica-de-venezuela.pdf"/>
    <hyperlink ref="J97" r:id="rId182" display="https://chrdivulgar.org/2026/FEBRERO/05/cambiodemichoacan-petro-ofrece-ayuda-a-trump-para-la-reactivacion-energetica-de-venezuela.pdf"/>
    <hyperlink ref="J98" r:id="rId183" display="https://chrdivulgar.org/2026/FEBRERO/05/capital-petro-ofrece-a-trump-cooperacion-de-ecopetrol-para-reactivar-energia-en-el-occidente-de-venezuela.pdf"/>
    <hyperlink ref="J99" r:id="rId184" display="https://chrdivulgar.org/2026/FEBRERO/05/democrata-petro-propone-a-trump-que-ecopetrol-lidere-la-reactivacion-energetica-en-el-oeste-de-venezuela.pdf"/>
    <hyperlink ref="J100" r:id="rId185" display="https://chrdivulgar.org/2026/FEBRERO/05/eldiariodeguayana-petro-ofrece-a-trump-ayuda-de-ecopetrol-en-la-recuperacion-economica-de-venezuela.pdf"/>
    <hyperlink ref="J101" r:id="rId186" display="https://chrdivulgar.org/2026/FEBRERO/05/elcapitalfinanciero-petro-ofrece-a-trump-la-ayuda-de-ecopetrol-para-la-reactivacion-energetica-de-venezuela.pdf"/>
    <hyperlink ref="J102" r:id="rId187" display="https://chrdivulgar.org/2026/FEBRERO/05/elcolombiano-petro-trump-gasoducto-antonio-ricaurte-ecopetrol-pdvsa.pdf"/>
    <hyperlink ref="J103" r:id="rId188" display="https://chrdivulgar.org/2026/FEBRERO/05/elcooperante-petro-anuncia-que-proyectos-energeticos-con-ecopetrol-y-venezuela-podrian-activarse-en-dias.pdf"/>
    <hyperlink ref="J104" r:id="rId189" display="https://chrdivulgar.org/2026/FEBRERO/05/eldiario-petro-trump-colombia-y-venezuela.pdf"/>
    <hyperlink ref="J105" r:id="rId190" display="https://chrdivulgar.org/2026/FEBRERO/05/elimpulso-petro-propone-alianza-energetica-con-ee-uu-para-reactivar-el-occidente-venezolano.pdf"/>
    <hyperlink ref="J106" r:id="rId191" display="https://chrdivulgar.org/2026/FEBRERO/05/elnuevosiglo-participacion-de-colombia-en-reactivacion-petrolera-de-venezuela-una-utopia.pdf"/>
    <hyperlink ref="J107" r:id="rId192" display="https://chrdivulgar.org/2026/FEBRERO/05/diarioelregionaldelzulia-petro-pide-a-trump-levantar-sanciones-para-reactivar-negocios-entre-ecopetrol-y-pdvsa.pdf"/>
    <hyperlink ref="J108" r:id="rId193" display="https://chrdivulgar.org/2026/FEBRERO/05/europapress-petro-ofrece-trump-ayuda-petrolera-estatal-ecopetrol-reactivacion-energetica-venezuela.pdf"/>
    <hyperlink ref="J109" r:id="rId194" display="https://chrdivulgar.org/2026/FEBRERO/05/forbes-ecopetrol-explora-rol-en-reactivacion-de-la-industria-petrolera-venezolana-tras-reunion-petro-trump.pdf"/>
    <hyperlink ref="J110" r:id="rId195" display="https://chrdivulgar.org/2026/FEBRERO/05/radiohoy-ecopetrol-puede-ser-la-empresa-eje-de-la-reactivacion-energetica-del-occidente-venezolano-petro.pdf"/>
    <hyperlink ref="J111" r:id="rId196" display="https://chrdivulgar.org/2026/FEBRERO/05/infobae-gustavo-petro-le-propuso-a-donald-trump-que-ecopetrol-reactive-el-sector-energetico-en-venezuela-pregunto-por-que-no-se-habia-avanzado-antes.pdf"/>
    <hyperlink ref="J112" r:id="rId197" display="https://chrdivulgar.org/2026/FEBRERO/05/infocaos-petro-propone-a-trump-que-ecopetrol-lidere-la-reactivacion-economica-de-venezuela.pdf"/>
    <hyperlink ref="J113" r:id="rId198" display="https://chrdivulgar.org/2026/FEBRERO/05/kienyke-petro-ofrecio-trump-ayuda-de-ecopetrol-en-recuperacion-economica-de-venezuela.pdf"/>
    <hyperlink ref="J114" r:id="rId199" display="https://chrdivulgar.org/2026/FEBRERO/05/lanacionweb-la-reactivacion-del-occidente-venezolano-puede-tener-un-protagonismo-colombiano.pdf"/>
    <hyperlink ref="J115" r:id="rId200" display="https://chrdivulgar.org/2026/FEBRERO/05/laverdad-petro-ofrece-a-trump-ayuda-de-ecopetrol-en-la-recuperacion-economica-de-venezuela.pdf"/>
    <hyperlink ref="J116" r:id="rId201" display="https://chrdivulgar.org/2026/FEBRERO/05/newscaribe-ecopetrol-participaria-en-la-reactivacion-economica-de-venezuela.pdf"/>
    <hyperlink ref="J117" r:id="rId202" display="https://chrdivulgar.org/2026/FEBRERO/05/notimerica-petro-ofrece-trump-ayuda-petrolera-estatal-ecopetrol-reactivacion-energetica-venezuela.pdf"/>
    <hyperlink ref="J118" r:id="rId203" display="https://chrdivulgar.org/2026/FEBRERO/05/periodicodelmeta-petro-plantea-a-ecopetrol-como-motor-de-reactivacion-economica-entre-colombia-y-venezuela.pdf"/>
    <hyperlink ref="J119" r:id="rId204" display="https://chrdivulgar.org/2026/FEBRERO/05/elperiodicodelaenergia-petro-ofrece-a-trump-ayuda-de-la-estatal-ecopetrol-en-la-recuperacion-economica-de-venezuela.pdf"/>
    <hyperlink ref="J120" r:id="rId205" display="https://chrdivulgar.org/2026/FEBRERO/05/proceso-petro-ofrece-trump-ayuda-de-la-petrolera-ecopetrol-para-la-reactivacion-energetica-de-venezuela.pdf"/>
    <hyperlink ref="J121" r:id="rId206" display="https://chrdivulgar.org/2026/FEBRERO/05/quepasa-petro-pidio-a-trump-levantar-sanciones-para-reactivar-negocios-entre-ecopetrol-y-pdvsa.pdf"/>
    <hyperlink ref="J122" r:id="rId207" display="https://chrdivulgar.org/2026/FEBRERO/05/valoraanalitik-ecopetrol-confirma-que-busca-negociar-con-venezuela-pero-no-sera-pronto.pdf"/>
    <hyperlink ref="J123" r:id="rId208" display="https://www.chrmonitoreo.com/ECOPETROL/Febrero_2026/04/DITU_1.mp4"/>
    <hyperlink ref="J124" r:id="rId209" display="https://www.chrmonitoreo.com/ECOPETROL/Febrero_2026/04/OIL_1.mp4"/>
    <hyperlink ref="J125" r:id="rId210" display="https://chrdivulgar.org/2026/FEBRERO/05/caracol-petro-propone-a-estados-unidos-plan-energetico-de-ecopetrol-con-monomeros-y-pdvsa.pdf"/>
    <hyperlink ref="J126" r:id="rId211" display="https://chrdivulgar.org/2026/FEBRERO/05/elpitazo-embajador-de-colombia-revela-que-trump-esta-dispuesto-a-levantar-sanciones-a-venezuela-y-permitir-la-venta-de-monomeros.pdf"/>
    <hyperlink ref="J127" r:id="rId212" display="https://chrdivulgar.org/2026/FEBRERO/05/pluralidadz-el-ambicioso-plan-de-petro-con-donald-trump.pdf"/>
    <hyperlink ref="J128" r:id="rId213" display="https://chrdivulgar.org/2026/FEBRERO/05/bluradio-anulan-licencia-ambiental-de-proyecto-exploratorio-de-ecopetrol-vulneraba-derechos-a-comunidad-uwa.pdf"/>
    <hyperlink ref="J129" r:id="rId214" display="https://chrdivulgar.org/2026/FEBRERO/05/cambiocolombia-victoria-uwa-anulan-licencia-ambiental-de-proyecto-de-exploracion-de-ecopetrol-por-falta-de-consulta-.pdf"/>
    <hyperlink ref="J130" r:id="rId215" display="https://chrdivulgar.org/2026/FEBRERO/05/editorialrn-shell-vende-20-del-proyecto-orca-en-brasil-a-kufpec-y-mantiene-el-control-operativo.pdf"/>
    <hyperlink ref="J131" r:id="rId216" display="https://chrdivulgar.org/2026/FEBRERO/05/semana-consejo-de-estado-anula-la-licencia-ambiental-del-proyecto-magallanes-de-ecopetrol-por-falta-de-consulta-previa.pdf"/>
    <hyperlink ref="J132" r:id="rId217" display="https://chrdivulgar.org/2026/FEBRERO/05/elheraldo-entorno-actual-de-ecopetrol-no-es-prometedor-indico-informe-de-credicorp.pdf"/>
    <hyperlink ref="J133" r:id="rId218" display="https://chrdivulgar.org/2026/FEBRERO/05/elnuevosiglo-regiones-incrementaron-sus-exportaciones.pdf"/>
    <hyperlink ref="J134" r:id="rId219" display="https://chrdivulgar.org/2026/FEBRERO/05/caracol-listo-cambios-en-la-junta-directiva-de-ecopetrol.pdf"/>
    <hyperlink ref="J135" r:id="rId220" display="https://chrdivulgar.org/2026/FEBRERO/05/elespectador-ecopetrol-define-nueva-junta-directiva-en-asamblea-extraordinaria.pdf"/>
    <hyperlink ref="J136" r:id="rId221" display="https://chrdivulgar.org/2026/FEBRERO/05/semana-ecopetrol-tendra-su-asamblea-este-es-el-escenario-para-la-decision-que-tomaran-con-la-junta-directiva.pdf"/>
    <hyperlink ref="J137" r:id="rId222" display="https://chrdivulgar.org/2026/FEBRERO/05/portalportuario-ecopetrol-reduce-emisiones-de-co2-mediante-uso-de-buque-equipado-con-velas-de-succion.pdf"/>
    <hyperlink ref="J138" r:id="rId223" display="https://chrdivulgar.org/2026/FEBRERO/05/kchcomunicacion-petro-y-ricardo-roa-bajo-la-lupa-posibles-penas-por-caso-pipe-tulua.pdf"/>
    <hyperlink ref="J139" r:id="rId224" display="https://chrdivulgar.org/2026/FEBRERO/05/infobae-segun-experto-las-declaraciones-de-pipe-tulua-podria-llevar-a-prision-a-gustavo-petro-y-a-ricardo-roa-de-cuanto-seria-la-pena.pdf"/>
    <hyperlink ref="J140" r:id="rId225" display="https://chrdivulgar.org/2026/FEBRERO/05/noticierocdn-ecopetrol-y-alcaldia-de-acacias-mejoran-mas-de-11-kilometros-de-vias-rurales-para-siete-veredas.pdf"/>
    <hyperlink ref="J141" r:id="rId226" display="https://chrdivulgar.org/2026/FEBRERO/05/dataifx-ecopetrol-drummond-y-federacion-de-cafeteros-lideraron-empresas-exportadoras-en-2025.pdf"/>
    <hyperlink ref="J142" r:id="rId227" display="https://chrdivulgar.org/2026/FEBRERO/05/resourcegovernance-gobernanza-para-la-transicion-energetica-el-reto-de-la-nueva-junta-directiva-de-ecopetrol.pdf"/>
    <hyperlink ref="P88" r:id="rId228" display="https://chrdivulgar.org/2026/FEBRERO/05/Tiempo-05-03-26-1.3.pdf"/>
    <hyperlink ref="P89" r:id="rId229" display="https://chrdivulgar.org/2026/FEBRERO/05/eltiempo-eeuu-y-canada-ecopetrol-y-el-rol-que-estados-unidos-ve-para-colombia-en-la-reconstruccion-de-venezuela-tras-la-reunion-entre-gustavo-petro-y-donald-trump.pdf"/>
    <hyperlink ref="P90" r:id="rId230" display="https://chrdivulgar.org/2026/FEBRERO/05/Republica-05-02-26-04.pdf"/>
    <hyperlink ref="P91" r:id="rId231" display="https://chrdivulgar.org/2026/FEBRERO/05/larepublica-ricardo-roa-afirmo-que-en-los-dialogos-con-ee-uu-se-contempla-el-retiro-de-la-lista-ofac.pdf"/>
    <hyperlink ref="P92" r:id="rId232" display="https://chrdivulgar.org/2026/FEBRERO/05/90minutos-petro-ofrece-ayuda-trump-ecopetrol-venezuela.pdf"/>
    <hyperlink ref="P93" r:id="rId233" display="https://chrdivulgar.org/2026/FEBRERO/05/alnavio-petro-ofrece-a-trump-ayuda-de-ecopetrol-en-recuperacion-economica-de-venezuela.pdf"/>
    <hyperlink ref="P94" r:id="rId234" display="https://chrdivulgar.org/2026/FEBRERO/05/agenciapi-presidente-petro-propone-que-ecopetrol-apoye-la-reactivacion-economica-de-venezuela-tras-reunion-con-trump.pdf"/>
    <hyperlink ref="P95" r:id="rId235" display="https://chrdivulgar.org/2026/FEBRERO/05/aporrea-internacionales.pdf"/>
    <hyperlink ref="P96" r:id="rId236" display="https://chrdivulgar.org/2026/FEBRERO/05/bancaynegocios-petro-ofrece-a-trump-ayuda-de-ecopetrol-en-la-recuperacion-economica-de-venezuela.pdf"/>
    <hyperlink ref="P97" r:id="rId237" display="https://chrdivulgar.org/2026/FEBRERO/05/cambiodemichoacan-petro-ofrece-ayuda-a-trump-para-la-reactivacion-energetica-de-venezuela.pdf"/>
    <hyperlink ref="P98" r:id="rId238" display="https://chrdivulgar.org/2026/FEBRERO/05/capital-petro-ofrece-a-trump-cooperacion-de-ecopetrol-para-reactivar-energia-en-el-occidente-de-venezuela.pdf"/>
    <hyperlink ref="P99" r:id="rId239" display="https://chrdivulgar.org/2026/FEBRERO/05/democrata-petro-propone-a-trump-que-ecopetrol-lidere-la-reactivacion-energetica-en-el-oeste-de-venezuela.pdf"/>
    <hyperlink ref="P100" r:id="rId240" display="https://chrdivulgar.org/2026/FEBRERO/05/eldiariodeguayana-petro-ofrece-a-trump-ayuda-de-ecopetrol-en-la-recuperacion-economica-de-venezuela.pdf"/>
    <hyperlink ref="P101" r:id="rId241" display="https://chrdivulgar.org/2026/FEBRERO/05/elcapitalfinanciero-petro-ofrece-a-trump-la-ayuda-de-ecopetrol-para-la-reactivacion-energetica-de-venezuela.pdf"/>
    <hyperlink ref="P102" r:id="rId242" display="https://chrdivulgar.org/2026/FEBRERO/05/elcolombiano-petro-trump-gasoducto-antonio-ricaurte-ecopetrol-pdvsa.pdf"/>
    <hyperlink ref="P103" r:id="rId243" display="https://chrdivulgar.org/2026/FEBRERO/05/elcooperante-petro-anuncia-que-proyectos-energeticos-con-ecopetrol-y-venezuela-podrian-activarse-en-dias.pdf"/>
    <hyperlink ref="P104" r:id="rId244" display="https://chrdivulgar.org/2026/FEBRERO/05/eldiario-petro-trump-colombia-y-venezuela.pdf"/>
    <hyperlink ref="P105" r:id="rId245" display="https://chrdivulgar.org/2026/FEBRERO/05/elimpulso-petro-propone-alianza-energetica-con-ee-uu-para-reactivar-el-occidente-venezolano.pdf"/>
    <hyperlink ref="P106" r:id="rId246" display="https://chrdivulgar.org/2026/FEBRERO/05/elnuevosiglo-participacion-de-colombia-en-reactivacion-petrolera-de-venezuela-una-utopia.pdf"/>
    <hyperlink ref="P107" r:id="rId247" display="https://chrdivulgar.org/2026/FEBRERO/05/diarioelregionaldelzulia-petro-pide-a-trump-levantar-sanciones-para-reactivar-negocios-entre-ecopetrol-y-pdvsa.pdf"/>
    <hyperlink ref="P108" r:id="rId248" display="https://chrdivulgar.org/2026/FEBRERO/05/europapress-petro-ofrece-trump-ayuda-petrolera-estatal-ecopetrol-reactivacion-energetica-venezuela.pdf"/>
    <hyperlink ref="P109" r:id="rId249" display="https://chrdivulgar.org/2026/FEBRERO/05/forbes-ecopetrol-explora-rol-en-reactivacion-de-la-industria-petrolera-venezolana-tras-reunion-petro-trump.pdf"/>
    <hyperlink ref="P110" r:id="rId250" display="https://chrdivulgar.org/2026/FEBRERO/05/radiohoy-ecopetrol-puede-ser-la-empresa-eje-de-la-reactivacion-energetica-del-occidente-venezolano-petro.pdf"/>
    <hyperlink ref="P111" r:id="rId251" display="https://chrdivulgar.org/2026/FEBRERO/05/infobae-gustavo-petro-le-propuso-a-donald-trump-que-ecopetrol-reactive-el-sector-energetico-en-venezuela-pregunto-por-que-no-se-habia-avanzado-antes.pdf"/>
    <hyperlink ref="P112" r:id="rId252" display="https://chrdivulgar.org/2026/FEBRERO/05/infocaos-petro-propone-a-trump-que-ecopetrol-lidere-la-reactivacion-economica-de-venezuela.pdf"/>
    <hyperlink ref="P113" r:id="rId253" display="https://chrdivulgar.org/2026/FEBRERO/05/kienyke-petro-ofrecio-trump-ayuda-de-ecopetrol-en-recuperacion-economica-de-venezuela.pdf"/>
    <hyperlink ref="P114" r:id="rId254" display="https://chrdivulgar.org/2026/FEBRERO/05/lanacionweb-la-reactivacion-del-occidente-venezolano-puede-tener-un-protagonismo-colombiano.pdf"/>
    <hyperlink ref="P115" r:id="rId255" display="https://chrdivulgar.org/2026/FEBRERO/05/laverdad-petro-ofrece-a-trump-ayuda-de-ecopetrol-en-la-recuperacion-economica-de-venezuela.pdf"/>
    <hyperlink ref="P116" r:id="rId256" display="https://chrdivulgar.org/2026/FEBRERO/05/newscaribe-ecopetrol-participaria-en-la-reactivacion-economica-de-venezuela.pdf"/>
    <hyperlink ref="P117" r:id="rId257" display="https://chrdivulgar.org/2026/FEBRERO/05/notimerica-petro-ofrece-trump-ayuda-petrolera-estatal-ecopetrol-reactivacion-energetica-venezuela.pdf"/>
    <hyperlink ref="P118" r:id="rId258" display="https://chrdivulgar.org/2026/FEBRERO/05/periodicodelmeta-petro-plantea-a-ecopetrol-como-motor-de-reactivacion-economica-entre-colombia-y-venezuela.pdf"/>
    <hyperlink ref="P119" r:id="rId259" display="https://chrdivulgar.org/2026/FEBRERO/05/elperiodicodelaenergia-petro-ofrece-a-trump-ayuda-de-la-estatal-ecopetrol-en-la-recuperacion-economica-de-venezuela.pdf"/>
    <hyperlink ref="P120" r:id="rId260" display="https://chrdivulgar.org/2026/FEBRERO/05/proceso-petro-ofrece-trump-ayuda-de-la-petrolera-ecopetrol-para-la-reactivacion-energetica-de-venezuela.pdf"/>
    <hyperlink ref="P121" r:id="rId261" display="https://chrdivulgar.org/2026/FEBRERO/05/quepasa-petro-pidio-a-trump-levantar-sanciones-para-reactivar-negocios-entre-ecopetrol-y-pdvsa.pdf"/>
    <hyperlink ref="P122" r:id="rId262" display="https://chrdivulgar.org/2026/FEBRERO/05/valoraanalitik-ecopetrol-confirma-que-busca-negociar-con-venezuela-pero-no-sera-pronto.pdf"/>
    <hyperlink ref="P123" r:id="rId263" display="https://www.chrmonitoreo.com/ECOPETROL/Febrero_2026/04/DITU_1.mp4"/>
    <hyperlink ref="P124" r:id="rId264" display="https://www.chrmonitoreo.com/ECOPETROL/Febrero_2026/04/OIL_1.mp4"/>
    <hyperlink ref="P125" r:id="rId265" display="https://chrdivulgar.org/2026/FEBRERO/05/caracol-petro-propone-a-estados-unidos-plan-energetico-de-ecopetrol-con-monomeros-y-pdvsa.pdf"/>
    <hyperlink ref="P126" r:id="rId266" display="https://chrdivulgar.org/2026/FEBRERO/05/elpitazo-embajador-de-colombia-revela-que-trump-esta-dispuesto-a-levantar-sanciones-a-venezuela-y-permitir-la-venta-de-monomeros.pdf"/>
    <hyperlink ref="P127" r:id="rId267" display="https://chrdivulgar.org/2026/FEBRERO/05/pluralidadz-el-ambicioso-plan-de-petro-con-donald-trump.pdf"/>
    <hyperlink ref="P128" r:id="rId268" display="https://chrdivulgar.org/2026/FEBRERO/05/bluradio-anulan-licencia-ambiental-de-proyecto-exploratorio-de-ecopetrol-vulneraba-derechos-a-comunidad-uwa.pdf"/>
    <hyperlink ref="P129" r:id="rId269" display="https://chrdivulgar.org/2026/FEBRERO/05/cambiocolombia-victoria-uwa-anulan-licencia-ambiental-de-proyecto-de-exploracion-de-ecopetrol-por-falta-de-consulta-.pdf"/>
    <hyperlink ref="P130" r:id="rId270" display="https://chrdivulgar.org/2026/FEBRERO/05/editorialrn-shell-vende-20-del-proyecto-orca-en-brasil-a-kufpec-y-mantiene-el-control-operativo.pdf"/>
    <hyperlink ref="P131" r:id="rId271" display="https://chrdivulgar.org/2026/FEBRERO/05/semana-consejo-de-estado-anula-la-licencia-ambiental-del-proyecto-magallanes-de-ecopetrol-por-falta-de-consulta-previa.pdf"/>
    <hyperlink ref="P132" r:id="rId272" display="https://chrdivulgar.org/2026/FEBRERO/05/elheraldo-entorno-actual-de-ecopetrol-no-es-prometedor-indico-informe-de-credicorp.pdf"/>
    <hyperlink ref="P133" r:id="rId273" display="https://chrdivulgar.org/2026/FEBRERO/05/elnuevosiglo-regiones-incrementaron-sus-exportaciones.pdf"/>
    <hyperlink ref="P134" r:id="rId274" display="https://chrdivulgar.org/2026/FEBRERO/05/caracol-listo-cambios-en-la-junta-directiva-de-ecopetrol.pdf"/>
    <hyperlink ref="P135" r:id="rId275" display="https://chrdivulgar.org/2026/FEBRERO/05/elespectador-ecopetrol-define-nueva-junta-directiva-en-asamblea-extraordinaria.pdf"/>
    <hyperlink ref="P136" r:id="rId276" display="https://chrdivulgar.org/2026/FEBRERO/05/semana-ecopetrol-tendra-su-asamblea-este-es-el-escenario-para-la-decision-que-tomaran-con-la-junta-directiva.pdf"/>
    <hyperlink ref="P137" r:id="rId277" display="https://chrdivulgar.org/2026/FEBRERO/05/portalportuario-ecopetrol-reduce-emisiones-de-co2-mediante-uso-de-buque-equipado-con-velas-de-succion.pdf"/>
    <hyperlink ref="P138" r:id="rId278" display="https://chrdivulgar.org/2026/FEBRERO/05/kchcomunicacion-petro-y-ricardo-roa-bajo-la-lupa-posibles-penas-por-caso-pipe-tulua.pdf"/>
    <hyperlink ref="P139" r:id="rId279" display="https://chrdivulgar.org/2026/FEBRERO/05/infobae-segun-experto-las-declaraciones-de-pipe-tulua-podria-llevar-a-prision-a-gustavo-petro-y-a-ricardo-roa-de-cuanto-seria-la-pena.pdf"/>
    <hyperlink ref="P140" r:id="rId280" display="https://chrdivulgar.org/2026/FEBRERO/05/noticierocdn-ecopetrol-y-alcaldia-de-acacias-mejoran-mas-de-11-kilometros-de-vias-rurales-para-siete-veredas.pdf"/>
    <hyperlink ref="P141" r:id="rId281" display="https://chrdivulgar.org/2026/FEBRERO/05/dataifx-ecopetrol-drummond-y-federacion-de-cafeteros-lideraron-empresas-exportadoras-en-2025.pdf"/>
    <hyperlink ref="P142" r:id="rId282" display="https://chrdivulgar.org/2026/FEBRERO/05/resourcegovernance-gobernanza-para-la-transicion-energetica-el-reto-de-la-nueva-junta-directiva-de-ecopetrol.pdf"/>
    <hyperlink ref="J143" r:id="rId283" display="https://chrdivulgar.org/2026/FEBRERO/06/Tiempo-06-02-26-1.8.pdf"/>
    <hyperlink ref="J144" r:id="rId284" display="https://chrdivulgar.org/2026/FEBRERO/06/El Tiempo.pdf"/>
    <hyperlink ref="J145" r:id="rId285" display="https://chrdivulgar.org/2026/FEBRERO/06/Espectador-06-02-26-06.pdf"/>
    <hyperlink ref="J146" r:id="rId286" display="https://chrdivulgar.org/2026/FEBRERO/06/El Espectador.pdf"/>
    <hyperlink ref="J147" r:id="rId287" display="https://chrdivulgar.org/2026/FEBRERO/06/Republica-06-02-26-05.pdf"/>
    <hyperlink ref="J148" r:id="rId288" display="https://chrdivulgar.org/2026/FEBRERO/06/La Republica.pdf"/>
    <hyperlink ref="J149" r:id="rId289" display="https://chrdivulgar.org/2026/FEBRERO/06/La Republica 2.pdf"/>
    <hyperlink ref="J150" r:id="rId290" display="https://chrdivulgar.org/2026/FEBRERO/06/Valora Analitik.pdf"/>
    <hyperlink ref="J151" r:id="rId291" display="https://chrdivulgar.org/2026/FEBRERO/06/Semana.pdf"/>
    <hyperlink ref="J152" r:id="rId292" display="https://chrdivulgar.org/2026/FEBRERO/06/Semana 1.pdf"/>
    <hyperlink ref="J153" r:id="rId293" display="https://chrdivulgar.org/2026/FEBRERO/06/La Silla Vacia.pdf"/>
    <hyperlink ref="J154" r:id="rId294" display="https://chrdivulgar.org/2026/FEBRERO/06/La Silla Vacia 1.pdf"/>
    <hyperlink ref="J155" r:id="rId295" display="https://chrdivulgar.org/2026/FEBRERO/06/El Nuevo Siglo 1.pdf"/>
    <hyperlink ref="J156" r:id="rId296" display="https://chrdivulgar.org/2026/FEBRERO/06/Infobae.pdf"/>
    <hyperlink ref="J157" r:id="rId297" display="https://chrdivulgar.org/2026/FEBRERO/06/Blu Radio.pdf"/>
    <hyperlink ref="J158" r:id="rId298" display="https://chrdivulgar.org/2026/FEBRERO/06/IFM Noticias.pdf"/>
    <hyperlink ref="J159" r:id="rId299" display="https://chrdivulgar.org/2026/FEBRERO/06/Hoy Diario del Magdalena.pdf"/>
    <hyperlink ref="J160" r:id="rId300" display="https://chrdivulgar.org/2026/FEBRERO/06/Estrella Digital.pdf"/>
    <hyperlink ref="J161" r:id="rId301" display="https://chrdivulgar.org/2026/FEBRERO/06/Estrella Digital 1.pdf"/>
    <hyperlink ref="J162" r:id="rId302" display="https://chrdivulgar.org/2026/FEBRERO/06/Portafolio.pdf"/>
    <hyperlink ref="J163" r:id="rId303" display="https://chrdivulgar.org/2026/FEBRERO/06/La Opinion.pdf"/>
    <hyperlink ref="J164" r:id="rId304" display="https://chrdivulgar.org/2026/FEBRERO/06/El Heraldo.pdf"/>
    <hyperlink ref="J165" r:id="rId305" display="https://chrdivulgar.org/2026/FEBRERO/06/Forbes Colombia 1.pdf"/>
    <hyperlink ref="J166" r:id="rId306" display="https://chrdivulgar.org/2026/FEBRERO/06/Focus Noticias.pdf"/>
    <hyperlink ref="J167" r:id="rId307" display="https://chrdivulgar.org/2026/FEBRERO/06/La FM.pdf"/>
    <hyperlink ref="J168" r:id="rId308" display="https://chrdivulgar.org/2026/FEBRERO/06/El Pais.pdf"/>
    <hyperlink ref="J169" r:id="rId309" display="https://chrdivulgar.org/2026/FEBRERO/06/Agencia de Periodismo Investigativo.pdf"/>
    <hyperlink ref="J170" r:id="rId310" display="https://chrdivulgar.org/2026/FEBRERO/06/El Colombiano 1.pdf"/>
    <hyperlink ref="J171" r:id="rId311" display="https://chrdivulgar.org/2026/FEBRERO/06/Metropolitano.pdf"/>
    <hyperlink ref="J172" r:id="rId312" display="https://chrdivulgar.org/2026/FEBRERO/06/Meridiano.pdf"/>
    <hyperlink ref="J173" r:id="rId313" display="https://chrdivulgar.org/2026/FEBRERO/06/Pulzo.pdf"/>
    <hyperlink ref="J174" r:id="rId314" display="https://chrdivulgar.org/2026/FEBRERO/06/El Nuevo Siglo.pdf"/>
    <hyperlink ref="J175" r:id="rId315" display="https://chrdivulgar.org/2026/FEBRERO/06/Valora Analitik 1.pdf"/>
    <hyperlink ref="J176" r:id="rId316" display="https://chrdivulgar.org/2026/FEBRERO/06/Forbes Colombia.pdf"/>
    <hyperlink ref="J177" r:id="rId317" display="https://chrdivulgar.org/2026/FEBRERO/06/Infobae 1.pdf"/>
    <hyperlink ref="J178" r:id="rId318" display="https://chrdivulgar.org/2026/FEBRERO/06/Pluralidad Z.pdf"/>
    <hyperlink ref="J179" r:id="rId319" display="https://chrdivulgar.org/2026/FEBRERO/06/El Colombiano.pdf"/>
    <hyperlink ref="J180" r:id="rId320" display="https://chrdivulgar.org/2026/FEBRERO/06/El Nuevo Siglo 2.pdf"/>
    <hyperlink ref="J181" r:id="rId321" display="https://chrdivulgar.org/2026/FEBRERO/06/La Republica 1.pdf"/>
    <hyperlink ref="J182" r:id="rId322" display="https://chrdivulgar.org/2026/FEBRERO/06/ABC Economia.pdf"/>
    <hyperlink ref="J183" r:id="rId323" display="https://chrdivulgar.org/2026/FEBRERO/06/Caracol Radio.pdf"/>
    <hyperlink ref="J184" r:id="rId324" display="https://chrdivulgar.org/2026/FEBRERO/06/Estrella Digital 2.pdf"/>
    <hyperlink ref="J185" r:id="rId325" display="https://chrdivulgar.org/2026/FEBRERO/06/El Espectador 1.pdf"/>
    <hyperlink ref="J186" r:id="rId326" display="https://chrdivulgar.org/2026/FEBRERO/06/Forbes Colombia 2.pdf"/>
    <hyperlink ref="J187" r:id="rId327" display="https://chrdivulgar.org/2026/FEBRERO/06/Portafolio 1.pdf"/>
    <hyperlink ref="J188" r:id="rId328" display="https://chrdivulgar.org/2026/FEBRERO/06/El Tiempo 1.pdf"/>
    <hyperlink ref="J189" r:id="rId329" display="https://chrdivulgar.org/2026/FEBRERO/06/Valora Analitik 2.pdf"/>
    <hyperlink ref="J190" r:id="rId330" display="https://chrdivulgar.org/2026/FEBRERO/06/Semana 2.pdf"/>
    <hyperlink ref="J191" r:id="rId331" display="https://chrdivulgar.org/2026/FEBRERO/06/Tiempo-06-02-26-1.8,1.pdf"/>
    <hyperlink ref="P143" r:id="rId332" display="https://chrdivulgar.org/2026/FEBRERO/06/Tiempo-06-02-26-1.8.pdf"/>
    <hyperlink ref="P144" r:id="rId333" display="https://chrdivulgar.org/2026/FEBRERO/06/El Tiempo.pdf"/>
    <hyperlink ref="P145" r:id="rId334" display="https://chrdivulgar.org/2026/FEBRERO/06/Espectador-06-02-26-06.pdf"/>
    <hyperlink ref="P146" r:id="rId335" display="https://chrdivulgar.org/2026/FEBRERO/06/El Espectador.pdf"/>
    <hyperlink ref="P147" r:id="rId336" display="https://chrdivulgar.org/2026/FEBRERO/06/Republica-06-02-26-05.pdf"/>
    <hyperlink ref="P148" r:id="rId337" display="https://chrdivulgar.org/2026/FEBRERO/06/La Republica.pdf"/>
    <hyperlink ref="P149" r:id="rId338" display="https://chrdivulgar.org/2026/FEBRERO/06/La Republica 2.pdf"/>
    <hyperlink ref="P150" r:id="rId339" display="https://chrdivulgar.org/2026/FEBRERO/06/Valora Analitik.pdf"/>
    <hyperlink ref="P151" r:id="rId340" display="https://chrdivulgar.org/2026/FEBRERO/06/Semana.pdf"/>
    <hyperlink ref="P152" r:id="rId341" display="https://chrdivulgar.org/2026/FEBRERO/06/Semana 1.pdf"/>
    <hyperlink ref="P153" r:id="rId342" display="https://chrdivulgar.org/2026/FEBRERO/06/La Silla Vacia.pdf"/>
    <hyperlink ref="P154" r:id="rId343" display="https://chrdivulgar.org/2026/FEBRERO/06/La Silla Vacia 1.pdf"/>
    <hyperlink ref="P155" r:id="rId344" display="https://chrdivulgar.org/2026/FEBRERO/06/El Nuevo Siglo 1.pdf"/>
    <hyperlink ref="P156" r:id="rId345" display="https://chrdivulgar.org/2026/FEBRERO/06/Infobae.pdf"/>
    <hyperlink ref="P157" r:id="rId346" display="https://chrdivulgar.org/2026/FEBRERO/06/Blu Radio.pdf"/>
    <hyperlink ref="P158" r:id="rId347" display="https://chrdivulgar.org/2026/FEBRERO/06/IFM Noticias.pdf"/>
    <hyperlink ref="P159" r:id="rId348" display="https://chrdivulgar.org/2026/FEBRERO/06/Hoy Diario del Magdalena.pdf"/>
    <hyperlink ref="P160" r:id="rId349" display="https://chrdivulgar.org/2026/FEBRERO/06/Estrella Digital.pdf"/>
    <hyperlink ref="P161" r:id="rId350" display="https://chrdivulgar.org/2026/FEBRERO/06/Estrella Digital 1.pdf"/>
    <hyperlink ref="P162" r:id="rId351" display="https://chrdivulgar.org/2026/FEBRERO/06/Portafolio.pdf"/>
    <hyperlink ref="P163" r:id="rId352" display="https://chrdivulgar.org/2026/FEBRERO/06/La Opinion.pdf"/>
    <hyperlink ref="P164" r:id="rId353" display="https://chrdivulgar.org/2026/FEBRERO/06/El Heraldo.pdf"/>
    <hyperlink ref="P165" r:id="rId354" display="https://chrdivulgar.org/2026/FEBRERO/06/Forbes Colombia 1.pdf"/>
    <hyperlink ref="P166" r:id="rId355" display="https://chrdivulgar.org/2026/FEBRERO/06/Focus Noticias.pdf"/>
    <hyperlink ref="P167" r:id="rId356" display="https://chrdivulgar.org/2026/FEBRERO/06/La FM.pdf"/>
    <hyperlink ref="P168" r:id="rId357" display="https://chrdivulgar.org/2026/FEBRERO/06/El Pais.pdf"/>
    <hyperlink ref="P169" r:id="rId358" display="https://chrdivulgar.org/2026/FEBRERO/06/Agencia de Periodismo Investigativo.pdf"/>
    <hyperlink ref="P170" r:id="rId359" display="https://chrdivulgar.org/2026/FEBRERO/06/El Colombiano 1.pdf"/>
    <hyperlink ref="P171" r:id="rId360" display="https://chrdivulgar.org/2026/FEBRERO/06/Metropolitano.pdf"/>
    <hyperlink ref="P172" r:id="rId361" display="https://chrdivulgar.org/2026/FEBRERO/06/Meridiano.pdf"/>
    <hyperlink ref="P173" r:id="rId362" display="https://chrdivulgar.org/2026/FEBRERO/06/Pulzo.pdf"/>
    <hyperlink ref="P174" r:id="rId363" display="https://chrdivulgar.org/2026/FEBRERO/06/El Nuevo Siglo.pdf"/>
    <hyperlink ref="P175" r:id="rId364" display="https://chrdivulgar.org/2026/FEBRERO/06/Valora Analitik 1.pdf"/>
    <hyperlink ref="P176" r:id="rId365" display="https://chrdivulgar.org/2026/FEBRERO/06/Forbes Colombia.pdf"/>
    <hyperlink ref="P177" r:id="rId366" display="https://chrdivulgar.org/2026/FEBRERO/06/Infobae 1.pdf"/>
    <hyperlink ref="P178" r:id="rId367" display="https://chrdivulgar.org/2026/FEBRERO/06/Pluralidad Z.pdf"/>
    <hyperlink ref="P179" r:id="rId368" display="https://chrdivulgar.org/2026/FEBRERO/06/El Colombiano.pdf"/>
    <hyperlink ref="P180" r:id="rId369" display="https://chrdivulgar.org/2026/FEBRERO/06/El Nuevo Siglo 2.pdf"/>
    <hyperlink ref="P181" r:id="rId370" display="https://chrdivulgar.org/2026/FEBRERO/06/La Republica 1.pdf"/>
    <hyperlink ref="P182" r:id="rId371" display="https://chrdivulgar.org/2026/FEBRERO/06/ABC Economia.pdf"/>
    <hyperlink ref="P183" r:id="rId372" display="https://chrdivulgar.org/2026/FEBRERO/06/Caracol Radio.pdf"/>
    <hyperlink ref="P184" r:id="rId373" display="https://chrdivulgar.org/2026/FEBRERO/06/Estrella Digital 2.pdf"/>
    <hyperlink ref="P185" r:id="rId374" display="https://chrdivulgar.org/2026/FEBRERO/06/El Espectador 1.pdf"/>
    <hyperlink ref="P186" r:id="rId375" display="https://chrdivulgar.org/2026/FEBRERO/06/Forbes Colombia 2.pdf"/>
    <hyperlink ref="P187" r:id="rId376" display="https://chrdivulgar.org/2026/FEBRERO/06/Portafolio 1.pdf"/>
    <hyperlink ref="P188" r:id="rId377" display="https://chrdivulgar.org/2026/FEBRERO/06/El Tiempo 1.pdf"/>
    <hyperlink ref="P189" r:id="rId378" display="https://chrdivulgar.org/2026/FEBRERO/06/Valora Analitik 2.pdf"/>
    <hyperlink ref="P190" r:id="rId379" display="https://chrdivulgar.org/2026/FEBRERO/06/Semana 2.pdf"/>
    <hyperlink ref="P191" r:id="rId380" display="https://chrdivulgar.org/2026/FEBRERO/06/Tiempo-06-02-26-1.8,1.pdf"/>
    <hyperlink ref="P192" r:id="rId381"/>
    <hyperlink ref="J192" r:id="rId382"/>
    <hyperlink ref="J193" r:id="rId383"/>
    <hyperlink ref="P193" r:id="rId384"/>
    <hyperlink ref="P194" r:id="rId385"/>
    <hyperlink ref="J194" r:id="rId386"/>
    <hyperlink ref="J195" r:id="rId387"/>
    <hyperlink ref="P195" r:id="rId388"/>
    <hyperlink ref="P196" r:id="rId389"/>
    <hyperlink ref="J196" r:id="rId390"/>
    <hyperlink ref="J197" r:id="rId391"/>
    <hyperlink ref="P197" r:id="rId392"/>
    <hyperlink ref="P198" r:id="rId393"/>
    <hyperlink ref="J198" r:id="rId394"/>
    <hyperlink ref="J199" r:id="rId395"/>
    <hyperlink ref="P199" r:id="rId396"/>
    <hyperlink ref="P200" r:id="rId397"/>
    <hyperlink ref="J200" r:id="rId398"/>
    <hyperlink ref="J201" r:id="rId399"/>
    <hyperlink ref="P201" r:id="rId400"/>
    <hyperlink ref="P202" r:id="rId401"/>
    <hyperlink ref="J202" r:id="rId402"/>
    <hyperlink ref="J203" r:id="rId403"/>
    <hyperlink ref="P203" r:id="rId404"/>
    <hyperlink ref="P204" r:id="rId405"/>
    <hyperlink ref="J204" r:id="rId406"/>
    <hyperlink ref="J205" r:id="rId407"/>
    <hyperlink ref="P205" r:id="rId408"/>
    <hyperlink ref="P206" r:id="rId409"/>
    <hyperlink ref="J206" r:id="rId410"/>
    <hyperlink ref="J207" r:id="rId411"/>
    <hyperlink ref="P207" r:id="rId412"/>
    <hyperlink ref="P208" r:id="rId413"/>
    <hyperlink ref="J208" r:id="rId414"/>
    <hyperlink ref="J209" r:id="rId415"/>
    <hyperlink ref="P209" r:id="rId416"/>
    <hyperlink ref="P210" r:id="rId417"/>
    <hyperlink ref="J210" r:id="rId418"/>
    <hyperlink ref="J211" r:id="rId419"/>
    <hyperlink ref="P211" r:id="rId420"/>
    <hyperlink ref="P212" r:id="rId421"/>
    <hyperlink ref="J212" r:id="rId422"/>
    <hyperlink ref="J213" r:id="rId423"/>
    <hyperlink ref="P213" r:id="rId424"/>
    <hyperlink ref="P214" r:id="rId425"/>
    <hyperlink ref="J214" r:id="rId426"/>
    <hyperlink ref="J215" r:id="rId427"/>
    <hyperlink ref="P215" r:id="rId428"/>
    <hyperlink ref="P216" r:id="rId429"/>
    <hyperlink ref="J216" r:id="rId430"/>
    <hyperlink ref="J217" r:id="rId431"/>
    <hyperlink ref="P217" r:id="rId432"/>
    <hyperlink ref="P218" r:id="rId433"/>
    <hyperlink ref="J218" r:id="rId434"/>
    <hyperlink ref="J219" r:id="rId435"/>
    <hyperlink ref="P219" r:id="rId436"/>
    <hyperlink ref="P220" r:id="rId437"/>
    <hyperlink ref="J220" r:id="rId438"/>
    <hyperlink ref="J221" r:id="rId439"/>
    <hyperlink ref="P221" r:id="rId440"/>
    <hyperlink ref="P222" r:id="rId441"/>
    <hyperlink ref="J222" r:id="rId442"/>
    <hyperlink ref="J223" r:id="rId443" display="https://www.chrmonitoreo.com/ECOPETROL/Febrero_2026/01/CARACOL_1_7_PM.mp4"/>
    <hyperlink ref="J224" r:id="rId444" display="https://www.chrmonitoreo.com/ECOPETROL/Febrero_2026/01/UNO_1.mp4"/>
    <hyperlink ref="J225" r:id="rId445" display="https://www.chrmonitoreo.com/ECOPETROL/Febrero_2026/02/ANTIOQUIA_1.mp4"/>
    <hyperlink ref="J226" r:id="rId446" display="https://www.chrmonitoreo.com/ECOPETROL/Febrero_2026/02/CABLE_1.mp4"/>
    <hyperlink ref="J227" r:id="rId447" display="https://www.chrmonitoreo.com/ECOPETROL/Febrero_2026/02/CABLE_2.mp4"/>
    <hyperlink ref="J228" r:id="rId448" display="https://www.chrmonitoreo.com/ECOPETROL/Febrero_2026/02/CARACOL_1_6_AM.mp4"/>
    <hyperlink ref="J229" r:id="rId449" display="https://www.chrmonitoreo.com/ECOPETROL/Febrero_2026/02/CV_1.mp4"/>
    <hyperlink ref="J230" r:id="rId450" display="https://www.chrmonitoreo.com/ECOPETROL/Febrero_2026/02/NOTI_1.mp4"/>
    <hyperlink ref="J231" r:id="rId451" display="https://www.chrmonitoreo.com/ECOPETROL/Febrero_2026/02/PAGINA_1.mp4"/>
    <hyperlink ref="J232" r:id="rId452" display="https://www.chrmonitoreo.com/ECOPETROL/Febrero_2026/02/RCN_1_12_PM.mp4"/>
    <hyperlink ref="J233" r:id="rId453" display="https://www.chrmonitoreo.com/ECOPETROL/Febrero_2026/02/RTVC_1.mp4"/>
    <hyperlink ref="J234" r:id="rId454" display="https://www.chrmonitoreo.com/ECOPETROL/Febrero_2026/03/PAGINA_1.mp4"/>
    <hyperlink ref="J235" r:id="rId455" display="https://www.chrmonitoreo.com/ECOPETROL/Febrero_2026/04/DITU_1.mp4"/>
    <hyperlink ref="J236" r:id="rId456" display="https://www.chrmonitoreo.com/ECOPETROL/Febrero_2026/04/OIL_1.mp4"/>
    <hyperlink ref="J237" r:id="rId457" display="https://www.chrmonitoreo.com/ECOPETROL/Febrero_2026/04/PAGINA_1.mp4"/>
    <hyperlink ref="J238" r:id="rId458" display="https://www.chrmonitoreo.com/ECOPETROL/Febrero_2026/04/RCN_1_6_AM.mp4"/>
    <hyperlink ref="J239" r:id="rId459" display="https://www.chrmonitoreo.com/ECOPETROL/Febrero_2026/04/RCN_2_12_PM.mp4"/>
    <hyperlink ref="J240" r:id="rId460" display="https://www.chrmonitoreo.com/ECOPETROL/Febrero_2026/04/VPI_1.mp4"/>
    <hyperlink ref="J241" r:id="rId461" display="https://www.chrmonitoreo.com/ECOPETROL/Febrero_2026/05/CARACOL_1_7_PM.mp4"/>
    <hyperlink ref="J242" r:id="rId462" display="https://www.chrmonitoreo.com/ECOPETROL/Febrero_2026/05/PAGINA_1.mp4"/>
    <hyperlink ref="J243" r:id="rId463" display="https://www.chrmonitoreo.com/ECOPETROL/Febrero_2026/05/PAGINA_2.mp4"/>
    <hyperlink ref="J244" r:id="rId464" display="https://www.chrmonitoreo.com/ECOPETROL/Febrero_2026/05/P%c3%81GINA_3.mp4"/>
    <hyperlink ref="P223" r:id="rId465" display="https://www.chrmonitoreo.com/ECOPETROL/Febrero_2026/01/CARACOL_1_7_PM.mp4"/>
    <hyperlink ref="P224" r:id="rId466" display="https://www.chrmonitoreo.com/ECOPETROL/Febrero_2026/01/UNO_1.mp4"/>
    <hyperlink ref="P225" r:id="rId467" display="https://www.chrmonitoreo.com/ECOPETROL/Febrero_2026/02/ANTIOQUIA_1.mp4"/>
    <hyperlink ref="P226" r:id="rId468" display="https://www.chrmonitoreo.com/ECOPETROL/Febrero_2026/02/CABLE_1.mp4"/>
    <hyperlink ref="P227" r:id="rId469" display="https://www.chrmonitoreo.com/ECOPETROL/Febrero_2026/02/CABLE_2.mp4"/>
    <hyperlink ref="P228" r:id="rId470" display="https://www.chrmonitoreo.com/ECOPETROL/Febrero_2026/02/CARACOL_1_6_AM.mp4"/>
    <hyperlink ref="P229" r:id="rId471" display="https://www.chrmonitoreo.com/ECOPETROL/Febrero_2026/02/CV_1.mp4"/>
    <hyperlink ref="P230" r:id="rId472" display="https://www.chrmonitoreo.com/ECOPETROL/Febrero_2026/02/NOTI_1.mp4"/>
    <hyperlink ref="P231" r:id="rId473" display="https://www.chrmonitoreo.com/ECOPETROL/Febrero_2026/02/PAGINA_1.mp4"/>
    <hyperlink ref="P232" r:id="rId474" display="https://www.chrmonitoreo.com/ECOPETROL/Febrero_2026/02/RCN_1_12_PM.mp4"/>
    <hyperlink ref="P233" r:id="rId475" display="https://www.chrmonitoreo.com/ECOPETROL/Febrero_2026/02/RTVC_1.mp4"/>
    <hyperlink ref="P234" r:id="rId476" display="https://www.chrmonitoreo.com/ECOPETROL/Febrero_2026/03/PAGINA_1.mp4"/>
    <hyperlink ref="P235" r:id="rId477" display="https://www.chrmonitoreo.com/ECOPETROL/Febrero_2026/04/DITU_1.mp4"/>
    <hyperlink ref="P236" r:id="rId478" display="https://www.chrmonitoreo.com/ECOPETROL/Febrero_2026/04/OIL_1.mp4"/>
    <hyperlink ref="P237" r:id="rId479" display="https://www.chrmonitoreo.com/ECOPETROL/Febrero_2026/04/PAGINA_1.mp4"/>
    <hyperlink ref="P238" r:id="rId480" display="https://www.chrmonitoreo.com/ECOPETROL/Febrero_2026/04/RCN_1_6_AM.mp4"/>
    <hyperlink ref="P239" r:id="rId481" display="https://www.chrmonitoreo.com/ECOPETROL/Febrero_2026/04/RCN_2_12_PM.mp4"/>
    <hyperlink ref="P240" r:id="rId482" display="https://www.chrmonitoreo.com/ECOPETROL/Febrero_2026/04/VPI_1.mp4"/>
    <hyperlink ref="P241" r:id="rId483" display="https://www.chrmonitoreo.com/ECOPETROL/Febrero_2026/05/CARACOL_1_7_PM.mp4"/>
    <hyperlink ref="P242" r:id="rId484" display="https://www.chrmonitoreo.com/ECOPETROL/Febrero_2026/05/PAGINA_1.mp4"/>
    <hyperlink ref="P243" r:id="rId485" display="https://www.chrmonitoreo.com/ECOPETROL/Febrero_2026/05/PAGINA_2.mp4"/>
    <hyperlink ref="P244" r:id="rId486" display="https://www.chrmonitoreo.com/ECOPETROL/Febrero_2026/05/P%c3%81GINA_3.mp4"/>
    <hyperlink ref="P245" r:id="rId487"/>
    <hyperlink ref="P246" r:id="rId488"/>
    <hyperlink ref="P248" r:id="rId489"/>
    <hyperlink ref="P249" r:id="rId490"/>
    <hyperlink ref="P250" r:id="rId491"/>
    <hyperlink ref="P251" r:id="rId492"/>
    <hyperlink ref="P255" r:id="rId493"/>
    <hyperlink ref="P256" r:id="rId494"/>
    <hyperlink ref="P257" r:id="rId495"/>
    <hyperlink ref="P258" r:id="rId496"/>
    <hyperlink ref="P259" r:id="rId497"/>
    <hyperlink ref="P260" r:id="rId498"/>
    <hyperlink ref="P261" r:id="rId499"/>
    <hyperlink ref="P262" r:id="rId500"/>
    <hyperlink ref="P263" r:id="rId501"/>
    <hyperlink ref="P264" r:id="rId502"/>
    <hyperlink ref="P265" r:id="rId503"/>
    <hyperlink ref="P266" r:id="rId504"/>
    <hyperlink ref="P267" r:id="rId505"/>
    <hyperlink ref="P268" r:id="rId506"/>
    <hyperlink ref="P269" r:id="rId507"/>
    <hyperlink ref="P270" r:id="rId508"/>
    <hyperlink ref="P271" r:id="rId509"/>
    <hyperlink ref="P272" r:id="rId510"/>
    <hyperlink ref="P273" r:id="rId511"/>
    <hyperlink ref="P274" r:id="rId512"/>
    <hyperlink ref="P275" r:id="rId513"/>
    <hyperlink ref="P276" r:id="rId514"/>
    <hyperlink ref="P277" r:id="rId515"/>
    <hyperlink ref="P278" r:id="rId516"/>
    <hyperlink ref="P279" r:id="rId517"/>
    <hyperlink ref="P280" r:id="rId518"/>
    <hyperlink ref="P281" r:id="rId519"/>
    <hyperlink ref="P282" r:id="rId520"/>
    <hyperlink ref="P283" r:id="rId521"/>
    <hyperlink ref="P284" r:id="rId522"/>
    <hyperlink ref="P285" r:id="rId523"/>
    <hyperlink ref="P286" r:id="rId524"/>
    <hyperlink ref="P287" r:id="rId525"/>
    <hyperlink ref="P288" r:id="rId526"/>
    <hyperlink ref="P289" r:id="rId527"/>
    <hyperlink ref="P290" r:id="rId528"/>
    <hyperlink ref="P291" r:id="rId529"/>
    <hyperlink ref="P292" r:id="rId530"/>
    <hyperlink ref="P293" r:id="rId531"/>
    <hyperlink ref="P294" r:id="rId532"/>
    <hyperlink ref="P295" r:id="rId533"/>
    <hyperlink ref="P296" r:id="rId534"/>
    <hyperlink ref="P297" r:id="rId535"/>
    <hyperlink ref="P298" r:id="rId536"/>
    <hyperlink ref="P299" r:id="rId537"/>
    <hyperlink ref="P300" r:id="rId538"/>
    <hyperlink ref="P301" r:id="rId539"/>
    <hyperlink ref="P302" r:id="rId540"/>
    <hyperlink ref="P303" r:id="rId541"/>
    <hyperlink ref="P304" r:id="rId542"/>
    <hyperlink ref="P305" r:id="rId543"/>
    <hyperlink ref="P306" r:id="rId544"/>
    <hyperlink ref="P307" r:id="rId545"/>
    <hyperlink ref="P308" r:id="rId546" location="google_vignette"/>
    <hyperlink ref="P309" r:id="rId547"/>
    <hyperlink ref="P310" r:id="rId548"/>
    <hyperlink ref="P311" r:id="rId549"/>
    <hyperlink ref="P312" r:id="rId550"/>
    <hyperlink ref="P313" r:id="rId551"/>
    <hyperlink ref="J314" r:id="rId552" display="https://chrdivulgar.org/2026/FEBRERO/06/Republica-06-02-26-02.pdf"/>
    <hyperlink ref="P314" r:id="rId553" display="https://chrdivulgar.org/2026/FEBRERO/06/Republica-06-02-26-02.pdf"/>
    <hyperlink ref="J315" r:id="rId554" display="https://chrdivulgar.org/2026/FEBRERO/07/eltiempo-indagan-nexo-de-ejecutivas-de-ecopetrol-con-juan-mancera-expolicia-ligado-a-compra-de-lujoso-apartamento-de-ricardo-roa.pdf"/>
    <hyperlink ref="J316" r:id="rId555" display="https://chrdivulgar.org/2026/FEBRERO/07/elpais-america-orangutan-en-la-contraloria-general.pdf"/>
    <hyperlink ref="J317" r:id="rId556" display="https://chrdivulgar.org/2026/FEBRERO/07/semana-los-chicharrones-que-tendra-que-enfrentar-la-nueva-junta-de-ecopetrol-en-la-recta-final-del-gobierno-petro.pdf"/>
    <hyperlink ref="J318" r:id="rId557" display="https://chrdivulgar.org/2026/FEBRERO/07/hoydiariodelmagdalena-ecopetrol-inicio-comercializacion-de-gas-importado-via-cartagena.pdf"/>
    <hyperlink ref="J319" r:id="rId558" display="https://chrdivulgar.org/2026/FEBRERO/07/larepublica-estos-son-los-nombres-de-quienes-conformaran-la-nueva-junta-directiva-de-ecopetrol.pdf"/>
    <hyperlink ref="J320" r:id="rId559" display="https://chrdivulgar.org/2026/FEBRERO/07/nacioncolombia-definida-la-nueva-junta-directiva-de-ecopetrol.pdf"/>
    <hyperlink ref="J321" r:id="rId560" display="https://chrdivulgar.org/2026/FEBRERO/07/valoraanalitik-cesar-loza-ecopetrol-petroleo-y-gas-venezuela.pdf"/>
    <hyperlink ref="J322" r:id="rId561" display="https://chrdivulgar.org/2026/FEBRERO/07/corrillos-petroleo-y-cafe-empujan-las-exportaciones-mientras-la-diversificacion-sigue-pendiente.pdf"/>
    <hyperlink ref="J323" r:id="rId562" display="https://chrdivulgar.org/2026/FEBRERO/07/elcolombiano-drummond-ecopetrol-lideres-exportaciones-2025.pdf"/>
    <hyperlink ref="J324" r:id="rId563" display="https://chrdivulgar.org/2026/FEBRERO/07/las2orillas-covenas-la-alternativa-de-ricardo-roa-para-hacerle-el-quite-a-los-duros-aranceles-de-noboa-al-transporte-de-petroleo.pdf"/>
    <hyperlink ref="J325" r:id="rId564" display="https://chrdivulgar.org/2026/FEBRERO/07/360radio-ecopetrol-inicia-la-comercializacion-del-gas-que-llegara-por-cartagena-desde-2026.pdf"/>
    <hyperlink ref="J326" r:id="rId565" display="https://chrdivulgar.org/2026/FEBRERO/07/Republica-07-02-26-04.pdf"/>
    <hyperlink ref="J327" r:id="rId566" display="https://chrdivulgar.org/2026/FEBRERO/07/bnamericas-ecopetrol-vendera-gas-a-traves-de-la-terminal-de-puerto-bahia.pdf"/>
    <hyperlink ref="J328" r:id="rId567" display="https://chrdivulgar.org/2026/FEBRERO/07/forbes-ecopetrol-inicia-comercializacion-del-gas-importado-por-cartagena-desde-puerto-bahia.pdf"/>
    <hyperlink ref="J329" r:id="rId568" display="https://chrdivulgar.org/2026/FEBRERO/07/lafm-ecopetrol-comercializacion-gas-importado-cartagena.pdf"/>
    <hyperlink ref="J330" r:id="rId569" display="https://chrdivulgar.org/2026/FEBRERO/07/laopinion-nuevo-gas-importado-fortalecera-el-abastecimiento-energetico-desde-diciembre-de-2026.pdf"/>
    <hyperlink ref="J331" r:id="rId570" display="https://chrdivulgar.org/2026/FEBRERO/07/mundonoticias-inicia-comercializacion-del-gas-que-se-importara-por-cartagena-a-traves-de-puerto-bahia.pdf"/>
    <hyperlink ref="P315" r:id="rId571" display="https://chrdivulgar.org/2026/FEBRERO/07/eltiempo-indagan-nexo-de-ejecutivas-de-ecopetrol-con-juan-mancera-expolicia-ligado-a-compra-de-lujoso-apartamento-de-ricardo-roa.pdf"/>
    <hyperlink ref="P316" r:id="rId572" display="https://chrdivulgar.org/2026/FEBRERO/07/elpais-america-orangutan-en-la-contraloria-general.pdf"/>
    <hyperlink ref="P317" r:id="rId573" display="https://chrdivulgar.org/2026/FEBRERO/07/semana-los-chicharrones-que-tendra-que-enfrentar-la-nueva-junta-de-ecopetrol-en-la-recta-final-del-gobierno-petro.pdf"/>
    <hyperlink ref="P318" r:id="rId574" display="https://chrdivulgar.org/2026/FEBRERO/07/hoydiariodelmagdalena-ecopetrol-inicio-comercializacion-de-gas-importado-via-cartagena.pdf"/>
    <hyperlink ref="P319" r:id="rId575" display="https://chrdivulgar.org/2026/FEBRERO/07/larepublica-estos-son-los-nombres-de-quienes-conformaran-la-nueva-junta-directiva-de-ecopetrol.pdf"/>
    <hyperlink ref="P320" r:id="rId576" display="https://chrdivulgar.org/2026/FEBRERO/07/nacioncolombia-definida-la-nueva-junta-directiva-de-ecopetrol.pdf"/>
    <hyperlink ref="P321" r:id="rId577" display="https://chrdivulgar.org/2026/FEBRERO/07/valoraanalitik-cesar-loza-ecopetrol-petroleo-y-gas-venezuela.pdf"/>
    <hyperlink ref="P322" r:id="rId578" display="https://chrdivulgar.org/2026/FEBRERO/07/corrillos-petroleo-y-cafe-empujan-las-exportaciones-mientras-la-diversificacion-sigue-pendiente.pdf"/>
    <hyperlink ref="P323" r:id="rId579" display="https://chrdivulgar.org/2026/FEBRERO/07/elcolombiano-drummond-ecopetrol-lideres-exportaciones-2025.pdf"/>
    <hyperlink ref="P324" r:id="rId580" display="https://chrdivulgar.org/2026/FEBRERO/07/las2orillas-covenas-la-alternativa-de-ricardo-roa-para-hacerle-el-quite-a-los-duros-aranceles-de-noboa-al-transporte-de-petroleo.pdf"/>
    <hyperlink ref="P325" r:id="rId581" display="https://chrdivulgar.org/2026/FEBRERO/07/360radio-ecopetrol-inicia-la-comercializacion-del-gas-que-llegara-por-cartagena-desde-2026.pdf"/>
    <hyperlink ref="P326" r:id="rId582" display="https://chrdivulgar.org/2026/FEBRERO/07/Republica-07-02-26-04.pdf"/>
    <hyperlink ref="P327" r:id="rId583" display="https://chrdivulgar.org/2026/FEBRERO/07/bnamericas-ecopetrol-vendera-gas-a-traves-de-la-terminal-de-puerto-bahia.pdf"/>
    <hyperlink ref="P328" r:id="rId584" display="https://chrdivulgar.org/2026/FEBRERO/07/forbes-ecopetrol-inicia-comercializacion-del-gas-importado-por-cartagena-desde-puerto-bahia.pdf"/>
    <hyperlink ref="P329" r:id="rId585" display="https://chrdivulgar.org/2026/FEBRERO/07/lafm-ecopetrol-comercializacion-gas-importado-cartagena.pdf"/>
    <hyperlink ref="P330" r:id="rId586" display="https://chrdivulgar.org/2026/FEBRERO/07/laopinion-nuevo-gas-importado-fortalecera-el-abastecimiento-energetico-desde-diciembre-de-2026.pdf"/>
    <hyperlink ref="P331" r:id="rId587" display="https://chrdivulgar.org/2026/FEBRERO/07/mundonoticias-inicia-comercializacion-del-gas-que-se-importara-por-cartagena-a-traves-de-puerto-bahia.pdf"/>
    <hyperlink ref="J332" r:id="rId588" display="https://chrdivulgar.org/2026/FEBRERO/08/semana-trabajadores-en-la-junta-de-ecopetrol.pdf"/>
    <hyperlink ref="J333" r:id="rId589" display="https://chrdivulgar.org/2026/FEBRERO/08/elfrente-co-transformar-la-cultura-ciudadana-frente-al-reciclaje-.pdf"/>
    <hyperlink ref="J334" r:id="rId590" display="https://chrdivulgar.org/2026/FEBRERO/08/theglobeandmail-ecopetrol-shareholders-confirm-new-board-for-remainder-of-20252029-term.pdf"/>
    <hyperlink ref="J335" r:id="rId591" display="https://chrdivulgar.org/2026/FEBRERO/08/radiosantafe-asamblea-extraordinaria-de-ecopetrol-eligio-a-los-tres-renglones-de-la-junta-directiva-que-hacian-falta.pdf"/>
    <hyperlink ref="J336" r:id="rId592" display="https://chrdivulgar.org/2026/FEBRERO/08/ad-hoc-news-de-boerse-newsecopetrol-s-adr-in-the-crosswinds-dividend-magnet-oil-volatility-.pdf"/>
    <hyperlink ref="J337" r:id="rId593" display="https://chrdivulgar.org/2026/FEBRERO/08/360radio-co-regasificadora-del-pacifico-operara-en-2026-para-cubrir-el-deficit-de-gas-en-colombia.pdf"/>
    <hyperlink ref="P332" r:id="rId594" display="https://chrdivulgar.org/2026/FEBRERO/08/semana-trabajadores-en-la-junta-de-ecopetrol.pdf"/>
    <hyperlink ref="P333" r:id="rId595" display="https://chrdivulgar.org/2026/FEBRERO/08/elfrente-co-transformar-la-cultura-ciudadana-frente-al-reciclaje-.pdf"/>
    <hyperlink ref="P334" r:id="rId596" display="https://chrdivulgar.org/2026/FEBRERO/08/theglobeandmail-ecopetrol-shareholders-confirm-new-board-for-remainder-of-20252029-term.pdf"/>
    <hyperlink ref="P335" r:id="rId597" display="https://chrdivulgar.org/2026/FEBRERO/08/radiosantafe-asamblea-extraordinaria-de-ecopetrol-eligio-a-los-tres-renglones-de-la-junta-directiva-que-hacian-falta.pdf"/>
    <hyperlink ref="P336" r:id="rId598" display="https://chrdivulgar.org/2026/FEBRERO/08/ad-hoc-news-de-boerse-newsecopetrol-s-adr-in-the-crosswinds-dividend-magnet-oil-volatility-.pdf"/>
    <hyperlink ref="P337" r:id="rId599" display="https://chrdivulgar.org/2026/FEBRERO/08/360radio-co-regasificadora-del-pacifico-operara-en-2026-para-cubrir-el-deficit-de-gas-en-colombia.pdf"/>
    <hyperlink ref="J338" r:id="rId600" display="https://chrdivulgar.org/2026/FEBRERO/08/Semana-07-02-26-63.pdf"/>
    <hyperlink ref="P338" r:id="rId601" display="https://chrdivulgar.org/2026/FEBRERO/08/Semana-07-02-26-63.pdf"/>
    <hyperlink ref="J339" r:id="rId602" display="https://chrdivulgar.org/2026/FEBRERO/08/Tiempo-08-02-26-2.6.pdf"/>
    <hyperlink ref="J340" r:id="rId603" display="https://chrdivulgar.org/2026/FEBRERO/08/Tiempo-08-02-26-1.22.pdf"/>
    <hyperlink ref="J341" r:id="rId604" display="https://chrdivulgar.org/2026/FEBRERO/08/Tiempo-08-02-26-1.5.pdf"/>
    <hyperlink ref="J342" r:id="rId605" display="https://chrdivulgar.org/2026/FEBRERO/08/Tiempo-08-02-26-1.12.pdf"/>
    <hyperlink ref="P339" r:id="rId606" display="https://chrdivulgar.org/2026/FEBRERO/08/Tiempo-08-02-26-2.6.pdf"/>
    <hyperlink ref="P340" r:id="rId607" display="https://chrdivulgar.org/2026/FEBRERO/08/Tiempo-08-02-26-1.22.pdf"/>
    <hyperlink ref="P341" r:id="rId608" display="https://chrdivulgar.org/2026/FEBRERO/08/Tiempo-08-02-26-1.5.pdf"/>
    <hyperlink ref="P342" r:id="rId609" display="https://chrdivulgar.org/2026/FEBRERO/08/Tiempo-08-02-26-1.12.pdf"/>
  </hyperlinks>
  <pageMargins left="0.7" right="0.7" top="0.75" bottom="0.75" header="0.3" footer="0.3"/>
  <pageSetup paperSize="9" orientation="portrait" horizontalDpi="0" verticalDpi="0" r:id="rId6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440"/>
  <sheetViews>
    <sheetView topLeftCell="B1" zoomScale="87" zoomScaleNormal="87" workbookViewId="0">
      <pane ySplit="1" topLeftCell="A2" activePane="bottomLeft" state="frozen"/>
      <selection pane="bottomLeft" activeCell="E1" sqref="E1"/>
    </sheetView>
  </sheetViews>
  <sheetFormatPr baseColWidth="10" defaultRowHeight="15"/>
  <cols>
    <col min="1" max="1" width="13.85546875" customWidth="1"/>
    <col min="3" max="3" width="18.140625" customWidth="1"/>
    <col min="4" max="4" width="27.140625" customWidth="1"/>
    <col min="5" max="5" width="22" customWidth="1"/>
    <col min="6" max="6" width="11.42578125" hidden="1" customWidth="1"/>
    <col min="7" max="7" width="11.42578125" customWidth="1"/>
    <col min="8" max="8" width="13" customWidth="1"/>
    <col min="10" max="10" width="69.42578125" customWidth="1"/>
    <col min="11" max="11" width="74.28515625" customWidth="1"/>
    <col min="12" max="12" width="11.28515625" customWidth="1"/>
    <col min="13" max="13" width="9.28515625" customWidth="1"/>
    <col min="14" max="14" width="13.28515625" hidden="1" customWidth="1"/>
    <col min="15" max="15" width="9.7109375" hidden="1" customWidth="1"/>
    <col min="16" max="16" width="83.140625" customWidth="1"/>
  </cols>
  <sheetData>
    <row r="1" spans="1:103" s="200" customFormat="1">
      <c r="A1" s="281" t="s">
        <v>0</v>
      </c>
      <c r="B1" s="281" t="s">
        <v>1</v>
      </c>
      <c r="C1" s="281" t="s">
        <v>2</v>
      </c>
      <c r="D1" s="281" t="s">
        <v>3</v>
      </c>
      <c r="E1" s="282" t="s">
        <v>4</v>
      </c>
      <c r="F1" s="281" t="s">
        <v>162</v>
      </c>
      <c r="G1" s="281" t="s">
        <v>5</v>
      </c>
      <c r="H1" s="281" t="s">
        <v>6</v>
      </c>
      <c r="I1" s="281" t="s">
        <v>7</v>
      </c>
      <c r="J1" s="281" t="s">
        <v>197</v>
      </c>
      <c r="K1" s="283" t="s">
        <v>8</v>
      </c>
      <c r="L1" s="284" t="s">
        <v>205</v>
      </c>
      <c r="M1" s="283" t="s">
        <v>9</v>
      </c>
      <c r="N1" s="285" t="s">
        <v>10</v>
      </c>
      <c r="O1" s="284" t="s">
        <v>85</v>
      </c>
      <c r="P1" s="283" t="s">
        <v>11</v>
      </c>
      <c r="Q1" s="208" t="s">
        <v>2184</v>
      </c>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c r="CB1" s="228"/>
      <c r="CC1" s="228"/>
      <c r="CD1" s="228"/>
      <c r="CE1" s="228"/>
      <c r="CF1" s="228"/>
      <c r="CG1" s="228"/>
      <c r="CH1" s="228"/>
      <c r="CI1" s="228"/>
      <c r="CJ1" s="228"/>
      <c r="CK1" s="228"/>
      <c r="CL1" s="228"/>
      <c r="CM1" s="228"/>
      <c r="CN1" s="228"/>
      <c r="CO1" s="228"/>
      <c r="CP1" s="228"/>
      <c r="CQ1" s="228"/>
      <c r="CR1" s="228"/>
      <c r="CS1" s="228"/>
      <c r="CT1" s="228"/>
      <c r="CU1" s="228"/>
    </row>
    <row r="2" spans="1:103" s="200" customFormat="1" ht="25.5" customHeight="1">
      <c r="A2" s="224">
        <v>46048</v>
      </c>
      <c r="B2" s="200" t="s">
        <v>19</v>
      </c>
      <c r="C2" s="214" t="s">
        <v>1649</v>
      </c>
      <c r="D2" s="226" t="s">
        <v>20</v>
      </c>
      <c r="E2" s="226" t="s">
        <v>161</v>
      </c>
      <c r="G2" s="215" t="s">
        <v>15</v>
      </c>
      <c r="H2" s="200" t="s">
        <v>22</v>
      </c>
      <c r="I2" s="200" t="s">
        <v>16</v>
      </c>
      <c r="J2" s="406" t="s">
        <v>1662</v>
      </c>
      <c r="K2" s="214" t="s">
        <v>1663</v>
      </c>
      <c r="M2" s="330" t="s">
        <v>25</v>
      </c>
      <c r="N2" s="332">
        <v>994000</v>
      </c>
      <c r="O2" s="200">
        <v>16000</v>
      </c>
      <c r="P2" s="406" t="s">
        <v>1662</v>
      </c>
      <c r="Q2" s="440" t="s">
        <v>2185</v>
      </c>
      <c r="R2" s="440"/>
      <c r="S2" s="208"/>
      <c r="T2" s="208"/>
      <c r="U2" s="208"/>
      <c r="V2" s="208"/>
      <c r="W2" s="208"/>
      <c r="X2" s="208"/>
      <c r="Y2" s="208"/>
      <c r="Z2" s="208"/>
      <c r="AA2" s="208"/>
      <c r="AB2" s="208"/>
      <c r="AC2" s="208"/>
      <c r="AD2" s="208"/>
      <c r="AE2" s="208"/>
      <c r="AF2" s="208"/>
      <c r="AG2" s="208"/>
      <c r="AH2" s="209"/>
      <c r="AI2" s="209"/>
      <c r="AJ2" s="209"/>
      <c r="AK2" s="209"/>
      <c r="AL2" s="209"/>
      <c r="AM2" s="209"/>
      <c r="AN2" s="209"/>
      <c r="AO2" s="209"/>
      <c r="AP2" s="209"/>
      <c r="AQ2" s="209"/>
      <c r="AR2" s="209"/>
      <c r="AS2" s="209"/>
      <c r="AT2" s="209"/>
      <c r="AU2" s="209"/>
      <c r="AV2" s="209"/>
      <c r="AW2" s="209"/>
      <c r="AX2" s="209"/>
      <c r="AY2" s="209"/>
      <c r="AZ2" s="209"/>
      <c r="BA2" s="209"/>
      <c r="BB2" s="209"/>
      <c r="BC2" s="209"/>
      <c r="BD2" s="209"/>
      <c r="BE2" s="209"/>
      <c r="BF2" s="209"/>
      <c r="BG2" s="209"/>
      <c r="BH2" s="209"/>
      <c r="BI2" s="209"/>
      <c r="BJ2" s="209"/>
      <c r="BK2" s="209"/>
      <c r="BL2" s="209"/>
      <c r="BM2" s="209"/>
      <c r="BN2" s="209"/>
      <c r="BO2" s="209"/>
      <c r="BP2" s="209"/>
      <c r="BQ2" s="209"/>
      <c r="BR2" s="209"/>
      <c r="BS2" s="209"/>
      <c r="BT2" s="209"/>
      <c r="BU2" s="209"/>
      <c r="BV2" s="209"/>
      <c r="BW2" s="209"/>
      <c r="BX2" s="209"/>
      <c r="BY2" s="209"/>
      <c r="BZ2" s="209"/>
      <c r="CA2" s="209"/>
      <c r="CB2" s="209"/>
      <c r="CC2" s="209"/>
      <c r="CD2" s="209"/>
      <c r="CE2" s="209"/>
      <c r="CF2" s="209"/>
      <c r="CG2" s="209"/>
      <c r="CH2" s="209"/>
      <c r="CI2" s="209"/>
      <c r="CJ2" s="209"/>
      <c r="CK2" s="209"/>
      <c r="CL2" s="209"/>
      <c r="CM2" s="209"/>
      <c r="CN2" s="209"/>
      <c r="CO2" s="209"/>
      <c r="CP2" s="209"/>
      <c r="CQ2" s="209"/>
      <c r="CR2" s="209"/>
      <c r="CS2" s="209"/>
      <c r="CT2" s="209"/>
      <c r="CU2" s="209"/>
      <c r="CV2" s="209"/>
      <c r="CW2" s="209"/>
      <c r="CX2" s="209"/>
      <c r="CY2" s="209"/>
    </row>
    <row r="3" spans="1:103" s="200" customFormat="1" ht="25.5" customHeight="1">
      <c r="A3" s="224">
        <v>46049</v>
      </c>
      <c r="B3" s="226" t="s">
        <v>131</v>
      </c>
      <c r="C3" s="384" t="s">
        <v>155</v>
      </c>
      <c r="D3" s="226" t="s">
        <v>20</v>
      </c>
      <c r="E3" s="226" t="s">
        <v>161</v>
      </c>
      <c r="F3" s="226"/>
      <c r="G3" s="226" t="s">
        <v>15</v>
      </c>
      <c r="H3" s="226" t="s">
        <v>16</v>
      </c>
      <c r="I3" s="226" t="s">
        <v>16</v>
      </c>
      <c r="J3" s="441" t="s">
        <v>2004</v>
      </c>
      <c r="K3" s="384" t="s">
        <v>2005</v>
      </c>
      <c r="L3" s="244"/>
      <c r="M3" s="226" t="s">
        <v>29</v>
      </c>
      <c r="N3" s="244">
        <v>159378.56946</v>
      </c>
      <c r="O3" s="382">
        <v>156700</v>
      </c>
      <c r="P3" s="441" t="s">
        <v>2004</v>
      </c>
      <c r="Q3" s="440" t="s">
        <v>2185</v>
      </c>
      <c r="R3" s="440"/>
      <c r="S3" s="208"/>
      <c r="T3" s="208"/>
      <c r="U3" s="208"/>
      <c r="V3" s="208"/>
      <c r="W3" s="208"/>
      <c r="X3" s="208"/>
      <c r="Y3" s="208"/>
      <c r="Z3" s="208"/>
      <c r="AA3" s="208"/>
      <c r="AB3" s="208"/>
      <c r="AC3" s="208"/>
      <c r="AD3" s="208"/>
      <c r="AE3" s="208"/>
      <c r="AF3" s="208"/>
      <c r="AG3" s="208"/>
      <c r="AH3" s="209"/>
      <c r="AI3" s="209"/>
      <c r="AJ3" s="209"/>
      <c r="AK3" s="209"/>
      <c r="AL3" s="209"/>
      <c r="AM3" s="209"/>
      <c r="AN3" s="209"/>
      <c r="AO3" s="209"/>
      <c r="AP3" s="209"/>
      <c r="AQ3" s="209"/>
      <c r="AR3" s="209"/>
      <c r="AS3" s="209"/>
      <c r="AT3" s="209"/>
      <c r="AU3" s="209"/>
      <c r="AV3" s="209"/>
      <c r="AW3" s="209"/>
      <c r="AX3" s="209"/>
      <c r="AY3" s="209"/>
      <c r="AZ3" s="209"/>
      <c r="BA3" s="209"/>
      <c r="BB3" s="209"/>
      <c r="BC3" s="209"/>
      <c r="BD3" s="209"/>
      <c r="BE3" s="209"/>
      <c r="BF3" s="209"/>
      <c r="BG3" s="209"/>
      <c r="BH3" s="209"/>
      <c r="BI3" s="209"/>
      <c r="BJ3" s="209"/>
      <c r="BK3" s="209"/>
      <c r="BL3" s="209"/>
      <c r="BM3" s="209"/>
      <c r="BN3" s="209"/>
      <c r="BO3" s="209"/>
      <c r="BP3" s="209"/>
      <c r="BQ3" s="209"/>
      <c r="BR3" s="209"/>
      <c r="BS3" s="209"/>
      <c r="BT3" s="209"/>
      <c r="BU3" s="209"/>
      <c r="BV3" s="209"/>
      <c r="BW3" s="209"/>
      <c r="BX3" s="209"/>
      <c r="BY3" s="209"/>
      <c r="BZ3" s="209"/>
      <c r="CA3" s="209"/>
      <c r="CB3" s="209"/>
      <c r="CC3" s="209"/>
      <c r="CD3" s="209"/>
      <c r="CE3" s="209"/>
      <c r="CF3" s="209"/>
      <c r="CG3" s="209"/>
      <c r="CH3" s="209"/>
      <c r="CI3" s="209"/>
      <c r="CJ3" s="209"/>
      <c r="CK3" s="209"/>
      <c r="CL3" s="209"/>
      <c r="CM3" s="209"/>
      <c r="CN3" s="209"/>
      <c r="CO3" s="209"/>
      <c r="CP3" s="209"/>
      <c r="CQ3" s="209"/>
      <c r="CR3" s="209"/>
      <c r="CS3" s="209"/>
      <c r="CT3" s="209"/>
      <c r="CU3" s="209"/>
      <c r="CV3" s="209"/>
      <c r="CW3" s="209"/>
      <c r="CX3" s="209"/>
      <c r="CY3" s="209"/>
    </row>
    <row r="4" spans="1:103" s="200" customFormat="1" ht="16.5" customHeight="1">
      <c r="A4" s="218">
        <v>46048</v>
      </c>
      <c r="B4" s="219" t="s">
        <v>12</v>
      </c>
      <c r="C4" s="217" t="s">
        <v>182</v>
      </c>
      <c r="D4" s="219" t="s">
        <v>20</v>
      </c>
      <c r="E4" s="219" t="s">
        <v>161</v>
      </c>
      <c r="F4" s="219"/>
      <c r="G4" s="215" t="s">
        <v>15</v>
      </c>
      <c r="H4" s="215" t="s">
        <v>16</v>
      </c>
      <c r="I4" s="219" t="s">
        <v>16</v>
      </c>
      <c r="J4" s="220" t="s">
        <v>2046</v>
      </c>
      <c r="K4" s="193" t="s">
        <v>2047</v>
      </c>
      <c r="L4" s="216"/>
      <c r="M4" s="219" t="s">
        <v>29</v>
      </c>
      <c r="N4" s="216">
        <v>5176379.9999999991</v>
      </c>
      <c r="O4" s="219">
        <v>380000</v>
      </c>
      <c r="P4" s="221" t="s">
        <v>2048</v>
      </c>
      <c r="Q4" s="440" t="s">
        <v>2185</v>
      </c>
      <c r="R4" s="440"/>
      <c r="S4" s="208"/>
      <c r="T4" s="208"/>
      <c r="U4" s="208"/>
      <c r="V4" s="208"/>
      <c r="W4" s="208"/>
      <c r="X4" s="208"/>
      <c r="Y4" s="208"/>
      <c r="Z4" s="208"/>
      <c r="AA4" s="208"/>
      <c r="AB4" s="208"/>
      <c r="AC4" s="208"/>
      <c r="AD4" s="208"/>
      <c r="AE4" s="208"/>
      <c r="AF4" s="208"/>
      <c r="AG4" s="208"/>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209"/>
      <c r="BS4" s="209"/>
      <c r="BT4" s="209"/>
      <c r="BU4" s="209"/>
      <c r="BV4" s="209"/>
      <c r="BW4" s="209"/>
      <c r="BX4" s="209"/>
      <c r="BY4" s="209"/>
      <c r="BZ4" s="209"/>
      <c r="CA4" s="209"/>
      <c r="CB4" s="209"/>
      <c r="CC4" s="209"/>
      <c r="CD4" s="209"/>
      <c r="CE4" s="209"/>
      <c r="CF4" s="209"/>
      <c r="CG4" s="209"/>
      <c r="CH4" s="209"/>
      <c r="CI4" s="209"/>
      <c r="CJ4" s="209"/>
      <c r="CK4" s="209"/>
      <c r="CL4" s="209"/>
      <c r="CM4" s="209"/>
      <c r="CN4" s="209"/>
      <c r="CO4" s="209"/>
      <c r="CP4" s="209"/>
      <c r="CQ4" s="209"/>
      <c r="CR4" s="209"/>
      <c r="CS4" s="209"/>
      <c r="CT4" s="209"/>
      <c r="CU4" s="209"/>
      <c r="CV4" s="209"/>
      <c r="CW4" s="209"/>
      <c r="CX4" s="209"/>
      <c r="CY4" s="209"/>
    </row>
    <row r="5" spans="1:103" s="200" customFormat="1" ht="16.5" customHeight="1">
      <c r="A5" s="218">
        <v>46048</v>
      </c>
      <c r="B5" s="219" t="s">
        <v>12</v>
      </c>
      <c r="C5" s="217" t="s">
        <v>123</v>
      </c>
      <c r="D5" s="219" t="s">
        <v>20</v>
      </c>
      <c r="E5" s="219" t="s">
        <v>161</v>
      </c>
      <c r="F5" s="219"/>
      <c r="G5" s="215" t="s">
        <v>15</v>
      </c>
      <c r="H5" s="215" t="s">
        <v>134</v>
      </c>
      <c r="I5" s="219" t="s">
        <v>128</v>
      </c>
      <c r="J5" s="220" t="s">
        <v>2052</v>
      </c>
      <c r="K5" s="193" t="s">
        <v>2053</v>
      </c>
      <c r="L5" s="216"/>
      <c r="M5" s="219" t="s">
        <v>29</v>
      </c>
      <c r="N5" s="216">
        <v>337122.5</v>
      </c>
      <c r="O5" s="219">
        <v>15000</v>
      </c>
      <c r="P5" s="221" t="s">
        <v>2054</v>
      </c>
      <c r="Q5" s="440" t="s">
        <v>2185</v>
      </c>
      <c r="R5" s="440"/>
      <c r="S5" s="208"/>
      <c r="T5" s="208"/>
      <c r="U5" s="208"/>
      <c r="V5" s="208"/>
      <c r="W5" s="208"/>
      <c r="X5" s="208"/>
      <c r="Y5" s="208"/>
      <c r="Z5" s="208"/>
      <c r="AA5" s="208"/>
      <c r="AB5" s="208"/>
      <c r="AC5" s="208"/>
      <c r="AD5" s="208"/>
      <c r="AE5" s="208"/>
      <c r="AF5" s="208"/>
      <c r="AG5" s="208"/>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row>
    <row r="6" spans="1:103" s="200" customFormat="1" ht="16.5" customHeight="1">
      <c r="A6" s="218">
        <v>46050</v>
      </c>
      <c r="B6" s="219" t="s">
        <v>12</v>
      </c>
      <c r="C6" s="217" t="s">
        <v>182</v>
      </c>
      <c r="D6" s="219" t="s">
        <v>20</v>
      </c>
      <c r="E6" s="219" t="s">
        <v>161</v>
      </c>
      <c r="F6" s="219"/>
      <c r="G6" s="215" t="s">
        <v>15</v>
      </c>
      <c r="H6" s="215" t="s">
        <v>16</v>
      </c>
      <c r="I6" s="219" t="s">
        <v>16</v>
      </c>
      <c r="J6" s="220" t="s">
        <v>2156</v>
      </c>
      <c r="K6" s="193" t="s">
        <v>2157</v>
      </c>
      <c r="L6" s="216"/>
      <c r="M6" s="219" t="s">
        <v>29</v>
      </c>
      <c r="N6" s="216">
        <v>5732979.9999999991</v>
      </c>
      <c r="O6" s="219">
        <v>380000</v>
      </c>
      <c r="P6" s="221" t="s">
        <v>2158</v>
      </c>
      <c r="Q6" s="440" t="s">
        <v>2185</v>
      </c>
      <c r="R6" s="440"/>
      <c r="S6" s="208"/>
      <c r="T6" s="208"/>
      <c r="U6" s="208"/>
      <c r="V6" s="208"/>
      <c r="W6" s="208"/>
      <c r="X6" s="208"/>
      <c r="Y6" s="208"/>
      <c r="Z6" s="208"/>
      <c r="AA6" s="208"/>
      <c r="AB6" s="208"/>
      <c r="AC6" s="208"/>
      <c r="AD6" s="208"/>
      <c r="AE6" s="208"/>
      <c r="AF6" s="208"/>
      <c r="AG6" s="208"/>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9"/>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c r="CU6" s="209"/>
      <c r="CV6" s="209"/>
      <c r="CW6" s="209"/>
      <c r="CX6" s="209"/>
      <c r="CY6" s="209"/>
    </row>
    <row r="7" spans="1:103" s="200" customFormat="1">
      <c r="A7" s="224">
        <v>46048</v>
      </c>
      <c r="B7" s="200" t="s">
        <v>19</v>
      </c>
      <c r="C7" s="214" t="s">
        <v>36</v>
      </c>
      <c r="D7" s="226" t="s">
        <v>14</v>
      </c>
      <c r="E7" s="200" t="s">
        <v>1623</v>
      </c>
      <c r="G7" s="215" t="s">
        <v>15</v>
      </c>
      <c r="H7" s="200" t="s">
        <v>37</v>
      </c>
      <c r="I7" s="200" t="s">
        <v>128</v>
      </c>
      <c r="J7" s="406" t="s">
        <v>1647</v>
      </c>
      <c r="K7" s="214" t="s">
        <v>1648</v>
      </c>
      <c r="L7" s="207"/>
      <c r="M7" s="200" t="s">
        <v>17</v>
      </c>
      <c r="N7" s="332">
        <v>1295000</v>
      </c>
      <c r="O7" s="200">
        <v>106360</v>
      </c>
      <c r="P7" s="406" t="s">
        <v>1647</v>
      </c>
      <c r="Q7" s="440" t="s">
        <v>2185</v>
      </c>
      <c r="R7" s="440"/>
      <c r="S7" s="208"/>
      <c r="T7" s="208"/>
      <c r="U7" s="208"/>
      <c r="V7" s="208"/>
      <c r="W7" s="208"/>
      <c r="X7" s="208"/>
      <c r="Y7" s="208"/>
      <c r="Z7" s="208"/>
      <c r="AA7" s="208"/>
      <c r="AB7" s="208"/>
      <c r="AC7" s="208"/>
      <c r="AD7" s="208"/>
      <c r="AE7" s="208"/>
      <c r="AF7" s="208"/>
      <c r="AG7" s="208"/>
      <c r="AH7" s="209"/>
      <c r="AI7" s="209"/>
      <c r="AJ7" s="209"/>
      <c r="AK7" s="209"/>
      <c r="AL7" s="209"/>
      <c r="AM7" s="209"/>
      <c r="AN7" s="209"/>
      <c r="AO7" s="209"/>
      <c r="AP7" s="209"/>
      <c r="AQ7" s="209"/>
      <c r="AR7" s="209"/>
      <c r="AS7" s="209"/>
      <c r="AT7" s="209"/>
      <c r="AU7" s="209"/>
      <c r="AV7" s="209"/>
      <c r="AW7" s="209"/>
      <c r="AX7" s="209"/>
      <c r="AY7" s="209"/>
      <c r="AZ7" s="209"/>
      <c r="BA7" s="209"/>
      <c r="BB7" s="209"/>
      <c r="BC7" s="209"/>
      <c r="BD7" s="209"/>
      <c r="BE7" s="209"/>
      <c r="BF7" s="209"/>
      <c r="BG7" s="209"/>
      <c r="BH7" s="209"/>
      <c r="BI7" s="209"/>
      <c r="BJ7" s="209"/>
      <c r="BK7" s="209"/>
      <c r="BL7" s="209"/>
      <c r="BM7" s="209"/>
      <c r="BN7" s="209"/>
      <c r="BO7" s="209"/>
      <c r="BP7" s="209"/>
      <c r="BQ7" s="209"/>
      <c r="BR7" s="209"/>
      <c r="BS7" s="209"/>
      <c r="BT7" s="209"/>
      <c r="BU7" s="209"/>
      <c r="BV7" s="209"/>
      <c r="BW7" s="209"/>
      <c r="BX7" s="209"/>
      <c r="BY7" s="209"/>
      <c r="BZ7" s="209"/>
      <c r="CA7" s="209"/>
      <c r="CB7" s="209"/>
      <c r="CC7" s="209"/>
      <c r="CD7" s="209"/>
      <c r="CE7" s="209"/>
      <c r="CF7" s="209"/>
      <c r="CG7" s="209"/>
      <c r="CH7" s="209"/>
      <c r="CI7" s="209"/>
      <c r="CJ7" s="209"/>
      <c r="CK7" s="209"/>
      <c r="CL7" s="209"/>
      <c r="CM7" s="209"/>
      <c r="CN7" s="209"/>
      <c r="CO7" s="209"/>
      <c r="CP7" s="209"/>
      <c r="CQ7" s="209"/>
      <c r="CR7" s="209"/>
      <c r="CS7" s="209"/>
      <c r="CT7" s="209"/>
      <c r="CU7" s="209"/>
      <c r="CV7" s="209"/>
      <c r="CW7" s="209"/>
      <c r="CX7" s="209"/>
      <c r="CY7" s="209"/>
    </row>
    <row r="8" spans="1:103" s="200" customFormat="1" ht="15.75">
      <c r="A8" s="224">
        <v>46048</v>
      </c>
      <c r="B8" s="200" t="s">
        <v>19</v>
      </c>
      <c r="C8" s="214" t="s">
        <v>1649</v>
      </c>
      <c r="D8" s="226" t="s">
        <v>14</v>
      </c>
      <c r="E8" s="200" t="s">
        <v>1623</v>
      </c>
      <c r="G8" s="215" t="s">
        <v>15</v>
      </c>
      <c r="H8" s="200" t="s">
        <v>22</v>
      </c>
      <c r="I8" s="200" t="s">
        <v>23</v>
      </c>
      <c r="J8" s="406" t="s">
        <v>1650</v>
      </c>
      <c r="K8" s="214" t="s">
        <v>1651</v>
      </c>
      <c r="L8" s="349"/>
      <c r="M8" s="200" t="s">
        <v>17</v>
      </c>
      <c r="N8" s="332">
        <v>917000</v>
      </c>
      <c r="O8" s="200">
        <v>16000</v>
      </c>
      <c r="P8" s="406" t="s">
        <v>1650</v>
      </c>
      <c r="Q8" s="440" t="s">
        <v>2185</v>
      </c>
      <c r="R8" s="440"/>
      <c r="S8" s="208"/>
      <c r="T8" s="208"/>
      <c r="U8" s="208"/>
      <c r="V8" s="208"/>
      <c r="W8" s="208"/>
      <c r="X8" s="208"/>
      <c r="Y8" s="208"/>
      <c r="Z8" s="208"/>
      <c r="AA8" s="208"/>
      <c r="AB8" s="208"/>
      <c r="AC8" s="208"/>
      <c r="AD8" s="208"/>
      <c r="AE8" s="208"/>
      <c r="AF8" s="208"/>
      <c r="AG8" s="208"/>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c r="CY8" s="209"/>
    </row>
    <row r="9" spans="1:103" s="200" customFormat="1" ht="15.75">
      <c r="A9" s="224">
        <v>46048</v>
      </c>
      <c r="B9" s="200" t="s">
        <v>19</v>
      </c>
      <c r="C9" s="214" t="s">
        <v>60</v>
      </c>
      <c r="D9" s="226" t="s">
        <v>14</v>
      </c>
      <c r="E9" s="200" t="s">
        <v>1623</v>
      </c>
      <c r="G9" s="215" t="s">
        <v>15</v>
      </c>
      <c r="H9" s="200" t="s">
        <v>16</v>
      </c>
      <c r="I9" s="200" t="s">
        <v>16</v>
      </c>
      <c r="J9" s="406" t="s">
        <v>1652</v>
      </c>
      <c r="K9" s="214" t="s">
        <v>1653</v>
      </c>
      <c r="L9" s="349"/>
      <c r="M9" s="200" t="s">
        <v>17</v>
      </c>
      <c r="N9" s="332">
        <v>700000</v>
      </c>
      <c r="O9" s="200">
        <v>149166</v>
      </c>
      <c r="P9" s="406" t="s">
        <v>1652</v>
      </c>
      <c r="Q9" s="440" t="s">
        <v>2185</v>
      </c>
      <c r="R9" s="440"/>
      <c r="S9" s="208"/>
      <c r="T9" s="208"/>
      <c r="U9" s="208"/>
      <c r="V9" s="208"/>
      <c r="W9" s="208"/>
      <c r="X9" s="208"/>
      <c r="Y9" s="208"/>
      <c r="Z9" s="208"/>
      <c r="AA9" s="208"/>
      <c r="AB9" s="208"/>
      <c r="AC9" s="208"/>
      <c r="AD9" s="208"/>
      <c r="AE9" s="208"/>
      <c r="AF9" s="208"/>
      <c r="AG9" s="208"/>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09"/>
      <c r="CW9" s="209"/>
      <c r="CX9" s="209"/>
      <c r="CY9" s="209"/>
    </row>
    <row r="10" spans="1:103" s="200" customFormat="1">
      <c r="A10" s="224">
        <v>46048</v>
      </c>
      <c r="B10" s="200" t="s">
        <v>19</v>
      </c>
      <c r="C10" s="214" t="s">
        <v>152</v>
      </c>
      <c r="D10" s="226" t="s">
        <v>14</v>
      </c>
      <c r="E10" s="200" t="s">
        <v>1623</v>
      </c>
      <c r="G10" s="215" t="s">
        <v>15</v>
      </c>
      <c r="H10" s="200" t="s">
        <v>141</v>
      </c>
      <c r="I10" s="200" t="s">
        <v>53</v>
      </c>
      <c r="J10" s="406" t="s">
        <v>1654</v>
      </c>
      <c r="K10" s="214" t="s">
        <v>1655</v>
      </c>
      <c r="M10" s="200" t="s">
        <v>17</v>
      </c>
      <c r="N10" s="332">
        <v>824000</v>
      </c>
      <c r="O10" s="200">
        <v>2500</v>
      </c>
      <c r="P10" s="406" t="s">
        <v>1654</v>
      </c>
      <c r="Q10" s="440" t="s">
        <v>2185</v>
      </c>
      <c r="R10" s="440"/>
      <c r="S10" s="208"/>
      <c r="T10" s="208"/>
      <c r="U10" s="208"/>
      <c r="V10" s="208"/>
      <c r="W10" s="208"/>
      <c r="X10" s="208"/>
      <c r="Y10" s="208"/>
      <c r="Z10" s="208"/>
      <c r="AA10" s="208"/>
      <c r="AB10" s="208"/>
      <c r="AC10" s="208"/>
      <c r="AD10" s="208"/>
      <c r="AE10" s="208"/>
      <c r="AF10" s="208"/>
      <c r="AG10" s="208"/>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c r="BP10" s="209"/>
      <c r="BQ10" s="209"/>
      <c r="BR10" s="209"/>
      <c r="BS10" s="209"/>
      <c r="BT10" s="209"/>
      <c r="BU10" s="209"/>
      <c r="BV10" s="209"/>
      <c r="BW10" s="209"/>
      <c r="BX10" s="209"/>
      <c r="BY10" s="209"/>
      <c r="BZ10" s="209"/>
      <c r="CA10" s="209"/>
      <c r="CB10" s="209"/>
      <c r="CC10" s="209"/>
      <c r="CD10" s="209"/>
      <c r="CE10" s="209"/>
      <c r="CF10" s="209"/>
      <c r="CG10" s="209"/>
      <c r="CH10" s="209"/>
      <c r="CI10" s="209"/>
      <c r="CJ10" s="209"/>
      <c r="CK10" s="209"/>
      <c r="CL10" s="209"/>
      <c r="CM10" s="209"/>
      <c r="CN10" s="209"/>
      <c r="CO10" s="209"/>
      <c r="CP10" s="209"/>
      <c r="CQ10" s="209"/>
      <c r="CR10" s="209"/>
      <c r="CS10" s="209"/>
      <c r="CT10" s="209"/>
      <c r="CU10" s="209"/>
      <c r="CV10" s="209"/>
      <c r="CW10" s="209"/>
      <c r="CX10" s="209"/>
      <c r="CY10" s="209"/>
    </row>
    <row r="11" spans="1:103" s="200" customFormat="1">
      <c r="A11" s="224">
        <v>46048</v>
      </c>
      <c r="B11" s="200" t="s">
        <v>19</v>
      </c>
      <c r="C11" s="214" t="s">
        <v>1034</v>
      </c>
      <c r="D11" s="226" t="s">
        <v>14</v>
      </c>
      <c r="E11" s="200" t="s">
        <v>1623</v>
      </c>
      <c r="G11" s="215" t="s">
        <v>15</v>
      </c>
      <c r="H11" s="200" t="s">
        <v>16</v>
      </c>
      <c r="I11" s="200" t="s">
        <v>16</v>
      </c>
      <c r="J11" s="406" t="s">
        <v>1656</v>
      </c>
      <c r="K11" s="214" t="s">
        <v>1657</v>
      </c>
      <c r="M11" s="200" t="s">
        <v>17</v>
      </c>
      <c r="N11" s="332">
        <v>994000</v>
      </c>
      <c r="O11" s="200">
        <v>23600</v>
      </c>
      <c r="P11" s="406" t="s">
        <v>1656</v>
      </c>
      <c r="Q11" s="440" t="s">
        <v>2185</v>
      </c>
      <c r="R11" s="440"/>
      <c r="S11" s="208"/>
      <c r="T11" s="208"/>
      <c r="U11" s="208"/>
      <c r="V11" s="208"/>
      <c r="W11" s="208"/>
      <c r="X11" s="208"/>
      <c r="Y11" s="208"/>
      <c r="Z11" s="208"/>
      <c r="AA11" s="208"/>
      <c r="AB11" s="208"/>
      <c r="AC11" s="208"/>
      <c r="AD11" s="208"/>
      <c r="AE11" s="208"/>
      <c r="AF11" s="208"/>
      <c r="AG11" s="208"/>
      <c r="AH11" s="209"/>
      <c r="AI11" s="209"/>
      <c r="AJ11" s="209"/>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09"/>
      <c r="BR11" s="209"/>
      <c r="BS11" s="209"/>
      <c r="BT11" s="209"/>
      <c r="BU11" s="209"/>
      <c r="BV11" s="209"/>
      <c r="BW11" s="209"/>
      <c r="BX11" s="209"/>
      <c r="BY11" s="209"/>
      <c r="BZ11" s="209"/>
      <c r="CA11" s="209"/>
      <c r="CB11" s="209"/>
      <c r="CC11" s="209"/>
      <c r="CD11" s="209"/>
      <c r="CE11" s="209"/>
      <c r="CF11" s="209"/>
      <c r="CG11" s="209"/>
      <c r="CH11" s="209"/>
      <c r="CI11" s="209"/>
      <c r="CJ11" s="209"/>
      <c r="CK11" s="209"/>
      <c r="CL11" s="209"/>
      <c r="CM11" s="209"/>
      <c r="CN11" s="209"/>
      <c r="CO11" s="209"/>
      <c r="CP11" s="209"/>
      <c r="CQ11" s="209"/>
      <c r="CR11" s="209"/>
      <c r="CS11" s="209"/>
      <c r="CT11" s="209"/>
      <c r="CU11" s="209"/>
      <c r="CV11" s="209"/>
      <c r="CW11" s="209"/>
      <c r="CX11" s="209"/>
      <c r="CY11" s="209"/>
    </row>
    <row r="12" spans="1:103" s="200" customFormat="1" ht="15" customHeight="1">
      <c r="A12" s="224">
        <v>46048</v>
      </c>
      <c r="B12" s="200" t="s">
        <v>19</v>
      </c>
      <c r="C12" s="331" t="s">
        <v>165</v>
      </c>
      <c r="D12" s="226" t="s">
        <v>14</v>
      </c>
      <c r="E12" s="200" t="s">
        <v>1259</v>
      </c>
      <c r="G12" s="215" t="s">
        <v>15</v>
      </c>
      <c r="H12" s="200" t="s">
        <v>137</v>
      </c>
      <c r="I12" s="200" t="s">
        <v>23</v>
      </c>
      <c r="J12" s="406" t="s">
        <v>1658</v>
      </c>
      <c r="K12" s="214" t="s">
        <v>1659</v>
      </c>
      <c r="L12" s="336"/>
      <c r="M12" s="330" t="s">
        <v>29</v>
      </c>
      <c r="N12" s="332">
        <v>425000</v>
      </c>
      <c r="O12" s="200">
        <v>2500</v>
      </c>
      <c r="P12" s="406" t="s">
        <v>1658</v>
      </c>
      <c r="Q12" s="440" t="s">
        <v>2185</v>
      </c>
      <c r="R12" s="440"/>
      <c r="S12" s="208"/>
      <c r="T12" s="208"/>
      <c r="U12" s="208"/>
      <c r="V12" s="208"/>
      <c r="W12" s="208"/>
      <c r="X12" s="208"/>
      <c r="Y12" s="208"/>
      <c r="Z12" s="208"/>
      <c r="AA12" s="208"/>
      <c r="AB12" s="208"/>
      <c r="AC12" s="208"/>
      <c r="AD12" s="208"/>
      <c r="AE12" s="208"/>
      <c r="AF12" s="208"/>
      <c r="AG12" s="208"/>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c r="BL12" s="209"/>
      <c r="BM12" s="209"/>
      <c r="BN12" s="209"/>
      <c r="BO12" s="209"/>
      <c r="BP12" s="209"/>
      <c r="BQ12" s="209"/>
      <c r="BR12" s="209"/>
      <c r="BS12" s="209"/>
      <c r="BT12" s="209"/>
      <c r="BU12" s="209"/>
      <c r="BV12" s="209"/>
      <c r="BW12" s="209"/>
      <c r="BX12" s="209"/>
      <c r="BY12" s="209"/>
      <c r="BZ12" s="209"/>
      <c r="CA12" s="209"/>
      <c r="CB12" s="209"/>
      <c r="CC12" s="209"/>
      <c r="CD12" s="209"/>
      <c r="CE12" s="209"/>
      <c r="CF12" s="209"/>
      <c r="CG12" s="209"/>
      <c r="CH12" s="209"/>
      <c r="CI12" s="209"/>
      <c r="CJ12" s="209"/>
      <c r="CK12" s="209"/>
      <c r="CL12" s="209"/>
      <c r="CM12" s="209"/>
      <c r="CN12" s="209"/>
      <c r="CO12" s="209"/>
      <c r="CP12" s="209"/>
      <c r="CQ12" s="209"/>
      <c r="CR12" s="209"/>
      <c r="CS12" s="209"/>
      <c r="CT12" s="209"/>
      <c r="CU12" s="209"/>
      <c r="CV12" s="209"/>
      <c r="CW12" s="209"/>
      <c r="CX12" s="209"/>
      <c r="CY12" s="209"/>
    </row>
    <row r="13" spans="1:103" s="200" customFormat="1" ht="15.75" customHeight="1">
      <c r="A13" s="224">
        <v>46048</v>
      </c>
      <c r="B13" s="200" t="s">
        <v>19</v>
      </c>
      <c r="C13" s="356" t="s">
        <v>46</v>
      </c>
      <c r="D13" s="226" t="s">
        <v>14</v>
      </c>
      <c r="E13" s="200" t="s">
        <v>1259</v>
      </c>
      <c r="G13" s="215" t="s">
        <v>15</v>
      </c>
      <c r="H13" s="200" t="s">
        <v>16</v>
      </c>
      <c r="I13" s="200" t="s">
        <v>16</v>
      </c>
      <c r="J13" s="406" t="s">
        <v>1660</v>
      </c>
      <c r="K13" s="214" t="s">
        <v>1661</v>
      </c>
      <c r="L13" s="336"/>
      <c r="M13" s="330" t="s">
        <v>29</v>
      </c>
      <c r="N13" s="332">
        <v>1365000</v>
      </c>
      <c r="O13" s="200">
        <v>487100</v>
      </c>
      <c r="P13" s="406" t="s">
        <v>1660</v>
      </c>
      <c r="Q13" s="440" t="s">
        <v>2185</v>
      </c>
      <c r="R13" s="440"/>
      <c r="S13" s="208"/>
      <c r="T13" s="208"/>
      <c r="U13" s="208"/>
      <c r="V13" s="208"/>
      <c r="W13" s="208"/>
      <c r="X13" s="208"/>
      <c r="Y13" s="208"/>
      <c r="Z13" s="208"/>
      <c r="AA13" s="208"/>
      <c r="AB13" s="208"/>
      <c r="AC13" s="208"/>
      <c r="AD13" s="208"/>
      <c r="AE13" s="208"/>
      <c r="AF13" s="208"/>
      <c r="AG13" s="208"/>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c r="BL13" s="209"/>
      <c r="BM13" s="209"/>
      <c r="BN13" s="209"/>
      <c r="BO13" s="209"/>
      <c r="BP13" s="209"/>
      <c r="BQ13" s="209"/>
      <c r="BR13" s="209"/>
      <c r="BS13" s="209"/>
      <c r="BT13" s="209"/>
      <c r="BU13" s="209"/>
      <c r="BV13" s="209"/>
      <c r="BW13" s="209"/>
      <c r="BX13" s="209"/>
      <c r="BY13" s="209"/>
      <c r="BZ13" s="209"/>
      <c r="CA13" s="209"/>
      <c r="CB13" s="209"/>
      <c r="CC13" s="209"/>
      <c r="CD13" s="209"/>
      <c r="CE13" s="209"/>
      <c r="CF13" s="209"/>
      <c r="CG13" s="209"/>
      <c r="CH13" s="209"/>
      <c r="CI13" s="209"/>
      <c r="CJ13" s="209"/>
      <c r="CK13" s="209"/>
      <c r="CL13" s="209"/>
      <c r="CM13" s="209"/>
      <c r="CN13" s="209"/>
      <c r="CO13" s="209"/>
      <c r="CP13" s="209"/>
      <c r="CQ13" s="209"/>
      <c r="CR13" s="209"/>
      <c r="CS13" s="209"/>
      <c r="CT13" s="209"/>
      <c r="CU13" s="209"/>
      <c r="CV13" s="209"/>
      <c r="CW13" s="209"/>
      <c r="CX13" s="209"/>
      <c r="CY13" s="209"/>
    </row>
    <row r="14" spans="1:103" s="200" customFormat="1" ht="15" customHeight="1">
      <c r="A14" s="224">
        <v>46049</v>
      </c>
      <c r="B14" s="200" t="s">
        <v>19</v>
      </c>
      <c r="C14" s="211" t="s">
        <v>39</v>
      </c>
      <c r="D14" s="226" t="s">
        <v>14</v>
      </c>
      <c r="E14" s="200" t="s">
        <v>1623</v>
      </c>
      <c r="G14" s="215" t="s">
        <v>15</v>
      </c>
      <c r="H14" s="200" t="s">
        <v>16</v>
      </c>
      <c r="I14" s="200" t="s">
        <v>16</v>
      </c>
      <c r="J14" s="406" t="s">
        <v>1666</v>
      </c>
      <c r="K14" s="211" t="s">
        <v>1667</v>
      </c>
      <c r="M14" s="330" t="s">
        <v>29</v>
      </c>
      <c r="N14" s="332">
        <v>710000</v>
      </c>
      <c r="O14" s="200">
        <v>28000</v>
      </c>
      <c r="P14" s="406" t="s">
        <v>1666</v>
      </c>
      <c r="Q14" s="440" t="s">
        <v>2185</v>
      </c>
      <c r="R14" s="440"/>
      <c r="S14" s="208"/>
      <c r="T14" s="208"/>
      <c r="U14" s="208"/>
      <c r="V14" s="208"/>
      <c r="W14" s="208"/>
      <c r="X14" s="208"/>
      <c r="Y14" s="208"/>
      <c r="Z14" s="208"/>
      <c r="AA14" s="208"/>
      <c r="AB14" s="208"/>
      <c r="AC14" s="208"/>
      <c r="AD14" s="208"/>
      <c r="AE14" s="208"/>
      <c r="AF14" s="208"/>
      <c r="AG14" s="208"/>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c r="BP14" s="209"/>
      <c r="BQ14" s="209"/>
      <c r="BR14" s="209"/>
      <c r="BS14" s="209"/>
      <c r="BT14" s="209"/>
      <c r="BU14" s="209"/>
      <c r="BV14" s="209"/>
      <c r="BW14" s="209"/>
      <c r="BX14" s="209"/>
      <c r="BY14" s="209"/>
      <c r="BZ14" s="209"/>
      <c r="CA14" s="209"/>
      <c r="CB14" s="209"/>
      <c r="CC14" s="209"/>
      <c r="CD14" s="209"/>
      <c r="CE14" s="209"/>
      <c r="CF14" s="209"/>
      <c r="CG14" s="209"/>
      <c r="CH14" s="209"/>
      <c r="CI14" s="209"/>
      <c r="CJ14" s="209"/>
      <c r="CK14" s="209"/>
      <c r="CL14" s="209"/>
      <c r="CM14" s="209"/>
      <c r="CN14" s="209"/>
      <c r="CO14" s="209"/>
      <c r="CP14" s="209"/>
      <c r="CQ14" s="209"/>
      <c r="CR14" s="209"/>
      <c r="CS14" s="209"/>
      <c r="CT14" s="209"/>
      <c r="CU14" s="209"/>
      <c r="CV14" s="209"/>
      <c r="CW14" s="209"/>
      <c r="CX14" s="209"/>
      <c r="CY14" s="209"/>
    </row>
    <row r="15" spans="1:103" s="200" customFormat="1">
      <c r="A15" s="224">
        <v>46049</v>
      </c>
      <c r="B15" s="200" t="s">
        <v>19</v>
      </c>
      <c r="C15" s="211" t="s">
        <v>116</v>
      </c>
      <c r="D15" s="226" t="s">
        <v>14</v>
      </c>
      <c r="E15" s="200" t="s">
        <v>1623</v>
      </c>
      <c r="G15" s="215" t="s">
        <v>15</v>
      </c>
      <c r="H15" s="200" t="s">
        <v>16</v>
      </c>
      <c r="I15" s="200" t="s">
        <v>16</v>
      </c>
      <c r="J15" s="406" t="s">
        <v>1668</v>
      </c>
      <c r="K15" s="211" t="s">
        <v>1669</v>
      </c>
      <c r="M15" s="200" t="s">
        <v>17</v>
      </c>
      <c r="N15" s="332">
        <v>994000</v>
      </c>
      <c r="O15" s="200">
        <v>11500</v>
      </c>
      <c r="P15" s="406" t="s">
        <v>1668</v>
      </c>
      <c r="Q15" s="440" t="s">
        <v>2185</v>
      </c>
      <c r="R15" s="440"/>
      <c r="S15" s="208"/>
      <c r="T15" s="208"/>
      <c r="U15" s="208"/>
      <c r="V15" s="208"/>
      <c r="W15" s="208"/>
      <c r="X15" s="208"/>
      <c r="Y15" s="208"/>
      <c r="Z15" s="208"/>
      <c r="AA15" s="208"/>
      <c r="AB15" s="208"/>
      <c r="AC15" s="208"/>
      <c r="AD15" s="208"/>
      <c r="AE15" s="208"/>
      <c r="AF15" s="208"/>
      <c r="AG15" s="208"/>
      <c r="AH15" s="209"/>
      <c r="AI15" s="209"/>
      <c r="AJ15" s="209"/>
      <c r="AK15" s="209"/>
      <c r="AL15" s="209"/>
      <c r="AM15" s="209"/>
      <c r="AN15" s="209"/>
      <c r="AO15" s="209"/>
      <c r="AP15" s="209"/>
      <c r="AQ15" s="209"/>
      <c r="AR15" s="209"/>
      <c r="AS15" s="209"/>
      <c r="AT15" s="209"/>
      <c r="AU15" s="209"/>
      <c r="AV15" s="209"/>
      <c r="AW15" s="209"/>
      <c r="AX15" s="209"/>
      <c r="AY15" s="209"/>
      <c r="AZ15" s="209"/>
      <c r="BA15" s="209"/>
      <c r="BB15" s="209"/>
      <c r="BC15" s="209"/>
      <c r="BD15" s="209"/>
      <c r="BE15" s="209"/>
      <c r="BF15" s="209"/>
      <c r="BG15" s="209"/>
      <c r="BH15" s="209"/>
      <c r="BI15" s="209"/>
      <c r="BJ15" s="209"/>
      <c r="BK15" s="209"/>
      <c r="BL15" s="209"/>
      <c r="BM15" s="209"/>
      <c r="BN15" s="209"/>
      <c r="BO15" s="209"/>
      <c r="BP15" s="209"/>
      <c r="BQ15" s="209"/>
      <c r="BR15" s="209"/>
      <c r="BS15" s="209"/>
      <c r="BT15" s="209"/>
      <c r="BU15" s="209"/>
      <c r="BV15" s="209"/>
      <c r="BW15" s="209"/>
      <c r="BX15" s="209"/>
      <c r="BY15" s="209"/>
      <c r="BZ15" s="209"/>
      <c r="CA15" s="209"/>
      <c r="CB15" s="209"/>
      <c r="CC15" s="209"/>
      <c r="CD15" s="209"/>
      <c r="CE15" s="209"/>
      <c r="CF15" s="209"/>
      <c r="CG15" s="209"/>
      <c r="CH15" s="209"/>
      <c r="CI15" s="209"/>
      <c r="CJ15" s="209"/>
      <c r="CK15" s="209"/>
      <c r="CL15" s="209"/>
      <c r="CM15" s="209"/>
      <c r="CN15" s="209"/>
      <c r="CO15" s="209"/>
      <c r="CP15" s="209"/>
      <c r="CQ15" s="209"/>
      <c r="CR15" s="209"/>
      <c r="CS15" s="209"/>
      <c r="CT15" s="209"/>
      <c r="CU15" s="209"/>
      <c r="CV15" s="209"/>
      <c r="CW15" s="209"/>
      <c r="CX15" s="209"/>
      <c r="CY15" s="209"/>
    </row>
    <row r="16" spans="1:103" s="200" customFormat="1" ht="15" customHeight="1">
      <c r="A16" s="224">
        <v>46049</v>
      </c>
      <c r="B16" s="200" t="s">
        <v>19</v>
      </c>
      <c r="C16" s="201" t="s">
        <v>115</v>
      </c>
      <c r="D16" s="226" t="s">
        <v>14</v>
      </c>
      <c r="E16" s="200" t="s">
        <v>1623</v>
      </c>
      <c r="G16" s="215" t="s">
        <v>15</v>
      </c>
      <c r="H16" s="200" t="s">
        <v>138</v>
      </c>
      <c r="I16" s="200" t="s">
        <v>23</v>
      </c>
      <c r="J16" s="406" t="s">
        <v>1670</v>
      </c>
      <c r="K16" s="211" t="s">
        <v>1671</v>
      </c>
      <c r="M16" s="330" t="s">
        <v>29</v>
      </c>
      <c r="N16" s="332">
        <v>1225000</v>
      </c>
      <c r="O16" s="200">
        <v>49100</v>
      </c>
      <c r="P16" s="406" t="s">
        <v>1670</v>
      </c>
      <c r="Q16" s="440" t="s">
        <v>2185</v>
      </c>
      <c r="R16" s="440"/>
      <c r="S16" s="208"/>
      <c r="T16" s="208"/>
      <c r="U16" s="208"/>
      <c r="V16" s="208"/>
      <c r="W16" s="208"/>
      <c r="X16" s="208"/>
      <c r="Y16" s="208"/>
      <c r="Z16" s="208"/>
      <c r="AA16" s="208"/>
      <c r="AB16" s="208"/>
      <c r="AC16" s="208"/>
      <c r="AD16" s="208"/>
      <c r="AE16" s="208"/>
      <c r="AF16" s="208"/>
      <c r="AG16" s="208"/>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09"/>
      <c r="BS16" s="209"/>
      <c r="BT16" s="209"/>
      <c r="BU16" s="209"/>
      <c r="BV16" s="209"/>
      <c r="BW16" s="209"/>
      <c r="BX16" s="209"/>
      <c r="BY16" s="209"/>
      <c r="BZ16" s="209"/>
      <c r="CA16" s="209"/>
      <c r="CB16" s="209"/>
      <c r="CC16" s="209"/>
      <c r="CD16" s="209"/>
      <c r="CE16" s="209"/>
      <c r="CF16" s="209"/>
      <c r="CG16" s="209"/>
      <c r="CH16" s="209"/>
      <c r="CI16" s="209"/>
      <c r="CJ16" s="209"/>
      <c r="CK16" s="209"/>
      <c r="CL16" s="209"/>
      <c r="CM16" s="209"/>
      <c r="CN16" s="209"/>
      <c r="CO16" s="209"/>
      <c r="CP16" s="209"/>
      <c r="CQ16" s="209"/>
      <c r="CR16" s="209"/>
      <c r="CS16" s="209"/>
      <c r="CT16" s="209"/>
      <c r="CU16" s="209"/>
      <c r="CV16" s="209"/>
      <c r="CW16" s="209"/>
      <c r="CX16" s="209"/>
      <c r="CY16" s="209"/>
    </row>
    <row r="17" spans="1:103" s="200" customFormat="1" ht="15" customHeight="1">
      <c r="A17" s="224">
        <v>46049</v>
      </c>
      <c r="B17" s="200" t="s">
        <v>19</v>
      </c>
      <c r="C17" s="211" t="s">
        <v>1672</v>
      </c>
      <c r="D17" s="226" t="s">
        <v>14</v>
      </c>
      <c r="E17" s="200" t="s">
        <v>1623</v>
      </c>
      <c r="G17" s="215" t="s">
        <v>15</v>
      </c>
      <c r="H17" s="200" t="s">
        <v>16</v>
      </c>
      <c r="I17" s="200" t="s">
        <v>16</v>
      </c>
      <c r="J17" s="406" t="s">
        <v>1673</v>
      </c>
      <c r="K17" s="211" t="s">
        <v>1674</v>
      </c>
      <c r="L17" s="207"/>
      <c r="M17" s="330" t="s">
        <v>29</v>
      </c>
      <c r="N17" s="332">
        <v>530000</v>
      </c>
      <c r="O17" s="200">
        <v>3500</v>
      </c>
      <c r="P17" s="406" t="s">
        <v>1673</v>
      </c>
      <c r="Q17" s="440" t="s">
        <v>2185</v>
      </c>
      <c r="R17" s="440"/>
      <c r="S17" s="208"/>
      <c r="T17" s="208"/>
      <c r="U17" s="208"/>
      <c r="V17" s="208"/>
      <c r="W17" s="208"/>
      <c r="X17" s="208"/>
      <c r="Y17" s="208"/>
      <c r="Z17" s="208"/>
      <c r="AA17" s="208"/>
      <c r="AB17" s="208"/>
      <c r="AC17" s="208"/>
      <c r="AD17" s="208"/>
      <c r="AE17" s="208"/>
      <c r="AF17" s="208"/>
      <c r="AG17" s="208"/>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209"/>
      <c r="CO17" s="209"/>
      <c r="CP17" s="209"/>
      <c r="CQ17" s="209"/>
      <c r="CR17" s="209"/>
      <c r="CS17" s="209"/>
      <c r="CT17" s="209"/>
      <c r="CU17" s="209"/>
      <c r="CV17" s="209"/>
      <c r="CW17" s="209"/>
      <c r="CX17" s="209"/>
      <c r="CY17" s="209"/>
    </row>
    <row r="18" spans="1:103" s="200" customFormat="1" ht="15.75">
      <c r="A18" s="224">
        <v>46049</v>
      </c>
      <c r="B18" s="200" t="s">
        <v>19</v>
      </c>
      <c r="C18" s="211" t="s">
        <v>69</v>
      </c>
      <c r="D18" s="226" t="s">
        <v>14</v>
      </c>
      <c r="E18" s="200" t="s">
        <v>1623</v>
      </c>
      <c r="G18" s="215" t="s">
        <v>15</v>
      </c>
      <c r="H18" s="200" t="s">
        <v>138</v>
      </c>
      <c r="I18" s="200" t="s">
        <v>23</v>
      </c>
      <c r="J18" s="406" t="s">
        <v>1675</v>
      </c>
      <c r="K18" s="211" t="s">
        <v>1676</v>
      </c>
      <c r="L18" s="349"/>
      <c r="M18" s="200" t="s">
        <v>17</v>
      </c>
      <c r="N18" s="332">
        <v>35370000</v>
      </c>
      <c r="O18" s="200">
        <v>3500</v>
      </c>
      <c r="P18" s="406" t="s">
        <v>1675</v>
      </c>
      <c r="Q18" s="440" t="s">
        <v>2185</v>
      </c>
      <c r="R18" s="208"/>
      <c r="S18" s="208"/>
      <c r="T18" s="208"/>
      <c r="U18" s="208"/>
      <c r="V18" s="208"/>
      <c r="W18" s="208"/>
      <c r="X18" s="208"/>
      <c r="Y18" s="208"/>
      <c r="Z18" s="208"/>
      <c r="AA18" s="208"/>
      <c r="AB18" s="208"/>
      <c r="AC18" s="208"/>
      <c r="AD18" s="208"/>
      <c r="AE18" s="208"/>
      <c r="AF18" s="208"/>
      <c r="AG18" s="208"/>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09"/>
      <c r="BS18" s="209"/>
      <c r="BT18" s="209"/>
      <c r="BU18" s="209"/>
      <c r="BV18" s="209"/>
      <c r="BW18" s="209"/>
      <c r="BX18" s="209"/>
      <c r="BY18" s="209"/>
      <c r="BZ18" s="209"/>
      <c r="CA18" s="209"/>
      <c r="CB18" s="209"/>
      <c r="CC18" s="209"/>
      <c r="CD18" s="209"/>
      <c r="CE18" s="209"/>
      <c r="CF18" s="209"/>
      <c r="CG18" s="209"/>
      <c r="CH18" s="209"/>
      <c r="CI18" s="209"/>
      <c r="CJ18" s="209"/>
      <c r="CK18" s="209"/>
      <c r="CL18" s="209"/>
      <c r="CM18" s="209"/>
      <c r="CN18" s="209"/>
      <c r="CO18" s="209"/>
      <c r="CP18" s="209"/>
      <c r="CQ18" s="209"/>
      <c r="CR18" s="209"/>
      <c r="CS18" s="209"/>
      <c r="CT18" s="209"/>
      <c r="CU18" s="209"/>
      <c r="CV18" s="209"/>
      <c r="CW18" s="209"/>
      <c r="CX18" s="209"/>
      <c r="CY18" s="209"/>
    </row>
    <row r="19" spans="1:103" s="200" customFormat="1">
      <c r="A19" s="224">
        <v>46049</v>
      </c>
      <c r="B19" s="200" t="s">
        <v>19</v>
      </c>
      <c r="C19" s="211" t="s">
        <v>1679</v>
      </c>
      <c r="D19" s="226" t="s">
        <v>14</v>
      </c>
      <c r="E19" s="200" t="s">
        <v>1919</v>
      </c>
      <c r="G19" s="215" t="s">
        <v>15</v>
      </c>
      <c r="H19" s="200" t="s">
        <v>71</v>
      </c>
      <c r="I19" s="200" t="s">
        <v>71</v>
      </c>
      <c r="J19" s="406" t="s">
        <v>1680</v>
      </c>
      <c r="K19" s="211" t="s">
        <v>1681</v>
      </c>
      <c r="L19" s="336"/>
      <c r="M19" s="200" t="s">
        <v>17</v>
      </c>
      <c r="N19" s="332">
        <v>945000</v>
      </c>
      <c r="O19" s="200">
        <v>7200</v>
      </c>
      <c r="P19" s="406" t="s">
        <v>1680</v>
      </c>
      <c r="Q19" s="440" t="s">
        <v>2185</v>
      </c>
      <c r="R19" s="440"/>
      <c r="S19" s="208"/>
      <c r="T19" s="208"/>
      <c r="U19" s="208"/>
      <c r="V19" s="208"/>
      <c r="W19" s="208"/>
      <c r="X19" s="208"/>
      <c r="Y19" s="208"/>
      <c r="Z19" s="208"/>
      <c r="AA19" s="208"/>
      <c r="AB19" s="208"/>
      <c r="AC19" s="208"/>
      <c r="AD19" s="208"/>
      <c r="AE19" s="208"/>
      <c r="AF19" s="208"/>
      <c r="AG19" s="208"/>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09"/>
      <c r="CD19" s="209"/>
      <c r="CE19" s="209"/>
      <c r="CF19" s="209"/>
      <c r="CG19" s="209"/>
      <c r="CH19" s="209"/>
      <c r="CI19" s="209"/>
      <c r="CJ19" s="209"/>
      <c r="CK19" s="209"/>
      <c r="CL19" s="209"/>
      <c r="CM19" s="209"/>
      <c r="CN19" s="209"/>
      <c r="CO19" s="209"/>
      <c r="CP19" s="209"/>
      <c r="CQ19" s="209"/>
      <c r="CR19" s="209"/>
      <c r="CS19" s="209"/>
      <c r="CT19" s="209"/>
      <c r="CU19" s="209"/>
      <c r="CV19" s="209"/>
      <c r="CW19" s="209"/>
      <c r="CX19" s="209"/>
      <c r="CY19" s="209"/>
    </row>
    <row r="20" spans="1:103" s="200" customFormat="1" ht="15.75">
      <c r="A20" s="224">
        <v>46049</v>
      </c>
      <c r="B20" s="200" t="s">
        <v>30</v>
      </c>
      <c r="C20" s="211" t="s">
        <v>35</v>
      </c>
      <c r="D20" s="226" t="s">
        <v>14</v>
      </c>
      <c r="E20" s="200" t="s">
        <v>1919</v>
      </c>
      <c r="G20" s="215" t="s">
        <v>15</v>
      </c>
      <c r="H20" s="200" t="s">
        <v>16</v>
      </c>
      <c r="I20" s="200" t="s">
        <v>16</v>
      </c>
      <c r="J20" s="406" t="s">
        <v>1682</v>
      </c>
      <c r="K20" s="211" t="s">
        <v>1683</v>
      </c>
      <c r="L20" s="442"/>
      <c r="M20" s="200" t="s">
        <v>17</v>
      </c>
      <c r="N20" s="332">
        <v>1960000</v>
      </c>
      <c r="O20" s="200">
        <v>260000</v>
      </c>
      <c r="P20" s="406" t="s">
        <v>1682</v>
      </c>
      <c r="Q20" s="440" t="s">
        <v>2185</v>
      </c>
      <c r="R20" s="440"/>
      <c r="S20" s="208"/>
      <c r="T20" s="208"/>
      <c r="U20" s="208"/>
      <c r="V20" s="208"/>
      <c r="W20" s="208"/>
      <c r="X20" s="208"/>
      <c r="Y20" s="208"/>
      <c r="Z20" s="208"/>
      <c r="AA20" s="208"/>
      <c r="AB20" s="208"/>
      <c r="AC20" s="208"/>
      <c r="AD20" s="208"/>
      <c r="AE20" s="208"/>
      <c r="AF20" s="208"/>
      <c r="AG20" s="208"/>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09"/>
      <c r="BS20" s="209"/>
      <c r="BT20" s="209"/>
      <c r="BU20" s="209"/>
      <c r="BV20" s="209"/>
      <c r="BW20" s="209"/>
      <c r="BX20" s="209"/>
      <c r="BY20" s="209"/>
      <c r="BZ20" s="209"/>
      <c r="CA20" s="209"/>
      <c r="CB20" s="209"/>
      <c r="CC20" s="209"/>
      <c r="CD20" s="209"/>
      <c r="CE20" s="209"/>
      <c r="CF20" s="209"/>
      <c r="CG20" s="209"/>
      <c r="CH20" s="209"/>
      <c r="CI20" s="209"/>
      <c r="CJ20" s="209"/>
      <c r="CK20" s="209"/>
      <c r="CL20" s="209"/>
      <c r="CM20" s="209"/>
      <c r="CN20" s="209"/>
      <c r="CO20" s="209"/>
      <c r="CP20" s="209"/>
      <c r="CQ20" s="209"/>
      <c r="CR20" s="209"/>
      <c r="CS20" s="209"/>
      <c r="CT20" s="209"/>
      <c r="CU20" s="209"/>
      <c r="CV20" s="209"/>
      <c r="CW20" s="209"/>
      <c r="CX20" s="209"/>
      <c r="CY20" s="209"/>
    </row>
    <row r="21" spans="1:103" s="200" customFormat="1">
      <c r="A21" s="224">
        <v>46049</v>
      </c>
      <c r="B21" s="200" t="s">
        <v>19</v>
      </c>
      <c r="C21" s="225" t="s">
        <v>597</v>
      </c>
      <c r="D21" s="226" t="s">
        <v>14</v>
      </c>
      <c r="E21" s="200" t="s">
        <v>1919</v>
      </c>
      <c r="G21" s="215" t="s">
        <v>15</v>
      </c>
      <c r="H21" s="200" t="s">
        <v>71</v>
      </c>
      <c r="I21" s="200" t="s">
        <v>71</v>
      </c>
      <c r="J21" s="406" t="s">
        <v>1684</v>
      </c>
      <c r="K21" s="211" t="s">
        <v>1685</v>
      </c>
      <c r="M21" s="200" t="s">
        <v>17</v>
      </c>
      <c r="N21" s="332">
        <v>945000</v>
      </c>
      <c r="O21" s="200">
        <v>7200</v>
      </c>
      <c r="P21" s="406" t="s">
        <v>1684</v>
      </c>
      <c r="Q21" s="440" t="s">
        <v>2185</v>
      </c>
      <c r="R21" s="440"/>
      <c r="S21" s="208"/>
      <c r="T21" s="208"/>
      <c r="U21" s="208"/>
      <c r="V21" s="208"/>
      <c r="W21" s="208"/>
      <c r="X21" s="208"/>
      <c r="Y21" s="208"/>
      <c r="Z21" s="208"/>
      <c r="AA21" s="208"/>
      <c r="AB21" s="208"/>
      <c r="AC21" s="208"/>
      <c r="AD21" s="208"/>
      <c r="AE21" s="208"/>
      <c r="AF21" s="208"/>
      <c r="AG21" s="208"/>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09"/>
      <c r="BS21" s="209"/>
      <c r="BT21" s="209"/>
      <c r="BU21" s="209"/>
      <c r="BV21" s="209"/>
      <c r="BW21" s="209"/>
      <c r="BX21" s="209"/>
      <c r="BY21" s="209"/>
      <c r="BZ21" s="209"/>
      <c r="CA21" s="209"/>
      <c r="CB21" s="209"/>
      <c r="CC21" s="209"/>
      <c r="CD21" s="209"/>
      <c r="CE21" s="209"/>
      <c r="CF21" s="209"/>
      <c r="CG21" s="209"/>
      <c r="CH21" s="209"/>
      <c r="CI21" s="209"/>
      <c r="CJ21" s="209"/>
      <c r="CK21" s="209"/>
      <c r="CL21" s="209"/>
      <c r="CM21" s="209"/>
      <c r="CN21" s="209"/>
      <c r="CO21" s="209"/>
      <c r="CP21" s="209"/>
      <c r="CQ21" s="209"/>
      <c r="CR21" s="209"/>
      <c r="CS21" s="209"/>
      <c r="CT21" s="209"/>
      <c r="CU21" s="209"/>
      <c r="CV21" s="209"/>
      <c r="CW21" s="209"/>
      <c r="CX21" s="209"/>
      <c r="CY21" s="209"/>
    </row>
    <row r="22" spans="1:103" s="200" customFormat="1">
      <c r="A22" s="224">
        <v>46049</v>
      </c>
      <c r="B22" s="200" t="s">
        <v>19</v>
      </c>
      <c r="C22" s="211" t="s">
        <v>1686</v>
      </c>
      <c r="D22" s="226" t="s">
        <v>14</v>
      </c>
      <c r="E22" s="200" t="s">
        <v>1919</v>
      </c>
      <c r="G22" s="215" t="s">
        <v>15</v>
      </c>
      <c r="H22" s="200" t="s">
        <v>71</v>
      </c>
      <c r="I22" s="200" t="s">
        <v>71</v>
      </c>
      <c r="J22" s="406" t="s">
        <v>1687</v>
      </c>
      <c r="K22" s="211" t="s">
        <v>1688</v>
      </c>
      <c r="L22" s="336"/>
      <c r="M22" s="200" t="s">
        <v>17</v>
      </c>
      <c r="N22" s="332">
        <v>945000</v>
      </c>
      <c r="O22" s="200">
        <v>7200</v>
      </c>
      <c r="P22" s="406" t="s">
        <v>1687</v>
      </c>
      <c r="Q22" s="440" t="s">
        <v>2185</v>
      </c>
      <c r="R22" s="440"/>
      <c r="S22" s="208"/>
      <c r="T22" s="208"/>
      <c r="U22" s="208"/>
      <c r="V22" s="208"/>
      <c r="W22" s="208"/>
      <c r="X22" s="208"/>
      <c r="Y22" s="208"/>
      <c r="Z22" s="208"/>
      <c r="AA22" s="208"/>
      <c r="AB22" s="208"/>
      <c r="AC22" s="208"/>
      <c r="AD22" s="208"/>
      <c r="AE22" s="208"/>
      <c r="AF22" s="208"/>
      <c r="AG22" s="208"/>
      <c r="AH22" s="209"/>
      <c r="AI22" s="209"/>
      <c r="AJ22" s="209"/>
      <c r="AK22" s="209"/>
      <c r="AL22" s="209"/>
      <c r="AM22" s="209"/>
      <c r="AN22" s="209"/>
      <c r="AO22" s="209"/>
      <c r="AP22" s="209"/>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09"/>
      <c r="CA22" s="209"/>
      <c r="CB22" s="209"/>
      <c r="CC22" s="209"/>
      <c r="CD22" s="209"/>
      <c r="CE22" s="209"/>
      <c r="CF22" s="209"/>
      <c r="CG22" s="209"/>
      <c r="CH22" s="209"/>
      <c r="CI22" s="209"/>
      <c r="CJ22" s="209"/>
      <c r="CK22" s="209"/>
      <c r="CL22" s="209"/>
      <c r="CM22" s="209"/>
      <c r="CN22" s="209"/>
      <c r="CO22" s="209"/>
      <c r="CP22" s="209"/>
      <c r="CQ22" s="209"/>
      <c r="CR22" s="209"/>
      <c r="CS22" s="209"/>
      <c r="CT22" s="209"/>
      <c r="CU22" s="209"/>
      <c r="CV22" s="209"/>
      <c r="CW22" s="209"/>
      <c r="CX22" s="209"/>
      <c r="CY22" s="209"/>
    </row>
    <row r="23" spans="1:103" s="200" customFormat="1">
      <c r="A23" s="224">
        <v>46049</v>
      </c>
      <c r="B23" s="200" t="s">
        <v>19</v>
      </c>
      <c r="C23" s="211" t="s">
        <v>1686</v>
      </c>
      <c r="D23" s="226" t="s">
        <v>14</v>
      </c>
      <c r="E23" s="200" t="s">
        <v>1919</v>
      </c>
      <c r="G23" s="215" t="s">
        <v>15</v>
      </c>
      <c r="H23" s="200" t="s">
        <v>71</v>
      </c>
      <c r="I23" s="200" t="s">
        <v>71</v>
      </c>
      <c r="J23" s="406" t="s">
        <v>1689</v>
      </c>
      <c r="K23" s="211" t="s">
        <v>1690</v>
      </c>
      <c r="L23" s="336"/>
      <c r="M23" s="200" t="s">
        <v>17</v>
      </c>
      <c r="N23" s="332">
        <v>810000</v>
      </c>
      <c r="O23" s="200">
        <v>7200</v>
      </c>
      <c r="P23" s="406" t="s">
        <v>1689</v>
      </c>
      <c r="Q23" s="440" t="s">
        <v>2185</v>
      </c>
      <c r="R23" s="440"/>
      <c r="S23" s="208"/>
      <c r="T23" s="208"/>
      <c r="U23" s="208"/>
      <c r="V23" s="208"/>
      <c r="W23" s="208"/>
      <c r="X23" s="208"/>
      <c r="Y23" s="208"/>
      <c r="Z23" s="208"/>
      <c r="AA23" s="208"/>
      <c r="AB23" s="208"/>
      <c r="AC23" s="208"/>
      <c r="AD23" s="208"/>
      <c r="AE23" s="208"/>
      <c r="AF23" s="208"/>
      <c r="AG23" s="208"/>
      <c r="AH23" s="209"/>
      <c r="AI23" s="209"/>
      <c r="AJ23" s="209"/>
      <c r="AK23" s="209"/>
      <c r="AL23" s="209"/>
      <c r="AM23" s="209"/>
      <c r="AN23" s="209"/>
      <c r="AO23" s="209"/>
      <c r="AP23" s="209"/>
      <c r="AQ23" s="209"/>
      <c r="AR23" s="209"/>
      <c r="AS23" s="209"/>
      <c r="AT23" s="209"/>
      <c r="AU23" s="209"/>
      <c r="AV23" s="209"/>
      <c r="AW23" s="209"/>
      <c r="AX23" s="209"/>
      <c r="AY23" s="209"/>
      <c r="AZ23" s="209"/>
      <c r="BA23" s="209"/>
      <c r="BB23" s="209"/>
      <c r="BC23" s="209"/>
      <c r="BD23" s="209"/>
      <c r="BE23" s="209"/>
      <c r="BF23" s="209"/>
      <c r="BG23" s="209"/>
      <c r="BH23" s="209"/>
      <c r="BI23" s="209"/>
      <c r="BJ23" s="209"/>
      <c r="BK23" s="209"/>
      <c r="BL23" s="209"/>
      <c r="BM23" s="209"/>
      <c r="BN23" s="209"/>
      <c r="BO23" s="209"/>
      <c r="BP23" s="209"/>
      <c r="BQ23" s="209"/>
      <c r="BR23" s="209"/>
      <c r="BS23" s="209"/>
      <c r="BT23" s="209"/>
      <c r="BU23" s="209"/>
      <c r="BV23" s="209"/>
      <c r="BW23" s="209"/>
      <c r="BX23" s="209"/>
      <c r="BY23" s="209"/>
      <c r="BZ23" s="209"/>
      <c r="CA23" s="209"/>
      <c r="CB23" s="209"/>
      <c r="CC23" s="209"/>
      <c r="CD23" s="209"/>
      <c r="CE23" s="209"/>
      <c r="CF23" s="209"/>
      <c r="CG23" s="209"/>
      <c r="CH23" s="209"/>
      <c r="CI23" s="209"/>
      <c r="CJ23" s="209"/>
      <c r="CK23" s="209"/>
      <c r="CL23" s="209"/>
      <c r="CM23" s="209"/>
      <c r="CN23" s="209"/>
      <c r="CO23" s="209"/>
      <c r="CP23" s="209"/>
      <c r="CQ23" s="209"/>
      <c r="CR23" s="209"/>
      <c r="CS23" s="209"/>
      <c r="CT23" s="209"/>
      <c r="CU23" s="209"/>
      <c r="CV23" s="209"/>
      <c r="CW23" s="209"/>
      <c r="CX23" s="209"/>
      <c r="CY23" s="209"/>
    </row>
    <row r="24" spans="1:103" s="200" customFormat="1" ht="15.75">
      <c r="A24" s="224">
        <v>46049</v>
      </c>
      <c r="B24" s="200" t="s">
        <v>19</v>
      </c>
      <c r="C24" s="211" t="s">
        <v>1691</v>
      </c>
      <c r="D24" s="226" t="s">
        <v>14</v>
      </c>
      <c r="E24" s="200" t="s">
        <v>1919</v>
      </c>
      <c r="G24" s="215" t="s">
        <v>15</v>
      </c>
      <c r="H24" s="200" t="s">
        <v>16</v>
      </c>
      <c r="I24" s="200" t="s">
        <v>16</v>
      </c>
      <c r="J24" s="406" t="s">
        <v>1692</v>
      </c>
      <c r="K24" s="211" t="s">
        <v>1693</v>
      </c>
      <c r="L24" s="349"/>
      <c r="M24" s="200" t="s">
        <v>17</v>
      </c>
      <c r="N24" s="332">
        <v>1064000</v>
      </c>
      <c r="O24" s="200">
        <v>5000</v>
      </c>
      <c r="P24" s="406" t="s">
        <v>1692</v>
      </c>
      <c r="Q24" s="440" t="s">
        <v>2185</v>
      </c>
      <c r="R24" s="440"/>
      <c r="S24" s="208"/>
      <c r="T24" s="208"/>
      <c r="U24" s="208"/>
      <c r="V24" s="208"/>
      <c r="W24" s="208"/>
      <c r="X24" s="208"/>
      <c r="Y24" s="208"/>
      <c r="Z24" s="208"/>
      <c r="AA24" s="208"/>
      <c r="AB24" s="208"/>
      <c r="AC24" s="208"/>
      <c r="AD24" s="208"/>
      <c r="AE24" s="208"/>
      <c r="AF24" s="208"/>
      <c r="AG24" s="208"/>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c r="BU24" s="209"/>
      <c r="BV24" s="209"/>
      <c r="BW24" s="209"/>
      <c r="BX24" s="209"/>
      <c r="BY24" s="209"/>
      <c r="BZ24" s="209"/>
      <c r="CA24" s="209"/>
      <c r="CB24" s="209"/>
      <c r="CC24" s="209"/>
      <c r="CD24" s="209"/>
      <c r="CE24" s="209"/>
      <c r="CF24" s="209"/>
      <c r="CG24" s="209"/>
      <c r="CH24" s="209"/>
      <c r="CI24" s="209"/>
      <c r="CJ24" s="209"/>
      <c r="CK24" s="209"/>
      <c r="CL24" s="209"/>
      <c r="CM24" s="209"/>
      <c r="CN24" s="209"/>
      <c r="CO24" s="209"/>
      <c r="CP24" s="209"/>
      <c r="CQ24" s="209"/>
      <c r="CR24" s="209"/>
      <c r="CS24" s="209"/>
      <c r="CT24" s="209"/>
      <c r="CU24" s="209"/>
      <c r="CV24" s="209"/>
      <c r="CW24" s="209"/>
      <c r="CX24" s="209"/>
      <c r="CY24" s="209"/>
    </row>
    <row r="25" spans="1:103" s="200" customFormat="1" ht="15.75">
      <c r="A25" s="224">
        <v>46049</v>
      </c>
      <c r="B25" s="200" t="s">
        <v>19</v>
      </c>
      <c r="C25" s="214" t="s">
        <v>151</v>
      </c>
      <c r="D25" s="226" t="s">
        <v>14</v>
      </c>
      <c r="E25" s="200" t="s">
        <v>1919</v>
      </c>
      <c r="G25" s="215" t="s">
        <v>15</v>
      </c>
      <c r="H25" s="200" t="s">
        <v>16</v>
      </c>
      <c r="I25" s="200" t="s">
        <v>16</v>
      </c>
      <c r="J25" s="406" t="s">
        <v>1694</v>
      </c>
      <c r="K25" s="211" t="s">
        <v>1695</v>
      </c>
      <c r="L25" s="349"/>
      <c r="M25" s="200" t="s">
        <v>17</v>
      </c>
      <c r="N25" s="332">
        <v>810000</v>
      </c>
      <c r="O25" s="200">
        <v>11500</v>
      </c>
      <c r="P25" s="406" t="s">
        <v>1694</v>
      </c>
      <c r="Q25" s="440" t="s">
        <v>2185</v>
      </c>
      <c r="R25" s="440"/>
      <c r="S25" s="208"/>
      <c r="T25" s="208"/>
      <c r="U25" s="208"/>
      <c r="V25" s="208"/>
      <c r="W25" s="208"/>
      <c r="X25" s="208"/>
      <c r="Y25" s="208"/>
      <c r="Z25" s="208"/>
      <c r="AA25" s="208"/>
      <c r="AB25" s="208"/>
      <c r="AC25" s="208"/>
      <c r="AD25" s="208"/>
      <c r="AE25" s="208"/>
      <c r="AF25" s="208"/>
      <c r="AG25" s="208"/>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c r="BU25" s="209"/>
      <c r="BV25" s="209"/>
      <c r="BW25" s="209"/>
      <c r="BX25" s="209"/>
      <c r="BY25" s="209"/>
      <c r="BZ25" s="209"/>
      <c r="CA25" s="209"/>
      <c r="CB25" s="209"/>
      <c r="CC25" s="209"/>
      <c r="CD25" s="209"/>
      <c r="CE25" s="209"/>
      <c r="CF25" s="209"/>
      <c r="CG25" s="209"/>
      <c r="CH25" s="209"/>
      <c r="CI25" s="209"/>
      <c r="CJ25" s="209"/>
      <c r="CK25" s="209"/>
      <c r="CL25" s="209"/>
      <c r="CM25" s="209"/>
      <c r="CN25" s="209"/>
      <c r="CO25" s="209"/>
      <c r="CP25" s="209"/>
      <c r="CQ25" s="209"/>
      <c r="CR25" s="209"/>
      <c r="CS25" s="209"/>
      <c r="CT25" s="209"/>
      <c r="CU25" s="209"/>
      <c r="CV25" s="209"/>
      <c r="CW25" s="209"/>
      <c r="CX25" s="209"/>
      <c r="CY25" s="209"/>
    </row>
    <row r="26" spans="1:103" s="200" customFormat="1">
      <c r="A26" s="224">
        <v>46049</v>
      </c>
      <c r="B26" s="200" t="s">
        <v>19</v>
      </c>
      <c r="C26" s="211" t="s">
        <v>1696</v>
      </c>
      <c r="D26" s="226" t="s">
        <v>14</v>
      </c>
      <c r="E26" s="200" t="s">
        <v>1919</v>
      </c>
      <c r="G26" s="215" t="s">
        <v>15</v>
      </c>
      <c r="H26" s="200" t="s">
        <v>71</v>
      </c>
      <c r="I26" s="200" t="s">
        <v>71</v>
      </c>
      <c r="J26" s="406" t="s">
        <v>1684</v>
      </c>
      <c r="K26" s="211" t="s">
        <v>1697</v>
      </c>
      <c r="L26" s="336"/>
      <c r="M26" s="200" t="s">
        <v>17</v>
      </c>
      <c r="N26" s="332">
        <v>1080000</v>
      </c>
      <c r="O26" s="200">
        <v>7200</v>
      </c>
      <c r="P26" s="406" t="s">
        <v>1684</v>
      </c>
      <c r="Q26" s="440" t="s">
        <v>2185</v>
      </c>
      <c r="R26" s="440"/>
      <c r="S26" s="208"/>
      <c r="T26" s="208"/>
      <c r="U26" s="208"/>
      <c r="V26" s="208"/>
      <c r="W26" s="208"/>
      <c r="X26" s="208"/>
      <c r="Y26" s="208"/>
      <c r="Z26" s="208"/>
      <c r="AA26" s="208"/>
      <c r="AB26" s="208"/>
      <c r="AC26" s="208"/>
      <c r="AD26" s="208"/>
      <c r="AE26" s="208"/>
      <c r="AF26" s="208"/>
      <c r="AG26" s="208"/>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09"/>
      <c r="CD26" s="209"/>
      <c r="CE26" s="209"/>
      <c r="CF26" s="209"/>
      <c r="CG26" s="209"/>
      <c r="CH26" s="209"/>
      <c r="CI26" s="209"/>
      <c r="CJ26" s="209"/>
      <c r="CK26" s="209"/>
      <c r="CL26" s="209"/>
      <c r="CM26" s="209"/>
      <c r="CN26" s="209"/>
      <c r="CO26" s="209"/>
      <c r="CP26" s="209"/>
      <c r="CQ26" s="209"/>
      <c r="CR26" s="209"/>
      <c r="CS26" s="209"/>
      <c r="CT26" s="209"/>
      <c r="CU26" s="209"/>
      <c r="CV26" s="209"/>
      <c r="CW26" s="209"/>
      <c r="CX26" s="209"/>
      <c r="CY26" s="209"/>
    </row>
    <row r="27" spans="1:103" s="200" customFormat="1">
      <c r="A27" s="224">
        <v>46049</v>
      </c>
      <c r="B27" s="200" t="s">
        <v>19</v>
      </c>
      <c r="C27" s="211" t="s">
        <v>168</v>
      </c>
      <c r="D27" s="226" t="s">
        <v>14</v>
      </c>
      <c r="E27" s="200" t="s">
        <v>1919</v>
      </c>
      <c r="G27" s="215" t="s">
        <v>15</v>
      </c>
      <c r="H27" s="200" t="s">
        <v>16</v>
      </c>
      <c r="I27" s="200" t="s">
        <v>16</v>
      </c>
      <c r="J27" s="406" t="s">
        <v>1698</v>
      </c>
      <c r="K27" s="211" t="s">
        <v>1699</v>
      </c>
      <c r="M27" s="200" t="s">
        <v>17</v>
      </c>
      <c r="N27" s="332">
        <v>690000</v>
      </c>
      <c r="O27" s="200">
        <v>14500</v>
      </c>
      <c r="P27" s="406" t="s">
        <v>1698</v>
      </c>
      <c r="Q27" s="440" t="s">
        <v>2185</v>
      </c>
      <c r="R27" s="440"/>
      <c r="S27" s="208"/>
      <c r="T27" s="208"/>
      <c r="U27" s="208"/>
      <c r="V27" s="208"/>
      <c r="W27" s="208"/>
      <c r="X27" s="208"/>
      <c r="Y27" s="208"/>
      <c r="Z27" s="208"/>
      <c r="AA27" s="208"/>
      <c r="AB27" s="208"/>
      <c r="AC27" s="208"/>
      <c r="AD27" s="208"/>
      <c r="AE27" s="208"/>
      <c r="AF27" s="208"/>
      <c r="AG27" s="208"/>
      <c r="AH27" s="209"/>
      <c r="AI27" s="209"/>
      <c r="AJ27" s="209"/>
      <c r="AK27" s="209"/>
      <c r="AL27" s="209"/>
      <c r="AM27" s="209"/>
      <c r="AN27" s="209"/>
      <c r="AO27" s="209"/>
      <c r="AP27" s="209"/>
      <c r="AQ27" s="209"/>
      <c r="AR27" s="209"/>
      <c r="AS27" s="209"/>
      <c r="AT27" s="209"/>
      <c r="AU27" s="209"/>
      <c r="AV27" s="209"/>
      <c r="AW27" s="209"/>
      <c r="AX27" s="209"/>
      <c r="AY27" s="209"/>
      <c r="AZ27" s="209"/>
      <c r="BA27" s="209"/>
      <c r="BB27" s="209"/>
      <c r="BC27" s="209"/>
      <c r="BD27" s="209"/>
      <c r="BE27" s="209"/>
      <c r="BF27" s="209"/>
      <c r="BG27" s="209"/>
      <c r="BH27" s="209"/>
      <c r="BI27" s="209"/>
      <c r="BJ27" s="209"/>
      <c r="BK27" s="209"/>
      <c r="BL27" s="209"/>
      <c r="BM27" s="209"/>
      <c r="BN27" s="209"/>
      <c r="BO27" s="209"/>
      <c r="BP27" s="209"/>
      <c r="BQ27" s="209"/>
      <c r="BR27" s="209"/>
      <c r="BS27" s="209"/>
      <c r="BT27" s="209"/>
      <c r="BU27" s="209"/>
      <c r="BV27" s="209"/>
      <c r="BW27" s="209"/>
      <c r="BX27" s="209"/>
      <c r="BY27" s="209"/>
      <c r="BZ27" s="209"/>
      <c r="CA27" s="209"/>
      <c r="CB27" s="209"/>
      <c r="CC27" s="209"/>
      <c r="CD27" s="209"/>
      <c r="CE27" s="209"/>
      <c r="CF27" s="209"/>
      <c r="CG27" s="209"/>
      <c r="CH27" s="209"/>
      <c r="CI27" s="209"/>
      <c r="CJ27" s="209"/>
      <c r="CK27" s="209"/>
      <c r="CL27" s="209"/>
      <c r="CM27" s="209"/>
      <c r="CN27" s="209"/>
      <c r="CO27" s="209"/>
      <c r="CP27" s="209"/>
      <c r="CQ27" s="209"/>
      <c r="CR27" s="209"/>
      <c r="CS27" s="209"/>
      <c r="CT27" s="209"/>
      <c r="CU27" s="209"/>
      <c r="CV27" s="209"/>
      <c r="CW27" s="209"/>
      <c r="CX27" s="209"/>
      <c r="CY27" s="209"/>
    </row>
    <row r="28" spans="1:103" s="200" customFormat="1">
      <c r="A28" s="224">
        <v>46049</v>
      </c>
      <c r="B28" s="200" t="s">
        <v>19</v>
      </c>
      <c r="C28" s="211" t="s">
        <v>36</v>
      </c>
      <c r="D28" s="226" t="s">
        <v>14</v>
      </c>
      <c r="E28" s="200" t="s">
        <v>1919</v>
      </c>
      <c r="G28" s="215" t="s">
        <v>15</v>
      </c>
      <c r="H28" s="200" t="s">
        <v>37</v>
      </c>
      <c r="I28" s="200" t="s">
        <v>128</v>
      </c>
      <c r="J28" s="406" t="s">
        <v>1700</v>
      </c>
      <c r="K28" s="211" t="s">
        <v>1701</v>
      </c>
      <c r="L28" s="207"/>
      <c r="M28" s="200" t="s">
        <v>17</v>
      </c>
      <c r="N28" s="332">
        <v>1295000</v>
      </c>
      <c r="O28" s="200">
        <v>88276</v>
      </c>
      <c r="P28" s="406" t="s">
        <v>1700</v>
      </c>
      <c r="Q28" s="440" t="s">
        <v>2185</v>
      </c>
      <c r="R28" s="440"/>
      <c r="S28" s="208"/>
      <c r="T28" s="208"/>
      <c r="U28" s="208"/>
      <c r="V28" s="208"/>
      <c r="W28" s="208"/>
      <c r="X28" s="208"/>
      <c r="Y28" s="208"/>
      <c r="Z28" s="208"/>
      <c r="AA28" s="208"/>
      <c r="AB28" s="208"/>
      <c r="AC28" s="208"/>
      <c r="AD28" s="208"/>
      <c r="AE28" s="208"/>
      <c r="AF28" s="208"/>
      <c r="AG28" s="208"/>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c r="BU28" s="209"/>
      <c r="BV28" s="209"/>
      <c r="BW28" s="209"/>
      <c r="BX28" s="209"/>
      <c r="BY28" s="209"/>
      <c r="BZ28" s="209"/>
      <c r="CA28" s="209"/>
      <c r="CB28" s="209"/>
      <c r="CC28" s="209"/>
      <c r="CD28" s="209"/>
      <c r="CE28" s="209"/>
      <c r="CF28" s="209"/>
      <c r="CG28" s="209"/>
      <c r="CH28" s="209"/>
      <c r="CI28" s="209"/>
      <c r="CJ28" s="209"/>
      <c r="CK28" s="209"/>
      <c r="CL28" s="209"/>
      <c r="CM28" s="209"/>
      <c r="CN28" s="209"/>
      <c r="CO28" s="209"/>
      <c r="CP28" s="209"/>
      <c r="CQ28" s="209"/>
      <c r="CR28" s="209"/>
      <c r="CS28" s="209"/>
      <c r="CT28" s="209"/>
      <c r="CU28" s="209"/>
      <c r="CV28" s="209"/>
      <c r="CW28" s="209"/>
      <c r="CX28" s="209"/>
      <c r="CY28" s="209"/>
    </row>
    <row r="29" spans="1:103" s="200" customFormat="1" ht="15.75">
      <c r="A29" s="224">
        <v>46049</v>
      </c>
      <c r="B29" s="200" t="s">
        <v>19</v>
      </c>
      <c r="C29" s="211" t="s">
        <v>59</v>
      </c>
      <c r="D29" s="226" t="s">
        <v>14</v>
      </c>
      <c r="E29" s="200" t="s">
        <v>1919</v>
      </c>
      <c r="G29" s="215" t="s">
        <v>15</v>
      </c>
      <c r="H29" s="200" t="s">
        <v>16</v>
      </c>
      <c r="I29" s="200" t="s">
        <v>16</v>
      </c>
      <c r="J29" s="406" t="s">
        <v>1702</v>
      </c>
      <c r="K29" s="211" t="s">
        <v>1703</v>
      </c>
      <c r="L29" s="349"/>
      <c r="M29" s="200" t="s">
        <v>17</v>
      </c>
      <c r="N29" s="332">
        <v>1295000</v>
      </c>
      <c r="O29" s="200">
        <v>215033</v>
      </c>
      <c r="P29" s="406" t="s">
        <v>1702</v>
      </c>
      <c r="Q29" s="440" t="s">
        <v>2185</v>
      </c>
      <c r="R29" s="440"/>
      <c r="S29" s="208"/>
      <c r="T29" s="208"/>
      <c r="U29" s="208"/>
      <c r="V29" s="208"/>
      <c r="W29" s="208"/>
      <c r="X29" s="208"/>
      <c r="Y29" s="208"/>
      <c r="Z29" s="208"/>
      <c r="AA29" s="208"/>
      <c r="AB29" s="208"/>
      <c r="AC29" s="208"/>
      <c r="AD29" s="208"/>
      <c r="AE29" s="208"/>
      <c r="AF29" s="208"/>
      <c r="AG29" s="208"/>
      <c r="AH29" s="209"/>
      <c r="AI29" s="209"/>
      <c r="AJ29" s="209"/>
      <c r="AK29" s="209"/>
      <c r="AL29" s="209"/>
      <c r="AM29" s="209"/>
      <c r="AN29" s="209"/>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c r="BU29" s="209"/>
      <c r="BV29" s="209"/>
      <c r="BW29" s="209"/>
      <c r="BX29" s="209"/>
      <c r="BY29" s="209"/>
      <c r="BZ29" s="209"/>
      <c r="CA29" s="209"/>
      <c r="CB29" s="209"/>
      <c r="CC29" s="209"/>
      <c r="CD29" s="209"/>
      <c r="CE29" s="209"/>
      <c r="CF29" s="209"/>
      <c r="CG29" s="209"/>
      <c r="CH29" s="209"/>
      <c r="CI29" s="209"/>
      <c r="CJ29" s="209"/>
      <c r="CK29" s="209"/>
      <c r="CL29" s="209"/>
      <c r="CM29" s="209"/>
      <c r="CN29" s="209"/>
      <c r="CO29" s="209"/>
      <c r="CP29" s="209"/>
      <c r="CQ29" s="209"/>
      <c r="CR29" s="209"/>
      <c r="CS29" s="209"/>
      <c r="CT29" s="209"/>
      <c r="CU29" s="209"/>
      <c r="CV29" s="209"/>
      <c r="CW29" s="209"/>
      <c r="CX29" s="209"/>
      <c r="CY29" s="209"/>
    </row>
    <row r="30" spans="1:103" s="200" customFormat="1" ht="15.75">
      <c r="A30" s="224">
        <v>46049</v>
      </c>
      <c r="B30" s="200" t="s">
        <v>19</v>
      </c>
      <c r="C30" s="211" t="s">
        <v>60</v>
      </c>
      <c r="D30" s="226" t="s">
        <v>14</v>
      </c>
      <c r="E30" s="200" t="s">
        <v>1919</v>
      </c>
      <c r="G30" s="215" t="s">
        <v>15</v>
      </c>
      <c r="H30" s="200" t="s">
        <v>16</v>
      </c>
      <c r="I30" s="200" t="s">
        <v>16</v>
      </c>
      <c r="J30" s="406" t="s">
        <v>1704</v>
      </c>
      <c r="K30" s="211" t="s">
        <v>1705</v>
      </c>
      <c r="L30" s="349"/>
      <c r="M30" s="200" t="s">
        <v>17</v>
      </c>
      <c r="N30" s="332">
        <v>1225000</v>
      </c>
      <c r="O30" s="200">
        <v>149166</v>
      </c>
      <c r="P30" s="406" t="s">
        <v>1704</v>
      </c>
      <c r="Q30" s="440" t="s">
        <v>2185</v>
      </c>
      <c r="R30" s="440"/>
      <c r="S30" s="208"/>
      <c r="T30" s="208"/>
      <c r="U30" s="208"/>
      <c r="V30" s="208"/>
      <c r="W30" s="208"/>
      <c r="X30" s="208"/>
      <c r="Y30" s="208"/>
      <c r="Z30" s="208"/>
      <c r="AA30" s="208"/>
      <c r="AB30" s="208"/>
      <c r="AC30" s="208"/>
      <c r="AD30" s="208"/>
      <c r="AE30" s="208"/>
      <c r="AF30" s="208"/>
      <c r="AG30" s="208"/>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09"/>
      <c r="BZ30" s="209"/>
      <c r="CA30" s="209"/>
      <c r="CB30" s="209"/>
      <c r="CC30" s="209"/>
      <c r="CD30" s="209"/>
      <c r="CE30" s="209"/>
      <c r="CF30" s="209"/>
      <c r="CG30" s="209"/>
      <c r="CH30" s="209"/>
      <c r="CI30" s="209"/>
      <c r="CJ30" s="209"/>
      <c r="CK30" s="209"/>
      <c r="CL30" s="209"/>
      <c r="CM30" s="209"/>
      <c r="CN30" s="209"/>
      <c r="CO30" s="209"/>
      <c r="CP30" s="209"/>
      <c r="CQ30" s="209"/>
      <c r="CR30" s="209"/>
      <c r="CS30" s="209"/>
      <c r="CT30" s="209"/>
      <c r="CU30" s="209"/>
      <c r="CV30" s="209"/>
      <c r="CW30" s="209"/>
      <c r="CX30" s="209"/>
      <c r="CY30" s="209"/>
    </row>
    <row r="31" spans="1:103" s="200" customFormat="1" ht="15.75">
      <c r="A31" s="224">
        <v>46049</v>
      </c>
      <c r="B31" s="200" t="s">
        <v>19</v>
      </c>
      <c r="C31" s="211" t="s">
        <v>1706</v>
      </c>
      <c r="D31" s="226" t="s">
        <v>14</v>
      </c>
      <c r="E31" s="200" t="s">
        <v>1919</v>
      </c>
      <c r="G31" s="215" t="s">
        <v>15</v>
      </c>
      <c r="H31" s="200" t="s">
        <v>16</v>
      </c>
      <c r="I31" s="200" t="s">
        <v>16</v>
      </c>
      <c r="J31" s="406" t="s">
        <v>1707</v>
      </c>
      <c r="K31" s="211" t="s">
        <v>1708</v>
      </c>
      <c r="L31" s="349"/>
      <c r="M31" s="200" t="s">
        <v>17</v>
      </c>
      <c r="N31" s="332">
        <v>945000</v>
      </c>
      <c r="O31" s="200">
        <v>3500</v>
      </c>
      <c r="P31" s="406" t="s">
        <v>1707</v>
      </c>
      <c r="Q31" s="440" t="s">
        <v>2185</v>
      </c>
      <c r="R31" s="440"/>
      <c r="S31" s="208"/>
      <c r="T31" s="208"/>
      <c r="U31" s="208"/>
      <c r="V31" s="208"/>
      <c r="W31" s="208"/>
      <c r="X31" s="208"/>
      <c r="Y31" s="208"/>
      <c r="Z31" s="208"/>
      <c r="AA31" s="208"/>
      <c r="AB31" s="208"/>
      <c r="AC31" s="208"/>
      <c r="AD31" s="208"/>
      <c r="AE31" s="208"/>
      <c r="AF31" s="208"/>
      <c r="AG31" s="208"/>
      <c r="AH31" s="209"/>
      <c r="AI31" s="209"/>
      <c r="AJ31" s="209"/>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c r="BU31" s="209"/>
      <c r="BV31" s="209"/>
      <c r="BW31" s="209"/>
      <c r="BX31" s="209"/>
      <c r="BY31" s="209"/>
      <c r="BZ31" s="209"/>
      <c r="CA31" s="209"/>
      <c r="CB31" s="209"/>
      <c r="CC31" s="209"/>
      <c r="CD31" s="209"/>
      <c r="CE31" s="209"/>
      <c r="CF31" s="209"/>
      <c r="CG31" s="209"/>
      <c r="CH31" s="209"/>
      <c r="CI31" s="209"/>
      <c r="CJ31" s="209"/>
      <c r="CK31" s="209"/>
      <c r="CL31" s="209"/>
      <c r="CM31" s="209"/>
      <c r="CN31" s="209"/>
      <c r="CO31" s="209"/>
      <c r="CP31" s="209"/>
      <c r="CQ31" s="209"/>
      <c r="CR31" s="209"/>
      <c r="CS31" s="209"/>
      <c r="CT31" s="209"/>
      <c r="CU31" s="209"/>
      <c r="CV31" s="209"/>
      <c r="CW31" s="209"/>
      <c r="CX31" s="209"/>
      <c r="CY31" s="209"/>
    </row>
    <row r="32" spans="1:103" s="200" customFormat="1">
      <c r="A32" s="224">
        <v>46049</v>
      </c>
      <c r="B32" s="200" t="s">
        <v>19</v>
      </c>
      <c r="C32" s="211" t="s">
        <v>1709</v>
      </c>
      <c r="D32" s="226" t="s">
        <v>14</v>
      </c>
      <c r="E32" s="200" t="s">
        <v>1919</v>
      </c>
      <c r="G32" s="215" t="s">
        <v>15</v>
      </c>
      <c r="H32" s="200" t="s">
        <v>16</v>
      </c>
      <c r="I32" s="200" t="s">
        <v>16</v>
      </c>
      <c r="J32" s="406" t="s">
        <v>1710</v>
      </c>
      <c r="K32" s="211" t="s">
        <v>1711</v>
      </c>
      <c r="L32" s="336"/>
      <c r="M32" s="200" t="s">
        <v>17</v>
      </c>
      <c r="N32" s="332">
        <v>917000</v>
      </c>
      <c r="O32" s="200">
        <v>3500</v>
      </c>
      <c r="P32" s="406" t="s">
        <v>1710</v>
      </c>
      <c r="Q32" s="440" t="s">
        <v>2185</v>
      </c>
      <c r="R32" s="440"/>
      <c r="S32" s="208"/>
      <c r="T32" s="208"/>
      <c r="U32" s="208"/>
      <c r="V32" s="208"/>
      <c r="W32" s="208"/>
      <c r="X32" s="208"/>
      <c r="Y32" s="208"/>
      <c r="Z32" s="208"/>
      <c r="AA32" s="208"/>
      <c r="AB32" s="208"/>
      <c r="AC32" s="208"/>
      <c r="AD32" s="208"/>
      <c r="AE32" s="208"/>
      <c r="AF32" s="208"/>
      <c r="AG32" s="208"/>
      <c r="AH32" s="209"/>
      <c r="AI32" s="209"/>
      <c r="AJ32" s="209"/>
      <c r="AK32" s="209"/>
      <c r="AL32" s="209"/>
      <c r="AM32" s="209"/>
      <c r="AN32" s="209"/>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c r="BU32" s="209"/>
      <c r="BV32" s="209"/>
      <c r="BW32" s="209"/>
      <c r="BX32" s="209"/>
      <c r="BY32" s="209"/>
      <c r="BZ32" s="209"/>
      <c r="CA32" s="209"/>
      <c r="CB32" s="209"/>
      <c r="CC32" s="209"/>
      <c r="CD32" s="209"/>
      <c r="CE32" s="209"/>
      <c r="CF32" s="209"/>
      <c r="CG32" s="209"/>
      <c r="CH32" s="209"/>
      <c r="CI32" s="209"/>
      <c r="CJ32" s="209"/>
      <c r="CK32" s="209"/>
      <c r="CL32" s="209"/>
      <c r="CM32" s="209"/>
      <c r="CN32" s="209"/>
      <c r="CO32" s="209"/>
      <c r="CP32" s="209"/>
      <c r="CQ32" s="209"/>
      <c r="CR32" s="209"/>
      <c r="CS32" s="209"/>
      <c r="CT32" s="209"/>
      <c r="CU32" s="209"/>
      <c r="CV32" s="209"/>
      <c r="CW32" s="209"/>
      <c r="CX32" s="209"/>
      <c r="CY32" s="209"/>
    </row>
    <row r="33" spans="1:103" s="200" customFormat="1">
      <c r="A33" s="224">
        <v>46049</v>
      </c>
      <c r="B33" s="200" t="s">
        <v>19</v>
      </c>
      <c r="C33" s="211" t="s">
        <v>258</v>
      </c>
      <c r="D33" s="226" t="s">
        <v>14</v>
      </c>
      <c r="E33" s="200" t="s">
        <v>1919</v>
      </c>
      <c r="G33" s="215" t="s">
        <v>15</v>
      </c>
      <c r="H33" s="200" t="s">
        <v>16</v>
      </c>
      <c r="I33" s="200" t="s">
        <v>16</v>
      </c>
      <c r="J33" s="406" t="s">
        <v>1712</v>
      </c>
      <c r="K33" s="211" t="s">
        <v>1713</v>
      </c>
      <c r="L33" s="336"/>
      <c r="M33" s="200" t="s">
        <v>17</v>
      </c>
      <c r="N33" s="332">
        <v>1048000</v>
      </c>
      <c r="O33" s="200">
        <v>2800</v>
      </c>
      <c r="P33" s="406" t="s">
        <v>1712</v>
      </c>
      <c r="Q33" s="440" t="s">
        <v>2185</v>
      </c>
      <c r="R33" s="440"/>
      <c r="S33" s="208"/>
      <c r="T33" s="208"/>
      <c r="U33" s="208"/>
      <c r="V33" s="208"/>
      <c r="W33" s="208"/>
      <c r="X33" s="208"/>
      <c r="Y33" s="208"/>
      <c r="Z33" s="208"/>
      <c r="AA33" s="208"/>
      <c r="AB33" s="208"/>
      <c r="AC33" s="208"/>
      <c r="AD33" s="208"/>
      <c r="AE33" s="208"/>
      <c r="AF33" s="208"/>
      <c r="AG33" s="208"/>
      <c r="AH33" s="209"/>
      <c r="AI33" s="209"/>
      <c r="AJ33" s="209"/>
      <c r="AK33" s="209"/>
      <c r="AL33" s="209"/>
      <c r="AM33" s="209"/>
      <c r="AN33" s="209"/>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c r="BU33" s="209"/>
      <c r="BV33" s="209"/>
      <c r="BW33" s="209"/>
      <c r="BX33" s="209"/>
      <c r="BY33" s="209"/>
      <c r="BZ33" s="209"/>
      <c r="CA33" s="209"/>
      <c r="CB33" s="209"/>
      <c r="CC33" s="209"/>
      <c r="CD33" s="209"/>
      <c r="CE33" s="209"/>
      <c r="CF33" s="209"/>
      <c r="CG33" s="209"/>
      <c r="CH33" s="209"/>
      <c r="CI33" s="209"/>
      <c r="CJ33" s="209"/>
      <c r="CK33" s="209"/>
      <c r="CL33" s="209"/>
      <c r="CM33" s="209"/>
      <c r="CN33" s="209"/>
      <c r="CO33" s="209"/>
      <c r="CP33" s="209"/>
      <c r="CQ33" s="209"/>
      <c r="CR33" s="209"/>
      <c r="CS33" s="209"/>
      <c r="CT33" s="209"/>
      <c r="CU33" s="209"/>
      <c r="CV33" s="209"/>
      <c r="CW33" s="209"/>
      <c r="CX33" s="209"/>
      <c r="CY33" s="209"/>
    </row>
    <row r="34" spans="1:103" s="200" customFormat="1">
      <c r="A34" s="224">
        <v>46049</v>
      </c>
      <c r="B34" s="200" t="s">
        <v>19</v>
      </c>
      <c r="C34" s="211" t="s">
        <v>41</v>
      </c>
      <c r="D34" s="226" t="s">
        <v>14</v>
      </c>
      <c r="E34" s="200" t="s">
        <v>1919</v>
      </c>
      <c r="G34" s="215" t="s">
        <v>15</v>
      </c>
      <c r="H34" s="200" t="s">
        <v>16</v>
      </c>
      <c r="I34" s="200" t="s">
        <v>16</v>
      </c>
      <c r="J34" s="406" t="s">
        <v>1714</v>
      </c>
      <c r="K34" s="211" t="s">
        <v>1715</v>
      </c>
      <c r="M34" s="200" t="s">
        <v>17</v>
      </c>
      <c r="N34" s="332">
        <v>994000</v>
      </c>
      <c r="O34" s="200">
        <v>26333</v>
      </c>
      <c r="P34" s="406" t="s">
        <v>1714</v>
      </c>
      <c r="Q34" s="440" t="s">
        <v>2185</v>
      </c>
      <c r="R34" s="440"/>
      <c r="S34" s="208"/>
      <c r="T34" s="208"/>
      <c r="U34" s="208"/>
      <c r="V34" s="208"/>
      <c r="W34" s="208"/>
      <c r="X34" s="208"/>
      <c r="Y34" s="208"/>
      <c r="Z34" s="208"/>
      <c r="AA34" s="208"/>
      <c r="AB34" s="208"/>
      <c r="AC34" s="208"/>
      <c r="AD34" s="208"/>
      <c r="AE34" s="208"/>
      <c r="AF34" s="208"/>
      <c r="AG34" s="208"/>
      <c r="AH34" s="209"/>
      <c r="AI34" s="209"/>
      <c r="AJ34" s="209"/>
      <c r="AK34" s="209"/>
      <c r="AL34" s="209"/>
      <c r="AM34" s="209"/>
      <c r="AN34" s="209"/>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c r="BU34" s="209"/>
      <c r="BV34" s="209"/>
      <c r="BW34" s="209"/>
      <c r="BX34" s="209"/>
      <c r="BY34" s="209"/>
      <c r="BZ34" s="209"/>
      <c r="CA34" s="209"/>
      <c r="CB34" s="209"/>
      <c r="CC34" s="209"/>
      <c r="CD34" s="209"/>
      <c r="CE34" s="209"/>
      <c r="CF34" s="209"/>
      <c r="CG34" s="209"/>
      <c r="CH34" s="209"/>
      <c r="CI34" s="209"/>
      <c r="CJ34" s="209"/>
      <c r="CK34" s="209"/>
      <c r="CL34" s="209"/>
      <c r="CM34" s="209"/>
      <c r="CN34" s="209"/>
      <c r="CO34" s="209"/>
      <c r="CP34" s="209"/>
      <c r="CQ34" s="209"/>
      <c r="CR34" s="209"/>
      <c r="CS34" s="209"/>
      <c r="CT34" s="209"/>
      <c r="CU34" s="209"/>
      <c r="CV34" s="209"/>
      <c r="CW34" s="209"/>
      <c r="CX34" s="209"/>
      <c r="CY34" s="209"/>
    </row>
    <row r="35" spans="1:103" s="200" customFormat="1">
      <c r="A35" s="224">
        <v>46049</v>
      </c>
      <c r="B35" s="200" t="s">
        <v>19</v>
      </c>
      <c r="C35" s="211" t="s">
        <v>42</v>
      </c>
      <c r="D35" s="226" t="s">
        <v>14</v>
      </c>
      <c r="E35" s="200" t="s">
        <v>1919</v>
      </c>
      <c r="G35" s="215" t="s">
        <v>15</v>
      </c>
      <c r="H35" s="200" t="s">
        <v>21</v>
      </c>
      <c r="I35" s="200" t="s">
        <v>176</v>
      </c>
      <c r="J35" s="406" t="s">
        <v>1716</v>
      </c>
      <c r="K35" s="211" t="s">
        <v>1717</v>
      </c>
      <c r="M35" s="200" t="s">
        <v>17</v>
      </c>
      <c r="N35" s="332">
        <v>1008000</v>
      </c>
      <c r="O35" s="200">
        <v>30400</v>
      </c>
      <c r="P35" s="406" t="s">
        <v>1716</v>
      </c>
      <c r="Q35" s="440" t="s">
        <v>2185</v>
      </c>
      <c r="R35" s="440"/>
      <c r="S35" s="208"/>
      <c r="T35" s="208"/>
      <c r="U35" s="208"/>
      <c r="V35" s="208"/>
      <c r="W35" s="208"/>
      <c r="X35" s="208"/>
      <c r="Y35" s="208"/>
      <c r="Z35" s="208"/>
      <c r="AA35" s="208"/>
      <c r="AB35" s="208"/>
      <c r="AC35" s="208"/>
      <c r="AD35" s="208"/>
      <c r="AE35" s="208"/>
      <c r="AF35" s="208"/>
      <c r="AG35" s="208"/>
      <c r="AH35" s="209"/>
      <c r="AI35" s="209"/>
      <c r="AJ35" s="209"/>
      <c r="AK35" s="209"/>
      <c r="AL35" s="209"/>
      <c r="AM35" s="209"/>
      <c r="AN35" s="209"/>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c r="BU35" s="209"/>
      <c r="BV35" s="209"/>
      <c r="BW35" s="209"/>
      <c r="BX35" s="209"/>
      <c r="BY35" s="209"/>
      <c r="BZ35" s="209"/>
      <c r="CA35" s="209"/>
      <c r="CB35" s="209"/>
      <c r="CC35" s="209"/>
      <c r="CD35" s="209"/>
      <c r="CE35" s="209"/>
      <c r="CF35" s="209"/>
      <c r="CG35" s="209"/>
      <c r="CH35" s="209"/>
      <c r="CI35" s="209"/>
      <c r="CJ35" s="209"/>
      <c r="CK35" s="209"/>
      <c r="CL35" s="209"/>
      <c r="CM35" s="209"/>
      <c r="CN35" s="209"/>
      <c r="CO35" s="209"/>
      <c r="CP35" s="209"/>
      <c r="CQ35" s="209"/>
      <c r="CR35" s="209"/>
      <c r="CS35" s="209"/>
      <c r="CT35" s="209"/>
      <c r="CU35" s="209"/>
      <c r="CV35" s="209"/>
      <c r="CW35" s="209"/>
      <c r="CX35" s="209"/>
      <c r="CY35" s="209"/>
    </row>
    <row r="36" spans="1:103" s="200" customFormat="1">
      <c r="A36" s="224">
        <v>46049</v>
      </c>
      <c r="B36" s="200" t="s">
        <v>19</v>
      </c>
      <c r="C36" s="211" t="s">
        <v>1718</v>
      </c>
      <c r="D36" s="226" t="s">
        <v>14</v>
      </c>
      <c r="E36" s="200" t="s">
        <v>1919</v>
      </c>
      <c r="G36" s="215" t="s">
        <v>15</v>
      </c>
      <c r="H36" s="200" t="s">
        <v>16</v>
      </c>
      <c r="I36" s="200" t="s">
        <v>16</v>
      </c>
      <c r="J36" s="406" t="s">
        <v>1719</v>
      </c>
      <c r="K36" s="211" t="s">
        <v>1720</v>
      </c>
      <c r="L36" s="336"/>
      <c r="M36" s="200" t="s">
        <v>17</v>
      </c>
      <c r="N36" s="332">
        <v>917000</v>
      </c>
      <c r="O36" s="200">
        <v>3500</v>
      </c>
      <c r="P36" s="406" t="s">
        <v>1719</v>
      </c>
      <c r="Q36" s="440" t="s">
        <v>2185</v>
      </c>
      <c r="R36" s="440"/>
      <c r="S36" s="208"/>
      <c r="T36" s="208"/>
      <c r="U36" s="208"/>
      <c r="V36" s="208"/>
      <c r="W36" s="208"/>
      <c r="X36" s="208"/>
      <c r="Y36" s="208"/>
      <c r="Z36" s="208"/>
      <c r="AA36" s="208"/>
      <c r="AB36" s="208"/>
      <c r="AC36" s="208"/>
      <c r="AD36" s="208"/>
      <c r="AE36" s="208"/>
      <c r="AF36" s="208"/>
      <c r="AG36" s="208"/>
      <c r="AH36" s="209"/>
      <c r="AI36" s="209"/>
      <c r="AJ36" s="209"/>
      <c r="AK36" s="209"/>
      <c r="AL36" s="209"/>
      <c r="AM36" s="209"/>
      <c r="AN36" s="209"/>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c r="BU36" s="209"/>
      <c r="BV36" s="209"/>
      <c r="BW36" s="209"/>
      <c r="BX36" s="209"/>
      <c r="BY36" s="209"/>
      <c r="BZ36" s="209"/>
      <c r="CA36" s="209"/>
      <c r="CB36" s="209"/>
      <c r="CC36" s="209"/>
      <c r="CD36" s="209"/>
      <c r="CE36" s="209"/>
      <c r="CF36" s="209"/>
      <c r="CG36" s="209"/>
      <c r="CH36" s="209"/>
      <c r="CI36" s="209"/>
      <c r="CJ36" s="209"/>
      <c r="CK36" s="209"/>
      <c r="CL36" s="209"/>
      <c r="CM36" s="209"/>
      <c r="CN36" s="209"/>
      <c r="CO36" s="209"/>
      <c r="CP36" s="209"/>
      <c r="CQ36" s="209"/>
      <c r="CR36" s="209"/>
      <c r="CS36" s="209"/>
      <c r="CT36" s="209"/>
      <c r="CU36" s="209"/>
      <c r="CV36" s="209"/>
      <c r="CW36" s="209"/>
      <c r="CX36" s="209"/>
      <c r="CY36" s="209"/>
    </row>
    <row r="37" spans="1:103" s="200" customFormat="1">
      <c r="A37" s="224">
        <v>46049</v>
      </c>
      <c r="B37" s="200" t="s">
        <v>19</v>
      </c>
      <c r="C37" s="211" t="s">
        <v>124</v>
      </c>
      <c r="D37" s="226" t="s">
        <v>14</v>
      </c>
      <c r="E37" s="200" t="s">
        <v>1919</v>
      </c>
      <c r="G37" s="215" t="s">
        <v>15</v>
      </c>
      <c r="H37" s="200" t="s">
        <v>136</v>
      </c>
      <c r="I37" s="200" t="s">
        <v>128</v>
      </c>
      <c r="J37" s="406" t="s">
        <v>1721</v>
      </c>
      <c r="K37" s="211" t="s">
        <v>1722</v>
      </c>
      <c r="L37" s="207"/>
      <c r="M37" s="200" t="s">
        <v>17</v>
      </c>
      <c r="N37" s="332">
        <v>1225000</v>
      </c>
      <c r="O37" s="200">
        <v>64266</v>
      </c>
      <c r="P37" s="406" t="s">
        <v>1721</v>
      </c>
      <c r="Q37" s="440" t="s">
        <v>2185</v>
      </c>
      <c r="R37" s="440"/>
      <c r="S37" s="208"/>
      <c r="T37" s="208"/>
      <c r="U37" s="208"/>
      <c r="V37" s="208"/>
      <c r="W37" s="208"/>
      <c r="X37" s="208"/>
      <c r="Y37" s="208"/>
      <c r="Z37" s="208"/>
      <c r="AA37" s="208"/>
      <c r="AB37" s="208"/>
      <c r="AC37" s="208"/>
      <c r="AD37" s="208"/>
      <c r="AE37" s="208"/>
      <c r="AF37" s="208"/>
      <c r="AG37" s="208"/>
      <c r="AH37" s="209"/>
      <c r="AI37" s="209"/>
      <c r="AJ37" s="209"/>
      <c r="AK37" s="209"/>
      <c r="AL37" s="209"/>
      <c r="AM37" s="209"/>
      <c r="AN37" s="209"/>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c r="BU37" s="209"/>
      <c r="BV37" s="209"/>
      <c r="BW37" s="209"/>
      <c r="BX37" s="209"/>
      <c r="BY37" s="209"/>
      <c r="BZ37" s="209"/>
      <c r="CA37" s="209"/>
      <c r="CB37" s="209"/>
      <c r="CC37" s="209"/>
      <c r="CD37" s="209"/>
      <c r="CE37" s="209"/>
      <c r="CF37" s="209"/>
      <c r="CG37" s="209"/>
      <c r="CH37" s="209"/>
      <c r="CI37" s="209"/>
      <c r="CJ37" s="209"/>
      <c r="CK37" s="209"/>
      <c r="CL37" s="209"/>
      <c r="CM37" s="209"/>
      <c r="CN37" s="209"/>
      <c r="CO37" s="209"/>
      <c r="CP37" s="209"/>
      <c r="CQ37" s="209"/>
      <c r="CR37" s="209"/>
      <c r="CS37" s="209"/>
      <c r="CT37" s="209"/>
      <c r="CU37" s="209"/>
      <c r="CV37" s="209"/>
      <c r="CW37" s="209"/>
      <c r="CX37" s="209"/>
      <c r="CY37" s="209"/>
    </row>
    <row r="38" spans="1:103" s="200" customFormat="1">
      <c r="A38" s="224">
        <v>46049</v>
      </c>
      <c r="B38" s="200" t="s">
        <v>19</v>
      </c>
      <c r="C38" s="211" t="s">
        <v>124</v>
      </c>
      <c r="D38" s="226" t="s">
        <v>14</v>
      </c>
      <c r="E38" s="200" t="s">
        <v>1919</v>
      </c>
      <c r="G38" s="215" t="s">
        <v>15</v>
      </c>
      <c r="H38" s="200" t="s">
        <v>136</v>
      </c>
      <c r="I38" s="200" t="s">
        <v>128</v>
      </c>
      <c r="J38" s="406" t="s">
        <v>1723</v>
      </c>
      <c r="K38" s="211" t="s">
        <v>1724</v>
      </c>
      <c r="L38" s="207"/>
      <c r="M38" s="200" t="s">
        <v>17</v>
      </c>
      <c r="N38" s="332">
        <v>1225000</v>
      </c>
      <c r="O38" s="200">
        <v>64266</v>
      </c>
      <c r="P38" s="406" t="s">
        <v>1723</v>
      </c>
      <c r="Q38" s="440" t="s">
        <v>2185</v>
      </c>
      <c r="R38" s="440"/>
      <c r="S38" s="208"/>
      <c r="T38" s="208"/>
      <c r="U38" s="208"/>
      <c r="V38" s="208"/>
      <c r="W38" s="208"/>
      <c r="X38" s="208"/>
      <c r="Y38" s="208"/>
      <c r="Z38" s="208"/>
      <c r="AA38" s="208"/>
      <c r="AB38" s="208"/>
      <c r="AC38" s="208"/>
      <c r="AD38" s="208"/>
      <c r="AE38" s="208"/>
      <c r="AF38" s="208"/>
      <c r="AG38" s="208"/>
      <c r="AH38" s="209"/>
      <c r="AI38" s="209"/>
      <c r="AJ38" s="209"/>
      <c r="AK38" s="209"/>
      <c r="AL38" s="209"/>
      <c r="AM38" s="209"/>
      <c r="AN38" s="209"/>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c r="BU38" s="209"/>
      <c r="BV38" s="209"/>
      <c r="BW38" s="209"/>
      <c r="BX38" s="209"/>
      <c r="BY38" s="209"/>
      <c r="BZ38" s="209"/>
      <c r="CA38" s="209"/>
      <c r="CB38" s="209"/>
      <c r="CC38" s="209"/>
      <c r="CD38" s="209"/>
      <c r="CE38" s="209"/>
      <c r="CF38" s="209"/>
      <c r="CG38" s="209"/>
      <c r="CH38" s="209"/>
      <c r="CI38" s="209"/>
      <c r="CJ38" s="209"/>
      <c r="CK38" s="209"/>
      <c r="CL38" s="209"/>
      <c r="CM38" s="209"/>
      <c r="CN38" s="209"/>
      <c r="CO38" s="209"/>
      <c r="CP38" s="209"/>
      <c r="CQ38" s="209"/>
      <c r="CR38" s="209"/>
      <c r="CS38" s="209"/>
      <c r="CT38" s="209"/>
      <c r="CU38" s="209"/>
      <c r="CV38" s="209"/>
      <c r="CW38" s="209"/>
      <c r="CX38" s="209"/>
      <c r="CY38" s="209"/>
    </row>
    <row r="39" spans="1:103" s="200" customFormat="1" ht="15.75">
      <c r="A39" s="224">
        <v>46049</v>
      </c>
      <c r="B39" s="200" t="s">
        <v>19</v>
      </c>
      <c r="C39" s="211" t="s">
        <v>47</v>
      </c>
      <c r="D39" s="226" t="s">
        <v>14</v>
      </c>
      <c r="E39" s="200" t="s">
        <v>1919</v>
      </c>
      <c r="G39" s="215" t="s">
        <v>15</v>
      </c>
      <c r="H39" s="200" t="s">
        <v>16</v>
      </c>
      <c r="I39" s="200" t="s">
        <v>16</v>
      </c>
      <c r="J39" s="406" t="s">
        <v>1725</v>
      </c>
      <c r="K39" s="211" t="s">
        <v>1726</v>
      </c>
      <c r="L39" s="349"/>
      <c r="M39" s="200" t="s">
        <v>17</v>
      </c>
      <c r="N39" s="332">
        <v>1295000</v>
      </c>
      <c r="O39" s="200">
        <v>210330</v>
      </c>
      <c r="P39" s="406" t="s">
        <v>1725</v>
      </c>
      <c r="Q39" s="440" t="s">
        <v>2185</v>
      </c>
      <c r="R39" s="440"/>
      <c r="S39" s="208"/>
      <c r="T39" s="208"/>
      <c r="U39" s="208"/>
      <c r="V39" s="208"/>
      <c r="W39" s="208"/>
      <c r="X39" s="208"/>
      <c r="Y39" s="208"/>
      <c r="Z39" s="208"/>
      <c r="AA39" s="208"/>
      <c r="AB39" s="208"/>
      <c r="AC39" s="208"/>
      <c r="AD39" s="208"/>
      <c r="AE39" s="208"/>
      <c r="AF39" s="208"/>
      <c r="AG39" s="208"/>
      <c r="AH39" s="209"/>
      <c r="AI39" s="209"/>
      <c r="AJ39" s="209"/>
      <c r="AK39" s="209"/>
      <c r="AL39" s="209"/>
      <c r="AM39" s="209"/>
      <c r="AN39" s="209"/>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c r="BU39" s="209"/>
      <c r="BV39" s="209"/>
      <c r="BW39" s="209"/>
      <c r="BX39" s="209"/>
      <c r="BY39" s="209"/>
      <c r="BZ39" s="209"/>
      <c r="CA39" s="209"/>
      <c r="CB39" s="209"/>
      <c r="CC39" s="209"/>
      <c r="CD39" s="209"/>
      <c r="CE39" s="209"/>
      <c r="CF39" s="209"/>
      <c r="CG39" s="209"/>
      <c r="CH39" s="209"/>
      <c r="CI39" s="209"/>
      <c r="CJ39" s="209"/>
      <c r="CK39" s="209"/>
      <c r="CL39" s="209"/>
      <c r="CM39" s="209"/>
      <c r="CN39" s="209"/>
      <c r="CO39" s="209"/>
      <c r="CP39" s="209"/>
      <c r="CQ39" s="209"/>
      <c r="CR39" s="209"/>
      <c r="CS39" s="209"/>
      <c r="CT39" s="209"/>
      <c r="CU39" s="209"/>
      <c r="CV39" s="209"/>
      <c r="CW39" s="209"/>
      <c r="CX39" s="209"/>
      <c r="CY39" s="209"/>
    </row>
    <row r="40" spans="1:103" s="200" customFormat="1" ht="15.75">
      <c r="A40" s="224">
        <v>46049</v>
      </c>
      <c r="B40" s="200" t="s">
        <v>19</v>
      </c>
      <c r="C40" s="211" t="s">
        <v>40</v>
      </c>
      <c r="D40" s="226" t="s">
        <v>14</v>
      </c>
      <c r="E40" s="200" t="s">
        <v>1919</v>
      </c>
      <c r="G40" s="215" t="s">
        <v>15</v>
      </c>
      <c r="H40" s="200" t="s">
        <v>16</v>
      </c>
      <c r="I40" s="200" t="s">
        <v>16</v>
      </c>
      <c r="J40" s="406" t="s">
        <v>1727</v>
      </c>
      <c r="K40" s="211" t="s">
        <v>1728</v>
      </c>
      <c r="L40" s="349"/>
      <c r="M40" s="200" t="s">
        <v>17</v>
      </c>
      <c r="N40" s="332">
        <v>1064000</v>
      </c>
      <c r="O40" s="200">
        <v>8500</v>
      </c>
      <c r="P40" s="406" t="s">
        <v>1727</v>
      </c>
      <c r="Q40" s="440" t="s">
        <v>2185</v>
      </c>
      <c r="R40" s="440"/>
      <c r="S40" s="208"/>
      <c r="T40" s="208"/>
      <c r="U40" s="208"/>
      <c r="V40" s="208"/>
      <c r="W40" s="208"/>
      <c r="X40" s="208"/>
      <c r="Y40" s="208"/>
      <c r="Z40" s="208"/>
      <c r="AA40" s="208"/>
      <c r="AB40" s="208"/>
      <c r="AC40" s="208"/>
      <c r="AD40" s="208"/>
      <c r="AE40" s="208"/>
      <c r="AF40" s="208"/>
      <c r="AG40" s="208"/>
      <c r="AH40" s="209"/>
      <c r="AI40" s="209"/>
      <c r="AJ40" s="209"/>
      <c r="AK40" s="209"/>
      <c r="AL40" s="209"/>
      <c r="AM40" s="209"/>
      <c r="AN40" s="209"/>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c r="BU40" s="209"/>
      <c r="BV40" s="209"/>
      <c r="BW40" s="209"/>
      <c r="BX40" s="209"/>
      <c r="BY40" s="209"/>
      <c r="BZ40" s="209"/>
      <c r="CA40" s="209"/>
      <c r="CB40" s="209"/>
      <c r="CC40" s="209"/>
      <c r="CD40" s="209"/>
      <c r="CE40" s="209"/>
      <c r="CF40" s="209"/>
      <c r="CG40" s="209"/>
      <c r="CH40" s="209"/>
      <c r="CI40" s="209"/>
      <c r="CJ40" s="209"/>
      <c r="CK40" s="209"/>
      <c r="CL40" s="209"/>
      <c r="CM40" s="209"/>
      <c r="CN40" s="209"/>
      <c r="CO40" s="209"/>
      <c r="CP40" s="209"/>
      <c r="CQ40" s="209"/>
      <c r="CR40" s="209"/>
      <c r="CS40" s="209"/>
      <c r="CT40" s="209"/>
      <c r="CU40" s="209"/>
      <c r="CV40" s="209"/>
      <c r="CW40" s="209"/>
      <c r="CX40" s="209"/>
      <c r="CY40" s="209"/>
    </row>
    <row r="41" spans="1:103" s="200" customFormat="1">
      <c r="A41" s="224">
        <v>46049</v>
      </c>
      <c r="B41" s="200" t="s">
        <v>19</v>
      </c>
      <c r="C41" s="211" t="s">
        <v>179</v>
      </c>
      <c r="D41" s="226" t="s">
        <v>14</v>
      </c>
      <c r="E41" s="200" t="s">
        <v>1919</v>
      </c>
      <c r="G41" s="215" t="s">
        <v>15</v>
      </c>
      <c r="H41" s="200" t="s">
        <v>71</v>
      </c>
      <c r="I41" s="200" t="s">
        <v>71</v>
      </c>
      <c r="J41" s="406" t="s">
        <v>1729</v>
      </c>
      <c r="K41" s="211" t="s">
        <v>1730</v>
      </c>
      <c r="L41" s="336"/>
      <c r="M41" s="200" t="s">
        <v>17</v>
      </c>
      <c r="N41" s="332">
        <v>540000</v>
      </c>
      <c r="O41" s="200">
        <v>7200</v>
      </c>
      <c r="P41" s="406" t="s">
        <v>1729</v>
      </c>
      <c r="Q41" s="440" t="s">
        <v>2185</v>
      </c>
      <c r="R41" s="440"/>
      <c r="S41" s="208"/>
      <c r="T41" s="208"/>
      <c r="U41" s="208"/>
      <c r="V41" s="208"/>
      <c r="W41" s="208"/>
      <c r="X41" s="208"/>
      <c r="Y41" s="208"/>
      <c r="Z41" s="208"/>
      <c r="AA41" s="208"/>
      <c r="AB41" s="208"/>
      <c r="AC41" s="208"/>
      <c r="AD41" s="208"/>
      <c r="AE41" s="208"/>
      <c r="AF41" s="208"/>
      <c r="AG41" s="208"/>
      <c r="AH41" s="209"/>
      <c r="AI41" s="209"/>
      <c r="AJ41" s="209"/>
      <c r="AK41" s="209"/>
      <c r="AL41" s="209"/>
      <c r="AM41" s="209"/>
      <c r="AN41" s="209"/>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09"/>
      <c r="CH41" s="209"/>
      <c r="CI41" s="209"/>
      <c r="CJ41" s="209"/>
      <c r="CK41" s="209"/>
      <c r="CL41" s="209"/>
      <c r="CM41" s="209"/>
      <c r="CN41" s="209"/>
      <c r="CO41" s="209"/>
      <c r="CP41" s="209"/>
      <c r="CQ41" s="209"/>
      <c r="CR41" s="209"/>
      <c r="CS41" s="209"/>
      <c r="CT41" s="209"/>
      <c r="CU41" s="209"/>
      <c r="CV41" s="209"/>
      <c r="CW41" s="209"/>
      <c r="CX41" s="209"/>
      <c r="CY41" s="209"/>
    </row>
    <row r="42" spans="1:103" s="200" customFormat="1">
      <c r="A42" s="224">
        <v>46049</v>
      </c>
      <c r="B42" s="200" t="s">
        <v>19</v>
      </c>
      <c r="C42" s="211" t="s">
        <v>1731</v>
      </c>
      <c r="D42" s="226" t="s">
        <v>14</v>
      </c>
      <c r="E42" s="200" t="s">
        <v>1919</v>
      </c>
      <c r="G42" s="215" t="s">
        <v>15</v>
      </c>
      <c r="H42" s="200" t="s">
        <v>16</v>
      </c>
      <c r="I42" s="200" t="s">
        <v>16</v>
      </c>
      <c r="J42" s="406" t="s">
        <v>1732</v>
      </c>
      <c r="K42" s="211" t="s">
        <v>1733</v>
      </c>
      <c r="L42" s="336"/>
      <c r="M42" s="200" t="s">
        <v>17</v>
      </c>
      <c r="N42" s="332">
        <v>917000</v>
      </c>
      <c r="O42" s="200">
        <v>3500</v>
      </c>
      <c r="P42" s="406" t="s">
        <v>1732</v>
      </c>
      <c r="Q42" s="440" t="s">
        <v>2185</v>
      </c>
      <c r="R42" s="440"/>
      <c r="S42" s="208"/>
      <c r="T42" s="208"/>
      <c r="U42" s="208"/>
      <c r="V42" s="208"/>
      <c r="W42" s="208"/>
      <c r="X42" s="208"/>
      <c r="Y42" s="208"/>
      <c r="Z42" s="208"/>
      <c r="AA42" s="208"/>
      <c r="AB42" s="208"/>
      <c r="AC42" s="208"/>
      <c r="AD42" s="208"/>
      <c r="AE42" s="208"/>
      <c r="AF42" s="208"/>
      <c r="AG42" s="208"/>
      <c r="AH42" s="209"/>
      <c r="AI42" s="209"/>
      <c r="AJ42" s="209"/>
      <c r="AK42" s="209"/>
      <c r="AL42" s="209"/>
      <c r="AM42" s="209"/>
      <c r="AN42" s="209"/>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c r="BU42" s="209"/>
      <c r="BV42" s="209"/>
      <c r="BW42" s="209"/>
      <c r="BX42" s="209"/>
      <c r="BY42" s="209"/>
      <c r="BZ42" s="209"/>
      <c r="CA42" s="209"/>
      <c r="CB42" s="209"/>
      <c r="CC42" s="209"/>
      <c r="CD42" s="209"/>
      <c r="CE42" s="209"/>
      <c r="CF42" s="209"/>
      <c r="CG42" s="209"/>
      <c r="CH42" s="209"/>
      <c r="CI42" s="209"/>
      <c r="CJ42" s="209"/>
      <c r="CK42" s="209"/>
      <c r="CL42" s="209"/>
      <c r="CM42" s="209"/>
      <c r="CN42" s="209"/>
      <c r="CO42" s="209"/>
      <c r="CP42" s="209"/>
      <c r="CQ42" s="209"/>
      <c r="CR42" s="209"/>
      <c r="CS42" s="209"/>
      <c r="CT42" s="209"/>
      <c r="CU42" s="209"/>
      <c r="CV42" s="209"/>
      <c r="CW42" s="209"/>
      <c r="CX42" s="209"/>
      <c r="CY42" s="209"/>
    </row>
    <row r="43" spans="1:103" s="200" customFormat="1" ht="15.75" customHeight="1">
      <c r="A43" s="224">
        <v>46049</v>
      </c>
      <c r="B43" s="200" t="s">
        <v>19</v>
      </c>
      <c r="C43" s="211" t="s">
        <v>163</v>
      </c>
      <c r="D43" s="226" t="s">
        <v>14</v>
      </c>
      <c r="E43" s="200" t="s">
        <v>142</v>
      </c>
      <c r="G43" s="215" t="s">
        <v>15</v>
      </c>
      <c r="H43" s="200" t="s">
        <v>138</v>
      </c>
      <c r="I43" s="200" t="s">
        <v>23</v>
      </c>
      <c r="J43" s="406" t="s">
        <v>1736</v>
      </c>
      <c r="K43" s="211" t="s">
        <v>1737</v>
      </c>
      <c r="L43" s="349"/>
      <c r="M43" s="330" t="s">
        <v>29</v>
      </c>
      <c r="N43" s="332">
        <v>655000</v>
      </c>
      <c r="O43" s="200">
        <v>2500</v>
      </c>
      <c r="P43" s="406" t="s">
        <v>1736</v>
      </c>
      <c r="Q43" s="440" t="s">
        <v>2185</v>
      </c>
      <c r="R43" s="440"/>
      <c r="S43" s="208"/>
      <c r="T43" s="208"/>
      <c r="U43" s="208"/>
      <c r="V43" s="208"/>
      <c r="W43" s="208"/>
      <c r="X43" s="208"/>
      <c r="Y43" s="208"/>
      <c r="Z43" s="208"/>
      <c r="AA43" s="208"/>
      <c r="AB43" s="208"/>
      <c r="AC43" s="208"/>
      <c r="AD43" s="208"/>
      <c r="AE43" s="208"/>
      <c r="AF43" s="208"/>
      <c r="AG43" s="208"/>
      <c r="AH43" s="209"/>
      <c r="AI43" s="209"/>
      <c r="AJ43" s="209"/>
      <c r="AK43" s="209"/>
      <c r="AL43" s="209"/>
      <c r="AM43" s="209"/>
      <c r="AN43" s="209"/>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c r="BU43" s="209"/>
      <c r="BV43" s="209"/>
      <c r="BW43" s="209"/>
      <c r="BX43" s="209"/>
      <c r="BY43" s="209"/>
      <c r="BZ43" s="209"/>
      <c r="CA43" s="209"/>
      <c r="CB43" s="209"/>
      <c r="CC43" s="209"/>
      <c r="CD43" s="209"/>
      <c r="CE43" s="209"/>
      <c r="CF43" s="209"/>
      <c r="CG43" s="209"/>
      <c r="CH43" s="209"/>
      <c r="CI43" s="209"/>
      <c r="CJ43" s="209"/>
      <c r="CK43" s="209"/>
      <c r="CL43" s="209"/>
      <c r="CM43" s="209"/>
      <c r="CN43" s="209"/>
      <c r="CO43" s="209"/>
      <c r="CP43" s="209"/>
      <c r="CQ43" s="209"/>
      <c r="CR43" s="209"/>
      <c r="CS43" s="209"/>
      <c r="CT43" s="209"/>
      <c r="CU43" s="209"/>
      <c r="CV43" s="209"/>
      <c r="CW43" s="209"/>
      <c r="CX43" s="209"/>
      <c r="CY43" s="209"/>
    </row>
    <row r="44" spans="1:103" s="200" customFormat="1" ht="15.75" customHeight="1">
      <c r="A44" s="224">
        <v>46049</v>
      </c>
      <c r="B44" s="200" t="s">
        <v>19</v>
      </c>
      <c r="C44" s="358" t="s">
        <v>31</v>
      </c>
      <c r="D44" s="226" t="s">
        <v>14</v>
      </c>
      <c r="E44" s="200" t="s">
        <v>142</v>
      </c>
      <c r="G44" s="215" t="s">
        <v>15</v>
      </c>
      <c r="H44" s="200" t="s">
        <v>16</v>
      </c>
      <c r="I44" s="200" t="s">
        <v>16</v>
      </c>
      <c r="J44" s="406" t="s">
        <v>1738</v>
      </c>
      <c r="K44" s="211" t="s">
        <v>1739</v>
      </c>
      <c r="M44" s="330" t="s">
        <v>29</v>
      </c>
      <c r="N44" s="332">
        <v>1134000</v>
      </c>
      <c r="O44" s="200">
        <v>82033</v>
      </c>
      <c r="P44" s="406" t="s">
        <v>1738</v>
      </c>
      <c r="Q44" s="440" t="s">
        <v>2185</v>
      </c>
      <c r="R44" s="440"/>
      <c r="S44" s="208"/>
      <c r="T44" s="208"/>
      <c r="U44" s="208"/>
      <c r="V44" s="208"/>
      <c r="W44" s="208"/>
      <c r="X44" s="208"/>
      <c r="Y44" s="208"/>
      <c r="Z44" s="208"/>
      <c r="AA44" s="208"/>
      <c r="AB44" s="208"/>
      <c r="AC44" s="208"/>
      <c r="AD44" s="208"/>
      <c r="AE44" s="208"/>
      <c r="AF44" s="208"/>
      <c r="AG44" s="208"/>
      <c r="AH44" s="209"/>
      <c r="AI44" s="209"/>
      <c r="AJ44" s="209"/>
      <c r="AK44" s="209"/>
      <c r="AL44" s="209"/>
      <c r="AM44" s="209"/>
      <c r="AN44" s="209"/>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c r="BU44" s="209"/>
      <c r="BV44" s="209"/>
      <c r="BW44" s="209"/>
      <c r="BX44" s="209"/>
      <c r="BY44" s="209"/>
      <c r="BZ44" s="209"/>
      <c r="CA44" s="209"/>
      <c r="CB44" s="209"/>
      <c r="CC44" s="209"/>
      <c r="CD44" s="209"/>
      <c r="CE44" s="209"/>
      <c r="CF44" s="209"/>
      <c r="CG44" s="209"/>
      <c r="CH44" s="209"/>
      <c r="CI44" s="209"/>
      <c r="CJ44" s="209"/>
      <c r="CK44" s="209"/>
      <c r="CL44" s="209"/>
      <c r="CM44" s="209"/>
      <c r="CN44" s="209"/>
      <c r="CO44" s="209"/>
      <c r="CP44" s="209"/>
      <c r="CQ44" s="209"/>
      <c r="CR44" s="209"/>
      <c r="CS44" s="209"/>
      <c r="CT44" s="209"/>
      <c r="CU44" s="209"/>
      <c r="CV44" s="209"/>
      <c r="CW44" s="209"/>
      <c r="CX44" s="209"/>
      <c r="CY44" s="209"/>
    </row>
    <row r="45" spans="1:103" s="200" customFormat="1" ht="15.75">
      <c r="A45" s="224">
        <v>46049</v>
      </c>
      <c r="B45" s="200" t="s">
        <v>19</v>
      </c>
      <c r="C45" s="358" t="s">
        <v>31</v>
      </c>
      <c r="D45" s="226" t="s">
        <v>14</v>
      </c>
      <c r="E45" s="200" t="s">
        <v>64</v>
      </c>
      <c r="G45" s="215" t="s">
        <v>15</v>
      </c>
      <c r="H45" s="200" t="s">
        <v>16</v>
      </c>
      <c r="I45" s="200" t="s">
        <v>16</v>
      </c>
      <c r="J45" s="406" t="s">
        <v>1740</v>
      </c>
      <c r="K45" s="211" t="s">
        <v>1741</v>
      </c>
      <c r="M45" s="200" t="s">
        <v>17</v>
      </c>
      <c r="N45" s="332">
        <v>40824000</v>
      </c>
      <c r="O45" s="200">
        <v>82033</v>
      </c>
      <c r="P45" s="406" t="s">
        <v>1740</v>
      </c>
      <c r="Q45" s="440" t="s">
        <v>2185</v>
      </c>
      <c r="R45" s="208"/>
      <c r="S45" s="208"/>
      <c r="T45" s="208"/>
      <c r="U45" s="208"/>
      <c r="V45" s="208"/>
      <c r="W45" s="208"/>
      <c r="X45" s="208"/>
      <c r="Y45" s="208"/>
      <c r="Z45" s="208"/>
      <c r="AA45" s="208"/>
      <c r="AB45" s="208"/>
      <c r="AC45" s="208"/>
      <c r="AD45" s="208"/>
      <c r="AE45" s="208"/>
      <c r="AF45" s="208"/>
      <c r="AG45" s="208"/>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c r="CR45" s="209"/>
      <c r="CS45" s="209"/>
      <c r="CT45" s="209"/>
      <c r="CU45" s="209"/>
      <c r="CV45" s="209"/>
      <c r="CW45" s="209"/>
      <c r="CX45" s="209"/>
      <c r="CY45" s="209"/>
    </row>
    <row r="46" spans="1:103" s="200" customFormat="1" ht="30">
      <c r="A46" s="224">
        <v>46050</v>
      </c>
      <c r="B46" s="200" t="s">
        <v>30</v>
      </c>
      <c r="C46" s="201" t="s">
        <v>35</v>
      </c>
      <c r="D46" s="226" t="s">
        <v>14</v>
      </c>
      <c r="E46" s="200" t="s">
        <v>1919</v>
      </c>
      <c r="G46" s="215" t="s">
        <v>15</v>
      </c>
      <c r="H46" s="200" t="s">
        <v>16</v>
      </c>
      <c r="I46" s="200" t="s">
        <v>16</v>
      </c>
      <c r="J46" s="407" t="s">
        <v>1742</v>
      </c>
      <c r="K46" s="201" t="s">
        <v>1743</v>
      </c>
      <c r="L46" s="442"/>
      <c r="M46" s="200" t="s">
        <v>17</v>
      </c>
      <c r="N46" s="332">
        <v>66640000</v>
      </c>
      <c r="O46" s="200">
        <v>260000</v>
      </c>
      <c r="P46" s="407" t="s">
        <v>1742</v>
      </c>
      <c r="Q46" s="440" t="s">
        <v>2185</v>
      </c>
      <c r="R46" s="208"/>
      <c r="S46" s="208"/>
      <c r="T46" s="208"/>
      <c r="U46" s="208"/>
      <c r="V46" s="208"/>
      <c r="W46" s="208"/>
      <c r="X46" s="208"/>
      <c r="Y46" s="208"/>
      <c r="Z46" s="208"/>
      <c r="AA46" s="208"/>
      <c r="AB46" s="208"/>
      <c r="AC46" s="208"/>
      <c r="AD46" s="208"/>
      <c r="AE46" s="208"/>
      <c r="AF46" s="208"/>
      <c r="AG46" s="208"/>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c r="CY46" s="209"/>
    </row>
    <row r="47" spans="1:103" s="200" customFormat="1" ht="30">
      <c r="A47" s="224">
        <v>46050</v>
      </c>
      <c r="B47" s="200" t="s">
        <v>30</v>
      </c>
      <c r="C47" s="201" t="s">
        <v>31</v>
      </c>
      <c r="D47" s="226" t="s">
        <v>14</v>
      </c>
      <c r="E47" s="200" t="s">
        <v>1919</v>
      </c>
      <c r="G47" s="215" t="s">
        <v>15</v>
      </c>
      <c r="H47" s="200" t="s">
        <v>16</v>
      </c>
      <c r="I47" s="200" t="s">
        <v>16</v>
      </c>
      <c r="J47" s="407" t="s">
        <v>1744</v>
      </c>
      <c r="K47" s="201" t="s">
        <v>1745</v>
      </c>
      <c r="L47" s="442"/>
      <c r="M47" s="200" t="s">
        <v>17</v>
      </c>
      <c r="N47" s="332">
        <v>1120000</v>
      </c>
      <c r="O47" s="200">
        <v>45000</v>
      </c>
      <c r="P47" s="407" t="s">
        <v>1744</v>
      </c>
      <c r="Q47" s="440" t="s">
        <v>2185</v>
      </c>
      <c r="R47" s="440"/>
      <c r="S47" s="208"/>
      <c r="T47" s="208"/>
      <c r="U47" s="208"/>
      <c r="V47" s="208"/>
      <c r="W47" s="208"/>
      <c r="X47" s="208"/>
      <c r="Y47" s="208"/>
      <c r="Z47" s="208"/>
      <c r="AA47" s="208"/>
      <c r="AB47" s="208"/>
      <c r="AC47" s="208"/>
      <c r="AD47" s="208"/>
      <c r="AE47" s="208"/>
      <c r="AF47" s="208"/>
      <c r="AG47" s="208"/>
      <c r="AH47" s="209"/>
      <c r="AI47" s="209"/>
      <c r="AJ47" s="209"/>
      <c r="AK47" s="209"/>
      <c r="AL47" s="209"/>
      <c r="AM47" s="209"/>
      <c r="AN47" s="209"/>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c r="CB47" s="209"/>
      <c r="CC47" s="209"/>
      <c r="CD47" s="209"/>
      <c r="CE47" s="209"/>
      <c r="CF47" s="209"/>
      <c r="CG47" s="209"/>
      <c r="CH47" s="209"/>
      <c r="CI47" s="209"/>
      <c r="CJ47" s="209"/>
      <c r="CK47" s="209"/>
      <c r="CL47" s="209"/>
      <c r="CM47" s="209"/>
      <c r="CN47" s="209"/>
      <c r="CO47" s="209"/>
      <c r="CP47" s="209"/>
      <c r="CQ47" s="209"/>
      <c r="CR47" s="209"/>
      <c r="CS47" s="209"/>
      <c r="CT47" s="209"/>
      <c r="CU47" s="209"/>
      <c r="CV47" s="209"/>
      <c r="CW47" s="209"/>
      <c r="CX47" s="209"/>
      <c r="CY47" s="209"/>
    </row>
    <row r="48" spans="1:103" s="200" customFormat="1" ht="45">
      <c r="A48" s="224">
        <v>46050</v>
      </c>
      <c r="B48" s="200" t="s">
        <v>19</v>
      </c>
      <c r="C48" s="358" t="s">
        <v>31</v>
      </c>
      <c r="D48" s="226" t="s">
        <v>14</v>
      </c>
      <c r="E48" s="200" t="s">
        <v>1919</v>
      </c>
      <c r="G48" s="215" t="s">
        <v>15</v>
      </c>
      <c r="H48" s="200" t="s">
        <v>16</v>
      </c>
      <c r="I48" s="200" t="s">
        <v>16</v>
      </c>
      <c r="J48" s="407" t="s">
        <v>1746</v>
      </c>
      <c r="K48" s="201" t="s">
        <v>1747</v>
      </c>
      <c r="M48" s="200" t="s">
        <v>17</v>
      </c>
      <c r="N48" s="332">
        <v>11340000</v>
      </c>
      <c r="O48" s="200">
        <v>82033</v>
      </c>
      <c r="P48" s="407" t="s">
        <v>1746</v>
      </c>
      <c r="Q48" s="440" t="s">
        <v>2185</v>
      </c>
      <c r="R48" s="208"/>
      <c r="S48" s="208"/>
      <c r="T48" s="208"/>
      <c r="U48" s="208"/>
      <c r="V48" s="208"/>
      <c r="W48" s="208"/>
      <c r="X48" s="208"/>
      <c r="Y48" s="208"/>
      <c r="Z48" s="208"/>
      <c r="AA48" s="208"/>
      <c r="AB48" s="208"/>
      <c r="AC48" s="208"/>
      <c r="AD48" s="208"/>
      <c r="AE48" s="208"/>
      <c r="AF48" s="208"/>
      <c r="AG48" s="208"/>
      <c r="AH48" s="209"/>
      <c r="AI48" s="209"/>
      <c r="AJ48" s="209"/>
      <c r="AK48" s="209"/>
      <c r="AL48" s="209"/>
      <c r="AM48" s="209"/>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c r="CB48" s="209"/>
      <c r="CC48" s="209"/>
      <c r="CD48" s="209"/>
      <c r="CE48" s="209"/>
      <c r="CF48" s="209"/>
      <c r="CG48" s="209"/>
      <c r="CH48" s="209"/>
      <c r="CI48" s="209"/>
      <c r="CJ48" s="209"/>
      <c r="CK48" s="209"/>
      <c r="CL48" s="209"/>
      <c r="CM48" s="209"/>
      <c r="CN48" s="209"/>
      <c r="CO48" s="209"/>
      <c r="CP48" s="209"/>
      <c r="CQ48" s="209"/>
      <c r="CR48" s="209"/>
      <c r="CS48" s="209"/>
      <c r="CT48" s="209"/>
      <c r="CU48" s="209"/>
      <c r="CV48" s="209"/>
      <c r="CW48" s="209"/>
      <c r="CX48" s="209"/>
      <c r="CY48" s="209"/>
    </row>
    <row r="49" spans="1:103" s="200" customFormat="1" ht="45">
      <c r="A49" s="224">
        <v>46050</v>
      </c>
      <c r="B49" s="200" t="s">
        <v>30</v>
      </c>
      <c r="C49" s="201" t="s">
        <v>39</v>
      </c>
      <c r="D49" s="226" t="s">
        <v>14</v>
      </c>
      <c r="E49" s="200" t="s">
        <v>1919</v>
      </c>
      <c r="G49" s="215" t="s">
        <v>15</v>
      </c>
      <c r="H49" s="200" t="s">
        <v>16</v>
      </c>
      <c r="I49" s="200" t="s">
        <v>16</v>
      </c>
      <c r="J49" s="407" t="s">
        <v>1748</v>
      </c>
      <c r="K49" s="201" t="s">
        <v>1749</v>
      </c>
      <c r="L49" s="442"/>
      <c r="M49" s="200" t="s">
        <v>17</v>
      </c>
      <c r="N49" s="332">
        <v>78744000</v>
      </c>
      <c r="O49" s="200">
        <v>45000</v>
      </c>
      <c r="P49" s="407" t="s">
        <v>1748</v>
      </c>
      <c r="Q49" s="440" t="s">
        <v>2185</v>
      </c>
      <c r="R49" s="208"/>
      <c r="S49" s="208"/>
      <c r="T49" s="208"/>
      <c r="U49" s="208"/>
      <c r="V49" s="208"/>
      <c r="W49" s="208"/>
      <c r="X49" s="208"/>
      <c r="Y49" s="208"/>
      <c r="Z49" s="208"/>
      <c r="AA49" s="208"/>
      <c r="AB49" s="208"/>
      <c r="AC49" s="208"/>
      <c r="AD49" s="208"/>
      <c r="AE49" s="208"/>
      <c r="AF49" s="208"/>
      <c r="AG49" s="208"/>
      <c r="AH49" s="209"/>
      <c r="AI49" s="209"/>
      <c r="AJ49" s="209"/>
      <c r="AK49" s="209"/>
      <c r="AL49" s="209"/>
      <c r="AM49" s="209"/>
      <c r="AN49" s="209"/>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c r="CB49" s="209"/>
      <c r="CC49" s="209"/>
      <c r="CD49" s="209"/>
      <c r="CE49" s="209"/>
      <c r="CF49" s="209"/>
      <c r="CG49" s="209"/>
      <c r="CH49" s="209"/>
      <c r="CI49" s="209"/>
      <c r="CJ49" s="209"/>
      <c r="CK49" s="209"/>
      <c r="CL49" s="209"/>
      <c r="CM49" s="209"/>
      <c r="CN49" s="209"/>
      <c r="CO49" s="209"/>
      <c r="CP49" s="209"/>
      <c r="CQ49" s="209"/>
      <c r="CR49" s="209"/>
      <c r="CS49" s="209"/>
      <c r="CT49" s="209"/>
      <c r="CU49" s="209"/>
      <c r="CV49" s="209"/>
      <c r="CW49" s="209"/>
      <c r="CX49" s="209"/>
      <c r="CY49" s="209"/>
    </row>
    <row r="50" spans="1:103" s="200" customFormat="1" ht="30">
      <c r="A50" s="224">
        <v>46050</v>
      </c>
      <c r="B50" s="200" t="s">
        <v>30</v>
      </c>
      <c r="C50" s="201" t="s">
        <v>39</v>
      </c>
      <c r="D50" s="226" t="s">
        <v>14</v>
      </c>
      <c r="E50" s="200" t="s">
        <v>1919</v>
      </c>
      <c r="G50" s="215" t="s">
        <v>15</v>
      </c>
      <c r="H50" s="200" t="s">
        <v>16</v>
      </c>
      <c r="I50" s="200" t="s">
        <v>16</v>
      </c>
      <c r="J50" s="407" t="s">
        <v>1750</v>
      </c>
      <c r="K50" s="201" t="s">
        <v>1751</v>
      </c>
      <c r="L50" s="442"/>
      <c r="M50" s="200" t="s">
        <v>17</v>
      </c>
      <c r="N50" s="332">
        <v>680000</v>
      </c>
      <c r="O50" s="200">
        <v>45000</v>
      </c>
      <c r="P50" s="407" t="s">
        <v>1750</v>
      </c>
      <c r="Q50" s="440" t="s">
        <v>2185</v>
      </c>
      <c r="R50" s="440"/>
      <c r="S50" s="208"/>
      <c r="T50" s="208"/>
      <c r="U50" s="208"/>
      <c r="V50" s="208"/>
      <c r="W50" s="208"/>
      <c r="X50" s="208"/>
      <c r="Y50" s="208"/>
      <c r="Z50" s="208"/>
      <c r="AA50" s="208"/>
      <c r="AB50" s="208"/>
      <c r="AC50" s="208"/>
      <c r="AD50" s="208"/>
      <c r="AE50" s="208"/>
      <c r="AF50" s="208"/>
      <c r="AG50" s="208"/>
      <c r="AH50" s="209"/>
      <c r="AI50" s="209"/>
      <c r="AJ50" s="209"/>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c r="CB50" s="209"/>
      <c r="CC50" s="209"/>
      <c r="CD50" s="209"/>
      <c r="CE50" s="209"/>
      <c r="CF50" s="209"/>
      <c r="CG50" s="209"/>
      <c r="CH50" s="209"/>
      <c r="CI50" s="209"/>
      <c r="CJ50" s="209"/>
      <c r="CK50" s="209"/>
      <c r="CL50" s="209"/>
      <c r="CM50" s="209"/>
      <c r="CN50" s="209"/>
      <c r="CO50" s="209"/>
      <c r="CP50" s="209"/>
      <c r="CQ50" s="209"/>
      <c r="CR50" s="209"/>
      <c r="CS50" s="209"/>
      <c r="CT50" s="209"/>
      <c r="CU50" s="209"/>
      <c r="CV50" s="209"/>
      <c r="CW50" s="209"/>
      <c r="CX50" s="209"/>
      <c r="CY50" s="209"/>
    </row>
    <row r="51" spans="1:103" s="200" customFormat="1" ht="30">
      <c r="A51" s="224">
        <v>46050</v>
      </c>
      <c r="B51" s="200" t="s">
        <v>19</v>
      </c>
      <c r="C51" s="201" t="s">
        <v>39</v>
      </c>
      <c r="D51" s="226" t="s">
        <v>14</v>
      </c>
      <c r="E51" s="200" t="s">
        <v>1919</v>
      </c>
      <c r="G51" s="215" t="s">
        <v>15</v>
      </c>
      <c r="H51" s="200" t="s">
        <v>16</v>
      </c>
      <c r="I51" s="200" t="s">
        <v>16</v>
      </c>
      <c r="J51" s="407" t="s">
        <v>1752</v>
      </c>
      <c r="K51" s="201" t="s">
        <v>1753</v>
      </c>
      <c r="M51" s="200" t="s">
        <v>17</v>
      </c>
      <c r="N51" s="332">
        <v>1134000</v>
      </c>
      <c r="O51" s="200">
        <v>35360</v>
      </c>
      <c r="P51" s="407" t="s">
        <v>1752</v>
      </c>
      <c r="Q51" s="440" t="s">
        <v>2185</v>
      </c>
      <c r="R51" s="440"/>
      <c r="S51" s="208"/>
      <c r="T51" s="208"/>
      <c r="U51" s="208"/>
      <c r="V51" s="208"/>
      <c r="W51" s="208"/>
      <c r="X51" s="208"/>
      <c r="Y51" s="208"/>
      <c r="Z51" s="208"/>
      <c r="AA51" s="208"/>
      <c r="AB51" s="208"/>
      <c r="AC51" s="208"/>
      <c r="AD51" s="208"/>
      <c r="AE51" s="208"/>
      <c r="AF51" s="208"/>
      <c r="AG51" s="208"/>
      <c r="AH51" s="209"/>
      <c r="AI51" s="209"/>
      <c r="AJ51" s="209"/>
      <c r="AK51" s="209"/>
      <c r="AL51" s="209"/>
      <c r="AM51" s="209"/>
      <c r="AN51" s="209"/>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c r="CB51" s="209"/>
      <c r="CC51" s="209"/>
      <c r="CD51" s="209"/>
      <c r="CE51" s="209"/>
      <c r="CF51" s="209"/>
      <c r="CG51" s="209"/>
      <c r="CH51" s="209"/>
      <c r="CI51" s="209"/>
      <c r="CJ51" s="209"/>
      <c r="CK51" s="209"/>
      <c r="CL51" s="209"/>
      <c r="CM51" s="209"/>
      <c r="CN51" s="209"/>
      <c r="CO51" s="209"/>
      <c r="CP51" s="209"/>
      <c r="CQ51" s="209"/>
      <c r="CR51" s="209"/>
      <c r="CS51" s="209"/>
      <c r="CT51" s="209"/>
      <c r="CU51" s="209"/>
      <c r="CV51" s="209"/>
      <c r="CW51" s="209"/>
      <c r="CX51" s="209"/>
      <c r="CY51" s="209"/>
    </row>
    <row r="52" spans="1:103" s="200" customFormat="1" ht="30">
      <c r="A52" s="224">
        <v>46050</v>
      </c>
      <c r="B52" s="200" t="s">
        <v>19</v>
      </c>
      <c r="C52" s="201" t="s">
        <v>1754</v>
      </c>
      <c r="D52" s="226" t="s">
        <v>14</v>
      </c>
      <c r="E52" s="200" t="s">
        <v>1919</v>
      </c>
      <c r="G52" s="215" t="s">
        <v>15</v>
      </c>
      <c r="H52" s="200" t="s">
        <v>16</v>
      </c>
      <c r="I52" s="200" t="s">
        <v>16</v>
      </c>
      <c r="J52" s="407" t="s">
        <v>1755</v>
      </c>
      <c r="K52" s="201" t="s">
        <v>1756</v>
      </c>
      <c r="L52" s="336"/>
      <c r="M52" s="200" t="s">
        <v>17</v>
      </c>
      <c r="N52" s="332">
        <v>602000</v>
      </c>
      <c r="O52" s="200">
        <v>2500</v>
      </c>
      <c r="P52" s="407" t="s">
        <v>1755</v>
      </c>
      <c r="Q52" s="440" t="s">
        <v>2185</v>
      </c>
      <c r="R52" s="440"/>
      <c r="S52" s="208"/>
      <c r="T52" s="208"/>
      <c r="U52" s="208"/>
      <c r="V52" s="208"/>
      <c r="W52" s="208"/>
      <c r="X52" s="208"/>
      <c r="Y52" s="208"/>
      <c r="Z52" s="208"/>
      <c r="AA52" s="208"/>
      <c r="AB52" s="208"/>
      <c r="AC52" s="208"/>
      <c r="AD52" s="208"/>
      <c r="AE52" s="208"/>
      <c r="AF52" s="208"/>
      <c r="AG52" s="208"/>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09"/>
      <c r="CD52" s="209"/>
      <c r="CE52" s="209"/>
      <c r="CF52" s="209"/>
      <c r="CG52" s="209"/>
      <c r="CH52" s="209"/>
      <c r="CI52" s="209"/>
      <c r="CJ52" s="209"/>
      <c r="CK52" s="209"/>
      <c r="CL52" s="209"/>
      <c r="CM52" s="209"/>
      <c r="CN52" s="209"/>
      <c r="CO52" s="209"/>
      <c r="CP52" s="209"/>
      <c r="CQ52" s="209"/>
      <c r="CR52" s="209"/>
      <c r="CS52" s="209"/>
      <c r="CT52" s="209"/>
      <c r="CU52" s="209"/>
      <c r="CV52" s="209"/>
      <c r="CW52" s="209"/>
      <c r="CX52" s="209"/>
      <c r="CY52" s="209"/>
    </row>
    <row r="53" spans="1:103" s="200" customFormat="1" ht="30">
      <c r="A53" s="224">
        <v>46050</v>
      </c>
      <c r="B53" s="200" t="s">
        <v>19</v>
      </c>
      <c r="C53" s="201" t="s">
        <v>1757</v>
      </c>
      <c r="D53" s="226" t="s">
        <v>14</v>
      </c>
      <c r="E53" s="200" t="s">
        <v>1919</v>
      </c>
      <c r="G53" s="215" t="s">
        <v>15</v>
      </c>
      <c r="H53" s="200" t="s">
        <v>16</v>
      </c>
      <c r="I53" s="200" t="s">
        <v>16</v>
      </c>
      <c r="J53" s="407" t="s">
        <v>1758</v>
      </c>
      <c r="K53" s="201" t="s">
        <v>1759</v>
      </c>
      <c r="L53" s="336"/>
      <c r="M53" s="200" t="s">
        <v>17</v>
      </c>
      <c r="N53" s="332">
        <v>688000</v>
      </c>
      <c r="O53" s="200">
        <v>2500</v>
      </c>
      <c r="P53" s="407" t="s">
        <v>1758</v>
      </c>
      <c r="Q53" s="440" t="s">
        <v>2185</v>
      </c>
      <c r="R53" s="440"/>
      <c r="S53" s="208"/>
      <c r="T53" s="208"/>
      <c r="U53" s="208"/>
      <c r="V53" s="208"/>
      <c r="W53" s="208"/>
      <c r="X53" s="208"/>
      <c r="Y53" s="208"/>
      <c r="Z53" s="208"/>
      <c r="AA53" s="208"/>
      <c r="AB53" s="208"/>
      <c r="AC53" s="208"/>
      <c r="AD53" s="208"/>
      <c r="AE53" s="208"/>
      <c r="AF53" s="208"/>
      <c r="AG53" s="208"/>
      <c r="AH53" s="209"/>
      <c r="AI53" s="209"/>
      <c r="AJ53" s="209"/>
      <c r="AK53" s="209"/>
      <c r="AL53" s="209"/>
      <c r="AM53" s="209"/>
      <c r="AN53" s="209"/>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c r="BU53" s="209"/>
      <c r="BV53" s="209"/>
      <c r="BW53" s="209"/>
      <c r="BX53" s="209"/>
      <c r="BY53" s="209"/>
      <c r="BZ53" s="209"/>
      <c r="CA53" s="209"/>
      <c r="CB53" s="209"/>
      <c r="CC53" s="209"/>
      <c r="CD53" s="209"/>
      <c r="CE53" s="209"/>
      <c r="CF53" s="209"/>
      <c r="CG53" s="209"/>
      <c r="CH53" s="209"/>
      <c r="CI53" s="209"/>
      <c r="CJ53" s="209"/>
      <c r="CK53" s="209"/>
      <c r="CL53" s="209"/>
      <c r="CM53" s="209"/>
      <c r="CN53" s="209"/>
      <c r="CO53" s="209"/>
      <c r="CP53" s="209"/>
      <c r="CQ53" s="209"/>
      <c r="CR53" s="209"/>
      <c r="CS53" s="209"/>
      <c r="CT53" s="209"/>
      <c r="CU53" s="209"/>
      <c r="CV53" s="209"/>
      <c r="CW53" s="209"/>
      <c r="CX53" s="209"/>
      <c r="CY53" s="209"/>
    </row>
    <row r="54" spans="1:103" s="200" customFormat="1" ht="45">
      <c r="A54" s="224">
        <v>46050</v>
      </c>
      <c r="B54" s="200" t="s">
        <v>19</v>
      </c>
      <c r="C54" s="201" t="s">
        <v>1706</v>
      </c>
      <c r="D54" s="226" t="s">
        <v>14</v>
      </c>
      <c r="E54" s="200" t="s">
        <v>1919</v>
      </c>
      <c r="G54" s="215" t="s">
        <v>15</v>
      </c>
      <c r="H54" s="200" t="s">
        <v>16</v>
      </c>
      <c r="I54" s="200" t="s">
        <v>16</v>
      </c>
      <c r="J54" s="407" t="s">
        <v>1707</v>
      </c>
      <c r="K54" s="201" t="s">
        <v>1708</v>
      </c>
      <c r="L54" s="349"/>
      <c r="M54" s="200" t="s">
        <v>17</v>
      </c>
      <c r="N54" s="332">
        <v>945000</v>
      </c>
      <c r="O54" s="200">
        <v>2500</v>
      </c>
      <c r="P54" s="407" t="s">
        <v>1707</v>
      </c>
      <c r="Q54" s="440" t="s">
        <v>2185</v>
      </c>
      <c r="R54" s="440"/>
      <c r="S54" s="208"/>
      <c r="T54" s="208"/>
      <c r="U54" s="208"/>
      <c r="V54" s="208"/>
      <c r="W54" s="208"/>
      <c r="X54" s="208"/>
      <c r="Y54" s="208"/>
      <c r="Z54" s="208"/>
      <c r="AA54" s="208"/>
      <c r="AB54" s="208"/>
      <c r="AC54" s="208"/>
      <c r="AD54" s="208"/>
      <c r="AE54" s="208"/>
      <c r="AF54" s="208"/>
      <c r="AG54" s="208"/>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c r="CB54" s="209"/>
      <c r="CC54" s="209"/>
      <c r="CD54" s="209"/>
      <c r="CE54" s="209"/>
      <c r="CF54" s="209"/>
      <c r="CG54" s="209"/>
      <c r="CH54" s="209"/>
      <c r="CI54" s="209"/>
      <c r="CJ54" s="209"/>
      <c r="CK54" s="209"/>
      <c r="CL54" s="209"/>
      <c r="CM54" s="209"/>
      <c r="CN54" s="209"/>
      <c r="CO54" s="209"/>
      <c r="CP54" s="209"/>
      <c r="CQ54" s="209"/>
      <c r="CR54" s="209"/>
      <c r="CS54" s="209"/>
      <c r="CT54" s="209"/>
      <c r="CU54" s="209"/>
      <c r="CV54" s="209"/>
      <c r="CW54" s="209"/>
      <c r="CX54" s="209"/>
      <c r="CY54" s="209"/>
    </row>
    <row r="55" spans="1:103" s="200" customFormat="1" ht="60">
      <c r="A55" s="224">
        <v>46050</v>
      </c>
      <c r="B55" s="200" t="s">
        <v>19</v>
      </c>
      <c r="C55" s="201" t="s">
        <v>219</v>
      </c>
      <c r="D55" s="226" t="s">
        <v>14</v>
      </c>
      <c r="E55" s="200" t="s">
        <v>1919</v>
      </c>
      <c r="G55" s="215" t="s">
        <v>15</v>
      </c>
      <c r="H55" s="200" t="s">
        <v>16</v>
      </c>
      <c r="I55" s="200" t="s">
        <v>16</v>
      </c>
      <c r="J55" s="407" t="s">
        <v>1760</v>
      </c>
      <c r="K55" s="201" t="s">
        <v>1761</v>
      </c>
      <c r="L55" s="336"/>
      <c r="M55" s="200" t="s">
        <v>17</v>
      </c>
      <c r="N55" s="332">
        <v>975000</v>
      </c>
      <c r="O55" s="200">
        <v>347500</v>
      </c>
      <c r="P55" s="407" t="s">
        <v>1760</v>
      </c>
      <c r="Q55" s="440" t="s">
        <v>2185</v>
      </c>
      <c r="R55" s="440"/>
      <c r="S55" s="208"/>
      <c r="T55" s="208"/>
      <c r="U55" s="208"/>
      <c r="V55" s="208"/>
      <c r="W55" s="208"/>
      <c r="X55" s="208"/>
      <c r="Y55" s="208"/>
      <c r="Z55" s="208"/>
      <c r="AA55" s="208"/>
      <c r="AB55" s="208"/>
      <c r="AC55" s="208"/>
      <c r="AD55" s="208"/>
      <c r="AE55" s="208"/>
      <c r="AF55" s="208"/>
      <c r="AG55" s="208"/>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c r="CY55" s="209"/>
    </row>
    <row r="56" spans="1:103" s="200" customFormat="1" ht="45">
      <c r="A56" s="224">
        <v>46050</v>
      </c>
      <c r="B56" s="200" t="s">
        <v>19</v>
      </c>
      <c r="C56" s="356" t="s">
        <v>46</v>
      </c>
      <c r="D56" s="226" t="s">
        <v>14</v>
      </c>
      <c r="E56" s="200" t="s">
        <v>1919</v>
      </c>
      <c r="G56" s="215" t="s">
        <v>15</v>
      </c>
      <c r="H56" s="200" t="s">
        <v>16</v>
      </c>
      <c r="I56" s="200" t="s">
        <v>16</v>
      </c>
      <c r="J56" s="407" t="s">
        <v>1762</v>
      </c>
      <c r="K56" s="201" t="s">
        <v>1763</v>
      </c>
      <c r="L56" s="336"/>
      <c r="M56" s="200" t="s">
        <v>17</v>
      </c>
      <c r="N56" s="332">
        <v>1365000</v>
      </c>
      <c r="O56" s="200">
        <v>303366</v>
      </c>
      <c r="P56" s="407" t="s">
        <v>1762</v>
      </c>
      <c r="Q56" s="440" t="s">
        <v>2185</v>
      </c>
      <c r="R56" s="440"/>
      <c r="S56" s="208"/>
      <c r="T56" s="208"/>
      <c r="U56" s="208"/>
      <c r="V56" s="208"/>
      <c r="W56" s="208"/>
      <c r="X56" s="208"/>
      <c r="Y56" s="208"/>
      <c r="Z56" s="208"/>
      <c r="AA56" s="208"/>
      <c r="AB56" s="208"/>
      <c r="AC56" s="208"/>
      <c r="AD56" s="208"/>
      <c r="AE56" s="208"/>
      <c r="AF56" s="208"/>
      <c r="AG56" s="208"/>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c r="CY56" s="209"/>
    </row>
    <row r="57" spans="1:103" s="200" customFormat="1" ht="30">
      <c r="A57" s="224">
        <v>46050</v>
      </c>
      <c r="B57" s="200" t="s">
        <v>19</v>
      </c>
      <c r="C57" s="201" t="s">
        <v>1764</v>
      </c>
      <c r="D57" s="226" t="s">
        <v>14</v>
      </c>
      <c r="E57" s="200" t="s">
        <v>1919</v>
      </c>
      <c r="G57" s="215" t="s">
        <v>15</v>
      </c>
      <c r="H57" s="200" t="s">
        <v>71</v>
      </c>
      <c r="I57" s="200" t="s">
        <v>71</v>
      </c>
      <c r="J57" s="407" t="s">
        <v>1765</v>
      </c>
      <c r="K57" s="201" t="s">
        <v>1766</v>
      </c>
      <c r="L57" s="336"/>
      <c r="M57" s="200" t="s">
        <v>17</v>
      </c>
      <c r="N57" s="332">
        <v>810000</v>
      </c>
      <c r="O57" s="200">
        <v>7200</v>
      </c>
      <c r="P57" s="407" t="s">
        <v>1765</v>
      </c>
      <c r="Q57" s="440" t="s">
        <v>2185</v>
      </c>
      <c r="R57" s="440"/>
      <c r="S57" s="208"/>
      <c r="T57" s="208"/>
      <c r="U57" s="208"/>
      <c r="V57" s="208"/>
      <c r="W57" s="208"/>
      <c r="X57" s="208"/>
      <c r="Y57" s="208"/>
      <c r="Z57" s="208"/>
      <c r="AA57" s="208"/>
      <c r="AB57" s="208"/>
      <c r="AC57" s="208"/>
      <c r="AD57" s="208"/>
      <c r="AE57" s="208"/>
      <c r="AF57" s="208"/>
      <c r="AG57" s="208"/>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c r="CY57" s="209"/>
    </row>
    <row r="58" spans="1:103" s="200" customFormat="1" ht="90">
      <c r="A58" s="224">
        <v>46050</v>
      </c>
      <c r="B58" s="200" t="s">
        <v>19</v>
      </c>
      <c r="C58" s="201" t="s">
        <v>125</v>
      </c>
      <c r="D58" s="226" t="s">
        <v>14</v>
      </c>
      <c r="E58" s="200" t="s">
        <v>1919</v>
      </c>
      <c r="G58" s="215" t="s">
        <v>15</v>
      </c>
      <c r="H58" s="200" t="s">
        <v>16</v>
      </c>
      <c r="I58" s="200" t="s">
        <v>16</v>
      </c>
      <c r="J58" s="407" t="s">
        <v>1767</v>
      </c>
      <c r="K58" s="201" t="s">
        <v>1768</v>
      </c>
      <c r="L58" s="349"/>
      <c r="M58" s="228" t="s">
        <v>29</v>
      </c>
      <c r="N58" s="332">
        <v>931000</v>
      </c>
      <c r="O58" s="200">
        <v>7200</v>
      </c>
      <c r="P58" s="407" t="s">
        <v>1767</v>
      </c>
      <c r="Q58" s="440" t="s">
        <v>2185</v>
      </c>
      <c r="R58" s="440"/>
      <c r="S58" s="208"/>
      <c r="T58" s="208"/>
      <c r="U58" s="208"/>
      <c r="V58" s="208"/>
      <c r="W58" s="208"/>
      <c r="X58" s="208"/>
      <c r="Y58" s="208"/>
      <c r="Z58" s="208"/>
      <c r="AA58" s="208"/>
      <c r="AB58" s="208"/>
      <c r="AC58" s="208"/>
      <c r="AD58" s="208"/>
      <c r="AE58" s="208"/>
      <c r="AF58" s="208"/>
      <c r="AG58" s="208"/>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c r="CY58" s="209"/>
    </row>
    <row r="59" spans="1:103" s="200" customFormat="1" ht="60">
      <c r="A59" s="224">
        <v>46050</v>
      </c>
      <c r="B59" s="200" t="s">
        <v>19</v>
      </c>
      <c r="C59" s="201" t="s">
        <v>36</v>
      </c>
      <c r="D59" s="226" t="s">
        <v>14</v>
      </c>
      <c r="E59" s="200" t="s">
        <v>1919</v>
      </c>
      <c r="G59" s="215" t="s">
        <v>15</v>
      </c>
      <c r="H59" s="200" t="s">
        <v>37</v>
      </c>
      <c r="I59" s="200" t="s">
        <v>128</v>
      </c>
      <c r="J59" s="407" t="s">
        <v>1769</v>
      </c>
      <c r="K59" s="201" t="s">
        <v>1770</v>
      </c>
      <c r="L59" s="207"/>
      <c r="M59" s="200" t="s">
        <v>17</v>
      </c>
      <c r="N59" s="332">
        <v>1110000</v>
      </c>
      <c r="O59" s="200">
        <v>106360</v>
      </c>
      <c r="P59" s="407" t="s">
        <v>1769</v>
      </c>
      <c r="Q59" s="440" t="s">
        <v>2185</v>
      </c>
      <c r="R59" s="440"/>
      <c r="S59" s="208"/>
      <c r="T59" s="208"/>
      <c r="U59" s="208"/>
      <c r="V59" s="208"/>
      <c r="W59" s="208"/>
      <c r="X59" s="208"/>
      <c r="Y59" s="208"/>
      <c r="Z59" s="208"/>
      <c r="AA59" s="208"/>
      <c r="AB59" s="208"/>
      <c r="AC59" s="208"/>
      <c r="AD59" s="208"/>
      <c r="AE59" s="208"/>
      <c r="AF59" s="208"/>
      <c r="AG59" s="208"/>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c r="CY59" s="209"/>
    </row>
    <row r="60" spans="1:103" s="200" customFormat="1" ht="60">
      <c r="A60" s="224">
        <v>46050</v>
      </c>
      <c r="B60" s="200" t="s">
        <v>19</v>
      </c>
      <c r="C60" s="201" t="s">
        <v>185</v>
      </c>
      <c r="D60" s="226" t="s">
        <v>14</v>
      </c>
      <c r="E60" s="200" t="s">
        <v>1919</v>
      </c>
      <c r="G60" s="215" t="s">
        <v>15</v>
      </c>
      <c r="H60" s="200" t="s">
        <v>33</v>
      </c>
      <c r="I60" s="200" t="s">
        <v>23</v>
      </c>
      <c r="J60" s="407" t="s">
        <v>1771</v>
      </c>
      <c r="K60" s="201" t="s">
        <v>1772</v>
      </c>
      <c r="L60" s="349"/>
      <c r="M60" s="200" t="s">
        <v>17</v>
      </c>
      <c r="N60" s="332">
        <v>917000</v>
      </c>
      <c r="O60" s="200">
        <v>10500</v>
      </c>
      <c r="P60" s="407" t="s">
        <v>1771</v>
      </c>
      <c r="Q60" s="440" t="s">
        <v>2185</v>
      </c>
      <c r="R60" s="440"/>
      <c r="S60" s="208"/>
      <c r="T60" s="208"/>
      <c r="U60" s="208"/>
      <c r="V60" s="208"/>
      <c r="W60" s="208"/>
      <c r="X60" s="208"/>
      <c r="Y60" s="208"/>
      <c r="Z60" s="208"/>
      <c r="AA60" s="208"/>
      <c r="AB60" s="208"/>
      <c r="AC60" s="208"/>
      <c r="AD60" s="208"/>
      <c r="AE60" s="208"/>
      <c r="AF60" s="208"/>
      <c r="AG60" s="208"/>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c r="CY60" s="209"/>
    </row>
    <row r="61" spans="1:103" s="200" customFormat="1" ht="45">
      <c r="A61" s="224">
        <v>46050</v>
      </c>
      <c r="B61" s="200" t="s">
        <v>19</v>
      </c>
      <c r="C61" s="201" t="s">
        <v>1773</v>
      </c>
      <c r="D61" s="226" t="s">
        <v>14</v>
      </c>
      <c r="E61" s="200" t="s">
        <v>1919</v>
      </c>
      <c r="G61" s="215" t="s">
        <v>15</v>
      </c>
      <c r="H61" s="200" t="s">
        <v>71</v>
      </c>
      <c r="I61" s="200" t="s">
        <v>71</v>
      </c>
      <c r="J61" s="407" t="s">
        <v>1774</v>
      </c>
      <c r="K61" s="201" t="s">
        <v>1775</v>
      </c>
      <c r="L61" s="336"/>
      <c r="M61" s="200" t="s">
        <v>17</v>
      </c>
      <c r="N61" s="332">
        <v>945000</v>
      </c>
      <c r="O61" s="200">
        <v>7200</v>
      </c>
      <c r="P61" s="407" t="s">
        <v>1774</v>
      </c>
      <c r="Q61" s="440" t="s">
        <v>2185</v>
      </c>
      <c r="R61" s="440"/>
      <c r="S61" s="208"/>
      <c r="T61" s="208"/>
      <c r="U61" s="208"/>
      <c r="V61" s="208"/>
      <c r="W61" s="208"/>
      <c r="X61" s="208"/>
      <c r="Y61" s="208"/>
      <c r="Z61" s="208"/>
      <c r="AA61" s="208"/>
      <c r="AB61" s="208"/>
      <c r="AC61" s="208"/>
      <c r="AD61" s="208"/>
      <c r="AE61" s="208"/>
      <c r="AF61" s="208"/>
      <c r="AG61" s="208"/>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c r="CY61" s="209"/>
    </row>
    <row r="62" spans="1:103" s="200" customFormat="1" ht="45">
      <c r="A62" s="224">
        <v>46050</v>
      </c>
      <c r="B62" s="200" t="s">
        <v>19</v>
      </c>
      <c r="C62" s="201" t="s">
        <v>47</v>
      </c>
      <c r="D62" s="226" t="s">
        <v>14</v>
      </c>
      <c r="E62" s="200" t="s">
        <v>1919</v>
      </c>
      <c r="G62" s="215" t="s">
        <v>15</v>
      </c>
      <c r="H62" s="200" t="s">
        <v>16</v>
      </c>
      <c r="I62" s="200" t="s">
        <v>16</v>
      </c>
      <c r="J62" s="407" t="s">
        <v>1776</v>
      </c>
      <c r="K62" s="201" t="s">
        <v>1777</v>
      </c>
      <c r="L62" s="349"/>
      <c r="M62" s="200" t="s">
        <v>17</v>
      </c>
      <c r="N62" s="332">
        <v>1295000</v>
      </c>
      <c r="O62" s="200">
        <v>232833</v>
      </c>
      <c r="P62" s="407" t="s">
        <v>1776</v>
      </c>
      <c r="Q62" s="440" t="s">
        <v>2185</v>
      </c>
      <c r="R62" s="440"/>
      <c r="S62" s="208"/>
      <c r="T62" s="208"/>
      <c r="U62" s="208"/>
      <c r="V62" s="208"/>
      <c r="W62" s="208"/>
      <c r="X62" s="208"/>
      <c r="Y62" s="208"/>
      <c r="Z62" s="208"/>
      <c r="AA62" s="208"/>
      <c r="AB62" s="208"/>
      <c r="AC62" s="208"/>
      <c r="AD62" s="208"/>
      <c r="AE62" s="208"/>
      <c r="AF62" s="208"/>
      <c r="AG62" s="208"/>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c r="CY62" s="209"/>
    </row>
    <row r="63" spans="1:103" s="200" customFormat="1" ht="45">
      <c r="A63" s="224">
        <v>46050</v>
      </c>
      <c r="B63" s="200" t="s">
        <v>19</v>
      </c>
      <c r="C63" s="201" t="s">
        <v>62</v>
      </c>
      <c r="D63" s="226" t="s">
        <v>14</v>
      </c>
      <c r="E63" s="200" t="s">
        <v>1919</v>
      </c>
      <c r="G63" s="215" t="s">
        <v>15</v>
      </c>
      <c r="H63" s="200" t="s">
        <v>16</v>
      </c>
      <c r="I63" s="200" t="s">
        <v>16</v>
      </c>
      <c r="J63" s="407" t="s">
        <v>1778</v>
      </c>
      <c r="K63" s="201" t="s">
        <v>1779</v>
      </c>
      <c r="L63" s="349"/>
      <c r="M63" s="200" t="s">
        <v>17</v>
      </c>
      <c r="N63" s="332">
        <v>931000</v>
      </c>
      <c r="O63" s="200">
        <v>7500</v>
      </c>
      <c r="P63" s="407" t="s">
        <v>1778</v>
      </c>
      <c r="Q63" s="440" t="s">
        <v>2185</v>
      </c>
      <c r="R63" s="440"/>
      <c r="S63" s="208"/>
      <c r="T63" s="208"/>
      <c r="U63" s="208"/>
      <c r="V63" s="208"/>
      <c r="W63" s="208"/>
      <c r="X63" s="208"/>
      <c r="Y63" s="208"/>
      <c r="Z63" s="208"/>
      <c r="AA63" s="208"/>
      <c r="AB63" s="208"/>
      <c r="AC63" s="208"/>
      <c r="AD63" s="208"/>
      <c r="AE63" s="208"/>
      <c r="AF63" s="208"/>
      <c r="AG63" s="208"/>
      <c r="AH63" s="209"/>
      <c r="AI63" s="209"/>
      <c r="AJ63" s="209"/>
      <c r="AK63" s="209"/>
      <c r="AL63" s="209"/>
      <c r="AM63" s="209"/>
      <c r="AN63" s="209"/>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c r="CY63" s="209"/>
    </row>
    <row r="64" spans="1:103" s="200" customFormat="1" ht="60">
      <c r="A64" s="224">
        <v>46050</v>
      </c>
      <c r="B64" s="200" t="s">
        <v>19</v>
      </c>
      <c r="C64" s="201" t="s">
        <v>189</v>
      </c>
      <c r="D64" s="226" t="s">
        <v>14</v>
      </c>
      <c r="E64" s="200" t="s">
        <v>1919</v>
      </c>
      <c r="G64" s="215" t="s">
        <v>15</v>
      </c>
      <c r="H64" s="200" t="s">
        <v>16</v>
      </c>
      <c r="I64" s="200" t="s">
        <v>16</v>
      </c>
      <c r="J64" s="407" t="s">
        <v>1780</v>
      </c>
      <c r="K64" s="201" t="s">
        <v>1781</v>
      </c>
      <c r="L64" s="336"/>
      <c r="M64" s="200" t="s">
        <v>17</v>
      </c>
      <c r="N64" s="332">
        <v>917000</v>
      </c>
      <c r="O64" s="200">
        <v>2500</v>
      </c>
      <c r="P64" s="407" t="s">
        <v>1780</v>
      </c>
      <c r="Q64" s="440" t="s">
        <v>2185</v>
      </c>
      <c r="R64" s="440"/>
      <c r="S64" s="208"/>
      <c r="T64" s="208"/>
      <c r="U64" s="208"/>
      <c r="V64" s="208"/>
      <c r="W64" s="208"/>
      <c r="X64" s="208"/>
      <c r="Y64" s="208"/>
      <c r="Z64" s="208"/>
      <c r="AA64" s="208"/>
      <c r="AB64" s="208"/>
      <c r="AC64" s="208"/>
      <c r="AD64" s="208"/>
      <c r="AE64" s="208"/>
      <c r="AF64" s="208"/>
      <c r="AG64" s="208"/>
      <c r="AH64" s="209"/>
      <c r="AI64" s="209"/>
      <c r="AJ64" s="209"/>
      <c r="AK64" s="209"/>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c r="BU64" s="209"/>
      <c r="BV64" s="209"/>
      <c r="BW64" s="209"/>
      <c r="BX64" s="209"/>
      <c r="BY64" s="209"/>
      <c r="BZ64" s="209"/>
      <c r="CA64" s="209"/>
      <c r="CB64" s="209"/>
      <c r="CC64" s="209"/>
      <c r="CD64" s="209"/>
      <c r="CE64" s="209"/>
      <c r="CF64" s="209"/>
      <c r="CG64" s="209"/>
      <c r="CH64" s="209"/>
      <c r="CI64" s="209"/>
      <c r="CJ64" s="209"/>
      <c r="CK64" s="209"/>
      <c r="CL64" s="209"/>
      <c r="CM64" s="209"/>
      <c r="CN64" s="209"/>
      <c r="CO64" s="209"/>
      <c r="CP64" s="209"/>
      <c r="CQ64" s="209"/>
      <c r="CR64" s="209"/>
      <c r="CS64" s="209"/>
      <c r="CT64" s="209"/>
      <c r="CU64" s="209"/>
      <c r="CV64" s="209"/>
      <c r="CW64" s="209"/>
      <c r="CX64" s="209"/>
      <c r="CY64" s="209"/>
    </row>
    <row r="65" spans="1:103" s="200" customFormat="1" ht="45">
      <c r="A65" s="224">
        <v>46050</v>
      </c>
      <c r="B65" s="200" t="s">
        <v>19</v>
      </c>
      <c r="C65" s="201" t="s">
        <v>27</v>
      </c>
      <c r="D65" s="226" t="s">
        <v>14</v>
      </c>
      <c r="E65" s="200" t="s">
        <v>1919</v>
      </c>
      <c r="G65" s="215" t="s">
        <v>15</v>
      </c>
      <c r="H65" s="200" t="s">
        <v>16</v>
      </c>
      <c r="I65" s="200" t="s">
        <v>16</v>
      </c>
      <c r="J65" s="407" t="s">
        <v>1782</v>
      </c>
      <c r="K65" s="201" t="s">
        <v>1783</v>
      </c>
      <c r="L65" s="349"/>
      <c r="M65" s="200" t="s">
        <v>17</v>
      </c>
      <c r="N65" s="332">
        <v>1400000</v>
      </c>
      <c r="O65" s="200">
        <v>185566</v>
      </c>
      <c r="P65" s="407" t="s">
        <v>1782</v>
      </c>
      <c r="Q65" s="440" t="s">
        <v>2185</v>
      </c>
      <c r="R65" s="440"/>
      <c r="S65" s="208"/>
      <c r="T65" s="208"/>
      <c r="U65" s="208"/>
      <c r="V65" s="208"/>
      <c r="W65" s="208"/>
      <c r="X65" s="208"/>
      <c r="Y65" s="208"/>
      <c r="Z65" s="208"/>
      <c r="AA65" s="208"/>
      <c r="AB65" s="208"/>
      <c r="AC65" s="208"/>
      <c r="AD65" s="208"/>
      <c r="AE65" s="208"/>
      <c r="AF65" s="208"/>
      <c r="AG65" s="208"/>
      <c r="AH65" s="209"/>
      <c r="AI65" s="209"/>
      <c r="AJ65" s="209"/>
      <c r="AK65" s="209"/>
      <c r="AL65" s="209"/>
      <c r="AM65" s="209"/>
      <c r="AN65" s="209"/>
      <c r="AO65" s="209"/>
      <c r="AP65" s="209"/>
      <c r="AQ65" s="209"/>
      <c r="AR65" s="209"/>
      <c r="AS65" s="209"/>
      <c r="AT65" s="209"/>
      <c r="AU65" s="209"/>
      <c r="AV65" s="209"/>
      <c r="AW65" s="209"/>
      <c r="AX65" s="209"/>
      <c r="AY65" s="209"/>
      <c r="AZ65" s="209"/>
      <c r="BA65" s="209"/>
      <c r="BB65" s="209"/>
      <c r="BC65" s="209"/>
      <c r="BD65" s="209"/>
      <c r="BE65" s="209"/>
      <c r="BF65" s="209"/>
      <c r="BG65" s="209"/>
      <c r="BH65" s="209"/>
      <c r="BI65" s="209"/>
      <c r="BJ65" s="209"/>
      <c r="BK65" s="209"/>
      <c r="BL65" s="209"/>
      <c r="BM65" s="209"/>
      <c r="BN65" s="209"/>
      <c r="BO65" s="209"/>
      <c r="BP65" s="209"/>
      <c r="BQ65" s="209"/>
      <c r="BR65" s="209"/>
      <c r="BS65" s="209"/>
      <c r="BT65" s="209"/>
      <c r="BU65" s="209"/>
      <c r="BV65" s="209"/>
      <c r="BW65" s="209"/>
      <c r="BX65" s="209"/>
      <c r="BY65" s="209"/>
      <c r="BZ65" s="209"/>
      <c r="CA65" s="209"/>
      <c r="CB65" s="209"/>
      <c r="CC65" s="209"/>
      <c r="CD65" s="209"/>
      <c r="CE65" s="209"/>
      <c r="CF65" s="209"/>
      <c r="CG65" s="209"/>
      <c r="CH65" s="209"/>
      <c r="CI65" s="209"/>
      <c r="CJ65" s="209"/>
      <c r="CK65" s="209"/>
      <c r="CL65" s="209"/>
      <c r="CM65" s="209"/>
      <c r="CN65" s="209"/>
      <c r="CO65" s="209"/>
      <c r="CP65" s="209"/>
      <c r="CQ65" s="209"/>
      <c r="CR65" s="209"/>
      <c r="CS65" s="209"/>
      <c r="CT65" s="209"/>
      <c r="CU65" s="209"/>
      <c r="CV65" s="209"/>
      <c r="CW65" s="209"/>
      <c r="CX65" s="209"/>
      <c r="CY65" s="209"/>
    </row>
    <row r="66" spans="1:103" s="200" customFormat="1" ht="30">
      <c r="A66" s="224">
        <v>46050</v>
      </c>
      <c r="B66" s="200" t="s">
        <v>19</v>
      </c>
      <c r="C66" s="201" t="s">
        <v>27</v>
      </c>
      <c r="D66" s="226" t="s">
        <v>14</v>
      </c>
      <c r="E66" s="200" t="s">
        <v>1919</v>
      </c>
      <c r="G66" s="215" t="s">
        <v>15</v>
      </c>
      <c r="H66" s="200" t="s">
        <v>16</v>
      </c>
      <c r="I66" s="200" t="s">
        <v>16</v>
      </c>
      <c r="J66" s="407" t="s">
        <v>1784</v>
      </c>
      <c r="K66" s="201" t="s">
        <v>1785</v>
      </c>
      <c r="L66" s="349"/>
      <c r="M66" s="200" t="s">
        <v>17</v>
      </c>
      <c r="N66" s="332">
        <v>1225000</v>
      </c>
      <c r="O66" s="200">
        <v>185566</v>
      </c>
      <c r="P66" s="407" t="s">
        <v>1784</v>
      </c>
      <c r="Q66" s="440" t="s">
        <v>2185</v>
      </c>
      <c r="R66" s="440"/>
      <c r="S66" s="208"/>
      <c r="T66" s="208"/>
      <c r="U66" s="208"/>
      <c r="V66" s="208"/>
      <c r="W66" s="208"/>
      <c r="X66" s="208"/>
      <c r="Y66" s="208"/>
      <c r="Z66" s="208"/>
      <c r="AA66" s="208"/>
      <c r="AB66" s="208"/>
      <c r="AC66" s="208"/>
      <c r="AD66" s="208"/>
      <c r="AE66" s="208"/>
      <c r="AF66" s="208"/>
      <c r="AG66" s="208"/>
      <c r="AH66" s="209"/>
      <c r="AI66" s="209"/>
      <c r="AJ66" s="209"/>
      <c r="AK66" s="209"/>
      <c r="AL66" s="209"/>
      <c r="AM66" s="209"/>
      <c r="AN66" s="209"/>
      <c r="AO66" s="209"/>
      <c r="AP66" s="209"/>
      <c r="AQ66" s="209"/>
      <c r="AR66" s="209"/>
      <c r="AS66" s="209"/>
      <c r="AT66" s="209"/>
      <c r="AU66" s="209"/>
      <c r="AV66" s="209"/>
      <c r="AW66" s="209"/>
      <c r="AX66" s="209"/>
      <c r="AY66" s="209"/>
      <c r="AZ66" s="209"/>
      <c r="BA66" s="209"/>
      <c r="BB66" s="209"/>
      <c r="BC66" s="209"/>
      <c r="BD66" s="209"/>
      <c r="BE66" s="209"/>
      <c r="BF66" s="209"/>
      <c r="BG66" s="209"/>
      <c r="BH66" s="209"/>
      <c r="BI66" s="209"/>
      <c r="BJ66" s="209"/>
      <c r="BK66" s="209"/>
      <c r="BL66" s="209"/>
      <c r="BM66" s="209"/>
      <c r="BN66" s="209"/>
      <c r="BO66" s="209"/>
      <c r="BP66" s="209"/>
      <c r="BQ66" s="209"/>
      <c r="BR66" s="209"/>
      <c r="BS66" s="209"/>
      <c r="BT66" s="209"/>
      <c r="BU66" s="209"/>
      <c r="BV66" s="209"/>
      <c r="BW66" s="209"/>
      <c r="BX66" s="209"/>
      <c r="BY66" s="209"/>
      <c r="BZ66" s="209"/>
      <c r="CA66" s="209"/>
      <c r="CB66" s="209"/>
      <c r="CC66" s="209"/>
      <c r="CD66" s="209"/>
      <c r="CE66" s="209"/>
      <c r="CF66" s="209"/>
      <c r="CG66" s="209"/>
      <c r="CH66" s="209"/>
      <c r="CI66" s="209"/>
      <c r="CJ66" s="209"/>
      <c r="CK66" s="209"/>
      <c r="CL66" s="209"/>
      <c r="CM66" s="209"/>
      <c r="CN66" s="209"/>
      <c r="CO66" s="209"/>
      <c r="CP66" s="209"/>
      <c r="CQ66" s="209"/>
      <c r="CR66" s="209"/>
      <c r="CS66" s="209"/>
      <c r="CT66" s="209"/>
      <c r="CU66" s="209"/>
      <c r="CV66" s="209"/>
      <c r="CW66" s="209"/>
      <c r="CX66" s="209"/>
      <c r="CY66" s="209"/>
    </row>
    <row r="67" spans="1:103" s="200" customFormat="1" ht="60" customHeight="1">
      <c r="A67" s="224">
        <v>46050</v>
      </c>
      <c r="B67" s="200" t="s">
        <v>19</v>
      </c>
      <c r="C67" s="201" t="s">
        <v>66</v>
      </c>
      <c r="D67" s="226" t="s">
        <v>14</v>
      </c>
      <c r="E67" s="200" t="s">
        <v>1919</v>
      </c>
      <c r="G67" s="215" t="s">
        <v>15</v>
      </c>
      <c r="H67" s="200" t="s">
        <v>67</v>
      </c>
      <c r="I67" s="200" t="s">
        <v>176</v>
      </c>
      <c r="J67" s="407" t="s">
        <v>1786</v>
      </c>
      <c r="K67" s="201" t="s">
        <v>1787</v>
      </c>
      <c r="M67" s="330" t="s">
        <v>29</v>
      </c>
      <c r="N67" s="332">
        <v>875000</v>
      </c>
      <c r="O67" s="200">
        <v>11500</v>
      </c>
      <c r="P67" s="407" t="s">
        <v>1786</v>
      </c>
      <c r="Q67" s="440" t="s">
        <v>2185</v>
      </c>
      <c r="R67" s="440"/>
      <c r="S67" s="208"/>
      <c r="T67" s="208"/>
      <c r="U67" s="208"/>
      <c r="V67" s="208"/>
      <c r="W67" s="208"/>
      <c r="X67" s="208"/>
      <c r="Y67" s="208"/>
      <c r="Z67" s="208"/>
      <c r="AA67" s="208"/>
      <c r="AB67" s="208"/>
      <c r="AC67" s="208"/>
      <c r="AD67" s="208"/>
      <c r="AE67" s="208"/>
      <c r="AF67" s="208"/>
      <c r="AG67" s="208"/>
      <c r="AH67" s="209"/>
      <c r="AI67" s="209"/>
      <c r="AJ67" s="209"/>
      <c r="AK67" s="209"/>
      <c r="AL67" s="209"/>
      <c r="AM67" s="209"/>
      <c r="AN67" s="209"/>
      <c r="AO67" s="209"/>
      <c r="AP67" s="209"/>
      <c r="AQ67" s="209"/>
      <c r="AR67" s="209"/>
      <c r="AS67" s="209"/>
      <c r="AT67" s="209"/>
      <c r="AU67" s="209"/>
      <c r="AV67" s="209"/>
      <c r="AW67" s="209"/>
      <c r="AX67" s="209"/>
      <c r="AY67" s="209"/>
      <c r="AZ67" s="209"/>
      <c r="BA67" s="209"/>
      <c r="BB67" s="209"/>
      <c r="BC67" s="209"/>
      <c r="BD67" s="209"/>
      <c r="BE67" s="209"/>
      <c r="BF67" s="209"/>
      <c r="BG67" s="209"/>
      <c r="BH67" s="209"/>
      <c r="BI67" s="209"/>
      <c r="BJ67" s="209"/>
      <c r="BK67" s="209"/>
      <c r="BL67" s="209"/>
      <c r="BM67" s="209"/>
      <c r="BN67" s="209"/>
      <c r="BO67" s="209"/>
      <c r="BP67" s="209"/>
      <c r="BQ67" s="209"/>
      <c r="BR67" s="209"/>
      <c r="BS67" s="209"/>
      <c r="BT67" s="209"/>
      <c r="BU67" s="209"/>
      <c r="BV67" s="209"/>
      <c r="BW67" s="209"/>
      <c r="BX67" s="209"/>
      <c r="BY67" s="209"/>
      <c r="BZ67" s="209"/>
      <c r="CA67" s="209"/>
      <c r="CB67" s="209"/>
      <c r="CC67" s="209"/>
      <c r="CD67" s="209"/>
      <c r="CE67" s="209"/>
      <c r="CF67" s="209"/>
      <c r="CG67" s="209"/>
      <c r="CH67" s="209"/>
      <c r="CI67" s="209"/>
      <c r="CJ67" s="209"/>
      <c r="CK67" s="209"/>
      <c r="CL67" s="209"/>
      <c r="CM67" s="209"/>
      <c r="CN67" s="209"/>
      <c r="CO67" s="209"/>
      <c r="CP67" s="209"/>
      <c r="CQ67" s="209"/>
      <c r="CR67" s="209"/>
      <c r="CS67" s="209"/>
      <c r="CT67" s="209"/>
      <c r="CU67" s="209"/>
      <c r="CV67" s="209"/>
      <c r="CW67" s="209"/>
      <c r="CX67" s="209"/>
      <c r="CY67" s="209"/>
    </row>
    <row r="68" spans="1:103" s="200" customFormat="1" ht="45" customHeight="1">
      <c r="A68" s="224">
        <v>46050</v>
      </c>
      <c r="B68" s="200" t="s">
        <v>19</v>
      </c>
      <c r="C68" s="201" t="s">
        <v>28</v>
      </c>
      <c r="D68" s="226" t="s">
        <v>14</v>
      </c>
      <c r="E68" s="200" t="s">
        <v>142</v>
      </c>
      <c r="F68" s="200" t="s">
        <v>1853</v>
      </c>
      <c r="G68" s="215" t="s">
        <v>15</v>
      </c>
      <c r="H68" s="200" t="s">
        <v>16</v>
      </c>
      <c r="I68" s="200" t="s">
        <v>16</v>
      </c>
      <c r="J68" s="407" t="s">
        <v>1788</v>
      </c>
      <c r="K68" s="201" t="s">
        <v>1789</v>
      </c>
      <c r="M68" s="330" t="s">
        <v>29</v>
      </c>
      <c r="N68" s="332">
        <v>52500</v>
      </c>
      <c r="O68" s="200">
        <v>7500</v>
      </c>
      <c r="P68" s="407" t="s">
        <v>1788</v>
      </c>
      <c r="Q68" s="440" t="s">
        <v>2185</v>
      </c>
      <c r="R68" s="440"/>
      <c r="S68" s="208"/>
      <c r="T68" s="208"/>
      <c r="U68" s="208"/>
      <c r="V68" s="208"/>
      <c r="W68" s="208"/>
      <c r="X68" s="208"/>
      <c r="Y68" s="208"/>
      <c r="Z68" s="208"/>
      <c r="AA68" s="208"/>
      <c r="AB68" s="208"/>
      <c r="AC68" s="208"/>
      <c r="AD68" s="208"/>
      <c r="AE68" s="208"/>
      <c r="AF68" s="208"/>
      <c r="AG68" s="208"/>
      <c r="AH68" s="209"/>
      <c r="AI68" s="209"/>
      <c r="AJ68" s="209"/>
      <c r="AK68" s="209"/>
      <c r="AL68" s="209"/>
      <c r="AM68" s="209"/>
      <c r="AN68" s="209"/>
      <c r="AO68" s="209"/>
      <c r="AP68" s="209"/>
      <c r="AQ68" s="209"/>
      <c r="AR68" s="209"/>
      <c r="AS68" s="209"/>
      <c r="AT68" s="209"/>
      <c r="AU68" s="209"/>
      <c r="AV68" s="209"/>
      <c r="AW68" s="209"/>
      <c r="AX68" s="209"/>
      <c r="AY68" s="209"/>
      <c r="AZ68" s="209"/>
      <c r="BA68" s="209"/>
      <c r="BB68" s="209"/>
      <c r="BC68" s="209"/>
      <c r="BD68" s="209"/>
      <c r="BE68" s="209"/>
      <c r="BF68" s="209"/>
      <c r="BG68" s="209"/>
      <c r="BH68" s="209"/>
      <c r="BI68" s="209"/>
      <c r="BJ68" s="209"/>
      <c r="BK68" s="209"/>
      <c r="BL68" s="209"/>
      <c r="BM68" s="209"/>
      <c r="BN68" s="209"/>
      <c r="BO68" s="209"/>
      <c r="BP68" s="209"/>
      <c r="BQ68" s="209"/>
      <c r="BR68" s="209"/>
      <c r="BS68" s="209"/>
      <c r="BT68" s="209"/>
      <c r="BU68" s="209"/>
      <c r="BV68" s="209"/>
      <c r="BW68" s="209"/>
      <c r="BX68" s="209"/>
      <c r="BY68" s="209"/>
      <c r="BZ68" s="209"/>
      <c r="CA68" s="209"/>
      <c r="CB68" s="209"/>
      <c r="CC68" s="209"/>
      <c r="CD68" s="209"/>
      <c r="CE68" s="209"/>
      <c r="CF68" s="209"/>
      <c r="CG68" s="209"/>
      <c r="CH68" s="209"/>
      <c r="CI68" s="209"/>
      <c r="CJ68" s="209"/>
      <c r="CK68" s="209"/>
      <c r="CL68" s="209"/>
      <c r="CM68" s="209"/>
      <c r="CN68" s="209"/>
      <c r="CO68" s="209"/>
      <c r="CP68" s="209"/>
      <c r="CQ68" s="209"/>
      <c r="CR68" s="209"/>
      <c r="CS68" s="209"/>
      <c r="CT68" s="209"/>
      <c r="CU68" s="209"/>
      <c r="CV68" s="209"/>
      <c r="CW68" s="209"/>
      <c r="CX68" s="209"/>
      <c r="CY68" s="209"/>
    </row>
    <row r="69" spans="1:103" s="200" customFormat="1" ht="45" customHeight="1">
      <c r="A69" s="224">
        <v>46050</v>
      </c>
      <c r="B69" s="200" t="s">
        <v>19</v>
      </c>
      <c r="C69" s="201" t="s">
        <v>139</v>
      </c>
      <c r="D69" s="226" t="s">
        <v>14</v>
      </c>
      <c r="E69" s="200" t="s">
        <v>142</v>
      </c>
      <c r="F69" s="200" t="s">
        <v>1853</v>
      </c>
      <c r="G69" s="215" t="s">
        <v>15</v>
      </c>
      <c r="H69" s="200" t="s">
        <v>21</v>
      </c>
      <c r="I69" s="200" t="s">
        <v>176</v>
      </c>
      <c r="J69" s="407" t="s">
        <v>1790</v>
      </c>
      <c r="K69" s="201" t="s">
        <v>1791</v>
      </c>
      <c r="M69" s="330" t="s">
        <v>29</v>
      </c>
      <c r="N69" s="332">
        <v>812000</v>
      </c>
      <c r="O69" s="200">
        <v>2500</v>
      </c>
      <c r="P69" s="407" t="s">
        <v>1790</v>
      </c>
      <c r="Q69" s="440" t="s">
        <v>2185</v>
      </c>
      <c r="R69" s="440"/>
      <c r="S69" s="208"/>
      <c r="T69" s="208"/>
      <c r="U69" s="208"/>
      <c r="V69" s="208"/>
      <c r="W69" s="208"/>
      <c r="X69" s="208"/>
      <c r="Y69" s="208"/>
      <c r="Z69" s="208"/>
      <c r="AA69" s="208"/>
      <c r="AB69" s="208"/>
      <c r="AC69" s="208"/>
      <c r="AD69" s="208"/>
      <c r="AE69" s="208"/>
      <c r="AF69" s="208"/>
      <c r="AG69" s="208"/>
      <c r="AH69" s="209"/>
      <c r="AI69" s="209"/>
      <c r="AJ69" s="209"/>
      <c r="AK69" s="209"/>
      <c r="AL69" s="209"/>
      <c r="AM69" s="209"/>
      <c r="AN69" s="209"/>
      <c r="AO69" s="209"/>
      <c r="AP69" s="209"/>
      <c r="AQ69" s="209"/>
      <c r="AR69" s="209"/>
      <c r="AS69" s="209"/>
      <c r="AT69" s="209"/>
      <c r="AU69" s="209"/>
      <c r="AV69" s="209"/>
      <c r="AW69" s="209"/>
      <c r="AX69" s="209"/>
      <c r="AY69" s="209"/>
      <c r="AZ69" s="209"/>
      <c r="BA69" s="209"/>
      <c r="BB69" s="209"/>
      <c r="BC69" s="209"/>
      <c r="BD69" s="209"/>
      <c r="BE69" s="209"/>
      <c r="BF69" s="209"/>
      <c r="BG69" s="209"/>
      <c r="BH69" s="209"/>
      <c r="BI69" s="209"/>
      <c r="BJ69" s="209"/>
      <c r="BK69" s="209"/>
      <c r="BL69" s="209"/>
      <c r="BM69" s="209"/>
      <c r="BN69" s="209"/>
      <c r="BO69" s="209"/>
      <c r="BP69" s="209"/>
      <c r="BQ69" s="209"/>
      <c r="BR69" s="209"/>
      <c r="BS69" s="209"/>
      <c r="BT69" s="209"/>
      <c r="BU69" s="209"/>
      <c r="BV69" s="209"/>
      <c r="BW69" s="209"/>
      <c r="BX69" s="209"/>
      <c r="BY69" s="209"/>
      <c r="BZ69" s="209"/>
      <c r="CA69" s="209"/>
      <c r="CB69" s="209"/>
      <c r="CC69" s="209"/>
      <c r="CD69" s="209"/>
      <c r="CE69" s="209"/>
      <c r="CF69" s="209"/>
      <c r="CG69" s="209"/>
      <c r="CH69" s="209"/>
      <c r="CI69" s="209"/>
      <c r="CJ69" s="209"/>
      <c r="CK69" s="209"/>
      <c r="CL69" s="209"/>
      <c r="CM69" s="209"/>
      <c r="CN69" s="209"/>
      <c r="CO69" s="209"/>
      <c r="CP69" s="209"/>
      <c r="CQ69" s="209"/>
      <c r="CR69" s="209"/>
      <c r="CS69" s="209"/>
      <c r="CT69" s="209"/>
      <c r="CU69" s="209"/>
      <c r="CV69" s="209"/>
      <c r="CW69" s="209"/>
      <c r="CX69" s="209"/>
      <c r="CY69" s="209"/>
    </row>
    <row r="70" spans="1:103" s="200" customFormat="1" ht="30" customHeight="1">
      <c r="A70" s="224">
        <v>46050</v>
      </c>
      <c r="B70" s="200" t="s">
        <v>19</v>
      </c>
      <c r="C70" s="201" t="s">
        <v>252</v>
      </c>
      <c r="D70" s="226" t="s">
        <v>14</v>
      </c>
      <c r="E70" s="200" t="s">
        <v>142</v>
      </c>
      <c r="F70" s="200" t="s">
        <v>1853</v>
      </c>
      <c r="G70" s="215" t="s">
        <v>15</v>
      </c>
      <c r="H70" s="200" t="s">
        <v>140</v>
      </c>
      <c r="I70" s="200" t="s">
        <v>128</v>
      </c>
      <c r="J70" s="407" t="s">
        <v>1792</v>
      </c>
      <c r="K70" s="201" t="s">
        <v>1793</v>
      </c>
      <c r="M70" s="330" t="s">
        <v>29</v>
      </c>
      <c r="N70" s="332">
        <v>833000</v>
      </c>
      <c r="O70" s="200">
        <v>2900</v>
      </c>
      <c r="P70" s="407" t="s">
        <v>1792</v>
      </c>
      <c r="Q70" s="440" t="s">
        <v>2185</v>
      </c>
      <c r="R70" s="440"/>
      <c r="S70" s="208"/>
      <c r="T70" s="208"/>
      <c r="U70" s="208"/>
      <c r="V70" s="208"/>
      <c r="W70" s="208"/>
      <c r="X70" s="208"/>
      <c r="Y70" s="208"/>
      <c r="Z70" s="208"/>
      <c r="AA70" s="208"/>
      <c r="AB70" s="208"/>
      <c r="AC70" s="208"/>
      <c r="AD70" s="208"/>
      <c r="AE70" s="208"/>
      <c r="AF70" s="208"/>
      <c r="AG70" s="208"/>
      <c r="AH70" s="209"/>
      <c r="AI70" s="209"/>
      <c r="AJ70" s="209"/>
      <c r="AK70" s="209"/>
      <c r="AL70" s="209"/>
      <c r="AM70" s="209"/>
      <c r="AN70" s="209"/>
      <c r="AO70" s="209"/>
      <c r="AP70" s="209"/>
      <c r="AQ70" s="209"/>
      <c r="AR70" s="209"/>
      <c r="AS70" s="209"/>
      <c r="AT70" s="209"/>
      <c r="AU70" s="209"/>
      <c r="AV70" s="209"/>
      <c r="AW70" s="209"/>
      <c r="AX70" s="209"/>
      <c r="AY70" s="209"/>
      <c r="AZ70" s="209"/>
      <c r="BA70" s="209"/>
      <c r="BB70" s="209"/>
      <c r="BC70" s="209"/>
      <c r="BD70" s="209"/>
      <c r="BE70" s="209"/>
      <c r="BF70" s="209"/>
      <c r="BG70" s="209"/>
      <c r="BH70" s="209"/>
      <c r="BI70" s="209"/>
      <c r="BJ70" s="209"/>
      <c r="BK70" s="209"/>
      <c r="BL70" s="209"/>
      <c r="BM70" s="209"/>
      <c r="BN70" s="209"/>
      <c r="BO70" s="209"/>
      <c r="BP70" s="209"/>
      <c r="BQ70" s="209"/>
      <c r="BR70" s="209"/>
      <c r="BS70" s="209"/>
      <c r="BT70" s="209"/>
      <c r="BU70" s="209"/>
      <c r="BV70" s="209"/>
      <c r="BW70" s="209"/>
      <c r="BX70" s="209"/>
      <c r="BY70" s="209"/>
      <c r="BZ70" s="209"/>
      <c r="CA70" s="209"/>
      <c r="CB70" s="209"/>
      <c r="CC70" s="209"/>
      <c r="CD70" s="209"/>
      <c r="CE70" s="209"/>
      <c r="CF70" s="209"/>
      <c r="CG70" s="209"/>
      <c r="CH70" s="209"/>
      <c r="CI70" s="209"/>
      <c r="CJ70" s="209"/>
      <c r="CK70" s="209"/>
      <c r="CL70" s="209"/>
      <c r="CM70" s="209"/>
      <c r="CN70" s="209"/>
      <c r="CO70" s="209"/>
      <c r="CP70" s="209"/>
      <c r="CQ70" s="209"/>
      <c r="CR70" s="209"/>
      <c r="CS70" s="209"/>
      <c r="CT70" s="209"/>
      <c r="CU70" s="209"/>
      <c r="CV70" s="209"/>
      <c r="CW70" s="209"/>
      <c r="CX70" s="209"/>
      <c r="CY70" s="209"/>
    </row>
    <row r="71" spans="1:103" s="200" customFormat="1" ht="60" customHeight="1">
      <c r="A71" s="224">
        <v>46050</v>
      </c>
      <c r="B71" s="200" t="s">
        <v>19</v>
      </c>
      <c r="C71" s="201" t="s">
        <v>1794</v>
      </c>
      <c r="D71" s="226" t="s">
        <v>14</v>
      </c>
      <c r="E71" s="200" t="s">
        <v>142</v>
      </c>
      <c r="F71" s="200" t="s">
        <v>1853</v>
      </c>
      <c r="G71" s="215" t="s">
        <v>15</v>
      </c>
      <c r="H71" s="200" t="s">
        <v>16</v>
      </c>
      <c r="I71" s="200" t="s">
        <v>16</v>
      </c>
      <c r="J71" s="407" t="s">
        <v>1795</v>
      </c>
      <c r="K71" s="201" t="s">
        <v>1796</v>
      </c>
      <c r="L71" s="336"/>
      <c r="M71" s="330" t="s">
        <v>29</v>
      </c>
      <c r="N71" s="332">
        <v>917000</v>
      </c>
      <c r="O71" s="200">
        <v>2500</v>
      </c>
      <c r="P71" s="407" t="s">
        <v>1795</v>
      </c>
      <c r="Q71" s="440" t="s">
        <v>2185</v>
      </c>
      <c r="R71" s="440"/>
      <c r="S71" s="208"/>
      <c r="T71" s="208"/>
      <c r="U71" s="208"/>
      <c r="V71" s="208"/>
      <c r="W71" s="208"/>
      <c r="X71" s="208"/>
      <c r="Y71" s="208"/>
      <c r="Z71" s="208"/>
      <c r="AA71" s="208"/>
      <c r="AB71" s="208"/>
      <c r="AC71" s="208"/>
      <c r="AD71" s="208"/>
      <c r="AE71" s="208"/>
      <c r="AF71" s="208"/>
      <c r="AG71" s="208"/>
      <c r="AH71" s="209"/>
      <c r="AI71" s="209"/>
      <c r="AJ71" s="209"/>
      <c r="AK71" s="209"/>
      <c r="AL71" s="209"/>
      <c r="AM71" s="209"/>
      <c r="AN71" s="209"/>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c r="BU71" s="209"/>
      <c r="BV71" s="209"/>
      <c r="BW71" s="209"/>
      <c r="BX71" s="209"/>
      <c r="BY71" s="209"/>
      <c r="BZ71" s="209"/>
      <c r="CA71" s="209"/>
      <c r="CB71" s="209"/>
      <c r="CC71" s="209"/>
      <c r="CD71" s="209"/>
      <c r="CE71" s="209"/>
      <c r="CF71" s="209"/>
      <c r="CG71" s="209"/>
      <c r="CH71" s="209"/>
      <c r="CI71" s="209"/>
      <c r="CJ71" s="209"/>
      <c r="CK71" s="209"/>
      <c r="CL71" s="209"/>
      <c r="CM71" s="209"/>
      <c r="CN71" s="209"/>
      <c r="CO71" s="209"/>
      <c r="CP71" s="209"/>
      <c r="CQ71" s="209"/>
      <c r="CR71" s="209"/>
      <c r="CS71" s="209"/>
      <c r="CT71" s="209"/>
      <c r="CU71" s="209"/>
      <c r="CV71" s="209"/>
      <c r="CW71" s="209"/>
      <c r="CX71" s="209"/>
      <c r="CY71" s="209"/>
    </row>
    <row r="72" spans="1:103" s="200" customFormat="1" ht="30" customHeight="1">
      <c r="A72" s="224">
        <v>46050</v>
      </c>
      <c r="B72" s="200" t="s">
        <v>19</v>
      </c>
      <c r="C72" s="201" t="s">
        <v>24</v>
      </c>
      <c r="D72" s="226" t="s">
        <v>14</v>
      </c>
      <c r="E72" s="200" t="s">
        <v>142</v>
      </c>
      <c r="F72" s="200" t="s">
        <v>1853</v>
      </c>
      <c r="G72" s="215" t="s">
        <v>15</v>
      </c>
      <c r="H72" s="200" t="s">
        <v>16</v>
      </c>
      <c r="I72" s="200" t="s">
        <v>16</v>
      </c>
      <c r="J72" s="407" t="s">
        <v>1797</v>
      </c>
      <c r="K72" s="201" t="s">
        <v>1798</v>
      </c>
      <c r="M72" s="330" t="s">
        <v>29</v>
      </c>
      <c r="N72" s="332">
        <v>994000</v>
      </c>
      <c r="O72" s="200">
        <v>11500</v>
      </c>
      <c r="P72" s="407" t="s">
        <v>1797</v>
      </c>
      <c r="Q72" s="440" t="s">
        <v>2185</v>
      </c>
      <c r="R72" s="440"/>
      <c r="S72" s="208"/>
      <c r="T72" s="208"/>
      <c r="U72" s="208"/>
      <c r="V72" s="208"/>
      <c r="W72" s="208"/>
      <c r="X72" s="208"/>
      <c r="Y72" s="208"/>
      <c r="Z72" s="208"/>
      <c r="AA72" s="208"/>
      <c r="AB72" s="208"/>
      <c r="AC72" s="208"/>
      <c r="AD72" s="208"/>
      <c r="AE72" s="208"/>
      <c r="AF72" s="208"/>
      <c r="AG72" s="208"/>
      <c r="AH72" s="209"/>
      <c r="AI72" s="209"/>
      <c r="AJ72" s="209"/>
      <c r="AK72" s="209"/>
      <c r="AL72" s="209"/>
      <c r="AM72" s="209"/>
      <c r="AN72" s="209"/>
      <c r="AO72" s="209"/>
      <c r="AP72" s="209"/>
      <c r="AQ72" s="209"/>
      <c r="AR72" s="209"/>
      <c r="AS72" s="209"/>
      <c r="AT72" s="209"/>
      <c r="AU72" s="209"/>
      <c r="AV72" s="209"/>
      <c r="AW72" s="209"/>
      <c r="AX72" s="209"/>
      <c r="AY72" s="209"/>
      <c r="AZ72" s="209"/>
      <c r="BA72" s="209"/>
      <c r="BB72" s="209"/>
      <c r="BC72" s="209"/>
      <c r="BD72" s="209"/>
      <c r="BE72" s="209"/>
      <c r="BF72" s="209"/>
      <c r="BG72" s="209"/>
      <c r="BH72" s="209"/>
      <c r="BI72" s="209"/>
      <c r="BJ72" s="209"/>
      <c r="BK72" s="209"/>
      <c r="BL72" s="209"/>
      <c r="BM72" s="209"/>
      <c r="BN72" s="209"/>
      <c r="BO72" s="209"/>
      <c r="BP72" s="209"/>
      <c r="BQ72" s="209"/>
      <c r="BR72" s="209"/>
      <c r="BS72" s="209"/>
      <c r="BT72" s="209"/>
      <c r="BU72" s="209"/>
      <c r="BV72" s="209"/>
      <c r="BW72" s="209"/>
      <c r="BX72" s="209"/>
      <c r="BY72" s="209"/>
      <c r="BZ72" s="209"/>
      <c r="CA72" s="209"/>
      <c r="CB72" s="209"/>
      <c r="CC72" s="209"/>
      <c r="CD72" s="209"/>
      <c r="CE72" s="209"/>
      <c r="CF72" s="209"/>
      <c r="CG72" s="209"/>
      <c r="CH72" s="209"/>
      <c r="CI72" s="209"/>
      <c r="CJ72" s="209"/>
      <c r="CK72" s="209"/>
      <c r="CL72" s="209"/>
      <c r="CM72" s="209"/>
      <c r="CN72" s="209"/>
      <c r="CO72" s="209"/>
      <c r="CP72" s="209"/>
      <c r="CQ72" s="209"/>
      <c r="CR72" s="209"/>
      <c r="CS72" s="209"/>
      <c r="CT72" s="209"/>
      <c r="CU72" s="209"/>
      <c r="CV72" s="209"/>
      <c r="CW72" s="209"/>
      <c r="CX72" s="209"/>
      <c r="CY72" s="209"/>
    </row>
    <row r="73" spans="1:103" s="200" customFormat="1" ht="30" customHeight="1">
      <c r="A73" s="224">
        <v>46050</v>
      </c>
      <c r="B73" s="200" t="s">
        <v>19</v>
      </c>
      <c r="C73" s="201" t="s">
        <v>35</v>
      </c>
      <c r="D73" s="226" t="s">
        <v>14</v>
      </c>
      <c r="E73" s="200" t="s">
        <v>142</v>
      </c>
      <c r="F73" s="200" t="s">
        <v>1853</v>
      </c>
      <c r="G73" s="215" t="s">
        <v>15</v>
      </c>
      <c r="H73" s="200" t="s">
        <v>16</v>
      </c>
      <c r="I73" s="200" t="s">
        <v>16</v>
      </c>
      <c r="J73" s="407" t="s">
        <v>1799</v>
      </c>
      <c r="K73" s="201" t="s">
        <v>1800</v>
      </c>
      <c r="L73" s="349"/>
      <c r="M73" s="330" t="s">
        <v>29</v>
      </c>
      <c r="N73" s="332">
        <v>1400000</v>
      </c>
      <c r="O73" s="200">
        <v>186130</v>
      </c>
      <c r="P73" s="407" t="s">
        <v>1799</v>
      </c>
      <c r="Q73" s="440" t="s">
        <v>2185</v>
      </c>
      <c r="R73" s="440"/>
      <c r="S73" s="208"/>
      <c r="T73" s="208"/>
      <c r="U73" s="208"/>
      <c r="V73" s="208"/>
      <c r="W73" s="208"/>
      <c r="X73" s="208"/>
      <c r="Y73" s="208"/>
      <c r="Z73" s="208"/>
      <c r="AA73" s="208"/>
      <c r="AB73" s="208"/>
      <c r="AC73" s="208"/>
      <c r="AD73" s="208"/>
      <c r="AE73" s="208"/>
      <c r="AF73" s="208"/>
      <c r="AG73" s="208"/>
      <c r="AH73" s="209"/>
      <c r="AI73" s="209"/>
      <c r="AJ73" s="209"/>
      <c r="AK73" s="209"/>
      <c r="AL73" s="209"/>
      <c r="AM73" s="209"/>
      <c r="AN73" s="209"/>
      <c r="AO73" s="209"/>
      <c r="AP73" s="209"/>
      <c r="AQ73" s="209"/>
      <c r="AR73" s="209"/>
      <c r="AS73" s="209"/>
      <c r="AT73" s="209"/>
      <c r="AU73" s="209"/>
      <c r="AV73" s="209"/>
      <c r="AW73" s="209"/>
      <c r="AX73" s="209"/>
      <c r="AY73" s="209"/>
      <c r="AZ73" s="209"/>
      <c r="BA73" s="209"/>
      <c r="BB73" s="209"/>
      <c r="BC73" s="209"/>
      <c r="BD73" s="209"/>
      <c r="BE73" s="209"/>
      <c r="BF73" s="209"/>
      <c r="BG73" s="209"/>
      <c r="BH73" s="209"/>
      <c r="BI73" s="209"/>
      <c r="BJ73" s="209"/>
      <c r="BK73" s="209"/>
      <c r="BL73" s="209"/>
      <c r="BM73" s="209"/>
      <c r="BN73" s="209"/>
      <c r="BO73" s="209"/>
      <c r="BP73" s="209"/>
      <c r="BQ73" s="209"/>
      <c r="BR73" s="209"/>
      <c r="BS73" s="209"/>
      <c r="BT73" s="209"/>
      <c r="BU73" s="209"/>
      <c r="BV73" s="209"/>
      <c r="BW73" s="209"/>
      <c r="BX73" s="209"/>
      <c r="BY73" s="209"/>
      <c r="BZ73" s="209"/>
      <c r="CA73" s="209"/>
      <c r="CB73" s="209"/>
      <c r="CC73" s="209"/>
      <c r="CD73" s="209"/>
      <c r="CE73" s="209"/>
      <c r="CF73" s="209"/>
      <c r="CG73" s="209"/>
      <c r="CH73" s="209"/>
      <c r="CI73" s="209"/>
      <c r="CJ73" s="209"/>
      <c r="CK73" s="209"/>
      <c r="CL73" s="209"/>
      <c r="CM73" s="209"/>
      <c r="CN73" s="209"/>
      <c r="CO73" s="209"/>
      <c r="CP73" s="209"/>
      <c r="CQ73" s="209"/>
      <c r="CR73" s="209"/>
      <c r="CS73" s="209"/>
      <c r="CT73" s="209"/>
      <c r="CU73" s="209"/>
      <c r="CV73" s="209"/>
      <c r="CW73" s="209"/>
      <c r="CX73" s="209"/>
      <c r="CY73" s="209"/>
    </row>
    <row r="74" spans="1:103" s="200" customFormat="1" ht="45" customHeight="1">
      <c r="A74" s="224">
        <v>46050</v>
      </c>
      <c r="B74" s="200" t="s">
        <v>19</v>
      </c>
      <c r="C74" s="201" t="s">
        <v>1009</v>
      </c>
      <c r="D74" s="226" t="s">
        <v>14</v>
      </c>
      <c r="E74" s="200" t="s">
        <v>142</v>
      </c>
      <c r="F74" s="200" t="s">
        <v>1853</v>
      </c>
      <c r="G74" s="215" t="s">
        <v>15</v>
      </c>
      <c r="H74" s="200" t="s">
        <v>16</v>
      </c>
      <c r="I74" s="200" t="s">
        <v>16</v>
      </c>
      <c r="J74" s="407" t="s">
        <v>1801</v>
      </c>
      <c r="K74" s="201" t="s">
        <v>1802</v>
      </c>
      <c r="L74" s="336"/>
      <c r="M74" s="330" t="s">
        <v>29</v>
      </c>
      <c r="N74" s="332">
        <v>917000</v>
      </c>
      <c r="O74" s="200">
        <v>2500</v>
      </c>
      <c r="P74" s="407" t="s">
        <v>1801</v>
      </c>
      <c r="Q74" s="440" t="s">
        <v>2185</v>
      </c>
      <c r="R74" s="440"/>
      <c r="S74" s="208"/>
      <c r="T74" s="208"/>
      <c r="U74" s="208"/>
      <c r="V74" s="208"/>
      <c r="W74" s="208"/>
      <c r="X74" s="208"/>
      <c r="Y74" s="208"/>
      <c r="Z74" s="208"/>
      <c r="AA74" s="208"/>
      <c r="AB74" s="208"/>
      <c r="AC74" s="208"/>
      <c r="AD74" s="208"/>
      <c r="AE74" s="208"/>
      <c r="AF74" s="208"/>
      <c r="AG74" s="208"/>
      <c r="AH74" s="209"/>
      <c r="AI74" s="209"/>
      <c r="AJ74" s="209"/>
      <c r="AK74" s="209"/>
      <c r="AL74" s="209"/>
      <c r="AM74" s="209"/>
      <c r="AN74" s="209"/>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09"/>
      <c r="BR74" s="209"/>
      <c r="BS74" s="209"/>
      <c r="BT74" s="209"/>
      <c r="BU74" s="209"/>
      <c r="BV74" s="209"/>
      <c r="BW74" s="209"/>
      <c r="BX74" s="209"/>
      <c r="BY74" s="209"/>
      <c r="BZ74" s="209"/>
      <c r="CA74" s="209"/>
      <c r="CB74" s="209"/>
      <c r="CC74" s="209"/>
      <c r="CD74" s="209"/>
      <c r="CE74" s="209"/>
      <c r="CF74" s="209"/>
      <c r="CG74" s="209"/>
      <c r="CH74" s="209"/>
      <c r="CI74" s="209"/>
      <c r="CJ74" s="209"/>
      <c r="CK74" s="209"/>
      <c r="CL74" s="209"/>
      <c r="CM74" s="209"/>
      <c r="CN74" s="209"/>
      <c r="CO74" s="209"/>
      <c r="CP74" s="209"/>
      <c r="CQ74" s="209"/>
      <c r="CR74" s="209"/>
      <c r="CS74" s="209"/>
      <c r="CT74" s="209"/>
      <c r="CU74" s="209"/>
      <c r="CV74" s="209"/>
      <c r="CW74" s="209"/>
      <c r="CX74" s="209"/>
      <c r="CY74" s="209"/>
    </row>
    <row r="75" spans="1:103" s="200" customFormat="1" ht="30" customHeight="1">
      <c r="A75" s="224">
        <v>46050</v>
      </c>
      <c r="B75" s="200" t="s">
        <v>19</v>
      </c>
      <c r="C75" s="201" t="s">
        <v>116</v>
      </c>
      <c r="D75" s="226" t="s">
        <v>14</v>
      </c>
      <c r="E75" s="200" t="s">
        <v>142</v>
      </c>
      <c r="F75" s="200" t="s">
        <v>1853</v>
      </c>
      <c r="G75" s="215" t="s">
        <v>15</v>
      </c>
      <c r="H75" s="200" t="s">
        <v>16</v>
      </c>
      <c r="I75" s="200" t="s">
        <v>16</v>
      </c>
      <c r="J75" s="407" t="s">
        <v>1803</v>
      </c>
      <c r="K75" s="201" t="s">
        <v>1804</v>
      </c>
      <c r="M75" s="330" t="s">
        <v>29</v>
      </c>
      <c r="N75" s="332">
        <v>994000</v>
      </c>
      <c r="O75" s="200">
        <v>11500</v>
      </c>
      <c r="P75" s="407" t="s">
        <v>1803</v>
      </c>
      <c r="Q75" s="440" t="s">
        <v>2185</v>
      </c>
      <c r="R75" s="440"/>
      <c r="S75" s="208"/>
      <c r="T75" s="208"/>
      <c r="U75" s="208"/>
      <c r="V75" s="208"/>
      <c r="W75" s="208"/>
      <c r="X75" s="208"/>
      <c r="Y75" s="208"/>
      <c r="Z75" s="208"/>
      <c r="AA75" s="208"/>
      <c r="AB75" s="208"/>
      <c r="AC75" s="208"/>
      <c r="AD75" s="208"/>
      <c r="AE75" s="208"/>
      <c r="AF75" s="208"/>
      <c r="AG75" s="208"/>
      <c r="AH75" s="209"/>
      <c r="AI75" s="209"/>
      <c r="AJ75" s="209"/>
      <c r="AK75" s="209"/>
      <c r="AL75" s="209"/>
      <c r="AM75" s="209"/>
      <c r="AN75" s="209"/>
      <c r="AO75" s="209"/>
      <c r="AP75" s="209"/>
      <c r="AQ75" s="209"/>
      <c r="AR75" s="209"/>
      <c r="AS75" s="209"/>
      <c r="AT75" s="209"/>
      <c r="AU75" s="209"/>
      <c r="AV75" s="209"/>
      <c r="AW75" s="209"/>
      <c r="AX75" s="209"/>
      <c r="AY75" s="209"/>
      <c r="AZ75" s="209"/>
      <c r="BA75" s="209"/>
      <c r="BB75" s="209"/>
      <c r="BC75" s="209"/>
      <c r="BD75" s="209"/>
      <c r="BE75" s="209"/>
      <c r="BF75" s="209"/>
      <c r="BG75" s="209"/>
      <c r="BH75" s="209"/>
      <c r="BI75" s="209"/>
      <c r="BJ75" s="209"/>
      <c r="BK75" s="209"/>
      <c r="BL75" s="209"/>
      <c r="BM75" s="209"/>
      <c r="BN75" s="209"/>
      <c r="BO75" s="209"/>
      <c r="BP75" s="209"/>
      <c r="BQ75" s="209"/>
      <c r="BR75" s="209"/>
      <c r="BS75" s="209"/>
      <c r="BT75" s="209"/>
      <c r="BU75" s="209"/>
      <c r="BV75" s="209"/>
      <c r="BW75" s="209"/>
      <c r="BX75" s="209"/>
      <c r="BY75" s="209"/>
      <c r="BZ75" s="209"/>
      <c r="CA75" s="209"/>
      <c r="CB75" s="209"/>
      <c r="CC75" s="209"/>
      <c r="CD75" s="209"/>
      <c r="CE75" s="209"/>
      <c r="CF75" s="209"/>
      <c r="CG75" s="209"/>
      <c r="CH75" s="209"/>
      <c r="CI75" s="209"/>
      <c r="CJ75" s="209"/>
      <c r="CK75" s="209"/>
      <c r="CL75" s="209"/>
      <c r="CM75" s="209"/>
      <c r="CN75" s="209"/>
      <c r="CO75" s="209"/>
      <c r="CP75" s="209"/>
      <c r="CQ75" s="209"/>
      <c r="CR75" s="209"/>
      <c r="CS75" s="209"/>
      <c r="CT75" s="209"/>
      <c r="CU75" s="209"/>
      <c r="CV75" s="209"/>
      <c r="CW75" s="209"/>
      <c r="CX75" s="209"/>
      <c r="CY75" s="209"/>
    </row>
    <row r="76" spans="1:103" s="200" customFormat="1" ht="45" customHeight="1">
      <c r="A76" s="224">
        <v>46050</v>
      </c>
      <c r="B76" s="200" t="s">
        <v>19</v>
      </c>
      <c r="C76" s="201" t="s">
        <v>198</v>
      </c>
      <c r="D76" s="226" t="s">
        <v>14</v>
      </c>
      <c r="E76" s="200" t="s">
        <v>142</v>
      </c>
      <c r="F76" s="200" t="s">
        <v>1853</v>
      </c>
      <c r="G76" s="215" t="s">
        <v>15</v>
      </c>
      <c r="H76" s="200" t="s">
        <v>50</v>
      </c>
      <c r="I76" s="200" t="s">
        <v>50</v>
      </c>
      <c r="J76" s="407" t="s">
        <v>1805</v>
      </c>
      <c r="K76" s="201" t="s">
        <v>1806</v>
      </c>
      <c r="L76" s="207"/>
      <c r="M76" s="330" t="s">
        <v>29</v>
      </c>
      <c r="N76" s="332">
        <v>574000</v>
      </c>
      <c r="O76" s="200">
        <v>2500</v>
      </c>
      <c r="P76" s="407" t="s">
        <v>1805</v>
      </c>
      <c r="Q76" s="440" t="s">
        <v>2185</v>
      </c>
      <c r="R76" s="440"/>
      <c r="S76" s="208"/>
      <c r="T76" s="208"/>
      <c r="U76" s="208"/>
      <c r="V76" s="208"/>
      <c r="W76" s="208"/>
      <c r="X76" s="208"/>
      <c r="Y76" s="208"/>
      <c r="Z76" s="208"/>
      <c r="AA76" s="208"/>
      <c r="AB76" s="208"/>
      <c r="AC76" s="208"/>
      <c r="AD76" s="208"/>
      <c r="AE76" s="208"/>
      <c r="AF76" s="208"/>
      <c r="AG76" s="208"/>
      <c r="AH76" s="209"/>
      <c r="AI76" s="209"/>
      <c r="AJ76" s="209"/>
      <c r="AK76" s="209"/>
      <c r="AL76" s="209"/>
      <c r="AM76" s="209"/>
      <c r="AN76" s="209"/>
      <c r="AO76" s="209"/>
      <c r="AP76" s="209"/>
      <c r="AQ76" s="209"/>
      <c r="AR76" s="209"/>
      <c r="AS76" s="209"/>
      <c r="AT76" s="209"/>
      <c r="AU76" s="209"/>
      <c r="AV76" s="209"/>
      <c r="AW76" s="209"/>
      <c r="AX76" s="209"/>
      <c r="AY76" s="209"/>
      <c r="AZ76" s="209"/>
      <c r="BA76" s="209"/>
      <c r="BB76" s="209"/>
      <c r="BC76" s="209"/>
      <c r="BD76" s="209"/>
      <c r="BE76" s="209"/>
      <c r="BF76" s="209"/>
      <c r="BG76" s="209"/>
      <c r="BH76" s="209"/>
      <c r="BI76" s="209"/>
      <c r="BJ76" s="209"/>
      <c r="BK76" s="209"/>
      <c r="BL76" s="209"/>
      <c r="BM76" s="209"/>
      <c r="BN76" s="209"/>
      <c r="BO76" s="209"/>
      <c r="BP76" s="209"/>
      <c r="BQ76" s="209"/>
      <c r="BR76" s="209"/>
      <c r="BS76" s="209"/>
      <c r="BT76" s="209"/>
      <c r="BU76" s="209"/>
      <c r="BV76" s="209"/>
      <c r="BW76" s="209"/>
      <c r="BX76" s="209"/>
      <c r="BY76" s="209"/>
      <c r="BZ76" s="209"/>
      <c r="CA76" s="209"/>
      <c r="CB76" s="209"/>
      <c r="CC76" s="209"/>
      <c r="CD76" s="209"/>
      <c r="CE76" s="209"/>
      <c r="CF76" s="209"/>
      <c r="CG76" s="209"/>
      <c r="CH76" s="209"/>
      <c r="CI76" s="209"/>
      <c r="CJ76" s="209"/>
      <c r="CK76" s="209"/>
      <c r="CL76" s="209"/>
      <c r="CM76" s="209"/>
      <c r="CN76" s="209"/>
      <c r="CO76" s="209"/>
      <c r="CP76" s="209"/>
      <c r="CQ76" s="209"/>
      <c r="CR76" s="209"/>
      <c r="CS76" s="209"/>
      <c r="CT76" s="209"/>
      <c r="CU76" s="209"/>
      <c r="CV76" s="209"/>
      <c r="CW76" s="209"/>
      <c r="CX76" s="209"/>
      <c r="CY76" s="209"/>
    </row>
    <row r="77" spans="1:103" s="200" customFormat="1" ht="45" customHeight="1">
      <c r="A77" s="224">
        <v>46050</v>
      </c>
      <c r="B77" s="200" t="s">
        <v>19</v>
      </c>
      <c r="C77" s="201" t="s">
        <v>110</v>
      </c>
      <c r="D77" s="226" t="s">
        <v>14</v>
      </c>
      <c r="E77" s="200" t="s">
        <v>142</v>
      </c>
      <c r="F77" s="200" t="s">
        <v>1853</v>
      </c>
      <c r="G77" s="215" t="s">
        <v>15</v>
      </c>
      <c r="H77" s="200" t="s">
        <v>52</v>
      </c>
      <c r="I77" s="200" t="s">
        <v>53</v>
      </c>
      <c r="J77" s="407" t="s">
        <v>1807</v>
      </c>
      <c r="K77" s="201" t="s">
        <v>1737</v>
      </c>
      <c r="M77" s="330" t="s">
        <v>29</v>
      </c>
      <c r="N77" s="332">
        <v>721000</v>
      </c>
      <c r="O77" s="200">
        <v>2500</v>
      </c>
      <c r="P77" s="407" t="s">
        <v>1807</v>
      </c>
      <c r="Q77" s="440" t="s">
        <v>2185</v>
      </c>
      <c r="R77" s="440"/>
      <c r="S77" s="208"/>
      <c r="T77" s="208"/>
      <c r="U77" s="208"/>
      <c r="V77" s="208"/>
      <c r="W77" s="208"/>
      <c r="X77" s="208"/>
      <c r="Y77" s="208"/>
      <c r="Z77" s="208"/>
      <c r="AA77" s="208"/>
      <c r="AB77" s="208"/>
      <c r="AC77" s="208"/>
      <c r="AD77" s="208"/>
      <c r="AE77" s="208"/>
      <c r="AF77" s="208"/>
      <c r="AG77" s="208"/>
      <c r="AH77" s="209"/>
      <c r="AI77" s="209"/>
      <c r="AJ77" s="209"/>
      <c r="AK77" s="209"/>
      <c r="AL77" s="209"/>
      <c r="AM77" s="209"/>
      <c r="AN77" s="209"/>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c r="BU77" s="209"/>
      <c r="BV77" s="209"/>
      <c r="BW77" s="209"/>
      <c r="BX77" s="209"/>
      <c r="BY77" s="209"/>
      <c r="BZ77" s="209"/>
      <c r="CA77" s="209"/>
      <c r="CB77" s="209"/>
      <c r="CC77" s="209"/>
      <c r="CD77" s="209"/>
      <c r="CE77" s="209"/>
      <c r="CF77" s="209"/>
      <c r="CG77" s="209"/>
      <c r="CH77" s="209"/>
      <c r="CI77" s="209"/>
      <c r="CJ77" s="209"/>
      <c r="CK77" s="209"/>
      <c r="CL77" s="209"/>
      <c r="CM77" s="209"/>
      <c r="CN77" s="209"/>
      <c r="CO77" s="209"/>
      <c r="CP77" s="209"/>
      <c r="CQ77" s="209"/>
      <c r="CR77" s="209"/>
      <c r="CS77" s="209"/>
      <c r="CT77" s="209"/>
      <c r="CU77" s="209"/>
      <c r="CV77" s="209"/>
      <c r="CW77" s="209"/>
      <c r="CX77" s="209"/>
      <c r="CY77" s="209"/>
    </row>
    <row r="78" spans="1:103" s="200" customFormat="1" ht="60" customHeight="1">
      <c r="A78" s="224">
        <v>46050</v>
      </c>
      <c r="B78" s="200" t="s">
        <v>19</v>
      </c>
      <c r="C78" s="201" t="s">
        <v>187</v>
      </c>
      <c r="D78" s="226" t="s">
        <v>14</v>
      </c>
      <c r="E78" s="200" t="s">
        <v>142</v>
      </c>
      <c r="F78" s="200" t="s">
        <v>1853</v>
      </c>
      <c r="G78" s="215" t="s">
        <v>15</v>
      </c>
      <c r="H78" s="200" t="s">
        <v>50</v>
      </c>
      <c r="I78" s="200" t="s">
        <v>50</v>
      </c>
      <c r="J78" s="407" t="s">
        <v>1808</v>
      </c>
      <c r="K78" s="201" t="s">
        <v>1809</v>
      </c>
      <c r="M78" s="330" t="s">
        <v>29</v>
      </c>
      <c r="N78" s="332">
        <v>1024000</v>
      </c>
      <c r="O78" s="200">
        <v>2800</v>
      </c>
      <c r="P78" s="407" t="s">
        <v>1808</v>
      </c>
      <c r="Q78" s="440" t="s">
        <v>2185</v>
      </c>
      <c r="R78" s="440"/>
      <c r="S78" s="208"/>
      <c r="T78" s="208"/>
      <c r="U78" s="208"/>
      <c r="V78" s="208"/>
      <c r="W78" s="208"/>
      <c r="X78" s="208"/>
      <c r="Y78" s="208"/>
      <c r="Z78" s="208"/>
      <c r="AA78" s="208"/>
      <c r="AB78" s="208"/>
      <c r="AC78" s="208"/>
      <c r="AD78" s="208"/>
      <c r="AE78" s="208"/>
      <c r="AF78" s="208"/>
      <c r="AG78" s="208"/>
      <c r="AH78" s="209"/>
      <c r="AI78" s="209"/>
      <c r="AJ78" s="209"/>
      <c r="AK78" s="209"/>
      <c r="AL78" s="209"/>
      <c r="AM78" s="209"/>
      <c r="AN78" s="209"/>
      <c r="AO78" s="209"/>
      <c r="AP78" s="209"/>
      <c r="AQ78" s="209"/>
      <c r="AR78" s="209"/>
      <c r="AS78" s="209"/>
      <c r="AT78" s="209"/>
      <c r="AU78" s="209"/>
      <c r="AV78" s="209"/>
      <c r="AW78" s="209"/>
      <c r="AX78" s="209"/>
      <c r="AY78" s="209"/>
      <c r="AZ78" s="209"/>
      <c r="BA78" s="209"/>
      <c r="BB78" s="209"/>
      <c r="BC78" s="209"/>
      <c r="BD78" s="209"/>
      <c r="BE78" s="209"/>
      <c r="BF78" s="209"/>
      <c r="BG78" s="209"/>
      <c r="BH78" s="209"/>
      <c r="BI78" s="209"/>
      <c r="BJ78" s="209"/>
      <c r="BK78" s="209"/>
      <c r="BL78" s="209"/>
      <c r="BM78" s="209"/>
      <c r="BN78" s="209"/>
      <c r="BO78" s="209"/>
      <c r="BP78" s="209"/>
      <c r="BQ78" s="209"/>
      <c r="BR78" s="209"/>
      <c r="BS78" s="209"/>
      <c r="BT78" s="209"/>
      <c r="BU78" s="209"/>
      <c r="BV78" s="209"/>
      <c r="BW78" s="209"/>
      <c r="BX78" s="209"/>
      <c r="BY78" s="209"/>
      <c r="BZ78" s="209"/>
      <c r="CA78" s="209"/>
      <c r="CB78" s="209"/>
      <c r="CC78" s="209"/>
      <c r="CD78" s="209"/>
      <c r="CE78" s="209"/>
      <c r="CF78" s="209"/>
      <c r="CG78" s="209"/>
      <c r="CH78" s="209"/>
      <c r="CI78" s="209"/>
      <c r="CJ78" s="209"/>
      <c r="CK78" s="209"/>
      <c r="CL78" s="209"/>
      <c r="CM78" s="209"/>
      <c r="CN78" s="209"/>
      <c r="CO78" s="209"/>
      <c r="CP78" s="209"/>
      <c r="CQ78" s="209"/>
      <c r="CR78" s="209"/>
      <c r="CS78" s="209"/>
      <c r="CT78" s="209"/>
      <c r="CU78" s="209"/>
      <c r="CV78" s="209"/>
      <c r="CW78" s="209"/>
      <c r="CX78" s="209"/>
      <c r="CY78" s="209"/>
    </row>
    <row r="79" spans="1:103" s="200" customFormat="1" ht="60" customHeight="1">
      <c r="A79" s="224">
        <v>46050</v>
      </c>
      <c r="B79" s="200" t="s">
        <v>19</v>
      </c>
      <c r="C79" s="201" t="s">
        <v>249</v>
      </c>
      <c r="D79" s="226" t="s">
        <v>14</v>
      </c>
      <c r="E79" s="200" t="s">
        <v>142</v>
      </c>
      <c r="F79" s="200" t="s">
        <v>1853</v>
      </c>
      <c r="G79" s="215" t="s">
        <v>15</v>
      </c>
      <c r="H79" s="200" t="s">
        <v>71</v>
      </c>
      <c r="I79" s="200" t="s">
        <v>71</v>
      </c>
      <c r="J79" s="407" t="s">
        <v>1810</v>
      </c>
      <c r="K79" s="201" t="s">
        <v>1811</v>
      </c>
      <c r="L79" s="336"/>
      <c r="M79" s="330" t="s">
        <v>29</v>
      </c>
      <c r="N79" s="332">
        <v>1080000</v>
      </c>
      <c r="O79" s="200">
        <v>7200</v>
      </c>
      <c r="P79" s="407" t="s">
        <v>1810</v>
      </c>
      <c r="Q79" s="440" t="s">
        <v>2185</v>
      </c>
      <c r="R79" s="208"/>
      <c r="S79" s="208"/>
      <c r="T79" s="208"/>
      <c r="U79" s="208"/>
      <c r="V79" s="208"/>
      <c r="W79" s="208"/>
      <c r="X79" s="208"/>
      <c r="Y79" s="208"/>
      <c r="Z79" s="208"/>
      <c r="AA79" s="208"/>
      <c r="AB79" s="208"/>
      <c r="AC79" s="208"/>
      <c r="AD79" s="208"/>
      <c r="AE79" s="208"/>
      <c r="AF79" s="208"/>
      <c r="AG79" s="208"/>
      <c r="AH79" s="209"/>
      <c r="AI79" s="209"/>
      <c r="AJ79" s="209"/>
      <c r="AK79" s="209"/>
      <c r="AL79" s="209"/>
      <c r="AM79" s="209"/>
      <c r="AN79" s="209"/>
      <c r="AO79" s="209"/>
      <c r="AP79" s="209"/>
      <c r="AQ79" s="209"/>
      <c r="AR79" s="209"/>
      <c r="AS79" s="209"/>
      <c r="AT79" s="209"/>
      <c r="AU79" s="209"/>
      <c r="AV79" s="209"/>
      <c r="AW79" s="209"/>
      <c r="AX79" s="209"/>
      <c r="AY79" s="209"/>
      <c r="AZ79" s="209"/>
      <c r="BA79" s="209"/>
      <c r="BB79" s="209"/>
      <c r="BC79" s="209"/>
      <c r="BD79" s="209"/>
      <c r="BE79" s="209"/>
      <c r="BF79" s="209"/>
      <c r="BG79" s="209"/>
      <c r="BH79" s="209"/>
      <c r="BI79" s="209"/>
      <c r="BJ79" s="209"/>
      <c r="BK79" s="209"/>
      <c r="BL79" s="209"/>
      <c r="BM79" s="209"/>
      <c r="BN79" s="209"/>
      <c r="BO79" s="209"/>
      <c r="BP79" s="209"/>
      <c r="BQ79" s="209"/>
      <c r="BR79" s="209"/>
      <c r="BS79" s="209"/>
      <c r="BT79" s="209"/>
      <c r="BU79" s="209"/>
      <c r="BV79" s="209"/>
      <c r="BW79" s="209"/>
      <c r="BX79" s="209"/>
      <c r="BY79" s="209"/>
      <c r="BZ79" s="209"/>
      <c r="CA79" s="209"/>
      <c r="CB79" s="209"/>
      <c r="CC79" s="209"/>
      <c r="CD79" s="209"/>
      <c r="CE79" s="209"/>
      <c r="CF79" s="209"/>
      <c r="CG79" s="209"/>
      <c r="CH79" s="209"/>
      <c r="CI79" s="209"/>
      <c r="CJ79" s="209"/>
      <c r="CK79" s="209"/>
      <c r="CL79" s="209"/>
      <c r="CM79" s="209"/>
      <c r="CN79" s="209"/>
      <c r="CO79" s="209"/>
      <c r="CP79" s="209"/>
      <c r="CQ79" s="209"/>
      <c r="CR79" s="209"/>
      <c r="CS79" s="209"/>
      <c r="CT79" s="209"/>
      <c r="CU79" s="209"/>
      <c r="CV79" s="209"/>
      <c r="CW79" s="209"/>
      <c r="CX79" s="209"/>
      <c r="CY79" s="209"/>
    </row>
    <row r="80" spans="1:103" s="200" customFormat="1" ht="30" customHeight="1">
      <c r="A80" s="224">
        <v>46050</v>
      </c>
      <c r="B80" s="200" t="s">
        <v>30</v>
      </c>
      <c r="C80" s="201" t="s">
        <v>35</v>
      </c>
      <c r="D80" s="226" t="s">
        <v>14</v>
      </c>
      <c r="E80" s="200" t="s">
        <v>1980</v>
      </c>
      <c r="G80" s="215" t="s">
        <v>15</v>
      </c>
      <c r="H80" s="200" t="s">
        <v>16</v>
      </c>
      <c r="I80" s="200" t="s">
        <v>16</v>
      </c>
      <c r="J80" s="407" t="s">
        <v>1812</v>
      </c>
      <c r="K80" s="201" t="s">
        <v>1813</v>
      </c>
      <c r="L80" s="442"/>
      <c r="M80" s="330" t="s">
        <v>29</v>
      </c>
      <c r="N80" s="332">
        <v>2744000</v>
      </c>
      <c r="O80" s="200">
        <v>260000</v>
      </c>
      <c r="P80" s="407" t="s">
        <v>1812</v>
      </c>
      <c r="Q80" s="440" t="s">
        <v>2185</v>
      </c>
      <c r="R80" s="440"/>
      <c r="S80" s="208"/>
      <c r="T80" s="208"/>
      <c r="U80" s="208"/>
      <c r="V80" s="208"/>
      <c r="W80" s="208"/>
      <c r="X80" s="208"/>
      <c r="Y80" s="208"/>
      <c r="Z80" s="208"/>
      <c r="AA80" s="208"/>
      <c r="AB80" s="208"/>
      <c r="AC80" s="208"/>
      <c r="AD80" s="208"/>
      <c r="AE80" s="208"/>
      <c r="AF80" s="208"/>
      <c r="AG80" s="208"/>
      <c r="AH80" s="209"/>
      <c r="AI80" s="209"/>
      <c r="AJ80" s="209"/>
      <c r="AK80" s="209"/>
      <c r="AL80" s="209"/>
      <c r="AM80" s="209"/>
      <c r="AN80" s="209"/>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c r="BU80" s="209"/>
      <c r="BV80" s="209"/>
      <c r="BW80" s="209"/>
      <c r="BX80" s="209"/>
      <c r="BY80" s="209"/>
      <c r="BZ80" s="209"/>
      <c r="CA80" s="209"/>
      <c r="CB80" s="209"/>
      <c r="CC80" s="209"/>
      <c r="CD80" s="209"/>
      <c r="CE80" s="209"/>
      <c r="CF80" s="209"/>
      <c r="CG80" s="209"/>
      <c r="CH80" s="209"/>
      <c r="CI80" s="209"/>
      <c r="CJ80" s="209"/>
      <c r="CK80" s="209"/>
      <c r="CL80" s="209"/>
      <c r="CM80" s="209"/>
      <c r="CN80" s="209"/>
      <c r="CO80" s="209"/>
      <c r="CP80" s="209"/>
      <c r="CQ80" s="209"/>
      <c r="CR80" s="209"/>
      <c r="CS80" s="209"/>
      <c r="CT80" s="209"/>
      <c r="CU80" s="209"/>
      <c r="CV80" s="209"/>
      <c r="CW80" s="209"/>
      <c r="CX80" s="209"/>
      <c r="CY80" s="209"/>
    </row>
    <row r="81" spans="1:103" s="200" customFormat="1" ht="30" customHeight="1">
      <c r="A81" s="224">
        <v>46050</v>
      </c>
      <c r="B81" s="200" t="s">
        <v>19</v>
      </c>
      <c r="C81" s="201" t="s">
        <v>35</v>
      </c>
      <c r="D81" s="226" t="s">
        <v>14</v>
      </c>
      <c r="E81" s="200" t="s">
        <v>1980</v>
      </c>
      <c r="G81" s="215" t="s">
        <v>15</v>
      </c>
      <c r="H81" s="200" t="s">
        <v>16</v>
      </c>
      <c r="I81" s="200" t="s">
        <v>16</v>
      </c>
      <c r="J81" s="407" t="s">
        <v>1814</v>
      </c>
      <c r="K81" s="201" t="s">
        <v>1815</v>
      </c>
      <c r="L81" s="349"/>
      <c r="M81" s="330" t="s">
        <v>29</v>
      </c>
      <c r="N81" s="332">
        <v>1400000</v>
      </c>
      <c r="O81" s="200">
        <v>186130</v>
      </c>
      <c r="P81" s="407" t="s">
        <v>1814</v>
      </c>
      <c r="Q81" s="440" t="s">
        <v>2185</v>
      </c>
      <c r="R81" s="440"/>
      <c r="S81" s="208"/>
      <c r="T81" s="208"/>
      <c r="U81" s="208"/>
      <c r="V81" s="208"/>
      <c r="W81" s="208"/>
      <c r="X81" s="208"/>
      <c r="Y81" s="208"/>
      <c r="Z81" s="208"/>
      <c r="AA81" s="208"/>
      <c r="AB81" s="208"/>
      <c r="AC81" s="208"/>
      <c r="AD81" s="208"/>
      <c r="AE81" s="208"/>
      <c r="AF81" s="208"/>
      <c r="AG81" s="208"/>
      <c r="AH81" s="209"/>
      <c r="AI81" s="209"/>
      <c r="AJ81" s="209"/>
      <c r="AK81" s="209"/>
      <c r="AL81" s="209"/>
      <c r="AM81" s="209"/>
      <c r="AN81" s="209"/>
      <c r="AO81" s="209"/>
      <c r="AP81" s="209"/>
      <c r="AQ81" s="209"/>
      <c r="AR81" s="209"/>
      <c r="AS81" s="209"/>
      <c r="AT81" s="209"/>
      <c r="AU81" s="209"/>
      <c r="AV81" s="209"/>
      <c r="AW81" s="209"/>
      <c r="AX81" s="209"/>
      <c r="AY81" s="209"/>
      <c r="AZ81" s="209"/>
      <c r="BA81" s="209"/>
      <c r="BB81" s="209"/>
      <c r="BC81" s="209"/>
      <c r="BD81" s="209"/>
      <c r="BE81" s="209"/>
      <c r="BF81" s="209"/>
      <c r="BG81" s="209"/>
      <c r="BH81" s="209"/>
      <c r="BI81" s="209"/>
      <c r="BJ81" s="209"/>
      <c r="BK81" s="209"/>
      <c r="BL81" s="209"/>
      <c r="BM81" s="209"/>
      <c r="BN81" s="209"/>
      <c r="BO81" s="209"/>
      <c r="BP81" s="209"/>
      <c r="BQ81" s="209"/>
      <c r="BR81" s="209"/>
      <c r="BS81" s="209"/>
      <c r="BT81" s="209"/>
      <c r="BU81" s="209"/>
      <c r="BV81" s="209"/>
      <c r="BW81" s="209"/>
      <c r="BX81" s="209"/>
      <c r="BY81" s="209"/>
      <c r="BZ81" s="209"/>
      <c r="CA81" s="209"/>
      <c r="CB81" s="209"/>
      <c r="CC81" s="209"/>
      <c r="CD81" s="209"/>
      <c r="CE81" s="209"/>
      <c r="CF81" s="209"/>
      <c r="CG81" s="209"/>
      <c r="CH81" s="209"/>
      <c r="CI81" s="209"/>
      <c r="CJ81" s="209"/>
      <c r="CK81" s="209"/>
      <c r="CL81" s="209"/>
      <c r="CM81" s="209"/>
      <c r="CN81" s="209"/>
      <c r="CO81" s="209"/>
      <c r="CP81" s="209"/>
      <c r="CQ81" s="209"/>
      <c r="CR81" s="209"/>
      <c r="CS81" s="209"/>
      <c r="CT81" s="209"/>
      <c r="CU81" s="209"/>
      <c r="CV81" s="209"/>
      <c r="CW81" s="209"/>
      <c r="CX81" s="209"/>
      <c r="CY81" s="209"/>
    </row>
    <row r="82" spans="1:103" s="200" customFormat="1" ht="60" customHeight="1">
      <c r="A82" s="224">
        <v>46050</v>
      </c>
      <c r="B82" s="200" t="s">
        <v>19</v>
      </c>
      <c r="C82" s="201" t="s">
        <v>36</v>
      </c>
      <c r="D82" s="226" t="s">
        <v>14</v>
      </c>
      <c r="E82" s="200" t="s">
        <v>1980</v>
      </c>
      <c r="G82" s="215" t="s">
        <v>15</v>
      </c>
      <c r="H82" s="200" t="s">
        <v>37</v>
      </c>
      <c r="I82" s="200" t="s">
        <v>128</v>
      </c>
      <c r="J82" s="407" t="s">
        <v>1816</v>
      </c>
      <c r="K82" s="201" t="s">
        <v>1817</v>
      </c>
      <c r="L82" s="207"/>
      <c r="M82" s="330" t="s">
        <v>29</v>
      </c>
      <c r="N82" s="332">
        <v>1295000</v>
      </c>
      <c r="O82" s="200">
        <v>106360</v>
      </c>
      <c r="P82" s="407" t="s">
        <v>1816</v>
      </c>
      <c r="Q82" s="440" t="s">
        <v>2185</v>
      </c>
      <c r="R82" s="440"/>
      <c r="S82" s="208"/>
      <c r="T82" s="208"/>
      <c r="U82" s="208"/>
      <c r="V82" s="208"/>
      <c r="W82" s="208"/>
      <c r="X82" s="208"/>
      <c r="Y82" s="208"/>
      <c r="Z82" s="208"/>
      <c r="AA82" s="208"/>
      <c r="AB82" s="208"/>
      <c r="AC82" s="208"/>
      <c r="AD82" s="208"/>
      <c r="AE82" s="208"/>
      <c r="AF82" s="208"/>
      <c r="AG82" s="208"/>
      <c r="AH82" s="209"/>
      <c r="AI82" s="209"/>
      <c r="AJ82" s="209"/>
      <c r="AK82" s="209"/>
      <c r="AL82" s="209"/>
      <c r="AM82" s="209"/>
      <c r="AN82" s="209"/>
      <c r="AO82" s="209"/>
      <c r="AP82" s="209"/>
      <c r="AQ82" s="209"/>
      <c r="AR82" s="209"/>
      <c r="AS82" s="209"/>
      <c r="AT82" s="209"/>
      <c r="AU82" s="209"/>
      <c r="AV82" s="209"/>
      <c r="AW82" s="209"/>
      <c r="AX82" s="209"/>
      <c r="AY82" s="209"/>
      <c r="AZ82" s="209"/>
      <c r="BA82" s="209"/>
      <c r="BB82" s="209"/>
      <c r="BC82" s="209"/>
      <c r="BD82" s="209"/>
      <c r="BE82" s="209"/>
      <c r="BF82" s="209"/>
      <c r="BG82" s="209"/>
      <c r="BH82" s="209"/>
      <c r="BI82" s="209"/>
      <c r="BJ82" s="209"/>
      <c r="BK82" s="209"/>
      <c r="BL82" s="209"/>
      <c r="BM82" s="209"/>
      <c r="BN82" s="209"/>
      <c r="BO82" s="209"/>
      <c r="BP82" s="209"/>
      <c r="BQ82" s="209"/>
      <c r="BR82" s="209"/>
      <c r="BS82" s="209"/>
      <c r="BT82" s="209"/>
      <c r="BU82" s="209"/>
      <c r="BV82" s="209"/>
      <c r="BW82" s="209"/>
      <c r="BX82" s="209"/>
      <c r="BY82" s="209"/>
      <c r="BZ82" s="209"/>
      <c r="CA82" s="209"/>
      <c r="CB82" s="209"/>
      <c r="CC82" s="209"/>
      <c r="CD82" s="209"/>
      <c r="CE82" s="209"/>
      <c r="CF82" s="209"/>
      <c r="CG82" s="209"/>
      <c r="CH82" s="209"/>
      <c r="CI82" s="209"/>
      <c r="CJ82" s="209"/>
      <c r="CK82" s="209"/>
      <c r="CL82" s="209"/>
      <c r="CM82" s="209"/>
      <c r="CN82" s="209"/>
      <c r="CO82" s="209"/>
      <c r="CP82" s="209"/>
      <c r="CQ82" s="209"/>
      <c r="CR82" s="209"/>
      <c r="CS82" s="209"/>
      <c r="CT82" s="209"/>
      <c r="CU82" s="209"/>
      <c r="CV82" s="209"/>
      <c r="CW82" s="209"/>
      <c r="CX82" s="209"/>
      <c r="CY82" s="209"/>
    </row>
    <row r="83" spans="1:103" s="200" customFormat="1" ht="60" customHeight="1">
      <c r="A83" s="224">
        <v>46050</v>
      </c>
      <c r="B83" s="200" t="s">
        <v>19</v>
      </c>
      <c r="C83" s="201" t="s">
        <v>1009</v>
      </c>
      <c r="D83" s="226" t="s">
        <v>14</v>
      </c>
      <c r="E83" s="200" t="s">
        <v>1980</v>
      </c>
      <c r="G83" s="215" t="s">
        <v>15</v>
      </c>
      <c r="H83" s="200" t="s">
        <v>16</v>
      </c>
      <c r="I83" s="200" t="s">
        <v>16</v>
      </c>
      <c r="J83" s="407" t="s">
        <v>1818</v>
      </c>
      <c r="K83" s="201" t="s">
        <v>1819</v>
      </c>
      <c r="L83" s="336"/>
      <c r="M83" s="330" t="s">
        <v>29</v>
      </c>
      <c r="N83" s="332">
        <v>917000</v>
      </c>
      <c r="O83" s="200">
        <v>2500</v>
      </c>
      <c r="P83" s="407" t="s">
        <v>1818</v>
      </c>
      <c r="Q83" s="440" t="s">
        <v>2185</v>
      </c>
      <c r="R83" s="440"/>
      <c r="S83" s="208"/>
      <c r="T83" s="208"/>
      <c r="U83" s="208"/>
      <c r="V83" s="208"/>
      <c r="W83" s="208"/>
      <c r="X83" s="208"/>
      <c r="Y83" s="208"/>
      <c r="Z83" s="208"/>
      <c r="AA83" s="208"/>
      <c r="AB83" s="208"/>
      <c r="AC83" s="208"/>
      <c r="AD83" s="208"/>
      <c r="AE83" s="208"/>
      <c r="AF83" s="208"/>
      <c r="AG83" s="208"/>
      <c r="AH83" s="209"/>
      <c r="AI83" s="209"/>
      <c r="AJ83" s="209"/>
      <c r="AK83" s="209"/>
      <c r="AL83" s="209"/>
      <c r="AM83" s="209"/>
      <c r="AN83" s="209"/>
      <c r="AO83" s="209"/>
      <c r="AP83" s="209"/>
      <c r="AQ83" s="209"/>
      <c r="AR83" s="209"/>
      <c r="AS83" s="209"/>
      <c r="AT83" s="209"/>
      <c r="AU83" s="209"/>
      <c r="AV83" s="209"/>
      <c r="AW83" s="209"/>
      <c r="AX83" s="209"/>
      <c r="AY83" s="209"/>
      <c r="AZ83" s="209"/>
      <c r="BA83" s="209"/>
      <c r="BB83" s="209"/>
      <c r="BC83" s="209"/>
      <c r="BD83" s="209"/>
      <c r="BE83" s="209"/>
      <c r="BF83" s="209"/>
      <c r="BG83" s="209"/>
      <c r="BH83" s="209"/>
      <c r="BI83" s="209"/>
      <c r="BJ83" s="209"/>
      <c r="BK83" s="209"/>
      <c r="BL83" s="209"/>
      <c r="BM83" s="209"/>
      <c r="BN83" s="209"/>
      <c r="BO83" s="209"/>
      <c r="BP83" s="209"/>
      <c r="BQ83" s="209"/>
      <c r="BR83" s="209"/>
      <c r="BS83" s="209"/>
      <c r="BT83" s="209"/>
      <c r="BU83" s="209"/>
      <c r="BV83" s="209"/>
      <c r="BW83" s="209"/>
      <c r="BX83" s="209"/>
      <c r="BY83" s="209"/>
      <c r="BZ83" s="209"/>
      <c r="CA83" s="209"/>
      <c r="CB83" s="209"/>
      <c r="CC83" s="209"/>
      <c r="CD83" s="209"/>
      <c r="CE83" s="209"/>
      <c r="CF83" s="209"/>
      <c r="CG83" s="209"/>
      <c r="CH83" s="209"/>
      <c r="CI83" s="209"/>
      <c r="CJ83" s="209"/>
      <c r="CK83" s="209"/>
      <c r="CL83" s="209"/>
      <c r="CM83" s="209"/>
      <c r="CN83" s="209"/>
      <c r="CO83" s="209"/>
      <c r="CP83" s="209"/>
      <c r="CQ83" s="209"/>
      <c r="CR83" s="209"/>
      <c r="CS83" s="209"/>
      <c r="CT83" s="209"/>
      <c r="CU83" s="209"/>
      <c r="CV83" s="209"/>
      <c r="CW83" s="209"/>
      <c r="CX83" s="209"/>
      <c r="CY83" s="209"/>
    </row>
    <row r="84" spans="1:103" s="200" customFormat="1" ht="30" customHeight="1">
      <c r="A84" s="224">
        <v>46050</v>
      </c>
      <c r="B84" s="200" t="s">
        <v>19</v>
      </c>
      <c r="C84" s="201" t="s">
        <v>40</v>
      </c>
      <c r="D84" s="226" t="s">
        <v>14</v>
      </c>
      <c r="E84" s="200" t="s">
        <v>1980</v>
      </c>
      <c r="G84" s="215" t="s">
        <v>15</v>
      </c>
      <c r="H84" s="200" t="s">
        <v>16</v>
      </c>
      <c r="I84" s="200" t="s">
        <v>16</v>
      </c>
      <c r="J84" s="407" t="s">
        <v>1820</v>
      </c>
      <c r="K84" s="201" t="s">
        <v>1821</v>
      </c>
      <c r="L84" s="349"/>
      <c r="M84" s="330" t="s">
        <v>29</v>
      </c>
      <c r="N84" s="332">
        <v>665000</v>
      </c>
      <c r="O84" s="200">
        <v>8500</v>
      </c>
      <c r="P84" s="407" t="s">
        <v>1820</v>
      </c>
      <c r="Q84" s="440" t="s">
        <v>2185</v>
      </c>
      <c r="R84" s="440"/>
      <c r="S84" s="208"/>
      <c r="T84" s="208"/>
      <c r="U84" s="208"/>
      <c r="V84" s="208"/>
      <c r="W84" s="208"/>
      <c r="X84" s="208"/>
      <c r="Y84" s="208"/>
      <c r="Z84" s="208"/>
      <c r="AA84" s="208"/>
      <c r="AB84" s="208"/>
      <c r="AC84" s="208"/>
      <c r="AD84" s="208"/>
      <c r="AE84" s="208"/>
      <c r="AF84" s="208"/>
      <c r="AG84" s="208"/>
      <c r="AH84" s="209"/>
      <c r="AI84" s="209"/>
      <c r="AJ84" s="209"/>
      <c r="AK84" s="209"/>
      <c r="AL84" s="209"/>
      <c r="AM84" s="209"/>
      <c r="AN84" s="209"/>
      <c r="AO84" s="209"/>
      <c r="AP84" s="209"/>
      <c r="AQ84" s="209"/>
      <c r="AR84" s="209"/>
      <c r="AS84" s="209"/>
      <c r="AT84" s="209"/>
      <c r="AU84" s="209"/>
      <c r="AV84" s="209"/>
      <c r="AW84" s="209"/>
      <c r="AX84" s="209"/>
      <c r="AY84" s="209"/>
      <c r="AZ84" s="209"/>
      <c r="BA84" s="209"/>
      <c r="BB84" s="209"/>
      <c r="BC84" s="209"/>
      <c r="BD84" s="209"/>
      <c r="BE84" s="209"/>
      <c r="BF84" s="209"/>
      <c r="BG84" s="209"/>
      <c r="BH84" s="209"/>
      <c r="BI84" s="209"/>
      <c r="BJ84" s="209"/>
      <c r="BK84" s="209"/>
      <c r="BL84" s="209"/>
      <c r="BM84" s="209"/>
      <c r="BN84" s="209"/>
      <c r="BO84" s="209"/>
      <c r="BP84" s="209"/>
      <c r="BQ84" s="209"/>
      <c r="BR84" s="209"/>
      <c r="BS84" s="209"/>
      <c r="BT84" s="209"/>
      <c r="BU84" s="209"/>
      <c r="BV84" s="209"/>
      <c r="BW84" s="209"/>
      <c r="BX84" s="209"/>
      <c r="BY84" s="209"/>
      <c r="BZ84" s="209"/>
      <c r="CA84" s="209"/>
      <c r="CB84" s="209"/>
      <c r="CC84" s="209"/>
      <c r="CD84" s="209"/>
      <c r="CE84" s="209"/>
      <c r="CF84" s="209"/>
      <c r="CG84" s="209"/>
      <c r="CH84" s="209"/>
      <c r="CI84" s="209"/>
      <c r="CJ84" s="209"/>
      <c r="CK84" s="209"/>
      <c r="CL84" s="209"/>
      <c r="CM84" s="209"/>
      <c r="CN84" s="209"/>
      <c r="CO84" s="209"/>
      <c r="CP84" s="209"/>
      <c r="CQ84" s="209"/>
      <c r="CR84" s="209"/>
      <c r="CS84" s="209"/>
      <c r="CT84" s="209"/>
      <c r="CU84" s="209"/>
      <c r="CV84" s="209"/>
      <c r="CW84" s="209"/>
      <c r="CX84" s="209"/>
      <c r="CY84" s="209"/>
    </row>
    <row r="85" spans="1:103" s="200" customFormat="1" ht="30" customHeight="1">
      <c r="A85" s="224">
        <v>46050</v>
      </c>
      <c r="B85" s="200" t="s">
        <v>19</v>
      </c>
      <c r="C85" s="201" t="s">
        <v>41</v>
      </c>
      <c r="D85" s="226" t="s">
        <v>14</v>
      </c>
      <c r="E85" s="200" t="s">
        <v>1980</v>
      </c>
      <c r="G85" s="215" t="s">
        <v>15</v>
      </c>
      <c r="H85" s="200" t="s">
        <v>16</v>
      </c>
      <c r="I85" s="200" t="s">
        <v>16</v>
      </c>
      <c r="J85" s="407" t="s">
        <v>1822</v>
      </c>
      <c r="K85" s="201" t="s">
        <v>1823</v>
      </c>
      <c r="M85" s="330" t="s">
        <v>29</v>
      </c>
      <c r="N85" s="332">
        <v>852000</v>
      </c>
      <c r="O85" s="200">
        <v>26333</v>
      </c>
      <c r="P85" s="407" t="s">
        <v>1822</v>
      </c>
      <c r="Q85" s="440" t="s">
        <v>2185</v>
      </c>
      <c r="R85" s="440"/>
      <c r="S85" s="208"/>
      <c r="T85" s="208"/>
      <c r="U85" s="208"/>
      <c r="V85" s="208"/>
      <c r="W85" s="208"/>
      <c r="X85" s="208"/>
      <c r="Y85" s="208"/>
      <c r="Z85" s="208"/>
      <c r="AA85" s="208"/>
      <c r="AB85" s="208"/>
      <c r="AC85" s="208"/>
      <c r="AD85" s="208"/>
      <c r="AE85" s="208"/>
      <c r="AF85" s="208"/>
      <c r="AG85" s="208"/>
      <c r="AH85" s="209"/>
      <c r="AI85" s="209"/>
      <c r="AJ85" s="209"/>
      <c r="AK85" s="209"/>
      <c r="AL85" s="209"/>
      <c r="AM85" s="209"/>
      <c r="AN85" s="209"/>
      <c r="AO85" s="209"/>
      <c r="AP85" s="209"/>
      <c r="AQ85" s="209"/>
      <c r="AR85" s="209"/>
      <c r="AS85" s="209"/>
      <c r="AT85" s="209"/>
      <c r="AU85" s="209"/>
      <c r="AV85" s="209"/>
      <c r="AW85" s="209"/>
      <c r="AX85" s="209"/>
      <c r="AY85" s="209"/>
      <c r="AZ85" s="209"/>
      <c r="BA85" s="209"/>
      <c r="BB85" s="209"/>
      <c r="BC85" s="209"/>
      <c r="BD85" s="209"/>
      <c r="BE85" s="209"/>
      <c r="BF85" s="209"/>
      <c r="BG85" s="209"/>
      <c r="BH85" s="209"/>
      <c r="BI85" s="209"/>
      <c r="BJ85" s="209"/>
      <c r="BK85" s="209"/>
      <c r="BL85" s="209"/>
      <c r="BM85" s="209"/>
      <c r="BN85" s="209"/>
      <c r="BO85" s="209"/>
      <c r="BP85" s="209"/>
      <c r="BQ85" s="209"/>
      <c r="BR85" s="209"/>
      <c r="BS85" s="209"/>
      <c r="BT85" s="209"/>
      <c r="BU85" s="209"/>
      <c r="BV85" s="209"/>
      <c r="BW85" s="209"/>
      <c r="BX85" s="209"/>
      <c r="BY85" s="209"/>
      <c r="BZ85" s="209"/>
      <c r="CA85" s="209"/>
      <c r="CB85" s="209"/>
      <c r="CC85" s="209"/>
      <c r="CD85" s="209"/>
      <c r="CE85" s="209"/>
      <c r="CF85" s="209"/>
      <c r="CG85" s="209"/>
      <c r="CH85" s="209"/>
      <c r="CI85" s="209"/>
      <c r="CJ85" s="209"/>
      <c r="CK85" s="209"/>
      <c r="CL85" s="209"/>
      <c r="CM85" s="209"/>
      <c r="CN85" s="209"/>
      <c r="CO85" s="209"/>
      <c r="CP85" s="209"/>
      <c r="CQ85" s="209"/>
      <c r="CR85" s="209"/>
      <c r="CS85" s="209"/>
      <c r="CT85" s="209"/>
      <c r="CU85" s="209"/>
      <c r="CV85" s="209"/>
      <c r="CW85" s="209"/>
      <c r="CX85" s="209"/>
      <c r="CY85" s="209"/>
    </row>
    <row r="86" spans="1:103" s="200" customFormat="1" ht="45">
      <c r="A86" s="224">
        <v>46050</v>
      </c>
      <c r="B86" s="200" t="s">
        <v>19</v>
      </c>
      <c r="C86" s="356" t="s">
        <v>46</v>
      </c>
      <c r="D86" s="226" t="s">
        <v>14</v>
      </c>
      <c r="E86" s="200" t="s">
        <v>32</v>
      </c>
      <c r="G86" s="215" t="s">
        <v>15</v>
      </c>
      <c r="H86" s="200" t="s">
        <v>16</v>
      </c>
      <c r="I86" s="200" t="s">
        <v>16</v>
      </c>
      <c r="J86" s="407" t="s">
        <v>1824</v>
      </c>
      <c r="K86" s="201" t="s">
        <v>1825</v>
      </c>
      <c r="L86" s="336"/>
      <c r="M86" s="200" t="s">
        <v>17</v>
      </c>
      <c r="N86" s="332">
        <v>1365000</v>
      </c>
      <c r="O86" s="200">
        <v>303366</v>
      </c>
      <c r="P86" s="407" t="s">
        <v>1824</v>
      </c>
      <c r="Q86" s="440" t="s">
        <v>2185</v>
      </c>
      <c r="R86" s="440"/>
      <c r="S86" s="208"/>
      <c r="T86" s="208"/>
      <c r="U86" s="208"/>
      <c r="V86" s="208"/>
      <c r="W86" s="208"/>
      <c r="X86" s="208"/>
      <c r="Y86" s="208"/>
      <c r="Z86" s="208"/>
      <c r="AA86" s="208"/>
      <c r="AB86" s="208"/>
      <c r="AC86" s="208"/>
      <c r="AD86" s="208"/>
      <c r="AE86" s="208"/>
      <c r="AF86" s="208"/>
      <c r="AG86" s="208"/>
      <c r="AH86" s="209"/>
      <c r="AI86" s="209"/>
      <c r="AJ86" s="209"/>
      <c r="AK86" s="209"/>
      <c r="AL86" s="209"/>
      <c r="AM86" s="209"/>
      <c r="AN86" s="209"/>
      <c r="AO86" s="209"/>
      <c r="AP86" s="209"/>
      <c r="AQ86" s="209"/>
      <c r="AR86" s="209"/>
      <c r="AS86" s="209"/>
      <c r="AT86" s="209"/>
      <c r="AU86" s="209"/>
      <c r="AV86" s="209"/>
      <c r="AW86" s="209"/>
      <c r="AX86" s="209"/>
      <c r="AY86" s="209"/>
      <c r="AZ86" s="209"/>
      <c r="BA86" s="209"/>
      <c r="BB86" s="209"/>
      <c r="BC86" s="209"/>
      <c r="BD86" s="209"/>
      <c r="BE86" s="209"/>
      <c r="BF86" s="209"/>
      <c r="BG86" s="209"/>
      <c r="BH86" s="209"/>
      <c r="BI86" s="209"/>
      <c r="BJ86" s="209"/>
      <c r="BK86" s="209"/>
      <c r="BL86" s="209"/>
      <c r="BM86" s="209"/>
      <c r="BN86" s="209"/>
      <c r="BO86" s="209"/>
      <c r="BP86" s="209"/>
      <c r="BQ86" s="209"/>
      <c r="BR86" s="209"/>
      <c r="BS86" s="209"/>
      <c r="BT86" s="209"/>
      <c r="BU86" s="209"/>
      <c r="BV86" s="209"/>
      <c r="BW86" s="209"/>
      <c r="BX86" s="209"/>
      <c r="BY86" s="209"/>
      <c r="BZ86" s="209"/>
      <c r="CA86" s="209"/>
      <c r="CB86" s="209"/>
      <c r="CC86" s="209"/>
      <c r="CD86" s="209"/>
      <c r="CE86" s="209"/>
      <c r="CF86" s="209"/>
      <c r="CG86" s="209"/>
      <c r="CH86" s="209"/>
      <c r="CI86" s="209"/>
      <c r="CJ86" s="209"/>
      <c r="CK86" s="209"/>
      <c r="CL86" s="209"/>
      <c r="CM86" s="209"/>
      <c r="CN86" s="209"/>
      <c r="CO86" s="209"/>
      <c r="CP86" s="209"/>
      <c r="CQ86" s="209"/>
      <c r="CR86" s="209"/>
      <c r="CS86" s="209"/>
      <c r="CT86" s="209"/>
      <c r="CU86" s="209"/>
      <c r="CV86" s="209"/>
      <c r="CW86" s="209"/>
      <c r="CX86" s="209"/>
      <c r="CY86" s="209"/>
    </row>
    <row r="87" spans="1:103" s="200" customFormat="1" ht="60" customHeight="1">
      <c r="A87" s="224">
        <v>46050</v>
      </c>
      <c r="B87" s="200" t="s">
        <v>19</v>
      </c>
      <c r="C87" s="201" t="s">
        <v>61</v>
      </c>
      <c r="D87" s="226" t="s">
        <v>14</v>
      </c>
      <c r="E87" s="200" t="s">
        <v>32</v>
      </c>
      <c r="G87" s="215" t="s">
        <v>15</v>
      </c>
      <c r="H87" s="200" t="s">
        <v>21</v>
      </c>
      <c r="I87" s="200" t="s">
        <v>176</v>
      </c>
      <c r="J87" s="407" t="s">
        <v>1826</v>
      </c>
      <c r="K87" s="201" t="s">
        <v>1827</v>
      </c>
      <c r="M87" s="330" t="s">
        <v>29</v>
      </c>
      <c r="N87" s="332">
        <v>875000</v>
      </c>
      <c r="O87" s="200">
        <v>16000</v>
      </c>
      <c r="P87" s="407" t="s">
        <v>1826</v>
      </c>
      <c r="Q87" s="440" t="s">
        <v>2185</v>
      </c>
      <c r="R87" s="440"/>
      <c r="S87" s="208"/>
      <c r="T87" s="208"/>
      <c r="U87" s="208"/>
      <c r="V87" s="208"/>
      <c r="W87" s="208"/>
      <c r="X87" s="208"/>
      <c r="Y87" s="208"/>
      <c r="Z87" s="208"/>
      <c r="AA87" s="208"/>
      <c r="AB87" s="208"/>
      <c r="AC87" s="208"/>
      <c r="AD87" s="208"/>
      <c r="AE87" s="208"/>
      <c r="AF87" s="208"/>
      <c r="AG87" s="208"/>
      <c r="AH87" s="209"/>
      <c r="AI87" s="209"/>
      <c r="AJ87" s="209"/>
      <c r="AK87" s="209"/>
      <c r="AL87" s="209"/>
      <c r="AM87" s="209"/>
      <c r="AN87" s="209"/>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c r="BU87" s="209"/>
      <c r="BV87" s="209"/>
      <c r="BW87" s="209"/>
      <c r="BX87" s="209"/>
      <c r="BY87" s="209"/>
      <c r="BZ87" s="209"/>
      <c r="CA87" s="209"/>
      <c r="CB87" s="209"/>
      <c r="CC87" s="209"/>
      <c r="CD87" s="209"/>
      <c r="CE87" s="209"/>
      <c r="CF87" s="209"/>
      <c r="CG87" s="209"/>
      <c r="CH87" s="209"/>
      <c r="CI87" s="209"/>
      <c r="CJ87" s="209"/>
      <c r="CK87" s="209"/>
      <c r="CL87" s="209"/>
      <c r="CM87" s="209"/>
      <c r="CN87" s="209"/>
      <c r="CO87" s="209"/>
      <c r="CP87" s="209"/>
      <c r="CQ87" s="209"/>
      <c r="CR87" s="209"/>
      <c r="CS87" s="209"/>
      <c r="CT87" s="209"/>
      <c r="CU87" s="209"/>
      <c r="CV87" s="209"/>
      <c r="CW87" s="209"/>
      <c r="CX87" s="209"/>
      <c r="CY87" s="209"/>
    </row>
    <row r="88" spans="1:103" s="200" customFormat="1" ht="30">
      <c r="A88" s="224">
        <v>46050</v>
      </c>
      <c r="B88" s="200" t="s">
        <v>19</v>
      </c>
      <c r="C88" s="201" t="s">
        <v>254</v>
      </c>
      <c r="D88" s="226" t="s">
        <v>14</v>
      </c>
      <c r="E88" s="200" t="s">
        <v>32</v>
      </c>
      <c r="G88" s="215" t="s">
        <v>15</v>
      </c>
      <c r="H88" s="200" t="s">
        <v>16</v>
      </c>
      <c r="I88" s="200" t="s">
        <v>16</v>
      </c>
      <c r="J88" s="407" t="s">
        <v>1828</v>
      </c>
      <c r="K88" s="201" t="s">
        <v>1829</v>
      </c>
      <c r="L88" s="336"/>
      <c r="M88" s="200" t="s">
        <v>17</v>
      </c>
      <c r="N88" s="332">
        <v>524000</v>
      </c>
      <c r="O88" s="200">
        <v>2500</v>
      </c>
      <c r="P88" s="407" t="s">
        <v>1828</v>
      </c>
      <c r="Q88" s="440" t="s">
        <v>2185</v>
      </c>
      <c r="R88" s="440"/>
      <c r="S88" s="208"/>
      <c r="T88" s="208"/>
      <c r="U88" s="208"/>
      <c r="V88" s="208"/>
      <c r="W88" s="208"/>
      <c r="X88" s="208"/>
      <c r="Y88" s="208"/>
      <c r="Z88" s="208"/>
      <c r="AA88" s="208"/>
      <c r="AB88" s="208"/>
      <c r="AC88" s="208"/>
      <c r="AD88" s="208"/>
      <c r="AE88" s="208"/>
      <c r="AF88" s="208"/>
      <c r="AG88" s="208"/>
      <c r="AH88" s="209"/>
      <c r="AI88" s="209"/>
      <c r="AJ88" s="209"/>
      <c r="AK88" s="209"/>
      <c r="AL88" s="209"/>
      <c r="AM88" s="209"/>
      <c r="AN88" s="209"/>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c r="BU88" s="209"/>
      <c r="BV88" s="209"/>
      <c r="BW88" s="209"/>
      <c r="BX88" s="209"/>
      <c r="BY88" s="209"/>
      <c r="BZ88" s="209"/>
      <c r="CA88" s="209"/>
      <c r="CB88" s="209"/>
      <c r="CC88" s="209"/>
      <c r="CD88" s="209"/>
      <c r="CE88" s="209"/>
      <c r="CF88" s="209"/>
      <c r="CG88" s="209"/>
      <c r="CH88" s="209"/>
      <c r="CI88" s="209"/>
      <c r="CJ88" s="209"/>
      <c r="CK88" s="209"/>
      <c r="CL88" s="209"/>
      <c r="CM88" s="209"/>
      <c r="CN88" s="209"/>
      <c r="CO88" s="209"/>
      <c r="CP88" s="209"/>
      <c r="CQ88" s="209"/>
      <c r="CR88" s="209"/>
      <c r="CS88" s="209"/>
      <c r="CT88" s="209"/>
      <c r="CU88" s="209"/>
      <c r="CV88" s="209"/>
      <c r="CW88" s="209"/>
      <c r="CX88" s="209"/>
      <c r="CY88" s="209"/>
    </row>
    <row r="89" spans="1:103" s="200" customFormat="1" ht="30">
      <c r="A89" s="224">
        <v>46050</v>
      </c>
      <c r="B89" s="200" t="s">
        <v>19</v>
      </c>
      <c r="C89" s="201" t="s">
        <v>41</v>
      </c>
      <c r="D89" s="226" t="s">
        <v>14</v>
      </c>
      <c r="E89" s="200" t="s">
        <v>32</v>
      </c>
      <c r="G89" s="215" t="s">
        <v>15</v>
      </c>
      <c r="H89" s="200" t="s">
        <v>16</v>
      </c>
      <c r="I89" s="200" t="s">
        <v>16</v>
      </c>
      <c r="J89" s="407" t="s">
        <v>1830</v>
      </c>
      <c r="K89" s="201" t="s">
        <v>1831</v>
      </c>
      <c r="M89" s="200" t="s">
        <v>17</v>
      </c>
      <c r="N89" s="332">
        <v>994000</v>
      </c>
      <c r="O89" s="200">
        <v>26333</v>
      </c>
      <c r="P89" s="407" t="s">
        <v>1830</v>
      </c>
      <c r="Q89" s="440" t="s">
        <v>2185</v>
      </c>
      <c r="R89" s="440"/>
      <c r="S89" s="208"/>
      <c r="T89" s="208"/>
      <c r="U89" s="208"/>
      <c r="V89" s="208"/>
      <c r="W89" s="208"/>
      <c r="X89" s="208"/>
      <c r="Y89" s="208"/>
      <c r="Z89" s="208"/>
      <c r="AA89" s="208"/>
      <c r="AB89" s="208"/>
      <c r="AC89" s="208"/>
      <c r="AD89" s="208"/>
      <c r="AE89" s="208"/>
      <c r="AF89" s="208"/>
      <c r="AG89" s="208"/>
      <c r="AH89" s="209"/>
      <c r="AI89" s="209"/>
      <c r="AJ89" s="209"/>
      <c r="AK89" s="209"/>
      <c r="AL89" s="209"/>
      <c r="AM89" s="209"/>
      <c r="AN89" s="209"/>
      <c r="AO89" s="209"/>
      <c r="AP89" s="209"/>
      <c r="AQ89" s="209"/>
      <c r="AR89" s="209"/>
      <c r="AS89" s="209"/>
      <c r="AT89" s="209"/>
      <c r="AU89" s="209"/>
      <c r="AV89" s="209"/>
      <c r="AW89" s="209"/>
      <c r="AX89" s="209"/>
      <c r="AY89" s="209"/>
      <c r="AZ89" s="209"/>
      <c r="BA89" s="209"/>
      <c r="BB89" s="209"/>
      <c r="BC89" s="209"/>
      <c r="BD89" s="209"/>
      <c r="BE89" s="209"/>
      <c r="BF89" s="209"/>
      <c r="BG89" s="209"/>
      <c r="BH89" s="209"/>
      <c r="BI89" s="209"/>
      <c r="BJ89" s="209"/>
      <c r="BK89" s="209"/>
      <c r="BL89" s="209"/>
      <c r="BM89" s="209"/>
      <c r="BN89" s="209"/>
      <c r="BO89" s="209"/>
      <c r="BP89" s="209"/>
      <c r="BQ89" s="209"/>
      <c r="BR89" s="209"/>
      <c r="BS89" s="209"/>
      <c r="BT89" s="209"/>
      <c r="BU89" s="209"/>
      <c r="BV89" s="209"/>
      <c r="BW89" s="209"/>
      <c r="BX89" s="209"/>
      <c r="BY89" s="209"/>
      <c r="BZ89" s="209"/>
      <c r="CA89" s="209"/>
      <c r="CB89" s="209"/>
      <c r="CC89" s="209"/>
      <c r="CD89" s="209"/>
      <c r="CE89" s="209"/>
      <c r="CF89" s="209"/>
      <c r="CG89" s="209"/>
      <c r="CH89" s="209"/>
      <c r="CI89" s="209"/>
      <c r="CJ89" s="209"/>
      <c r="CK89" s="209"/>
      <c r="CL89" s="209"/>
      <c r="CM89" s="209"/>
      <c r="CN89" s="209"/>
      <c r="CO89" s="209"/>
      <c r="CP89" s="209"/>
      <c r="CQ89" s="209"/>
      <c r="CR89" s="209"/>
      <c r="CS89" s="209"/>
      <c r="CT89" s="209"/>
      <c r="CU89" s="209"/>
      <c r="CV89" s="209"/>
      <c r="CW89" s="209"/>
      <c r="CX89" s="209"/>
      <c r="CY89" s="209"/>
    </row>
    <row r="90" spans="1:103" s="200" customFormat="1" ht="45" customHeight="1">
      <c r="A90" s="224">
        <v>46050</v>
      </c>
      <c r="B90" s="200" t="s">
        <v>19</v>
      </c>
      <c r="C90" s="356" t="s">
        <v>46</v>
      </c>
      <c r="D90" s="226" t="s">
        <v>14</v>
      </c>
      <c r="E90" s="200" t="s">
        <v>88</v>
      </c>
      <c r="G90" s="215" t="s">
        <v>15</v>
      </c>
      <c r="H90" s="200" t="s">
        <v>16</v>
      </c>
      <c r="I90" s="200" t="s">
        <v>16</v>
      </c>
      <c r="J90" s="407" t="s">
        <v>1834</v>
      </c>
      <c r="K90" s="201" t="s">
        <v>1835</v>
      </c>
      <c r="L90" s="336"/>
      <c r="M90" s="330" t="s">
        <v>29</v>
      </c>
      <c r="N90" s="332">
        <v>1170000</v>
      </c>
      <c r="O90" s="200">
        <v>303366</v>
      </c>
      <c r="P90" s="407" t="s">
        <v>1834</v>
      </c>
      <c r="Q90" s="440" t="s">
        <v>2185</v>
      </c>
      <c r="R90" s="440"/>
      <c r="S90" s="208"/>
      <c r="T90" s="208"/>
      <c r="U90" s="208"/>
      <c r="V90" s="208"/>
      <c r="W90" s="208"/>
      <c r="X90" s="208"/>
      <c r="Y90" s="208"/>
      <c r="Z90" s="208"/>
      <c r="AA90" s="208"/>
      <c r="AB90" s="208"/>
      <c r="AC90" s="208"/>
      <c r="AD90" s="208"/>
      <c r="AE90" s="208"/>
      <c r="AF90" s="208"/>
      <c r="AG90" s="208"/>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209"/>
      <c r="BR90" s="209"/>
      <c r="BS90" s="209"/>
      <c r="BT90" s="209"/>
      <c r="BU90" s="209"/>
      <c r="BV90" s="209"/>
      <c r="BW90" s="209"/>
      <c r="BX90" s="209"/>
      <c r="BY90" s="209"/>
      <c r="BZ90" s="209"/>
      <c r="CA90" s="209"/>
      <c r="CB90" s="209"/>
      <c r="CC90" s="209"/>
      <c r="CD90" s="209"/>
      <c r="CE90" s="209"/>
      <c r="CF90" s="209"/>
      <c r="CG90" s="209"/>
      <c r="CH90" s="209"/>
      <c r="CI90" s="209"/>
      <c r="CJ90" s="209"/>
      <c r="CK90" s="209"/>
      <c r="CL90" s="209"/>
      <c r="CM90" s="209"/>
      <c r="CN90" s="209"/>
      <c r="CO90" s="209"/>
      <c r="CP90" s="209"/>
      <c r="CQ90" s="209"/>
      <c r="CR90" s="209"/>
      <c r="CS90" s="209"/>
      <c r="CT90" s="209"/>
      <c r="CU90" s="209"/>
      <c r="CV90" s="209"/>
      <c r="CW90" s="209"/>
      <c r="CX90" s="209"/>
      <c r="CY90" s="209"/>
    </row>
    <row r="91" spans="1:103" s="200" customFormat="1" ht="75" customHeight="1">
      <c r="A91" s="224">
        <v>46050</v>
      </c>
      <c r="B91" s="200" t="s">
        <v>19</v>
      </c>
      <c r="C91" s="201" t="s">
        <v>263</v>
      </c>
      <c r="D91" s="226" t="s">
        <v>14</v>
      </c>
      <c r="E91" s="200" t="s">
        <v>88</v>
      </c>
      <c r="G91" s="215" t="s">
        <v>15</v>
      </c>
      <c r="H91" s="200" t="s">
        <v>172</v>
      </c>
      <c r="I91" s="200" t="s">
        <v>23</v>
      </c>
      <c r="J91" s="407" t="s">
        <v>1836</v>
      </c>
      <c r="K91" s="201" t="s">
        <v>1837</v>
      </c>
      <c r="L91" s="349"/>
      <c r="M91" s="330" t="s">
        <v>29</v>
      </c>
      <c r="N91" s="332">
        <v>917000</v>
      </c>
      <c r="O91" s="200">
        <v>2500</v>
      </c>
      <c r="P91" s="407" t="s">
        <v>1836</v>
      </c>
      <c r="Q91" s="440" t="s">
        <v>2185</v>
      </c>
      <c r="R91" s="440"/>
      <c r="S91" s="208"/>
      <c r="T91" s="208"/>
      <c r="U91" s="208"/>
      <c r="V91" s="208"/>
      <c r="W91" s="208"/>
      <c r="X91" s="208"/>
      <c r="Y91" s="208"/>
      <c r="Z91" s="208"/>
      <c r="AA91" s="208"/>
      <c r="AB91" s="208"/>
      <c r="AC91" s="208"/>
      <c r="AD91" s="208"/>
      <c r="AE91" s="208"/>
      <c r="AF91" s="208"/>
      <c r="AG91" s="208"/>
      <c r="AH91" s="209"/>
      <c r="AI91" s="209"/>
      <c r="AJ91" s="209"/>
      <c r="AK91" s="209"/>
      <c r="AL91" s="209"/>
      <c r="AM91" s="209"/>
      <c r="AN91" s="209"/>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09"/>
      <c r="BR91" s="209"/>
      <c r="BS91" s="209"/>
      <c r="BT91" s="209"/>
      <c r="BU91" s="209"/>
      <c r="BV91" s="209"/>
      <c r="BW91" s="209"/>
      <c r="BX91" s="209"/>
      <c r="BY91" s="209"/>
      <c r="BZ91" s="209"/>
      <c r="CA91" s="209"/>
      <c r="CB91" s="209"/>
      <c r="CC91" s="209"/>
      <c r="CD91" s="209"/>
      <c r="CE91" s="209"/>
      <c r="CF91" s="209"/>
      <c r="CG91" s="209"/>
      <c r="CH91" s="209"/>
      <c r="CI91" s="209"/>
      <c r="CJ91" s="209"/>
      <c r="CK91" s="209"/>
      <c r="CL91" s="209"/>
      <c r="CM91" s="209"/>
      <c r="CN91" s="209"/>
      <c r="CO91" s="209"/>
      <c r="CP91" s="209"/>
      <c r="CQ91" s="209"/>
      <c r="CR91" s="209"/>
      <c r="CS91" s="209"/>
      <c r="CT91" s="209"/>
      <c r="CU91" s="209"/>
      <c r="CV91" s="209"/>
      <c r="CW91" s="209"/>
      <c r="CX91" s="209"/>
      <c r="CY91" s="209"/>
    </row>
    <row r="92" spans="1:103" s="200" customFormat="1" ht="75" customHeight="1">
      <c r="A92" s="224">
        <v>46050</v>
      </c>
      <c r="B92" s="200" t="s">
        <v>19</v>
      </c>
      <c r="C92" s="201" t="s">
        <v>119</v>
      </c>
      <c r="D92" s="226" t="s">
        <v>14</v>
      </c>
      <c r="E92" s="200" t="s">
        <v>88</v>
      </c>
      <c r="G92" s="215" t="s">
        <v>15</v>
      </c>
      <c r="H92" s="200" t="s">
        <v>52</v>
      </c>
      <c r="I92" s="200" t="s">
        <v>53</v>
      </c>
      <c r="J92" s="407" t="s">
        <v>1553</v>
      </c>
      <c r="K92" s="201" t="s">
        <v>1838</v>
      </c>
      <c r="M92" s="330" t="s">
        <v>29</v>
      </c>
      <c r="N92" s="332">
        <v>412000</v>
      </c>
      <c r="O92" s="200">
        <v>2500</v>
      </c>
      <c r="P92" s="407" t="s">
        <v>1553</v>
      </c>
      <c r="Q92" s="440" t="s">
        <v>2185</v>
      </c>
      <c r="R92" s="440"/>
      <c r="S92" s="208"/>
      <c r="T92" s="208"/>
      <c r="U92" s="208"/>
      <c r="V92" s="208"/>
      <c r="W92" s="208"/>
      <c r="X92" s="208"/>
      <c r="Y92" s="208"/>
      <c r="Z92" s="208"/>
      <c r="AA92" s="208"/>
      <c r="AB92" s="208"/>
      <c r="AC92" s="208"/>
      <c r="AD92" s="208"/>
      <c r="AE92" s="208"/>
      <c r="AF92" s="208"/>
      <c r="AG92" s="208"/>
      <c r="AH92" s="209"/>
      <c r="AI92" s="209"/>
      <c r="AJ92" s="209"/>
      <c r="AK92" s="209"/>
      <c r="AL92" s="209"/>
      <c r="AM92" s="209"/>
      <c r="AN92" s="209"/>
      <c r="AO92" s="209"/>
      <c r="AP92" s="209"/>
      <c r="AQ92" s="209"/>
      <c r="AR92" s="209"/>
      <c r="AS92" s="209"/>
      <c r="AT92" s="209"/>
      <c r="AU92" s="209"/>
      <c r="AV92" s="209"/>
      <c r="AW92" s="209"/>
      <c r="AX92" s="209"/>
      <c r="AY92" s="209"/>
      <c r="AZ92" s="209"/>
      <c r="BA92" s="209"/>
      <c r="BB92" s="209"/>
      <c r="BC92" s="209"/>
      <c r="BD92" s="209"/>
      <c r="BE92" s="209"/>
      <c r="BF92" s="209"/>
      <c r="BG92" s="209"/>
      <c r="BH92" s="209"/>
      <c r="BI92" s="209"/>
      <c r="BJ92" s="209"/>
      <c r="BK92" s="209"/>
      <c r="BL92" s="209"/>
      <c r="BM92" s="209"/>
      <c r="BN92" s="209"/>
      <c r="BO92" s="209"/>
      <c r="BP92" s="209"/>
      <c r="BQ92" s="209"/>
      <c r="BR92" s="209"/>
      <c r="BS92" s="209"/>
      <c r="BT92" s="209"/>
      <c r="BU92" s="209"/>
      <c r="BV92" s="209"/>
      <c r="BW92" s="209"/>
      <c r="BX92" s="209"/>
      <c r="BY92" s="209"/>
      <c r="BZ92" s="209"/>
      <c r="CA92" s="209"/>
      <c r="CB92" s="209"/>
      <c r="CC92" s="209"/>
      <c r="CD92" s="209"/>
      <c r="CE92" s="209"/>
      <c r="CF92" s="209"/>
      <c r="CG92" s="209"/>
      <c r="CH92" s="209"/>
      <c r="CI92" s="209"/>
      <c r="CJ92" s="209"/>
      <c r="CK92" s="209"/>
      <c r="CL92" s="209"/>
      <c r="CM92" s="209"/>
      <c r="CN92" s="209"/>
      <c r="CO92" s="209"/>
      <c r="CP92" s="209"/>
      <c r="CQ92" s="209"/>
      <c r="CR92" s="209"/>
      <c r="CS92" s="209"/>
      <c r="CT92" s="209"/>
      <c r="CU92" s="209"/>
      <c r="CV92" s="209"/>
      <c r="CW92" s="209"/>
      <c r="CX92" s="209"/>
      <c r="CY92" s="209"/>
    </row>
    <row r="93" spans="1:103" s="200" customFormat="1" ht="30" customHeight="1">
      <c r="A93" s="224">
        <v>46050</v>
      </c>
      <c r="B93" s="200" t="s">
        <v>19</v>
      </c>
      <c r="C93" s="201" t="s">
        <v>175</v>
      </c>
      <c r="D93" s="226" t="s">
        <v>14</v>
      </c>
      <c r="E93" s="200" t="s">
        <v>88</v>
      </c>
      <c r="G93" s="215" t="s">
        <v>15</v>
      </c>
      <c r="H93" s="200" t="s">
        <v>172</v>
      </c>
      <c r="I93" s="200" t="s">
        <v>23</v>
      </c>
      <c r="J93" s="407" t="s">
        <v>1839</v>
      </c>
      <c r="K93" s="201" t="s">
        <v>1840</v>
      </c>
      <c r="L93" s="207"/>
      <c r="M93" s="330" t="s">
        <v>29</v>
      </c>
      <c r="N93" s="332">
        <v>525000</v>
      </c>
      <c r="O93" s="200">
        <v>2500</v>
      </c>
      <c r="P93" s="407" t="s">
        <v>1839</v>
      </c>
      <c r="Q93" s="440" t="s">
        <v>2185</v>
      </c>
      <c r="R93" s="440"/>
      <c r="S93" s="208"/>
      <c r="T93" s="208"/>
      <c r="U93" s="208"/>
      <c r="V93" s="208"/>
      <c r="W93" s="208"/>
      <c r="X93" s="208"/>
      <c r="Y93" s="208"/>
      <c r="Z93" s="208"/>
      <c r="AA93" s="208"/>
      <c r="AB93" s="208"/>
      <c r="AC93" s="208"/>
      <c r="AD93" s="208"/>
      <c r="AE93" s="208"/>
      <c r="AF93" s="208"/>
      <c r="AG93" s="208"/>
      <c r="AH93" s="209"/>
      <c r="AI93" s="209"/>
      <c r="AJ93" s="209"/>
      <c r="AK93" s="209"/>
      <c r="AL93" s="209"/>
      <c r="AM93" s="209"/>
      <c r="AN93" s="209"/>
      <c r="AO93" s="209"/>
      <c r="AP93" s="209"/>
      <c r="AQ93" s="209"/>
      <c r="AR93" s="209"/>
      <c r="AS93" s="209"/>
      <c r="AT93" s="209"/>
      <c r="AU93" s="209"/>
      <c r="AV93" s="209"/>
      <c r="AW93" s="209"/>
      <c r="AX93" s="209"/>
      <c r="AY93" s="209"/>
      <c r="AZ93" s="209"/>
      <c r="BA93" s="209"/>
      <c r="BB93" s="209"/>
      <c r="BC93" s="209"/>
      <c r="BD93" s="209"/>
      <c r="BE93" s="209"/>
      <c r="BF93" s="209"/>
      <c r="BG93" s="209"/>
      <c r="BH93" s="209"/>
      <c r="BI93" s="209"/>
      <c r="BJ93" s="209"/>
      <c r="BK93" s="209"/>
      <c r="BL93" s="209"/>
      <c r="BM93" s="209"/>
      <c r="BN93" s="209"/>
      <c r="BO93" s="209"/>
      <c r="BP93" s="209"/>
      <c r="BQ93" s="209"/>
      <c r="BR93" s="209"/>
      <c r="BS93" s="209"/>
      <c r="BT93" s="209"/>
      <c r="BU93" s="209"/>
      <c r="BV93" s="209"/>
      <c r="BW93" s="209"/>
      <c r="BX93" s="209"/>
      <c r="BY93" s="209"/>
      <c r="BZ93" s="209"/>
      <c r="CA93" s="209"/>
      <c r="CB93" s="209"/>
      <c r="CC93" s="209"/>
      <c r="CD93" s="209"/>
      <c r="CE93" s="209"/>
      <c r="CF93" s="209"/>
      <c r="CG93" s="209"/>
      <c r="CH93" s="209"/>
      <c r="CI93" s="209"/>
      <c r="CJ93" s="209"/>
      <c r="CK93" s="209"/>
      <c r="CL93" s="209"/>
      <c r="CM93" s="209"/>
      <c r="CN93" s="209"/>
      <c r="CO93" s="209"/>
      <c r="CP93" s="209"/>
      <c r="CQ93" s="209"/>
      <c r="CR93" s="209"/>
      <c r="CS93" s="209"/>
      <c r="CT93" s="209"/>
      <c r="CU93" s="209"/>
      <c r="CV93" s="209"/>
      <c r="CW93" s="209"/>
      <c r="CX93" s="209"/>
      <c r="CY93" s="209"/>
    </row>
    <row r="94" spans="1:103" s="200" customFormat="1" ht="90" customHeight="1">
      <c r="A94" s="224">
        <v>46050</v>
      </c>
      <c r="B94" s="200" t="s">
        <v>19</v>
      </c>
      <c r="C94" s="201" t="s">
        <v>148</v>
      </c>
      <c r="D94" s="226" t="s">
        <v>14</v>
      </c>
      <c r="E94" s="200" t="s">
        <v>88</v>
      </c>
      <c r="G94" s="215" t="s">
        <v>15</v>
      </c>
      <c r="H94" s="200" t="s">
        <v>172</v>
      </c>
      <c r="I94" s="200" t="s">
        <v>23</v>
      </c>
      <c r="J94" s="407" t="s">
        <v>1841</v>
      </c>
      <c r="K94" s="201" t="s">
        <v>1842</v>
      </c>
      <c r="L94" s="349"/>
      <c r="M94" s="330" t="s">
        <v>29</v>
      </c>
      <c r="N94" s="332">
        <v>786000</v>
      </c>
      <c r="O94" s="200">
        <v>2500</v>
      </c>
      <c r="P94" s="407" t="s">
        <v>1841</v>
      </c>
      <c r="Q94" s="440" t="s">
        <v>2185</v>
      </c>
      <c r="R94" s="440"/>
      <c r="S94" s="208"/>
      <c r="T94" s="208"/>
      <c r="U94" s="208"/>
      <c r="V94" s="208"/>
      <c r="W94" s="208"/>
      <c r="X94" s="208"/>
      <c r="Y94" s="208"/>
      <c r="Z94" s="208"/>
      <c r="AA94" s="208"/>
      <c r="AB94" s="208"/>
      <c r="AC94" s="208"/>
      <c r="AD94" s="208"/>
      <c r="AE94" s="208"/>
      <c r="AF94" s="208"/>
      <c r="AG94" s="208"/>
      <c r="AH94" s="209"/>
      <c r="AI94" s="209"/>
      <c r="AJ94" s="209"/>
      <c r="AK94" s="209"/>
      <c r="AL94" s="209"/>
      <c r="AM94" s="209"/>
      <c r="AN94" s="209"/>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09"/>
      <c r="BR94" s="209"/>
      <c r="BS94" s="209"/>
      <c r="BT94" s="209"/>
      <c r="BU94" s="209"/>
      <c r="BV94" s="209"/>
      <c r="BW94" s="209"/>
      <c r="BX94" s="209"/>
      <c r="BY94" s="209"/>
      <c r="BZ94" s="209"/>
      <c r="CA94" s="209"/>
      <c r="CB94" s="209"/>
      <c r="CC94" s="209"/>
      <c r="CD94" s="209"/>
      <c r="CE94" s="209"/>
      <c r="CF94" s="209"/>
      <c r="CG94" s="209"/>
      <c r="CH94" s="209"/>
      <c r="CI94" s="209"/>
      <c r="CJ94" s="209"/>
      <c r="CK94" s="209"/>
      <c r="CL94" s="209"/>
      <c r="CM94" s="209"/>
      <c r="CN94" s="209"/>
      <c r="CO94" s="209"/>
      <c r="CP94" s="209"/>
      <c r="CQ94" s="209"/>
      <c r="CR94" s="209"/>
      <c r="CS94" s="209"/>
      <c r="CT94" s="209"/>
      <c r="CU94" s="209"/>
      <c r="CV94" s="209"/>
      <c r="CW94" s="209"/>
      <c r="CX94" s="209"/>
      <c r="CY94" s="209"/>
    </row>
    <row r="95" spans="1:103" s="200" customFormat="1" ht="90" customHeight="1">
      <c r="A95" s="224">
        <v>46050</v>
      </c>
      <c r="B95" s="200" t="s">
        <v>19</v>
      </c>
      <c r="C95" s="201" t="s">
        <v>178</v>
      </c>
      <c r="D95" s="226" t="s">
        <v>14</v>
      </c>
      <c r="E95" s="200" t="s">
        <v>88</v>
      </c>
      <c r="G95" s="215" t="s">
        <v>15</v>
      </c>
      <c r="H95" s="200" t="s">
        <v>172</v>
      </c>
      <c r="I95" s="200" t="s">
        <v>23</v>
      </c>
      <c r="J95" s="407" t="s">
        <v>1843</v>
      </c>
      <c r="K95" s="201" t="s">
        <v>1844</v>
      </c>
      <c r="L95" s="349"/>
      <c r="M95" s="330" t="s">
        <v>29</v>
      </c>
      <c r="N95" s="332">
        <v>1048000</v>
      </c>
      <c r="O95" s="200">
        <v>2500</v>
      </c>
      <c r="P95" s="407" t="s">
        <v>1843</v>
      </c>
      <c r="Q95" s="440" t="s">
        <v>2185</v>
      </c>
      <c r="R95" s="440"/>
      <c r="S95" s="208"/>
      <c r="T95" s="208"/>
      <c r="U95" s="208"/>
      <c r="V95" s="208"/>
      <c r="W95" s="208"/>
      <c r="X95" s="208"/>
      <c r="Y95" s="208"/>
      <c r="Z95" s="208"/>
      <c r="AA95" s="208"/>
      <c r="AB95" s="208"/>
      <c r="AC95" s="208"/>
      <c r="AD95" s="208"/>
      <c r="AE95" s="208"/>
      <c r="AF95" s="208"/>
      <c r="AG95" s="208"/>
      <c r="AH95" s="209"/>
      <c r="AI95" s="209"/>
      <c r="AJ95" s="209"/>
      <c r="AK95" s="209"/>
      <c r="AL95" s="209"/>
      <c r="AM95" s="209"/>
      <c r="AN95" s="209"/>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c r="BU95" s="209"/>
      <c r="BV95" s="209"/>
      <c r="BW95" s="209"/>
      <c r="BX95" s="209"/>
      <c r="BY95" s="209"/>
      <c r="BZ95" s="209"/>
      <c r="CA95" s="209"/>
      <c r="CB95" s="209"/>
      <c r="CC95" s="209"/>
      <c r="CD95" s="209"/>
      <c r="CE95" s="209"/>
      <c r="CF95" s="209"/>
      <c r="CG95" s="209"/>
      <c r="CH95" s="209"/>
      <c r="CI95" s="209"/>
      <c r="CJ95" s="209"/>
      <c r="CK95" s="209"/>
      <c r="CL95" s="209"/>
      <c r="CM95" s="209"/>
      <c r="CN95" s="209"/>
      <c r="CO95" s="209"/>
      <c r="CP95" s="209"/>
      <c r="CQ95" s="209"/>
      <c r="CR95" s="209"/>
      <c r="CS95" s="209"/>
      <c r="CT95" s="209"/>
      <c r="CU95" s="209"/>
      <c r="CV95" s="209"/>
      <c r="CW95" s="209"/>
      <c r="CX95" s="209"/>
      <c r="CY95" s="209"/>
    </row>
    <row r="96" spans="1:103" s="200" customFormat="1" ht="75" customHeight="1">
      <c r="A96" s="224">
        <v>46050</v>
      </c>
      <c r="B96" s="200" t="s">
        <v>19</v>
      </c>
      <c r="C96" s="201" t="s">
        <v>117</v>
      </c>
      <c r="D96" s="226" t="s">
        <v>14</v>
      </c>
      <c r="E96" s="200" t="s">
        <v>88</v>
      </c>
      <c r="G96" s="215" t="s">
        <v>15</v>
      </c>
      <c r="H96" s="200" t="s">
        <v>52</v>
      </c>
      <c r="I96" s="200" t="s">
        <v>53</v>
      </c>
      <c r="J96" s="407" t="s">
        <v>1845</v>
      </c>
      <c r="K96" s="201" t="s">
        <v>1838</v>
      </c>
      <c r="M96" s="330" t="s">
        <v>29</v>
      </c>
      <c r="N96" s="332">
        <v>735000</v>
      </c>
      <c r="O96" s="200">
        <v>2800</v>
      </c>
      <c r="P96" s="407" t="s">
        <v>1845</v>
      </c>
      <c r="Q96" s="440" t="s">
        <v>2185</v>
      </c>
      <c r="R96" s="440"/>
      <c r="S96" s="208"/>
      <c r="T96" s="208"/>
      <c r="U96" s="208"/>
      <c r="V96" s="208"/>
      <c r="W96" s="208"/>
      <c r="X96" s="208"/>
      <c r="Y96" s="208"/>
      <c r="Z96" s="208"/>
      <c r="AA96" s="208"/>
      <c r="AB96" s="208"/>
      <c r="AC96" s="208"/>
      <c r="AD96" s="208"/>
      <c r="AE96" s="208"/>
      <c r="AF96" s="208"/>
      <c r="AG96" s="208"/>
      <c r="AH96" s="209"/>
      <c r="AI96" s="209"/>
      <c r="AJ96" s="209"/>
      <c r="AK96" s="209"/>
      <c r="AL96" s="209"/>
      <c r="AM96" s="209"/>
      <c r="AN96" s="209"/>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c r="BU96" s="209"/>
      <c r="BV96" s="209"/>
      <c r="BW96" s="209"/>
      <c r="BX96" s="209"/>
      <c r="BY96" s="209"/>
      <c r="BZ96" s="209"/>
      <c r="CA96" s="209"/>
      <c r="CB96" s="209"/>
      <c r="CC96" s="209"/>
      <c r="CD96" s="209"/>
      <c r="CE96" s="209"/>
      <c r="CF96" s="209"/>
      <c r="CG96" s="209"/>
      <c r="CH96" s="209"/>
      <c r="CI96" s="209"/>
      <c r="CJ96" s="209"/>
      <c r="CK96" s="209"/>
      <c r="CL96" s="209"/>
      <c r="CM96" s="209"/>
      <c r="CN96" s="209"/>
      <c r="CO96" s="209"/>
      <c r="CP96" s="209"/>
      <c r="CQ96" s="209"/>
      <c r="CR96" s="209"/>
      <c r="CS96" s="209"/>
      <c r="CT96" s="209"/>
      <c r="CU96" s="209"/>
      <c r="CV96" s="209"/>
      <c r="CW96" s="209"/>
      <c r="CX96" s="209"/>
      <c r="CY96" s="209"/>
    </row>
    <row r="97" spans="1:103" s="200" customFormat="1" ht="30" customHeight="1">
      <c r="A97" s="224">
        <v>46050</v>
      </c>
      <c r="B97" s="200" t="s">
        <v>19</v>
      </c>
      <c r="C97" s="201" t="s">
        <v>42</v>
      </c>
      <c r="D97" s="226" t="s">
        <v>14</v>
      </c>
      <c r="E97" s="200" t="s">
        <v>88</v>
      </c>
      <c r="G97" s="215" t="s">
        <v>15</v>
      </c>
      <c r="H97" s="200" t="s">
        <v>21</v>
      </c>
      <c r="I97" s="200" t="s">
        <v>176</v>
      </c>
      <c r="J97" s="407" t="s">
        <v>1846</v>
      </c>
      <c r="K97" s="201" t="s">
        <v>1847</v>
      </c>
      <c r="M97" s="330" t="s">
        <v>29</v>
      </c>
      <c r="N97" s="332">
        <v>1152000</v>
      </c>
      <c r="O97" s="200">
        <v>30400</v>
      </c>
      <c r="P97" s="407" t="s">
        <v>1846</v>
      </c>
      <c r="Q97" s="440" t="s">
        <v>2185</v>
      </c>
      <c r="R97" s="440"/>
      <c r="S97" s="208"/>
      <c r="T97" s="208"/>
      <c r="U97" s="208"/>
      <c r="V97" s="208"/>
      <c r="W97" s="208"/>
      <c r="X97" s="208"/>
      <c r="Y97" s="208"/>
      <c r="Z97" s="208"/>
      <c r="AA97" s="208"/>
      <c r="AB97" s="208"/>
      <c r="AC97" s="208"/>
      <c r="AD97" s="208"/>
      <c r="AE97" s="208"/>
      <c r="AF97" s="208"/>
      <c r="AG97" s="208"/>
      <c r="AH97" s="209"/>
      <c r="AI97" s="209"/>
      <c r="AJ97" s="209"/>
      <c r="AK97" s="209"/>
      <c r="AL97" s="209"/>
      <c r="AM97" s="209"/>
      <c r="AN97" s="209"/>
      <c r="AO97" s="209"/>
      <c r="AP97" s="209"/>
      <c r="AQ97" s="209"/>
      <c r="AR97" s="209"/>
      <c r="AS97" s="209"/>
      <c r="AT97" s="209"/>
      <c r="AU97" s="209"/>
      <c r="AV97" s="209"/>
      <c r="AW97" s="209"/>
      <c r="AX97" s="209"/>
      <c r="AY97" s="209"/>
      <c r="AZ97" s="209"/>
      <c r="BA97" s="209"/>
      <c r="BB97" s="209"/>
      <c r="BC97" s="209"/>
      <c r="BD97" s="209"/>
      <c r="BE97" s="209"/>
      <c r="BF97" s="209"/>
      <c r="BG97" s="209"/>
      <c r="BH97" s="209"/>
      <c r="BI97" s="209"/>
      <c r="BJ97" s="209"/>
      <c r="BK97" s="209"/>
      <c r="BL97" s="209"/>
      <c r="BM97" s="209"/>
      <c r="BN97" s="209"/>
      <c r="BO97" s="209"/>
      <c r="BP97" s="209"/>
      <c r="BQ97" s="209"/>
      <c r="BR97" s="209"/>
      <c r="BS97" s="209"/>
      <c r="BT97" s="209"/>
      <c r="BU97" s="209"/>
      <c r="BV97" s="209"/>
      <c r="BW97" s="209"/>
      <c r="BX97" s="209"/>
      <c r="BY97" s="209"/>
      <c r="BZ97" s="209"/>
      <c r="CA97" s="209"/>
      <c r="CB97" s="209"/>
      <c r="CC97" s="209"/>
      <c r="CD97" s="209"/>
      <c r="CE97" s="209"/>
      <c r="CF97" s="209"/>
      <c r="CG97" s="209"/>
      <c r="CH97" s="209"/>
      <c r="CI97" s="209"/>
      <c r="CJ97" s="209"/>
      <c r="CK97" s="209"/>
      <c r="CL97" s="209"/>
      <c r="CM97" s="209"/>
      <c r="CN97" s="209"/>
      <c r="CO97" s="209"/>
      <c r="CP97" s="209"/>
      <c r="CQ97" s="209"/>
      <c r="CR97" s="209"/>
      <c r="CS97" s="209"/>
      <c r="CT97" s="209"/>
      <c r="CU97" s="209"/>
      <c r="CV97" s="209"/>
      <c r="CW97" s="209"/>
      <c r="CX97" s="209"/>
      <c r="CY97" s="209"/>
    </row>
    <row r="98" spans="1:103" s="200" customFormat="1" ht="45" customHeight="1">
      <c r="A98" s="224">
        <v>46050</v>
      </c>
      <c r="B98" s="200" t="s">
        <v>19</v>
      </c>
      <c r="C98" s="201" t="s">
        <v>1848</v>
      </c>
      <c r="D98" s="226" t="s">
        <v>14</v>
      </c>
      <c r="E98" s="200" t="s">
        <v>88</v>
      </c>
      <c r="G98" s="215" t="s">
        <v>15</v>
      </c>
      <c r="H98" s="200" t="s">
        <v>50</v>
      </c>
      <c r="I98" s="200" t="s">
        <v>50</v>
      </c>
      <c r="J98" s="407" t="s">
        <v>1849</v>
      </c>
      <c r="K98" s="201" t="s">
        <v>1850</v>
      </c>
      <c r="M98" s="330" t="s">
        <v>29</v>
      </c>
      <c r="N98" s="332">
        <v>1024000</v>
      </c>
      <c r="O98" s="200">
        <v>2500</v>
      </c>
      <c r="P98" s="407" t="s">
        <v>1849</v>
      </c>
      <c r="Q98" s="440" t="s">
        <v>2185</v>
      </c>
      <c r="R98" s="440"/>
      <c r="S98" s="208"/>
      <c r="T98" s="208"/>
      <c r="U98" s="208"/>
      <c r="V98" s="208"/>
      <c r="W98" s="208"/>
      <c r="X98" s="208"/>
      <c r="Y98" s="208"/>
      <c r="Z98" s="208"/>
      <c r="AA98" s="208"/>
      <c r="AB98" s="208"/>
      <c r="AC98" s="208"/>
      <c r="AD98" s="208"/>
      <c r="AE98" s="208"/>
      <c r="AF98" s="208"/>
      <c r="AG98" s="208"/>
      <c r="AH98" s="209"/>
      <c r="AI98" s="209"/>
      <c r="AJ98" s="209"/>
      <c r="AK98" s="209"/>
      <c r="AL98" s="209"/>
      <c r="AM98" s="209"/>
      <c r="AN98" s="209"/>
      <c r="AO98" s="209"/>
      <c r="AP98" s="209"/>
      <c r="AQ98" s="209"/>
      <c r="AR98" s="209"/>
      <c r="AS98" s="209"/>
      <c r="AT98" s="209"/>
      <c r="AU98" s="209"/>
      <c r="AV98" s="209"/>
      <c r="AW98" s="209"/>
      <c r="AX98" s="209"/>
      <c r="AY98" s="209"/>
      <c r="AZ98" s="209"/>
      <c r="BA98" s="209"/>
      <c r="BB98" s="209"/>
      <c r="BC98" s="209"/>
      <c r="BD98" s="209"/>
      <c r="BE98" s="209"/>
      <c r="BF98" s="209"/>
      <c r="BG98" s="209"/>
      <c r="BH98" s="209"/>
      <c r="BI98" s="209"/>
      <c r="BJ98" s="209"/>
      <c r="BK98" s="209"/>
      <c r="BL98" s="209"/>
      <c r="BM98" s="209"/>
      <c r="BN98" s="209"/>
      <c r="BO98" s="209"/>
      <c r="BP98" s="209"/>
      <c r="BQ98" s="209"/>
      <c r="BR98" s="209"/>
      <c r="BS98" s="209"/>
      <c r="BT98" s="209"/>
      <c r="BU98" s="209"/>
      <c r="BV98" s="209"/>
      <c r="BW98" s="209"/>
      <c r="BX98" s="209"/>
      <c r="BY98" s="209"/>
      <c r="BZ98" s="209"/>
      <c r="CA98" s="209"/>
      <c r="CB98" s="209"/>
      <c r="CC98" s="209"/>
      <c r="CD98" s="209"/>
      <c r="CE98" s="209"/>
      <c r="CF98" s="209"/>
      <c r="CG98" s="209"/>
      <c r="CH98" s="209"/>
      <c r="CI98" s="209"/>
      <c r="CJ98" s="209"/>
      <c r="CK98" s="209"/>
      <c r="CL98" s="209"/>
      <c r="CM98" s="209"/>
      <c r="CN98" s="209"/>
      <c r="CO98" s="209"/>
      <c r="CP98" s="209"/>
      <c r="CQ98" s="209"/>
      <c r="CR98" s="209"/>
      <c r="CS98" s="209"/>
      <c r="CT98" s="209"/>
      <c r="CU98" s="209"/>
      <c r="CV98" s="209"/>
      <c r="CW98" s="209"/>
      <c r="CX98" s="209"/>
      <c r="CY98" s="209"/>
    </row>
    <row r="99" spans="1:103" s="200" customFormat="1" ht="30" customHeight="1">
      <c r="A99" s="224">
        <v>46050</v>
      </c>
      <c r="B99" s="200" t="s">
        <v>19</v>
      </c>
      <c r="C99" s="201" t="s">
        <v>41</v>
      </c>
      <c r="D99" s="226" t="s">
        <v>14</v>
      </c>
      <c r="E99" s="200" t="s">
        <v>228</v>
      </c>
      <c r="G99" s="215" t="s">
        <v>15</v>
      </c>
      <c r="H99" s="200" t="s">
        <v>16</v>
      </c>
      <c r="I99" s="200" t="s">
        <v>16</v>
      </c>
      <c r="J99" s="407" t="s">
        <v>1851</v>
      </c>
      <c r="K99" s="201" t="s">
        <v>1852</v>
      </c>
      <c r="M99" s="330" t="s">
        <v>17</v>
      </c>
      <c r="N99" s="332">
        <v>994000</v>
      </c>
      <c r="O99" s="200">
        <v>26333</v>
      </c>
      <c r="P99" s="407" t="s">
        <v>1851</v>
      </c>
      <c r="Q99" s="440" t="s">
        <v>2185</v>
      </c>
      <c r="R99" s="440"/>
      <c r="S99" s="208"/>
      <c r="T99" s="208"/>
      <c r="U99" s="208"/>
      <c r="V99" s="208"/>
      <c r="W99" s="208"/>
      <c r="X99" s="208"/>
      <c r="Y99" s="208"/>
      <c r="Z99" s="208"/>
      <c r="AA99" s="208"/>
      <c r="AB99" s="208"/>
      <c r="AC99" s="208"/>
      <c r="AD99" s="208"/>
      <c r="AE99" s="208"/>
      <c r="AF99" s="208"/>
      <c r="AG99" s="208"/>
      <c r="AH99" s="209"/>
      <c r="AI99" s="209"/>
      <c r="AJ99" s="209"/>
      <c r="AK99" s="209"/>
      <c r="AL99" s="209"/>
      <c r="AM99" s="209"/>
      <c r="AN99" s="209"/>
      <c r="AO99" s="209"/>
      <c r="AP99" s="209"/>
      <c r="AQ99" s="209"/>
      <c r="AR99" s="209"/>
      <c r="AS99" s="209"/>
      <c r="AT99" s="209"/>
      <c r="AU99" s="209"/>
      <c r="AV99" s="209"/>
      <c r="AW99" s="209"/>
      <c r="AX99" s="209"/>
      <c r="AY99" s="209"/>
      <c r="AZ99" s="209"/>
      <c r="BA99" s="209"/>
      <c r="BB99" s="209"/>
      <c r="BC99" s="209"/>
      <c r="BD99" s="209"/>
      <c r="BE99" s="209"/>
      <c r="BF99" s="209"/>
      <c r="BG99" s="209"/>
      <c r="BH99" s="209"/>
      <c r="BI99" s="209"/>
      <c r="BJ99" s="209"/>
      <c r="BK99" s="209"/>
      <c r="BL99" s="209"/>
      <c r="BM99" s="209"/>
      <c r="BN99" s="209"/>
      <c r="BO99" s="209"/>
      <c r="BP99" s="209"/>
      <c r="BQ99" s="209"/>
      <c r="BR99" s="209"/>
      <c r="BS99" s="209"/>
      <c r="BT99" s="209"/>
      <c r="BU99" s="209"/>
      <c r="BV99" s="209"/>
      <c r="BW99" s="209"/>
      <c r="BX99" s="209"/>
      <c r="BY99" s="209"/>
      <c r="BZ99" s="209"/>
      <c r="CA99" s="209"/>
      <c r="CB99" s="209"/>
      <c r="CC99" s="209"/>
      <c r="CD99" s="209"/>
      <c r="CE99" s="209"/>
      <c r="CF99" s="209"/>
      <c r="CG99" s="209"/>
      <c r="CH99" s="209"/>
      <c r="CI99" s="209"/>
      <c r="CJ99" s="209"/>
      <c r="CK99" s="209"/>
      <c r="CL99" s="209"/>
      <c r="CM99" s="209"/>
      <c r="CN99" s="209"/>
      <c r="CO99" s="209"/>
      <c r="CP99" s="209"/>
      <c r="CQ99" s="209"/>
      <c r="CR99" s="209"/>
      <c r="CS99" s="209"/>
      <c r="CT99" s="209"/>
      <c r="CU99" s="209"/>
      <c r="CV99" s="209"/>
      <c r="CW99" s="209"/>
      <c r="CX99" s="209"/>
      <c r="CY99" s="209"/>
    </row>
    <row r="100" spans="1:103" s="200" customFormat="1">
      <c r="A100" s="224">
        <v>46051</v>
      </c>
      <c r="B100" s="200" t="s">
        <v>19</v>
      </c>
      <c r="C100" s="211" t="s">
        <v>1009</v>
      </c>
      <c r="D100" s="226" t="s">
        <v>14</v>
      </c>
      <c r="E100" s="200" t="s">
        <v>1919</v>
      </c>
      <c r="G100" s="215" t="s">
        <v>15</v>
      </c>
      <c r="H100" s="200" t="s">
        <v>16</v>
      </c>
      <c r="I100" s="200" t="s">
        <v>16</v>
      </c>
      <c r="J100" s="406" t="s">
        <v>1854</v>
      </c>
      <c r="K100" s="211" t="s">
        <v>1855</v>
      </c>
      <c r="L100" s="336"/>
      <c r="M100" s="200" t="s">
        <v>17</v>
      </c>
      <c r="N100" s="332">
        <v>917000</v>
      </c>
      <c r="O100" s="200">
        <v>2500</v>
      </c>
      <c r="P100" s="406" t="s">
        <v>1854</v>
      </c>
      <c r="Q100" s="440" t="s">
        <v>2185</v>
      </c>
      <c r="R100" s="440"/>
      <c r="S100" s="208"/>
      <c r="T100" s="208"/>
      <c r="U100" s="208"/>
      <c r="V100" s="208"/>
      <c r="W100" s="208"/>
      <c r="X100" s="208"/>
      <c r="Y100" s="208"/>
      <c r="Z100" s="208"/>
      <c r="AA100" s="208"/>
      <c r="AB100" s="208"/>
      <c r="AC100" s="208"/>
      <c r="AD100" s="208"/>
      <c r="AE100" s="208"/>
      <c r="AF100" s="208"/>
      <c r="AG100" s="208"/>
      <c r="AH100" s="209"/>
      <c r="AI100" s="209"/>
      <c r="AJ100" s="209"/>
      <c r="AK100" s="209"/>
      <c r="AL100" s="209"/>
      <c r="AM100" s="209"/>
      <c r="AN100" s="209"/>
      <c r="AO100" s="209"/>
      <c r="AP100" s="209"/>
      <c r="AQ100" s="209"/>
      <c r="AR100" s="209"/>
      <c r="AS100" s="209"/>
      <c r="AT100" s="209"/>
      <c r="AU100" s="209"/>
      <c r="AV100" s="209"/>
      <c r="AW100" s="209"/>
      <c r="AX100" s="209"/>
      <c r="AY100" s="209"/>
      <c r="AZ100" s="209"/>
      <c r="BA100" s="209"/>
      <c r="BB100" s="209"/>
      <c r="BC100" s="209"/>
      <c r="BD100" s="209"/>
      <c r="BE100" s="209"/>
      <c r="BF100" s="209"/>
      <c r="BG100" s="209"/>
      <c r="BH100" s="209"/>
      <c r="BI100" s="209"/>
      <c r="BJ100" s="209"/>
      <c r="BK100" s="209"/>
      <c r="BL100" s="209"/>
      <c r="BM100" s="209"/>
      <c r="BN100" s="209"/>
      <c r="BO100" s="209"/>
      <c r="BP100" s="209"/>
      <c r="BQ100" s="209"/>
      <c r="BR100" s="209"/>
      <c r="BS100" s="209"/>
      <c r="BT100" s="209"/>
      <c r="BU100" s="209"/>
      <c r="BV100" s="209"/>
      <c r="BW100" s="209"/>
      <c r="BX100" s="209"/>
      <c r="BY100" s="209"/>
      <c r="BZ100" s="209"/>
      <c r="CA100" s="209"/>
      <c r="CB100" s="209"/>
      <c r="CC100" s="209"/>
      <c r="CD100" s="209"/>
      <c r="CE100" s="209"/>
      <c r="CF100" s="209"/>
      <c r="CG100" s="209"/>
      <c r="CH100" s="209"/>
      <c r="CI100" s="209"/>
      <c r="CJ100" s="209"/>
      <c r="CK100" s="209"/>
      <c r="CL100" s="209"/>
      <c r="CM100" s="209"/>
      <c r="CN100" s="209"/>
      <c r="CO100" s="209"/>
      <c r="CP100" s="209"/>
      <c r="CQ100" s="209"/>
      <c r="CR100" s="209"/>
      <c r="CS100" s="209"/>
      <c r="CT100" s="209"/>
      <c r="CU100" s="209"/>
      <c r="CV100" s="209"/>
      <c r="CW100" s="209"/>
      <c r="CX100" s="209"/>
      <c r="CY100" s="209"/>
    </row>
    <row r="101" spans="1:103" s="200" customFormat="1">
      <c r="A101" s="224">
        <v>46051</v>
      </c>
      <c r="B101" s="200" t="s">
        <v>19</v>
      </c>
      <c r="C101" s="211" t="s">
        <v>1009</v>
      </c>
      <c r="D101" s="226" t="s">
        <v>14</v>
      </c>
      <c r="E101" s="200" t="s">
        <v>1919</v>
      </c>
      <c r="G101" s="215" t="s">
        <v>15</v>
      </c>
      <c r="H101" s="200" t="s">
        <v>16</v>
      </c>
      <c r="I101" s="200" t="s">
        <v>16</v>
      </c>
      <c r="J101" s="406" t="s">
        <v>1856</v>
      </c>
      <c r="K101" s="211" t="s">
        <v>1857</v>
      </c>
      <c r="L101" s="336"/>
      <c r="M101" s="228" t="s">
        <v>29</v>
      </c>
      <c r="N101" s="332">
        <v>917000</v>
      </c>
      <c r="O101" s="200">
        <v>2500</v>
      </c>
      <c r="P101" s="406" t="s">
        <v>1856</v>
      </c>
      <c r="Q101" s="440" t="s">
        <v>2185</v>
      </c>
      <c r="R101" s="440"/>
      <c r="S101" s="208"/>
      <c r="T101" s="208"/>
      <c r="U101" s="208"/>
      <c r="V101" s="208"/>
      <c r="W101" s="208"/>
      <c r="X101" s="208"/>
      <c r="Y101" s="208"/>
      <c r="Z101" s="208"/>
      <c r="AA101" s="208"/>
      <c r="AB101" s="208"/>
      <c r="AC101" s="208"/>
      <c r="AD101" s="208"/>
      <c r="AE101" s="208"/>
      <c r="AF101" s="208"/>
      <c r="AG101" s="208"/>
      <c r="AH101" s="209"/>
      <c r="AI101" s="209"/>
      <c r="AJ101" s="209"/>
      <c r="AK101" s="209"/>
      <c r="AL101" s="209"/>
      <c r="AM101" s="209"/>
      <c r="AN101" s="209"/>
      <c r="AO101" s="209"/>
      <c r="AP101" s="209"/>
      <c r="AQ101" s="209"/>
      <c r="AR101" s="209"/>
      <c r="AS101" s="209"/>
      <c r="AT101" s="209"/>
      <c r="AU101" s="209"/>
      <c r="AV101" s="209"/>
      <c r="AW101" s="209"/>
      <c r="AX101" s="209"/>
      <c r="AY101" s="209"/>
      <c r="AZ101" s="209"/>
      <c r="BA101" s="209"/>
      <c r="BB101" s="209"/>
      <c r="BC101" s="209"/>
      <c r="BD101" s="209"/>
      <c r="BE101" s="209"/>
      <c r="BF101" s="209"/>
      <c r="BG101" s="209"/>
      <c r="BH101" s="209"/>
      <c r="BI101" s="209"/>
      <c r="BJ101" s="209"/>
      <c r="BK101" s="209"/>
      <c r="BL101" s="209"/>
      <c r="BM101" s="209"/>
      <c r="BN101" s="209"/>
      <c r="BO101" s="209"/>
      <c r="BP101" s="209"/>
      <c r="BQ101" s="209"/>
      <c r="BR101" s="209"/>
      <c r="BS101" s="209"/>
      <c r="BT101" s="209"/>
      <c r="BU101" s="209"/>
      <c r="BV101" s="209"/>
      <c r="BW101" s="209"/>
      <c r="BX101" s="209"/>
      <c r="BY101" s="209"/>
      <c r="BZ101" s="209"/>
      <c r="CA101" s="209"/>
      <c r="CB101" s="209"/>
      <c r="CC101" s="209"/>
      <c r="CD101" s="209"/>
      <c r="CE101" s="209"/>
      <c r="CF101" s="209"/>
      <c r="CG101" s="209"/>
      <c r="CH101" s="209"/>
      <c r="CI101" s="209"/>
      <c r="CJ101" s="209"/>
      <c r="CK101" s="209"/>
      <c r="CL101" s="209"/>
      <c r="CM101" s="209"/>
      <c r="CN101" s="209"/>
      <c r="CO101" s="209"/>
      <c r="CP101" s="209"/>
      <c r="CQ101" s="209"/>
      <c r="CR101" s="209"/>
      <c r="CS101" s="209"/>
      <c r="CT101" s="209"/>
      <c r="CU101" s="209"/>
      <c r="CV101" s="209"/>
      <c r="CW101" s="209"/>
      <c r="CX101" s="209"/>
      <c r="CY101" s="209"/>
    </row>
    <row r="102" spans="1:103" s="200" customFormat="1" ht="15.75">
      <c r="A102" s="224">
        <v>46051</v>
      </c>
      <c r="B102" s="200" t="s">
        <v>19</v>
      </c>
      <c r="C102" s="211" t="s">
        <v>114</v>
      </c>
      <c r="D102" s="226" t="s">
        <v>14</v>
      </c>
      <c r="E102" s="200" t="s">
        <v>1919</v>
      </c>
      <c r="G102" s="215" t="s">
        <v>15</v>
      </c>
      <c r="H102" s="200" t="s">
        <v>172</v>
      </c>
      <c r="I102" s="200" t="s">
        <v>23</v>
      </c>
      <c r="J102" s="406" t="s">
        <v>1707</v>
      </c>
      <c r="K102" s="211" t="s">
        <v>1858</v>
      </c>
      <c r="L102" s="349"/>
      <c r="M102" s="200" t="s">
        <v>17</v>
      </c>
      <c r="N102" s="332">
        <v>994000</v>
      </c>
      <c r="O102" s="200">
        <v>35000</v>
      </c>
      <c r="P102" s="406" t="s">
        <v>1707</v>
      </c>
      <c r="Q102" s="440" t="s">
        <v>2185</v>
      </c>
      <c r="R102" s="440"/>
      <c r="S102" s="208"/>
      <c r="T102" s="208"/>
      <c r="U102" s="208"/>
      <c r="V102" s="208"/>
      <c r="W102" s="208"/>
      <c r="X102" s="208"/>
      <c r="Y102" s="208"/>
      <c r="Z102" s="208"/>
      <c r="AA102" s="208"/>
      <c r="AB102" s="208"/>
      <c r="AC102" s="208"/>
      <c r="AD102" s="208"/>
      <c r="AE102" s="208"/>
      <c r="AF102" s="208"/>
      <c r="AG102" s="208"/>
      <c r="AH102" s="209"/>
      <c r="AI102" s="209"/>
      <c r="AJ102" s="209"/>
      <c r="AK102" s="209"/>
      <c r="AL102" s="209"/>
      <c r="AM102" s="209"/>
      <c r="AN102" s="209"/>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c r="BK102" s="209"/>
      <c r="BL102" s="209"/>
      <c r="BM102" s="209"/>
      <c r="BN102" s="209"/>
      <c r="BO102" s="209"/>
      <c r="BP102" s="209"/>
      <c r="BQ102" s="209"/>
      <c r="BR102" s="209"/>
      <c r="BS102" s="209"/>
      <c r="BT102" s="209"/>
      <c r="BU102" s="209"/>
      <c r="BV102" s="209"/>
      <c r="BW102" s="209"/>
      <c r="BX102" s="209"/>
      <c r="BY102" s="209"/>
      <c r="BZ102" s="209"/>
      <c r="CA102" s="209"/>
      <c r="CB102" s="209"/>
      <c r="CC102" s="209"/>
      <c r="CD102" s="209"/>
      <c r="CE102" s="209"/>
      <c r="CF102" s="209"/>
      <c r="CG102" s="209"/>
      <c r="CH102" s="209"/>
      <c r="CI102" s="209"/>
      <c r="CJ102" s="209"/>
      <c r="CK102" s="209"/>
      <c r="CL102" s="209"/>
      <c r="CM102" s="209"/>
      <c r="CN102" s="209"/>
      <c r="CO102" s="209"/>
      <c r="CP102" s="209"/>
      <c r="CQ102" s="209"/>
      <c r="CR102" s="209"/>
      <c r="CS102" s="209"/>
      <c r="CT102" s="209"/>
      <c r="CU102" s="209"/>
      <c r="CV102" s="209"/>
      <c r="CW102" s="209"/>
      <c r="CX102" s="209"/>
      <c r="CY102" s="209"/>
    </row>
    <row r="103" spans="1:103" s="200" customFormat="1">
      <c r="A103" s="224">
        <v>46051</v>
      </c>
      <c r="B103" s="200" t="s">
        <v>19</v>
      </c>
      <c r="C103" s="211" t="s">
        <v>1859</v>
      </c>
      <c r="D103" s="226" t="s">
        <v>14</v>
      </c>
      <c r="E103" s="200" t="s">
        <v>1919</v>
      </c>
      <c r="G103" s="215" t="s">
        <v>15</v>
      </c>
      <c r="H103" s="200" t="s">
        <v>71</v>
      </c>
      <c r="I103" s="200" t="s">
        <v>71</v>
      </c>
      <c r="J103" s="406" t="s">
        <v>1723</v>
      </c>
      <c r="K103" s="211" t="s">
        <v>1724</v>
      </c>
      <c r="L103" s="336"/>
      <c r="M103" s="200" t="s">
        <v>17</v>
      </c>
      <c r="N103" s="332">
        <v>945000</v>
      </c>
      <c r="O103" s="200">
        <v>6500</v>
      </c>
      <c r="P103" s="406" t="s">
        <v>1723</v>
      </c>
      <c r="Q103" s="440" t="s">
        <v>2185</v>
      </c>
      <c r="R103" s="440"/>
      <c r="S103" s="208"/>
      <c r="T103" s="208"/>
      <c r="U103" s="208"/>
      <c r="V103" s="208"/>
      <c r="W103" s="208"/>
      <c r="X103" s="208"/>
      <c r="Y103" s="208"/>
      <c r="Z103" s="208"/>
      <c r="AA103" s="208"/>
      <c r="AB103" s="208"/>
      <c r="AC103" s="208"/>
      <c r="AD103" s="208"/>
      <c r="AE103" s="208"/>
      <c r="AF103" s="208"/>
      <c r="AG103" s="208"/>
      <c r="AH103" s="209"/>
      <c r="AI103" s="209"/>
      <c r="AJ103" s="209"/>
      <c r="AK103" s="209"/>
      <c r="AL103" s="209"/>
      <c r="AM103" s="209"/>
      <c r="AN103" s="209"/>
      <c r="AO103" s="209"/>
      <c r="AP103" s="209"/>
      <c r="AQ103" s="209"/>
      <c r="AR103" s="209"/>
      <c r="AS103" s="209"/>
      <c r="AT103" s="209"/>
      <c r="AU103" s="209"/>
      <c r="AV103" s="209"/>
      <c r="AW103" s="209"/>
      <c r="AX103" s="209"/>
      <c r="AY103" s="209"/>
      <c r="AZ103" s="209"/>
      <c r="BA103" s="209"/>
      <c r="BB103" s="209"/>
      <c r="BC103" s="209"/>
      <c r="BD103" s="209"/>
      <c r="BE103" s="209"/>
      <c r="BF103" s="209"/>
      <c r="BG103" s="209"/>
      <c r="BH103" s="209"/>
      <c r="BI103" s="209"/>
      <c r="BJ103" s="209"/>
      <c r="BK103" s="209"/>
      <c r="BL103" s="209"/>
      <c r="BM103" s="209"/>
      <c r="BN103" s="209"/>
      <c r="BO103" s="209"/>
      <c r="BP103" s="209"/>
      <c r="BQ103" s="209"/>
      <c r="BR103" s="209"/>
      <c r="BS103" s="209"/>
      <c r="BT103" s="209"/>
      <c r="BU103" s="209"/>
      <c r="BV103" s="209"/>
      <c r="BW103" s="209"/>
      <c r="BX103" s="209"/>
      <c r="BY103" s="209"/>
      <c r="BZ103" s="209"/>
      <c r="CA103" s="209"/>
      <c r="CB103" s="209"/>
      <c r="CC103" s="209"/>
      <c r="CD103" s="209"/>
      <c r="CE103" s="209"/>
      <c r="CF103" s="209"/>
      <c r="CG103" s="209"/>
      <c r="CH103" s="209"/>
      <c r="CI103" s="209"/>
      <c r="CJ103" s="209"/>
      <c r="CK103" s="209"/>
      <c r="CL103" s="209"/>
      <c r="CM103" s="209"/>
      <c r="CN103" s="209"/>
      <c r="CO103" s="209"/>
      <c r="CP103" s="209"/>
      <c r="CQ103" s="209"/>
      <c r="CR103" s="209"/>
      <c r="CS103" s="209"/>
      <c r="CT103" s="209"/>
      <c r="CU103" s="209"/>
      <c r="CV103" s="209"/>
      <c r="CW103" s="209"/>
      <c r="CX103" s="209"/>
      <c r="CY103" s="209"/>
    </row>
    <row r="104" spans="1:103" s="200" customFormat="1">
      <c r="A104" s="224">
        <v>46051</v>
      </c>
      <c r="B104" s="200" t="s">
        <v>19</v>
      </c>
      <c r="C104" s="211" t="s">
        <v>1860</v>
      </c>
      <c r="D104" s="226" t="s">
        <v>14</v>
      </c>
      <c r="E104" s="200" t="s">
        <v>1919</v>
      </c>
      <c r="G104" s="215" t="s">
        <v>15</v>
      </c>
      <c r="H104" s="200" t="s">
        <v>56</v>
      </c>
      <c r="I104" s="200" t="s">
        <v>57</v>
      </c>
      <c r="J104" s="406" t="s">
        <v>1861</v>
      </c>
      <c r="K104" s="211" t="s">
        <v>1862</v>
      </c>
      <c r="L104" s="207"/>
      <c r="M104" s="200" t="s">
        <v>17</v>
      </c>
      <c r="N104" s="332">
        <v>805000</v>
      </c>
      <c r="O104" s="200">
        <v>2600</v>
      </c>
      <c r="P104" s="406" t="s">
        <v>1861</v>
      </c>
      <c r="Q104" s="440" t="s">
        <v>2185</v>
      </c>
      <c r="R104" s="440"/>
      <c r="S104" s="208"/>
      <c r="T104" s="208"/>
      <c r="U104" s="208"/>
      <c r="V104" s="208"/>
      <c r="W104" s="208"/>
      <c r="X104" s="208"/>
      <c r="Y104" s="208"/>
      <c r="Z104" s="208"/>
      <c r="AA104" s="208"/>
      <c r="AB104" s="208"/>
      <c r="AC104" s="208"/>
      <c r="AD104" s="208"/>
      <c r="AE104" s="208"/>
      <c r="AF104" s="208"/>
      <c r="AG104" s="208"/>
      <c r="AH104" s="209"/>
      <c r="AI104" s="209"/>
      <c r="AJ104" s="209"/>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209"/>
      <c r="CK104" s="209"/>
      <c r="CL104" s="209"/>
      <c r="CM104" s="209"/>
      <c r="CN104" s="209"/>
      <c r="CO104" s="209"/>
      <c r="CP104" s="209"/>
      <c r="CQ104" s="209"/>
      <c r="CR104" s="209"/>
      <c r="CS104" s="209"/>
      <c r="CT104" s="209"/>
      <c r="CU104" s="209"/>
      <c r="CV104" s="209"/>
      <c r="CW104" s="209"/>
      <c r="CX104" s="209"/>
      <c r="CY104" s="209"/>
    </row>
    <row r="105" spans="1:103" s="200" customFormat="1">
      <c r="A105" s="224">
        <v>46051</v>
      </c>
      <c r="B105" s="200" t="s">
        <v>19</v>
      </c>
      <c r="C105" s="211" t="s">
        <v>1863</v>
      </c>
      <c r="D105" s="226" t="s">
        <v>14</v>
      </c>
      <c r="E105" s="200" t="s">
        <v>1919</v>
      </c>
      <c r="G105" s="215" t="s">
        <v>15</v>
      </c>
      <c r="H105" s="200" t="s">
        <v>56</v>
      </c>
      <c r="I105" s="200" t="s">
        <v>57</v>
      </c>
      <c r="J105" s="406" t="s">
        <v>1864</v>
      </c>
      <c r="K105" s="211" t="s">
        <v>1865</v>
      </c>
      <c r="L105" s="336"/>
      <c r="M105" s="200" t="s">
        <v>17</v>
      </c>
      <c r="N105" s="332">
        <v>602000</v>
      </c>
      <c r="O105" s="200">
        <v>2500</v>
      </c>
      <c r="P105" s="406" t="s">
        <v>1864</v>
      </c>
      <c r="Q105" s="440" t="s">
        <v>2185</v>
      </c>
      <c r="R105" s="440"/>
      <c r="S105" s="208"/>
      <c r="T105" s="208"/>
      <c r="U105" s="208"/>
      <c r="V105" s="208"/>
      <c r="W105" s="208"/>
      <c r="X105" s="208"/>
      <c r="Y105" s="208"/>
      <c r="Z105" s="208"/>
      <c r="AA105" s="208"/>
      <c r="AB105" s="208"/>
      <c r="AC105" s="208"/>
      <c r="AD105" s="208"/>
      <c r="AE105" s="208"/>
      <c r="AF105" s="208"/>
      <c r="AG105" s="208"/>
      <c r="AH105" s="209"/>
      <c r="AI105" s="209"/>
      <c r="AJ105" s="209"/>
      <c r="AK105" s="209"/>
      <c r="AL105" s="209"/>
      <c r="AM105" s="209"/>
      <c r="AN105" s="209"/>
      <c r="AO105" s="209"/>
      <c r="AP105" s="209"/>
      <c r="AQ105" s="209"/>
      <c r="AR105" s="209"/>
      <c r="AS105" s="209"/>
      <c r="AT105" s="209"/>
      <c r="AU105" s="209"/>
      <c r="AV105" s="209"/>
      <c r="AW105" s="209"/>
      <c r="AX105" s="209"/>
      <c r="AY105" s="209"/>
      <c r="AZ105" s="209"/>
      <c r="BA105" s="209"/>
      <c r="BB105" s="209"/>
      <c r="BC105" s="209"/>
      <c r="BD105" s="209"/>
      <c r="BE105" s="209"/>
      <c r="BF105" s="209"/>
      <c r="BG105" s="209"/>
      <c r="BH105" s="209"/>
      <c r="BI105" s="209"/>
      <c r="BJ105" s="209"/>
      <c r="BK105" s="209"/>
      <c r="BL105" s="209"/>
      <c r="BM105" s="209"/>
      <c r="BN105" s="209"/>
      <c r="BO105" s="209"/>
      <c r="BP105" s="209"/>
      <c r="BQ105" s="209"/>
      <c r="BR105" s="209"/>
      <c r="BS105" s="209"/>
      <c r="BT105" s="209"/>
      <c r="BU105" s="209"/>
      <c r="BV105" s="209"/>
      <c r="BW105" s="209"/>
      <c r="BX105" s="209"/>
      <c r="BY105" s="209"/>
      <c r="BZ105" s="209"/>
      <c r="CA105" s="209"/>
      <c r="CB105" s="209"/>
      <c r="CC105" s="209"/>
      <c r="CD105" s="209"/>
      <c r="CE105" s="209"/>
      <c r="CF105" s="209"/>
      <c r="CG105" s="209"/>
      <c r="CH105" s="209"/>
      <c r="CI105" s="209"/>
      <c r="CJ105" s="209"/>
      <c r="CK105" s="209"/>
      <c r="CL105" s="209"/>
      <c r="CM105" s="209"/>
      <c r="CN105" s="209"/>
      <c r="CO105" s="209"/>
      <c r="CP105" s="209"/>
      <c r="CQ105" s="209"/>
      <c r="CR105" s="209"/>
      <c r="CS105" s="209"/>
      <c r="CT105" s="209"/>
      <c r="CU105" s="209"/>
      <c r="CV105" s="209"/>
      <c r="CW105" s="209"/>
      <c r="CX105" s="209"/>
      <c r="CY105" s="209"/>
    </row>
    <row r="106" spans="1:103" s="200" customFormat="1">
      <c r="A106" s="224">
        <v>46051</v>
      </c>
      <c r="B106" s="200" t="s">
        <v>19</v>
      </c>
      <c r="C106" s="211" t="s">
        <v>1866</v>
      </c>
      <c r="D106" s="226" t="s">
        <v>14</v>
      </c>
      <c r="E106" s="200" t="s">
        <v>1919</v>
      </c>
      <c r="G106" s="215" t="s">
        <v>15</v>
      </c>
      <c r="H106" s="200" t="s">
        <v>71</v>
      </c>
      <c r="I106" s="200" t="s">
        <v>71</v>
      </c>
      <c r="J106" s="406" t="s">
        <v>1867</v>
      </c>
      <c r="K106" s="211" t="s">
        <v>1868</v>
      </c>
      <c r="L106" s="336"/>
      <c r="M106" s="200" t="s">
        <v>17</v>
      </c>
      <c r="N106" s="332">
        <v>1080000</v>
      </c>
      <c r="O106" s="200">
        <v>7200</v>
      </c>
      <c r="P106" s="406" t="s">
        <v>1867</v>
      </c>
      <c r="Q106" s="440" t="s">
        <v>2185</v>
      </c>
      <c r="R106" s="440"/>
      <c r="S106" s="208"/>
      <c r="T106" s="208"/>
      <c r="U106" s="208"/>
      <c r="V106" s="208"/>
      <c r="W106" s="208"/>
      <c r="X106" s="208"/>
      <c r="Y106" s="208"/>
      <c r="Z106" s="208"/>
      <c r="AA106" s="208"/>
      <c r="AB106" s="208"/>
      <c r="AC106" s="208"/>
      <c r="AD106" s="208"/>
      <c r="AE106" s="208"/>
      <c r="AF106" s="208"/>
      <c r="AG106" s="208"/>
      <c r="AH106" s="209"/>
      <c r="AI106" s="209"/>
      <c r="AJ106" s="209"/>
      <c r="AK106" s="209"/>
      <c r="AL106" s="209"/>
      <c r="AM106" s="209"/>
      <c r="AN106" s="209"/>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c r="BK106" s="209"/>
      <c r="BL106" s="209"/>
      <c r="BM106" s="209"/>
      <c r="BN106" s="209"/>
      <c r="BO106" s="209"/>
      <c r="BP106" s="209"/>
      <c r="BQ106" s="209"/>
      <c r="BR106" s="209"/>
      <c r="BS106" s="209"/>
      <c r="BT106" s="209"/>
      <c r="BU106" s="209"/>
      <c r="BV106" s="209"/>
      <c r="BW106" s="209"/>
      <c r="BX106" s="209"/>
      <c r="BY106" s="209"/>
      <c r="BZ106" s="209"/>
      <c r="CA106" s="209"/>
      <c r="CB106" s="209"/>
      <c r="CC106" s="209"/>
      <c r="CD106" s="209"/>
      <c r="CE106" s="209"/>
      <c r="CF106" s="209"/>
      <c r="CG106" s="209"/>
      <c r="CH106" s="209"/>
      <c r="CI106" s="209"/>
      <c r="CJ106" s="209"/>
      <c r="CK106" s="209"/>
      <c r="CL106" s="209"/>
      <c r="CM106" s="209"/>
      <c r="CN106" s="209"/>
      <c r="CO106" s="209"/>
      <c r="CP106" s="209"/>
      <c r="CQ106" s="209"/>
      <c r="CR106" s="209"/>
      <c r="CS106" s="209"/>
      <c r="CT106" s="209"/>
      <c r="CU106" s="209"/>
      <c r="CV106" s="209"/>
      <c r="CW106" s="209"/>
      <c r="CX106" s="209"/>
      <c r="CY106" s="209"/>
    </row>
    <row r="107" spans="1:103" s="200" customFormat="1">
      <c r="A107" s="224">
        <v>46051</v>
      </c>
      <c r="B107" s="200" t="s">
        <v>19</v>
      </c>
      <c r="C107" s="211" t="s">
        <v>41</v>
      </c>
      <c r="D107" s="226" t="s">
        <v>14</v>
      </c>
      <c r="E107" s="200" t="s">
        <v>1919</v>
      </c>
      <c r="G107" s="215" t="s">
        <v>15</v>
      </c>
      <c r="H107" s="200" t="s">
        <v>16</v>
      </c>
      <c r="I107" s="200" t="s">
        <v>16</v>
      </c>
      <c r="J107" s="406" t="s">
        <v>1869</v>
      </c>
      <c r="K107" s="211" t="s">
        <v>1870</v>
      </c>
      <c r="M107" s="200" t="s">
        <v>17</v>
      </c>
      <c r="N107" s="332">
        <v>994000</v>
      </c>
      <c r="O107" s="200">
        <v>26333</v>
      </c>
      <c r="P107" s="406" t="s">
        <v>1869</v>
      </c>
      <c r="Q107" s="440" t="s">
        <v>2185</v>
      </c>
      <c r="R107" s="440"/>
      <c r="S107" s="208"/>
      <c r="T107" s="208"/>
      <c r="U107" s="208"/>
      <c r="V107" s="208"/>
      <c r="W107" s="208"/>
      <c r="X107" s="208"/>
      <c r="Y107" s="208"/>
      <c r="Z107" s="208"/>
      <c r="AA107" s="208"/>
      <c r="AB107" s="208"/>
      <c r="AC107" s="208"/>
      <c r="AD107" s="208"/>
      <c r="AE107" s="208"/>
      <c r="AF107" s="208"/>
      <c r="AG107" s="208"/>
      <c r="AH107" s="209"/>
      <c r="AI107" s="209"/>
      <c r="AJ107" s="209"/>
      <c r="AK107" s="209"/>
      <c r="AL107" s="209"/>
      <c r="AM107" s="209"/>
      <c r="AN107" s="209"/>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c r="BK107" s="209"/>
      <c r="BL107" s="209"/>
      <c r="BM107" s="209"/>
      <c r="BN107" s="209"/>
      <c r="BO107" s="209"/>
      <c r="BP107" s="209"/>
      <c r="BQ107" s="209"/>
      <c r="BR107" s="209"/>
      <c r="BS107" s="209"/>
      <c r="BT107" s="209"/>
      <c r="BU107" s="209"/>
      <c r="BV107" s="209"/>
      <c r="BW107" s="209"/>
      <c r="BX107" s="209"/>
      <c r="BY107" s="209"/>
      <c r="BZ107" s="209"/>
      <c r="CA107" s="209"/>
      <c r="CB107" s="209"/>
      <c r="CC107" s="209"/>
      <c r="CD107" s="209"/>
      <c r="CE107" s="209"/>
      <c r="CF107" s="209"/>
      <c r="CG107" s="209"/>
      <c r="CH107" s="209"/>
      <c r="CI107" s="209"/>
      <c r="CJ107" s="209"/>
      <c r="CK107" s="209"/>
      <c r="CL107" s="209"/>
      <c r="CM107" s="209"/>
      <c r="CN107" s="209"/>
      <c r="CO107" s="209"/>
      <c r="CP107" s="209"/>
      <c r="CQ107" s="209"/>
      <c r="CR107" s="209"/>
      <c r="CS107" s="209"/>
      <c r="CT107" s="209"/>
      <c r="CU107" s="209"/>
      <c r="CV107" s="209"/>
      <c r="CW107" s="209"/>
      <c r="CX107" s="209"/>
      <c r="CY107" s="209"/>
    </row>
    <row r="108" spans="1:103" s="200" customFormat="1" ht="15.75" customHeight="1">
      <c r="A108" s="224">
        <v>46051</v>
      </c>
      <c r="B108" s="200" t="s">
        <v>19</v>
      </c>
      <c r="C108" s="211" t="s">
        <v>60</v>
      </c>
      <c r="D108" s="226" t="s">
        <v>14</v>
      </c>
      <c r="E108" s="200" t="s">
        <v>1919</v>
      </c>
      <c r="G108" s="215" t="s">
        <v>15</v>
      </c>
      <c r="H108" s="200" t="s">
        <v>16</v>
      </c>
      <c r="I108" s="200" t="s">
        <v>16</v>
      </c>
      <c r="J108" s="406" t="s">
        <v>1871</v>
      </c>
      <c r="K108" s="211" t="s">
        <v>1872</v>
      </c>
      <c r="L108" s="349"/>
      <c r="M108" s="330" t="s">
        <v>29</v>
      </c>
      <c r="N108" s="332">
        <v>1225000</v>
      </c>
      <c r="O108" s="200">
        <v>149166</v>
      </c>
      <c r="P108" s="406" t="s">
        <v>1871</v>
      </c>
      <c r="Q108" s="440" t="s">
        <v>2185</v>
      </c>
      <c r="R108" s="440"/>
      <c r="S108" s="208"/>
      <c r="T108" s="208"/>
      <c r="U108" s="208"/>
      <c r="V108" s="208"/>
      <c r="W108" s="208"/>
      <c r="X108" s="208"/>
      <c r="Y108" s="208"/>
      <c r="Z108" s="208"/>
      <c r="AA108" s="208"/>
      <c r="AB108" s="208"/>
      <c r="AC108" s="208"/>
      <c r="AD108" s="208"/>
      <c r="AE108" s="208"/>
      <c r="AF108" s="208"/>
      <c r="AG108" s="208"/>
      <c r="AH108" s="209"/>
      <c r="AI108" s="209"/>
      <c r="AJ108" s="209"/>
      <c r="AK108" s="209"/>
      <c r="AL108" s="209"/>
      <c r="AM108" s="209"/>
      <c r="AN108" s="209"/>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c r="BK108" s="209"/>
      <c r="BL108" s="209"/>
      <c r="BM108" s="209"/>
      <c r="BN108" s="209"/>
      <c r="BO108" s="209"/>
      <c r="BP108" s="209"/>
      <c r="BQ108" s="209"/>
      <c r="BR108" s="209"/>
      <c r="BS108" s="209"/>
      <c r="BT108" s="209"/>
      <c r="BU108" s="209"/>
      <c r="BV108" s="209"/>
      <c r="BW108" s="209"/>
      <c r="BX108" s="209"/>
      <c r="BY108" s="209"/>
      <c r="BZ108" s="209"/>
      <c r="CA108" s="209"/>
      <c r="CB108" s="209"/>
      <c r="CC108" s="209"/>
      <c r="CD108" s="209"/>
      <c r="CE108" s="209"/>
      <c r="CF108" s="209"/>
      <c r="CG108" s="209"/>
      <c r="CH108" s="209"/>
      <c r="CI108" s="209"/>
      <c r="CJ108" s="209"/>
      <c r="CK108" s="209"/>
      <c r="CL108" s="209"/>
      <c r="CM108" s="209"/>
      <c r="CN108" s="209"/>
      <c r="CO108" s="209"/>
      <c r="CP108" s="209"/>
      <c r="CQ108" s="209"/>
      <c r="CR108" s="209"/>
      <c r="CS108" s="209"/>
      <c r="CT108" s="209"/>
      <c r="CU108" s="209"/>
      <c r="CV108" s="209"/>
      <c r="CW108" s="209"/>
      <c r="CX108" s="209"/>
      <c r="CY108" s="209"/>
    </row>
    <row r="109" spans="1:103" s="200" customFormat="1" ht="15.75" customHeight="1">
      <c r="A109" s="224">
        <v>46051</v>
      </c>
      <c r="B109" s="200" t="s">
        <v>19</v>
      </c>
      <c r="C109" s="211" t="s">
        <v>116</v>
      </c>
      <c r="D109" s="226" t="s">
        <v>14</v>
      </c>
      <c r="E109" s="200" t="s">
        <v>1919</v>
      </c>
      <c r="G109" s="215" t="s">
        <v>15</v>
      </c>
      <c r="H109" s="200" t="s">
        <v>16</v>
      </c>
      <c r="I109" s="200" t="s">
        <v>16</v>
      </c>
      <c r="J109" s="406" t="s">
        <v>1873</v>
      </c>
      <c r="K109" s="211" t="s">
        <v>1874</v>
      </c>
      <c r="L109" s="349"/>
      <c r="M109" s="330" t="s">
        <v>29</v>
      </c>
      <c r="N109" s="332">
        <v>798000</v>
      </c>
      <c r="O109" s="200">
        <v>9500</v>
      </c>
      <c r="P109" s="406" t="s">
        <v>1873</v>
      </c>
      <c r="Q109" s="440" t="s">
        <v>2185</v>
      </c>
      <c r="R109" s="440"/>
      <c r="S109" s="208"/>
      <c r="T109" s="208"/>
      <c r="U109" s="208"/>
      <c r="V109" s="208"/>
      <c r="W109" s="208"/>
      <c r="X109" s="208"/>
      <c r="Y109" s="208"/>
      <c r="Z109" s="208"/>
      <c r="AA109" s="208"/>
      <c r="AB109" s="208"/>
      <c r="AC109" s="208"/>
      <c r="AD109" s="208"/>
      <c r="AE109" s="208"/>
      <c r="AF109" s="208"/>
      <c r="AG109" s="208"/>
      <c r="AH109" s="209"/>
      <c r="AI109" s="209"/>
      <c r="AJ109" s="209"/>
      <c r="AK109" s="209"/>
      <c r="AL109" s="209"/>
      <c r="AM109" s="209"/>
      <c r="AN109" s="209"/>
      <c r="AO109" s="209"/>
      <c r="AP109" s="209"/>
      <c r="AQ109" s="209"/>
      <c r="AR109" s="209"/>
      <c r="AS109" s="209"/>
      <c r="AT109" s="209"/>
      <c r="AU109" s="209"/>
      <c r="AV109" s="209"/>
      <c r="AW109" s="209"/>
      <c r="AX109" s="209"/>
      <c r="AY109" s="209"/>
      <c r="AZ109" s="209"/>
      <c r="BA109" s="209"/>
      <c r="BB109" s="209"/>
      <c r="BC109" s="209"/>
      <c r="BD109" s="209"/>
      <c r="BE109" s="209"/>
      <c r="BF109" s="209"/>
      <c r="BG109" s="209"/>
      <c r="BH109" s="209"/>
      <c r="BI109" s="209"/>
      <c r="BJ109" s="209"/>
      <c r="BK109" s="209"/>
      <c r="BL109" s="209"/>
      <c r="BM109" s="209"/>
      <c r="BN109" s="209"/>
      <c r="BO109" s="209"/>
      <c r="BP109" s="209"/>
      <c r="BQ109" s="209"/>
      <c r="BR109" s="209"/>
      <c r="BS109" s="209"/>
      <c r="BT109" s="209"/>
      <c r="BU109" s="209"/>
      <c r="BV109" s="209"/>
      <c r="BW109" s="209"/>
      <c r="BX109" s="209"/>
      <c r="BY109" s="209"/>
      <c r="BZ109" s="209"/>
      <c r="CA109" s="209"/>
      <c r="CB109" s="209"/>
      <c r="CC109" s="209"/>
      <c r="CD109" s="209"/>
      <c r="CE109" s="209"/>
      <c r="CF109" s="209"/>
      <c r="CG109" s="209"/>
      <c r="CH109" s="209"/>
      <c r="CI109" s="209"/>
      <c r="CJ109" s="209"/>
      <c r="CK109" s="209"/>
      <c r="CL109" s="209"/>
      <c r="CM109" s="209"/>
      <c r="CN109" s="209"/>
      <c r="CO109" s="209"/>
      <c r="CP109" s="209"/>
      <c r="CQ109" s="209"/>
      <c r="CR109" s="209"/>
      <c r="CS109" s="209"/>
      <c r="CT109" s="209"/>
      <c r="CU109" s="209"/>
      <c r="CV109" s="209"/>
      <c r="CW109" s="209"/>
      <c r="CX109" s="209"/>
      <c r="CY109" s="209"/>
    </row>
    <row r="110" spans="1:103" s="200" customFormat="1" ht="15.75" customHeight="1">
      <c r="A110" s="224">
        <v>46051</v>
      </c>
      <c r="B110" s="200" t="s">
        <v>19</v>
      </c>
      <c r="C110" s="211" t="s">
        <v>40</v>
      </c>
      <c r="D110" s="226" t="s">
        <v>14</v>
      </c>
      <c r="E110" s="200" t="s">
        <v>1919</v>
      </c>
      <c r="G110" s="215" t="s">
        <v>15</v>
      </c>
      <c r="H110" s="200" t="s">
        <v>16</v>
      </c>
      <c r="I110" s="200" t="s">
        <v>16</v>
      </c>
      <c r="J110" s="406" t="s">
        <v>1875</v>
      </c>
      <c r="K110" s="211" t="s">
        <v>1876</v>
      </c>
      <c r="L110" s="349"/>
      <c r="M110" s="330" t="s">
        <v>29</v>
      </c>
      <c r="N110" s="332">
        <v>1064000</v>
      </c>
      <c r="O110" s="200">
        <v>8500</v>
      </c>
      <c r="P110" s="406" t="s">
        <v>1875</v>
      </c>
      <c r="Q110" s="440" t="s">
        <v>2185</v>
      </c>
      <c r="R110" s="440"/>
      <c r="S110" s="208"/>
      <c r="T110" s="208"/>
      <c r="U110" s="208"/>
      <c r="V110" s="208"/>
      <c r="W110" s="208"/>
      <c r="X110" s="208"/>
      <c r="Y110" s="208"/>
      <c r="Z110" s="208"/>
      <c r="AA110" s="208"/>
      <c r="AB110" s="208"/>
      <c r="AC110" s="208"/>
      <c r="AD110" s="208"/>
      <c r="AE110" s="208"/>
      <c r="AF110" s="208"/>
      <c r="AG110" s="208"/>
      <c r="AH110" s="209"/>
      <c r="AI110" s="209"/>
      <c r="AJ110" s="209"/>
      <c r="AK110" s="209"/>
      <c r="AL110" s="209"/>
      <c r="AM110" s="209"/>
      <c r="AN110" s="209"/>
      <c r="AO110" s="209"/>
      <c r="AP110" s="209"/>
      <c r="AQ110" s="209"/>
      <c r="AR110" s="209"/>
      <c r="AS110" s="209"/>
      <c r="AT110" s="209"/>
      <c r="AU110" s="209"/>
      <c r="AV110" s="209"/>
      <c r="AW110" s="209"/>
      <c r="AX110" s="209"/>
      <c r="AY110" s="209"/>
      <c r="AZ110" s="209"/>
      <c r="BA110" s="209"/>
      <c r="BB110" s="209"/>
      <c r="BC110" s="209"/>
      <c r="BD110" s="209"/>
      <c r="BE110" s="209"/>
      <c r="BF110" s="209"/>
      <c r="BG110" s="209"/>
      <c r="BH110" s="209"/>
      <c r="BI110" s="209"/>
      <c r="BJ110" s="209"/>
      <c r="BK110" s="209"/>
      <c r="BL110" s="209"/>
      <c r="BM110" s="209"/>
      <c r="BN110" s="209"/>
      <c r="BO110" s="209"/>
      <c r="BP110" s="209"/>
      <c r="BQ110" s="209"/>
      <c r="BR110" s="209"/>
      <c r="BS110" s="209"/>
      <c r="BT110" s="209"/>
      <c r="BU110" s="209"/>
      <c r="BV110" s="209"/>
      <c r="BW110" s="209"/>
      <c r="BX110" s="209"/>
      <c r="BY110" s="209"/>
      <c r="BZ110" s="209"/>
      <c r="CA110" s="209"/>
      <c r="CB110" s="209"/>
      <c r="CC110" s="209"/>
      <c r="CD110" s="209"/>
      <c r="CE110" s="209"/>
      <c r="CF110" s="209"/>
      <c r="CG110" s="209"/>
      <c r="CH110" s="209"/>
      <c r="CI110" s="209"/>
      <c r="CJ110" s="209"/>
      <c r="CK110" s="209"/>
      <c r="CL110" s="209"/>
      <c r="CM110" s="209"/>
      <c r="CN110" s="209"/>
      <c r="CO110" s="209"/>
      <c r="CP110" s="209"/>
      <c r="CQ110" s="209"/>
      <c r="CR110" s="209"/>
      <c r="CS110" s="209"/>
      <c r="CT110" s="209"/>
      <c r="CU110" s="209"/>
      <c r="CV110" s="209"/>
      <c r="CW110" s="209"/>
      <c r="CX110" s="209"/>
      <c r="CY110" s="209"/>
    </row>
    <row r="111" spans="1:103" s="200" customFormat="1" ht="15.75">
      <c r="A111" s="224">
        <v>46051</v>
      </c>
      <c r="B111" s="200" t="s">
        <v>19</v>
      </c>
      <c r="C111" s="211" t="s">
        <v>40</v>
      </c>
      <c r="D111" s="226" t="s">
        <v>14</v>
      </c>
      <c r="E111" s="200" t="s">
        <v>1919</v>
      </c>
      <c r="G111" s="215" t="s">
        <v>15</v>
      </c>
      <c r="H111" s="200" t="s">
        <v>16</v>
      </c>
      <c r="I111" s="200" t="s">
        <v>16</v>
      </c>
      <c r="J111" s="406" t="s">
        <v>1877</v>
      </c>
      <c r="K111" s="211" t="s">
        <v>1878</v>
      </c>
      <c r="L111" s="349"/>
      <c r="M111" s="200" t="s">
        <v>17</v>
      </c>
      <c r="N111" s="332">
        <v>931000</v>
      </c>
      <c r="O111" s="200">
        <v>8500</v>
      </c>
      <c r="P111" s="406" t="s">
        <v>1877</v>
      </c>
      <c r="Q111" s="440" t="s">
        <v>2185</v>
      </c>
      <c r="R111" s="440"/>
      <c r="S111" s="208"/>
      <c r="T111" s="208"/>
      <c r="U111" s="208"/>
      <c r="V111" s="208"/>
      <c r="W111" s="208"/>
      <c r="X111" s="208"/>
      <c r="Y111" s="208"/>
      <c r="Z111" s="208"/>
      <c r="AA111" s="208"/>
      <c r="AB111" s="208"/>
      <c r="AC111" s="208"/>
      <c r="AD111" s="208"/>
      <c r="AE111" s="208"/>
      <c r="AF111" s="208"/>
      <c r="AG111" s="208"/>
      <c r="AH111" s="209"/>
      <c r="AI111" s="209"/>
      <c r="AJ111" s="209"/>
      <c r="AK111" s="209"/>
      <c r="AL111" s="209"/>
      <c r="AM111" s="209"/>
      <c r="AN111" s="209"/>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c r="BU111" s="209"/>
      <c r="BV111" s="209"/>
      <c r="BW111" s="209"/>
      <c r="BX111" s="209"/>
      <c r="BY111" s="209"/>
      <c r="BZ111" s="209"/>
      <c r="CA111" s="209"/>
      <c r="CB111" s="209"/>
      <c r="CC111" s="209"/>
      <c r="CD111" s="209"/>
      <c r="CE111" s="209"/>
      <c r="CF111" s="209"/>
      <c r="CG111" s="209"/>
      <c r="CH111" s="209"/>
      <c r="CI111" s="209"/>
      <c r="CJ111" s="209"/>
      <c r="CK111" s="209"/>
      <c r="CL111" s="209"/>
      <c r="CM111" s="209"/>
      <c r="CN111" s="209"/>
      <c r="CO111" s="209"/>
      <c r="CP111" s="209"/>
      <c r="CQ111" s="209"/>
      <c r="CR111" s="209"/>
      <c r="CS111" s="209"/>
      <c r="CT111" s="209"/>
      <c r="CU111" s="209"/>
      <c r="CV111" s="209"/>
      <c r="CW111" s="209"/>
      <c r="CX111" s="209"/>
      <c r="CY111" s="209"/>
    </row>
    <row r="112" spans="1:103" s="200" customFormat="1" ht="15.75" customHeight="1">
      <c r="A112" s="224">
        <v>46051</v>
      </c>
      <c r="B112" s="200" t="s">
        <v>19</v>
      </c>
      <c r="C112" s="211" t="s">
        <v>35</v>
      </c>
      <c r="D112" s="226" t="s">
        <v>14</v>
      </c>
      <c r="E112" s="200" t="s">
        <v>1919</v>
      </c>
      <c r="G112" s="215" t="s">
        <v>15</v>
      </c>
      <c r="H112" s="200" t="s">
        <v>16</v>
      </c>
      <c r="I112" s="200" t="s">
        <v>16</v>
      </c>
      <c r="J112" s="406" t="s">
        <v>1879</v>
      </c>
      <c r="K112" s="211" t="s">
        <v>1880</v>
      </c>
      <c r="L112" s="349"/>
      <c r="M112" s="330" t="s">
        <v>29</v>
      </c>
      <c r="N112" s="332">
        <v>1050000</v>
      </c>
      <c r="O112" s="200">
        <v>186130</v>
      </c>
      <c r="P112" s="406" t="s">
        <v>1879</v>
      </c>
      <c r="Q112" s="440" t="s">
        <v>2185</v>
      </c>
      <c r="R112" s="440"/>
      <c r="S112" s="208"/>
      <c r="T112" s="208"/>
      <c r="U112" s="208"/>
      <c r="V112" s="208"/>
      <c r="W112" s="208"/>
      <c r="X112" s="208"/>
      <c r="Y112" s="208"/>
      <c r="Z112" s="208"/>
      <c r="AA112" s="208"/>
      <c r="AB112" s="208"/>
      <c r="AC112" s="208"/>
      <c r="AD112" s="208"/>
      <c r="AE112" s="208"/>
      <c r="AF112" s="208"/>
      <c r="AG112" s="208"/>
      <c r="AH112" s="209"/>
      <c r="AI112" s="209"/>
      <c r="AJ112" s="209"/>
      <c r="AK112" s="209"/>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c r="BU112" s="209"/>
      <c r="BV112" s="209"/>
      <c r="BW112" s="209"/>
      <c r="BX112" s="209"/>
      <c r="BY112" s="209"/>
      <c r="BZ112" s="209"/>
      <c r="CA112" s="209"/>
      <c r="CB112" s="209"/>
      <c r="CC112" s="209"/>
      <c r="CD112" s="209"/>
      <c r="CE112" s="209"/>
      <c r="CF112" s="209"/>
      <c r="CG112" s="209"/>
      <c r="CH112" s="209"/>
      <c r="CI112" s="209"/>
      <c r="CJ112" s="209"/>
      <c r="CK112" s="209"/>
      <c r="CL112" s="209"/>
      <c r="CM112" s="209"/>
      <c r="CN112" s="209"/>
      <c r="CO112" s="209"/>
      <c r="CP112" s="209"/>
      <c r="CQ112" s="209"/>
      <c r="CR112" s="209"/>
      <c r="CS112" s="209"/>
      <c r="CT112" s="209"/>
      <c r="CU112" s="209"/>
      <c r="CV112" s="209"/>
      <c r="CW112" s="209"/>
      <c r="CX112" s="209"/>
      <c r="CY112" s="209"/>
    </row>
    <row r="113" spans="1:103" s="200" customFormat="1" ht="15" customHeight="1">
      <c r="A113" s="224">
        <v>46051</v>
      </c>
      <c r="B113" s="200" t="s">
        <v>19</v>
      </c>
      <c r="C113" s="211" t="s">
        <v>24</v>
      </c>
      <c r="D113" s="226" t="s">
        <v>14</v>
      </c>
      <c r="E113" s="200" t="s">
        <v>1919</v>
      </c>
      <c r="G113" s="215" t="s">
        <v>15</v>
      </c>
      <c r="H113" s="200" t="s">
        <v>16</v>
      </c>
      <c r="I113" s="200" t="s">
        <v>16</v>
      </c>
      <c r="J113" s="406" t="s">
        <v>1881</v>
      </c>
      <c r="K113" s="211" t="s">
        <v>1882</v>
      </c>
      <c r="M113" s="330" t="s">
        <v>29</v>
      </c>
      <c r="N113" s="332">
        <v>710000</v>
      </c>
      <c r="O113" s="200">
        <v>11500</v>
      </c>
      <c r="P113" s="406" t="s">
        <v>1881</v>
      </c>
      <c r="Q113" s="440" t="s">
        <v>2185</v>
      </c>
      <c r="R113" s="440"/>
      <c r="S113" s="208"/>
      <c r="T113" s="208"/>
      <c r="U113" s="208"/>
      <c r="V113" s="208"/>
      <c r="W113" s="208"/>
      <c r="X113" s="208"/>
      <c r="Y113" s="208"/>
      <c r="Z113" s="208"/>
      <c r="AA113" s="208"/>
      <c r="AB113" s="208"/>
      <c r="AC113" s="208"/>
      <c r="AD113" s="208"/>
      <c r="AE113" s="208"/>
      <c r="AF113" s="208"/>
      <c r="AG113" s="208"/>
      <c r="AH113" s="209"/>
      <c r="AI113" s="209"/>
      <c r="AJ113" s="209"/>
      <c r="AK113" s="209"/>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09"/>
      <c r="BR113" s="209"/>
      <c r="BS113" s="209"/>
      <c r="BT113" s="209"/>
      <c r="BU113" s="209"/>
      <c r="BV113" s="209"/>
      <c r="BW113" s="209"/>
      <c r="BX113" s="209"/>
      <c r="BY113" s="209"/>
      <c r="BZ113" s="209"/>
      <c r="CA113" s="209"/>
      <c r="CB113" s="209"/>
      <c r="CC113" s="209"/>
      <c r="CD113" s="209"/>
      <c r="CE113" s="209"/>
      <c r="CF113" s="209"/>
      <c r="CG113" s="209"/>
      <c r="CH113" s="209"/>
      <c r="CI113" s="209"/>
      <c r="CJ113" s="209"/>
      <c r="CK113" s="209"/>
      <c r="CL113" s="209"/>
      <c r="CM113" s="209"/>
      <c r="CN113" s="209"/>
      <c r="CO113" s="209"/>
      <c r="CP113" s="209"/>
      <c r="CQ113" s="209"/>
      <c r="CR113" s="209"/>
      <c r="CS113" s="209"/>
      <c r="CT113" s="209"/>
      <c r="CU113" s="209"/>
      <c r="CV113" s="209"/>
      <c r="CW113" s="209"/>
      <c r="CX113" s="209"/>
      <c r="CY113" s="209"/>
    </row>
    <row r="114" spans="1:103" s="200" customFormat="1" ht="15" customHeight="1">
      <c r="A114" s="224">
        <v>46051</v>
      </c>
      <c r="B114" s="200" t="s">
        <v>19</v>
      </c>
      <c r="C114" s="211" t="s">
        <v>224</v>
      </c>
      <c r="D114" s="226" t="s">
        <v>14</v>
      </c>
      <c r="E114" s="200" t="s">
        <v>1919</v>
      </c>
      <c r="G114" s="215" t="s">
        <v>15</v>
      </c>
      <c r="H114" s="200" t="s">
        <v>181</v>
      </c>
      <c r="I114" s="200" t="s">
        <v>128</v>
      </c>
      <c r="J114" s="406" t="s">
        <v>1871</v>
      </c>
      <c r="K114" s="211" t="s">
        <v>1872</v>
      </c>
      <c r="M114" s="330" t="s">
        <v>29</v>
      </c>
      <c r="N114" s="332">
        <v>315000</v>
      </c>
      <c r="O114" s="200">
        <v>2500</v>
      </c>
      <c r="P114" s="406" t="s">
        <v>1871</v>
      </c>
      <c r="Q114" s="440" t="s">
        <v>2185</v>
      </c>
      <c r="R114" s="440"/>
      <c r="S114" s="208"/>
      <c r="T114" s="208"/>
      <c r="U114" s="208"/>
      <c r="V114" s="208"/>
      <c r="W114" s="208"/>
      <c r="X114" s="208"/>
      <c r="Y114" s="208"/>
      <c r="Z114" s="208"/>
      <c r="AA114" s="208"/>
      <c r="AB114" s="208"/>
      <c r="AC114" s="208"/>
      <c r="AD114" s="208"/>
      <c r="AE114" s="208"/>
      <c r="AF114" s="208"/>
      <c r="AG114" s="208"/>
      <c r="AH114" s="209"/>
      <c r="AI114" s="209"/>
      <c r="AJ114" s="209"/>
      <c r="AK114" s="209"/>
      <c r="AL114" s="209"/>
      <c r="AM114" s="209"/>
      <c r="AN114" s="209"/>
      <c r="AO114" s="209"/>
      <c r="AP114" s="209"/>
      <c r="AQ114" s="209"/>
      <c r="AR114" s="209"/>
      <c r="AS114" s="209"/>
      <c r="AT114" s="209"/>
      <c r="AU114" s="209"/>
      <c r="AV114" s="209"/>
      <c r="AW114" s="209"/>
      <c r="AX114" s="209"/>
      <c r="AY114" s="209"/>
      <c r="AZ114" s="209"/>
      <c r="BA114" s="209"/>
      <c r="BB114" s="209"/>
      <c r="BC114" s="209"/>
      <c r="BD114" s="209"/>
      <c r="BE114" s="209"/>
      <c r="BF114" s="209"/>
      <c r="BG114" s="209"/>
      <c r="BH114" s="209"/>
      <c r="BI114" s="209"/>
      <c r="BJ114" s="209"/>
      <c r="BK114" s="209"/>
      <c r="BL114" s="209"/>
      <c r="BM114" s="209"/>
      <c r="BN114" s="209"/>
      <c r="BO114" s="209"/>
      <c r="BP114" s="209"/>
      <c r="BQ114" s="209"/>
      <c r="BR114" s="209"/>
      <c r="BS114" s="209"/>
      <c r="BT114" s="209"/>
      <c r="BU114" s="209"/>
      <c r="BV114" s="209"/>
      <c r="BW114" s="209"/>
      <c r="BX114" s="209"/>
      <c r="BY114" s="209"/>
      <c r="BZ114" s="209"/>
      <c r="CA114" s="209"/>
      <c r="CB114" s="209"/>
      <c r="CC114" s="209"/>
      <c r="CD114" s="209"/>
      <c r="CE114" s="209"/>
      <c r="CF114" s="209"/>
      <c r="CG114" s="209"/>
      <c r="CH114" s="209"/>
      <c r="CI114" s="209"/>
      <c r="CJ114" s="209"/>
      <c r="CK114" s="209"/>
      <c r="CL114" s="209"/>
      <c r="CM114" s="209"/>
      <c r="CN114" s="209"/>
      <c r="CO114" s="209"/>
      <c r="CP114" s="209"/>
      <c r="CQ114" s="209"/>
      <c r="CR114" s="209"/>
      <c r="CS114" s="209"/>
      <c r="CT114" s="209"/>
      <c r="CU114" s="209"/>
      <c r="CV114" s="209"/>
      <c r="CW114" s="209"/>
      <c r="CX114" s="209"/>
      <c r="CY114" s="209"/>
    </row>
    <row r="115" spans="1:103" s="200" customFormat="1">
      <c r="A115" s="224">
        <v>46051</v>
      </c>
      <c r="B115" s="200" t="s">
        <v>19</v>
      </c>
      <c r="C115" s="211" t="s">
        <v>61</v>
      </c>
      <c r="D115" s="226" t="s">
        <v>14</v>
      </c>
      <c r="E115" s="200" t="s">
        <v>1919</v>
      </c>
      <c r="G115" s="215" t="s">
        <v>15</v>
      </c>
      <c r="H115" s="200" t="s">
        <v>21</v>
      </c>
      <c r="I115" s="200" t="s">
        <v>176</v>
      </c>
      <c r="J115" s="406" t="s">
        <v>1883</v>
      </c>
      <c r="K115" s="211" t="s">
        <v>1884</v>
      </c>
      <c r="M115" s="200" t="s">
        <v>17</v>
      </c>
      <c r="N115" s="332">
        <v>750000</v>
      </c>
      <c r="O115" s="200">
        <v>11500</v>
      </c>
      <c r="P115" s="406" t="s">
        <v>1883</v>
      </c>
      <c r="Q115" s="440" t="s">
        <v>2185</v>
      </c>
      <c r="R115" s="440"/>
      <c r="S115" s="208"/>
      <c r="T115" s="208"/>
      <c r="U115" s="208"/>
      <c r="V115" s="208"/>
      <c r="W115" s="208"/>
      <c r="X115" s="208"/>
      <c r="Y115" s="208"/>
      <c r="Z115" s="208"/>
      <c r="AA115" s="208"/>
      <c r="AB115" s="208"/>
      <c r="AC115" s="208"/>
      <c r="AD115" s="208"/>
      <c r="AE115" s="208"/>
      <c r="AF115" s="208"/>
      <c r="AG115" s="208"/>
      <c r="AH115" s="209"/>
      <c r="AI115" s="209"/>
      <c r="AJ115" s="209"/>
      <c r="AK115" s="209"/>
      <c r="AL115" s="209"/>
      <c r="AM115" s="209"/>
      <c r="AN115" s="209"/>
      <c r="AO115" s="209"/>
      <c r="AP115" s="209"/>
      <c r="AQ115" s="209"/>
      <c r="AR115" s="209"/>
      <c r="AS115" s="209"/>
      <c r="AT115" s="209"/>
      <c r="AU115" s="209"/>
      <c r="AV115" s="209"/>
      <c r="AW115" s="209"/>
      <c r="AX115" s="209"/>
      <c r="AY115" s="209"/>
      <c r="AZ115" s="209"/>
      <c r="BA115" s="209"/>
      <c r="BB115" s="209"/>
      <c r="BC115" s="209"/>
      <c r="BD115" s="209"/>
      <c r="BE115" s="209"/>
      <c r="BF115" s="209"/>
      <c r="BG115" s="209"/>
      <c r="BH115" s="209"/>
      <c r="BI115" s="209"/>
      <c r="BJ115" s="209"/>
      <c r="BK115" s="209"/>
      <c r="BL115" s="209"/>
      <c r="BM115" s="209"/>
      <c r="BN115" s="209"/>
      <c r="BO115" s="209"/>
      <c r="BP115" s="209"/>
      <c r="BQ115" s="209"/>
      <c r="BR115" s="209"/>
      <c r="BS115" s="209"/>
      <c r="BT115" s="209"/>
      <c r="BU115" s="209"/>
      <c r="BV115" s="209"/>
      <c r="BW115" s="209"/>
      <c r="BX115" s="209"/>
      <c r="BY115" s="209"/>
      <c r="BZ115" s="209"/>
      <c r="CA115" s="209"/>
      <c r="CB115" s="209"/>
      <c r="CC115" s="209"/>
      <c r="CD115" s="209"/>
      <c r="CE115" s="209"/>
      <c r="CF115" s="209"/>
      <c r="CG115" s="209"/>
      <c r="CH115" s="209"/>
      <c r="CI115" s="209"/>
      <c r="CJ115" s="209"/>
      <c r="CK115" s="209"/>
      <c r="CL115" s="209"/>
      <c r="CM115" s="209"/>
      <c r="CN115" s="209"/>
      <c r="CO115" s="209"/>
      <c r="CP115" s="209"/>
      <c r="CQ115" s="209"/>
      <c r="CR115" s="209"/>
      <c r="CS115" s="209"/>
      <c r="CT115" s="209"/>
      <c r="CU115" s="209"/>
      <c r="CV115" s="209"/>
      <c r="CW115" s="209"/>
      <c r="CX115" s="209"/>
      <c r="CY115" s="209"/>
    </row>
    <row r="116" spans="1:103" s="200" customFormat="1" ht="15.75" customHeight="1">
      <c r="A116" s="224">
        <v>46051</v>
      </c>
      <c r="B116" s="200" t="s">
        <v>19</v>
      </c>
      <c r="C116" s="358" t="s">
        <v>31</v>
      </c>
      <c r="D116" s="226" t="s">
        <v>14</v>
      </c>
      <c r="E116" s="200" t="s">
        <v>1919</v>
      </c>
      <c r="G116" s="215" t="s">
        <v>15</v>
      </c>
      <c r="H116" s="200" t="s">
        <v>16</v>
      </c>
      <c r="I116" s="200" t="s">
        <v>16</v>
      </c>
      <c r="J116" s="406" t="s">
        <v>1885</v>
      </c>
      <c r="K116" s="211" t="s">
        <v>1886</v>
      </c>
      <c r="M116" s="330" t="s">
        <v>29</v>
      </c>
      <c r="N116" s="332">
        <v>1134000</v>
      </c>
      <c r="O116" s="200">
        <v>82033</v>
      </c>
      <c r="P116" s="406" t="s">
        <v>1885</v>
      </c>
      <c r="Q116" s="440" t="s">
        <v>2185</v>
      </c>
      <c r="R116" s="440"/>
      <c r="S116" s="208"/>
      <c r="T116" s="208"/>
      <c r="U116" s="208"/>
      <c r="V116" s="208"/>
      <c r="W116" s="208"/>
      <c r="X116" s="208"/>
      <c r="Y116" s="208"/>
      <c r="Z116" s="208"/>
      <c r="AA116" s="208"/>
      <c r="AB116" s="208"/>
      <c r="AC116" s="208"/>
      <c r="AD116" s="208"/>
      <c r="AE116" s="208"/>
      <c r="AF116" s="208"/>
      <c r="AG116" s="208"/>
      <c r="AH116" s="209"/>
      <c r="AI116" s="209"/>
      <c r="AJ116" s="209"/>
      <c r="AK116" s="209"/>
      <c r="AL116" s="209"/>
      <c r="AM116" s="209"/>
      <c r="AN116" s="209"/>
      <c r="AO116" s="209"/>
      <c r="AP116" s="209"/>
      <c r="AQ116" s="209"/>
      <c r="AR116" s="209"/>
      <c r="AS116" s="209"/>
      <c r="AT116" s="209"/>
      <c r="AU116" s="209"/>
      <c r="AV116" s="209"/>
      <c r="AW116" s="209"/>
      <c r="AX116" s="209"/>
      <c r="AY116" s="209"/>
      <c r="AZ116" s="209"/>
      <c r="BA116" s="209"/>
      <c r="BB116" s="209"/>
      <c r="BC116" s="209"/>
      <c r="BD116" s="209"/>
      <c r="BE116" s="209"/>
      <c r="BF116" s="209"/>
      <c r="BG116" s="209"/>
      <c r="BH116" s="209"/>
      <c r="BI116" s="209"/>
      <c r="BJ116" s="209"/>
      <c r="BK116" s="209"/>
      <c r="BL116" s="209"/>
      <c r="BM116" s="209"/>
      <c r="BN116" s="209"/>
      <c r="BO116" s="209"/>
      <c r="BP116" s="209"/>
      <c r="BQ116" s="209"/>
      <c r="BR116" s="209"/>
      <c r="BS116" s="209"/>
      <c r="BT116" s="209"/>
      <c r="BU116" s="209"/>
      <c r="BV116" s="209"/>
      <c r="BW116" s="209"/>
      <c r="BX116" s="209"/>
      <c r="BY116" s="209"/>
      <c r="BZ116" s="209"/>
      <c r="CA116" s="209"/>
      <c r="CB116" s="209"/>
      <c r="CC116" s="209"/>
      <c r="CD116" s="209"/>
      <c r="CE116" s="209"/>
      <c r="CF116" s="209"/>
      <c r="CG116" s="209"/>
      <c r="CH116" s="209"/>
      <c r="CI116" s="209"/>
      <c r="CJ116" s="209"/>
      <c r="CK116" s="209"/>
      <c r="CL116" s="209"/>
      <c r="CM116" s="209"/>
      <c r="CN116" s="209"/>
      <c r="CO116" s="209"/>
      <c r="CP116" s="209"/>
      <c r="CQ116" s="209"/>
      <c r="CR116" s="209"/>
      <c r="CS116" s="209"/>
      <c r="CT116" s="209"/>
      <c r="CU116" s="209"/>
      <c r="CV116" s="209"/>
      <c r="CW116" s="209"/>
      <c r="CX116" s="209"/>
      <c r="CY116" s="209"/>
    </row>
    <row r="117" spans="1:103" s="200" customFormat="1">
      <c r="A117" s="224">
        <v>46051</v>
      </c>
      <c r="B117" s="200" t="s">
        <v>19</v>
      </c>
      <c r="C117" s="211" t="s">
        <v>39</v>
      </c>
      <c r="D117" s="226" t="s">
        <v>14</v>
      </c>
      <c r="E117" s="200" t="s">
        <v>1919</v>
      </c>
      <c r="G117" s="215" t="s">
        <v>15</v>
      </c>
      <c r="H117" s="200" t="s">
        <v>16</v>
      </c>
      <c r="I117" s="200" t="s">
        <v>16</v>
      </c>
      <c r="J117" s="406" t="s">
        <v>1887</v>
      </c>
      <c r="K117" s="211" t="s">
        <v>1888</v>
      </c>
      <c r="M117" s="200" t="s">
        <v>17</v>
      </c>
      <c r="N117" s="332">
        <v>1134000</v>
      </c>
      <c r="O117" s="200">
        <v>35360</v>
      </c>
      <c r="P117" s="406" t="s">
        <v>1887</v>
      </c>
      <c r="Q117" s="440" t="s">
        <v>2185</v>
      </c>
      <c r="R117" s="440"/>
      <c r="S117" s="208"/>
      <c r="T117" s="208"/>
      <c r="U117" s="208"/>
      <c r="V117" s="208"/>
      <c r="W117" s="208"/>
      <c r="X117" s="208"/>
      <c r="Y117" s="208"/>
      <c r="Z117" s="208"/>
      <c r="AA117" s="208"/>
      <c r="AB117" s="208"/>
      <c r="AC117" s="208"/>
      <c r="AD117" s="208"/>
      <c r="AE117" s="208"/>
      <c r="AF117" s="208"/>
      <c r="AG117" s="208"/>
      <c r="AH117" s="209"/>
      <c r="AI117" s="209"/>
      <c r="AJ117" s="209"/>
      <c r="AK117" s="209"/>
      <c r="AL117" s="209"/>
      <c r="AM117" s="209"/>
      <c r="AN117" s="209"/>
      <c r="AO117" s="209"/>
      <c r="AP117" s="209"/>
      <c r="AQ117" s="209"/>
      <c r="AR117" s="209"/>
      <c r="AS117" s="209"/>
      <c r="AT117" s="209"/>
      <c r="AU117" s="209"/>
      <c r="AV117" s="209"/>
      <c r="AW117" s="209"/>
      <c r="AX117" s="209"/>
      <c r="AY117" s="209"/>
      <c r="AZ117" s="209"/>
      <c r="BA117" s="209"/>
      <c r="BB117" s="209"/>
      <c r="BC117" s="209"/>
      <c r="BD117" s="209"/>
      <c r="BE117" s="209"/>
      <c r="BF117" s="209"/>
      <c r="BG117" s="209"/>
      <c r="BH117" s="209"/>
      <c r="BI117" s="209"/>
      <c r="BJ117" s="209"/>
      <c r="BK117" s="209"/>
      <c r="BL117" s="209"/>
      <c r="BM117" s="209"/>
      <c r="BN117" s="209"/>
      <c r="BO117" s="209"/>
      <c r="BP117" s="209"/>
      <c r="BQ117" s="209"/>
      <c r="BR117" s="209"/>
      <c r="BS117" s="209"/>
      <c r="BT117" s="209"/>
      <c r="BU117" s="209"/>
      <c r="BV117" s="209"/>
      <c r="BW117" s="209"/>
      <c r="BX117" s="209"/>
      <c r="BY117" s="209"/>
      <c r="BZ117" s="209"/>
      <c r="CA117" s="209"/>
      <c r="CB117" s="209"/>
      <c r="CC117" s="209"/>
      <c r="CD117" s="209"/>
      <c r="CE117" s="209"/>
      <c r="CF117" s="209"/>
      <c r="CG117" s="209"/>
      <c r="CH117" s="209"/>
      <c r="CI117" s="209"/>
      <c r="CJ117" s="209"/>
      <c r="CK117" s="209"/>
      <c r="CL117" s="209"/>
      <c r="CM117" s="209"/>
      <c r="CN117" s="209"/>
      <c r="CO117" s="209"/>
      <c r="CP117" s="209"/>
      <c r="CQ117" s="209"/>
      <c r="CR117" s="209"/>
      <c r="CS117" s="209"/>
      <c r="CT117" s="209"/>
      <c r="CU117" s="209"/>
      <c r="CV117" s="209"/>
      <c r="CW117" s="209"/>
      <c r="CX117" s="209"/>
      <c r="CY117" s="209"/>
    </row>
    <row r="118" spans="1:103" s="200" customFormat="1">
      <c r="A118" s="224">
        <v>46051</v>
      </c>
      <c r="B118" s="200" t="s">
        <v>19</v>
      </c>
      <c r="C118" s="211" t="s">
        <v>117</v>
      </c>
      <c r="D118" s="226" t="s">
        <v>14</v>
      </c>
      <c r="E118" s="200" t="s">
        <v>1919</v>
      </c>
      <c r="G118" s="215" t="s">
        <v>15</v>
      </c>
      <c r="H118" s="200" t="s">
        <v>52</v>
      </c>
      <c r="I118" s="200" t="s">
        <v>53</v>
      </c>
      <c r="J118" s="406" t="s">
        <v>1889</v>
      </c>
      <c r="K118" s="211" t="s">
        <v>1890</v>
      </c>
      <c r="M118" s="200" t="s">
        <v>17</v>
      </c>
      <c r="N118" s="332">
        <v>735000</v>
      </c>
      <c r="O118" s="200">
        <v>2900</v>
      </c>
      <c r="P118" s="406" t="s">
        <v>1889</v>
      </c>
      <c r="Q118" s="440" t="s">
        <v>2185</v>
      </c>
      <c r="R118" s="440"/>
      <c r="S118" s="208"/>
      <c r="T118" s="208"/>
      <c r="U118" s="208"/>
      <c r="V118" s="208"/>
      <c r="W118" s="208"/>
      <c r="X118" s="208"/>
      <c r="Y118" s="208"/>
      <c r="Z118" s="208"/>
      <c r="AA118" s="208"/>
      <c r="AB118" s="208"/>
      <c r="AC118" s="208"/>
      <c r="AD118" s="208"/>
      <c r="AE118" s="208"/>
      <c r="AF118" s="208"/>
      <c r="AG118" s="208"/>
      <c r="AH118" s="209"/>
      <c r="AI118" s="209"/>
      <c r="AJ118" s="209"/>
      <c r="AK118" s="209"/>
      <c r="AL118" s="209"/>
      <c r="AM118" s="209"/>
      <c r="AN118" s="209"/>
      <c r="AO118" s="209"/>
      <c r="AP118" s="209"/>
      <c r="AQ118" s="209"/>
      <c r="AR118" s="209"/>
      <c r="AS118" s="209"/>
      <c r="AT118" s="209"/>
      <c r="AU118" s="209"/>
      <c r="AV118" s="209"/>
      <c r="AW118" s="209"/>
      <c r="AX118" s="209"/>
      <c r="AY118" s="209"/>
      <c r="AZ118" s="209"/>
      <c r="BA118" s="209"/>
      <c r="BB118" s="209"/>
      <c r="BC118" s="209"/>
      <c r="BD118" s="209"/>
      <c r="BE118" s="209"/>
      <c r="BF118" s="209"/>
      <c r="BG118" s="209"/>
      <c r="BH118" s="209"/>
      <c r="BI118" s="209"/>
      <c r="BJ118" s="209"/>
      <c r="BK118" s="209"/>
      <c r="BL118" s="209"/>
      <c r="BM118" s="209"/>
      <c r="BN118" s="209"/>
      <c r="BO118" s="209"/>
      <c r="BP118" s="209"/>
      <c r="BQ118" s="209"/>
      <c r="BR118" s="209"/>
      <c r="BS118" s="209"/>
      <c r="BT118" s="209"/>
      <c r="BU118" s="209"/>
      <c r="BV118" s="209"/>
      <c r="BW118" s="209"/>
      <c r="BX118" s="209"/>
      <c r="BY118" s="209"/>
      <c r="BZ118" s="209"/>
      <c r="CA118" s="209"/>
      <c r="CB118" s="209"/>
      <c r="CC118" s="209"/>
      <c r="CD118" s="209"/>
      <c r="CE118" s="209"/>
      <c r="CF118" s="209"/>
      <c r="CG118" s="209"/>
      <c r="CH118" s="209"/>
      <c r="CI118" s="209"/>
      <c r="CJ118" s="209"/>
      <c r="CK118" s="209"/>
      <c r="CL118" s="209"/>
      <c r="CM118" s="209"/>
      <c r="CN118" s="209"/>
      <c r="CO118" s="209"/>
      <c r="CP118" s="209"/>
      <c r="CQ118" s="209"/>
      <c r="CR118" s="209"/>
      <c r="CS118" s="209"/>
      <c r="CT118" s="209"/>
      <c r="CU118" s="209"/>
      <c r="CV118" s="209"/>
      <c r="CW118" s="209"/>
      <c r="CX118" s="209"/>
      <c r="CY118" s="209"/>
    </row>
    <row r="119" spans="1:103" s="200" customFormat="1">
      <c r="A119" s="224">
        <v>46051</v>
      </c>
      <c r="B119" s="200" t="s">
        <v>19</v>
      </c>
      <c r="C119" s="211" t="s">
        <v>42</v>
      </c>
      <c r="D119" s="226" t="s">
        <v>14</v>
      </c>
      <c r="E119" s="200" t="s">
        <v>1920</v>
      </c>
      <c r="G119" s="215" t="s">
        <v>15</v>
      </c>
      <c r="H119" s="200" t="s">
        <v>21</v>
      </c>
      <c r="I119" s="200" t="s">
        <v>176</v>
      </c>
      <c r="J119" s="406" t="s">
        <v>1893</v>
      </c>
      <c r="K119" s="211" t="s">
        <v>1894</v>
      </c>
      <c r="M119" s="200" t="s">
        <v>17</v>
      </c>
      <c r="N119" s="332">
        <v>1008000</v>
      </c>
      <c r="O119" s="200">
        <v>30400</v>
      </c>
      <c r="P119" s="406" t="s">
        <v>1893</v>
      </c>
      <c r="Q119" s="440" t="s">
        <v>2185</v>
      </c>
      <c r="R119" s="440"/>
      <c r="S119" s="208"/>
      <c r="T119" s="208"/>
      <c r="U119" s="208"/>
      <c r="V119" s="208"/>
      <c r="W119" s="208"/>
      <c r="X119" s="208"/>
      <c r="Y119" s="208"/>
      <c r="Z119" s="208"/>
      <c r="AA119" s="208"/>
      <c r="AB119" s="208"/>
      <c r="AC119" s="208"/>
      <c r="AD119" s="208"/>
      <c r="AE119" s="208"/>
      <c r="AF119" s="208"/>
      <c r="AG119" s="208"/>
      <c r="AH119" s="209"/>
      <c r="AI119" s="209"/>
      <c r="AJ119" s="209"/>
      <c r="AK119" s="209"/>
      <c r="AL119" s="209"/>
      <c r="AM119" s="209"/>
      <c r="AN119" s="209"/>
      <c r="AO119" s="209"/>
      <c r="AP119" s="209"/>
      <c r="AQ119" s="209"/>
      <c r="AR119" s="209"/>
      <c r="AS119" s="209"/>
      <c r="AT119" s="209"/>
      <c r="AU119" s="209"/>
      <c r="AV119" s="209"/>
      <c r="AW119" s="209"/>
      <c r="AX119" s="209"/>
      <c r="AY119" s="209"/>
      <c r="AZ119" s="209"/>
      <c r="BA119" s="209"/>
      <c r="BB119" s="209"/>
      <c r="BC119" s="209"/>
      <c r="BD119" s="209"/>
      <c r="BE119" s="209"/>
      <c r="BF119" s="209"/>
      <c r="BG119" s="209"/>
      <c r="BH119" s="209"/>
      <c r="BI119" s="209"/>
      <c r="BJ119" s="209"/>
      <c r="BK119" s="209"/>
      <c r="BL119" s="209"/>
      <c r="BM119" s="209"/>
      <c r="BN119" s="209"/>
      <c r="BO119" s="209"/>
      <c r="BP119" s="209"/>
      <c r="BQ119" s="209"/>
      <c r="BR119" s="209"/>
      <c r="BS119" s="209"/>
      <c r="BT119" s="209"/>
      <c r="BU119" s="209"/>
      <c r="BV119" s="209"/>
      <c r="BW119" s="209"/>
      <c r="BX119" s="209"/>
      <c r="BY119" s="209"/>
      <c r="BZ119" s="209"/>
      <c r="CA119" s="209"/>
      <c r="CB119" s="209"/>
      <c r="CC119" s="209"/>
      <c r="CD119" s="209"/>
      <c r="CE119" s="209"/>
      <c r="CF119" s="209"/>
      <c r="CG119" s="209"/>
      <c r="CH119" s="209"/>
      <c r="CI119" s="209"/>
      <c r="CJ119" s="209"/>
      <c r="CK119" s="209"/>
      <c r="CL119" s="209"/>
      <c r="CM119" s="209"/>
      <c r="CN119" s="209"/>
      <c r="CO119" s="209"/>
      <c r="CP119" s="209"/>
      <c r="CQ119" s="209"/>
      <c r="CR119" s="209"/>
      <c r="CS119" s="209"/>
      <c r="CT119" s="209"/>
      <c r="CU119" s="209"/>
      <c r="CV119" s="209"/>
      <c r="CW119" s="209"/>
      <c r="CX119" s="209"/>
      <c r="CY119" s="209"/>
    </row>
    <row r="120" spans="1:103" s="200" customFormat="1" ht="15" customHeight="1">
      <c r="A120" s="224">
        <v>46051</v>
      </c>
      <c r="B120" s="200" t="s">
        <v>19</v>
      </c>
      <c r="C120" s="211" t="s">
        <v>42</v>
      </c>
      <c r="D120" s="226" t="s">
        <v>14</v>
      </c>
      <c r="E120" s="200" t="s">
        <v>1920</v>
      </c>
      <c r="G120" s="215" t="s">
        <v>15</v>
      </c>
      <c r="H120" s="200" t="s">
        <v>21</v>
      </c>
      <c r="I120" s="200" t="s">
        <v>176</v>
      </c>
      <c r="J120" s="406" t="s">
        <v>1895</v>
      </c>
      <c r="K120" s="211" t="s">
        <v>1896</v>
      </c>
      <c r="M120" s="330" t="s">
        <v>29</v>
      </c>
      <c r="N120" s="332">
        <v>1008000</v>
      </c>
      <c r="O120" s="200">
        <v>30400</v>
      </c>
      <c r="P120" s="406" t="s">
        <v>1895</v>
      </c>
      <c r="Q120" s="440" t="s">
        <v>2185</v>
      </c>
      <c r="R120" s="440"/>
      <c r="S120" s="208"/>
      <c r="T120" s="208"/>
      <c r="U120" s="208"/>
      <c r="V120" s="208"/>
      <c r="W120" s="208"/>
      <c r="X120" s="208"/>
      <c r="Y120" s="208"/>
      <c r="Z120" s="208"/>
      <c r="AA120" s="208"/>
      <c r="AB120" s="208"/>
      <c r="AC120" s="208"/>
      <c r="AD120" s="208"/>
      <c r="AE120" s="208"/>
      <c r="AF120" s="208"/>
      <c r="AG120" s="208"/>
      <c r="AH120" s="209"/>
      <c r="AI120" s="209"/>
      <c r="AJ120" s="209"/>
      <c r="AK120" s="209"/>
      <c r="AL120" s="209"/>
      <c r="AM120" s="209"/>
      <c r="AN120" s="209"/>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c r="BU120" s="209"/>
      <c r="BV120" s="209"/>
      <c r="BW120" s="209"/>
      <c r="BX120" s="209"/>
      <c r="BY120" s="209"/>
      <c r="BZ120" s="209"/>
      <c r="CA120" s="209"/>
      <c r="CB120" s="209"/>
      <c r="CC120" s="209"/>
      <c r="CD120" s="209"/>
      <c r="CE120" s="209"/>
      <c r="CF120" s="209"/>
      <c r="CG120" s="209"/>
      <c r="CH120" s="209"/>
      <c r="CI120" s="209"/>
      <c r="CJ120" s="209"/>
      <c r="CK120" s="209"/>
      <c r="CL120" s="209"/>
      <c r="CM120" s="209"/>
      <c r="CN120" s="209"/>
      <c r="CO120" s="209"/>
      <c r="CP120" s="209"/>
      <c r="CQ120" s="209"/>
      <c r="CR120" s="209"/>
      <c r="CS120" s="209"/>
      <c r="CT120" s="209"/>
      <c r="CU120" s="209"/>
      <c r="CV120" s="209"/>
      <c r="CW120" s="209"/>
      <c r="CX120" s="209"/>
      <c r="CY120" s="209"/>
    </row>
    <row r="121" spans="1:103" s="200" customFormat="1" ht="15.75" customHeight="1">
      <c r="A121" s="224">
        <v>46051</v>
      </c>
      <c r="B121" s="200" t="s">
        <v>19</v>
      </c>
      <c r="C121" s="211" t="s">
        <v>227</v>
      </c>
      <c r="D121" s="226" t="s">
        <v>14</v>
      </c>
      <c r="E121" s="200" t="s">
        <v>1920</v>
      </c>
      <c r="G121" s="215" t="s">
        <v>15</v>
      </c>
      <c r="H121" s="200" t="s">
        <v>376</v>
      </c>
      <c r="I121" s="200" t="s">
        <v>23</v>
      </c>
      <c r="J121" s="406" t="s">
        <v>1897</v>
      </c>
      <c r="K121" s="211" t="s">
        <v>1898</v>
      </c>
      <c r="L121" s="349"/>
      <c r="M121" s="330" t="s">
        <v>29</v>
      </c>
      <c r="N121" s="332">
        <v>655000</v>
      </c>
      <c r="O121" s="200">
        <v>2500</v>
      </c>
      <c r="P121" s="406" t="s">
        <v>1897</v>
      </c>
      <c r="Q121" s="440" t="s">
        <v>2185</v>
      </c>
      <c r="R121" s="440"/>
      <c r="S121" s="208"/>
      <c r="T121" s="208"/>
      <c r="U121" s="208"/>
      <c r="V121" s="208"/>
      <c r="W121" s="208"/>
      <c r="X121" s="208"/>
      <c r="Y121" s="208"/>
      <c r="Z121" s="208"/>
      <c r="AA121" s="208"/>
      <c r="AB121" s="208"/>
      <c r="AC121" s="208"/>
      <c r="AD121" s="208"/>
      <c r="AE121" s="208"/>
      <c r="AF121" s="208"/>
      <c r="AG121" s="208"/>
      <c r="AH121" s="209"/>
      <c r="AI121" s="209"/>
      <c r="AJ121" s="209"/>
      <c r="AK121" s="209"/>
      <c r="AL121" s="209"/>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09"/>
      <c r="BR121" s="209"/>
      <c r="BS121" s="209"/>
      <c r="BT121" s="209"/>
      <c r="BU121" s="209"/>
      <c r="BV121" s="209"/>
      <c r="BW121" s="209"/>
      <c r="BX121" s="209"/>
      <c r="BY121" s="209"/>
      <c r="BZ121" s="209"/>
      <c r="CA121" s="209"/>
      <c r="CB121" s="209"/>
      <c r="CC121" s="209"/>
      <c r="CD121" s="209"/>
      <c r="CE121" s="209"/>
      <c r="CF121" s="209"/>
      <c r="CG121" s="209"/>
      <c r="CH121" s="209"/>
      <c r="CI121" s="209"/>
      <c r="CJ121" s="209"/>
      <c r="CK121" s="209"/>
      <c r="CL121" s="209"/>
      <c r="CM121" s="209"/>
      <c r="CN121" s="209"/>
      <c r="CO121" s="209"/>
      <c r="CP121" s="209"/>
      <c r="CQ121" s="209"/>
      <c r="CR121" s="209"/>
      <c r="CS121" s="209"/>
      <c r="CT121" s="209"/>
      <c r="CU121" s="209"/>
      <c r="CV121" s="209"/>
      <c r="CW121" s="209"/>
      <c r="CX121" s="209"/>
      <c r="CY121" s="209"/>
    </row>
    <row r="122" spans="1:103" s="200" customFormat="1">
      <c r="A122" s="224">
        <v>46051</v>
      </c>
      <c r="B122" s="200" t="s">
        <v>19</v>
      </c>
      <c r="C122" s="200" t="s">
        <v>118</v>
      </c>
      <c r="D122" s="226" t="s">
        <v>14</v>
      </c>
      <c r="E122" s="200" t="s">
        <v>1920</v>
      </c>
      <c r="G122" s="215" t="s">
        <v>15</v>
      </c>
      <c r="H122" s="200" t="s">
        <v>21</v>
      </c>
      <c r="I122" s="200" t="s">
        <v>176</v>
      </c>
      <c r="J122" s="406" t="s">
        <v>1899</v>
      </c>
      <c r="K122" s="211" t="s">
        <v>1900</v>
      </c>
      <c r="L122" s="207"/>
      <c r="M122" s="200" t="s">
        <v>17</v>
      </c>
      <c r="N122" s="332">
        <v>896000</v>
      </c>
      <c r="O122" s="200">
        <v>11500</v>
      </c>
      <c r="P122" s="406" t="s">
        <v>1899</v>
      </c>
      <c r="Q122" s="440" t="s">
        <v>2185</v>
      </c>
      <c r="R122" s="440"/>
      <c r="S122" s="208"/>
      <c r="T122" s="208"/>
      <c r="U122" s="208"/>
      <c r="V122" s="208"/>
      <c r="W122" s="208"/>
      <c r="X122" s="208"/>
      <c r="Y122" s="208"/>
      <c r="Z122" s="208"/>
      <c r="AA122" s="208"/>
      <c r="AB122" s="208"/>
      <c r="AC122" s="208"/>
      <c r="AD122" s="208"/>
      <c r="AE122" s="208"/>
      <c r="AF122" s="208"/>
      <c r="AG122" s="208"/>
      <c r="AH122" s="209"/>
      <c r="AI122" s="209"/>
      <c r="AJ122" s="209"/>
      <c r="AK122" s="209"/>
      <c r="AL122" s="209"/>
      <c r="AM122" s="209"/>
      <c r="AN122" s="209"/>
      <c r="AO122" s="209"/>
      <c r="AP122" s="209"/>
      <c r="AQ122" s="209"/>
      <c r="AR122" s="209"/>
      <c r="AS122" s="209"/>
      <c r="AT122" s="209"/>
      <c r="AU122" s="209"/>
      <c r="AV122" s="209"/>
      <c r="AW122" s="209"/>
      <c r="AX122" s="209"/>
      <c r="AY122" s="209"/>
      <c r="AZ122" s="209"/>
      <c r="BA122" s="209"/>
      <c r="BB122" s="209"/>
      <c r="BC122" s="209"/>
      <c r="BD122" s="209"/>
      <c r="BE122" s="209"/>
      <c r="BF122" s="209"/>
      <c r="BG122" s="209"/>
      <c r="BH122" s="209"/>
      <c r="BI122" s="209"/>
      <c r="BJ122" s="209"/>
      <c r="BK122" s="209"/>
      <c r="BL122" s="209"/>
      <c r="BM122" s="209"/>
      <c r="BN122" s="209"/>
      <c r="BO122" s="209"/>
      <c r="BP122" s="209"/>
      <c r="BQ122" s="209"/>
      <c r="BR122" s="209"/>
      <c r="BS122" s="209"/>
      <c r="BT122" s="209"/>
      <c r="BU122" s="209"/>
      <c r="BV122" s="209"/>
      <c r="BW122" s="209"/>
      <c r="BX122" s="209"/>
      <c r="BY122" s="209"/>
      <c r="BZ122" s="209"/>
      <c r="CA122" s="209"/>
      <c r="CB122" s="209"/>
      <c r="CC122" s="209"/>
      <c r="CD122" s="209"/>
      <c r="CE122" s="209"/>
      <c r="CF122" s="209"/>
      <c r="CG122" s="209"/>
      <c r="CH122" s="209"/>
      <c r="CI122" s="209"/>
      <c r="CJ122" s="209"/>
      <c r="CK122" s="209"/>
      <c r="CL122" s="209"/>
      <c r="CM122" s="209"/>
      <c r="CN122" s="209"/>
      <c r="CO122" s="209"/>
      <c r="CP122" s="209"/>
      <c r="CQ122" s="209"/>
      <c r="CR122" s="209"/>
      <c r="CS122" s="209"/>
      <c r="CT122" s="209"/>
      <c r="CU122" s="209"/>
      <c r="CV122" s="209"/>
      <c r="CW122" s="209"/>
      <c r="CX122" s="209"/>
      <c r="CY122" s="209"/>
    </row>
    <row r="123" spans="1:103" s="200" customFormat="1" ht="15" customHeight="1">
      <c r="A123" s="224">
        <v>46051</v>
      </c>
      <c r="B123" s="200" t="s">
        <v>19</v>
      </c>
      <c r="C123" s="211" t="s">
        <v>41</v>
      </c>
      <c r="D123" s="226" t="s">
        <v>14</v>
      </c>
      <c r="E123" s="200" t="s">
        <v>32</v>
      </c>
      <c r="G123" s="215" t="s">
        <v>15</v>
      </c>
      <c r="H123" s="200" t="s">
        <v>16</v>
      </c>
      <c r="I123" s="200" t="s">
        <v>16</v>
      </c>
      <c r="J123" s="406" t="s">
        <v>1901</v>
      </c>
      <c r="K123" s="211" t="s">
        <v>1902</v>
      </c>
      <c r="M123" s="330" t="s">
        <v>29</v>
      </c>
      <c r="N123" s="332">
        <v>994000</v>
      </c>
      <c r="O123" s="200">
        <v>26333</v>
      </c>
      <c r="P123" s="406" t="s">
        <v>1901</v>
      </c>
      <c r="Q123" s="440" t="s">
        <v>2185</v>
      </c>
      <c r="R123" s="440"/>
      <c r="S123" s="208"/>
      <c r="T123" s="208"/>
      <c r="U123" s="208"/>
      <c r="V123" s="208"/>
      <c r="W123" s="208"/>
      <c r="X123" s="208"/>
      <c r="Y123" s="208"/>
      <c r="Z123" s="208"/>
      <c r="AA123" s="208"/>
      <c r="AB123" s="208"/>
      <c r="AC123" s="208"/>
      <c r="AD123" s="208"/>
      <c r="AE123" s="208"/>
      <c r="AF123" s="208"/>
      <c r="AG123" s="208"/>
      <c r="AH123" s="209"/>
      <c r="AI123" s="209"/>
      <c r="AJ123" s="209"/>
      <c r="AK123" s="209"/>
      <c r="AL123" s="209"/>
      <c r="AM123" s="209"/>
      <c r="AN123" s="209"/>
      <c r="AO123" s="209"/>
      <c r="AP123" s="209"/>
      <c r="AQ123" s="209"/>
      <c r="AR123" s="209"/>
      <c r="AS123" s="209"/>
      <c r="AT123" s="209"/>
      <c r="AU123" s="209"/>
      <c r="AV123" s="209"/>
      <c r="AW123" s="209"/>
      <c r="AX123" s="209"/>
      <c r="AY123" s="209"/>
      <c r="AZ123" s="209"/>
      <c r="BA123" s="209"/>
      <c r="BB123" s="209"/>
      <c r="BC123" s="209"/>
      <c r="BD123" s="209"/>
      <c r="BE123" s="209"/>
      <c r="BF123" s="209"/>
      <c r="BG123" s="209"/>
      <c r="BH123" s="209"/>
      <c r="BI123" s="209"/>
      <c r="BJ123" s="209"/>
      <c r="BK123" s="209"/>
      <c r="BL123" s="209"/>
      <c r="BM123" s="209"/>
      <c r="BN123" s="209"/>
      <c r="BO123" s="209"/>
      <c r="BP123" s="209"/>
      <c r="BQ123" s="209"/>
      <c r="BR123" s="209"/>
      <c r="BS123" s="209"/>
      <c r="BT123" s="209"/>
      <c r="BU123" s="209"/>
      <c r="BV123" s="209"/>
      <c r="BW123" s="209"/>
      <c r="BX123" s="209"/>
      <c r="BY123" s="209"/>
      <c r="BZ123" s="209"/>
      <c r="CA123" s="209"/>
      <c r="CB123" s="209"/>
      <c r="CC123" s="209"/>
      <c r="CD123" s="209"/>
      <c r="CE123" s="209"/>
      <c r="CF123" s="209"/>
      <c r="CG123" s="209"/>
      <c r="CH123" s="209"/>
      <c r="CI123" s="209"/>
      <c r="CJ123" s="209"/>
      <c r="CK123" s="209"/>
      <c r="CL123" s="209"/>
      <c r="CM123" s="209"/>
      <c r="CN123" s="209"/>
      <c r="CO123" s="209"/>
      <c r="CP123" s="209"/>
      <c r="CQ123" s="209"/>
      <c r="CR123" s="209"/>
      <c r="CS123" s="209"/>
      <c r="CT123" s="209"/>
      <c r="CU123" s="209"/>
      <c r="CV123" s="209"/>
      <c r="CW123" s="209"/>
      <c r="CX123" s="209"/>
      <c r="CY123" s="209"/>
    </row>
    <row r="124" spans="1:103" s="200" customFormat="1" ht="15.75" customHeight="1">
      <c r="A124" s="224">
        <v>46051</v>
      </c>
      <c r="B124" s="200" t="s">
        <v>19</v>
      </c>
      <c r="C124" s="211" t="s">
        <v>60</v>
      </c>
      <c r="D124" s="226" t="s">
        <v>14</v>
      </c>
      <c r="E124" s="200" t="s">
        <v>1921</v>
      </c>
      <c r="G124" s="215" t="s">
        <v>15</v>
      </c>
      <c r="H124" s="200" t="s">
        <v>16</v>
      </c>
      <c r="I124" s="200" t="s">
        <v>16</v>
      </c>
      <c r="J124" s="406" t="s">
        <v>1905</v>
      </c>
      <c r="K124" s="211" t="s">
        <v>1906</v>
      </c>
      <c r="L124" s="349"/>
      <c r="M124" s="226" t="s">
        <v>17</v>
      </c>
      <c r="N124" s="332">
        <v>1225000</v>
      </c>
      <c r="O124" s="200">
        <v>149166</v>
      </c>
      <c r="P124" s="406" t="s">
        <v>1905</v>
      </c>
      <c r="Q124" s="440" t="s">
        <v>2185</v>
      </c>
      <c r="R124" s="440"/>
      <c r="S124" s="208"/>
      <c r="T124" s="208"/>
      <c r="U124" s="208"/>
      <c r="V124" s="208"/>
      <c r="W124" s="208"/>
      <c r="X124" s="208"/>
      <c r="Y124" s="208"/>
      <c r="Z124" s="208"/>
      <c r="AA124" s="208"/>
      <c r="AB124" s="208"/>
      <c r="AC124" s="208"/>
      <c r="AD124" s="208"/>
      <c r="AE124" s="208"/>
      <c r="AF124" s="208"/>
      <c r="AG124" s="208"/>
      <c r="AH124" s="209"/>
      <c r="AI124" s="209"/>
      <c r="AJ124" s="209"/>
      <c r="AK124" s="209"/>
      <c r="AL124" s="209"/>
      <c r="AM124" s="209"/>
      <c r="AN124" s="209"/>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209"/>
      <c r="BR124" s="209"/>
      <c r="BS124" s="209"/>
      <c r="BT124" s="209"/>
      <c r="BU124" s="209"/>
      <c r="BV124" s="209"/>
      <c r="BW124" s="209"/>
      <c r="BX124" s="209"/>
      <c r="BY124" s="209"/>
      <c r="BZ124" s="209"/>
      <c r="CA124" s="209"/>
      <c r="CB124" s="209"/>
      <c r="CC124" s="209"/>
      <c r="CD124" s="209"/>
      <c r="CE124" s="209"/>
      <c r="CF124" s="209"/>
      <c r="CG124" s="209"/>
      <c r="CH124" s="209"/>
      <c r="CI124" s="209"/>
      <c r="CJ124" s="209"/>
      <c r="CK124" s="209"/>
      <c r="CL124" s="209"/>
      <c r="CM124" s="209"/>
      <c r="CN124" s="209"/>
      <c r="CO124" s="209"/>
      <c r="CP124" s="209"/>
      <c r="CQ124" s="209"/>
      <c r="CR124" s="209"/>
      <c r="CS124" s="209"/>
      <c r="CT124" s="209"/>
      <c r="CU124" s="209"/>
      <c r="CV124" s="209"/>
      <c r="CW124" s="209"/>
      <c r="CX124" s="209"/>
      <c r="CY124" s="209"/>
    </row>
    <row r="125" spans="1:103" s="200" customFormat="1" ht="15.75" customHeight="1">
      <c r="A125" s="224">
        <v>46051</v>
      </c>
      <c r="B125" s="200" t="s">
        <v>19</v>
      </c>
      <c r="C125" s="211" t="s">
        <v>47</v>
      </c>
      <c r="D125" s="226" t="s">
        <v>14</v>
      </c>
      <c r="E125" s="200" t="s">
        <v>1921</v>
      </c>
      <c r="G125" s="215" t="s">
        <v>15</v>
      </c>
      <c r="H125" s="200" t="s">
        <v>16</v>
      </c>
      <c r="I125" s="200" t="s">
        <v>16</v>
      </c>
      <c r="J125" s="406" t="s">
        <v>1907</v>
      </c>
      <c r="K125" s="211" t="s">
        <v>1908</v>
      </c>
      <c r="L125" s="349"/>
      <c r="M125" s="330" t="s">
        <v>29</v>
      </c>
      <c r="N125" s="332">
        <v>1110000</v>
      </c>
      <c r="O125" s="200">
        <v>232833</v>
      </c>
      <c r="P125" s="406" t="s">
        <v>1907</v>
      </c>
      <c r="Q125" s="440" t="s">
        <v>2185</v>
      </c>
      <c r="R125" s="440"/>
      <c r="S125" s="208"/>
      <c r="T125" s="208"/>
      <c r="U125" s="208"/>
      <c r="V125" s="208"/>
      <c r="W125" s="208"/>
      <c r="X125" s="208"/>
      <c r="Y125" s="208"/>
      <c r="Z125" s="208"/>
      <c r="AA125" s="208"/>
      <c r="AB125" s="208"/>
      <c r="AC125" s="208"/>
      <c r="AD125" s="208"/>
      <c r="AE125" s="208"/>
      <c r="AF125" s="208"/>
      <c r="AG125" s="208"/>
      <c r="AH125" s="209"/>
      <c r="AI125" s="209"/>
      <c r="AJ125" s="209"/>
      <c r="AK125" s="209"/>
      <c r="AL125" s="209"/>
      <c r="AM125" s="209"/>
      <c r="AN125" s="209"/>
      <c r="AO125" s="209"/>
      <c r="AP125" s="209"/>
      <c r="AQ125" s="209"/>
      <c r="AR125" s="209"/>
      <c r="AS125" s="209"/>
      <c r="AT125" s="209"/>
      <c r="AU125" s="209"/>
      <c r="AV125" s="209"/>
      <c r="AW125" s="209"/>
      <c r="AX125" s="209"/>
      <c r="AY125" s="209"/>
      <c r="AZ125" s="209"/>
      <c r="BA125" s="209"/>
      <c r="BB125" s="209"/>
      <c r="BC125" s="209"/>
      <c r="BD125" s="209"/>
      <c r="BE125" s="209"/>
      <c r="BF125" s="209"/>
      <c r="BG125" s="209"/>
      <c r="BH125" s="209"/>
      <c r="BI125" s="209"/>
      <c r="BJ125" s="209"/>
      <c r="BK125" s="209"/>
      <c r="BL125" s="209"/>
      <c r="BM125" s="209"/>
      <c r="BN125" s="209"/>
      <c r="BO125" s="209"/>
      <c r="BP125" s="209"/>
      <c r="BQ125" s="209"/>
      <c r="BR125" s="209"/>
      <c r="BS125" s="209"/>
      <c r="BT125" s="209"/>
      <c r="BU125" s="209"/>
      <c r="BV125" s="209"/>
      <c r="BW125" s="209"/>
      <c r="BX125" s="209"/>
      <c r="BY125" s="209"/>
      <c r="BZ125" s="209"/>
      <c r="CA125" s="209"/>
      <c r="CB125" s="209"/>
      <c r="CC125" s="209"/>
      <c r="CD125" s="209"/>
      <c r="CE125" s="209"/>
      <c r="CF125" s="209"/>
      <c r="CG125" s="209"/>
      <c r="CH125" s="209"/>
      <c r="CI125" s="209"/>
      <c r="CJ125" s="209"/>
      <c r="CK125" s="209"/>
      <c r="CL125" s="209"/>
      <c r="CM125" s="209"/>
      <c r="CN125" s="209"/>
      <c r="CO125" s="209"/>
      <c r="CP125" s="209"/>
      <c r="CQ125" s="209"/>
      <c r="CR125" s="209"/>
      <c r="CS125" s="209"/>
      <c r="CT125" s="209"/>
      <c r="CU125" s="209"/>
      <c r="CV125" s="209"/>
      <c r="CW125" s="209"/>
      <c r="CX125" s="209"/>
      <c r="CY125" s="209"/>
    </row>
    <row r="126" spans="1:103" s="200" customFormat="1">
      <c r="A126" s="224">
        <v>46051</v>
      </c>
      <c r="B126" s="200" t="s">
        <v>19</v>
      </c>
      <c r="C126" s="211" t="s">
        <v>41</v>
      </c>
      <c r="D126" s="226" t="s">
        <v>14</v>
      </c>
      <c r="E126" s="200" t="s">
        <v>228</v>
      </c>
      <c r="G126" s="215" t="s">
        <v>15</v>
      </c>
      <c r="H126" s="200" t="s">
        <v>16</v>
      </c>
      <c r="I126" s="200" t="s">
        <v>16</v>
      </c>
      <c r="J126" s="406" t="s">
        <v>1909</v>
      </c>
      <c r="K126" s="211" t="s">
        <v>1910</v>
      </c>
      <c r="M126" s="200" t="s">
        <v>17</v>
      </c>
      <c r="N126" s="332">
        <v>994000</v>
      </c>
      <c r="O126" s="200">
        <v>26333</v>
      </c>
      <c r="P126" s="406" t="s">
        <v>1909</v>
      </c>
      <c r="Q126" s="440" t="s">
        <v>2185</v>
      </c>
      <c r="R126" s="440"/>
      <c r="S126" s="208"/>
      <c r="T126" s="208"/>
      <c r="U126" s="208"/>
      <c r="V126" s="208"/>
      <c r="W126" s="208"/>
      <c r="X126" s="208"/>
      <c r="Y126" s="208"/>
      <c r="Z126" s="208"/>
      <c r="AA126" s="208"/>
      <c r="AB126" s="208"/>
      <c r="AC126" s="208"/>
      <c r="AD126" s="208"/>
      <c r="AE126" s="208"/>
      <c r="AF126" s="208"/>
      <c r="AG126" s="208"/>
      <c r="AH126" s="209"/>
      <c r="AI126" s="209"/>
      <c r="AJ126" s="209"/>
      <c r="AK126" s="209"/>
      <c r="AL126" s="209"/>
      <c r="AM126" s="209"/>
      <c r="AN126" s="209"/>
      <c r="AO126" s="209"/>
      <c r="AP126" s="209"/>
      <c r="AQ126" s="209"/>
      <c r="AR126" s="209"/>
      <c r="AS126" s="209"/>
      <c r="AT126" s="209"/>
      <c r="AU126" s="209"/>
      <c r="AV126" s="209"/>
      <c r="AW126" s="209"/>
      <c r="AX126" s="209"/>
      <c r="AY126" s="209"/>
      <c r="AZ126" s="209"/>
      <c r="BA126" s="209"/>
      <c r="BB126" s="209"/>
      <c r="BC126" s="209"/>
      <c r="BD126" s="209"/>
      <c r="BE126" s="209"/>
      <c r="BF126" s="209"/>
      <c r="BG126" s="209"/>
      <c r="BH126" s="209"/>
      <c r="BI126" s="209"/>
      <c r="BJ126" s="209"/>
      <c r="BK126" s="209"/>
      <c r="BL126" s="209"/>
      <c r="BM126" s="209"/>
      <c r="BN126" s="209"/>
      <c r="BO126" s="209"/>
      <c r="BP126" s="209"/>
      <c r="BQ126" s="209"/>
      <c r="BR126" s="209"/>
      <c r="BS126" s="209"/>
      <c r="BT126" s="209"/>
      <c r="BU126" s="209"/>
      <c r="BV126" s="209"/>
      <c r="BW126" s="209"/>
      <c r="BX126" s="209"/>
      <c r="BY126" s="209"/>
      <c r="BZ126" s="209"/>
      <c r="CA126" s="209"/>
      <c r="CB126" s="209"/>
      <c r="CC126" s="209"/>
      <c r="CD126" s="209"/>
      <c r="CE126" s="209"/>
      <c r="CF126" s="209"/>
      <c r="CG126" s="209"/>
      <c r="CH126" s="209"/>
      <c r="CI126" s="209"/>
      <c r="CJ126" s="209"/>
      <c r="CK126" s="209"/>
      <c r="CL126" s="209"/>
      <c r="CM126" s="209"/>
      <c r="CN126" s="209"/>
      <c r="CO126" s="209"/>
      <c r="CP126" s="209"/>
      <c r="CQ126" s="209"/>
      <c r="CR126" s="209"/>
      <c r="CS126" s="209"/>
      <c r="CT126" s="209"/>
      <c r="CU126" s="209"/>
      <c r="CV126" s="209"/>
      <c r="CW126" s="209"/>
      <c r="CX126" s="209"/>
      <c r="CY126" s="209"/>
    </row>
    <row r="127" spans="1:103" s="200" customFormat="1" ht="15.75">
      <c r="A127" s="224">
        <v>46051</v>
      </c>
      <c r="B127" s="200" t="s">
        <v>19</v>
      </c>
      <c r="C127" s="211" t="s">
        <v>47</v>
      </c>
      <c r="D127" s="226" t="s">
        <v>14</v>
      </c>
      <c r="E127" s="200" t="s">
        <v>228</v>
      </c>
      <c r="G127" s="215" t="s">
        <v>15</v>
      </c>
      <c r="H127" s="200" t="s">
        <v>16</v>
      </c>
      <c r="I127" s="200" t="s">
        <v>16</v>
      </c>
      <c r="J127" s="406" t="s">
        <v>1911</v>
      </c>
      <c r="K127" s="211" t="s">
        <v>1912</v>
      </c>
      <c r="L127" s="349"/>
      <c r="M127" s="200" t="s">
        <v>17</v>
      </c>
      <c r="N127" s="332">
        <v>1665000</v>
      </c>
      <c r="O127" s="200">
        <v>232833</v>
      </c>
      <c r="P127" s="406" t="s">
        <v>1911</v>
      </c>
      <c r="Q127" s="440" t="s">
        <v>2185</v>
      </c>
      <c r="R127" s="440"/>
      <c r="S127" s="208"/>
      <c r="T127" s="208"/>
      <c r="U127" s="208"/>
      <c r="V127" s="208"/>
      <c r="W127" s="208"/>
      <c r="X127" s="208"/>
      <c r="Y127" s="208"/>
      <c r="Z127" s="208"/>
      <c r="AA127" s="208"/>
      <c r="AB127" s="208"/>
      <c r="AC127" s="208"/>
      <c r="AD127" s="208"/>
      <c r="AE127" s="208"/>
      <c r="AF127" s="208"/>
      <c r="AG127" s="208"/>
      <c r="AH127" s="209"/>
      <c r="AI127" s="209"/>
      <c r="AJ127" s="209"/>
      <c r="AK127" s="209"/>
      <c r="AL127" s="209"/>
      <c r="AM127" s="209"/>
      <c r="AN127" s="209"/>
      <c r="AO127" s="209"/>
      <c r="AP127" s="209"/>
      <c r="AQ127" s="209"/>
      <c r="AR127" s="209"/>
      <c r="AS127" s="209"/>
      <c r="AT127" s="209"/>
      <c r="AU127" s="209"/>
      <c r="AV127" s="209"/>
      <c r="AW127" s="209"/>
      <c r="AX127" s="209"/>
      <c r="AY127" s="209"/>
      <c r="AZ127" s="209"/>
      <c r="BA127" s="209"/>
      <c r="BB127" s="209"/>
      <c r="BC127" s="209"/>
      <c r="BD127" s="209"/>
      <c r="BE127" s="209"/>
      <c r="BF127" s="209"/>
      <c r="BG127" s="209"/>
      <c r="BH127" s="209"/>
      <c r="BI127" s="209"/>
      <c r="BJ127" s="209"/>
      <c r="BK127" s="209"/>
      <c r="BL127" s="209"/>
      <c r="BM127" s="209"/>
      <c r="BN127" s="209"/>
      <c r="BO127" s="209"/>
      <c r="BP127" s="209"/>
      <c r="BQ127" s="209"/>
      <c r="BR127" s="209"/>
      <c r="BS127" s="209"/>
      <c r="BT127" s="209"/>
      <c r="BU127" s="209"/>
      <c r="BV127" s="209"/>
      <c r="BW127" s="209"/>
      <c r="BX127" s="209"/>
      <c r="BY127" s="209"/>
      <c r="BZ127" s="209"/>
      <c r="CA127" s="209"/>
      <c r="CB127" s="209"/>
      <c r="CC127" s="209"/>
      <c r="CD127" s="209"/>
      <c r="CE127" s="209"/>
      <c r="CF127" s="209"/>
      <c r="CG127" s="209"/>
      <c r="CH127" s="209"/>
      <c r="CI127" s="209"/>
      <c r="CJ127" s="209"/>
      <c r="CK127" s="209"/>
      <c r="CL127" s="209"/>
      <c r="CM127" s="209"/>
      <c r="CN127" s="209"/>
      <c r="CO127" s="209"/>
      <c r="CP127" s="209"/>
      <c r="CQ127" s="209"/>
      <c r="CR127" s="209"/>
      <c r="CS127" s="209"/>
      <c r="CT127" s="209"/>
      <c r="CU127" s="209"/>
      <c r="CV127" s="209"/>
      <c r="CW127" s="209"/>
      <c r="CX127" s="209"/>
      <c r="CY127" s="209"/>
    </row>
    <row r="128" spans="1:103" s="200" customFormat="1">
      <c r="A128" s="224">
        <v>46051</v>
      </c>
      <c r="B128" s="200" t="s">
        <v>19</v>
      </c>
      <c r="C128" s="211" t="s">
        <v>66</v>
      </c>
      <c r="D128" s="226" t="s">
        <v>14</v>
      </c>
      <c r="E128" s="200" t="s">
        <v>228</v>
      </c>
      <c r="G128" s="215" t="s">
        <v>15</v>
      </c>
      <c r="H128" s="200" t="s">
        <v>67</v>
      </c>
      <c r="I128" s="200" t="s">
        <v>176</v>
      </c>
      <c r="J128" s="406" t="s">
        <v>1913</v>
      </c>
      <c r="K128" s="211" t="s">
        <v>1914</v>
      </c>
      <c r="M128" s="200" t="s">
        <v>17</v>
      </c>
      <c r="N128" s="332">
        <v>625000</v>
      </c>
      <c r="O128" s="200">
        <v>11500</v>
      </c>
      <c r="P128" s="406" t="s">
        <v>1913</v>
      </c>
      <c r="Q128" s="440" t="s">
        <v>2185</v>
      </c>
      <c r="R128" s="440"/>
      <c r="S128" s="208"/>
      <c r="T128" s="208"/>
      <c r="U128" s="208"/>
      <c r="V128" s="208"/>
      <c r="W128" s="208"/>
      <c r="X128" s="208"/>
      <c r="Y128" s="208"/>
      <c r="Z128" s="208"/>
      <c r="AA128" s="208"/>
      <c r="AB128" s="208"/>
      <c r="AC128" s="208"/>
      <c r="AD128" s="208"/>
      <c r="AE128" s="208"/>
      <c r="AF128" s="208"/>
      <c r="AG128" s="208"/>
      <c r="AH128" s="209"/>
      <c r="AI128" s="209"/>
      <c r="AJ128" s="209"/>
      <c r="AK128" s="209"/>
      <c r="AL128" s="209"/>
      <c r="AM128" s="209"/>
      <c r="AN128" s="209"/>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c r="BU128" s="209"/>
      <c r="BV128" s="209"/>
      <c r="BW128" s="209"/>
      <c r="BX128" s="209"/>
      <c r="BY128" s="209"/>
      <c r="BZ128" s="209"/>
      <c r="CA128" s="209"/>
      <c r="CB128" s="209"/>
      <c r="CC128" s="209"/>
      <c r="CD128" s="209"/>
      <c r="CE128" s="209"/>
      <c r="CF128" s="209"/>
      <c r="CG128" s="209"/>
      <c r="CH128" s="209"/>
      <c r="CI128" s="209"/>
      <c r="CJ128" s="209"/>
      <c r="CK128" s="209"/>
      <c r="CL128" s="209"/>
      <c r="CM128" s="209"/>
      <c r="CN128" s="209"/>
      <c r="CO128" s="209"/>
      <c r="CP128" s="209"/>
      <c r="CQ128" s="209"/>
      <c r="CR128" s="209"/>
      <c r="CS128" s="209"/>
      <c r="CT128" s="209"/>
      <c r="CU128" s="209"/>
      <c r="CV128" s="209"/>
      <c r="CW128" s="209"/>
      <c r="CX128" s="209"/>
      <c r="CY128" s="209"/>
    </row>
    <row r="129" spans="1:103" s="200" customFormat="1" ht="15.75" customHeight="1">
      <c r="A129" s="224">
        <v>46051</v>
      </c>
      <c r="B129" s="200" t="s">
        <v>19</v>
      </c>
      <c r="C129" s="211" t="s">
        <v>35</v>
      </c>
      <c r="D129" s="226" t="s">
        <v>14</v>
      </c>
      <c r="E129" s="200" t="s">
        <v>142</v>
      </c>
      <c r="G129" s="215" t="s">
        <v>15</v>
      </c>
      <c r="H129" s="200" t="s">
        <v>16</v>
      </c>
      <c r="I129" s="200" t="s">
        <v>16</v>
      </c>
      <c r="J129" s="406" t="s">
        <v>1915</v>
      </c>
      <c r="K129" s="211" t="s">
        <v>1916</v>
      </c>
      <c r="L129" s="349"/>
      <c r="M129" s="330" t="s">
        <v>29</v>
      </c>
      <c r="N129" s="332">
        <v>1400000</v>
      </c>
      <c r="O129" s="200">
        <v>186130</v>
      </c>
      <c r="P129" s="406" t="s">
        <v>1915</v>
      </c>
      <c r="Q129" s="440" t="s">
        <v>2185</v>
      </c>
      <c r="R129" s="440"/>
      <c r="S129" s="208"/>
      <c r="T129" s="208"/>
      <c r="U129" s="208"/>
      <c r="V129" s="208"/>
      <c r="W129" s="208"/>
      <c r="X129" s="208"/>
      <c r="Y129" s="208"/>
      <c r="Z129" s="208"/>
      <c r="AA129" s="208"/>
      <c r="AB129" s="208"/>
      <c r="AC129" s="208"/>
      <c r="AD129" s="208"/>
      <c r="AE129" s="208"/>
      <c r="AF129" s="208"/>
      <c r="AG129" s="208"/>
      <c r="AH129" s="209"/>
      <c r="AI129" s="209"/>
      <c r="AJ129" s="209"/>
      <c r="AK129" s="209"/>
      <c r="AL129" s="209"/>
      <c r="AM129" s="209"/>
      <c r="AN129" s="209"/>
      <c r="AO129" s="209"/>
      <c r="AP129" s="209"/>
      <c r="AQ129" s="209"/>
      <c r="AR129" s="209"/>
      <c r="AS129" s="209"/>
      <c r="AT129" s="209"/>
      <c r="AU129" s="209"/>
      <c r="AV129" s="209"/>
      <c r="AW129" s="209"/>
      <c r="AX129" s="209"/>
      <c r="AY129" s="209"/>
      <c r="AZ129" s="209"/>
      <c r="BA129" s="209"/>
      <c r="BB129" s="209"/>
      <c r="BC129" s="209"/>
      <c r="BD129" s="209"/>
      <c r="BE129" s="209"/>
      <c r="BF129" s="209"/>
      <c r="BG129" s="209"/>
      <c r="BH129" s="209"/>
      <c r="BI129" s="209"/>
      <c r="BJ129" s="209"/>
      <c r="BK129" s="209"/>
      <c r="BL129" s="209"/>
      <c r="BM129" s="209"/>
      <c r="BN129" s="209"/>
      <c r="BO129" s="209"/>
      <c r="BP129" s="209"/>
      <c r="BQ129" s="209"/>
      <c r="BR129" s="209"/>
      <c r="BS129" s="209"/>
      <c r="BT129" s="209"/>
      <c r="BU129" s="209"/>
      <c r="BV129" s="209"/>
      <c r="BW129" s="209"/>
      <c r="BX129" s="209"/>
      <c r="BY129" s="209"/>
      <c r="BZ129" s="209"/>
      <c r="CA129" s="209"/>
      <c r="CB129" s="209"/>
      <c r="CC129" s="209"/>
      <c r="CD129" s="209"/>
      <c r="CE129" s="209"/>
      <c r="CF129" s="209"/>
      <c r="CG129" s="209"/>
      <c r="CH129" s="209"/>
      <c r="CI129" s="209"/>
      <c r="CJ129" s="209"/>
      <c r="CK129" s="209"/>
      <c r="CL129" s="209"/>
      <c r="CM129" s="209"/>
      <c r="CN129" s="209"/>
      <c r="CO129" s="209"/>
      <c r="CP129" s="209"/>
      <c r="CQ129" s="209"/>
      <c r="CR129" s="209"/>
      <c r="CS129" s="209"/>
      <c r="CT129" s="209"/>
      <c r="CU129" s="209"/>
      <c r="CV129" s="209"/>
      <c r="CW129" s="209"/>
      <c r="CX129" s="209"/>
      <c r="CY129" s="209"/>
    </row>
    <row r="130" spans="1:103" s="200" customFormat="1" ht="15" customHeight="1">
      <c r="A130" s="224">
        <v>46051</v>
      </c>
      <c r="B130" s="200" t="s">
        <v>19</v>
      </c>
      <c r="C130" s="211" t="s">
        <v>1009</v>
      </c>
      <c r="D130" s="226" t="s">
        <v>14</v>
      </c>
      <c r="E130" s="200" t="s">
        <v>142</v>
      </c>
      <c r="G130" s="215" t="s">
        <v>15</v>
      </c>
      <c r="H130" s="200" t="s">
        <v>16</v>
      </c>
      <c r="I130" s="200" t="s">
        <v>16</v>
      </c>
      <c r="J130" s="406" t="s">
        <v>1917</v>
      </c>
      <c r="K130" s="211" t="s">
        <v>1918</v>
      </c>
      <c r="L130" s="336"/>
      <c r="M130" s="330" t="s">
        <v>29</v>
      </c>
      <c r="N130" s="332">
        <v>917000</v>
      </c>
      <c r="O130" s="200">
        <v>2500</v>
      </c>
      <c r="P130" s="406" t="s">
        <v>1917</v>
      </c>
      <c r="Q130" s="440" t="s">
        <v>2185</v>
      </c>
      <c r="R130" s="440"/>
      <c r="S130" s="208"/>
      <c r="T130" s="208"/>
      <c r="U130" s="208"/>
      <c r="V130" s="208"/>
      <c r="W130" s="208"/>
      <c r="X130" s="208"/>
      <c r="Y130" s="208"/>
      <c r="Z130" s="208"/>
      <c r="AA130" s="208"/>
      <c r="AB130" s="208"/>
      <c r="AC130" s="208"/>
      <c r="AD130" s="208"/>
      <c r="AE130" s="208"/>
      <c r="AF130" s="208"/>
      <c r="AG130" s="208"/>
      <c r="AH130" s="209"/>
      <c r="AI130" s="209"/>
      <c r="AJ130" s="209"/>
      <c r="AK130" s="209"/>
      <c r="AL130" s="209"/>
      <c r="AM130" s="209"/>
      <c r="AN130" s="209"/>
      <c r="AO130" s="209"/>
      <c r="AP130" s="209"/>
      <c r="AQ130" s="209"/>
      <c r="AR130" s="209"/>
      <c r="AS130" s="209"/>
      <c r="AT130" s="209"/>
      <c r="AU130" s="209"/>
      <c r="AV130" s="209"/>
      <c r="AW130" s="209"/>
      <c r="AX130" s="209"/>
      <c r="AY130" s="209"/>
      <c r="AZ130" s="209"/>
      <c r="BA130" s="209"/>
      <c r="BB130" s="209"/>
      <c r="BC130" s="209"/>
      <c r="BD130" s="209"/>
      <c r="BE130" s="209"/>
      <c r="BF130" s="209"/>
      <c r="BG130" s="209"/>
      <c r="BH130" s="209"/>
      <c r="BI130" s="209"/>
      <c r="BJ130" s="209"/>
      <c r="BK130" s="209"/>
      <c r="BL130" s="209"/>
      <c r="BM130" s="209"/>
      <c r="BN130" s="209"/>
      <c r="BO130" s="209"/>
      <c r="BP130" s="209"/>
      <c r="BQ130" s="209"/>
      <c r="BR130" s="209"/>
      <c r="BS130" s="209"/>
      <c r="BT130" s="209"/>
      <c r="BU130" s="209"/>
      <c r="BV130" s="209"/>
      <c r="BW130" s="209"/>
      <c r="BX130" s="209"/>
      <c r="BY130" s="209"/>
      <c r="BZ130" s="209"/>
      <c r="CA130" s="209"/>
      <c r="CB130" s="209"/>
      <c r="CC130" s="209"/>
      <c r="CD130" s="209"/>
      <c r="CE130" s="209"/>
      <c r="CF130" s="209"/>
      <c r="CG130" s="209"/>
      <c r="CH130" s="209"/>
      <c r="CI130" s="209"/>
      <c r="CJ130" s="209"/>
      <c r="CK130" s="209"/>
      <c r="CL130" s="209"/>
      <c r="CM130" s="209"/>
      <c r="CN130" s="209"/>
      <c r="CO130" s="209"/>
      <c r="CP130" s="209"/>
      <c r="CQ130" s="209"/>
      <c r="CR130" s="209"/>
      <c r="CS130" s="209"/>
      <c r="CT130" s="209"/>
      <c r="CU130" s="209"/>
      <c r="CV130" s="209"/>
      <c r="CW130" s="209"/>
      <c r="CX130" s="209"/>
      <c r="CY130" s="209"/>
    </row>
    <row r="131" spans="1:103" s="200" customFormat="1" ht="45" customHeight="1">
      <c r="A131" s="224">
        <v>46052</v>
      </c>
      <c r="B131" s="200" t="s">
        <v>19</v>
      </c>
      <c r="C131" s="201" t="s">
        <v>28</v>
      </c>
      <c r="D131" s="226" t="s">
        <v>14</v>
      </c>
      <c r="E131" s="200" t="s">
        <v>1919</v>
      </c>
      <c r="G131" s="215" t="s">
        <v>15</v>
      </c>
      <c r="H131" s="200" t="s">
        <v>16</v>
      </c>
      <c r="I131" s="200" t="s">
        <v>16</v>
      </c>
      <c r="J131" s="407" t="s">
        <v>1922</v>
      </c>
      <c r="K131" s="201" t="s">
        <v>1923</v>
      </c>
      <c r="L131" s="336"/>
      <c r="M131" s="330" t="s">
        <v>29</v>
      </c>
      <c r="N131" s="332"/>
      <c r="O131" s="200">
        <v>7100</v>
      </c>
      <c r="P131" s="407" t="s">
        <v>1922</v>
      </c>
      <c r="Q131" s="440" t="s">
        <v>2185</v>
      </c>
      <c r="R131" s="440"/>
      <c r="S131" s="208"/>
      <c r="T131" s="208"/>
      <c r="U131" s="208"/>
      <c r="V131" s="208"/>
      <c r="W131" s="208"/>
      <c r="X131" s="208"/>
      <c r="Y131" s="208"/>
      <c r="Z131" s="208"/>
      <c r="AA131" s="208"/>
      <c r="AB131" s="208"/>
      <c r="AC131" s="208"/>
      <c r="AD131" s="208"/>
      <c r="AE131" s="208"/>
      <c r="AF131" s="208"/>
      <c r="AG131" s="208"/>
      <c r="AH131" s="209"/>
      <c r="AI131" s="209"/>
      <c r="AJ131" s="209"/>
      <c r="AK131" s="209"/>
      <c r="AL131" s="209"/>
      <c r="AM131" s="209"/>
      <c r="AN131" s="209"/>
      <c r="AO131" s="209"/>
      <c r="AP131" s="209"/>
      <c r="AQ131" s="209"/>
      <c r="AR131" s="209"/>
      <c r="AS131" s="209"/>
      <c r="AT131" s="209"/>
      <c r="AU131" s="209"/>
      <c r="AV131" s="209"/>
      <c r="AW131" s="209"/>
      <c r="AX131" s="209"/>
      <c r="AY131" s="209"/>
      <c r="AZ131" s="209"/>
      <c r="BA131" s="209"/>
      <c r="BB131" s="209"/>
      <c r="BC131" s="209"/>
      <c r="BD131" s="209"/>
      <c r="BE131" s="209"/>
      <c r="BF131" s="209"/>
      <c r="BG131" s="209"/>
      <c r="BH131" s="209"/>
      <c r="BI131" s="209"/>
      <c r="BJ131" s="209"/>
      <c r="BK131" s="209"/>
      <c r="BL131" s="209"/>
      <c r="BM131" s="209"/>
      <c r="BN131" s="209"/>
      <c r="BO131" s="209"/>
      <c r="BP131" s="209"/>
      <c r="BQ131" s="209"/>
      <c r="BR131" s="209"/>
      <c r="BS131" s="209"/>
      <c r="BT131" s="209"/>
      <c r="BU131" s="209"/>
      <c r="BV131" s="209"/>
      <c r="BW131" s="209"/>
      <c r="BX131" s="209"/>
      <c r="BY131" s="209"/>
      <c r="BZ131" s="209"/>
      <c r="CA131" s="209"/>
      <c r="CB131" s="209"/>
      <c r="CC131" s="209"/>
      <c r="CD131" s="209"/>
      <c r="CE131" s="209"/>
      <c r="CF131" s="209"/>
      <c r="CG131" s="209"/>
      <c r="CH131" s="209"/>
      <c r="CI131" s="209"/>
      <c r="CJ131" s="209"/>
      <c r="CK131" s="209"/>
      <c r="CL131" s="209"/>
      <c r="CM131" s="209"/>
      <c r="CN131" s="209"/>
      <c r="CO131" s="209"/>
      <c r="CP131" s="209"/>
      <c r="CQ131" s="209"/>
      <c r="CR131" s="209"/>
      <c r="CS131" s="209"/>
      <c r="CT131" s="209"/>
      <c r="CU131" s="209"/>
      <c r="CV131" s="209"/>
      <c r="CW131" s="209"/>
      <c r="CX131" s="209"/>
      <c r="CY131" s="209"/>
    </row>
    <row r="132" spans="1:103" s="200" customFormat="1" ht="45" customHeight="1">
      <c r="A132" s="224">
        <v>46052</v>
      </c>
      <c r="B132" s="200" t="s">
        <v>19</v>
      </c>
      <c r="C132" s="225" t="s">
        <v>194</v>
      </c>
      <c r="D132" s="226" t="s">
        <v>14</v>
      </c>
      <c r="E132" s="200" t="s">
        <v>1919</v>
      </c>
      <c r="G132" s="215" t="s">
        <v>15</v>
      </c>
      <c r="H132" s="200" t="s">
        <v>16</v>
      </c>
      <c r="I132" s="200" t="s">
        <v>16</v>
      </c>
      <c r="J132" s="407" t="s">
        <v>1924</v>
      </c>
      <c r="K132" s="225" t="s">
        <v>1925</v>
      </c>
      <c r="L132" s="336"/>
      <c r="M132" s="330" t="s">
        <v>29</v>
      </c>
      <c r="N132" s="332"/>
      <c r="O132" s="200">
        <v>2500</v>
      </c>
      <c r="P132" s="407" t="s">
        <v>1924</v>
      </c>
      <c r="Q132" s="440" t="s">
        <v>2185</v>
      </c>
      <c r="R132" s="440"/>
      <c r="S132" s="208"/>
      <c r="T132" s="208"/>
      <c r="U132" s="208"/>
      <c r="V132" s="208"/>
      <c r="W132" s="208"/>
      <c r="X132" s="208"/>
      <c r="Y132" s="208"/>
      <c r="Z132" s="208"/>
      <c r="AA132" s="208"/>
      <c r="AB132" s="208"/>
      <c r="AC132" s="208"/>
      <c r="AD132" s="208"/>
      <c r="AE132" s="208"/>
      <c r="AF132" s="208"/>
      <c r="AG132" s="208"/>
      <c r="AH132" s="209"/>
      <c r="AI132" s="209"/>
      <c r="AJ132" s="209"/>
      <c r="AK132" s="209"/>
      <c r="AL132" s="209"/>
      <c r="AM132" s="209"/>
      <c r="AN132" s="209"/>
      <c r="AO132" s="209"/>
      <c r="AP132" s="209"/>
      <c r="AQ132" s="209"/>
      <c r="AR132" s="209"/>
      <c r="AS132" s="209"/>
      <c r="AT132" s="209"/>
      <c r="AU132" s="209"/>
      <c r="AV132" s="209"/>
      <c r="AW132" s="209"/>
      <c r="AX132" s="209"/>
      <c r="AY132" s="209"/>
      <c r="AZ132" s="209"/>
      <c r="BA132" s="209"/>
      <c r="BB132" s="209"/>
      <c r="BC132" s="209"/>
      <c r="BD132" s="209"/>
      <c r="BE132" s="209"/>
      <c r="BF132" s="209"/>
      <c r="BG132" s="209"/>
      <c r="BH132" s="209"/>
      <c r="BI132" s="209"/>
      <c r="BJ132" s="209"/>
      <c r="BK132" s="209"/>
      <c r="BL132" s="209"/>
      <c r="BM132" s="209"/>
      <c r="BN132" s="209"/>
      <c r="BO132" s="209"/>
      <c r="BP132" s="209"/>
      <c r="BQ132" s="209"/>
      <c r="BR132" s="209"/>
      <c r="BS132" s="209"/>
      <c r="BT132" s="209"/>
      <c r="BU132" s="209"/>
      <c r="BV132" s="209"/>
      <c r="BW132" s="209"/>
      <c r="BX132" s="209"/>
      <c r="BY132" s="209"/>
      <c r="BZ132" s="209"/>
      <c r="CA132" s="209"/>
      <c r="CB132" s="209"/>
      <c r="CC132" s="209"/>
      <c r="CD132" s="209"/>
      <c r="CE132" s="209"/>
      <c r="CF132" s="209"/>
      <c r="CG132" s="209"/>
      <c r="CH132" s="209"/>
      <c r="CI132" s="209"/>
      <c r="CJ132" s="209"/>
      <c r="CK132" s="209"/>
      <c r="CL132" s="209"/>
      <c r="CM132" s="209"/>
      <c r="CN132" s="209"/>
      <c r="CO132" s="209"/>
      <c r="CP132" s="209"/>
      <c r="CQ132" s="209"/>
      <c r="CR132" s="209"/>
      <c r="CS132" s="209"/>
      <c r="CT132" s="209"/>
      <c r="CU132" s="209"/>
      <c r="CV132" s="209"/>
      <c r="CW132" s="209"/>
      <c r="CX132" s="209"/>
      <c r="CY132" s="209"/>
    </row>
    <row r="133" spans="1:103" s="200" customFormat="1" ht="45" customHeight="1">
      <c r="A133" s="224">
        <v>46052</v>
      </c>
      <c r="B133" s="200" t="s">
        <v>19</v>
      </c>
      <c r="C133" s="201" t="s">
        <v>36</v>
      </c>
      <c r="D133" s="226" t="s">
        <v>14</v>
      </c>
      <c r="E133" s="200" t="s">
        <v>1919</v>
      </c>
      <c r="G133" s="215" t="s">
        <v>15</v>
      </c>
      <c r="H133" s="200" t="s">
        <v>37</v>
      </c>
      <c r="I133" s="200" t="s">
        <v>128</v>
      </c>
      <c r="J133" s="407" t="s">
        <v>1926</v>
      </c>
      <c r="K133" s="201" t="s">
        <v>1927</v>
      </c>
      <c r="L133" s="336"/>
      <c r="M133" s="330" t="s">
        <v>29</v>
      </c>
      <c r="N133" s="332"/>
      <c r="O133" s="200">
        <v>106360</v>
      </c>
      <c r="P133" s="407" t="s">
        <v>1926</v>
      </c>
      <c r="Q133" s="440" t="s">
        <v>2185</v>
      </c>
      <c r="R133" s="440"/>
      <c r="S133" s="208"/>
      <c r="T133" s="208"/>
      <c r="U133" s="208"/>
      <c r="V133" s="208"/>
      <c r="W133" s="208"/>
      <c r="X133" s="208"/>
      <c r="Y133" s="208"/>
      <c r="Z133" s="208"/>
      <c r="AA133" s="208"/>
      <c r="AB133" s="208"/>
      <c r="AC133" s="208"/>
      <c r="AD133" s="208"/>
      <c r="AE133" s="208"/>
      <c r="AF133" s="208"/>
      <c r="AG133" s="208"/>
      <c r="AH133" s="209"/>
      <c r="AI133" s="209"/>
      <c r="AJ133" s="209"/>
      <c r="AK133" s="209"/>
      <c r="AL133" s="209"/>
      <c r="AM133" s="209"/>
      <c r="AN133" s="209"/>
      <c r="AO133" s="209"/>
      <c r="AP133" s="209"/>
      <c r="AQ133" s="209"/>
      <c r="AR133" s="209"/>
      <c r="AS133" s="209"/>
      <c r="AT133" s="209"/>
      <c r="AU133" s="209"/>
      <c r="AV133" s="209"/>
      <c r="AW133" s="209"/>
      <c r="AX133" s="209"/>
      <c r="AY133" s="209"/>
      <c r="AZ133" s="209"/>
      <c r="BA133" s="209"/>
      <c r="BB133" s="209"/>
      <c r="BC133" s="209"/>
      <c r="BD133" s="209"/>
      <c r="BE133" s="209"/>
      <c r="BF133" s="209"/>
      <c r="BG133" s="209"/>
      <c r="BH133" s="209"/>
      <c r="BI133" s="209"/>
      <c r="BJ133" s="209"/>
      <c r="BK133" s="209"/>
      <c r="BL133" s="209"/>
      <c r="BM133" s="209"/>
      <c r="BN133" s="209"/>
      <c r="BO133" s="209"/>
      <c r="BP133" s="209"/>
      <c r="BQ133" s="209"/>
      <c r="BR133" s="209"/>
      <c r="BS133" s="209"/>
      <c r="BT133" s="209"/>
      <c r="BU133" s="209"/>
      <c r="BV133" s="209"/>
      <c r="BW133" s="209"/>
      <c r="BX133" s="209"/>
      <c r="BY133" s="209"/>
      <c r="BZ133" s="209"/>
      <c r="CA133" s="209"/>
      <c r="CB133" s="209"/>
      <c r="CC133" s="209"/>
      <c r="CD133" s="209"/>
      <c r="CE133" s="209"/>
      <c r="CF133" s="209"/>
      <c r="CG133" s="209"/>
      <c r="CH133" s="209"/>
      <c r="CI133" s="209"/>
      <c r="CJ133" s="209"/>
      <c r="CK133" s="209"/>
      <c r="CL133" s="209"/>
      <c r="CM133" s="209"/>
      <c r="CN133" s="209"/>
      <c r="CO133" s="209"/>
      <c r="CP133" s="209"/>
      <c r="CQ133" s="209"/>
      <c r="CR133" s="209"/>
      <c r="CS133" s="209"/>
      <c r="CT133" s="209"/>
      <c r="CU133" s="209"/>
      <c r="CV133" s="209"/>
      <c r="CW133" s="209"/>
      <c r="CX133" s="209"/>
      <c r="CY133" s="209"/>
    </row>
    <row r="134" spans="1:103" s="200" customFormat="1" ht="45" customHeight="1">
      <c r="A134" s="224">
        <v>46052</v>
      </c>
      <c r="B134" s="200" t="s">
        <v>19</v>
      </c>
      <c r="C134" s="201" t="s">
        <v>115</v>
      </c>
      <c r="D134" s="226" t="s">
        <v>14</v>
      </c>
      <c r="E134" s="200" t="s">
        <v>1919</v>
      </c>
      <c r="G134" s="215" t="s">
        <v>15</v>
      </c>
      <c r="H134" s="200" t="s">
        <v>138</v>
      </c>
      <c r="I134" s="200" t="s">
        <v>23</v>
      </c>
      <c r="J134" s="407" t="s">
        <v>1928</v>
      </c>
      <c r="K134" s="201" t="s">
        <v>1929</v>
      </c>
      <c r="L134" s="336"/>
      <c r="M134" s="330" t="s">
        <v>29</v>
      </c>
      <c r="N134" s="332"/>
      <c r="O134" s="200">
        <v>41000</v>
      </c>
      <c r="P134" s="407" t="s">
        <v>1928</v>
      </c>
      <c r="Q134" s="440" t="s">
        <v>2185</v>
      </c>
      <c r="R134" s="440"/>
      <c r="S134" s="208"/>
      <c r="T134" s="208"/>
      <c r="U134" s="208"/>
      <c r="V134" s="208"/>
      <c r="W134" s="208"/>
      <c r="X134" s="208"/>
      <c r="Y134" s="208"/>
      <c r="Z134" s="208"/>
      <c r="AA134" s="208"/>
      <c r="AB134" s="208"/>
      <c r="AC134" s="208"/>
      <c r="AD134" s="208"/>
      <c r="AE134" s="208"/>
      <c r="AF134" s="208"/>
      <c r="AG134" s="208"/>
      <c r="AH134" s="209"/>
      <c r="AI134" s="209"/>
      <c r="AJ134" s="209"/>
      <c r="AK134" s="209"/>
      <c r="AL134" s="209"/>
      <c r="AM134" s="209"/>
      <c r="AN134" s="209"/>
      <c r="AO134" s="209"/>
      <c r="AP134" s="209"/>
      <c r="AQ134" s="209"/>
      <c r="AR134" s="209"/>
      <c r="AS134" s="209"/>
      <c r="AT134" s="209"/>
      <c r="AU134" s="209"/>
      <c r="AV134" s="209"/>
      <c r="AW134" s="209"/>
      <c r="AX134" s="209"/>
      <c r="AY134" s="209"/>
      <c r="AZ134" s="209"/>
      <c r="BA134" s="209"/>
      <c r="BB134" s="209"/>
      <c r="BC134" s="209"/>
      <c r="BD134" s="209"/>
      <c r="BE134" s="209"/>
      <c r="BF134" s="209"/>
      <c r="BG134" s="209"/>
      <c r="BH134" s="209"/>
      <c r="BI134" s="209"/>
      <c r="BJ134" s="209"/>
      <c r="BK134" s="209"/>
      <c r="BL134" s="209"/>
      <c r="BM134" s="209"/>
      <c r="BN134" s="209"/>
      <c r="BO134" s="209"/>
      <c r="BP134" s="209"/>
      <c r="BQ134" s="209"/>
      <c r="BR134" s="209"/>
      <c r="BS134" s="209"/>
      <c r="BT134" s="209"/>
      <c r="BU134" s="209"/>
      <c r="BV134" s="209"/>
      <c r="BW134" s="209"/>
      <c r="BX134" s="209"/>
      <c r="BY134" s="209"/>
      <c r="BZ134" s="209"/>
      <c r="CA134" s="209"/>
      <c r="CB134" s="209"/>
      <c r="CC134" s="209"/>
      <c r="CD134" s="209"/>
      <c r="CE134" s="209"/>
      <c r="CF134" s="209"/>
      <c r="CG134" s="209"/>
      <c r="CH134" s="209"/>
      <c r="CI134" s="209"/>
      <c r="CJ134" s="209"/>
      <c r="CK134" s="209"/>
      <c r="CL134" s="209"/>
      <c r="CM134" s="209"/>
      <c r="CN134" s="209"/>
      <c r="CO134" s="209"/>
      <c r="CP134" s="209"/>
      <c r="CQ134" s="209"/>
      <c r="CR134" s="209"/>
      <c r="CS134" s="209"/>
      <c r="CT134" s="209"/>
      <c r="CU134" s="209"/>
      <c r="CV134" s="209"/>
      <c r="CW134" s="209"/>
      <c r="CX134" s="209"/>
      <c r="CY134" s="209"/>
    </row>
    <row r="135" spans="1:103" s="200" customFormat="1" ht="15" customHeight="1">
      <c r="A135" s="224">
        <v>46052</v>
      </c>
      <c r="B135" s="200" t="s">
        <v>19</v>
      </c>
      <c r="C135" s="201" t="s">
        <v>1930</v>
      </c>
      <c r="D135" s="226" t="s">
        <v>14</v>
      </c>
      <c r="E135" s="200" t="s">
        <v>1919</v>
      </c>
      <c r="G135" s="215" t="s">
        <v>15</v>
      </c>
      <c r="H135" s="200" t="s">
        <v>71</v>
      </c>
      <c r="I135" s="200" t="s">
        <v>71</v>
      </c>
      <c r="J135" s="407" t="s">
        <v>1931</v>
      </c>
      <c r="K135" s="201" t="s">
        <v>1932</v>
      </c>
      <c r="L135" s="336"/>
      <c r="M135" s="330" t="s">
        <v>29</v>
      </c>
      <c r="N135" s="332"/>
      <c r="O135" s="200">
        <v>7100</v>
      </c>
      <c r="P135" s="407" t="s">
        <v>1931</v>
      </c>
      <c r="Q135" s="440" t="s">
        <v>2185</v>
      </c>
      <c r="R135" s="440"/>
      <c r="S135" s="208"/>
      <c r="T135" s="208"/>
      <c r="U135" s="208"/>
      <c r="V135" s="208"/>
      <c r="W135" s="208"/>
      <c r="X135" s="208"/>
      <c r="Y135" s="208"/>
      <c r="Z135" s="208"/>
      <c r="AA135" s="208"/>
      <c r="AB135" s="208"/>
      <c r="AC135" s="208"/>
      <c r="AD135" s="208"/>
      <c r="AE135" s="208"/>
      <c r="AF135" s="208"/>
      <c r="AG135" s="208"/>
      <c r="AH135" s="209"/>
      <c r="AI135" s="209"/>
      <c r="AJ135" s="209"/>
      <c r="AK135" s="209"/>
      <c r="AL135" s="209"/>
      <c r="AM135" s="209"/>
      <c r="AN135" s="209"/>
      <c r="AO135" s="209"/>
      <c r="AP135" s="209"/>
      <c r="AQ135" s="209"/>
      <c r="AR135" s="209"/>
      <c r="AS135" s="209"/>
      <c r="AT135" s="209"/>
      <c r="AU135" s="209"/>
      <c r="AV135" s="209"/>
      <c r="AW135" s="209"/>
      <c r="AX135" s="209"/>
      <c r="AY135" s="209"/>
      <c r="AZ135" s="209"/>
      <c r="BA135" s="209"/>
      <c r="BB135" s="209"/>
      <c r="BC135" s="209"/>
      <c r="BD135" s="209"/>
      <c r="BE135" s="209"/>
      <c r="BF135" s="209"/>
      <c r="BG135" s="209"/>
      <c r="BH135" s="209"/>
      <c r="BI135" s="209"/>
      <c r="BJ135" s="209"/>
      <c r="BK135" s="209"/>
      <c r="BL135" s="209"/>
      <c r="BM135" s="209"/>
      <c r="BN135" s="209"/>
      <c r="BO135" s="209"/>
      <c r="BP135" s="209"/>
      <c r="BQ135" s="209"/>
      <c r="BR135" s="209"/>
      <c r="BS135" s="209"/>
      <c r="BT135" s="209"/>
      <c r="BU135" s="209"/>
      <c r="BV135" s="209"/>
      <c r="BW135" s="209"/>
      <c r="BX135" s="209"/>
      <c r="BY135" s="209"/>
      <c r="BZ135" s="209"/>
      <c r="CA135" s="209"/>
      <c r="CB135" s="209"/>
      <c r="CC135" s="209"/>
      <c r="CD135" s="209"/>
      <c r="CE135" s="209"/>
      <c r="CF135" s="209"/>
      <c r="CG135" s="209"/>
      <c r="CH135" s="209"/>
      <c r="CI135" s="209"/>
      <c r="CJ135" s="209"/>
      <c r="CK135" s="209"/>
      <c r="CL135" s="209"/>
      <c r="CM135" s="209"/>
      <c r="CN135" s="209"/>
      <c r="CO135" s="209"/>
      <c r="CP135" s="209"/>
      <c r="CQ135" s="209"/>
      <c r="CR135" s="209"/>
      <c r="CS135" s="209"/>
      <c r="CT135" s="209"/>
      <c r="CU135" s="209"/>
      <c r="CV135" s="209"/>
      <c r="CW135" s="209"/>
      <c r="CX135" s="209"/>
      <c r="CY135" s="209"/>
    </row>
    <row r="136" spans="1:103" s="200" customFormat="1" ht="75" customHeight="1">
      <c r="A136" s="224">
        <v>46052</v>
      </c>
      <c r="B136" s="200" t="s">
        <v>19</v>
      </c>
      <c r="C136" s="201" t="s">
        <v>47</v>
      </c>
      <c r="D136" s="226" t="s">
        <v>14</v>
      </c>
      <c r="E136" s="200" t="s">
        <v>1919</v>
      </c>
      <c r="G136" s="215" t="s">
        <v>15</v>
      </c>
      <c r="H136" s="200" t="s">
        <v>16</v>
      </c>
      <c r="I136" s="200" t="s">
        <v>16</v>
      </c>
      <c r="J136" s="407" t="s">
        <v>1933</v>
      </c>
      <c r="K136" s="201" t="s">
        <v>1934</v>
      </c>
      <c r="L136" s="336"/>
      <c r="M136" s="330" t="s">
        <v>29</v>
      </c>
      <c r="N136" s="332"/>
      <c r="O136" s="200">
        <v>232833</v>
      </c>
      <c r="P136" s="407" t="s">
        <v>1933</v>
      </c>
      <c r="Q136" s="440" t="s">
        <v>2185</v>
      </c>
      <c r="R136" s="440"/>
      <c r="S136" s="208"/>
      <c r="T136" s="208"/>
      <c r="U136" s="208"/>
      <c r="V136" s="208"/>
      <c r="W136" s="208"/>
      <c r="X136" s="208"/>
      <c r="Y136" s="208"/>
      <c r="Z136" s="208"/>
      <c r="AA136" s="208"/>
      <c r="AB136" s="208"/>
      <c r="AC136" s="208"/>
      <c r="AD136" s="208"/>
      <c r="AE136" s="208"/>
      <c r="AF136" s="208"/>
      <c r="AG136" s="208"/>
      <c r="AH136" s="209"/>
      <c r="AI136" s="209"/>
      <c r="AJ136" s="209"/>
      <c r="AK136" s="209"/>
      <c r="AL136" s="209"/>
      <c r="AM136" s="209"/>
      <c r="AN136" s="209"/>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c r="BU136" s="209"/>
      <c r="BV136" s="209"/>
      <c r="BW136" s="209"/>
      <c r="BX136" s="209"/>
      <c r="BY136" s="209"/>
      <c r="BZ136" s="209"/>
      <c r="CA136" s="209"/>
      <c r="CB136" s="209"/>
      <c r="CC136" s="209"/>
      <c r="CD136" s="209"/>
      <c r="CE136" s="209"/>
      <c r="CF136" s="209"/>
      <c r="CG136" s="209"/>
      <c r="CH136" s="209"/>
      <c r="CI136" s="209"/>
      <c r="CJ136" s="209"/>
      <c r="CK136" s="209"/>
      <c r="CL136" s="209"/>
      <c r="CM136" s="209"/>
      <c r="CN136" s="209"/>
      <c r="CO136" s="209"/>
      <c r="CP136" s="209"/>
      <c r="CQ136" s="209"/>
      <c r="CR136" s="209"/>
      <c r="CS136" s="209"/>
      <c r="CT136" s="209"/>
      <c r="CU136" s="209"/>
      <c r="CV136" s="209"/>
      <c r="CW136" s="209"/>
      <c r="CX136" s="209"/>
      <c r="CY136" s="209"/>
    </row>
    <row r="137" spans="1:103" s="200" customFormat="1" ht="60" customHeight="1">
      <c r="A137" s="224">
        <v>46052</v>
      </c>
      <c r="B137" s="200" t="s">
        <v>19</v>
      </c>
      <c r="C137" s="201" t="s">
        <v>1935</v>
      </c>
      <c r="D137" s="226" t="s">
        <v>14</v>
      </c>
      <c r="E137" s="200" t="s">
        <v>1919</v>
      </c>
      <c r="G137" s="215" t="s">
        <v>15</v>
      </c>
      <c r="H137" s="200" t="s">
        <v>71</v>
      </c>
      <c r="I137" s="200" t="s">
        <v>71</v>
      </c>
      <c r="J137" s="407" t="s">
        <v>1933</v>
      </c>
      <c r="K137" s="201" t="s">
        <v>1936</v>
      </c>
      <c r="L137" s="336"/>
      <c r="M137" s="330" t="s">
        <v>29</v>
      </c>
      <c r="N137" s="332"/>
      <c r="O137" s="200">
        <v>7200</v>
      </c>
      <c r="P137" s="407" t="s">
        <v>1933</v>
      </c>
      <c r="Q137" s="440" t="s">
        <v>2185</v>
      </c>
      <c r="R137" s="440"/>
      <c r="S137" s="208"/>
      <c r="T137" s="208"/>
      <c r="U137" s="208"/>
      <c r="V137" s="208"/>
      <c r="W137" s="208"/>
      <c r="X137" s="208"/>
      <c r="Y137" s="208"/>
      <c r="Z137" s="208"/>
      <c r="AA137" s="208"/>
      <c r="AB137" s="208"/>
      <c r="AC137" s="208"/>
      <c r="AD137" s="208"/>
      <c r="AE137" s="208"/>
      <c r="AF137" s="208"/>
      <c r="AG137" s="208"/>
      <c r="AH137" s="209"/>
      <c r="AI137" s="209"/>
      <c r="AJ137" s="209"/>
      <c r="AK137" s="209"/>
      <c r="AL137" s="209"/>
      <c r="AM137" s="209"/>
      <c r="AN137" s="209"/>
      <c r="AO137" s="209"/>
      <c r="AP137" s="209"/>
      <c r="AQ137" s="209"/>
      <c r="AR137" s="209"/>
      <c r="AS137" s="209"/>
      <c r="AT137" s="209"/>
      <c r="AU137" s="209"/>
      <c r="AV137" s="209"/>
      <c r="AW137" s="209"/>
      <c r="AX137" s="209"/>
      <c r="AY137" s="209"/>
      <c r="AZ137" s="209"/>
      <c r="BA137" s="209"/>
      <c r="BB137" s="209"/>
      <c r="BC137" s="209"/>
      <c r="BD137" s="209"/>
      <c r="BE137" s="209"/>
      <c r="BF137" s="209"/>
      <c r="BG137" s="209"/>
      <c r="BH137" s="209"/>
      <c r="BI137" s="209"/>
      <c r="BJ137" s="209"/>
      <c r="BK137" s="209"/>
      <c r="BL137" s="209"/>
      <c r="BM137" s="209"/>
      <c r="BN137" s="209"/>
      <c r="BO137" s="209"/>
      <c r="BP137" s="209"/>
      <c r="BQ137" s="209"/>
      <c r="BR137" s="209"/>
      <c r="BS137" s="209"/>
      <c r="BT137" s="209"/>
      <c r="BU137" s="209"/>
      <c r="BV137" s="209"/>
      <c r="BW137" s="209"/>
      <c r="BX137" s="209"/>
      <c r="BY137" s="209"/>
      <c r="BZ137" s="209"/>
      <c r="CA137" s="209"/>
      <c r="CB137" s="209"/>
      <c r="CC137" s="209"/>
      <c r="CD137" s="209"/>
      <c r="CE137" s="209"/>
      <c r="CF137" s="209"/>
      <c r="CG137" s="209"/>
      <c r="CH137" s="209"/>
      <c r="CI137" s="209"/>
      <c r="CJ137" s="209"/>
      <c r="CK137" s="209"/>
      <c r="CL137" s="209"/>
      <c r="CM137" s="209"/>
      <c r="CN137" s="209"/>
      <c r="CO137" s="209"/>
      <c r="CP137" s="209"/>
      <c r="CQ137" s="209"/>
      <c r="CR137" s="209"/>
      <c r="CS137" s="209"/>
      <c r="CT137" s="209"/>
      <c r="CU137" s="209"/>
      <c r="CV137" s="209"/>
      <c r="CW137" s="209"/>
      <c r="CX137" s="209"/>
      <c r="CY137" s="209"/>
    </row>
    <row r="138" spans="1:103" s="200" customFormat="1" ht="60">
      <c r="A138" s="224">
        <v>46052</v>
      </c>
      <c r="B138" s="200" t="s">
        <v>19</v>
      </c>
      <c r="C138" s="201" t="s">
        <v>1937</v>
      </c>
      <c r="D138" s="226" t="s">
        <v>14</v>
      </c>
      <c r="E138" s="200" t="s">
        <v>1919</v>
      </c>
      <c r="G138" s="215" t="s">
        <v>15</v>
      </c>
      <c r="H138" s="200" t="s">
        <v>16</v>
      </c>
      <c r="I138" s="200" t="s">
        <v>16</v>
      </c>
      <c r="J138" s="407" t="s">
        <v>1938</v>
      </c>
      <c r="K138" s="201" t="s">
        <v>1939</v>
      </c>
      <c r="L138" s="336"/>
      <c r="M138" s="330" t="s">
        <v>17</v>
      </c>
      <c r="N138" s="332"/>
      <c r="O138" s="200">
        <v>2500</v>
      </c>
      <c r="P138" s="407" t="s">
        <v>1938</v>
      </c>
      <c r="Q138" s="440" t="s">
        <v>2185</v>
      </c>
      <c r="R138" s="440"/>
      <c r="S138" s="208"/>
      <c r="T138" s="208"/>
      <c r="U138" s="208"/>
      <c r="V138" s="208"/>
      <c r="W138" s="208"/>
      <c r="X138" s="208"/>
      <c r="Y138" s="208"/>
      <c r="Z138" s="208"/>
      <c r="AA138" s="208"/>
      <c r="AB138" s="208"/>
      <c r="AC138" s="208"/>
      <c r="AD138" s="208"/>
      <c r="AE138" s="208"/>
      <c r="AF138" s="208"/>
      <c r="AG138" s="208"/>
      <c r="AH138" s="209"/>
      <c r="AI138" s="209"/>
      <c r="AJ138" s="209"/>
      <c r="AK138" s="209"/>
      <c r="AL138" s="209"/>
      <c r="AM138" s="209"/>
      <c r="AN138" s="209"/>
      <c r="AO138" s="209"/>
      <c r="AP138" s="209"/>
      <c r="AQ138" s="209"/>
      <c r="AR138" s="209"/>
      <c r="AS138" s="209"/>
      <c r="AT138" s="209"/>
      <c r="AU138" s="209"/>
      <c r="AV138" s="209"/>
      <c r="AW138" s="209"/>
      <c r="AX138" s="209"/>
      <c r="AY138" s="209"/>
      <c r="AZ138" s="209"/>
      <c r="BA138" s="209"/>
      <c r="BB138" s="209"/>
      <c r="BC138" s="209"/>
      <c r="BD138" s="209"/>
      <c r="BE138" s="209"/>
      <c r="BF138" s="209"/>
      <c r="BG138" s="209"/>
      <c r="BH138" s="209"/>
      <c r="BI138" s="209"/>
      <c r="BJ138" s="209"/>
      <c r="BK138" s="209"/>
      <c r="BL138" s="209"/>
      <c r="BM138" s="209"/>
      <c r="BN138" s="209"/>
      <c r="BO138" s="209"/>
      <c r="BP138" s="209"/>
      <c r="BQ138" s="209"/>
      <c r="BR138" s="209"/>
      <c r="BS138" s="209"/>
      <c r="BT138" s="209"/>
      <c r="BU138" s="209"/>
      <c r="BV138" s="209"/>
      <c r="BW138" s="209"/>
      <c r="BX138" s="209"/>
      <c r="BY138" s="209"/>
      <c r="BZ138" s="209"/>
      <c r="CA138" s="209"/>
      <c r="CB138" s="209"/>
      <c r="CC138" s="209"/>
      <c r="CD138" s="209"/>
      <c r="CE138" s="209"/>
      <c r="CF138" s="209"/>
      <c r="CG138" s="209"/>
      <c r="CH138" s="209"/>
      <c r="CI138" s="209"/>
      <c r="CJ138" s="209"/>
      <c r="CK138" s="209"/>
      <c r="CL138" s="209"/>
      <c r="CM138" s="209"/>
      <c r="CN138" s="209"/>
      <c r="CO138" s="209"/>
      <c r="CP138" s="209"/>
      <c r="CQ138" s="209"/>
      <c r="CR138" s="209"/>
      <c r="CS138" s="209"/>
      <c r="CT138" s="209"/>
      <c r="CU138" s="209"/>
      <c r="CV138" s="209"/>
      <c r="CW138" s="209"/>
      <c r="CX138" s="209"/>
      <c r="CY138" s="209"/>
    </row>
    <row r="139" spans="1:103" s="200" customFormat="1" ht="45">
      <c r="A139" s="224">
        <v>46052</v>
      </c>
      <c r="B139" s="200" t="s">
        <v>19</v>
      </c>
      <c r="C139" s="201" t="s">
        <v>1940</v>
      </c>
      <c r="D139" s="226" t="s">
        <v>14</v>
      </c>
      <c r="E139" s="200" t="s">
        <v>1919</v>
      </c>
      <c r="G139" s="215" t="s">
        <v>15</v>
      </c>
      <c r="H139" s="200" t="s">
        <v>16</v>
      </c>
      <c r="I139" s="200" t="s">
        <v>16</v>
      </c>
      <c r="J139" s="407" t="s">
        <v>1941</v>
      </c>
      <c r="K139" s="201" t="s">
        <v>1942</v>
      </c>
      <c r="L139" s="336"/>
      <c r="M139" s="330" t="s">
        <v>17</v>
      </c>
      <c r="N139" s="332"/>
      <c r="O139" s="200">
        <v>2500</v>
      </c>
      <c r="P139" s="407" t="s">
        <v>1941</v>
      </c>
      <c r="Q139" s="440" t="s">
        <v>2185</v>
      </c>
      <c r="R139" s="440"/>
      <c r="S139" s="208"/>
      <c r="T139" s="208"/>
      <c r="U139" s="208"/>
      <c r="V139" s="208"/>
      <c r="W139" s="208"/>
      <c r="X139" s="208"/>
      <c r="Y139" s="208"/>
      <c r="Z139" s="208"/>
      <c r="AA139" s="208"/>
      <c r="AB139" s="208"/>
      <c r="AC139" s="208"/>
      <c r="AD139" s="208"/>
      <c r="AE139" s="208"/>
      <c r="AF139" s="208"/>
      <c r="AG139" s="208"/>
      <c r="AH139" s="209"/>
      <c r="AI139" s="209"/>
      <c r="AJ139" s="209"/>
      <c r="AK139" s="209"/>
      <c r="AL139" s="209"/>
      <c r="AM139" s="209"/>
      <c r="AN139" s="209"/>
      <c r="AO139" s="209"/>
      <c r="AP139" s="209"/>
      <c r="AQ139" s="209"/>
      <c r="AR139" s="209"/>
      <c r="AS139" s="209"/>
      <c r="AT139" s="209"/>
      <c r="AU139" s="209"/>
      <c r="AV139" s="209"/>
      <c r="AW139" s="209"/>
      <c r="AX139" s="209"/>
      <c r="AY139" s="209"/>
      <c r="AZ139" s="209"/>
      <c r="BA139" s="209"/>
      <c r="BB139" s="209"/>
      <c r="BC139" s="209"/>
      <c r="BD139" s="209"/>
      <c r="BE139" s="209"/>
      <c r="BF139" s="209"/>
      <c r="BG139" s="209"/>
      <c r="BH139" s="209"/>
      <c r="BI139" s="209"/>
      <c r="BJ139" s="209"/>
      <c r="BK139" s="209"/>
      <c r="BL139" s="209"/>
      <c r="BM139" s="209"/>
      <c r="BN139" s="209"/>
      <c r="BO139" s="209"/>
      <c r="BP139" s="209"/>
      <c r="BQ139" s="209"/>
      <c r="BR139" s="209"/>
      <c r="BS139" s="209"/>
      <c r="BT139" s="209"/>
      <c r="BU139" s="209"/>
      <c r="BV139" s="209"/>
      <c r="BW139" s="209"/>
      <c r="BX139" s="209"/>
      <c r="BY139" s="209"/>
      <c r="BZ139" s="209"/>
      <c r="CA139" s="209"/>
      <c r="CB139" s="209"/>
      <c r="CC139" s="209"/>
      <c r="CD139" s="209"/>
      <c r="CE139" s="209"/>
      <c r="CF139" s="209"/>
      <c r="CG139" s="209"/>
      <c r="CH139" s="209"/>
      <c r="CI139" s="209"/>
      <c r="CJ139" s="209"/>
      <c r="CK139" s="209"/>
      <c r="CL139" s="209"/>
      <c r="CM139" s="209"/>
      <c r="CN139" s="209"/>
      <c r="CO139" s="209"/>
      <c r="CP139" s="209"/>
      <c r="CQ139" s="209"/>
      <c r="CR139" s="209"/>
      <c r="CS139" s="209"/>
      <c r="CT139" s="209"/>
      <c r="CU139" s="209"/>
      <c r="CV139" s="209"/>
      <c r="CW139" s="209"/>
      <c r="CX139" s="209"/>
      <c r="CY139" s="209"/>
    </row>
    <row r="140" spans="1:103" s="200" customFormat="1" ht="75">
      <c r="A140" s="224">
        <v>46052</v>
      </c>
      <c r="B140" s="200" t="s">
        <v>19</v>
      </c>
      <c r="C140" s="201" t="s">
        <v>117</v>
      </c>
      <c r="D140" s="226" t="s">
        <v>14</v>
      </c>
      <c r="E140" s="200" t="s">
        <v>1919</v>
      </c>
      <c r="G140" s="215" t="s">
        <v>15</v>
      </c>
      <c r="H140" s="200" t="s">
        <v>52</v>
      </c>
      <c r="I140" s="200" t="s">
        <v>53</v>
      </c>
      <c r="J140" s="407" t="s">
        <v>1889</v>
      </c>
      <c r="K140" s="201" t="s">
        <v>1890</v>
      </c>
      <c r="L140" s="336"/>
      <c r="M140" s="330" t="s">
        <v>17</v>
      </c>
      <c r="N140" s="332"/>
      <c r="O140" s="200">
        <v>2500</v>
      </c>
      <c r="P140" s="407" t="s">
        <v>1889</v>
      </c>
      <c r="Q140" s="440" t="s">
        <v>2185</v>
      </c>
      <c r="R140" s="440"/>
      <c r="S140" s="208"/>
      <c r="T140" s="208"/>
      <c r="U140" s="208"/>
      <c r="V140" s="208"/>
      <c r="W140" s="208"/>
      <c r="X140" s="208"/>
      <c r="Y140" s="208"/>
      <c r="Z140" s="208"/>
      <c r="AA140" s="208"/>
      <c r="AB140" s="208"/>
      <c r="AC140" s="208"/>
      <c r="AD140" s="208"/>
      <c r="AE140" s="208"/>
      <c r="AF140" s="208"/>
      <c r="AG140" s="208"/>
      <c r="AH140" s="209"/>
      <c r="AI140" s="209"/>
      <c r="AJ140" s="209"/>
      <c r="AK140" s="209"/>
      <c r="AL140" s="209"/>
      <c r="AM140" s="209"/>
      <c r="AN140" s="209"/>
      <c r="AO140" s="209"/>
      <c r="AP140" s="209"/>
      <c r="AQ140" s="209"/>
      <c r="AR140" s="209"/>
      <c r="AS140" s="209"/>
      <c r="AT140" s="209"/>
      <c r="AU140" s="209"/>
      <c r="AV140" s="209"/>
      <c r="AW140" s="209"/>
      <c r="AX140" s="209"/>
      <c r="AY140" s="209"/>
      <c r="AZ140" s="209"/>
      <c r="BA140" s="209"/>
      <c r="BB140" s="209"/>
      <c r="BC140" s="209"/>
      <c r="BD140" s="209"/>
      <c r="BE140" s="209"/>
      <c r="BF140" s="209"/>
      <c r="BG140" s="209"/>
      <c r="BH140" s="209"/>
      <c r="BI140" s="209"/>
      <c r="BJ140" s="209"/>
      <c r="BK140" s="209"/>
      <c r="BL140" s="209"/>
      <c r="BM140" s="209"/>
      <c r="BN140" s="209"/>
      <c r="BO140" s="209"/>
      <c r="BP140" s="209"/>
      <c r="BQ140" s="209"/>
      <c r="BR140" s="209"/>
      <c r="BS140" s="209"/>
      <c r="BT140" s="209"/>
      <c r="BU140" s="209"/>
      <c r="BV140" s="209"/>
      <c r="BW140" s="209"/>
      <c r="BX140" s="209"/>
      <c r="BY140" s="209"/>
      <c r="BZ140" s="209"/>
      <c r="CA140" s="209"/>
      <c r="CB140" s="209"/>
      <c r="CC140" s="209"/>
      <c r="CD140" s="209"/>
      <c r="CE140" s="209"/>
      <c r="CF140" s="209"/>
      <c r="CG140" s="209"/>
      <c r="CH140" s="209"/>
      <c r="CI140" s="209"/>
      <c r="CJ140" s="209"/>
      <c r="CK140" s="209"/>
      <c r="CL140" s="209"/>
      <c r="CM140" s="209"/>
      <c r="CN140" s="209"/>
      <c r="CO140" s="209"/>
      <c r="CP140" s="209"/>
      <c r="CQ140" s="209"/>
      <c r="CR140" s="209"/>
      <c r="CS140" s="209"/>
      <c r="CT140" s="209"/>
      <c r="CU140" s="209"/>
      <c r="CV140" s="209"/>
      <c r="CW140" s="209"/>
      <c r="CX140" s="209"/>
      <c r="CY140" s="209"/>
    </row>
    <row r="141" spans="1:103" s="200" customFormat="1" ht="30" customHeight="1">
      <c r="A141" s="224">
        <v>46052</v>
      </c>
      <c r="B141" s="200" t="s">
        <v>19</v>
      </c>
      <c r="C141" s="201" t="s">
        <v>1943</v>
      </c>
      <c r="D141" s="226" t="s">
        <v>14</v>
      </c>
      <c r="E141" s="200" t="s">
        <v>1980</v>
      </c>
      <c r="G141" s="215" t="s">
        <v>15</v>
      </c>
      <c r="H141" s="200" t="s">
        <v>71</v>
      </c>
      <c r="I141" s="200" t="s">
        <v>71</v>
      </c>
      <c r="J141" s="443" t="s">
        <v>1944</v>
      </c>
      <c r="K141" s="201" t="s">
        <v>1945</v>
      </c>
      <c r="L141" s="336"/>
      <c r="M141" s="330" t="s">
        <v>29</v>
      </c>
      <c r="N141" s="332"/>
      <c r="O141" s="200">
        <v>7200</v>
      </c>
      <c r="P141" s="444" t="s">
        <v>1944</v>
      </c>
      <c r="Q141" s="440" t="s">
        <v>2185</v>
      </c>
      <c r="R141" s="440"/>
      <c r="S141" s="208"/>
      <c r="T141" s="208"/>
      <c r="U141" s="208"/>
      <c r="V141" s="208"/>
      <c r="W141" s="208"/>
      <c r="X141" s="208"/>
      <c r="Y141" s="208"/>
      <c r="Z141" s="208"/>
      <c r="AA141" s="208"/>
      <c r="AB141" s="208"/>
      <c r="AC141" s="208"/>
      <c r="AD141" s="208"/>
      <c r="AE141" s="208"/>
      <c r="AF141" s="208"/>
      <c r="AG141" s="208"/>
      <c r="AH141" s="209"/>
      <c r="AI141" s="209"/>
      <c r="AJ141" s="209"/>
      <c r="AK141" s="209"/>
      <c r="AL141" s="209"/>
      <c r="AM141" s="209"/>
      <c r="AN141" s="209"/>
      <c r="AO141" s="209"/>
      <c r="AP141" s="209"/>
      <c r="AQ141" s="209"/>
      <c r="AR141" s="209"/>
      <c r="AS141" s="209"/>
      <c r="AT141" s="209"/>
      <c r="AU141" s="209"/>
      <c r="AV141" s="209"/>
      <c r="AW141" s="209"/>
      <c r="AX141" s="209"/>
      <c r="AY141" s="209"/>
      <c r="AZ141" s="209"/>
      <c r="BA141" s="209"/>
      <c r="BB141" s="209"/>
      <c r="BC141" s="209"/>
      <c r="BD141" s="209"/>
      <c r="BE141" s="209"/>
      <c r="BF141" s="209"/>
      <c r="BG141" s="209"/>
      <c r="BH141" s="209"/>
      <c r="BI141" s="209"/>
      <c r="BJ141" s="209"/>
      <c r="BK141" s="209"/>
      <c r="BL141" s="209"/>
      <c r="BM141" s="209"/>
      <c r="BN141" s="209"/>
      <c r="BO141" s="209"/>
      <c r="BP141" s="209"/>
      <c r="BQ141" s="209"/>
      <c r="BR141" s="209"/>
      <c r="BS141" s="209"/>
      <c r="BT141" s="209"/>
      <c r="BU141" s="209"/>
      <c r="BV141" s="209"/>
      <c r="BW141" s="209"/>
      <c r="BX141" s="209"/>
      <c r="BY141" s="209"/>
      <c r="BZ141" s="209"/>
      <c r="CA141" s="209"/>
      <c r="CB141" s="209"/>
      <c r="CC141" s="209"/>
      <c r="CD141" s="209"/>
      <c r="CE141" s="209"/>
      <c r="CF141" s="209"/>
      <c r="CG141" s="209"/>
      <c r="CH141" s="209"/>
      <c r="CI141" s="209"/>
      <c r="CJ141" s="209"/>
      <c r="CK141" s="209"/>
      <c r="CL141" s="209"/>
      <c r="CM141" s="209"/>
      <c r="CN141" s="209"/>
      <c r="CO141" s="209"/>
      <c r="CP141" s="209"/>
      <c r="CQ141" s="209"/>
      <c r="CR141" s="209"/>
      <c r="CS141" s="209"/>
      <c r="CT141" s="209"/>
      <c r="CU141" s="209"/>
      <c r="CV141" s="209"/>
      <c r="CW141" s="209"/>
      <c r="CX141" s="209"/>
      <c r="CY141" s="209"/>
    </row>
    <row r="142" spans="1:103" s="200" customFormat="1" ht="45" customHeight="1">
      <c r="A142" s="224">
        <v>46052</v>
      </c>
      <c r="B142" s="200" t="s">
        <v>19</v>
      </c>
      <c r="C142" s="201" t="s">
        <v>1946</v>
      </c>
      <c r="D142" s="226" t="s">
        <v>14</v>
      </c>
      <c r="E142" s="200" t="s">
        <v>1980</v>
      </c>
      <c r="G142" s="215" t="s">
        <v>15</v>
      </c>
      <c r="H142" s="200" t="s">
        <v>16</v>
      </c>
      <c r="I142" s="200" t="s">
        <v>16</v>
      </c>
      <c r="J142" s="407" t="s">
        <v>1947</v>
      </c>
      <c r="K142" s="201" t="s">
        <v>1948</v>
      </c>
      <c r="L142" s="336"/>
      <c r="M142" s="330" t="s">
        <v>29</v>
      </c>
      <c r="N142" s="332"/>
      <c r="O142" s="200">
        <v>2500</v>
      </c>
      <c r="P142" s="407" t="s">
        <v>1947</v>
      </c>
      <c r="Q142" s="440" t="s">
        <v>2185</v>
      </c>
      <c r="R142" s="440"/>
      <c r="S142" s="208"/>
      <c r="T142" s="208"/>
      <c r="U142" s="208"/>
      <c r="V142" s="208"/>
      <c r="W142" s="208"/>
      <c r="X142" s="208"/>
      <c r="Y142" s="208"/>
      <c r="Z142" s="208"/>
      <c r="AA142" s="208"/>
      <c r="AB142" s="208"/>
      <c r="AC142" s="208"/>
      <c r="AD142" s="208"/>
      <c r="AE142" s="208"/>
      <c r="AF142" s="208"/>
      <c r="AG142" s="208"/>
      <c r="AH142" s="209"/>
      <c r="AI142" s="209"/>
      <c r="AJ142" s="209"/>
      <c r="AK142" s="209"/>
      <c r="AL142" s="209"/>
      <c r="AM142" s="209"/>
      <c r="AN142" s="209"/>
      <c r="AO142" s="209"/>
      <c r="AP142" s="209"/>
      <c r="AQ142" s="209"/>
      <c r="AR142" s="209"/>
      <c r="AS142" s="209"/>
      <c r="AT142" s="209"/>
      <c r="AU142" s="209"/>
      <c r="AV142" s="209"/>
      <c r="AW142" s="209"/>
      <c r="AX142" s="209"/>
      <c r="AY142" s="209"/>
      <c r="AZ142" s="209"/>
      <c r="BA142" s="209"/>
      <c r="BB142" s="209"/>
      <c r="BC142" s="209"/>
      <c r="BD142" s="209"/>
      <c r="BE142" s="209"/>
      <c r="BF142" s="209"/>
      <c r="BG142" s="209"/>
      <c r="BH142" s="209"/>
      <c r="BI142" s="209"/>
      <c r="BJ142" s="209"/>
      <c r="BK142" s="209"/>
      <c r="BL142" s="209"/>
      <c r="BM142" s="209"/>
      <c r="BN142" s="209"/>
      <c r="BO142" s="209"/>
      <c r="BP142" s="209"/>
      <c r="BQ142" s="209"/>
      <c r="BR142" s="209"/>
      <c r="BS142" s="209"/>
      <c r="BT142" s="209"/>
      <c r="BU142" s="209"/>
      <c r="BV142" s="209"/>
      <c r="BW142" s="209"/>
      <c r="BX142" s="209"/>
      <c r="BY142" s="209"/>
      <c r="BZ142" s="209"/>
      <c r="CA142" s="209"/>
      <c r="CB142" s="209"/>
      <c r="CC142" s="209"/>
      <c r="CD142" s="209"/>
      <c r="CE142" s="209"/>
      <c r="CF142" s="209"/>
      <c r="CG142" s="209"/>
      <c r="CH142" s="209"/>
      <c r="CI142" s="209"/>
      <c r="CJ142" s="209"/>
      <c r="CK142" s="209"/>
      <c r="CL142" s="209"/>
      <c r="CM142" s="209"/>
      <c r="CN142" s="209"/>
      <c r="CO142" s="209"/>
      <c r="CP142" s="209"/>
      <c r="CQ142" s="209"/>
      <c r="CR142" s="209"/>
      <c r="CS142" s="209"/>
      <c r="CT142" s="209"/>
      <c r="CU142" s="209"/>
      <c r="CV142" s="209"/>
      <c r="CW142" s="209"/>
      <c r="CX142" s="209"/>
      <c r="CY142" s="209"/>
    </row>
    <row r="143" spans="1:103" s="200" customFormat="1" ht="60" customHeight="1">
      <c r="A143" s="224">
        <v>46052</v>
      </c>
      <c r="B143" s="200" t="s">
        <v>19</v>
      </c>
      <c r="C143" s="201" t="s">
        <v>47</v>
      </c>
      <c r="D143" s="226" t="s">
        <v>14</v>
      </c>
      <c r="E143" s="200" t="s">
        <v>1980</v>
      </c>
      <c r="G143" s="215" t="s">
        <v>15</v>
      </c>
      <c r="H143" s="200" t="s">
        <v>16</v>
      </c>
      <c r="I143" s="200" t="s">
        <v>16</v>
      </c>
      <c r="J143" s="407" t="s">
        <v>1947</v>
      </c>
      <c r="K143" s="201" t="s">
        <v>1949</v>
      </c>
      <c r="L143" s="336"/>
      <c r="M143" s="330" t="s">
        <v>29</v>
      </c>
      <c r="N143" s="332"/>
      <c r="O143" s="200">
        <v>232833</v>
      </c>
      <c r="P143" s="407" t="s">
        <v>1947</v>
      </c>
      <c r="Q143" s="440" t="s">
        <v>2185</v>
      </c>
      <c r="R143" s="440"/>
      <c r="S143" s="208"/>
      <c r="T143" s="208"/>
      <c r="U143" s="208"/>
      <c r="V143" s="208"/>
      <c r="W143" s="208"/>
      <c r="X143" s="208"/>
      <c r="Y143" s="208"/>
      <c r="Z143" s="208"/>
      <c r="AA143" s="208"/>
      <c r="AB143" s="208"/>
      <c r="AC143" s="208"/>
      <c r="AD143" s="208"/>
      <c r="AE143" s="208"/>
      <c r="AF143" s="208"/>
      <c r="AG143" s="208"/>
      <c r="AH143" s="209"/>
      <c r="AI143" s="209"/>
      <c r="AJ143" s="209"/>
      <c r="AK143" s="209"/>
      <c r="AL143" s="209"/>
      <c r="AM143" s="209"/>
      <c r="AN143" s="209"/>
      <c r="AO143" s="209"/>
      <c r="AP143" s="209"/>
      <c r="AQ143" s="209"/>
      <c r="AR143" s="209"/>
      <c r="AS143" s="209"/>
      <c r="AT143" s="209"/>
      <c r="AU143" s="209"/>
      <c r="AV143" s="209"/>
      <c r="AW143" s="209"/>
      <c r="AX143" s="209"/>
      <c r="AY143" s="209"/>
      <c r="AZ143" s="209"/>
      <c r="BA143" s="209"/>
      <c r="BB143" s="209"/>
      <c r="BC143" s="209"/>
      <c r="BD143" s="209"/>
      <c r="BE143" s="209"/>
      <c r="BF143" s="209"/>
      <c r="BG143" s="209"/>
      <c r="BH143" s="209"/>
      <c r="BI143" s="209"/>
      <c r="BJ143" s="209"/>
      <c r="BK143" s="209"/>
      <c r="BL143" s="209"/>
      <c r="BM143" s="209"/>
      <c r="BN143" s="209"/>
      <c r="BO143" s="209"/>
      <c r="BP143" s="209"/>
      <c r="BQ143" s="209"/>
      <c r="BR143" s="209"/>
      <c r="BS143" s="209"/>
      <c r="BT143" s="209"/>
      <c r="BU143" s="209"/>
      <c r="BV143" s="209"/>
      <c r="BW143" s="209"/>
      <c r="BX143" s="209"/>
      <c r="BY143" s="209"/>
      <c r="BZ143" s="209"/>
      <c r="CA143" s="209"/>
      <c r="CB143" s="209"/>
      <c r="CC143" s="209"/>
      <c r="CD143" s="209"/>
      <c r="CE143" s="209"/>
      <c r="CF143" s="209"/>
      <c r="CG143" s="209"/>
      <c r="CH143" s="209"/>
      <c r="CI143" s="209"/>
      <c r="CJ143" s="209"/>
      <c r="CK143" s="209"/>
      <c r="CL143" s="209"/>
      <c r="CM143" s="209"/>
      <c r="CN143" s="209"/>
      <c r="CO143" s="209"/>
      <c r="CP143" s="209"/>
      <c r="CQ143" s="209"/>
      <c r="CR143" s="209"/>
      <c r="CS143" s="209"/>
      <c r="CT143" s="209"/>
      <c r="CU143" s="209"/>
      <c r="CV143" s="209"/>
      <c r="CW143" s="209"/>
      <c r="CX143" s="209"/>
      <c r="CY143" s="209"/>
    </row>
    <row r="144" spans="1:103" s="200" customFormat="1" ht="75" customHeight="1">
      <c r="A144" s="224">
        <v>46052</v>
      </c>
      <c r="B144" s="200" t="s">
        <v>19</v>
      </c>
      <c r="C144" s="201" t="s">
        <v>1935</v>
      </c>
      <c r="D144" s="226" t="s">
        <v>14</v>
      </c>
      <c r="E144" s="200" t="s">
        <v>1980</v>
      </c>
      <c r="G144" s="215" t="s">
        <v>15</v>
      </c>
      <c r="H144" s="200" t="s">
        <v>71</v>
      </c>
      <c r="I144" s="200" t="s">
        <v>71</v>
      </c>
      <c r="J144" s="407" t="s">
        <v>1947</v>
      </c>
      <c r="K144" s="201" t="s">
        <v>1950</v>
      </c>
      <c r="L144" s="336"/>
      <c r="M144" s="330" t="s">
        <v>29</v>
      </c>
      <c r="N144" s="332"/>
      <c r="O144" s="200">
        <v>7200</v>
      </c>
      <c r="P144" s="407" t="s">
        <v>1947</v>
      </c>
      <c r="Q144" s="440" t="s">
        <v>2185</v>
      </c>
      <c r="R144" s="440"/>
      <c r="S144" s="208"/>
      <c r="T144" s="208"/>
      <c r="U144" s="208"/>
      <c r="V144" s="208"/>
      <c r="W144" s="208"/>
      <c r="X144" s="208"/>
      <c r="Y144" s="208"/>
      <c r="Z144" s="208"/>
      <c r="AA144" s="208"/>
      <c r="AB144" s="208"/>
      <c r="AC144" s="208"/>
      <c r="AD144" s="208"/>
      <c r="AE144" s="208"/>
      <c r="AF144" s="208"/>
      <c r="AG144" s="208"/>
      <c r="AH144" s="209"/>
      <c r="AI144" s="209"/>
      <c r="AJ144" s="209"/>
      <c r="AK144" s="209"/>
      <c r="AL144" s="209"/>
      <c r="AM144" s="209"/>
      <c r="AN144" s="209"/>
      <c r="AO144" s="209"/>
      <c r="AP144" s="209"/>
      <c r="AQ144" s="209"/>
      <c r="AR144" s="209"/>
      <c r="AS144" s="209"/>
      <c r="AT144" s="209"/>
      <c r="AU144" s="209"/>
      <c r="AV144" s="209"/>
      <c r="AW144" s="209"/>
      <c r="AX144" s="209"/>
      <c r="AY144" s="209"/>
      <c r="AZ144" s="209"/>
      <c r="BA144" s="209"/>
      <c r="BB144" s="209"/>
      <c r="BC144" s="209"/>
      <c r="BD144" s="209"/>
      <c r="BE144" s="209"/>
      <c r="BF144" s="209"/>
      <c r="BG144" s="209"/>
      <c r="BH144" s="209"/>
      <c r="BI144" s="209"/>
      <c r="BJ144" s="209"/>
      <c r="BK144" s="209"/>
      <c r="BL144" s="209"/>
      <c r="BM144" s="209"/>
      <c r="BN144" s="209"/>
      <c r="BO144" s="209"/>
      <c r="BP144" s="209"/>
      <c r="BQ144" s="209"/>
      <c r="BR144" s="209"/>
      <c r="BS144" s="209"/>
      <c r="BT144" s="209"/>
      <c r="BU144" s="209"/>
      <c r="BV144" s="209"/>
      <c r="BW144" s="209"/>
      <c r="BX144" s="209"/>
      <c r="BY144" s="209"/>
      <c r="BZ144" s="209"/>
      <c r="CA144" s="209"/>
      <c r="CB144" s="209"/>
      <c r="CC144" s="209"/>
      <c r="CD144" s="209"/>
      <c r="CE144" s="209"/>
      <c r="CF144" s="209"/>
      <c r="CG144" s="209"/>
      <c r="CH144" s="209"/>
      <c r="CI144" s="209"/>
      <c r="CJ144" s="209"/>
      <c r="CK144" s="209"/>
      <c r="CL144" s="209"/>
      <c r="CM144" s="209"/>
      <c r="CN144" s="209"/>
      <c r="CO144" s="209"/>
      <c r="CP144" s="209"/>
      <c r="CQ144" s="209"/>
      <c r="CR144" s="209"/>
      <c r="CS144" s="209"/>
      <c r="CT144" s="209"/>
      <c r="CU144" s="209"/>
      <c r="CV144" s="209"/>
      <c r="CW144" s="209"/>
      <c r="CX144" s="209"/>
      <c r="CY144" s="209"/>
    </row>
    <row r="145" spans="1:103" s="200" customFormat="1" ht="45" customHeight="1">
      <c r="A145" s="224">
        <v>46052</v>
      </c>
      <c r="B145" s="200" t="s">
        <v>19</v>
      </c>
      <c r="C145" s="201" t="s">
        <v>1951</v>
      </c>
      <c r="D145" s="226" t="s">
        <v>14</v>
      </c>
      <c r="E145" s="200" t="s">
        <v>1920</v>
      </c>
      <c r="G145" s="215" t="s">
        <v>15</v>
      </c>
      <c r="H145" s="200" t="s">
        <v>16</v>
      </c>
      <c r="I145" s="200" t="s">
        <v>16</v>
      </c>
      <c r="J145" s="407" t="s">
        <v>1952</v>
      </c>
      <c r="K145" s="201" t="s">
        <v>1953</v>
      </c>
      <c r="L145" s="336"/>
      <c r="M145" s="330" t="s">
        <v>29</v>
      </c>
      <c r="N145" s="332"/>
      <c r="O145" s="200">
        <v>347500</v>
      </c>
      <c r="P145" s="407" t="s">
        <v>1952</v>
      </c>
      <c r="Q145" s="440" t="s">
        <v>2185</v>
      </c>
      <c r="R145" s="440"/>
      <c r="S145" s="208"/>
      <c r="T145" s="208"/>
      <c r="U145" s="208"/>
      <c r="V145" s="208"/>
      <c r="W145" s="208"/>
      <c r="X145" s="208"/>
      <c r="Y145" s="208"/>
      <c r="Z145" s="208"/>
      <c r="AA145" s="208"/>
      <c r="AB145" s="208"/>
      <c r="AC145" s="208"/>
      <c r="AD145" s="208"/>
      <c r="AE145" s="208"/>
      <c r="AF145" s="208"/>
      <c r="AG145" s="208"/>
      <c r="AH145" s="209"/>
      <c r="AI145" s="209"/>
      <c r="AJ145" s="209"/>
      <c r="AK145" s="209"/>
      <c r="AL145" s="209"/>
      <c r="AM145" s="209"/>
      <c r="AN145" s="209"/>
      <c r="AO145" s="209"/>
      <c r="AP145" s="209"/>
      <c r="AQ145" s="209"/>
      <c r="AR145" s="209"/>
      <c r="AS145" s="209"/>
      <c r="AT145" s="209"/>
      <c r="AU145" s="209"/>
      <c r="AV145" s="209"/>
      <c r="AW145" s="209"/>
      <c r="AX145" s="209"/>
      <c r="AY145" s="209"/>
      <c r="AZ145" s="209"/>
      <c r="BA145" s="209"/>
      <c r="BB145" s="209"/>
      <c r="BC145" s="209"/>
      <c r="BD145" s="209"/>
      <c r="BE145" s="209"/>
      <c r="BF145" s="209"/>
      <c r="BG145" s="209"/>
      <c r="BH145" s="209"/>
      <c r="BI145" s="209"/>
      <c r="BJ145" s="209"/>
      <c r="BK145" s="209"/>
      <c r="BL145" s="209"/>
      <c r="BM145" s="209"/>
      <c r="BN145" s="209"/>
      <c r="BO145" s="209"/>
      <c r="BP145" s="209"/>
      <c r="BQ145" s="209"/>
      <c r="BR145" s="209"/>
      <c r="BS145" s="209"/>
      <c r="BT145" s="209"/>
      <c r="BU145" s="209"/>
      <c r="BV145" s="209"/>
      <c r="BW145" s="209"/>
      <c r="BX145" s="209"/>
      <c r="BY145" s="209"/>
      <c r="BZ145" s="209"/>
      <c r="CA145" s="209"/>
      <c r="CB145" s="209"/>
      <c r="CC145" s="209"/>
      <c r="CD145" s="209"/>
      <c r="CE145" s="209"/>
      <c r="CF145" s="209"/>
      <c r="CG145" s="209"/>
      <c r="CH145" s="209"/>
      <c r="CI145" s="209"/>
      <c r="CJ145" s="209"/>
      <c r="CK145" s="209"/>
      <c r="CL145" s="209"/>
      <c r="CM145" s="209"/>
      <c r="CN145" s="209"/>
      <c r="CO145" s="209"/>
      <c r="CP145" s="209"/>
      <c r="CQ145" s="209"/>
      <c r="CR145" s="209"/>
      <c r="CS145" s="209"/>
      <c r="CT145" s="209"/>
      <c r="CU145" s="209"/>
      <c r="CV145" s="209"/>
      <c r="CW145" s="209"/>
      <c r="CX145" s="209"/>
      <c r="CY145" s="209"/>
    </row>
    <row r="146" spans="1:103" s="200" customFormat="1" ht="45" customHeight="1">
      <c r="A146" s="224">
        <v>46052</v>
      </c>
      <c r="B146" s="200" t="s">
        <v>30</v>
      </c>
      <c r="C146" s="201" t="s">
        <v>39</v>
      </c>
      <c r="D146" s="226" t="s">
        <v>14</v>
      </c>
      <c r="E146" s="200" t="s">
        <v>228</v>
      </c>
      <c r="G146" s="215" t="s">
        <v>15</v>
      </c>
      <c r="H146" s="200" t="s">
        <v>16</v>
      </c>
      <c r="I146" s="200" t="s">
        <v>16</v>
      </c>
      <c r="J146" s="407" t="s">
        <v>1954</v>
      </c>
      <c r="K146" s="201" t="s">
        <v>1955</v>
      </c>
      <c r="L146" s="336"/>
      <c r="M146" s="330" t="s">
        <v>17</v>
      </c>
      <c r="N146" s="332"/>
      <c r="O146" s="200">
        <v>25000</v>
      </c>
      <c r="P146" s="407" t="s">
        <v>1954</v>
      </c>
      <c r="Q146" s="440" t="s">
        <v>2185</v>
      </c>
      <c r="R146" s="440"/>
      <c r="S146" s="208"/>
      <c r="T146" s="208"/>
      <c r="U146" s="208"/>
      <c r="V146" s="208"/>
      <c r="W146" s="208"/>
      <c r="X146" s="208"/>
      <c r="Y146" s="208"/>
      <c r="Z146" s="208"/>
      <c r="AA146" s="208"/>
      <c r="AB146" s="208"/>
      <c r="AC146" s="208"/>
      <c r="AD146" s="208"/>
      <c r="AE146" s="208"/>
      <c r="AF146" s="208"/>
      <c r="AG146" s="208"/>
      <c r="AH146" s="209"/>
      <c r="AI146" s="209"/>
      <c r="AJ146" s="209"/>
      <c r="AK146" s="209"/>
      <c r="AL146" s="209"/>
      <c r="AM146" s="209"/>
      <c r="AN146" s="209"/>
      <c r="AO146" s="209"/>
      <c r="AP146" s="209"/>
      <c r="AQ146" s="209"/>
      <c r="AR146" s="209"/>
      <c r="AS146" s="209"/>
      <c r="AT146" s="209"/>
      <c r="AU146" s="209"/>
      <c r="AV146" s="209"/>
      <c r="AW146" s="209"/>
      <c r="AX146" s="209"/>
      <c r="AY146" s="209"/>
      <c r="AZ146" s="209"/>
      <c r="BA146" s="209"/>
      <c r="BB146" s="209"/>
      <c r="BC146" s="209"/>
      <c r="BD146" s="209"/>
      <c r="BE146" s="209"/>
      <c r="BF146" s="209"/>
      <c r="BG146" s="209"/>
      <c r="BH146" s="209"/>
      <c r="BI146" s="209"/>
      <c r="BJ146" s="209"/>
      <c r="BK146" s="209"/>
      <c r="BL146" s="209"/>
      <c r="BM146" s="209"/>
      <c r="BN146" s="209"/>
      <c r="BO146" s="209"/>
      <c r="BP146" s="209"/>
      <c r="BQ146" s="209"/>
      <c r="BR146" s="209"/>
      <c r="BS146" s="209"/>
      <c r="BT146" s="209"/>
      <c r="BU146" s="209"/>
      <c r="BV146" s="209"/>
      <c r="BW146" s="209"/>
      <c r="BX146" s="209"/>
      <c r="BY146" s="209"/>
      <c r="BZ146" s="209"/>
      <c r="CA146" s="209"/>
      <c r="CB146" s="209"/>
      <c r="CC146" s="209"/>
      <c r="CD146" s="209"/>
      <c r="CE146" s="209"/>
      <c r="CF146" s="209"/>
      <c r="CG146" s="209"/>
      <c r="CH146" s="209"/>
      <c r="CI146" s="209"/>
      <c r="CJ146" s="209"/>
      <c r="CK146" s="209"/>
      <c r="CL146" s="209"/>
      <c r="CM146" s="209"/>
      <c r="CN146" s="209"/>
      <c r="CO146" s="209"/>
      <c r="CP146" s="209"/>
      <c r="CQ146" s="209"/>
      <c r="CR146" s="209"/>
      <c r="CS146" s="209"/>
      <c r="CT146" s="209"/>
      <c r="CU146" s="209"/>
      <c r="CV146" s="209"/>
      <c r="CW146" s="209"/>
      <c r="CX146" s="209"/>
      <c r="CY146" s="209"/>
    </row>
    <row r="147" spans="1:103" s="200" customFormat="1" ht="75">
      <c r="A147" s="224">
        <v>46052</v>
      </c>
      <c r="B147" s="200" t="s">
        <v>19</v>
      </c>
      <c r="C147" s="201" t="s">
        <v>38</v>
      </c>
      <c r="D147" s="226" t="s">
        <v>14</v>
      </c>
      <c r="E147" s="200" t="s">
        <v>228</v>
      </c>
      <c r="G147" s="215" t="s">
        <v>15</v>
      </c>
      <c r="H147" s="200" t="s">
        <v>33</v>
      </c>
      <c r="I147" s="200" t="s">
        <v>23</v>
      </c>
      <c r="J147" s="407" t="s">
        <v>1913</v>
      </c>
      <c r="K147" s="201" t="s">
        <v>1956</v>
      </c>
      <c r="L147" s="336"/>
      <c r="M147" s="330" t="s">
        <v>17</v>
      </c>
      <c r="N147" s="332"/>
      <c r="O147" s="200">
        <v>12500</v>
      </c>
      <c r="P147" s="407" t="s">
        <v>1913</v>
      </c>
      <c r="Q147" s="440" t="s">
        <v>2185</v>
      </c>
      <c r="R147" s="440"/>
      <c r="S147" s="208"/>
      <c r="T147" s="208"/>
      <c r="U147" s="208"/>
      <c r="V147" s="208"/>
      <c r="W147" s="208"/>
      <c r="X147" s="208"/>
      <c r="Y147" s="208"/>
      <c r="Z147" s="208"/>
      <c r="AA147" s="208"/>
      <c r="AB147" s="208"/>
      <c r="AC147" s="208"/>
      <c r="AD147" s="208"/>
      <c r="AE147" s="208"/>
      <c r="AF147" s="208"/>
      <c r="AG147" s="208"/>
      <c r="AH147" s="209"/>
      <c r="AI147" s="209"/>
      <c r="AJ147" s="209"/>
      <c r="AK147" s="209"/>
      <c r="AL147" s="209"/>
      <c r="AM147" s="209"/>
      <c r="AN147" s="209"/>
      <c r="AO147" s="209"/>
      <c r="AP147" s="209"/>
      <c r="AQ147" s="209"/>
      <c r="AR147" s="209"/>
      <c r="AS147" s="209"/>
      <c r="AT147" s="209"/>
      <c r="AU147" s="209"/>
      <c r="AV147" s="209"/>
      <c r="AW147" s="209"/>
      <c r="AX147" s="209"/>
      <c r="AY147" s="209"/>
      <c r="AZ147" s="209"/>
      <c r="BA147" s="209"/>
      <c r="BB147" s="209"/>
      <c r="BC147" s="209"/>
      <c r="BD147" s="209"/>
      <c r="BE147" s="209"/>
      <c r="BF147" s="209"/>
      <c r="BG147" s="209"/>
      <c r="BH147" s="209"/>
      <c r="BI147" s="209"/>
      <c r="BJ147" s="209"/>
      <c r="BK147" s="209"/>
      <c r="BL147" s="209"/>
      <c r="BM147" s="209"/>
      <c r="BN147" s="209"/>
      <c r="BO147" s="209"/>
      <c r="BP147" s="209"/>
      <c r="BQ147" s="209"/>
      <c r="BR147" s="209"/>
      <c r="BS147" s="209"/>
      <c r="BT147" s="209"/>
      <c r="BU147" s="209"/>
      <c r="BV147" s="209"/>
      <c r="BW147" s="209"/>
      <c r="BX147" s="209"/>
      <c r="BY147" s="209"/>
      <c r="BZ147" s="209"/>
      <c r="CA147" s="209"/>
      <c r="CB147" s="209"/>
      <c r="CC147" s="209"/>
      <c r="CD147" s="209"/>
      <c r="CE147" s="209"/>
      <c r="CF147" s="209"/>
      <c r="CG147" s="209"/>
      <c r="CH147" s="209"/>
      <c r="CI147" s="209"/>
      <c r="CJ147" s="209"/>
      <c r="CK147" s="209"/>
      <c r="CL147" s="209"/>
      <c r="CM147" s="209"/>
      <c r="CN147" s="209"/>
      <c r="CO147" s="209"/>
      <c r="CP147" s="209"/>
      <c r="CQ147" s="209"/>
      <c r="CR147" s="209"/>
      <c r="CS147" s="209"/>
      <c r="CT147" s="209"/>
      <c r="CU147" s="209"/>
      <c r="CV147" s="209"/>
      <c r="CW147" s="209"/>
      <c r="CX147" s="209"/>
      <c r="CY147" s="209"/>
    </row>
    <row r="148" spans="1:103" s="200" customFormat="1" ht="75">
      <c r="A148" s="224">
        <v>46052</v>
      </c>
      <c r="B148" s="200" t="s">
        <v>19</v>
      </c>
      <c r="C148" s="201" t="s">
        <v>164</v>
      </c>
      <c r="D148" s="226" t="s">
        <v>14</v>
      </c>
      <c r="E148" s="200" t="s">
        <v>228</v>
      </c>
      <c r="G148" s="215" t="s">
        <v>15</v>
      </c>
      <c r="H148" s="200" t="s">
        <v>138</v>
      </c>
      <c r="I148" s="200" t="s">
        <v>23</v>
      </c>
      <c r="J148" s="407" t="s">
        <v>1957</v>
      </c>
      <c r="K148" s="201" t="s">
        <v>1956</v>
      </c>
      <c r="L148" s="336"/>
      <c r="M148" s="330" t="s">
        <v>17</v>
      </c>
      <c r="N148" s="332"/>
      <c r="O148" s="200">
        <v>2500</v>
      </c>
      <c r="P148" s="407" t="s">
        <v>1957</v>
      </c>
      <c r="Q148" s="440" t="s">
        <v>2185</v>
      </c>
      <c r="R148" s="440"/>
      <c r="S148" s="208"/>
      <c r="T148" s="208"/>
      <c r="U148" s="208"/>
      <c r="V148" s="208"/>
      <c r="W148" s="208"/>
      <c r="X148" s="208"/>
      <c r="Y148" s="208"/>
      <c r="Z148" s="208"/>
      <c r="AA148" s="208"/>
      <c r="AB148" s="208"/>
      <c r="AC148" s="208"/>
      <c r="AD148" s="208"/>
      <c r="AE148" s="208"/>
      <c r="AF148" s="208"/>
      <c r="AG148" s="208"/>
      <c r="AH148" s="209"/>
      <c r="AI148" s="209"/>
      <c r="AJ148" s="209"/>
      <c r="AK148" s="209"/>
      <c r="AL148" s="209"/>
      <c r="AM148" s="209"/>
      <c r="AN148" s="209"/>
      <c r="AO148" s="209"/>
      <c r="AP148" s="209"/>
      <c r="AQ148" s="209"/>
      <c r="AR148" s="209"/>
      <c r="AS148" s="209"/>
      <c r="AT148" s="209"/>
      <c r="AU148" s="209"/>
      <c r="AV148" s="209"/>
      <c r="AW148" s="209"/>
      <c r="AX148" s="209"/>
      <c r="AY148" s="209"/>
      <c r="AZ148" s="209"/>
      <c r="BA148" s="209"/>
      <c r="BB148" s="209"/>
      <c r="BC148" s="209"/>
      <c r="BD148" s="209"/>
      <c r="BE148" s="209"/>
      <c r="BF148" s="209"/>
      <c r="BG148" s="209"/>
      <c r="BH148" s="209"/>
      <c r="BI148" s="209"/>
      <c r="BJ148" s="209"/>
      <c r="BK148" s="209"/>
      <c r="BL148" s="209"/>
      <c r="BM148" s="209"/>
      <c r="BN148" s="209"/>
      <c r="BO148" s="209"/>
      <c r="BP148" s="209"/>
      <c r="BQ148" s="209"/>
      <c r="BR148" s="209"/>
      <c r="BS148" s="209"/>
      <c r="BT148" s="209"/>
      <c r="BU148" s="209"/>
      <c r="BV148" s="209"/>
      <c r="BW148" s="209"/>
      <c r="BX148" s="209"/>
      <c r="BY148" s="209"/>
      <c r="BZ148" s="209"/>
      <c r="CA148" s="209"/>
      <c r="CB148" s="209"/>
      <c r="CC148" s="209"/>
      <c r="CD148" s="209"/>
      <c r="CE148" s="209"/>
      <c r="CF148" s="209"/>
      <c r="CG148" s="209"/>
      <c r="CH148" s="209"/>
      <c r="CI148" s="209"/>
      <c r="CJ148" s="209"/>
      <c r="CK148" s="209"/>
      <c r="CL148" s="209"/>
      <c r="CM148" s="209"/>
      <c r="CN148" s="209"/>
      <c r="CO148" s="209"/>
      <c r="CP148" s="209"/>
      <c r="CQ148" s="209"/>
      <c r="CR148" s="209"/>
      <c r="CS148" s="209"/>
      <c r="CT148" s="209"/>
      <c r="CU148" s="209"/>
      <c r="CV148" s="209"/>
      <c r="CW148" s="209"/>
      <c r="CX148" s="209"/>
      <c r="CY148" s="209"/>
    </row>
    <row r="149" spans="1:103" s="200" customFormat="1" ht="30">
      <c r="A149" s="224">
        <v>46052</v>
      </c>
      <c r="B149" s="200" t="s">
        <v>19</v>
      </c>
      <c r="C149" s="201" t="s">
        <v>39</v>
      </c>
      <c r="D149" s="226" t="s">
        <v>14</v>
      </c>
      <c r="E149" s="200" t="s">
        <v>228</v>
      </c>
      <c r="G149" s="215" t="s">
        <v>15</v>
      </c>
      <c r="H149" s="200" t="s">
        <v>16</v>
      </c>
      <c r="I149" s="200" t="s">
        <v>16</v>
      </c>
      <c r="J149" s="407" t="s">
        <v>1958</v>
      </c>
      <c r="K149" s="201" t="s">
        <v>1959</v>
      </c>
      <c r="L149" s="336"/>
      <c r="M149" s="330" t="s">
        <v>17</v>
      </c>
      <c r="N149" s="332"/>
      <c r="O149" s="200">
        <v>35360</v>
      </c>
      <c r="P149" s="407" t="s">
        <v>1958</v>
      </c>
      <c r="Q149" s="440" t="s">
        <v>2185</v>
      </c>
      <c r="R149" s="440"/>
      <c r="S149" s="208"/>
      <c r="T149" s="208"/>
      <c r="U149" s="208"/>
      <c r="V149" s="208"/>
      <c r="W149" s="208"/>
      <c r="X149" s="208"/>
      <c r="Y149" s="208"/>
      <c r="Z149" s="208"/>
      <c r="AA149" s="208"/>
      <c r="AB149" s="208"/>
      <c r="AC149" s="208"/>
      <c r="AD149" s="208"/>
      <c r="AE149" s="208"/>
      <c r="AF149" s="208"/>
      <c r="AG149" s="208"/>
      <c r="AH149" s="209"/>
      <c r="AI149" s="209"/>
      <c r="AJ149" s="209"/>
      <c r="AK149" s="209"/>
      <c r="AL149" s="209"/>
      <c r="AM149" s="209"/>
      <c r="AN149" s="209"/>
      <c r="AO149" s="209"/>
      <c r="AP149" s="209"/>
      <c r="AQ149" s="209"/>
      <c r="AR149" s="209"/>
      <c r="AS149" s="209"/>
      <c r="AT149" s="209"/>
      <c r="AU149" s="209"/>
      <c r="AV149" s="209"/>
      <c r="AW149" s="209"/>
      <c r="AX149" s="209"/>
      <c r="AY149" s="209"/>
      <c r="AZ149" s="209"/>
      <c r="BA149" s="209"/>
      <c r="BB149" s="209"/>
      <c r="BC149" s="209"/>
      <c r="BD149" s="209"/>
      <c r="BE149" s="209"/>
      <c r="BF149" s="209"/>
      <c r="BG149" s="209"/>
      <c r="BH149" s="209"/>
      <c r="BI149" s="209"/>
      <c r="BJ149" s="209"/>
      <c r="BK149" s="209"/>
      <c r="BL149" s="209"/>
      <c r="BM149" s="209"/>
      <c r="BN149" s="209"/>
      <c r="BO149" s="209"/>
      <c r="BP149" s="209"/>
      <c r="BQ149" s="209"/>
      <c r="BR149" s="209"/>
      <c r="BS149" s="209"/>
      <c r="BT149" s="209"/>
      <c r="BU149" s="209"/>
      <c r="BV149" s="209"/>
      <c r="BW149" s="209"/>
      <c r="BX149" s="209"/>
      <c r="BY149" s="209"/>
      <c r="BZ149" s="209"/>
      <c r="CA149" s="209"/>
      <c r="CB149" s="209"/>
      <c r="CC149" s="209"/>
      <c r="CD149" s="209"/>
      <c r="CE149" s="209"/>
      <c r="CF149" s="209"/>
      <c r="CG149" s="209"/>
      <c r="CH149" s="209"/>
      <c r="CI149" s="209"/>
      <c r="CJ149" s="209"/>
      <c r="CK149" s="209"/>
      <c r="CL149" s="209"/>
      <c r="CM149" s="209"/>
      <c r="CN149" s="209"/>
      <c r="CO149" s="209"/>
      <c r="CP149" s="209"/>
      <c r="CQ149" s="209"/>
      <c r="CR149" s="209"/>
      <c r="CS149" s="209"/>
      <c r="CT149" s="209"/>
      <c r="CU149" s="209"/>
      <c r="CV149" s="209"/>
      <c r="CW149" s="209"/>
      <c r="CX149" s="209"/>
      <c r="CY149" s="209"/>
    </row>
    <row r="150" spans="1:103" s="200" customFormat="1" ht="90" customHeight="1">
      <c r="A150" s="224">
        <v>46052</v>
      </c>
      <c r="B150" s="200" t="s">
        <v>19</v>
      </c>
      <c r="C150" s="201" t="s">
        <v>188</v>
      </c>
      <c r="D150" s="226" t="s">
        <v>14</v>
      </c>
      <c r="E150" s="200" t="s">
        <v>88</v>
      </c>
      <c r="G150" s="215" t="s">
        <v>15</v>
      </c>
      <c r="H150" s="200" t="s">
        <v>56</v>
      </c>
      <c r="I150" s="200" t="s">
        <v>57</v>
      </c>
      <c r="J150" s="407" t="s">
        <v>1960</v>
      </c>
      <c r="K150" s="201" t="s">
        <v>1961</v>
      </c>
      <c r="L150" s="336"/>
      <c r="M150" s="330" t="s">
        <v>29</v>
      </c>
      <c r="N150" s="332"/>
      <c r="O150" s="200">
        <v>2500</v>
      </c>
      <c r="P150" s="407" t="s">
        <v>1960</v>
      </c>
      <c r="Q150" s="440" t="s">
        <v>2185</v>
      </c>
      <c r="R150" s="440"/>
      <c r="S150" s="208"/>
      <c r="T150" s="208"/>
      <c r="U150" s="208"/>
      <c r="V150" s="208"/>
      <c r="W150" s="208"/>
      <c r="X150" s="208"/>
      <c r="Y150" s="208"/>
      <c r="Z150" s="208"/>
      <c r="AA150" s="208"/>
      <c r="AB150" s="208"/>
      <c r="AC150" s="208"/>
      <c r="AD150" s="208"/>
      <c r="AE150" s="208"/>
      <c r="AF150" s="208"/>
      <c r="AG150" s="208"/>
      <c r="AH150" s="209"/>
      <c r="AI150" s="209"/>
      <c r="AJ150" s="209"/>
      <c r="AK150" s="209"/>
      <c r="AL150" s="209"/>
      <c r="AM150" s="209"/>
      <c r="AN150" s="209"/>
      <c r="AO150" s="209"/>
      <c r="AP150" s="209"/>
      <c r="AQ150" s="209"/>
      <c r="AR150" s="209"/>
      <c r="AS150" s="209"/>
      <c r="AT150" s="209"/>
      <c r="AU150" s="209"/>
      <c r="AV150" s="209"/>
      <c r="AW150" s="209"/>
      <c r="AX150" s="209"/>
      <c r="AY150" s="209"/>
      <c r="AZ150" s="209"/>
      <c r="BA150" s="209"/>
      <c r="BB150" s="209"/>
      <c r="BC150" s="209"/>
      <c r="BD150" s="209"/>
      <c r="BE150" s="209"/>
      <c r="BF150" s="209"/>
      <c r="BG150" s="209"/>
      <c r="BH150" s="209"/>
      <c r="BI150" s="209"/>
      <c r="BJ150" s="209"/>
      <c r="BK150" s="209"/>
      <c r="BL150" s="209"/>
      <c r="BM150" s="209"/>
      <c r="BN150" s="209"/>
      <c r="BO150" s="209"/>
      <c r="BP150" s="209"/>
      <c r="BQ150" s="209"/>
      <c r="BR150" s="209"/>
      <c r="BS150" s="209"/>
      <c r="BT150" s="209"/>
      <c r="BU150" s="209"/>
      <c r="BV150" s="209"/>
      <c r="BW150" s="209"/>
      <c r="BX150" s="209"/>
      <c r="BY150" s="209"/>
      <c r="BZ150" s="209"/>
      <c r="CA150" s="209"/>
      <c r="CB150" s="209"/>
      <c r="CC150" s="209"/>
      <c r="CD150" s="209"/>
      <c r="CE150" s="209"/>
      <c r="CF150" s="209"/>
      <c r="CG150" s="209"/>
      <c r="CH150" s="209"/>
      <c r="CI150" s="209"/>
      <c r="CJ150" s="209"/>
      <c r="CK150" s="209"/>
      <c r="CL150" s="209"/>
      <c r="CM150" s="209"/>
      <c r="CN150" s="209"/>
      <c r="CO150" s="209"/>
      <c r="CP150" s="209"/>
      <c r="CQ150" s="209"/>
      <c r="CR150" s="209"/>
      <c r="CS150" s="209"/>
      <c r="CT150" s="209"/>
      <c r="CU150" s="209"/>
      <c r="CV150" s="209"/>
      <c r="CW150" s="209"/>
      <c r="CX150" s="209"/>
      <c r="CY150" s="209"/>
    </row>
    <row r="151" spans="1:103" s="200" customFormat="1" ht="30" customHeight="1">
      <c r="A151" s="224">
        <v>46052</v>
      </c>
      <c r="B151" s="200" t="s">
        <v>19</v>
      </c>
      <c r="C151" s="201" t="s">
        <v>1962</v>
      </c>
      <c r="D151" s="226" t="s">
        <v>14</v>
      </c>
      <c r="E151" s="200" t="s">
        <v>88</v>
      </c>
      <c r="G151" s="215" t="s">
        <v>15</v>
      </c>
      <c r="H151" s="200" t="s">
        <v>56</v>
      </c>
      <c r="I151" s="200" t="s">
        <v>57</v>
      </c>
      <c r="J151" s="407" t="s">
        <v>1963</v>
      </c>
      <c r="K151" s="201" t="s">
        <v>1964</v>
      </c>
      <c r="L151" s="336"/>
      <c r="M151" s="330" t="s">
        <v>29</v>
      </c>
      <c r="N151" s="332"/>
      <c r="O151" s="200">
        <v>2500</v>
      </c>
      <c r="P151" s="407" t="s">
        <v>1963</v>
      </c>
      <c r="Q151" s="440" t="s">
        <v>2185</v>
      </c>
      <c r="R151" s="440"/>
      <c r="S151" s="208"/>
      <c r="T151" s="208"/>
      <c r="U151" s="208"/>
      <c r="V151" s="208"/>
      <c r="W151" s="208"/>
      <c r="X151" s="208"/>
      <c r="Y151" s="208"/>
      <c r="Z151" s="208"/>
      <c r="AA151" s="208"/>
      <c r="AB151" s="208"/>
      <c r="AC151" s="208"/>
      <c r="AD151" s="208"/>
      <c r="AE151" s="208"/>
      <c r="AF151" s="208"/>
      <c r="AG151" s="208"/>
      <c r="AH151" s="209"/>
      <c r="AI151" s="209"/>
      <c r="AJ151" s="209"/>
      <c r="AK151" s="209"/>
      <c r="AL151" s="209"/>
      <c r="AM151" s="209"/>
      <c r="AN151" s="209"/>
      <c r="AO151" s="209"/>
      <c r="AP151" s="209"/>
      <c r="AQ151" s="209"/>
      <c r="AR151" s="209"/>
      <c r="AS151" s="209"/>
      <c r="AT151" s="209"/>
      <c r="AU151" s="209"/>
      <c r="AV151" s="209"/>
      <c r="AW151" s="209"/>
      <c r="AX151" s="209"/>
      <c r="AY151" s="209"/>
      <c r="AZ151" s="209"/>
      <c r="BA151" s="209"/>
      <c r="BB151" s="209"/>
      <c r="BC151" s="209"/>
      <c r="BD151" s="209"/>
      <c r="BE151" s="209"/>
      <c r="BF151" s="209"/>
      <c r="BG151" s="209"/>
      <c r="BH151" s="209"/>
      <c r="BI151" s="209"/>
      <c r="BJ151" s="209"/>
      <c r="BK151" s="209"/>
      <c r="BL151" s="209"/>
      <c r="BM151" s="209"/>
      <c r="BN151" s="209"/>
      <c r="BO151" s="209"/>
      <c r="BP151" s="209"/>
      <c r="BQ151" s="209"/>
      <c r="BR151" s="209"/>
      <c r="BS151" s="209"/>
      <c r="BT151" s="209"/>
      <c r="BU151" s="209"/>
      <c r="BV151" s="209"/>
      <c r="BW151" s="209"/>
      <c r="BX151" s="209"/>
      <c r="BY151" s="209"/>
      <c r="BZ151" s="209"/>
      <c r="CA151" s="209"/>
      <c r="CB151" s="209"/>
      <c r="CC151" s="209"/>
      <c r="CD151" s="209"/>
      <c r="CE151" s="209"/>
      <c r="CF151" s="209"/>
      <c r="CG151" s="209"/>
      <c r="CH151" s="209"/>
      <c r="CI151" s="209"/>
      <c r="CJ151" s="209"/>
      <c r="CK151" s="209"/>
      <c r="CL151" s="209"/>
      <c r="CM151" s="209"/>
      <c r="CN151" s="209"/>
      <c r="CO151" s="209"/>
      <c r="CP151" s="209"/>
      <c r="CQ151" s="209"/>
      <c r="CR151" s="209"/>
      <c r="CS151" s="209"/>
      <c r="CT151" s="209"/>
      <c r="CU151" s="209"/>
      <c r="CV151" s="209"/>
      <c r="CW151" s="209"/>
      <c r="CX151" s="209"/>
      <c r="CY151" s="209"/>
    </row>
    <row r="152" spans="1:103" s="200" customFormat="1" ht="90" customHeight="1">
      <c r="A152" s="224">
        <v>46052</v>
      </c>
      <c r="B152" s="200" t="s">
        <v>19</v>
      </c>
      <c r="C152" s="201" t="s">
        <v>110</v>
      </c>
      <c r="D152" s="226" t="s">
        <v>14</v>
      </c>
      <c r="E152" s="200" t="s">
        <v>88</v>
      </c>
      <c r="G152" s="215" t="s">
        <v>15</v>
      </c>
      <c r="H152" s="200" t="s">
        <v>52</v>
      </c>
      <c r="I152" s="200" t="s">
        <v>53</v>
      </c>
      <c r="J152" s="407" t="s">
        <v>1965</v>
      </c>
      <c r="K152" s="201" t="s">
        <v>1966</v>
      </c>
      <c r="L152" s="336"/>
      <c r="M152" s="330" t="s">
        <v>29</v>
      </c>
      <c r="N152" s="332"/>
      <c r="O152" s="200">
        <v>2500</v>
      </c>
      <c r="P152" s="407" t="s">
        <v>1965</v>
      </c>
      <c r="Q152" s="440" t="s">
        <v>2185</v>
      </c>
      <c r="R152" s="440"/>
      <c r="S152" s="208"/>
      <c r="T152" s="208"/>
      <c r="U152" s="208"/>
      <c r="V152" s="208"/>
      <c r="W152" s="208"/>
      <c r="X152" s="208"/>
      <c r="Y152" s="208"/>
      <c r="Z152" s="208"/>
      <c r="AA152" s="208"/>
      <c r="AB152" s="208"/>
      <c r="AC152" s="208"/>
      <c r="AD152" s="208"/>
      <c r="AE152" s="208"/>
      <c r="AF152" s="208"/>
      <c r="AG152" s="208"/>
      <c r="AH152" s="209"/>
      <c r="AI152" s="209"/>
      <c r="AJ152" s="209"/>
      <c r="AK152" s="209"/>
      <c r="AL152" s="209"/>
      <c r="AM152" s="209"/>
      <c r="AN152" s="209"/>
      <c r="AO152" s="209"/>
      <c r="AP152" s="209"/>
      <c r="AQ152" s="209"/>
      <c r="AR152" s="209"/>
      <c r="AS152" s="209"/>
      <c r="AT152" s="209"/>
      <c r="AU152" s="209"/>
      <c r="AV152" s="209"/>
      <c r="AW152" s="209"/>
      <c r="AX152" s="209"/>
      <c r="AY152" s="209"/>
      <c r="AZ152" s="209"/>
      <c r="BA152" s="209"/>
      <c r="BB152" s="209"/>
      <c r="BC152" s="209"/>
      <c r="BD152" s="209"/>
      <c r="BE152" s="209"/>
      <c r="BF152" s="209"/>
      <c r="BG152" s="209"/>
      <c r="BH152" s="209"/>
      <c r="BI152" s="209"/>
      <c r="BJ152" s="209"/>
      <c r="BK152" s="209"/>
      <c r="BL152" s="209"/>
      <c r="BM152" s="209"/>
      <c r="BN152" s="209"/>
      <c r="BO152" s="209"/>
      <c r="BP152" s="209"/>
      <c r="BQ152" s="209"/>
      <c r="BR152" s="209"/>
      <c r="BS152" s="209"/>
      <c r="BT152" s="209"/>
      <c r="BU152" s="209"/>
      <c r="BV152" s="209"/>
      <c r="BW152" s="209"/>
      <c r="BX152" s="209"/>
      <c r="BY152" s="209"/>
      <c r="BZ152" s="209"/>
      <c r="CA152" s="209"/>
      <c r="CB152" s="209"/>
      <c r="CC152" s="209"/>
      <c r="CD152" s="209"/>
      <c r="CE152" s="209"/>
      <c r="CF152" s="209"/>
      <c r="CG152" s="209"/>
      <c r="CH152" s="209"/>
      <c r="CI152" s="209"/>
      <c r="CJ152" s="209"/>
      <c r="CK152" s="209"/>
      <c r="CL152" s="209"/>
      <c r="CM152" s="209"/>
      <c r="CN152" s="209"/>
      <c r="CO152" s="209"/>
      <c r="CP152" s="209"/>
      <c r="CQ152" s="209"/>
      <c r="CR152" s="209"/>
      <c r="CS152" s="209"/>
      <c r="CT152" s="209"/>
      <c r="CU152" s="209"/>
      <c r="CV152" s="209"/>
      <c r="CW152" s="209"/>
      <c r="CX152" s="209"/>
      <c r="CY152" s="209"/>
    </row>
    <row r="153" spans="1:103" s="200" customFormat="1" ht="45" customHeight="1">
      <c r="A153" s="224">
        <v>46052</v>
      </c>
      <c r="B153" s="200" t="s">
        <v>19</v>
      </c>
      <c r="C153" s="201" t="s">
        <v>112</v>
      </c>
      <c r="D153" s="226" t="s">
        <v>14</v>
      </c>
      <c r="E153" s="200" t="s">
        <v>88</v>
      </c>
      <c r="G153" s="215" t="s">
        <v>15</v>
      </c>
      <c r="H153" s="200" t="s">
        <v>56</v>
      </c>
      <c r="I153" s="200" t="s">
        <v>57</v>
      </c>
      <c r="J153" s="407" t="s">
        <v>1960</v>
      </c>
      <c r="K153" s="201" t="s">
        <v>1967</v>
      </c>
      <c r="L153" s="336"/>
      <c r="M153" s="330" t="s">
        <v>29</v>
      </c>
      <c r="N153" s="332"/>
      <c r="O153" s="200">
        <v>3100</v>
      </c>
      <c r="P153" s="407" t="s">
        <v>1960</v>
      </c>
      <c r="Q153" s="440" t="s">
        <v>2185</v>
      </c>
      <c r="R153" s="440"/>
      <c r="S153" s="208"/>
      <c r="T153" s="208"/>
      <c r="U153" s="208"/>
      <c r="V153" s="208"/>
      <c r="W153" s="208"/>
      <c r="X153" s="208"/>
      <c r="Y153" s="208"/>
      <c r="Z153" s="208"/>
      <c r="AA153" s="208"/>
      <c r="AB153" s="208"/>
      <c r="AC153" s="208"/>
      <c r="AD153" s="208"/>
      <c r="AE153" s="208"/>
      <c r="AF153" s="208"/>
      <c r="AG153" s="208"/>
      <c r="AH153" s="209"/>
      <c r="AI153" s="209"/>
      <c r="AJ153" s="209"/>
      <c r="AK153" s="209"/>
      <c r="AL153" s="209"/>
      <c r="AM153" s="209"/>
      <c r="AN153" s="209"/>
      <c r="AO153" s="209"/>
      <c r="AP153" s="209"/>
      <c r="AQ153" s="209"/>
      <c r="AR153" s="209"/>
      <c r="AS153" s="209"/>
      <c r="AT153" s="209"/>
      <c r="AU153" s="209"/>
      <c r="AV153" s="209"/>
      <c r="AW153" s="209"/>
      <c r="AX153" s="209"/>
      <c r="AY153" s="209"/>
      <c r="AZ153" s="209"/>
      <c r="BA153" s="209"/>
      <c r="BB153" s="209"/>
      <c r="BC153" s="209"/>
      <c r="BD153" s="209"/>
      <c r="BE153" s="209"/>
      <c r="BF153" s="209"/>
      <c r="BG153" s="209"/>
      <c r="BH153" s="209"/>
      <c r="BI153" s="209"/>
      <c r="BJ153" s="209"/>
      <c r="BK153" s="209"/>
      <c r="BL153" s="209"/>
      <c r="BM153" s="209"/>
      <c r="BN153" s="209"/>
      <c r="BO153" s="209"/>
      <c r="BP153" s="209"/>
      <c r="BQ153" s="209"/>
      <c r="BR153" s="209"/>
      <c r="BS153" s="209"/>
      <c r="BT153" s="209"/>
      <c r="BU153" s="209"/>
      <c r="BV153" s="209"/>
      <c r="BW153" s="209"/>
      <c r="BX153" s="209"/>
      <c r="BY153" s="209"/>
      <c r="BZ153" s="209"/>
      <c r="CA153" s="209"/>
      <c r="CB153" s="209"/>
      <c r="CC153" s="209"/>
      <c r="CD153" s="209"/>
      <c r="CE153" s="209"/>
      <c r="CF153" s="209"/>
      <c r="CG153" s="209"/>
      <c r="CH153" s="209"/>
      <c r="CI153" s="209"/>
      <c r="CJ153" s="209"/>
      <c r="CK153" s="209"/>
      <c r="CL153" s="209"/>
      <c r="CM153" s="209"/>
      <c r="CN153" s="209"/>
      <c r="CO153" s="209"/>
      <c r="CP153" s="209"/>
      <c r="CQ153" s="209"/>
      <c r="CR153" s="209"/>
      <c r="CS153" s="209"/>
      <c r="CT153" s="209"/>
      <c r="CU153" s="209"/>
      <c r="CV153" s="209"/>
      <c r="CW153" s="209"/>
      <c r="CX153" s="209"/>
      <c r="CY153" s="209"/>
    </row>
    <row r="154" spans="1:103" s="200" customFormat="1">
      <c r="A154" s="224">
        <v>46052</v>
      </c>
      <c r="B154" s="200" t="s">
        <v>19</v>
      </c>
      <c r="C154" s="458" t="s">
        <v>118</v>
      </c>
      <c r="D154" s="226" t="s">
        <v>14</v>
      </c>
      <c r="E154" s="200" t="s">
        <v>70</v>
      </c>
      <c r="G154" s="215" t="s">
        <v>15</v>
      </c>
      <c r="H154" s="200" t="s">
        <v>21</v>
      </c>
      <c r="I154" s="200" t="s">
        <v>176</v>
      </c>
      <c r="J154" s="407" t="s">
        <v>1968</v>
      </c>
      <c r="K154" s="201" t="s">
        <v>1969</v>
      </c>
      <c r="L154" s="336"/>
      <c r="M154" s="440" t="s">
        <v>29</v>
      </c>
      <c r="N154" s="332"/>
      <c r="O154" s="200">
        <v>7500</v>
      </c>
      <c r="P154" s="407" t="s">
        <v>1968</v>
      </c>
      <c r="Q154" s="440" t="s">
        <v>2185</v>
      </c>
      <c r="R154" s="440"/>
      <c r="S154" s="208"/>
      <c r="T154" s="208"/>
      <c r="U154" s="208"/>
      <c r="V154" s="208"/>
      <c r="W154" s="208"/>
      <c r="X154" s="208"/>
      <c r="Y154" s="208"/>
      <c r="Z154" s="208"/>
      <c r="AA154" s="208"/>
      <c r="AB154" s="208"/>
      <c r="AC154" s="208"/>
      <c r="AD154" s="208"/>
      <c r="AE154" s="208"/>
      <c r="AF154" s="208"/>
      <c r="AG154" s="208"/>
      <c r="AH154" s="209"/>
      <c r="AI154" s="209"/>
      <c r="AJ154" s="209"/>
      <c r="AK154" s="209"/>
      <c r="AL154" s="209"/>
      <c r="AM154" s="209"/>
      <c r="AN154" s="209"/>
      <c r="AO154" s="209"/>
      <c r="AP154" s="209"/>
      <c r="AQ154" s="209"/>
      <c r="AR154" s="209"/>
      <c r="AS154" s="209"/>
      <c r="AT154" s="209"/>
      <c r="AU154" s="209"/>
      <c r="AV154" s="209"/>
      <c r="AW154" s="209"/>
      <c r="AX154" s="209"/>
      <c r="AY154" s="209"/>
      <c r="AZ154" s="209"/>
      <c r="BA154" s="209"/>
      <c r="BB154" s="209"/>
      <c r="BC154" s="209"/>
      <c r="BD154" s="209"/>
      <c r="BE154" s="209"/>
      <c r="BF154" s="209"/>
      <c r="BG154" s="209"/>
      <c r="BH154" s="209"/>
      <c r="BI154" s="209"/>
      <c r="BJ154" s="209"/>
      <c r="BK154" s="209"/>
      <c r="BL154" s="209"/>
      <c r="BM154" s="209"/>
      <c r="BN154" s="209"/>
      <c r="BO154" s="209"/>
      <c r="BP154" s="209"/>
      <c r="BQ154" s="209"/>
      <c r="BR154" s="209"/>
      <c r="BS154" s="209"/>
      <c r="BT154" s="209"/>
      <c r="BU154" s="209"/>
      <c r="BV154" s="209"/>
      <c r="BW154" s="209"/>
      <c r="BX154" s="209"/>
      <c r="BY154" s="209"/>
      <c r="BZ154" s="209"/>
      <c r="CA154" s="209"/>
      <c r="CB154" s="209"/>
      <c r="CC154" s="209"/>
      <c r="CD154" s="209"/>
      <c r="CE154" s="209"/>
      <c r="CF154" s="209"/>
      <c r="CG154" s="209"/>
      <c r="CH154" s="209"/>
      <c r="CI154" s="209"/>
      <c r="CJ154" s="209"/>
      <c r="CK154" s="209"/>
      <c r="CL154" s="209"/>
      <c r="CM154" s="209"/>
      <c r="CN154" s="209"/>
      <c r="CO154" s="209"/>
      <c r="CP154" s="209"/>
      <c r="CQ154" s="209"/>
      <c r="CR154" s="209"/>
      <c r="CS154" s="209"/>
      <c r="CT154" s="209"/>
      <c r="CU154" s="209"/>
      <c r="CV154" s="209"/>
      <c r="CW154" s="209"/>
      <c r="CX154" s="209"/>
      <c r="CY154" s="209"/>
    </row>
    <row r="155" spans="1:103" s="200" customFormat="1" ht="42.75" customHeight="1">
      <c r="A155" s="243">
        <v>46047</v>
      </c>
      <c r="B155" s="226" t="s">
        <v>131</v>
      </c>
      <c r="C155" s="384" t="s">
        <v>225</v>
      </c>
      <c r="D155" s="226" t="s">
        <v>14</v>
      </c>
      <c r="E155" s="200" t="s">
        <v>88</v>
      </c>
      <c r="F155" s="226"/>
      <c r="G155" s="226" t="s">
        <v>15</v>
      </c>
      <c r="H155" s="226" t="s">
        <v>16</v>
      </c>
      <c r="I155" s="226" t="s">
        <v>16</v>
      </c>
      <c r="J155" s="441" t="s">
        <v>1981</v>
      </c>
      <c r="K155" s="384" t="s">
        <v>1982</v>
      </c>
      <c r="L155" s="244"/>
      <c r="M155" s="226" t="s">
        <v>29</v>
      </c>
      <c r="N155" s="244">
        <v>2632148.75</v>
      </c>
      <c r="O155" s="382">
        <v>121500</v>
      </c>
      <c r="P155" s="441" t="s">
        <v>1981</v>
      </c>
      <c r="Q155" s="440" t="s">
        <v>2185</v>
      </c>
      <c r="R155" s="440"/>
      <c r="S155" s="208"/>
      <c r="T155" s="208"/>
      <c r="U155" s="208"/>
      <c r="V155" s="208"/>
      <c r="W155" s="208"/>
      <c r="X155" s="208"/>
      <c r="Y155" s="208"/>
      <c r="Z155" s="208"/>
      <c r="AA155" s="208"/>
      <c r="AB155" s="208"/>
      <c r="AC155" s="208"/>
      <c r="AD155" s="208"/>
      <c r="AE155" s="208"/>
      <c r="AF155" s="208"/>
      <c r="AG155" s="208"/>
      <c r="AH155" s="209"/>
      <c r="AI155" s="209"/>
      <c r="AJ155" s="209"/>
      <c r="AK155" s="209"/>
      <c r="AL155" s="209"/>
      <c r="AM155" s="209"/>
      <c r="AN155" s="209"/>
      <c r="AO155" s="209"/>
      <c r="AP155" s="209"/>
      <c r="AQ155" s="209"/>
      <c r="AR155" s="209"/>
      <c r="AS155" s="209"/>
      <c r="AT155" s="209"/>
      <c r="AU155" s="209"/>
      <c r="AV155" s="209"/>
      <c r="AW155" s="209"/>
      <c r="AX155" s="209"/>
      <c r="AY155" s="209"/>
      <c r="AZ155" s="209"/>
      <c r="BA155" s="209"/>
      <c r="BB155" s="209"/>
      <c r="BC155" s="209"/>
      <c r="BD155" s="209"/>
      <c r="BE155" s="209"/>
      <c r="BF155" s="209"/>
      <c r="BG155" s="209"/>
      <c r="BH155" s="209"/>
      <c r="BI155" s="209"/>
      <c r="BJ155" s="209"/>
      <c r="BK155" s="209"/>
      <c r="BL155" s="209"/>
      <c r="BM155" s="209"/>
      <c r="BN155" s="209"/>
      <c r="BO155" s="209"/>
      <c r="BP155" s="209"/>
      <c r="BQ155" s="209"/>
      <c r="BR155" s="209"/>
      <c r="BS155" s="209"/>
      <c r="BT155" s="209"/>
      <c r="BU155" s="209"/>
      <c r="BV155" s="209"/>
      <c r="BW155" s="209"/>
      <c r="BX155" s="209"/>
      <c r="BY155" s="209"/>
      <c r="BZ155" s="209"/>
      <c r="CA155" s="209"/>
      <c r="CB155" s="209"/>
      <c r="CC155" s="209"/>
      <c r="CD155" s="209"/>
      <c r="CE155" s="209"/>
      <c r="CF155" s="209"/>
      <c r="CG155" s="209"/>
      <c r="CH155" s="209"/>
      <c r="CI155" s="209"/>
      <c r="CJ155" s="209"/>
      <c r="CK155" s="209"/>
      <c r="CL155" s="209"/>
      <c r="CM155" s="209"/>
      <c r="CN155" s="209"/>
      <c r="CO155" s="209"/>
      <c r="CP155" s="209"/>
      <c r="CQ155" s="209"/>
      <c r="CR155" s="209"/>
      <c r="CS155" s="209"/>
      <c r="CT155" s="209"/>
      <c r="CU155" s="209"/>
      <c r="CV155" s="209"/>
      <c r="CW155" s="209"/>
      <c r="CX155" s="209"/>
      <c r="CY155" s="209"/>
    </row>
    <row r="156" spans="1:103" s="200" customFormat="1" ht="42.75">
      <c r="A156" s="243">
        <v>46048</v>
      </c>
      <c r="B156" s="226" t="s">
        <v>131</v>
      </c>
      <c r="C156" s="384" t="s">
        <v>1983</v>
      </c>
      <c r="D156" s="226" t="s">
        <v>14</v>
      </c>
      <c r="E156" s="200" t="s">
        <v>1919</v>
      </c>
      <c r="F156" s="226"/>
      <c r="G156" s="226" t="s">
        <v>15</v>
      </c>
      <c r="H156" s="226" t="s">
        <v>16</v>
      </c>
      <c r="I156" s="226" t="s">
        <v>16</v>
      </c>
      <c r="J156" s="441" t="s">
        <v>1984</v>
      </c>
      <c r="K156" s="384" t="s">
        <v>1985</v>
      </c>
      <c r="L156" s="244"/>
      <c r="M156" s="226" t="s">
        <v>17</v>
      </c>
      <c r="N156" s="244">
        <v>9524539.1999999993</v>
      </c>
      <c r="O156" s="382">
        <v>30000</v>
      </c>
      <c r="P156" s="441" t="s">
        <v>1984</v>
      </c>
      <c r="Q156" s="440" t="s">
        <v>2185</v>
      </c>
      <c r="R156" s="440"/>
      <c r="S156" s="208"/>
      <c r="T156" s="208"/>
      <c r="U156" s="208"/>
      <c r="V156" s="208"/>
      <c r="W156" s="208"/>
      <c r="X156" s="208"/>
      <c r="Y156" s="208"/>
      <c r="Z156" s="208"/>
      <c r="AA156" s="208"/>
      <c r="AB156" s="208"/>
      <c r="AC156" s="208"/>
      <c r="AD156" s="208"/>
      <c r="AE156" s="208"/>
      <c r="AF156" s="208"/>
      <c r="AG156" s="208"/>
      <c r="AH156" s="209"/>
      <c r="AI156" s="209"/>
      <c r="AJ156" s="209"/>
      <c r="AK156" s="209"/>
      <c r="AL156" s="209"/>
      <c r="AM156" s="209"/>
      <c r="AN156" s="209"/>
      <c r="AO156" s="209"/>
      <c r="AP156" s="209"/>
      <c r="AQ156" s="209"/>
      <c r="AR156" s="209"/>
      <c r="AS156" s="209"/>
      <c r="AT156" s="209"/>
      <c r="AU156" s="209"/>
      <c r="AV156" s="209"/>
      <c r="AW156" s="209"/>
      <c r="AX156" s="209"/>
      <c r="AY156" s="209"/>
      <c r="AZ156" s="209"/>
      <c r="BA156" s="209"/>
      <c r="BB156" s="209"/>
      <c r="BC156" s="209"/>
      <c r="BD156" s="209"/>
      <c r="BE156" s="209"/>
      <c r="BF156" s="209"/>
      <c r="BG156" s="209"/>
      <c r="BH156" s="209"/>
      <c r="BI156" s="209"/>
      <c r="BJ156" s="209"/>
      <c r="BK156" s="209"/>
      <c r="BL156" s="209"/>
      <c r="BM156" s="209"/>
      <c r="BN156" s="209"/>
      <c r="BO156" s="209"/>
      <c r="BP156" s="209"/>
      <c r="BQ156" s="209"/>
      <c r="BR156" s="209"/>
      <c r="BS156" s="209"/>
      <c r="BT156" s="209"/>
      <c r="BU156" s="209"/>
      <c r="BV156" s="209"/>
      <c r="BW156" s="209"/>
      <c r="BX156" s="209"/>
      <c r="BY156" s="209"/>
      <c r="BZ156" s="209"/>
      <c r="CA156" s="209"/>
      <c r="CB156" s="209"/>
      <c r="CC156" s="209"/>
      <c r="CD156" s="209"/>
      <c r="CE156" s="209"/>
      <c r="CF156" s="209"/>
      <c r="CG156" s="209"/>
      <c r="CH156" s="209"/>
      <c r="CI156" s="209"/>
      <c r="CJ156" s="209"/>
      <c r="CK156" s="209"/>
      <c r="CL156" s="209"/>
      <c r="CM156" s="209"/>
      <c r="CN156" s="209"/>
      <c r="CO156" s="209"/>
      <c r="CP156" s="209"/>
      <c r="CQ156" s="209"/>
      <c r="CR156" s="209"/>
      <c r="CS156" s="209"/>
      <c r="CT156" s="209"/>
      <c r="CU156" s="209"/>
      <c r="CV156" s="209"/>
      <c r="CW156" s="209"/>
      <c r="CX156" s="209"/>
      <c r="CY156" s="209"/>
    </row>
    <row r="157" spans="1:103" s="200" customFormat="1" ht="28.5">
      <c r="A157" s="243">
        <v>46049</v>
      </c>
      <c r="B157" s="226" t="s">
        <v>131</v>
      </c>
      <c r="C157" s="384" t="s">
        <v>1986</v>
      </c>
      <c r="D157" s="226" t="s">
        <v>14</v>
      </c>
      <c r="E157" s="200" t="s">
        <v>1919</v>
      </c>
      <c r="F157" s="226"/>
      <c r="G157" s="226" t="s">
        <v>15</v>
      </c>
      <c r="H157" s="226" t="s">
        <v>16</v>
      </c>
      <c r="I157" s="226" t="s">
        <v>16</v>
      </c>
      <c r="J157" s="441" t="s">
        <v>1987</v>
      </c>
      <c r="K157" s="384" t="s">
        <v>1988</v>
      </c>
      <c r="L157" s="244"/>
      <c r="M157" s="226" t="s">
        <v>17</v>
      </c>
      <c r="N157" s="244">
        <v>10446268.800000001</v>
      </c>
      <c r="O157" s="382">
        <v>30000</v>
      </c>
      <c r="P157" s="441" t="s">
        <v>1987</v>
      </c>
      <c r="Q157" s="440" t="s">
        <v>2185</v>
      </c>
      <c r="R157" s="440"/>
      <c r="S157" s="208"/>
      <c r="T157" s="208"/>
      <c r="U157" s="208"/>
      <c r="V157" s="208"/>
      <c r="W157" s="208"/>
      <c r="X157" s="208"/>
      <c r="Y157" s="208"/>
      <c r="Z157" s="208"/>
      <c r="AA157" s="208"/>
      <c r="AB157" s="208"/>
      <c r="AC157" s="208"/>
      <c r="AD157" s="208"/>
      <c r="AE157" s="208"/>
      <c r="AF157" s="208"/>
      <c r="AG157" s="208"/>
      <c r="AH157" s="209"/>
      <c r="AI157" s="209"/>
      <c r="AJ157" s="209"/>
      <c r="AK157" s="209"/>
      <c r="AL157" s="209"/>
      <c r="AM157" s="209"/>
      <c r="AN157" s="209"/>
      <c r="AO157" s="209"/>
      <c r="AP157" s="209"/>
      <c r="AQ157" s="209"/>
      <c r="AR157" s="209"/>
      <c r="AS157" s="209"/>
      <c r="AT157" s="209"/>
      <c r="AU157" s="209"/>
      <c r="AV157" s="209"/>
      <c r="AW157" s="209"/>
      <c r="AX157" s="209"/>
      <c r="AY157" s="209"/>
      <c r="AZ157" s="209"/>
      <c r="BA157" s="209"/>
      <c r="BB157" s="209"/>
      <c r="BC157" s="209"/>
      <c r="BD157" s="209"/>
      <c r="BE157" s="209"/>
      <c r="BF157" s="209"/>
      <c r="BG157" s="209"/>
      <c r="BH157" s="209"/>
      <c r="BI157" s="209"/>
      <c r="BJ157" s="209"/>
      <c r="BK157" s="209"/>
      <c r="BL157" s="209"/>
      <c r="BM157" s="209"/>
      <c r="BN157" s="209"/>
      <c r="BO157" s="209"/>
      <c r="BP157" s="209"/>
      <c r="BQ157" s="209"/>
      <c r="BR157" s="209"/>
      <c r="BS157" s="209"/>
      <c r="BT157" s="209"/>
      <c r="BU157" s="209"/>
      <c r="BV157" s="209"/>
      <c r="BW157" s="209"/>
      <c r="BX157" s="209"/>
      <c r="BY157" s="209"/>
      <c r="BZ157" s="209"/>
      <c r="CA157" s="209"/>
      <c r="CB157" s="209"/>
      <c r="CC157" s="209"/>
      <c r="CD157" s="209"/>
      <c r="CE157" s="209"/>
      <c r="CF157" s="209"/>
      <c r="CG157" s="209"/>
      <c r="CH157" s="209"/>
      <c r="CI157" s="209"/>
      <c r="CJ157" s="209"/>
      <c r="CK157" s="209"/>
      <c r="CL157" s="209"/>
      <c r="CM157" s="209"/>
      <c r="CN157" s="209"/>
      <c r="CO157" s="209"/>
      <c r="CP157" s="209"/>
      <c r="CQ157" s="209"/>
      <c r="CR157" s="209"/>
      <c r="CS157" s="209"/>
      <c r="CT157" s="209"/>
      <c r="CU157" s="209"/>
      <c r="CV157" s="209"/>
      <c r="CW157" s="209"/>
      <c r="CX157" s="209"/>
      <c r="CY157" s="209"/>
    </row>
    <row r="158" spans="1:103" s="200" customFormat="1" ht="42.75">
      <c r="A158" s="243">
        <v>46049</v>
      </c>
      <c r="B158" s="226" t="s">
        <v>131</v>
      </c>
      <c r="C158" s="384" t="s">
        <v>1989</v>
      </c>
      <c r="D158" s="226" t="s">
        <v>14</v>
      </c>
      <c r="E158" s="200" t="s">
        <v>1919</v>
      </c>
      <c r="F158" s="226"/>
      <c r="G158" s="226" t="s">
        <v>15</v>
      </c>
      <c r="H158" s="226" t="s">
        <v>16</v>
      </c>
      <c r="I158" s="226" t="s">
        <v>16</v>
      </c>
      <c r="J158" s="441" t="s">
        <v>1990</v>
      </c>
      <c r="K158" s="384" t="s">
        <v>1991</v>
      </c>
      <c r="L158" s="244"/>
      <c r="M158" s="445" t="s">
        <v>29</v>
      </c>
      <c r="N158" s="244">
        <v>5837620.7999999998</v>
      </c>
      <c r="O158" s="382">
        <v>30000</v>
      </c>
      <c r="P158" s="441" t="s">
        <v>1990</v>
      </c>
      <c r="Q158" s="440" t="s">
        <v>2185</v>
      </c>
      <c r="R158" s="440"/>
      <c r="S158" s="208"/>
      <c r="T158" s="208"/>
      <c r="U158" s="208"/>
      <c r="V158" s="208"/>
      <c r="W158" s="208"/>
      <c r="X158" s="208"/>
      <c r="Y158" s="208"/>
      <c r="Z158" s="208"/>
      <c r="AA158" s="208"/>
      <c r="AB158" s="208"/>
      <c r="AC158" s="208"/>
      <c r="AD158" s="208"/>
      <c r="AE158" s="208"/>
      <c r="AF158" s="208"/>
      <c r="AG158" s="208"/>
      <c r="AH158" s="209"/>
      <c r="AI158" s="209"/>
      <c r="AJ158" s="209"/>
      <c r="AK158" s="209"/>
      <c r="AL158" s="209"/>
      <c r="AM158" s="209"/>
      <c r="AN158" s="209"/>
      <c r="AO158" s="209"/>
      <c r="AP158" s="209"/>
      <c r="AQ158" s="209"/>
      <c r="AR158" s="209"/>
      <c r="AS158" s="209"/>
      <c r="AT158" s="209"/>
      <c r="AU158" s="209"/>
      <c r="AV158" s="209"/>
      <c r="AW158" s="209"/>
      <c r="AX158" s="209"/>
      <c r="AY158" s="209"/>
      <c r="AZ158" s="209"/>
      <c r="BA158" s="209"/>
      <c r="BB158" s="209"/>
      <c r="BC158" s="209"/>
      <c r="BD158" s="209"/>
      <c r="BE158" s="209"/>
      <c r="BF158" s="209"/>
      <c r="BG158" s="209"/>
      <c r="BH158" s="209"/>
      <c r="BI158" s="209"/>
      <c r="BJ158" s="209"/>
      <c r="BK158" s="209"/>
      <c r="BL158" s="209"/>
      <c r="BM158" s="209"/>
      <c r="BN158" s="209"/>
      <c r="BO158" s="209"/>
      <c r="BP158" s="209"/>
      <c r="BQ158" s="209"/>
      <c r="BR158" s="209"/>
      <c r="BS158" s="209"/>
      <c r="BT158" s="209"/>
      <c r="BU158" s="209"/>
      <c r="BV158" s="209"/>
      <c r="BW158" s="209"/>
      <c r="BX158" s="209"/>
      <c r="BY158" s="209"/>
      <c r="BZ158" s="209"/>
      <c r="CA158" s="209"/>
      <c r="CB158" s="209"/>
      <c r="CC158" s="209"/>
      <c r="CD158" s="209"/>
      <c r="CE158" s="209"/>
      <c r="CF158" s="209"/>
      <c r="CG158" s="209"/>
      <c r="CH158" s="209"/>
      <c r="CI158" s="209"/>
      <c r="CJ158" s="209"/>
      <c r="CK158" s="209"/>
      <c r="CL158" s="209"/>
      <c r="CM158" s="209"/>
      <c r="CN158" s="209"/>
      <c r="CO158" s="209"/>
      <c r="CP158" s="209"/>
      <c r="CQ158" s="209"/>
      <c r="CR158" s="209"/>
      <c r="CS158" s="209"/>
      <c r="CT158" s="209"/>
      <c r="CU158" s="209"/>
      <c r="CV158" s="209"/>
      <c r="CW158" s="209"/>
      <c r="CX158" s="209"/>
      <c r="CY158" s="209"/>
    </row>
    <row r="159" spans="1:103" s="200" customFormat="1" ht="42.75">
      <c r="A159" s="243">
        <v>46049</v>
      </c>
      <c r="B159" s="226" t="s">
        <v>131</v>
      </c>
      <c r="C159" s="384" t="s">
        <v>1989</v>
      </c>
      <c r="D159" s="226" t="s">
        <v>14</v>
      </c>
      <c r="E159" s="200" t="s">
        <v>1919</v>
      </c>
      <c r="F159" s="226"/>
      <c r="G159" s="226" t="s">
        <v>15</v>
      </c>
      <c r="H159" s="226" t="s">
        <v>16</v>
      </c>
      <c r="I159" s="226" t="s">
        <v>16</v>
      </c>
      <c r="J159" s="441" t="s">
        <v>1990</v>
      </c>
      <c r="K159" s="384" t="s">
        <v>1991</v>
      </c>
      <c r="L159" s="244"/>
      <c r="M159" s="445" t="s">
        <v>29</v>
      </c>
      <c r="N159" s="244">
        <v>5837620.7999999998</v>
      </c>
      <c r="O159" s="382">
        <v>30000</v>
      </c>
      <c r="P159" s="441" t="s">
        <v>1990</v>
      </c>
      <c r="Q159" s="440" t="s">
        <v>2185</v>
      </c>
      <c r="R159" s="440"/>
      <c r="S159" s="208"/>
      <c r="T159" s="208"/>
      <c r="U159" s="208"/>
      <c r="V159" s="208"/>
      <c r="W159" s="208"/>
      <c r="X159" s="208"/>
      <c r="Y159" s="208"/>
      <c r="Z159" s="208"/>
      <c r="AA159" s="208"/>
      <c r="AB159" s="208"/>
      <c r="AC159" s="208"/>
      <c r="AD159" s="208"/>
      <c r="AE159" s="208"/>
      <c r="AF159" s="208"/>
      <c r="AG159" s="208"/>
      <c r="AH159" s="209"/>
      <c r="AI159" s="209"/>
      <c r="AJ159" s="209"/>
      <c r="AK159" s="209"/>
      <c r="AL159" s="209"/>
      <c r="AM159" s="209"/>
      <c r="AN159" s="209"/>
      <c r="AO159" s="209"/>
      <c r="AP159" s="209"/>
      <c r="AQ159" s="209"/>
      <c r="AR159" s="209"/>
      <c r="AS159" s="209"/>
      <c r="AT159" s="209"/>
      <c r="AU159" s="209"/>
      <c r="AV159" s="209"/>
      <c r="AW159" s="209"/>
      <c r="AX159" s="209"/>
      <c r="AY159" s="209"/>
      <c r="AZ159" s="209"/>
      <c r="BA159" s="209"/>
      <c r="BB159" s="209"/>
      <c r="BC159" s="209"/>
      <c r="BD159" s="209"/>
      <c r="BE159" s="209"/>
      <c r="BF159" s="209"/>
      <c r="BG159" s="209"/>
      <c r="BH159" s="209"/>
      <c r="BI159" s="209"/>
      <c r="BJ159" s="209"/>
      <c r="BK159" s="209"/>
      <c r="BL159" s="209"/>
      <c r="BM159" s="209"/>
      <c r="BN159" s="209"/>
      <c r="BO159" s="209"/>
      <c r="BP159" s="209"/>
      <c r="BQ159" s="209"/>
      <c r="BR159" s="209"/>
      <c r="BS159" s="209"/>
      <c r="BT159" s="209"/>
      <c r="BU159" s="209"/>
      <c r="BV159" s="209"/>
      <c r="BW159" s="209"/>
      <c r="BX159" s="209"/>
      <c r="BY159" s="209"/>
      <c r="BZ159" s="209"/>
      <c r="CA159" s="209"/>
      <c r="CB159" s="209"/>
      <c r="CC159" s="209"/>
      <c r="CD159" s="209"/>
      <c r="CE159" s="209"/>
      <c r="CF159" s="209"/>
      <c r="CG159" s="209"/>
      <c r="CH159" s="209"/>
      <c r="CI159" s="209"/>
      <c r="CJ159" s="209"/>
      <c r="CK159" s="209"/>
      <c r="CL159" s="209"/>
      <c r="CM159" s="209"/>
      <c r="CN159" s="209"/>
      <c r="CO159" s="209"/>
      <c r="CP159" s="209"/>
      <c r="CQ159" s="209"/>
      <c r="CR159" s="209"/>
      <c r="CS159" s="209"/>
      <c r="CT159" s="209"/>
      <c r="CU159" s="209"/>
      <c r="CV159" s="209"/>
      <c r="CW159" s="209"/>
      <c r="CX159" s="209"/>
      <c r="CY159" s="209"/>
    </row>
    <row r="160" spans="1:103" s="200" customFormat="1" ht="57">
      <c r="A160" s="243">
        <v>46049</v>
      </c>
      <c r="B160" s="226" t="s">
        <v>131</v>
      </c>
      <c r="C160" s="384" t="s">
        <v>109</v>
      </c>
      <c r="D160" s="226" t="s">
        <v>14</v>
      </c>
      <c r="E160" s="200" t="s">
        <v>1919</v>
      </c>
      <c r="F160" s="226"/>
      <c r="G160" s="226" t="s">
        <v>15</v>
      </c>
      <c r="H160" s="226" t="s">
        <v>16</v>
      </c>
      <c r="I160" s="226" t="s">
        <v>16</v>
      </c>
      <c r="J160" s="441" t="s">
        <v>1992</v>
      </c>
      <c r="K160" s="384" t="s">
        <v>1993</v>
      </c>
      <c r="L160" s="244"/>
      <c r="M160" s="226" t="s">
        <v>17</v>
      </c>
      <c r="N160" s="244">
        <v>49534036.744500004</v>
      </c>
      <c r="O160" s="382">
        <v>1583400</v>
      </c>
      <c r="P160" s="441" t="s">
        <v>1992</v>
      </c>
      <c r="Q160" s="440" t="s">
        <v>2185</v>
      </c>
      <c r="R160" s="440"/>
      <c r="S160" s="208"/>
      <c r="T160" s="208"/>
      <c r="U160" s="208"/>
      <c r="V160" s="208"/>
      <c r="W160" s="208"/>
      <c r="X160" s="208"/>
      <c r="Y160" s="208"/>
      <c r="Z160" s="208"/>
      <c r="AA160" s="208"/>
      <c r="AB160" s="208"/>
      <c r="AC160" s="208"/>
      <c r="AD160" s="208"/>
      <c r="AE160" s="208"/>
      <c r="AF160" s="208"/>
      <c r="AG160" s="208"/>
      <c r="AH160" s="209"/>
      <c r="AI160" s="209"/>
      <c r="AJ160" s="209"/>
      <c r="AK160" s="209"/>
      <c r="AL160" s="209"/>
      <c r="AM160" s="209"/>
      <c r="AN160" s="209"/>
      <c r="AO160" s="209"/>
      <c r="AP160" s="209"/>
      <c r="AQ160" s="209"/>
      <c r="AR160" s="209"/>
      <c r="AS160" s="209"/>
      <c r="AT160" s="209"/>
      <c r="AU160" s="209"/>
      <c r="AV160" s="209"/>
      <c r="AW160" s="209"/>
      <c r="AX160" s="209"/>
      <c r="AY160" s="209"/>
      <c r="AZ160" s="209"/>
      <c r="BA160" s="209"/>
      <c r="BB160" s="209"/>
      <c r="BC160" s="209"/>
      <c r="BD160" s="209"/>
      <c r="BE160" s="209"/>
      <c r="BF160" s="209"/>
      <c r="BG160" s="209"/>
      <c r="BH160" s="209"/>
      <c r="BI160" s="209"/>
      <c r="BJ160" s="209"/>
      <c r="BK160" s="209"/>
      <c r="BL160" s="209"/>
      <c r="BM160" s="209"/>
      <c r="BN160" s="209"/>
      <c r="BO160" s="209"/>
      <c r="BP160" s="209"/>
      <c r="BQ160" s="209"/>
      <c r="BR160" s="209"/>
      <c r="BS160" s="209"/>
      <c r="BT160" s="209"/>
      <c r="BU160" s="209"/>
      <c r="BV160" s="209"/>
      <c r="BW160" s="209"/>
      <c r="BX160" s="209"/>
      <c r="BY160" s="209"/>
      <c r="BZ160" s="209"/>
      <c r="CA160" s="209"/>
      <c r="CB160" s="209"/>
      <c r="CC160" s="209"/>
      <c r="CD160" s="209"/>
      <c r="CE160" s="209"/>
      <c r="CF160" s="209"/>
      <c r="CG160" s="209"/>
      <c r="CH160" s="209"/>
      <c r="CI160" s="209"/>
      <c r="CJ160" s="209"/>
      <c r="CK160" s="209"/>
      <c r="CL160" s="209"/>
      <c r="CM160" s="209"/>
      <c r="CN160" s="209"/>
      <c r="CO160" s="209"/>
      <c r="CP160" s="209"/>
      <c r="CQ160" s="209"/>
      <c r="CR160" s="209"/>
      <c r="CS160" s="209"/>
      <c r="CT160" s="209"/>
      <c r="CU160" s="209"/>
      <c r="CV160" s="209"/>
      <c r="CW160" s="209"/>
      <c r="CX160" s="209"/>
      <c r="CY160" s="209"/>
    </row>
    <row r="161" spans="1:103" s="200" customFormat="1" ht="42.75" customHeight="1">
      <c r="A161" s="243">
        <v>46049</v>
      </c>
      <c r="B161" s="226" t="s">
        <v>131</v>
      </c>
      <c r="C161" s="384" t="s">
        <v>109</v>
      </c>
      <c r="D161" s="226" t="s">
        <v>1392</v>
      </c>
      <c r="E161" s="226" t="s">
        <v>76</v>
      </c>
      <c r="F161" s="226"/>
      <c r="G161" s="226" t="s">
        <v>45</v>
      </c>
      <c r="H161" s="226" t="s">
        <v>16</v>
      </c>
      <c r="I161" s="226" t="s">
        <v>16</v>
      </c>
      <c r="J161" s="441" t="s">
        <v>1994</v>
      </c>
      <c r="K161" s="384" t="s">
        <v>1995</v>
      </c>
      <c r="L161" s="244"/>
      <c r="M161" s="226" t="s">
        <v>17</v>
      </c>
      <c r="N161" s="244">
        <v>112908045.06135002</v>
      </c>
      <c r="O161" s="382">
        <v>2106000</v>
      </c>
      <c r="P161" s="441" t="s">
        <v>1994</v>
      </c>
      <c r="Q161" s="440" t="s">
        <v>2185</v>
      </c>
      <c r="R161" s="440"/>
      <c r="S161" s="208"/>
      <c r="T161" s="208"/>
      <c r="U161" s="208"/>
      <c r="V161" s="208"/>
      <c r="W161" s="208"/>
      <c r="X161" s="208"/>
      <c r="Y161" s="208"/>
      <c r="Z161" s="208"/>
      <c r="AA161" s="208"/>
      <c r="AB161" s="208"/>
      <c r="AC161" s="208"/>
      <c r="AD161" s="208"/>
      <c r="AE161" s="208"/>
      <c r="AF161" s="208"/>
      <c r="AG161" s="208"/>
      <c r="AH161" s="209"/>
      <c r="AI161" s="209"/>
      <c r="AJ161" s="209"/>
      <c r="AK161" s="209"/>
      <c r="AL161" s="209"/>
      <c r="AM161" s="209"/>
      <c r="AN161" s="209"/>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209"/>
      <c r="BR161" s="209"/>
      <c r="BS161" s="209"/>
      <c r="BT161" s="209"/>
      <c r="BU161" s="209"/>
      <c r="BV161" s="209"/>
      <c r="BW161" s="209"/>
      <c r="BX161" s="209"/>
      <c r="BY161" s="209"/>
      <c r="BZ161" s="209"/>
      <c r="CA161" s="209"/>
      <c r="CB161" s="209"/>
      <c r="CC161" s="209"/>
      <c r="CD161" s="209"/>
      <c r="CE161" s="209"/>
      <c r="CF161" s="209"/>
      <c r="CG161" s="209"/>
      <c r="CH161" s="209"/>
      <c r="CI161" s="209"/>
      <c r="CJ161" s="209"/>
      <c r="CK161" s="209"/>
      <c r="CL161" s="209"/>
      <c r="CM161" s="209"/>
      <c r="CN161" s="209"/>
      <c r="CO161" s="209"/>
      <c r="CP161" s="209"/>
      <c r="CQ161" s="209"/>
      <c r="CR161" s="209"/>
      <c r="CS161" s="209"/>
      <c r="CT161" s="209"/>
      <c r="CU161" s="209"/>
      <c r="CV161" s="209"/>
      <c r="CW161" s="209"/>
      <c r="CX161" s="209"/>
      <c r="CY161" s="209"/>
    </row>
    <row r="162" spans="1:103" s="200" customFormat="1" ht="42.75">
      <c r="A162" s="243">
        <v>46049</v>
      </c>
      <c r="B162" s="226" t="s">
        <v>131</v>
      </c>
      <c r="C162" s="384" t="s">
        <v>109</v>
      </c>
      <c r="D162" s="226" t="s">
        <v>14</v>
      </c>
      <c r="E162" s="200" t="s">
        <v>1919</v>
      </c>
      <c r="F162" s="226"/>
      <c r="G162" s="226" t="s">
        <v>15</v>
      </c>
      <c r="H162" s="226" t="s">
        <v>16</v>
      </c>
      <c r="I162" s="226" t="s">
        <v>16</v>
      </c>
      <c r="J162" s="441" t="s">
        <v>1996</v>
      </c>
      <c r="K162" s="384" t="s">
        <v>1997</v>
      </c>
      <c r="L162" s="244"/>
      <c r="M162" s="226" t="s">
        <v>17</v>
      </c>
      <c r="N162" s="244">
        <v>111130249.99999999</v>
      </c>
      <c r="O162" s="382">
        <v>850500</v>
      </c>
      <c r="P162" s="441" t="s">
        <v>1996</v>
      </c>
      <c r="Q162" s="440" t="s">
        <v>2185</v>
      </c>
      <c r="R162" s="445"/>
      <c r="S162" s="445"/>
      <c r="T162" s="445"/>
      <c r="U162" s="445"/>
      <c r="V162" s="445"/>
      <c r="W162" s="445"/>
      <c r="X162" s="445"/>
      <c r="Y162" s="445"/>
      <c r="Z162" s="445"/>
      <c r="AA162" s="445"/>
      <c r="AB162" s="445"/>
      <c r="AC162" s="445"/>
      <c r="AD162" s="445"/>
      <c r="AE162" s="445"/>
      <c r="AF162" s="445"/>
      <c r="AG162" s="445"/>
      <c r="AH162" s="445"/>
      <c r="AI162" s="445"/>
      <c r="AJ162" s="445"/>
      <c r="AK162" s="445"/>
      <c r="AL162" s="445"/>
      <c r="AM162" s="445"/>
      <c r="AN162" s="445"/>
      <c r="AO162" s="445"/>
      <c r="AP162" s="445"/>
      <c r="AQ162" s="445"/>
      <c r="AR162" s="445"/>
      <c r="AS162" s="445"/>
      <c r="AT162" s="445"/>
      <c r="AU162" s="445"/>
      <c r="AV162" s="445"/>
      <c r="AW162" s="445"/>
      <c r="AX162" s="445"/>
      <c r="AY162" s="445"/>
      <c r="AZ162" s="445"/>
      <c r="BA162" s="445"/>
      <c r="BB162" s="226"/>
      <c r="BC162" s="226"/>
      <c r="BD162" s="226"/>
      <c r="BE162" s="226"/>
      <c r="BF162" s="226"/>
      <c r="BG162" s="226"/>
      <c r="BH162" s="226"/>
      <c r="BI162" s="226"/>
      <c r="BJ162" s="226"/>
      <c r="BK162" s="226"/>
      <c r="BL162" s="226"/>
      <c r="BM162" s="226"/>
      <c r="BN162" s="226"/>
      <c r="BO162" s="226"/>
      <c r="BP162" s="226"/>
      <c r="BQ162" s="226"/>
      <c r="BR162" s="209"/>
      <c r="BS162" s="209"/>
      <c r="BT162" s="209"/>
      <c r="BU162" s="209"/>
      <c r="BV162" s="209"/>
      <c r="BW162" s="209"/>
      <c r="BX162" s="209"/>
      <c r="BY162" s="209"/>
      <c r="BZ162" s="209"/>
      <c r="CA162" s="209"/>
      <c r="CB162" s="209"/>
      <c r="CC162" s="209"/>
      <c r="CD162" s="209"/>
      <c r="CE162" s="209"/>
      <c r="CF162" s="209"/>
      <c r="CG162" s="209"/>
      <c r="CH162" s="209"/>
      <c r="CI162" s="209"/>
      <c r="CJ162" s="209"/>
      <c r="CK162" s="209"/>
      <c r="CL162" s="209"/>
      <c r="CM162" s="209"/>
      <c r="CN162" s="209"/>
      <c r="CO162" s="209"/>
      <c r="CP162" s="209"/>
      <c r="CQ162" s="209"/>
      <c r="CR162" s="209"/>
      <c r="CS162" s="209"/>
      <c r="CT162" s="209"/>
      <c r="CU162" s="209"/>
      <c r="CV162" s="209"/>
      <c r="CW162" s="209"/>
      <c r="CX162" s="209"/>
      <c r="CY162" s="209"/>
    </row>
    <row r="163" spans="1:103" s="200" customFormat="1" ht="28.5">
      <c r="A163" s="243">
        <v>46049</v>
      </c>
      <c r="B163" s="226" t="s">
        <v>131</v>
      </c>
      <c r="C163" s="384" t="s">
        <v>109</v>
      </c>
      <c r="D163" s="226" t="s">
        <v>14</v>
      </c>
      <c r="E163" s="200" t="s">
        <v>1919</v>
      </c>
      <c r="F163" s="226"/>
      <c r="G163" s="226" t="s">
        <v>15</v>
      </c>
      <c r="H163" s="226" t="s">
        <v>16</v>
      </c>
      <c r="I163" s="226" t="s">
        <v>16</v>
      </c>
      <c r="J163" s="441" t="s">
        <v>1998</v>
      </c>
      <c r="K163" s="384" t="s">
        <v>1999</v>
      </c>
      <c r="L163" s="244"/>
      <c r="M163" s="226" t="s">
        <v>17</v>
      </c>
      <c r="N163" s="244">
        <v>197375701.04166666</v>
      </c>
      <c r="O163" s="382">
        <v>2956500</v>
      </c>
      <c r="P163" s="441" t="s">
        <v>1998</v>
      </c>
      <c r="Q163" s="440" t="s">
        <v>2185</v>
      </c>
      <c r="R163" s="445"/>
      <c r="S163" s="445"/>
      <c r="T163" s="445"/>
      <c r="U163" s="445"/>
      <c r="V163" s="445"/>
      <c r="W163" s="445"/>
      <c r="X163" s="445"/>
      <c r="Y163" s="445"/>
      <c r="Z163" s="445"/>
      <c r="AA163" s="445"/>
      <c r="AB163" s="445"/>
      <c r="AC163" s="445"/>
      <c r="AD163" s="445"/>
      <c r="AE163" s="445"/>
      <c r="AF163" s="445"/>
      <c r="AG163" s="445"/>
      <c r="AH163" s="445"/>
      <c r="AI163" s="445"/>
      <c r="AJ163" s="445"/>
      <c r="AK163" s="445"/>
      <c r="AL163" s="445"/>
      <c r="AM163" s="445"/>
      <c r="AN163" s="445"/>
      <c r="AO163" s="445"/>
      <c r="AP163" s="445"/>
      <c r="AQ163" s="445"/>
      <c r="AR163" s="445"/>
      <c r="AS163" s="445"/>
      <c r="AT163" s="445"/>
      <c r="AU163" s="445"/>
      <c r="AV163" s="445"/>
      <c r="AW163" s="445"/>
      <c r="AX163" s="445"/>
      <c r="AY163" s="445"/>
      <c r="AZ163" s="445"/>
      <c r="BA163" s="445"/>
      <c r="BB163" s="226"/>
      <c r="BC163" s="226"/>
      <c r="BD163" s="226"/>
      <c r="BE163" s="226"/>
      <c r="BF163" s="226"/>
      <c r="BG163" s="226"/>
      <c r="BH163" s="226"/>
      <c r="BI163" s="226"/>
      <c r="BJ163" s="226"/>
      <c r="BK163" s="226"/>
      <c r="BL163" s="226"/>
      <c r="BM163" s="226"/>
      <c r="BN163" s="226"/>
      <c r="BO163" s="226"/>
      <c r="BP163" s="226"/>
      <c r="BQ163" s="226"/>
    </row>
    <row r="164" spans="1:103" s="200" customFormat="1" ht="57">
      <c r="A164" s="243">
        <v>46049</v>
      </c>
      <c r="B164" s="226" t="s">
        <v>131</v>
      </c>
      <c r="C164" s="384" t="s">
        <v>158</v>
      </c>
      <c r="D164" s="226" t="s">
        <v>14</v>
      </c>
      <c r="E164" s="200" t="s">
        <v>1919</v>
      </c>
      <c r="F164" s="226"/>
      <c r="G164" s="226" t="s">
        <v>15</v>
      </c>
      <c r="H164" s="226" t="s">
        <v>138</v>
      </c>
      <c r="I164" s="226" t="s">
        <v>23</v>
      </c>
      <c r="J164" s="441" t="s">
        <v>2000</v>
      </c>
      <c r="K164" s="384" t="s">
        <v>2001</v>
      </c>
      <c r="L164" s="244"/>
      <c r="M164" s="226" t="s">
        <v>17</v>
      </c>
      <c r="N164" s="244">
        <v>13595511.6</v>
      </c>
      <c r="O164" s="382">
        <v>469700</v>
      </c>
      <c r="P164" s="441" t="s">
        <v>2000</v>
      </c>
      <c r="Q164" s="440" t="s">
        <v>2185</v>
      </c>
      <c r="R164" s="445"/>
      <c r="S164" s="445"/>
      <c r="T164" s="445"/>
      <c r="U164" s="445"/>
      <c r="V164" s="445"/>
      <c r="W164" s="445"/>
      <c r="X164" s="445"/>
      <c r="Y164" s="445"/>
      <c r="Z164" s="445"/>
      <c r="AA164" s="445"/>
      <c r="AB164" s="445"/>
      <c r="AC164" s="445"/>
      <c r="AD164" s="445"/>
      <c r="AE164" s="445"/>
      <c r="AF164" s="445"/>
      <c r="AG164" s="445"/>
      <c r="AH164" s="445"/>
      <c r="AI164" s="445"/>
      <c r="AJ164" s="445"/>
      <c r="AK164" s="445"/>
      <c r="AL164" s="445"/>
      <c r="AM164" s="445"/>
      <c r="AN164" s="445"/>
      <c r="AO164" s="445"/>
      <c r="AP164" s="445"/>
      <c r="AQ164" s="445"/>
      <c r="AR164" s="445"/>
      <c r="AS164" s="445"/>
      <c r="AT164" s="445"/>
      <c r="AU164" s="445"/>
      <c r="AV164" s="445"/>
      <c r="AW164" s="445"/>
      <c r="AX164" s="445"/>
      <c r="AY164" s="445"/>
      <c r="AZ164" s="445"/>
      <c r="BA164" s="445"/>
      <c r="BB164" s="226"/>
      <c r="BC164" s="226"/>
      <c r="BD164" s="226"/>
      <c r="BE164" s="226"/>
      <c r="BF164" s="226"/>
      <c r="BG164" s="226"/>
      <c r="BH164" s="226"/>
      <c r="BI164" s="226"/>
      <c r="BJ164" s="226"/>
      <c r="BK164" s="226"/>
      <c r="BL164" s="226"/>
      <c r="BM164" s="226"/>
      <c r="BN164" s="226"/>
      <c r="BO164" s="226"/>
      <c r="BP164" s="226"/>
      <c r="BQ164" s="226"/>
    </row>
    <row r="165" spans="1:103" s="200" customFormat="1" ht="28.5">
      <c r="A165" s="243">
        <v>46049</v>
      </c>
      <c r="B165" s="226" t="s">
        <v>131</v>
      </c>
      <c r="C165" s="384" t="s">
        <v>166</v>
      </c>
      <c r="D165" s="226" t="s">
        <v>14</v>
      </c>
      <c r="E165" s="200" t="s">
        <v>1919</v>
      </c>
      <c r="F165" s="226"/>
      <c r="G165" s="226" t="s">
        <v>15</v>
      </c>
      <c r="H165" s="226" t="s">
        <v>16</v>
      </c>
      <c r="I165" s="226" t="s">
        <v>16</v>
      </c>
      <c r="J165" s="441" t="s">
        <v>2002</v>
      </c>
      <c r="K165" s="384" t="s">
        <v>2003</v>
      </c>
      <c r="L165" s="244"/>
      <c r="M165" s="226" t="s">
        <v>17</v>
      </c>
      <c r="N165" s="244">
        <v>14875691.6</v>
      </c>
      <c r="O165" s="382">
        <v>405000</v>
      </c>
      <c r="P165" s="441" t="s">
        <v>2002</v>
      </c>
      <c r="Q165" s="440" t="s">
        <v>2185</v>
      </c>
      <c r="R165" s="445"/>
      <c r="S165" s="445"/>
      <c r="T165" s="445"/>
      <c r="U165" s="445"/>
      <c r="V165" s="445"/>
      <c r="W165" s="445"/>
      <c r="X165" s="445"/>
      <c r="Y165" s="445"/>
      <c r="Z165" s="445"/>
      <c r="AA165" s="445"/>
      <c r="AB165" s="445"/>
      <c r="AC165" s="445"/>
      <c r="AD165" s="445"/>
      <c r="AE165" s="445"/>
      <c r="AF165" s="445"/>
      <c r="AG165" s="445"/>
      <c r="AH165" s="445"/>
      <c r="AI165" s="445"/>
      <c r="AJ165" s="445"/>
      <c r="AK165" s="445"/>
      <c r="AL165" s="445"/>
      <c r="AM165" s="445"/>
      <c r="AN165" s="445"/>
      <c r="AO165" s="445"/>
      <c r="AP165" s="445"/>
      <c r="AQ165" s="445"/>
      <c r="AR165" s="445"/>
      <c r="AS165" s="445"/>
      <c r="AT165" s="445"/>
      <c r="AU165" s="445"/>
      <c r="AV165" s="445"/>
      <c r="AW165" s="445"/>
      <c r="AX165" s="445"/>
      <c r="AY165" s="445"/>
      <c r="AZ165" s="445"/>
      <c r="BA165" s="445"/>
      <c r="BB165" s="226"/>
      <c r="BC165" s="226"/>
      <c r="BD165" s="226"/>
      <c r="BE165" s="226"/>
      <c r="BF165" s="226"/>
      <c r="BG165" s="226"/>
      <c r="BH165" s="226"/>
      <c r="BI165" s="226"/>
      <c r="BJ165" s="226"/>
      <c r="BK165" s="226"/>
      <c r="BL165" s="226"/>
      <c r="BM165" s="226"/>
      <c r="BN165" s="226"/>
      <c r="BO165" s="226"/>
      <c r="BP165" s="226"/>
      <c r="BQ165" s="226"/>
    </row>
    <row r="166" spans="1:103" s="200" customFormat="1" ht="57">
      <c r="A166" s="243">
        <v>46049</v>
      </c>
      <c r="B166" s="226" t="s">
        <v>131</v>
      </c>
      <c r="C166" s="384" t="s">
        <v>155</v>
      </c>
      <c r="D166" s="226" t="s">
        <v>14</v>
      </c>
      <c r="E166" s="200" t="s">
        <v>1919</v>
      </c>
      <c r="F166" s="226"/>
      <c r="G166" s="226" t="s">
        <v>15</v>
      </c>
      <c r="H166" s="226" t="s">
        <v>16</v>
      </c>
      <c r="I166" s="226" t="s">
        <v>16</v>
      </c>
      <c r="J166" s="441" t="s">
        <v>2006</v>
      </c>
      <c r="K166" s="384" t="s">
        <v>2001</v>
      </c>
      <c r="L166" s="244"/>
      <c r="M166" s="226" t="s">
        <v>17</v>
      </c>
      <c r="N166" s="244">
        <v>534803.64418800001</v>
      </c>
      <c r="O166" s="382">
        <v>156700</v>
      </c>
      <c r="P166" s="441" t="s">
        <v>2006</v>
      </c>
      <c r="Q166" s="440" t="s">
        <v>2185</v>
      </c>
      <c r="R166" s="445"/>
      <c r="S166" s="445"/>
      <c r="T166" s="445"/>
      <c r="U166" s="445"/>
      <c r="V166" s="445"/>
      <c r="W166" s="445"/>
      <c r="X166" s="445"/>
      <c r="Y166" s="445"/>
      <c r="Z166" s="445"/>
      <c r="AA166" s="445"/>
      <c r="AB166" s="445"/>
      <c r="AC166" s="445"/>
      <c r="AD166" s="445"/>
      <c r="AE166" s="445"/>
      <c r="AF166" s="445"/>
      <c r="AG166" s="445"/>
      <c r="AH166" s="445"/>
      <c r="AI166" s="445"/>
      <c r="AJ166" s="445"/>
      <c r="AK166" s="445"/>
      <c r="AL166" s="445"/>
      <c r="AM166" s="445"/>
      <c r="AN166" s="445"/>
      <c r="AO166" s="445"/>
      <c r="AP166" s="445"/>
      <c r="AQ166" s="445"/>
      <c r="AR166" s="445"/>
      <c r="AS166" s="445"/>
      <c r="AT166" s="445"/>
      <c r="AU166" s="445"/>
      <c r="AV166" s="445"/>
      <c r="AW166" s="445"/>
      <c r="AX166" s="445"/>
      <c r="AY166" s="445"/>
      <c r="AZ166" s="445"/>
      <c r="BA166" s="445"/>
      <c r="BB166" s="226"/>
      <c r="BC166" s="226"/>
      <c r="BD166" s="226"/>
      <c r="BE166" s="226"/>
      <c r="BF166" s="226"/>
      <c r="BG166" s="226"/>
      <c r="BH166" s="226"/>
      <c r="BI166" s="226"/>
      <c r="BJ166" s="226"/>
      <c r="BK166" s="226"/>
      <c r="BL166" s="226"/>
      <c r="BM166" s="226"/>
      <c r="BN166" s="226"/>
      <c r="BO166" s="226"/>
      <c r="BP166" s="226"/>
      <c r="BQ166" s="226"/>
    </row>
    <row r="167" spans="1:103" s="200" customFormat="1" ht="57">
      <c r="A167" s="243">
        <v>46049</v>
      </c>
      <c r="B167" s="226" t="s">
        <v>131</v>
      </c>
      <c r="C167" s="384" t="s">
        <v>222</v>
      </c>
      <c r="D167" s="226" t="s">
        <v>14</v>
      </c>
      <c r="E167" s="200" t="s">
        <v>1919</v>
      </c>
      <c r="F167" s="226"/>
      <c r="G167" s="226" t="s">
        <v>15</v>
      </c>
      <c r="H167" s="226" t="s">
        <v>16</v>
      </c>
      <c r="I167" s="226" t="s">
        <v>16</v>
      </c>
      <c r="J167" s="441" t="s">
        <v>2007</v>
      </c>
      <c r="K167" s="384" t="s">
        <v>2001</v>
      </c>
      <c r="L167" s="244"/>
      <c r="M167" s="226" t="s">
        <v>17</v>
      </c>
      <c r="N167" s="244">
        <v>62486545.934999987</v>
      </c>
      <c r="O167" s="382">
        <v>1417500</v>
      </c>
      <c r="P167" s="441" t="s">
        <v>2007</v>
      </c>
      <c r="Q167" s="440" t="s">
        <v>2185</v>
      </c>
      <c r="R167" s="445"/>
      <c r="S167" s="445"/>
      <c r="T167" s="445"/>
      <c r="U167" s="445"/>
      <c r="V167" s="445"/>
      <c r="W167" s="445"/>
      <c r="X167" s="445"/>
      <c r="Y167" s="445"/>
      <c r="Z167" s="445"/>
      <c r="AA167" s="445"/>
      <c r="AB167" s="445"/>
      <c r="AC167" s="445"/>
      <c r="AD167" s="445"/>
      <c r="AE167" s="445"/>
      <c r="AF167" s="445"/>
      <c r="AG167" s="445"/>
      <c r="AH167" s="445"/>
      <c r="AI167" s="445"/>
      <c r="AJ167" s="445"/>
      <c r="AK167" s="445"/>
      <c r="AL167" s="445"/>
      <c r="AM167" s="445"/>
      <c r="AN167" s="445"/>
      <c r="AO167" s="445"/>
      <c r="AP167" s="445"/>
      <c r="AQ167" s="445"/>
      <c r="AR167" s="445"/>
      <c r="AS167" s="445"/>
      <c r="AT167" s="445"/>
      <c r="AU167" s="445"/>
      <c r="AV167" s="445"/>
      <c r="AW167" s="445"/>
      <c r="AX167" s="445"/>
      <c r="AY167" s="445"/>
      <c r="AZ167" s="445"/>
      <c r="BA167" s="445"/>
      <c r="BB167" s="226"/>
      <c r="BC167" s="226"/>
      <c r="BD167" s="226"/>
      <c r="BE167" s="226"/>
      <c r="BF167" s="226"/>
      <c r="BG167" s="226"/>
      <c r="BH167" s="226"/>
      <c r="BI167" s="226"/>
      <c r="BJ167" s="226"/>
      <c r="BK167" s="226"/>
      <c r="BL167" s="226"/>
      <c r="BM167" s="226"/>
      <c r="BN167" s="226"/>
      <c r="BO167" s="226"/>
      <c r="BP167" s="226"/>
      <c r="BQ167" s="226"/>
    </row>
    <row r="168" spans="1:103" s="200" customFormat="1" ht="57">
      <c r="A168" s="243">
        <v>46049</v>
      </c>
      <c r="B168" s="226" t="s">
        <v>131</v>
      </c>
      <c r="C168" s="384" t="s">
        <v>222</v>
      </c>
      <c r="D168" s="226" t="s">
        <v>14</v>
      </c>
      <c r="E168" s="200" t="s">
        <v>1919</v>
      </c>
      <c r="F168" s="226"/>
      <c r="G168" s="226" t="s">
        <v>15</v>
      </c>
      <c r="H168" s="226" t="s">
        <v>16</v>
      </c>
      <c r="I168" s="226" t="s">
        <v>16</v>
      </c>
      <c r="J168" s="441" t="s">
        <v>2008</v>
      </c>
      <c r="K168" s="384" t="s">
        <v>2001</v>
      </c>
      <c r="L168" s="244"/>
      <c r="M168" s="226" t="s">
        <v>17</v>
      </c>
      <c r="N168" s="244">
        <v>26070545.654999997</v>
      </c>
      <c r="O168" s="382">
        <v>1417500</v>
      </c>
      <c r="P168" s="441" t="s">
        <v>2008</v>
      </c>
      <c r="Q168" s="440" t="s">
        <v>2185</v>
      </c>
      <c r="R168" s="445"/>
      <c r="S168" s="445"/>
      <c r="T168" s="445"/>
      <c r="U168" s="445"/>
      <c r="V168" s="445"/>
      <c r="W168" s="445"/>
      <c r="X168" s="445"/>
      <c r="Y168" s="445"/>
      <c r="Z168" s="445"/>
      <c r="AA168" s="445"/>
      <c r="AB168" s="445"/>
      <c r="AC168" s="445"/>
      <c r="AD168" s="445"/>
      <c r="AE168" s="445"/>
      <c r="AF168" s="445"/>
      <c r="AG168" s="445"/>
      <c r="AH168" s="445"/>
      <c r="AI168" s="445"/>
      <c r="AJ168" s="445"/>
      <c r="AK168" s="445"/>
      <c r="AL168" s="445"/>
      <c r="AM168" s="445"/>
      <c r="AN168" s="445"/>
      <c r="AO168" s="445"/>
      <c r="AP168" s="445"/>
      <c r="AQ168" s="445"/>
      <c r="AR168" s="445"/>
      <c r="AS168" s="445"/>
      <c r="AT168" s="445"/>
      <c r="AU168" s="445"/>
      <c r="AV168" s="445"/>
      <c r="AW168" s="445"/>
      <c r="AX168" s="445"/>
      <c r="AY168" s="445"/>
      <c r="AZ168" s="445"/>
      <c r="BA168" s="445"/>
      <c r="BB168" s="226"/>
      <c r="BC168" s="226"/>
      <c r="BD168" s="226"/>
      <c r="BE168" s="226"/>
      <c r="BF168" s="226"/>
      <c r="BG168" s="226"/>
      <c r="BH168" s="226"/>
      <c r="BI168" s="226"/>
      <c r="BJ168" s="226"/>
      <c r="BK168" s="226"/>
      <c r="BL168" s="226"/>
      <c r="BM168" s="226"/>
      <c r="BN168" s="226"/>
      <c r="BO168" s="226"/>
      <c r="BP168" s="226"/>
      <c r="BQ168" s="226"/>
    </row>
    <row r="169" spans="1:103" s="200" customFormat="1" ht="42.75" customHeight="1">
      <c r="A169" s="243">
        <v>46049</v>
      </c>
      <c r="B169" s="226" t="s">
        <v>131</v>
      </c>
      <c r="C169" s="384" t="s">
        <v>222</v>
      </c>
      <c r="D169" s="226" t="s">
        <v>1392</v>
      </c>
      <c r="E169" s="226" t="s">
        <v>76</v>
      </c>
      <c r="F169" s="226"/>
      <c r="G169" s="226" t="s">
        <v>45</v>
      </c>
      <c r="H169" s="226" t="s">
        <v>16</v>
      </c>
      <c r="I169" s="226" t="s">
        <v>16</v>
      </c>
      <c r="J169" s="441" t="s">
        <v>2009</v>
      </c>
      <c r="K169" s="384" t="s">
        <v>2010</v>
      </c>
      <c r="L169" s="244"/>
      <c r="M169" s="226" t="s">
        <v>25</v>
      </c>
      <c r="N169" s="244">
        <v>27725818.394999996</v>
      </c>
      <c r="O169" s="382">
        <v>1417500</v>
      </c>
      <c r="P169" s="441" t="s">
        <v>2009</v>
      </c>
      <c r="Q169" s="440" t="s">
        <v>2185</v>
      </c>
      <c r="R169" s="445"/>
      <c r="S169" s="445"/>
      <c r="T169" s="445"/>
      <c r="U169" s="445"/>
      <c r="V169" s="445"/>
      <c r="W169" s="445"/>
      <c r="X169" s="445"/>
      <c r="Y169" s="445"/>
      <c r="Z169" s="445"/>
      <c r="AA169" s="445"/>
      <c r="AB169" s="445"/>
      <c r="AC169" s="445"/>
      <c r="AD169" s="445"/>
      <c r="AE169" s="445"/>
      <c r="AF169" s="445"/>
      <c r="AG169" s="445"/>
      <c r="AH169" s="445"/>
      <c r="AI169" s="445"/>
      <c r="AJ169" s="445"/>
      <c r="AK169" s="445"/>
      <c r="AL169" s="445"/>
      <c r="AM169" s="445"/>
      <c r="AN169" s="445"/>
      <c r="AO169" s="445"/>
      <c r="AP169" s="445"/>
      <c r="AQ169" s="445"/>
      <c r="AR169" s="445"/>
      <c r="AS169" s="445"/>
      <c r="AT169" s="445"/>
      <c r="AU169" s="445"/>
      <c r="AV169" s="445"/>
      <c r="AW169" s="445"/>
      <c r="AX169" s="445"/>
      <c r="AY169" s="445"/>
      <c r="AZ169" s="445"/>
      <c r="BA169" s="445"/>
      <c r="BB169" s="226"/>
      <c r="BC169" s="226"/>
      <c r="BD169" s="226"/>
      <c r="BE169" s="226"/>
      <c r="BF169" s="226"/>
      <c r="BG169" s="226"/>
      <c r="BH169" s="226"/>
      <c r="BI169" s="226"/>
      <c r="BJ169" s="226"/>
      <c r="BK169" s="226"/>
      <c r="BL169" s="226"/>
      <c r="BM169" s="226"/>
      <c r="BN169" s="226"/>
      <c r="BO169" s="226"/>
      <c r="BP169" s="226"/>
      <c r="BQ169" s="226"/>
    </row>
    <row r="170" spans="1:103" s="200" customFormat="1" ht="28.5">
      <c r="A170" s="243">
        <v>46049</v>
      </c>
      <c r="B170" s="226" t="s">
        <v>131</v>
      </c>
      <c r="C170" s="384" t="s">
        <v>222</v>
      </c>
      <c r="D170" s="226" t="s">
        <v>14</v>
      </c>
      <c r="E170" s="200" t="s">
        <v>1919</v>
      </c>
      <c r="F170" s="226"/>
      <c r="G170" s="226" t="s">
        <v>15</v>
      </c>
      <c r="H170" s="226" t="s">
        <v>16</v>
      </c>
      <c r="I170" s="226" t="s">
        <v>16</v>
      </c>
      <c r="J170" s="441" t="s">
        <v>2011</v>
      </c>
      <c r="K170" s="384" t="s">
        <v>2012</v>
      </c>
      <c r="L170" s="244"/>
      <c r="M170" s="445" t="s">
        <v>29</v>
      </c>
      <c r="N170" s="244">
        <v>12828363.734999998</v>
      </c>
      <c r="O170" s="382">
        <v>1417500</v>
      </c>
      <c r="P170" s="441" t="s">
        <v>2011</v>
      </c>
      <c r="Q170" s="440" t="s">
        <v>2185</v>
      </c>
      <c r="R170" s="445"/>
      <c r="S170" s="445"/>
      <c r="T170" s="445"/>
      <c r="U170" s="445"/>
      <c r="V170" s="445"/>
      <c r="W170" s="445"/>
      <c r="X170" s="445"/>
      <c r="Y170" s="445"/>
      <c r="Z170" s="445"/>
      <c r="AA170" s="445"/>
      <c r="AB170" s="445"/>
      <c r="AC170" s="445"/>
      <c r="AD170" s="445"/>
      <c r="AE170" s="445"/>
      <c r="AF170" s="445"/>
      <c r="AG170" s="445"/>
      <c r="AH170" s="445"/>
      <c r="AI170" s="445"/>
      <c r="AJ170" s="445"/>
      <c r="AK170" s="445"/>
      <c r="AL170" s="445"/>
      <c r="AM170" s="445"/>
      <c r="AN170" s="445"/>
      <c r="AO170" s="445"/>
      <c r="AP170" s="445"/>
      <c r="AQ170" s="445"/>
      <c r="AR170" s="445"/>
      <c r="AS170" s="445"/>
      <c r="AT170" s="445"/>
      <c r="AU170" s="445"/>
      <c r="AV170" s="445"/>
      <c r="AW170" s="445"/>
      <c r="AX170" s="445"/>
      <c r="AY170" s="445"/>
      <c r="AZ170" s="445"/>
      <c r="BA170" s="445"/>
      <c r="BB170" s="226"/>
      <c r="BC170" s="226"/>
      <c r="BD170" s="226"/>
      <c r="BE170" s="226"/>
      <c r="BF170" s="226"/>
      <c r="BG170" s="226"/>
      <c r="BH170" s="226"/>
      <c r="BI170" s="226"/>
      <c r="BJ170" s="226"/>
      <c r="BK170" s="226"/>
      <c r="BL170" s="226"/>
      <c r="BM170" s="226"/>
      <c r="BN170" s="226"/>
      <c r="BO170" s="226"/>
      <c r="BP170" s="226"/>
      <c r="BQ170" s="226"/>
    </row>
    <row r="171" spans="1:103" s="200" customFormat="1" ht="42.75">
      <c r="A171" s="243">
        <v>46049</v>
      </c>
      <c r="B171" s="226" t="s">
        <v>131</v>
      </c>
      <c r="C171" s="384" t="s">
        <v>222</v>
      </c>
      <c r="D171" s="226" t="s">
        <v>14</v>
      </c>
      <c r="E171" s="200" t="s">
        <v>1919</v>
      </c>
      <c r="F171" s="226"/>
      <c r="G171" s="226" t="s">
        <v>15</v>
      </c>
      <c r="H171" s="226" t="s">
        <v>16</v>
      </c>
      <c r="I171" s="226" t="s">
        <v>16</v>
      </c>
      <c r="J171" s="441" t="s">
        <v>2013</v>
      </c>
      <c r="K171" s="384" t="s">
        <v>2014</v>
      </c>
      <c r="L171" s="244"/>
      <c r="M171" s="226" t="s">
        <v>17</v>
      </c>
      <c r="N171" s="244">
        <v>169332609.05000004</v>
      </c>
      <c r="O171" s="382">
        <v>2065500</v>
      </c>
      <c r="P171" s="441" t="s">
        <v>2013</v>
      </c>
      <c r="Q171" s="440" t="s">
        <v>2185</v>
      </c>
      <c r="R171" s="445"/>
      <c r="S171" s="445"/>
      <c r="T171" s="445"/>
      <c r="U171" s="445"/>
      <c r="V171" s="445"/>
      <c r="W171" s="445"/>
      <c r="X171" s="445"/>
      <c r="Y171" s="445"/>
      <c r="Z171" s="445"/>
      <c r="AA171" s="445"/>
      <c r="AB171" s="445"/>
      <c r="AC171" s="445"/>
      <c r="AD171" s="445"/>
      <c r="AE171" s="445"/>
      <c r="AF171" s="445"/>
      <c r="AG171" s="445"/>
      <c r="AH171" s="445"/>
      <c r="AI171" s="445"/>
      <c r="AJ171" s="445"/>
      <c r="AK171" s="445"/>
      <c r="AL171" s="445"/>
      <c r="AM171" s="445"/>
      <c r="AN171" s="445"/>
      <c r="AO171" s="445"/>
      <c r="AP171" s="445"/>
      <c r="AQ171" s="445"/>
      <c r="AR171" s="445"/>
      <c r="AS171" s="445"/>
      <c r="AT171" s="445"/>
      <c r="AU171" s="445"/>
      <c r="AV171" s="445"/>
      <c r="AW171" s="445"/>
      <c r="AX171" s="445"/>
      <c r="AY171" s="445"/>
      <c r="AZ171" s="445"/>
      <c r="BA171" s="445"/>
      <c r="BB171" s="226"/>
      <c r="BC171" s="226"/>
      <c r="BD171" s="226"/>
      <c r="BE171" s="226"/>
      <c r="BF171" s="226"/>
      <c r="BG171" s="226"/>
      <c r="BH171" s="226"/>
      <c r="BI171" s="226"/>
      <c r="BJ171" s="226"/>
      <c r="BK171" s="226"/>
      <c r="BL171" s="226"/>
      <c r="BM171" s="226"/>
      <c r="BN171" s="226"/>
      <c r="BO171" s="226"/>
      <c r="BP171" s="226"/>
      <c r="BQ171" s="226"/>
    </row>
    <row r="172" spans="1:103" s="200" customFormat="1" ht="42.75">
      <c r="A172" s="243">
        <v>46049</v>
      </c>
      <c r="B172" s="226" t="s">
        <v>131</v>
      </c>
      <c r="C172" s="384" t="s">
        <v>1983</v>
      </c>
      <c r="D172" s="226" t="s">
        <v>14</v>
      </c>
      <c r="E172" s="200" t="s">
        <v>1919</v>
      </c>
      <c r="F172" s="226"/>
      <c r="G172" s="226" t="s">
        <v>15</v>
      </c>
      <c r="H172" s="226" t="s">
        <v>16</v>
      </c>
      <c r="I172" s="226" t="s">
        <v>16</v>
      </c>
      <c r="J172" s="441" t="s">
        <v>2015</v>
      </c>
      <c r="K172" s="384" t="s">
        <v>2016</v>
      </c>
      <c r="L172" s="244"/>
      <c r="M172" s="226" t="s">
        <v>17</v>
      </c>
      <c r="N172" s="244">
        <v>23888158.800000001</v>
      </c>
      <c r="O172" s="382">
        <v>30000</v>
      </c>
      <c r="P172" s="441" t="s">
        <v>2015</v>
      </c>
      <c r="Q172" s="440" t="s">
        <v>2185</v>
      </c>
      <c r="R172" s="445"/>
      <c r="S172" s="445"/>
      <c r="T172" s="445"/>
      <c r="U172" s="445"/>
      <c r="V172" s="445"/>
      <c r="W172" s="445"/>
      <c r="X172" s="445"/>
      <c r="Y172" s="445"/>
      <c r="Z172" s="445"/>
      <c r="AA172" s="445"/>
      <c r="AB172" s="445"/>
      <c r="AC172" s="445"/>
      <c r="AD172" s="445"/>
      <c r="AE172" s="445"/>
      <c r="AF172" s="445"/>
      <c r="AG172" s="445"/>
      <c r="AH172" s="445"/>
      <c r="AI172" s="445"/>
      <c r="AJ172" s="445"/>
      <c r="AK172" s="445"/>
      <c r="AL172" s="445"/>
      <c r="AM172" s="445"/>
      <c r="AN172" s="445"/>
      <c r="AO172" s="445"/>
      <c r="AP172" s="445"/>
      <c r="AQ172" s="445"/>
      <c r="AR172" s="445"/>
      <c r="AS172" s="445"/>
      <c r="AT172" s="445"/>
      <c r="AU172" s="445"/>
      <c r="AV172" s="445"/>
      <c r="AW172" s="445"/>
      <c r="AX172" s="445"/>
      <c r="AY172" s="445"/>
      <c r="AZ172" s="445"/>
      <c r="BA172" s="445"/>
      <c r="BB172" s="226"/>
      <c r="BC172" s="226"/>
      <c r="BD172" s="226"/>
      <c r="BE172" s="226"/>
      <c r="BF172" s="226"/>
      <c r="BG172" s="226"/>
      <c r="BH172" s="226"/>
      <c r="BI172" s="226"/>
      <c r="BJ172" s="226"/>
      <c r="BK172" s="226"/>
      <c r="BL172" s="226"/>
      <c r="BM172" s="226"/>
      <c r="BN172" s="226"/>
      <c r="BO172" s="226"/>
      <c r="BP172" s="226"/>
      <c r="BQ172" s="226"/>
    </row>
    <row r="173" spans="1:103" s="200" customFormat="1" ht="28.5">
      <c r="A173" s="243">
        <v>46049</v>
      </c>
      <c r="B173" s="226" t="s">
        <v>131</v>
      </c>
      <c r="C173" s="384" t="s">
        <v>1983</v>
      </c>
      <c r="D173" s="226" t="s">
        <v>14</v>
      </c>
      <c r="E173" s="200" t="s">
        <v>1919</v>
      </c>
      <c r="F173" s="226"/>
      <c r="G173" s="226" t="s">
        <v>15</v>
      </c>
      <c r="H173" s="226" t="s">
        <v>16</v>
      </c>
      <c r="I173" s="226" t="s">
        <v>16</v>
      </c>
      <c r="J173" s="441" t="s">
        <v>2015</v>
      </c>
      <c r="K173" s="384" t="s">
        <v>2017</v>
      </c>
      <c r="L173" s="244"/>
      <c r="M173" s="226" t="s">
        <v>17</v>
      </c>
      <c r="N173" s="244">
        <v>15823024.800000001</v>
      </c>
      <c r="O173" s="382">
        <v>30000</v>
      </c>
      <c r="P173" s="441" t="s">
        <v>2015</v>
      </c>
      <c r="Q173" s="440" t="s">
        <v>2185</v>
      </c>
      <c r="R173" s="445"/>
      <c r="S173" s="445"/>
      <c r="T173" s="445"/>
      <c r="U173" s="445"/>
      <c r="V173" s="445"/>
      <c r="W173" s="445"/>
      <c r="X173" s="445"/>
      <c r="Y173" s="445"/>
      <c r="Z173" s="445"/>
      <c r="AA173" s="445"/>
      <c r="AB173" s="445"/>
      <c r="AC173" s="445"/>
      <c r="AD173" s="445"/>
      <c r="AE173" s="445"/>
      <c r="AF173" s="445"/>
      <c r="AG173" s="445"/>
      <c r="AH173" s="445"/>
      <c r="AI173" s="445"/>
      <c r="AJ173" s="445"/>
      <c r="AK173" s="445"/>
      <c r="AL173" s="445"/>
      <c r="AM173" s="445"/>
      <c r="AN173" s="445"/>
      <c r="AO173" s="445"/>
      <c r="AP173" s="445"/>
      <c r="AQ173" s="445"/>
      <c r="AR173" s="445"/>
      <c r="AS173" s="445"/>
      <c r="AT173" s="445"/>
      <c r="AU173" s="445"/>
      <c r="AV173" s="445"/>
      <c r="AW173" s="445"/>
      <c r="AX173" s="445"/>
      <c r="AY173" s="445"/>
      <c r="AZ173" s="445"/>
      <c r="BA173" s="445"/>
      <c r="BB173" s="226"/>
      <c r="BC173" s="226"/>
      <c r="BD173" s="226"/>
      <c r="BE173" s="226"/>
      <c r="BF173" s="226"/>
      <c r="BG173" s="226"/>
      <c r="BH173" s="226"/>
      <c r="BI173" s="226"/>
      <c r="BJ173" s="226"/>
      <c r="BK173" s="226"/>
      <c r="BL173" s="226"/>
      <c r="BM173" s="226"/>
      <c r="BN173" s="226"/>
      <c r="BO173" s="226"/>
      <c r="BP173" s="226"/>
      <c r="BQ173" s="226"/>
    </row>
    <row r="174" spans="1:103" s="200" customFormat="1" ht="42.75">
      <c r="A174" s="243">
        <v>46049</v>
      </c>
      <c r="B174" s="226" t="s">
        <v>131</v>
      </c>
      <c r="C174" s="384" t="s">
        <v>120</v>
      </c>
      <c r="D174" s="226" t="s">
        <v>14</v>
      </c>
      <c r="E174" s="200" t="s">
        <v>1919</v>
      </c>
      <c r="F174" s="226"/>
      <c r="G174" s="226" t="s">
        <v>15</v>
      </c>
      <c r="H174" s="226" t="s">
        <v>16</v>
      </c>
      <c r="I174" s="226" t="s">
        <v>16</v>
      </c>
      <c r="J174" s="441" t="s">
        <v>2015</v>
      </c>
      <c r="K174" s="384" t="s">
        <v>2018</v>
      </c>
      <c r="L174" s="244"/>
      <c r="M174" s="226" t="s">
        <v>17</v>
      </c>
      <c r="N174" s="244">
        <v>5765659.166666667</v>
      </c>
      <c r="O174" s="382">
        <v>121500</v>
      </c>
      <c r="P174" s="441" t="s">
        <v>2015</v>
      </c>
      <c r="Q174" s="440" t="s">
        <v>2185</v>
      </c>
      <c r="R174" s="445"/>
      <c r="S174" s="445"/>
      <c r="T174" s="445"/>
      <c r="U174" s="445"/>
      <c r="V174" s="445"/>
      <c r="W174" s="445"/>
      <c r="X174" s="445"/>
      <c r="Y174" s="445"/>
      <c r="Z174" s="445"/>
      <c r="AA174" s="445"/>
      <c r="AB174" s="445"/>
      <c r="AC174" s="445"/>
      <c r="AD174" s="445"/>
      <c r="AE174" s="445"/>
      <c r="AF174" s="445"/>
      <c r="AG174" s="445"/>
      <c r="AH174" s="445"/>
      <c r="AI174" s="445"/>
      <c r="AJ174" s="445"/>
      <c r="AK174" s="445"/>
      <c r="AL174" s="445"/>
      <c r="AM174" s="445"/>
      <c r="AN174" s="445"/>
      <c r="AO174" s="445"/>
      <c r="AP174" s="445"/>
      <c r="AQ174" s="445"/>
      <c r="AR174" s="445"/>
      <c r="AS174" s="445"/>
      <c r="AT174" s="445"/>
      <c r="AU174" s="445"/>
      <c r="AV174" s="445"/>
      <c r="AW174" s="445"/>
      <c r="AX174" s="445"/>
      <c r="AY174" s="445"/>
      <c r="AZ174" s="445"/>
      <c r="BA174" s="445"/>
      <c r="BB174" s="226"/>
      <c r="BC174" s="226"/>
      <c r="BD174" s="226"/>
      <c r="BE174" s="226"/>
      <c r="BF174" s="226"/>
      <c r="BG174" s="226"/>
      <c r="BH174" s="226"/>
      <c r="BI174" s="226"/>
      <c r="BJ174" s="226"/>
      <c r="BK174" s="226"/>
      <c r="BL174" s="226"/>
      <c r="BM174" s="226"/>
      <c r="BN174" s="226"/>
      <c r="BO174" s="226"/>
      <c r="BP174" s="226"/>
      <c r="BQ174" s="226"/>
    </row>
    <row r="175" spans="1:103" s="200" customFormat="1" ht="28.5">
      <c r="A175" s="243">
        <v>46049</v>
      </c>
      <c r="B175" s="226" t="s">
        <v>131</v>
      </c>
      <c r="C175" s="384" t="s">
        <v>2019</v>
      </c>
      <c r="D175" s="226" t="s">
        <v>14</v>
      </c>
      <c r="E175" s="200" t="s">
        <v>1919</v>
      </c>
      <c r="F175" s="226"/>
      <c r="G175" s="226" t="s">
        <v>15</v>
      </c>
      <c r="H175" s="226" t="s">
        <v>138</v>
      </c>
      <c r="I175" s="226" t="s">
        <v>23</v>
      </c>
      <c r="J175" s="441" t="s">
        <v>2020</v>
      </c>
      <c r="K175" s="226" t="s">
        <v>2021</v>
      </c>
      <c r="L175" s="244"/>
      <c r="M175" s="226" t="s">
        <v>17</v>
      </c>
      <c r="N175" s="244">
        <v>16437511.199999999</v>
      </c>
      <c r="O175" s="382">
        <v>469700</v>
      </c>
      <c r="P175" s="441" t="s">
        <v>2020</v>
      </c>
      <c r="Q175" s="440" t="s">
        <v>2185</v>
      </c>
      <c r="R175" s="445"/>
      <c r="S175" s="445"/>
      <c r="T175" s="445"/>
      <c r="U175" s="445"/>
      <c r="V175" s="445"/>
      <c r="W175" s="445"/>
      <c r="X175" s="445"/>
      <c r="Y175" s="445"/>
      <c r="Z175" s="445"/>
      <c r="AA175" s="445"/>
      <c r="AB175" s="445"/>
      <c r="AC175" s="445"/>
      <c r="AD175" s="445"/>
      <c r="AE175" s="445"/>
      <c r="AF175" s="445"/>
      <c r="AG175" s="445"/>
      <c r="AH175" s="445"/>
      <c r="AI175" s="445"/>
      <c r="AJ175" s="445"/>
      <c r="AK175" s="445"/>
      <c r="AL175" s="445"/>
      <c r="AM175" s="445"/>
      <c r="AN175" s="445"/>
      <c r="AO175" s="445"/>
      <c r="AP175" s="445"/>
      <c r="AQ175" s="445"/>
      <c r="AR175" s="445"/>
      <c r="AS175" s="445"/>
      <c r="AT175" s="445"/>
      <c r="AU175" s="445"/>
      <c r="AV175" s="445"/>
      <c r="AW175" s="445"/>
      <c r="AX175" s="445"/>
      <c r="AY175" s="445"/>
      <c r="AZ175" s="445"/>
      <c r="BA175" s="445"/>
      <c r="BB175" s="226"/>
      <c r="BC175" s="226"/>
      <c r="BD175" s="226"/>
      <c r="BE175" s="226"/>
      <c r="BF175" s="226"/>
      <c r="BG175" s="226"/>
      <c r="BH175" s="226"/>
      <c r="BI175" s="226"/>
      <c r="BJ175" s="226"/>
      <c r="BK175" s="226"/>
      <c r="BL175" s="226"/>
      <c r="BM175" s="226"/>
      <c r="BN175" s="226"/>
      <c r="BO175" s="226"/>
      <c r="BP175" s="226"/>
      <c r="BQ175" s="226"/>
    </row>
    <row r="176" spans="1:103" s="200" customFormat="1" ht="57">
      <c r="A176" s="243">
        <v>46050</v>
      </c>
      <c r="B176" s="226" t="s">
        <v>131</v>
      </c>
      <c r="C176" s="384" t="s">
        <v>109</v>
      </c>
      <c r="D176" s="226" t="s">
        <v>14</v>
      </c>
      <c r="E176" s="200" t="s">
        <v>1919</v>
      </c>
      <c r="F176" s="226"/>
      <c r="G176" s="226" t="s">
        <v>15</v>
      </c>
      <c r="H176" s="226" t="s">
        <v>16</v>
      </c>
      <c r="I176" s="226" t="s">
        <v>16</v>
      </c>
      <c r="J176" s="441" t="s">
        <v>2022</v>
      </c>
      <c r="K176" s="384" t="s">
        <v>2023</v>
      </c>
      <c r="L176" s="244"/>
      <c r="M176" s="226" t="s">
        <v>17</v>
      </c>
      <c r="N176" s="244">
        <v>112103346.31650001</v>
      </c>
      <c r="O176" s="382">
        <v>1583400</v>
      </c>
      <c r="P176" s="441" t="s">
        <v>2022</v>
      </c>
      <c r="Q176" s="440" t="s">
        <v>2185</v>
      </c>
      <c r="R176" s="228"/>
      <c r="S176" s="228"/>
      <c r="T176" s="228"/>
      <c r="U176" s="228"/>
      <c r="V176" s="228"/>
      <c r="W176" s="228"/>
      <c r="X176" s="228"/>
      <c r="Y176" s="228"/>
      <c r="Z176" s="228"/>
      <c r="AA176" s="228"/>
      <c r="AB176" s="228"/>
      <c r="AC176" s="228"/>
      <c r="AD176" s="228"/>
      <c r="AE176" s="228"/>
      <c r="AF176" s="228"/>
      <c r="AG176" s="228"/>
      <c r="AH176" s="228"/>
      <c r="AI176" s="228"/>
      <c r="AJ176" s="228"/>
      <c r="AK176" s="228"/>
      <c r="AL176" s="228"/>
      <c r="AM176" s="228"/>
      <c r="AN176" s="228"/>
      <c r="AO176" s="228"/>
      <c r="AP176" s="228"/>
      <c r="AQ176" s="228"/>
      <c r="AR176" s="228"/>
      <c r="AS176" s="228"/>
      <c r="AT176" s="228"/>
      <c r="AU176" s="228"/>
      <c r="AV176" s="228"/>
      <c r="AW176" s="228"/>
      <c r="AX176" s="228"/>
      <c r="AY176" s="228"/>
      <c r="AZ176" s="228"/>
      <c r="BA176" s="228"/>
    </row>
    <row r="177" spans="1:53" s="200" customFormat="1" ht="42.75" customHeight="1">
      <c r="A177" s="243">
        <v>46050</v>
      </c>
      <c r="B177" s="226" t="s">
        <v>131</v>
      </c>
      <c r="C177" s="384" t="s">
        <v>109</v>
      </c>
      <c r="D177" s="226" t="s">
        <v>14</v>
      </c>
      <c r="E177" s="200" t="s">
        <v>1919</v>
      </c>
      <c r="F177" s="226"/>
      <c r="G177" s="226" t="s">
        <v>15</v>
      </c>
      <c r="H177" s="226" t="s">
        <v>16</v>
      </c>
      <c r="I177" s="226" t="s">
        <v>16</v>
      </c>
      <c r="J177" s="441" t="s">
        <v>2024</v>
      </c>
      <c r="K177" s="384" t="s">
        <v>2025</v>
      </c>
      <c r="L177" s="244"/>
      <c r="M177" s="226" t="s">
        <v>29</v>
      </c>
      <c r="N177" s="244">
        <v>142670073.33333331</v>
      </c>
      <c r="O177" s="382">
        <v>850500</v>
      </c>
      <c r="P177" s="441" t="s">
        <v>2024</v>
      </c>
      <c r="Q177" s="440" t="s">
        <v>2185</v>
      </c>
      <c r="R177" s="228"/>
      <c r="S177" s="228"/>
      <c r="T177" s="228"/>
      <c r="U177" s="228"/>
      <c r="V177" s="228"/>
      <c r="W177" s="228"/>
      <c r="X177" s="228"/>
      <c r="Y177" s="228"/>
      <c r="Z177" s="228"/>
      <c r="AA177" s="228"/>
      <c r="AB177" s="228"/>
      <c r="AC177" s="228"/>
      <c r="AD177" s="228"/>
      <c r="AE177" s="228"/>
      <c r="AF177" s="228"/>
      <c r="AG177" s="228"/>
      <c r="AH177" s="228"/>
      <c r="AI177" s="228"/>
      <c r="AJ177" s="228"/>
      <c r="AK177" s="228"/>
      <c r="AL177" s="228"/>
      <c r="AM177" s="228"/>
      <c r="AN177" s="228"/>
      <c r="AO177" s="228"/>
      <c r="AP177" s="228"/>
      <c r="AQ177" s="228"/>
      <c r="AR177" s="228"/>
      <c r="AS177" s="228"/>
      <c r="AT177" s="228"/>
      <c r="AU177" s="228"/>
      <c r="AV177" s="228"/>
      <c r="AW177" s="228"/>
      <c r="AX177" s="228"/>
      <c r="AY177" s="228"/>
      <c r="AZ177" s="228"/>
      <c r="BA177" s="228"/>
    </row>
    <row r="178" spans="1:53" s="200" customFormat="1" ht="28.5" customHeight="1">
      <c r="A178" s="243">
        <v>46050</v>
      </c>
      <c r="B178" s="226" t="s">
        <v>131</v>
      </c>
      <c r="C178" s="384" t="s">
        <v>2026</v>
      </c>
      <c r="D178" s="226" t="s">
        <v>14</v>
      </c>
      <c r="E178" s="200" t="s">
        <v>1919</v>
      </c>
      <c r="F178" s="226"/>
      <c r="G178" s="226" t="s">
        <v>15</v>
      </c>
      <c r="H178" s="226" t="s">
        <v>16</v>
      </c>
      <c r="I178" s="226" t="s">
        <v>16</v>
      </c>
      <c r="J178" s="441" t="s">
        <v>2024</v>
      </c>
      <c r="K178" s="384" t="s">
        <v>2027</v>
      </c>
      <c r="L178" s="244"/>
      <c r="M178" s="226" t="s">
        <v>29</v>
      </c>
      <c r="N178" s="244">
        <v>79590426.666666657</v>
      </c>
      <c r="O178" s="382">
        <v>850500</v>
      </c>
      <c r="P178" s="441" t="s">
        <v>2024</v>
      </c>
      <c r="Q178" s="440" t="s">
        <v>2185</v>
      </c>
      <c r="R178" s="228"/>
      <c r="S178" s="228"/>
      <c r="T178" s="228"/>
      <c r="U178" s="228"/>
      <c r="V178" s="228"/>
      <c r="W178" s="228"/>
      <c r="X178" s="228"/>
      <c r="Y178" s="228"/>
      <c r="Z178" s="228"/>
      <c r="AA178" s="228"/>
      <c r="AB178" s="228"/>
      <c r="AC178" s="228"/>
      <c r="AD178" s="228"/>
      <c r="AE178" s="228"/>
      <c r="AF178" s="228"/>
      <c r="AG178" s="228"/>
      <c r="AH178" s="228"/>
      <c r="AI178" s="228"/>
      <c r="AJ178" s="228"/>
      <c r="AK178" s="228"/>
      <c r="AL178" s="228"/>
      <c r="AM178" s="228"/>
      <c r="AN178" s="228"/>
      <c r="AO178" s="228"/>
      <c r="AP178" s="228"/>
      <c r="AQ178" s="228"/>
      <c r="AR178" s="228"/>
      <c r="AS178" s="228"/>
      <c r="AT178" s="228"/>
      <c r="AU178" s="228"/>
      <c r="AV178" s="228"/>
      <c r="AW178" s="228"/>
      <c r="AX178" s="228"/>
      <c r="AY178" s="228"/>
      <c r="AZ178" s="228"/>
      <c r="BA178" s="228"/>
    </row>
    <row r="179" spans="1:53" s="200" customFormat="1" ht="71.25">
      <c r="A179" s="243">
        <v>46050</v>
      </c>
      <c r="B179" s="226" t="s">
        <v>131</v>
      </c>
      <c r="C179" s="384" t="s">
        <v>1983</v>
      </c>
      <c r="D179" s="226" t="s">
        <v>14</v>
      </c>
      <c r="E179" s="200" t="s">
        <v>1919</v>
      </c>
      <c r="F179" s="226"/>
      <c r="G179" s="226" t="s">
        <v>15</v>
      </c>
      <c r="H179" s="226" t="s">
        <v>16</v>
      </c>
      <c r="I179" s="226" t="s">
        <v>16</v>
      </c>
      <c r="J179" s="441" t="s">
        <v>2028</v>
      </c>
      <c r="K179" s="384" t="s">
        <v>2029</v>
      </c>
      <c r="L179" s="244"/>
      <c r="M179" s="226" t="s">
        <v>17</v>
      </c>
      <c r="N179" s="244">
        <v>15746214</v>
      </c>
      <c r="O179" s="382">
        <v>30000</v>
      </c>
      <c r="P179" s="441" t="s">
        <v>2028</v>
      </c>
      <c r="Q179" s="440" t="s">
        <v>2185</v>
      </c>
      <c r="R179" s="228"/>
      <c r="S179" s="228"/>
      <c r="T179" s="228"/>
      <c r="U179" s="228"/>
      <c r="V179" s="228"/>
      <c r="W179" s="228"/>
      <c r="X179" s="228"/>
      <c r="Y179" s="228"/>
      <c r="Z179" s="228"/>
      <c r="AA179" s="228"/>
      <c r="AB179" s="228"/>
      <c r="AC179" s="228"/>
      <c r="AD179" s="228"/>
      <c r="AE179" s="228"/>
      <c r="AF179" s="228"/>
      <c r="AG179" s="228"/>
      <c r="AH179" s="228"/>
      <c r="AI179" s="228"/>
      <c r="AJ179" s="228"/>
      <c r="AK179" s="228"/>
      <c r="AL179" s="228"/>
      <c r="AM179" s="228"/>
      <c r="AN179" s="228"/>
      <c r="AO179" s="228"/>
      <c r="AP179" s="228"/>
      <c r="AQ179" s="228"/>
      <c r="AR179" s="228"/>
      <c r="AS179" s="228"/>
      <c r="AT179" s="228"/>
      <c r="AU179" s="228"/>
      <c r="AV179" s="228"/>
      <c r="AW179" s="228"/>
      <c r="AX179" s="228"/>
      <c r="AY179" s="228"/>
      <c r="AZ179" s="228"/>
      <c r="BA179" s="228"/>
    </row>
    <row r="180" spans="1:53" s="200" customFormat="1" ht="28.5">
      <c r="A180" s="243">
        <v>46050</v>
      </c>
      <c r="B180" s="226" t="s">
        <v>131</v>
      </c>
      <c r="C180" s="384" t="s">
        <v>166</v>
      </c>
      <c r="D180" s="226" t="s">
        <v>14</v>
      </c>
      <c r="E180" s="200" t="s">
        <v>32</v>
      </c>
      <c r="F180" s="226"/>
      <c r="G180" s="226" t="s">
        <v>15</v>
      </c>
      <c r="H180" s="226" t="s">
        <v>16</v>
      </c>
      <c r="I180" s="226" t="s">
        <v>16</v>
      </c>
      <c r="J180" s="441" t="s">
        <v>2030</v>
      </c>
      <c r="K180" s="384" t="s">
        <v>2031</v>
      </c>
      <c r="L180" s="244"/>
      <c r="M180" s="226" t="s">
        <v>17</v>
      </c>
      <c r="N180" s="244">
        <v>18460195.600000001</v>
      </c>
      <c r="O180" s="382">
        <v>405000</v>
      </c>
      <c r="P180" s="441" t="s">
        <v>2030</v>
      </c>
      <c r="Q180" s="440" t="s">
        <v>2185</v>
      </c>
      <c r="R180" s="228"/>
      <c r="S180" s="228"/>
      <c r="T180" s="228"/>
      <c r="U180" s="228"/>
      <c r="V180" s="228"/>
      <c r="W180" s="228"/>
      <c r="X180" s="228"/>
      <c r="Y180" s="228"/>
      <c r="Z180" s="228"/>
      <c r="AA180" s="228"/>
      <c r="AB180" s="228"/>
      <c r="AC180" s="228"/>
      <c r="AD180" s="228"/>
      <c r="AE180" s="228"/>
      <c r="AF180" s="228"/>
      <c r="AG180" s="228"/>
      <c r="AH180" s="228"/>
      <c r="AI180" s="228"/>
      <c r="AJ180" s="228"/>
      <c r="AK180" s="228"/>
      <c r="AL180" s="228"/>
      <c r="AM180" s="228"/>
      <c r="AN180" s="228"/>
      <c r="AO180" s="228"/>
      <c r="AP180" s="228"/>
      <c r="AQ180" s="228"/>
      <c r="AR180" s="228"/>
      <c r="AS180" s="228"/>
      <c r="AT180" s="228"/>
      <c r="AU180" s="228"/>
      <c r="AV180" s="228"/>
      <c r="AW180" s="228"/>
      <c r="AX180" s="228"/>
      <c r="AY180" s="228"/>
      <c r="AZ180" s="228"/>
      <c r="BA180" s="228"/>
    </row>
    <row r="181" spans="1:53" s="200" customFormat="1" ht="57" customHeight="1">
      <c r="A181" s="243">
        <v>46051</v>
      </c>
      <c r="B181" s="226" t="s">
        <v>131</v>
      </c>
      <c r="C181" s="384" t="s">
        <v>166</v>
      </c>
      <c r="D181" s="226" t="s">
        <v>14</v>
      </c>
      <c r="E181" s="200" t="s">
        <v>1919</v>
      </c>
      <c r="F181" s="226"/>
      <c r="G181" s="226" t="s">
        <v>15</v>
      </c>
      <c r="H181" s="226" t="s">
        <v>16</v>
      </c>
      <c r="I181" s="226" t="s">
        <v>16</v>
      </c>
      <c r="J181" s="441" t="s">
        <v>2032</v>
      </c>
      <c r="K181" s="384" t="s">
        <v>2033</v>
      </c>
      <c r="L181" s="244"/>
      <c r="M181" s="226" t="s">
        <v>29</v>
      </c>
      <c r="N181" s="244">
        <v>35486589.600000001</v>
      </c>
      <c r="O181" s="382">
        <v>405000</v>
      </c>
      <c r="P181" s="441" t="s">
        <v>2032</v>
      </c>
      <c r="Q181" s="440" t="s">
        <v>2185</v>
      </c>
      <c r="R181" s="228"/>
      <c r="S181" s="228"/>
      <c r="T181" s="228"/>
      <c r="U181" s="228"/>
      <c r="V181" s="228"/>
      <c r="W181" s="228"/>
      <c r="X181" s="228"/>
      <c r="Y181" s="228"/>
      <c r="Z181" s="228"/>
      <c r="AA181" s="228"/>
      <c r="AB181" s="228"/>
      <c r="AC181" s="228"/>
      <c r="AD181" s="228"/>
      <c r="AE181" s="228"/>
      <c r="AF181" s="228"/>
      <c r="AG181" s="228"/>
      <c r="AH181" s="228"/>
      <c r="AI181" s="228"/>
      <c r="AJ181" s="228"/>
      <c r="AK181" s="228"/>
      <c r="AL181" s="228"/>
      <c r="AM181" s="228"/>
      <c r="AN181" s="228"/>
      <c r="AO181" s="228"/>
      <c r="AP181" s="228"/>
      <c r="AQ181" s="228"/>
      <c r="AR181" s="228"/>
      <c r="AS181" s="228"/>
      <c r="AT181" s="228"/>
      <c r="AU181" s="228"/>
      <c r="AV181" s="228"/>
      <c r="AW181" s="228"/>
      <c r="AX181" s="228"/>
      <c r="AY181" s="228"/>
      <c r="AZ181" s="228"/>
      <c r="BA181" s="228"/>
    </row>
    <row r="182" spans="1:53" s="200" customFormat="1" ht="28.5" customHeight="1">
      <c r="A182" s="243">
        <v>46051</v>
      </c>
      <c r="B182" s="226" t="s">
        <v>131</v>
      </c>
      <c r="C182" s="384" t="s">
        <v>1983</v>
      </c>
      <c r="D182" s="226" t="s">
        <v>14</v>
      </c>
      <c r="E182" s="200" t="s">
        <v>1919</v>
      </c>
      <c r="F182" s="226"/>
      <c r="G182" s="226" t="s">
        <v>15</v>
      </c>
      <c r="H182" s="226" t="s">
        <v>16</v>
      </c>
      <c r="I182" s="226" t="s">
        <v>16</v>
      </c>
      <c r="J182" s="441" t="s">
        <v>2034</v>
      </c>
      <c r="K182" s="226" t="s">
        <v>2035</v>
      </c>
      <c r="L182" s="244"/>
      <c r="M182" s="226" t="s">
        <v>29</v>
      </c>
      <c r="N182" s="244">
        <v>5376756</v>
      </c>
      <c r="O182" s="382">
        <v>30000</v>
      </c>
      <c r="P182" s="441" t="s">
        <v>2034</v>
      </c>
      <c r="Q182" s="440" t="s">
        <v>2185</v>
      </c>
      <c r="R182" s="228"/>
      <c r="S182" s="228"/>
      <c r="T182" s="228"/>
      <c r="U182" s="228"/>
      <c r="V182" s="228"/>
      <c r="W182" s="228"/>
      <c r="X182" s="228"/>
      <c r="Y182" s="228"/>
      <c r="Z182" s="228"/>
      <c r="AA182" s="228"/>
      <c r="AB182" s="228"/>
      <c r="AC182" s="228"/>
      <c r="AD182" s="228"/>
      <c r="AE182" s="228"/>
      <c r="AF182" s="228"/>
      <c r="AG182" s="228"/>
      <c r="AH182" s="228"/>
      <c r="AI182" s="228"/>
      <c r="AJ182" s="228"/>
      <c r="AK182" s="228"/>
      <c r="AL182" s="228"/>
      <c r="AM182" s="228"/>
      <c r="AN182" s="228"/>
      <c r="AO182" s="228"/>
      <c r="AP182" s="228"/>
      <c r="AQ182" s="228"/>
      <c r="AR182" s="228"/>
      <c r="AS182" s="228"/>
      <c r="AT182" s="228"/>
      <c r="AU182" s="228"/>
      <c r="AV182" s="228"/>
      <c r="AW182" s="228"/>
      <c r="AX182" s="228"/>
      <c r="AY182" s="228"/>
      <c r="AZ182" s="228"/>
      <c r="BA182" s="228"/>
    </row>
    <row r="183" spans="1:53" s="200" customFormat="1" ht="75" customHeight="1">
      <c r="A183" s="218">
        <v>46048</v>
      </c>
      <c r="B183" s="219" t="s">
        <v>12</v>
      </c>
      <c r="C183" s="217" t="s">
        <v>2036</v>
      </c>
      <c r="D183" s="219" t="s">
        <v>14</v>
      </c>
      <c r="E183" s="200" t="s">
        <v>1623</v>
      </c>
      <c r="F183" s="219"/>
      <c r="G183" s="215" t="s">
        <v>15</v>
      </c>
      <c r="H183" s="215" t="s">
        <v>141</v>
      </c>
      <c r="I183" s="219" t="s">
        <v>53</v>
      </c>
      <c r="J183" s="220" t="s">
        <v>2037</v>
      </c>
      <c r="K183" s="193" t="s">
        <v>2038</v>
      </c>
      <c r="L183" s="216"/>
      <c r="M183" s="219" t="s">
        <v>25</v>
      </c>
      <c r="N183" s="216">
        <v>2624369</v>
      </c>
      <c r="O183" s="219">
        <v>18000</v>
      </c>
      <c r="P183" s="221" t="s">
        <v>2039</v>
      </c>
      <c r="Q183" s="440" t="s">
        <v>2185</v>
      </c>
      <c r="R183" s="228"/>
      <c r="S183" s="228"/>
      <c r="T183" s="228"/>
      <c r="U183" s="228"/>
      <c r="V183" s="228"/>
      <c r="W183" s="228"/>
      <c r="X183" s="228"/>
      <c r="Y183" s="228"/>
      <c r="Z183" s="228"/>
      <c r="AA183" s="228"/>
      <c r="AB183" s="228"/>
      <c r="AC183" s="228"/>
      <c r="AD183" s="228"/>
      <c r="AE183" s="228"/>
      <c r="AF183" s="228"/>
      <c r="AG183" s="228"/>
      <c r="AH183" s="228"/>
      <c r="AI183" s="228"/>
      <c r="AJ183" s="228"/>
      <c r="AK183" s="228"/>
      <c r="AL183" s="228"/>
      <c r="AM183" s="228"/>
      <c r="AN183" s="228"/>
      <c r="AO183" s="228"/>
      <c r="AP183" s="228"/>
      <c r="AQ183" s="228"/>
      <c r="AR183" s="228"/>
      <c r="AS183" s="228"/>
      <c r="AT183" s="228"/>
      <c r="AU183" s="228"/>
      <c r="AV183" s="228"/>
      <c r="AW183" s="228"/>
      <c r="AX183" s="228"/>
      <c r="AY183" s="228"/>
      <c r="AZ183" s="228"/>
      <c r="BA183" s="228"/>
    </row>
    <row r="184" spans="1:53" s="200" customFormat="1" ht="90" customHeight="1">
      <c r="A184" s="218">
        <v>46048</v>
      </c>
      <c r="B184" s="219" t="s">
        <v>12</v>
      </c>
      <c r="C184" s="217" t="s">
        <v>233</v>
      </c>
      <c r="D184" s="219" t="s">
        <v>14</v>
      </c>
      <c r="E184" s="219" t="s">
        <v>1259</v>
      </c>
      <c r="F184" s="219"/>
      <c r="G184" s="215" t="s">
        <v>15</v>
      </c>
      <c r="H184" s="215" t="s">
        <v>137</v>
      </c>
      <c r="I184" s="219" t="s">
        <v>23</v>
      </c>
      <c r="J184" s="220" t="s">
        <v>2043</v>
      </c>
      <c r="K184" s="193" t="s">
        <v>2044</v>
      </c>
      <c r="L184" s="216"/>
      <c r="M184" s="219" t="s">
        <v>29</v>
      </c>
      <c r="N184" s="216">
        <v>749865.43500000006</v>
      </c>
      <c r="O184" s="219">
        <v>5000</v>
      </c>
      <c r="P184" s="221" t="s">
        <v>2045</v>
      </c>
      <c r="Q184" s="440" t="s">
        <v>2185</v>
      </c>
      <c r="R184" s="228"/>
      <c r="S184" s="228"/>
      <c r="T184" s="228"/>
      <c r="U184" s="228"/>
      <c r="V184" s="228"/>
      <c r="W184" s="228"/>
      <c r="X184" s="228"/>
      <c r="Y184" s="228"/>
      <c r="Z184" s="228"/>
      <c r="AA184" s="228"/>
      <c r="AB184" s="228"/>
      <c r="AC184" s="228"/>
      <c r="AD184" s="228"/>
      <c r="AE184" s="228"/>
      <c r="AF184" s="228"/>
      <c r="AG184" s="228"/>
      <c r="AH184" s="228"/>
      <c r="AI184" s="228"/>
      <c r="AJ184" s="228"/>
      <c r="AK184" s="228"/>
      <c r="AL184" s="228"/>
      <c r="AM184" s="228"/>
      <c r="AN184" s="228"/>
      <c r="AO184" s="228"/>
      <c r="AP184" s="228"/>
      <c r="AQ184" s="228"/>
      <c r="AR184" s="228"/>
      <c r="AS184" s="228"/>
      <c r="AT184" s="228"/>
      <c r="AU184" s="228"/>
      <c r="AV184" s="228"/>
      <c r="AW184" s="228"/>
      <c r="AX184" s="228"/>
      <c r="AY184" s="228"/>
      <c r="AZ184" s="228"/>
      <c r="BA184" s="228"/>
    </row>
    <row r="185" spans="1:53" s="200" customFormat="1" ht="90" customHeight="1">
      <c r="A185" s="218">
        <v>46048</v>
      </c>
      <c r="B185" s="219" t="s">
        <v>12</v>
      </c>
      <c r="C185" s="217" t="s">
        <v>13</v>
      </c>
      <c r="D185" s="219" t="s">
        <v>14</v>
      </c>
      <c r="E185" s="200" t="s">
        <v>1623</v>
      </c>
      <c r="F185" s="219"/>
      <c r="G185" s="215" t="s">
        <v>15</v>
      </c>
      <c r="H185" s="215" t="s">
        <v>16</v>
      </c>
      <c r="I185" s="219" t="s">
        <v>16</v>
      </c>
      <c r="J185" s="220" t="s">
        <v>2060</v>
      </c>
      <c r="K185" s="193" t="s">
        <v>2061</v>
      </c>
      <c r="L185" s="216"/>
      <c r="M185" s="219" t="s">
        <v>25</v>
      </c>
      <c r="N185" s="216">
        <v>35279104.4265</v>
      </c>
      <c r="O185" s="219">
        <v>440200</v>
      </c>
      <c r="P185" s="221" t="s">
        <v>2062</v>
      </c>
      <c r="Q185" s="440" t="s">
        <v>2185</v>
      </c>
      <c r="R185" s="228"/>
      <c r="S185" s="228"/>
      <c r="T185" s="228"/>
      <c r="U185" s="228"/>
      <c r="V185" s="228"/>
      <c r="W185" s="228"/>
      <c r="X185" s="228"/>
      <c r="Y185" s="228"/>
      <c r="Z185" s="228"/>
      <c r="AA185" s="228"/>
      <c r="AB185" s="228"/>
      <c r="AC185" s="228"/>
      <c r="AD185" s="228"/>
      <c r="AE185" s="228"/>
      <c r="AF185" s="228"/>
      <c r="AG185" s="228"/>
      <c r="AH185" s="228"/>
      <c r="AI185" s="228"/>
      <c r="AJ185" s="228"/>
      <c r="AK185" s="228"/>
      <c r="AL185" s="228"/>
      <c r="AM185" s="228"/>
      <c r="AN185" s="228"/>
      <c r="AO185" s="228"/>
      <c r="AP185" s="228"/>
      <c r="AQ185" s="228"/>
      <c r="AR185" s="228"/>
      <c r="AS185" s="228"/>
      <c r="AT185" s="228"/>
      <c r="AU185" s="228"/>
      <c r="AV185" s="228"/>
      <c r="AW185" s="228"/>
      <c r="AX185" s="228"/>
      <c r="AY185" s="228"/>
      <c r="AZ185" s="228"/>
      <c r="BA185" s="228"/>
    </row>
    <row r="186" spans="1:53" s="200" customFormat="1" ht="90" customHeight="1">
      <c r="A186" s="218">
        <v>46048</v>
      </c>
      <c r="B186" s="219" t="s">
        <v>12</v>
      </c>
      <c r="C186" s="217" t="s">
        <v>13</v>
      </c>
      <c r="D186" s="219" t="s">
        <v>14</v>
      </c>
      <c r="E186" s="200" t="s">
        <v>1623</v>
      </c>
      <c r="F186" s="219"/>
      <c r="G186" s="215" t="s">
        <v>15</v>
      </c>
      <c r="H186" s="215" t="s">
        <v>16</v>
      </c>
      <c r="I186" s="219" t="s">
        <v>16</v>
      </c>
      <c r="J186" s="220" t="s">
        <v>2063</v>
      </c>
      <c r="K186" s="193" t="s">
        <v>2064</v>
      </c>
      <c r="L186" s="216"/>
      <c r="M186" s="219" t="s">
        <v>25</v>
      </c>
      <c r="N186" s="216">
        <v>105891632</v>
      </c>
      <c r="O186" s="219">
        <v>374000</v>
      </c>
      <c r="P186" s="221" t="s">
        <v>2065</v>
      </c>
      <c r="Q186" s="440" t="s">
        <v>2185</v>
      </c>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28"/>
      <c r="AM186" s="228"/>
      <c r="AN186" s="228"/>
      <c r="AO186" s="228"/>
      <c r="AP186" s="228"/>
      <c r="AQ186" s="228"/>
      <c r="AR186" s="228"/>
      <c r="AS186" s="228"/>
      <c r="AT186" s="228"/>
      <c r="AU186" s="228"/>
      <c r="AV186" s="228"/>
      <c r="AW186" s="228"/>
      <c r="AX186" s="228"/>
      <c r="AY186" s="228"/>
      <c r="AZ186" s="228"/>
      <c r="BA186" s="228"/>
    </row>
    <row r="187" spans="1:53" s="200" customFormat="1" ht="75">
      <c r="A187" s="218">
        <v>46048</v>
      </c>
      <c r="B187" s="219" t="s">
        <v>12</v>
      </c>
      <c r="C187" s="217" t="s">
        <v>133</v>
      </c>
      <c r="D187" s="219" t="s">
        <v>14</v>
      </c>
      <c r="E187" s="200" t="s">
        <v>1919</v>
      </c>
      <c r="F187" s="219"/>
      <c r="G187" s="215" t="s">
        <v>15</v>
      </c>
      <c r="H187" s="215" t="s">
        <v>16</v>
      </c>
      <c r="I187" s="219" t="s">
        <v>16</v>
      </c>
      <c r="J187" s="220" t="s">
        <v>2066</v>
      </c>
      <c r="K187" s="193" t="s">
        <v>2067</v>
      </c>
      <c r="L187" s="216"/>
      <c r="M187" s="219" t="s">
        <v>17</v>
      </c>
      <c r="N187" s="216">
        <v>4743066.9000000004</v>
      </c>
      <c r="O187" s="219">
        <v>347500</v>
      </c>
      <c r="P187" s="221" t="s">
        <v>2068</v>
      </c>
      <c r="Q187" s="440" t="s">
        <v>2185</v>
      </c>
      <c r="R187" s="228"/>
      <c r="S187" s="228"/>
      <c r="T187" s="228"/>
      <c r="U187" s="228"/>
      <c r="V187" s="228"/>
      <c r="W187" s="228"/>
      <c r="X187" s="228"/>
      <c r="Y187" s="228"/>
      <c r="Z187" s="228"/>
      <c r="AA187" s="228"/>
      <c r="AB187" s="228"/>
      <c r="AC187" s="228"/>
      <c r="AD187" s="228"/>
      <c r="AE187" s="228"/>
      <c r="AF187" s="228"/>
      <c r="AG187" s="228"/>
      <c r="AH187" s="228"/>
      <c r="AI187" s="228"/>
      <c r="AJ187" s="228"/>
      <c r="AK187" s="228"/>
      <c r="AL187" s="228"/>
      <c r="AM187" s="228"/>
      <c r="AN187" s="228"/>
      <c r="AO187" s="228"/>
      <c r="AP187" s="228"/>
      <c r="AQ187" s="228"/>
      <c r="AR187" s="228"/>
      <c r="AS187" s="228"/>
      <c r="AT187" s="228"/>
      <c r="AU187" s="228"/>
      <c r="AV187" s="228"/>
      <c r="AW187" s="228"/>
      <c r="AX187" s="228"/>
      <c r="AY187" s="228"/>
      <c r="AZ187" s="228"/>
      <c r="BA187" s="228"/>
    </row>
    <row r="188" spans="1:53" s="200" customFormat="1" ht="90">
      <c r="A188" s="218">
        <v>46048</v>
      </c>
      <c r="B188" s="219" t="s">
        <v>12</v>
      </c>
      <c r="C188" s="217" t="s">
        <v>143</v>
      </c>
      <c r="D188" s="219" t="s">
        <v>14</v>
      </c>
      <c r="E188" s="200" t="s">
        <v>1919</v>
      </c>
      <c r="F188" s="219"/>
      <c r="G188" s="215" t="s">
        <v>15</v>
      </c>
      <c r="H188" s="215" t="s">
        <v>16</v>
      </c>
      <c r="I188" s="219" t="s">
        <v>16</v>
      </c>
      <c r="J188" s="220" t="s">
        <v>2069</v>
      </c>
      <c r="K188" s="193" t="s">
        <v>2070</v>
      </c>
      <c r="L188" s="216"/>
      <c r="M188" s="219" t="s">
        <v>17</v>
      </c>
      <c r="N188" s="216">
        <v>458805.38</v>
      </c>
      <c r="O188" s="219">
        <v>374020</v>
      </c>
      <c r="P188" s="221" t="s">
        <v>2071</v>
      </c>
      <c r="Q188" s="440" t="s">
        <v>2185</v>
      </c>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c r="AN188" s="228"/>
      <c r="AO188" s="228"/>
      <c r="AP188" s="228"/>
      <c r="AQ188" s="228"/>
      <c r="AR188" s="228"/>
      <c r="AS188" s="228"/>
      <c r="AT188" s="228"/>
      <c r="AU188" s="228"/>
      <c r="AV188" s="228"/>
      <c r="AW188" s="228"/>
      <c r="AX188" s="228"/>
      <c r="AY188" s="228"/>
      <c r="AZ188" s="228"/>
      <c r="BA188" s="228"/>
    </row>
    <row r="189" spans="1:53" s="200" customFormat="1" ht="120">
      <c r="A189" s="218">
        <v>46049</v>
      </c>
      <c r="B189" s="219" t="s">
        <v>12</v>
      </c>
      <c r="C189" s="217" t="s">
        <v>182</v>
      </c>
      <c r="D189" s="219" t="s">
        <v>14</v>
      </c>
      <c r="E189" s="200" t="s">
        <v>1919</v>
      </c>
      <c r="F189" s="219"/>
      <c r="G189" s="215" t="s">
        <v>15</v>
      </c>
      <c r="H189" s="215" t="s">
        <v>16</v>
      </c>
      <c r="I189" s="219" t="s">
        <v>16</v>
      </c>
      <c r="J189" s="220" t="s">
        <v>2072</v>
      </c>
      <c r="K189" s="193" t="s">
        <v>2073</v>
      </c>
      <c r="L189" s="216"/>
      <c r="M189" s="219" t="s">
        <v>17</v>
      </c>
      <c r="N189" s="216">
        <v>15863099.999999998</v>
      </c>
      <c r="O189" s="219">
        <v>380000</v>
      </c>
      <c r="P189" s="221" t="s">
        <v>2074</v>
      </c>
      <c r="Q189" s="440" t="s">
        <v>2185</v>
      </c>
      <c r="R189" s="228"/>
      <c r="S189" s="228"/>
      <c r="T189" s="228"/>
      <c r="U189" s="228"/>
      <c r="V189" s="228"/>
      <c r="W189" s="228"/>
      <c r="X189" s="228"/>
      <c r="Y189" s="228"/>
      <c r="Z189" s="228"/>
      <c r="AA189" s="228"/>
      <c r="AB189" s="228"/>
      <c r="AC189" s="228"/>
      <c r="AD189" s="228"/>
      <c r="AE189" s="228"/>
      <c r="AF189" s="228"/>
      <c r="AG189" s="228"/>
      <c r="AH189" s="228"/>
      <c r="AI189" s="228"/>
      <c r="AJ189" s="228"/>
      <c r="AK189" s="228"/>
      <c r="AL189" s="228"/>
      <c r="AM189" s="228"/>
      <c r="AN189" s="228"/>
      <c r="AO189" s="228"/>
      <c r="AP189" s="228"/>
      <c r="AQ189" s="228"/>
      <c r="AR189" s="228"/>
      <c r="AS189" s="228"/>
      <c r="AT189" s="228"/>
      <c r="AU189" s="228"/>
      <c r="AV189" s="228"/>
      <c r="AW189" s="228"/>
      <c r="AX189" s="228"/>
      <c r="AY189" s="228"/>
      <c r="AZ189" s="228"/>
      <c r="BA189" s="228"/>
    </row>
    <row r="190" spans="1:53" s="200" customFormat="1" ht="90">
      <c r="A190" s="218">
        <v>46049</v>
      </c>
      <c r="B190" s="219" t="s">
        <v>12</v>
      </c>
      <c r="C190" s="217" t="s">
        <v>13</v>
      </c>
      <c r="D190" s="219" t="s">
        <v>14</v>
      </c>
      <c r="E190" s="200" t="s">
        <v>1919</v>
      </c>
      <c r="F190" s="219"/>
      <c r="G190" s="215" t="s">
        <v>15</v>
      </c>
      <c r="H190" s="215" t="s">
        <v>16</v>
      </c>
      <c r="I190" s="219" t="s">
        <v>16</v>
      </c>
      <c r="J190" s="220" t="s">
        <v>2075</v>
      </c>
      <c r="K190" s="193" t="s">
        <v>2076</v>
      </c>
      <c r="L190" s="216"/>
      <c r="M190" s="219" t="s">
        <v>17</v>
      </c>
      <c r="N190" s="216">
        <v>34921800.833333336</v>
      </c>
      <c r="O190" s="219">
        <v>608000</v>
      </c>
      <c r="P190" s="221" t="s">
        <v>2077</v>
      </c>
      <c r="Q190" s="440" t="s">
        <v>2185</v>
      </c>
      <c r="R190" s="228"/>
      <c r="S190" s="228"/>
      <c r="T190" s="228"/>
      <c r="U190" s="228"/>
      <c r="V190" s="228"/>
      <c r="W190" s="228"/>
      <c r="X190" s="228"/>
      <c r="Y190" s="228"/>
      <c r="Z190" s="228"/>
      <c r="AA190" s="228"/>
      <c r="AB190" s="228"/>
      <c r="AC190" s="228"/>
      <c r="AD190" s="228"/>
      <c r="AE190" s="228"/>
      <c r="AF190" s="228"/>
      <c r="AG190" s="228"/>
      <c r="AH190" s="228"/>
      <c r="AI190" s="228"/>
      <c r="AJ190" s="228"/>
      <c r="AK190" s="228"/>
      <c r="AL190" s="228"/>
      <c r="AM190" s="228"/>
      <c r="AN190" s="228"/>
      <c r="AO190" s="228"/>
      <c r="AP190" s="228"/>
      <c r="AQ190" s="228"/>
      <c r="AR190" s="228"/>
      <c r="AS190" s="228"/>
      <c r="AT190" s="228"/>
      <c r="AU190" s="228"/>
      <c r="AV190" s="228"/>
      <c r="AW190" s="228"/>
      <c r="AX190" s="228"/>
      <c r="AY190" s="228"/>
      <c r="AZ190" s="228"/>
      <c r="BA190" s="228"/>
    </row>
    <row r="191" spans="1:53" s="200" customFormat="1" ht="21.75" customHeight="1">
      <c r="A191" s="218">
        <v>46049</v>
      </c>
      <c r="B191" s="219" t="s">
        <v>12</v>
      </c>
      <c r="C191" s="217" t="s">
        <v>133</v>
      </c>
      <c r="D191" s="219" t="s">
        <v>14</v>
      </c>
      <c r="E191" s="200" t="s">
        <v>1919</v>
      </c>
      <c r="F191" s="219"/>
      <c r="G191" s="215" t="s">
        <v>15</v>
      </c>
      <c r="H191" s="215" t="s">
        <v>16</v>
      </c>
      <c r="I191" s="219" t="s">
        <v>16</v>
      </c>
      <c r="J191" s="220" t="s">
        <v>2078</v>
      </c>
      <c r="K191" s="193" t="s">
        <v>2079</v>
      </c>
      <c r="L191" s="216"/>
      <c r="M191" s="219" t="s">
        <v>17</v>
      </c>
      <c r="N191" s="216">
        <v>19823587.300000001</v>
      </c>
      <c r="O191" s="219">
        <v>1041000</v>
      </c>
      <c r="P191" s="221" t="s">
        <v>2080</v>
      </c>
      <c r="Q191" s="440" t="s">
        <v>2185</v>
      </c>
      <c r="R191" s="228"/>
      <c r="S191" s="228"/>
      <c r="T191" s="228"/>
      <c r="U191" s="228"/>
      <c r="V191" s="228"/>
      <c r="W191" s="228"/>
      <c r="X191" s="228"/>
      <c r="Y191" s="228"/>
      <c r="Z191" s="228"/>
      <c r="AA191" s="228"/>
      <c r="AB191" s="228"/>
      <c r="AC191" s="228"/>
      <c r="AD191" s="228"/>
      <c r="AE191" s="228"/>
      <c r="AF191" s="228"/>
      <c r="AG191" s="228"/>
      <c r="AH191" s="228"/>
      <c r="AI191" s="228"/>
      <c r="AJ191" s="228"/>
      <c r="AK191" s="228"/>
      <c r="AL191" s="228"/>
      <c r="AM191" s="228"/>
      <c r="AN191" s="228"/>
      <c r="AO191" s="228"/>
      <c r="AP191" s="228"/>
      <c r="AQ191" s="228"/>
      <c r="AR191" s="228"/>
      <c r="AS191" s="228"/>
      <c r="AT191" s="228"/>
      <c r="AU191" s="228"/>
      <c r="AV191" s="228"/>
      <c r="AW191" s="228"/>
      <c r="AX191" s="228"/>
      <c r="AY191" s="228"/>
      <c r="AZ191" s="228"/>
      <c r="BA191" s="228"/>
    </row>
    <row r="192" spans="1:53" s="200" customFormat="1" ht="21.75" customHeight="1">
      <c r="A192" s="218">
        <v>46049</v>
      </c>
      <c r="B192" s="219" t="s">
        <v>12</v>
      </c>
      <c r="C192" s="217" t="s">
        <v>182</v>
      </c>
      <c r="D192" s="219" t="s">
        <v>14</v>
      </c>
      <c r="E192" s="200" t="s">
        <v>1919</v>
      </c>
      <c r="F192" s="219"/>
      <c r="G192" s="215" t="s">
        <v>15</v>
      </c>
      <c r="H192" s="215" t="s">
        <v>16</v>
      </c>
      <c r="I192" s="219" t="s">
        <v>16</v>
      </c>
      <c r="J192" s="220" t="s">
        <v>2081</v>
      </c>
      <c r="K192" s="193" t="s">
        <v>2082</v>
      </c>
      <c r="L192" s="216"/>
      <c r="M192" s="219" t="s">
        <v>17</v>
      </c>
      <c r="N192" s="216">
        <v>6623539.9999999991</v>
      </c>
      <c r="O192" s="219">
        <v>380000</v>
      </c>
      <c r="P192" s="221" t="s">
        <v>2083</v>
      </c>
      <c r="Q192" s="440" t="s">
        <v>2185</v>
      </c>
      <c r="R192" s="228"/>
      <c r="S192" s="228"/>
      <c r="T192" s="228"/>
      <c r="U192" s="228"/>
      <c r="V192" s="228"/>
      <c r="W192" s="228"/>
      <c r="X192" s="228"/>
      <c r="Y192" s="228"/>
      <c r="Z192" s="228"/>
      <c r="AA192" s="228"/>
      <c r="AB192" s="228"/>
      <c r="AC192" s="228"/>
      <c r="AD192" s="228"/>
      <c r="AE192" s="228"/>
      <c r="AF192" s="228"/>
      <c r="AG192" s="228"/>
      <c r="AH192" s="228"/>
      <c r="AI192" s="228"/>
      <c r="AJ192" s="228"/>
      <c r="AK192" s="228"/>
      <c r="AL192" s="228"/>
      <c r="AM192" s="228"/>
      <c r="AN192" s="228"/>
      <c r="AO192" s="228"/>
      <c r="AP192" s="228"/>
      <c r="AQ192" s="228"/>
      <c r="AR192" s="228"/>
      <c r="AS192" s="228"/>
      <c r="AT192" s="228"/>
      <c r="AU192" s="228"/>
      <c r="AV192" s="228"/>
      <c r="AW192" s="228"/>
      <c r="AX192" s="228"/>
      <c r="AY192" s="228"/>
      <c r="AZ192" s="228"/>
      <c r="BA192" s="228"/>
    </row>
    <row r="193" spans="1:53" s="200" customFormat="1" ht="21.75" customHeight="1">
      <c r="A193" s="218">
        <v>46049</v>
      </c>
      <c r="B193" s="219" t="s">
        <v>12</v>
      </c>
      <c r="C193" s="217" t="s">
        <v>13</v>
      </c>
      <c r="D193" s="219" t="s">
        <v>14</v>
      </c>
      <c r="E193" s="200" t="s">
        <v>1919</v>
      </c>
      <c r="F193" s="219"/>
      <c r="G193" s="215" t="s">
        <v>15</v>
      </c>
      <c r="H193" s="215" t="s">
        <v>16</v>
      </c>
      <c r="I193" s="219" t="s">
        <v>16</v>
      </c>
      <c r="J193" s="220" t="s">
        <v>2084</v>
      </c>
      <c r="K193" s="193" t="s">
        <v>2085</v>
      </c>
      <c r="L193" s="216"/>
      <c r="M193" s="219" t="s">
        <v>17</v>
      </c>
      <c r="N193" s="216">
        <v>46881321.666666664</v>
      </c>
      <c r="O193" s="219">
        <v>608000</v>
      </c>
      <c r="P193" s="221" t="s">
        <v>2086</v>
      </c>
      <c r="Q193" s="440" t="s">
        <v>2185</v>
      </c>
      <c r="R193" s="228"/>
      <c r="S193" s="228"/>
      <c r="T193" s="228"/>
      <c r="U193" s="228"/>
      <c r="V193" s="228"/>
      <c r="W193" s="228"/>
      <c r="X193" s="228"/>
      <c r="Y193" s="228"/>
      <c r="Z193" s="228"/>
      <c r="AA193" s="228"/>
      <c r="AB193" s="228"/>
      <c r="AC193" s="228"/>
      <c r="AD193" s="228"/>
      <c r="AE193" s="228"/>
      <c r="AF193" s="228"/>
      <c r="AG193" s="228"/>
      <c r="AH193" s="228"/>
      <c r="AI193" s="228"/>
      <c r="AJ193" s="228"/>
      <c r="AK193" s="228"/>
      <c r="AL193" s="228"/>
      <c r="AM193" s="228"/>
      <c r="AN193" s="228"/>
      <c r="AO193" s="228"/>
      <c r="AP193" s="228"/>
      <c r="AQ193" s="228"/>
      <c r="AR193" s="228"/>
      <c r="AS193" s="228"/>
      <c r="AT193" s="228"/>
      <c r="AU193" s="228"/>
      <c r="AV193" s="228"/>
      <c r="AW193" s="228"/>
      <c r="AX193" s="228"/>
      <c r="AY193" s="228"/>
      <c r="AZ193" s="228"/>
      <c r="BA193" s="228"/>
    </row>
    <row r="194" spans="1:53" s="200" customFormat="1" ht="21.75" customHeight="1">
      <c r="A194" s="218">
        <v>46049</v>
      </c>
      <c r="B194" s="219" t="s">
        <v>12</v>
      </c>
      <c r="C194" s="217" t="s">
        <v>133</v>
      </c>
      <c r="D194" s="219" t="s">
        <v>14</v>
      </c>
      <c r="E194" s="200" t="s">
        <v>1919</v>
      </c>
      <c r="F194" s="219"/>
      <c r="G194" s="215" t="s">
        <v>15</v>
      </c>
      <c r="H194" s="215" t="s">
        <v>16</v>
      </c>
      <c r="I194" s="219" t="s">
        <v>16</v>
      </c>
      <c r="J194" s="220" t="s">
        <v>2087</v>
      </c>
      <c r="K194" s="193" t="s">
        <v>2088</v>
      </c>
      <c r="L194" s="216"/>
      <c r="M194" s="219" t="s">
        <v>17</v>
      </c>
      <c r="N194" s="216">
        <v>4256598.5</v>
      </c>
      <c r="O194" s="219">
        <v>1041000</v>
      </c>
      <c r="P194" s="221" t="s">
        <v>2089</v>
      </c>
      <c r="Q194" s="440" t="s">
        <v>2185</v>
      </c>
      <c r="R194" s="228"/>
      <c r="S194" s="228"/>
      <c r="T194" s="228"/>
      <c r="U194" s="228"/>
      <c r="V194" s="228"/>
      <c r="W194" s="228"/>
      <c r="X194" s="228"/>
      <c r="Y194" s="228"/>
      <c r="Z194" s="228"/>
      <c r="AA194" s="228"/>
      <c r="AB194" s="228"/>
      <c r="AC194" s="228"/>
      <c r="AD194" s="228"/>
      <c r="AE194" s="228"/>
      <c r="AF194" s="228"/>
      <c r="AG194" s="228"/>
      <c r="AH194" s="228"/>
      <c r="AI194" s="228"/>
      <c r="AJ194" s="228"/>
      <c r="AK194" s="228"/>
      <c r="AL194" s="228"/>
      <c r="AM194" s="228"/>
      <c r="AN194" s="228"/>
      <c r="AO194" s="228"/>
      <c r="AP194" s="228"/>
      <c r="AQ194" s="228"/>
      <c r="AR194" s="228"/>
      <c r="AS194" s="228"/>
      <c r="AT194" s="228"/>
      <c r="AU194" s="228"/>
      <c r="AV194" s="228"/>
      <c r="AW194" s="228"/>
      <c r="AX194" s="228"/>
      <c r="AY194" s="228"/>
      <c r="AZ194" s="228"/>
      <c r="BA194" s="228"/>
    </row>
    <row r="195" spans="1:53" s="200" customFormat="1" ht="21.75" customHeight="1">
      <c r="A195" s="218">
        <v>46049</v>
      </c>
      <c r="B195" s="219" t="s">
        <v>12</v>
      </c>
      <c r="C195" s="217" t="s">
        <v>182</v>
      </c>
      <c r="D195" s="219" t="s">
        <v>14</v>
      </c>
      <c r="E195" s="200" t="s">
        <v>1919</v>
      </c>
      <c r="F195" s="219"/>
      <c r="G195" s="215" t="s">
        <v>15</v>
      </c>
      <c r="H195" s="215" t="s">
        <v>16</v>
      </c>
      <c r="I195" s="219" t="s">
        <v>16</v>
      </c>
      <c r="J195" s="220" t="s">
        <v>2090</v>
      </c>
      <c r="K195" s="193" t="s">
        <v>2091</v>
      </c>
      <c r="L195" s="216"/>
      <c r="M195" s="219" t="s">
        <v>17</v>
      </c>
      <c r="N195" s="216">
        <v>8849939.9999999981</v>
      </c>
      <c r="O195" s="219">
        <v>380000</v>
      </c>
      <c r="P195" s="221" t="s">
        <v>2092</v>
      </c>
      <c r="Q195" s="440" t="s">
        <v>2185</v>
      </c>
      <c r="R195" s="228"/>
      <c r="S195" s="228"/>
      <c r="T195" s="228"/>
      <c r="U195" s="228"/>
      <c r="V195" s="228"/>
      <c r="W195" s="228"/>
      <c r="X195" s="228"/>
      <c r="Y195" s="228"/>
      <c r="Z195" s="228"/>
      <c r="AA195" s="228"/>
      <c r="AB195" s="228"/>
      <c r="AC195" s="228"/>
      <c r="AD195" s="228"/>
      <c r="AE195" s="228"/>
      <c r="AF195" s="228"/>
      <c r="AG195" s="228"/>
      <c r="AH195" s="228"/>
      <c r="AI195" s="228"/>
      <c r="AJ195" s="228"/>
      <c r="AK195" s="228"/>
      <c r="AL195" s="228"/>
      <c r="AM195" s="228"/>
      <c r="AN195" s="228"/>
      <c r="AO195" s="228"/>
      <c r="AP195" s="228"/>
      <c r="AQ195" s="228"/>
      <c r="AR195" s="228"/>
      <c r="AS195" s="228"/>
      <c r="AT195" s="228"/>
      <c r="AU195" s="228"/>
      <c r="AV195" s="228"/>
      <c r="AW195" s="228"/>
      <c r="AX195" s="228"/>
      <c r="AY195" s="228"/>
      <c r="AZ195" s="228"/>
      <c r="BA195" s="228"/>
    </row>
    <row r="196" spans="1:53" s="200" customFormat="1" ht="21.75" customHeight="1">
      <c r="A196" s="218">
        <v>46049</v>
      </c>
      <c r="B196" s="219" t="s">
        <v>12</v>
      </c>
      <c r="C196" s="217" t="s">
        <v>143</v>
      </c>
      <c r="D196" s="219" t="s">
        <v>14</v>
      </c>
      <c r="E196" s="219" t="s">
        <v>142</v>
      </c>
      <c r="F196" s="219"/>
      <c r="G196" s="215" t="s">
        <v>15</v>
      </c>
      <c r="H196" s="215" t="s">
        <v>16</v>
      </c>
      <c r="I196" s="219" t="s">
        <v>16</v>
      </c>
      <c r="J196" s="220" t="s">
        <v>2093</v>
      </c>
      <c r="K196" s="193" t="s">
        <v>2094</v>
      </c>
      <c r="L196" s="216"/>
      <c r="M196" s="219" t="s">
        <v>29</v>
      </c>
      <c r="N196" s="216">
        <v>649974.28833333333</v>
      </c>
      <c r="O196" s="219">
        <v>374020</v>
      </c>
      <c r="P196" s="221" t="s">
        <v>2095</v>
      </c>
      <c r="Q196" s="440" t="s">
        <v>2185</v>
      </c>
      <c r="R196" s="228"/>
      <c r="S196" s="228"/>
      <c r="T196" s="228"/>
      <c r="U196" s="228"/>
      <c r="V196" s="228"/>
      <c r="W196" s="228"/>
      <c r="X196" s="228"/>
      <c r="Y196" s="228"/>
      <c r="Z196" s="228"/>
      <c r="AA196" s="228"/>
      <c r="AB196" s="228"/>
      <c r="AC196" s="228"/>
      <c r="AD196" s="228"/>
      <c r="AE196" s="228"/>
      <c r="AF196" s="228"/>
      <c r="AG196" s="228"/>
      <c r="AH196" s="228"/>
      <c r="AI196" s="228"/>
      <c r="AJ196" s="228"/>
      <c r="AK196" s="228"/>
      <c r="AL196" s="228"/>
      <c r="AM196" s="228"/>
      <c r="AN196" s="228"/>
      <c r="AO196" s="228"/>
      <c r="AP196" s="228"/>
      <c r="AQ196" s="228"/>
      <c r="AR196" s="228"/>
      <c r="AS196" s="228"/>
      <c r="AT196" s="228"/>
      <c r="AU196" s="228"/>
      <c r="AV196" s="228"/>
      <c r="AW196" s="228"/>
      <c r="AX196" s="228"/>
      <c r="AY196" s="228"/>
      <c r="AZ196" s="228"/>
      <c r="BA196" s="228"/>
    </row>
    <row r="197" spans="1:53" s="200" customFormat="1" ht="21.75" customHeight="1">
      <c r="A197" s="218">
        <v>46049</v>
      </c>
      <c r="B197" s="219" t="s">
        <v>12</v>
      </c>
      <c r="C197" s="217" t="s">
        <v>133</v>
      </c>
      <c r="D197" s="219" t="s">
        <v>14</v>
      </c>
      <c r="E197" s="200" t="s">
        <v>1919</v>
      </c>
      <c r="F197" s="219"/>
      <c r="G197" s="215" t="s">
        <v>15</v>
      </c>
      <c r="H197" s="215" t="s">
        <v>16</v>
      </c>
      <c r="I197" s="219" t="s">
        <v>16</v>
      </c>
      <c r="J197" s="220" t="s">
        <v>2096</v>
      </c>
      <c r="K197" s="193" t="s">
        <v>2097</v>
      </c>
      <c r="L197" s="216"/>
      <c r="M197" s="219" t="s">
        <v>17</v>
      </c>
      <c r="N197" s="216">
        <v>7297026</v>
      </c>
      <c r="O197" s="219">
        <v>1041000</v>
      </c>
      <c r="P197" s="221" t="s">
        <v>2098</v>
      </c>
      <c r="Q197" s="440" t="s">
        <v>2185</v>
      </c>
      <c r="R197" s="228"/>
      <c r="S197" s="228"/>
      <c r="T197" s="228"/>
      <c r="U197" s="228"/>
      <c r="V197" s="228"/>
      <c r="W197" s="228"/>
      <c r="X197" s="228"/>
      <c r="Y197" s="228"/>
      <c r="Z197" s="228"/>
      <c r="AA197" s="228"/>
      <c r="AB197" s="228"/>
      <c r="AC197" s="228"/>
      <c r="AD197" s="228"/>
      <c r="AE197" s="228"/>
      <c r="AF197" s="228"/>
      <c r="AG197" s="228"/>
      <c r="AH197" s="228"/>
      <c r="AI197" s="228"/>
      <c r="AJ197" s="228"/>
      <c r="AK197" s="228"/>
      <c r="AL197" s="228"/>
      <c r="AM197" s="228"/>
      <c r="AN197" s="228"/>
      <c r="AO197" s="228"/>
      <c r="AP197" s="228"/>
      <c r="AQ197" s="228"/>
      <c r="AR197" s="228"/>
      <c r="AS197" s="228"/>
      <c r="AT197" s="228"/>
      <c r="AU197" s="228"/>
      <c r="AV197" s="228"/>
      <c r="AW197" s="228"/>
      <c r="AX197" s="228"/>
      <c r="AY197" s="228"/>
      <c r="AZ197" s="228"/>
      <c r="BA197" s="228"/>
    </row>
    <row r="198" spans="1:53" s="200" customFormat="1" ht="21.75" customHeight="1">
      <c r="A198" s="218">
        <v>46049</v>
      </c>
      <c r="B198" s="219" t="s">
        <v>12</v>
      </c>
      <c r="C198" s="217" t="s">
        <v>2099</v>
      </c>
      <c r="D198" s="219" t="s">
        <v>14</v>
      </c>
      <c r="E198" s="200" t="s">
        <v>1919</v>
      </c>
      <c r="F198" s="219"/>
      <c r="G198" s="215" t="s">
        <v>15</v>
      </c>
      <c r="H198" s="215" t="s">
        <v>2100</v>
      </c>
      <c r="I198" s="219" t="s">
        <v>23</v>
      </c>
      <c r="J198" s="220" t="s">
        <v>2101</v>
      </c>
      <c r="K198" s="193" t="s">
        <v>2102</v>
      </c>
      <c r="L198" s="216"/>
      <c r="M198" s="219" t="s">
        <v>17</v>
      </c>
      <c r="N198" s="216">
        <v>2531235.9050000003</v>
      </c>
      <c r="O198" s="219">
        <v>5000</v>
      </c>
      <c r="P198" s="221" t="s">
        <v>2103</v>
      </c>
      <c r="Q198" s="440" t="s">
        <v>2185</v>
      </c>
      <c r="R198" s="228"/>
      <c r="S198" s="228"/>
      <c r="T198" s="228"/>
      <c r="U198" s="228"/>
      <c r="V198" s="228"/>
      <c r="W198" s="228"/>
      <c r="X198" s="228"/>
      <c r="Y198" s="228"/>
      <c r="Z198" s="228"/>
      <c r="AA198" s="228"/>
      <c r="AB198" s="228"/>
      <c r="AC198" s="228"/>
      <c r="AD198" s="228"/>
      <c r="AE198" s="228"/>
      <c r="AF198" s="228"/>
      <c r="AG198" s="228"/>
      <c r="AH198" s="228"/>
      <c r="AI198" s="228"/>
      <c r="AJ198" s="228"/>
      <c r="AK198" s="228"/>
      <c r="AL198" s="228"/>
      <c r="AM198" s="228"/>
      <c r="AN198" s="228"/>
      <c r="AO198" s="228"/>
      <c r="AP198" s="228"/>
      <c r="AQ198" s="228"/>
      <c r="AR198" s="228"/>
      <c r="AS198" s="228"/>
      <c r="AT198" s="228"/>
      <c r="AU198" s="228"/>
      <c r="AV198" s="228"/>
      <c r="AW198" s="228"/>
      <c r="AX198" s="228"/>
      <c r="AY198" s="228"/>
      <c r="AZ198" s="228"/>
      <c r="BA198" s="228"/>
    </row>
    <row r="199" spans="1:53" s="200" customFormat="1" ht="21.75" customHeight="1">
      <c r="A199" s="218">
        <v>46049</v>
      </c>
      <c r="B199" s="219" t="s">
        <v>12</v>
      </c>
      <c r="C199" s="217" t="s">
        <v>182</v>
      </c>
      <c r="D199" s="226" t="s">
        <v>20</v>
      </c>
      <c r="E199" s="219" t="s">
        <v>161</v>
      </c>
      <c r="F199" s="219"/>
      <c r="G199" s="215" t="s">
        <v>15</v>
      </c>
      <c r="H199" s="215" t="s">
        <v>16</v>
      </c>
      <c r="I199" s="219" t="s">
        <v>16</v>
      </c>
      <c r="J199" s="220" t="s">
        <v>2104</v>
      </c>
      <c r="K199" s="193" t="s">
        <v>2105</v>
      </c>
      <c r="L199" s="216"/>
      <c r="M199" s="219" t="s">
        <v>29</v>
      </c>
      <c r="N199" s="216">
        <v>4731099.9999999991</v>
      </c>
      <c r="O199" s="219">
        <v>380000</v>
      </c>
      <c r="P199" s="221" t="s">
        <v>2106</v>
      </c>
      <c r="Q199" s="440" t="s">
        <v>2185</v>
      </c>
      <c r="R199" s="228"/>
      <c r="S199" s="228"/>
      <c r="T199" s="228"/>
      <c r="U199" s="228"/>
      <c r="V199" s="228"/>
      <c r="W199" s="228"/>
      <c r="X199" s="228"/>
      <c r="Y199" s="228"/>
      <c r="Z199" s="228"/>
      <c r="AA199" s="228"/>
      <c r="AB199" s="228"/>
      <c r="AC199" s="228"/>
      <c r="AD199" s="228"/>
      <c r="AE199" s="228"/>
      <c r="AF199" s="228"/>
      <c r="AG199" s="228"/>
      <c r="AH199" s="228"/>
      <c r="AI199" s="228"/>
      <c r="AJ199" s="228"/>
      <c r="AK199" s="228"/>
      <c r="AL199" s="228"/>
      <c r="AM199" s="228"/>
      <c r="AN199" s="228"/>
      <c r="AO199" s="228"/>
      <c r="AP199" s="228"/>
      <c r="AQ199" s="228"/>
      <c r="AR199" s="228"/>
      <c r="AS199" s="228"/>
      <c r="AT199" s="228"/>
      <c r="AU199" s="228"/>
      <c r="AV199" s="228"/>
      <c r="AW199" s="228"/>
      <c r="AX199" s="228"/>
      <c r="AY199" s="228"/>
      <c r="AZ199" s="228"/>
      <c r="BA199" s="228"/>
    </row>
    <row r="200" spans="1:53" s="200" customFormat="1" ht="21.75" customHeight="1">
      <c r="A200" s="218">
        <v>46049</v>
      </c>
      <c r="B200" s="219" t="s">
        <v>12</v>
      </c>
      <c r="C200" s="217" t="s">
        <v>13</v>
      </c>
      <c r="D200" s="219" t="s">
        <v>14</v>
      </c>
      <c r="E200" s="200" t="s">
        <v>1919</v>
      </c>
      <c r="F200" s="219"/>
      <c r="G200" s="215" t="s">
        <v>15</v>
      </c>
      <c r="H200" s="215" t="s">
        <v>16</v>
      </c>
      <c r="I200" s="219" t="s">
        <v>16</v>
      </c>
      <c r="J200" s="220" t="s">
        <v>2107</v>
      </c>
      <c r="K200" s="193" t="s">
        <v>2108</v>
      </c>
      <c r="L200" s="216"/>
      <c r="M200" s="219" t="s">
        <v>29</v>
      </c>
      <c r="N200" s="216">
        <v>484121403.33333331</v>
      </c>
      <c r="O200" s="219">
        <v>608000</v>
      </c>
      <c r="P200" s="221" t="s">
        <v>2109</v>
      </c>
      <c r="Q200" s="440" t="s">
        <v>2185</v>
      </c>
      <c r="R200" s="228"/>
      <c r="S200" s="228"/>
      <c r="T200" s="228"/>
      <c r="U200" s="228"/>
      <c r="V200" s="228"/>
      <c r="W200" s="228"/>
      <c r="X200" s="228"/>
      <c r="Y200" s="228"/>
      <c r="Z200" s="228"/>
      <c r="AA200" s="228"/>
      <c r="AB200" s="228"/>
      <c r="AC200" s="228"/>
      <c r="AD200" s="228"/>
      <c r="AE200" s="228"/>
      <c r="AF200" s="228"/>
      <c r="AG200" s="228"/>
      <c r="AH200" s="228"/>
      <c r="AI200" s="228"/>
      <c r="AJ200" s="228"/>
      <c r="AK200" s="228"/>
      <c r="AL200" s="228"/>
      <c r="AM200" s="228"/>
      <c r="AN200" s="228"/>
      <c r="AO200" s="228"/>
      <c r="AP200" s="228"/>
      <c r="AQ200" s="228"/>
      <c r="AR200" s="228"/>
      <c r="AS200" s="228"/>
      <c r="AT200" s="228"/>
      <c r="AU200" s="228"/>
      <c r="AV200" s="228"/>
      <c r="AW200" s="228"/>
      <c r="AX200" s="228"/>
      <c r="AY200" s="228"/>
      <c r="AZ200" s="228"/>
      <c r="BA200" s="228"/>
    </row>
    <row r="201" spans="1:53" s="200" customFormat="1" ht="21.75" customHeight="1">
      <c r="A201" s="218">
        <v>46049</v>
      </c>
      <c r="B201" s="219" t="s">
        <v>12</v>
      </c>
      <c r="C201" s="217" t="s">
        <v>182</v>
      </c>
      <c r="D201" s="219" t="s">
        <v>14</v>
      </c>
      <c r="E201" s="200" t="s">
        <v>1919</v>
      </c>
      <c r="F201" s="219"/>
      <c r="G201" s="215" t="s">
        <v>15</v>
      </c>
      <c r="H201" s="215" t="s">
        <v>16</v>
      </c>
      <c r="I201" s="219" t="s">
        <v>16</v>
      </c>
      <c r="J201" s="220" t="s">
        <v>2110</v>
      </c>
      <c r="K201" s="193" t="s">
        <v>2111</v>
      </c>
      <c r="L201" s="216"/>
      <c r="M201" s="219" t="s">
        <v>17</v>
      </c>
      <c r="N201" s="216">
        <v>8182019.9999999991</v>
      </c>
      <c r="O201" s="219">
        <v>380000</v>
      </c>
      <c r="P201" s="221" t="s">
        <v>2112</v>
      </c>
      <c r="Q201" s="440" t="s">
        <v>2185</v>
      </c>
      <c r="R201" s="228"/>
      <c r="S201" s="228"/>
      <c r="T201" s="228"/>
      <c r="U201" s="228"/>
      <c r="V201" s="228"/>
      <c r="W201" s="228"/>
      <c r="X201" s="228"/>
      <c r="Y201" s="228"/>
      <c r="Z201" s="228"/>
      <c r="AA201" s="228"/>
      <c r="AB201" s="228"/>
      <c r="AC201" s="228"/>
      <c r="AD201" s="228"/>
      <c r="AE201" s="228"/>
      <c r="AF201" s="228"/>
      <c r="AG201" s="228"/>
      <c r="AH201" s="228"/>
      <c r="AI201" s="228"/>
      <c r="AJ201" s="228"/>
      <c r="AK201" s="228"/>
      <c r="AL201" s="228"/>
      <c r="AM201" s="228"/>
      <c r="AN201" s="228"/>
      <c r="AO201" s="228"/>
      <c r="AP201" s="228"/>
      <c r="AQ201" s="228"/>
      <c r="AR201" s="228"/>
      <c r="AS201" s="228"/>
      <c r="AT201" s="228"/>
      <c r="AU201" s="228"/>
      <c r="AV201" s="228"/>
      <c r="AW201" s="228"/>
      <c r="AX201" s="228"/>
      <c r="AY201" s="228"/>
      <c r="AZ201" s="228"/>
      <c r="BA201" s="228"/>
    </row>
    <row r="202" spans="1:53" s="200" customFormat="1" ht="21.75" customHeight="1">
      <c r="A202" s="218">
        <v>46049</v>
      </c>
      <c r="B202" s="219" t="s">
        <v>12</v>
      </c>
      <c r="C202" s="217" t="s">
        <v>13</v>
      </c>
      <c r="D202" s="219" t="s">
        <v>14</v>
      </c>
      <c r="E202" s="219" t="s">
        <v>18</v>
      </c>
      <c r="F202" s="219"/>
      <c r="G202" s="215" t="s">
        <v>15</v>
      </c>
      <c r="H202" s="215" t="s">
        <v>16</v>
      </c>
      <c r="I202" s="219" t="s">
        <v>16</v>
      </c>
      <c r="J202" s="220" t="s">
        <v>2113</v>
      </c>
      <c r="K202" s="193" t="s">
        <v>2114</v>
      </c>
      <c r="L202" s="216"/>
      <c r="M202" s="219" t="s">
        <v>17</v>
      </c>
      <c r="N202" s="216">
        <v>21527137.5</v>
      </c>
      <c r="O202" s="219">
        <v>608000</v>
      </c>
      <c r="P202" s="221" t="s">
        <v>2115</v>
      </c>
      <c r="Q202" s="440" t="s">
        <v>2185</v>
      </c>
      <c r="R202" s="228"/>
      <c r="S202" s="228"/>
      <c r="T202" s="228"/>
      <c r="U202" s="228"/>
      <c r="V202" s="228"/>
      <c r="W202" s="228"/>
      <c r="X202" s="228"/>
      <c r="Y202" s="228"/>
      <c r="Z202" s="228"/>
      <c r="AA202" s="228"/>
      <c r="AB202" s="228"/>
      <c r="AC202" s="228"/>
      <c r="AD202" s="228"/>
      <c r="AE202" s="228"/>
      <c r="AF202" s="228"/>
      <c r="AG202" s="228"/>
      <c r="AH202" s="228"/>
      <c r="AI202" s="228"/>
      <c r="AJ202" s="228"/>
      <c r="AK202" s="228"/>
      <c r="AL202" s="228"/>
      <c r="AM202" s="228"/>
      <c r="AN202" s="228"/>
      <c r="AO202" s="228"/>
      <c r="AP202" s="228"/>
      <c r="AQ202" s="228"/>
      <c r="AR202" s="228"/>
      <c r="AS202" s="228"/>
      <c r="AT202" s="228"/>
      <c r="AU202" s="228"/>
      <c r="AV202" s="228"/>
      <c r="AW202" s="228"/>
      <c r="AX202" s="228"/>
      <c r="AY202" s="228"/>
      <c r="AZ202" s="228"/>
      <c r="BA202" s="228"/>
    </row>
    <row r="203" spans="1:53" s="200" customFormat="1" ht="21.75" customHeight="1">
      <c r="A203" s="218">
        <v>46049</v>
      </c>
      <c r="B203" s="219" t="s">
        <v>12</v>
      </c>
      <c r="C203" s="217" t="s">
        <v>13</v>
      </c>
      <c r="D203" s="219" t="s">
        <v>14</v>
      </c>
      <c r="E203" s="200" t="s">
        <v>1919</v>
      </c>
      <c r="F203" s="219"/>
      <c r="G203" s="215" t="s">
        <v>15</v>
      </c>
      <c r="H203" s="215" t="s">
        <v>16</v>
      </c>
      <c r="I203" s="219" t="s">
        <v>16</v>
      </c>
      <c r="J203" s="220" t="s">
        <v>2116</v>
      </c>
      <c r="K203" s="193" t="s">
        <v>2117</v>
      </c>
      <c r="L203" s="216"/>
      <c r="M203" s="219" t="s">
        <v>17</v>
      </c>
      <c r="N203" s="216">
        <v>135381775.83333334</v>
      </c>
      <c r="O203" s="219">
        <v>608000</v>
      </c>
      <c r="P203" s="221" t="s">
        <v>2118</v>
      </c>
      <c r="Q203" s="440" t="s">
        <v>2185</v>
      </c>
      <c r="R203" s="228"/>
      <c r="S203" s="228"/>
      <c r="T203" s="228"/>
      <c r="U203" s="228"/>
      <c r="V203" s="228"/>
      <c r="W203" s="228"/>
      <c r="X203" s="228"/>
      <c r="Y203" s="228"/>
      <c r="Z203" s="228"/>
      <c r="AA203" s="228"/>
      <c r="AB203" s="228"/>
      <c r="AC203" s="228"/>
      <c r="AD203" s="228"/>
      <c r="AE203" s="228"/>
      <c r="AF203" s="228"/>
      <c r="AG203" s="228"/>
      <c r="AH203" s="228"/>
      <c r="AI203" s="228"/>
      <c r="AJ203" s="228"/>
      <c r="AK203" s="228"/>
      <c r="AL203" s="228"/>
      <c r="AM203" s="228"/>
      <c r="AN203" s="228"/>
      <c r="AO203" s="228"/>
      <c r="AP203" s="228"/>
      <c r="AQ203" s="228"/>
      <c r="AR203" s="228"/>
      <c r="AS203" s="228"/>
      <c r="AT203" s="228"/>
      <c r="AU203" s="228"/>
      <c r="AV203" s="228"/>
      <c r="AW203" s="228"/>
      <c r="AX203" s="228"/>
      <c r="AY203" s="228"/>
      <c r="AZ203" s="228"/>
      <c r="BA203" s="228"/>
    </row>
    <row r="204" spans="1:53" s="200" customFormat="1" ht="21.75" customHeight="1">
      <c r="A204" s="218">
        <v>46049</v>
      </c>
      <c r="B204" s="219" t="s">
        <v>12</v>
      </c>
      <c r="C204" s="217" t="s">
        <v>143</v>
      </c>
      <c r="D204" s="219" t="s">
        <v>14</v>
      </c>
      <c r="E204" s="219" t="s">
        <v>76</v>
      </c>
      <c r="F204" s="219"/>
      <c r="G204" s="215" t="s">
        <v>15</v>
      </c>
      <c r="H204" s="215" t="s">
        <v>16</v>
      </c>
      <c r="I204" s="219" t="s">
        <v>16</v>
      </c>
      <c r="J204" s="220" t="s">
        <v>2119</v>
      </c>
      <c r="K204" s="193" t="s">
        <v>2120</v>
      </c>
      <c r="L204" s="216"/>
      <c r="M204" s="219" t="s">
        <v>25</v>
      </c>
      <c r="N204" s="216">
        <v>963491.29800000007</v>
      </c>
      <c r="O204" s="219">
        <v>374020</v>
      </c>
      <c r="P204" s="221" t="s">
        <v>2121</v>
      </c>
      <c r="Q204" s="440" t="s">
        <v>2185</v>
      </c>
      <c r="R204" s="228"/>
      <c r="S204" s="228"/>
      <c r="T204" s="228"/>
      <c r="U204" s="228"/>
      <c r="V204" s="228"/>
      <c r="W204" s="228"/>
      <c r="X204" s="228"/>
      <c r="Y204" s="228"/>
      <c r="Z204" s="228"/>
      <c r="AA204" s="228"/>
      <c r="AB204" s="228"/>
      <c r="AC204" s="228"/>
      <c r="AD204" s="228"/>
      <c r="AE204" s="228"/>
      <c r="AF204" s="228"/>
      <c r="AG204" s="228"/>
      <c r="AH204" s="228"/>
      <c r="AI204" s="228"/>
      <c r="AJ204" s="228"/>
      <c r="AK204" s="228"/>
      <c r="AL204" s="228"/>
      <c r="AM204" s="228"/>
      <c r="AN204" s="228"/>
      <c r="AO204" s="228"/>
      <c r="AP204" s="228"/>
      <c r="AQ204" s="228"/>
      <c r="AR204" s="228"/>
      <c r="AS204" s="228"/>
      <c r="AT204" s="228"/>
      <c r="AU204" s="228"/>
      <c r="AV204" s="228"/>
      <c r="AW204" s="228"/>
      <c r="AX204" s="228"/>
      <c r="AY204" s="228"/>
      <c r="AZ204" s="228"/>
      <c r="BA204" s="228"/>
    </row>
    <row r="205" spans="1:53" s="200" customFormat="1" ht="21.75" customHeight="1">
      <c r="A205" s="218">
        <v>46049</v>
      </c>
      <c r="B205" s="219" t="s">
        <v>12</v>
      </c>
      <c r="C205" s="217" t="s">
        <v>13</v>
      </c>
      <c r="D205" s="219" t="s">
        <v>14</v>
      </c>
      <c r="E205" s="200" t="s">
        <v>1919</v>
      </c>
      <c r="F205" s="219"/>
      <c r="G205" s="215" t="s">
        <v>15</v>
      </c>
      <c r="H205" s="215" t="s">
        <v>16</v>
      </c>
      <c r="I205" s="219" t="s">
        <v>16</v>
      </c>
      <c r="J205" s="220" t="s">
        <v>2122</v>
      </c>
      <c r="K205" s="193" t="s">
        <v>2123</v>
      </c>
      <c r="L205" s="216"/>
      <c r="M205" s="219" t="s">
        <v>17</v>
      </c>
      <c r="N205" s="216">
        <v>163127864.16666666</v>
      </c>
      <c r="O205" s="219">
        <v>608000</v>
      </c>
      <c r="P205" s="221" t="s">
        <v>2124</v>
      </c>
      <c r="Q205" s="440" t="s">
        <v>2185</v>
      </c>
      <c r="R205" s="228"/>
      <c r="S205" s="228"/>
      <c r="T205" s="228"/>
      <c r="U205" s="228"/>
      <c r="V205" s="228"/>
      <c r="W205" s="228"/>
      <c r="X205" s="228"/>
      <c r="Y205" s="228"/>
      <c r="Z205" s="228"/>
      <c r="AA205" s="228"/>
      <c r="AB205" s="228"/>
      <c r="AC205" s="228"/>
      <c r="AD205" s="228"/>
      <c r="AE205" s="228"/>
      <c r="AF205" s="228"/>
      <c r="AG205" s="228"/>
      <c r="AH205" s="228"/>
      <c r="AI205" s="228"/>
      <c r="AJ205" s="228"/>
      <c r="AK205" s="228"/>
      <c r="AL205" s="228"/>
      <c r="AM205" s="228"/>
      <c r="AN205" s="228"/>
      <c r="AO205" s="228"/>
      <c r="AP205" s="228"/>
      <c r="AQ205" s="228"/>
      <c r="AR205" s="228"/>
      <c r="AS205" s="228"/>
      <c r="AT205" s="228"/>
      <c r="AU205" s="228"/>
      <c r="AV205" s="228"/>
      <c r="AW205" s="228"/>
      <c r="AX205" s="228"/>
      <c r="AY205" s="228"/>
      <c r="AZ205" s="228"/>
      <c r="BA205" s="228"/>
    </row>
    <row r="206" spans="1:53" s="200" customFormat="1" ht="21.75" customHeight="1">
      <c r="A206" s="218">
        <v>46049</v>
      </c>
      <c r="B206" s="219" t="s">
        <v>12</v>
      </c>
      <c r="C206" s="217" t="s">
        <v>144</v>
      </c>
      <c r="D206" s="219" t="s">
        <v>14</v>
      </c>
      <c r="E206" s="200" t="s">
        <v>1919</v>
      </c>
      <c r="F206" s="219"/>
      <c r="G206" s="215" t="s">
        <v>15</v>
      </c>
      <c r="H206" s="215" t="s">
        <v>48</v>
      </c>
      <c r="I206" s="219" t="s">
        <v>23</v>
      </c>
      <c r="J206" s="220" t="s">
        <v>2125</v>
      </c>
      <c r="K206" s="193" t="s">
        <v>2126</v>
      </c>
      <c r="L206" s="216"/>
      <c r="M206" s="219" t="s">
        <v>17</v>
      </c>
      <c r="N206" s="216">
        <v>440061.875</v>
      </c>
      <c r="O206" s="219">
        <v>5000</v>
      </c>
      <c r="P206" s="221" t="s">
        <v>2127</v>
      </c>
      <c r="Q206" s="440" t="s">
        <v>2185</v>
      </c>
      <c r="R206" s="228"/>
      <c r="S206" s="228"/>
      <c r="T206" s="228"/>
      <c r="U206" s="228"/>
      <c r="V206" s="228"/>
      <c r="W206" s="228"/>
      <c r="X206" s="228"/>
      <c r="Y206" s="228"/>
      <c r="Z206" s="228"/>
      <c r="AA206" s="228"/>
      <c r="AB206" s="228"/>
      <c r="AC206" s="228"/>
      <c r="AD206" s="228"/>
      <c r="AE206" s="228"/>
      <c r="AF206" s="228"/>
      <c r="AG206" s="228"/>
      <c r="AH206" s="228"/>
      <c r="AI206" s="228"/>
      <c r="AJ206" s="228"/>
      <c r="AK206" s="228"/>
      <c r="AL206" s="228"/>
      <c r="AM206" s="228"/>
      <c r="AN206" s="228"/>
      <c r="AO206" s="228"/>
      <c r="AP206" s="228"/>
      <c r="AQ206" s="228"/>
      <c r="AR206" s="228"/>
      <c r="AS206" s="228"/>
      <c r="AT206" s="228"/>
      <c r="AU206" s="228"/>
      <c r="AV206" s="228"/>
      <c r="AW206" s="228"/>
      <c r="AX206" s="228"/>
      <c r="AY206" s="228"/>
      <c r="AZ206" s="228"/>
      <c r="BA206" s="228"/>
    </row>
    <row r="207" spans="1:53" s="200" customFormat="1" ht="21.75" customHeight="1">
      <c r="A207" s="218">
        <v>46049</v>
      </c>
      <c r="B207" s="219" t="s">
        <v>12</v>
      </c>
      <c r="C207" s="217" t="s">
        <v>2128</v>
      </c>
      <c r="D207" s="219" t="s">
        <v>14</v>
      </c>
      <c r="E207" s="200" t="s">
        <v>1919</v>
      </c>
      <c r="F207" s="219"/>
      <c r="G207" s="215" t="s">
        <v>15</v>
      </c>
      <c r="H207" s="215" t="s">
        <v>134</v>
      </c>
      <c r="I207" s="219" t="s">
        <v>128</v>
      </c>
      <c r="J207" s="220" t="s">
        <v>2129</v>
      </c>
      <c r="K207" s="193" t="s">
        <v>2130</v>
      </c>
      <c r="L207" s="216"/>
      <c r="M207" s="219" t="s">
        <v>17</v>
      </c>
      <c r="N207" s="216">
        <v>345648.59999999992</v>
      </c>
      <c r="O207" s="219">
        <v>34200</v>
      </c>
      <c r="P207" s="221" t="s">
        <v>2131</v>
      </c>
      <c r="Q207" s="440" t="s">
        <v>2185</v>
      </c>
      <c r="R207" s="228"/>
      <c r="S207" s="228"/>
      <c r="T207" s="228"/>
      <c r="U207" s="228"/>
      <c r="V207" s="228"/>
      <c r="W207" s="228"/>
      <c r="X207" s="228"/>
      <c r="Y207" s="228"/>
      <c r="Z207" s="228"/>
      <c r="AA207" s="228"/>
      <c r="AB207" s="228"/>
      <c r="AC207" s="228"/>
      <c r="AD207" s="228"/>
      <c r="AE207" s="228"/>
      <c r="AF207" s="228"/>
      <c r="AG207" s="228"/>
      <c r="AH207" s="228"/>
      <c r="AI207" s="228"/>
      <c r="AJ207" s="228"/>
      <c r="AK207" s="228"/>
      <c r="AL207" s="228"/>
      <c r="AM207" s="228"/>
      <c r="AN207" s="228"/>
      <c r="AO207" s="228"/>
      <c r="AP207" s="228"/>
      <c r="AQ207" s="228"/>
      <c r="AR207" s="228"/>
      <c r="AS207" s="228"/>
      <c r="AT207" s="228"/>
      <c r="AU207" s="228"/>
      <c r="AV207" s="228"/>
      <c r="AW207" s="228"/>
      <c r="AX207" s="228"/>
      <c r="AY207" s="228"/>
      <c r="AZ207" s="228"/>
      <c r="BA207" s="228"/>
    </row>
    <row r="208" spans="1:53" s="200" customFormat="1" ht="21.75" customHeight="1">
      <c r="A208" s="218">
        <v>46049</v>
      </c>
      <c r="B208" s="219" t="s">
        <v>12</v>
      </c>
      <c r="C208" s="217" t="s">
        <v>182</v>
      </c>
      <c r="D208" s="219" t="s">
        <v>14</v>
      </c>
      <c r="E208" s="200" t="s">
        <v>1919</v>
      </c>
      <c r="F208" s="219"/>
      <c r="G208" s="215" t="s">
        <v>15</v>
      </c>
      <c r="H208" s="215" t="s">
        <v>16</v>
      </c>
      <c r="I208" s="219" t="s">
        <v>16</v>
      </c>
      <c r="J208" s="220" t="s">
        <v>2132</v>
      </c>
      <c r="K208" s="193" t="s">
        <v>2133</v>
      </c>
      <c r="L208" s="216"/>
      <c r="M208" s="219" t="s">
        <v>17</v>
      </c>
      <c r="N208" s="216">
        <v>573840.68500000006</v>
      </c>
      <c r="O208" s="219">
        <v>5000</v>
      </c>
      <c r="P208" s="221" t="s">
        <v>2134</v>
      </c>
      <c r="Q208" s="440" t="s">
        <v>2185</v>
      </c>
      <c r="R208" s="228"/>
      <c r="S208" s="228"/>
      <c r="T208" s="228"/>
      <c r="U208" s="228"/>
      <c r="V208" s="228"/>
      <c r="W208" s="228"/>
      <c r="X208" s="228"/>
      <c r="Y208" s="228"/>
      <c r="Z208" s="228"/>
      <c r="AA208" s="228"/>
      <c r="AB208" s="228"/>
      <c r="AC208" s="228"/>
      <c r="AD208" s="228"/>
      <c r="AE208" s="228"/>
      <c r="AF208" s="228"/>
      <c r="AG208" s="228"/>
      <c r="AH208" s="228"/>
      <c r="AI208" s="228"/>
      <c r="AJ208" s="228"/>
      <c r="AK208" s="228"/>
      <c r="AL208" s="228"/>
      <c r="AM208" s="228"/>
      <c r="AN208" s="228"/>
      <c r="AO208" s="228"/>
      <c r="AP208" s="228"/>
      <c r="AQ208" s="228"/>
      <c r="AR208" s="228"/>
      <c r="AS208" s="228"/>
      <c r="AT208" s="228"/>
      <c r="AU208" s="228"/>
      <c r="AV208" s="228"/>
      <c r="AW208" s="228"/>
      <c r="AX208" s="228"/>
      <c r="AY208" s="228"/>
      <c r="AZ208" s="228"/>
      <c r="BA208" s="228"/>
    </row>
    <row r="209" spans="1:53" s="200" customFormat="1" ht="21.75" customHeight="1">
      <c r="A209" s="218">
        <v>46049</v>
      </c>
      <c r="B209" s="219" t="s">
        <v>12</v>
      </c>
      <c r="C209" s="217" t="s">
        <v>133</v>
      </c>
      <c r="D209" s="219" t="s">
        <v>14</v>
      </c>
      <c r="E209" s="200" t="s">
        <v>1980</v>
      </c>
      <c r="F209" s="219"/>
      <c r="G209" s="215" t="s">
        <v>15</v>
      </c>
      <c r="H209" s="215" t="s">
        <v>16</v>
      </c>
      <c r="I209" s="219" t="s">
        <v>16</v>
      </c>
      <c r="J209" s="220" t="s">
        <v>2135</v>
      </c>
      <c r="K209" s="193" t="s">
        <v>2136</v>
      </c>
      <c r="L209" s="216"/>
      <c r="M209" s="219" t="s">
        <v>29</v>
      </c>
      <c r="N209" s="216">
        <v>9044750</v>
      </c>
      <c r="O209" s="219">
        <v>995500</v>
      </c>
      <c r="P209" s="221" t="s">
        <v>2137</v>
      </c>
      <c r="Q209" s="440" t="s">
        <v>2185</v>
      </c>
      <c r="R209" s="228"/>
      <c r="S209" s="228"/>
      <c r="T209" s="228"/>
      <c r="U209" s="228"/>
      <c r="V209" s="228"/>
      <c r="W209" s="228"/>
      <c r="X209" s="228"/>
      <c r="Y209" s="228"/>
      <c r="Z209" s="228"/>
      <c r="AA209" s="228"/>
      <c r="AB209" s="228"/>
      <c r="AC209" s="228"/>
      <c r="AD209" s="228"/>
      <c r="AE209" s="228"/>
      <c r="AF209" s="228"/>
      <c r="AG209" s="228"/>
      <c r="AH209" s="228"/>
      <c r="AI209" s="228"/>
      <c r="AJ209" s="228"/>
      <c r="AK209" s="228"/>
      <c r="AL209" s="228"/>
      <c r="AM209" s="228"/>
      <c r="AN209" s="228"/>
      <c r="AO209" s="228"/>
      <c r="AP209" s="228"/>
      <c r="AQ209" s="228"/>
      <c r="AR209" s="228"/>
      <c r="AS209" s="228"/>
      <c r="AT209" s="228"/>
      <c r="AU209" s="228"/>
      <c r="AV209" s="228"/>
      <c r="AW209" s="228"/>
      <c r="AX209" s="228"/>
      <c r="AY209" s="228"/>
      <c r="AZ209" s="228"/>
      <c r="BA209" s="228"/>
    </row>
    <row r="210" spans="1:53" s="200" customFormat="1" ht="21.75" customHeight="1">
      <c r="A210" s="218">
        <v>46050</v>
      </c>
      <c r="B210" s="219" t="s">
        <v>12</v>
      </c>
      <c r="C210" s="217" t="s">
        <v>13</v>
      </c>
      <c r="D210" s="226" t="s">
        <v>1392</v>
      </c>
      <c r="E210" s="219" t="s">
        <v>2138</v>
      </c>
      <c r="F210" s="219"/>
      <c r="G210" s="215" t="s">
        <v>45</v>
      </c>
      <c r="H210" s="215" t="s">
        <v>16</v>
      </c>
      <c r="I210" s="219" t="s">
        <v>16</v>
      </c>
      <c r="J210" s="220" t="s">
        <v>2139</v>
      </c>
      <c r="K210" s="193" t="s">
        <v>2140</v>
      </c>
      <c r="L210" s="216"/>
      <c r="M210" s="219" t="s">
        <v>17</v>
      </c>
      <c r="N210" s="216">
        <v>19613614.166666668</v>
      </c>
      <c r="O210" s="219">
        <v>608000</v>
      </c>
      <c r="P210" s="221" t="s">
        <v>2141</v>
      </c>
      <c r="Q210" s="440" t="s">
        <v>2185</v>
      </c>
      <c r="R210" s="228"/>
      <c r="S210" s="228"/>
      <c r="T210" s="228"/>
      <c r="U210" s="228"/>
      <c r="V210" s="228"/>
      <c r="W210" s="228"/>
      <c r="X210" s="228"/>
      <c r="Y210" s="228"/>
      <c r="Z210" s="228"/>
      <c r="AA210" s="228"/>
      <c r="AB210" s="228"/>
      <c r="AC210" s="228"/>
      <c r="AD210" s="228"/>
      <c r="AE210" s="228"/>
      <c r="AF210" s="228"/>
      <c r="AG210" s="228"/>
      <c r="AH210" s="228"/>
      <c r="AI210" s="228"/>
      <c r="AJ210" s="228"/>
      <c r="AK210" s="228"/>
      <c r="AL210" s="228"/>
      <c r="AM210" s="228"/>
      <c r="AN210" s="228"/>
      <c r="AO210" s="228"/>
      <c r="AP210" s="228"/>
      <c r="AQ210" s="228"/>
      <c r="AR210" s="228"/>
      <c r="AS210" s="228"/>
      <c r="AT210" s="228"/>
      <c r="AU210" s="228"/>
      <c r="AV210" s="228"/>
      <c r="AW210" s="228"/>
      <c r="AX210" s="228"/>
      <c r="AY210" s="228"/>
      <c r="AZ210" s="228"/>
      <c r="BA210" s="228"/>
    </row>
    <row r="211" spans="1:53" s="200" customFormat="1" ht="21.75" customHeight="1">
      <c r="A211" s="218">
        <v>46050</v>
      </c>
      <c r="B211" s="219" t="s">
        <v>12</v>
      </c>
      <c r="C211" s="217" t="s">
        <v>13</v>
      </c>
      <c r="D211" s="219" t="s">
        <v>14</v>
      </c>
      <c r="E211" s="219" t="s">
        <v>228</v>
      </c>
      <c r="F211" s="219"/>
      <c r="G211" s="215" t="s">
        <v>15</v>
      </c>
      <c r="H211" s="215" t="s">
        <v>16</v>
      </c>
      <c r="I211" s="219" t="s">
        <v>16</v>
      </c>
      <c r="J211" s="220" t="s">
        <v>2142</v>
      </c>
      <c r="K211" s="193" t="s">
        <v>2143</v>
      </c>
      <c r="L211" s="216"/>
      <c r="M211" s="219" t="s">
        <v>17</v>
      </c>
      <c r="N211" s="216">
        <v>39705609.166666664</v>
      </c>
      <c r="O211" s="219">
        <v>608000</v>
      </c>
      <c r="P211" s="221" t="s">
        <v>2144</v>
      </c>
      <c r="Q211" s="440" t="s">
        <v>2185</v>
      </c>
      <c r="R211" s="228"/>
      <c r="S211" s="228"/>
      <c r="T211" s="228"/>
      <c r="U211" s="228"/>
      <c r="V211" s="228"/>
      <c r="W211" s="228"/>
      <c r="X211" s="228"/>
      <c r="Y211" s="228"/>
      <c r="Z211" s="228"/>
      <c r="AA211" s="228"/>
      <c r="AB211" s="228"/>
      <c r="AC211" s="228"/>
      <c r="AD211" s="228"/>
      <c r="AE211" s="228"/>
      <c r="AF211" s="228"/>
      <c r="AG211" s="228"/>
      <c r="AH211" s="228"/>
      <c r="AI211" s="228"/>
      <c r="AJ211" s="228"/>
      <c r="AK211" s="228"/>
      <c r="AL211" s="228"/>
      <c r="AM211" s="228"/>
      <c r="AN211" s="228"/>
      <c r="AO211" s="228"/>
      <c r="AP211" s="228"/>
      <c r="AQ211" s="228"/>
      <c r="AR211" s="228"/>
      <c r="AS211" s="228"/>
      <c r="AT211" s="228"/>
      <c r="AU211" s="228"/>
      <c r="AV211" s="228"/>
      <c r="AW211" s="228"/>
      <c r="AX211" s="228"/>
      <c r="AY211" s="228"/>
      <c r="AZ211" s="228"/>
      <c r="BA211" s="228"/>
    </row>
    <row r="212" spans="1:53" s="200" customFormat="1" ht="21.75" customHeight="1">
      <c r="A212" s="218">
        <v>46050</v>
      </c>
      <c r="B212" s="219" t="s">
        <v>12</v>
      </c>
      <c r="C212" s="217" t="s">
        <v>182</v>
      </c>
      <c r="D212" s="219" t="s">
        <v>14</v>
      </c>
      <c r="E212" s="219" t="s">
        <v>32</v>
      </c>
      <c r="F212" s="219"/>
      <c r="G212" s="215" t="s">
        <v>15</v>
      </c>
      <c r="H212" s="215" t="s">
        <v>16</v>
      </c>
      <c r="I212" s="219" t="s">
        <v>16</v>
      </c>
      <c r="J212" s="220" t="s">
        <v>2145</v>
      </c>
      <c r="K212" s="193" t="s">
        <v>2146</v>
      </c>
      <c r="L212" s="216"/>
      <c r="M212" s="219" t="s">
        <v>17</v>
      </c>
      <c r="N212" s="216">
        <v>3617899.9999999995</v>
      </c>
      <c r="O212" s="219">
        <v>380000</v>
      </c>
      <c r="P212" s="221" t="s">
        <v>2147</v>
      </c>
      <c r="Q212" s="440" t="s">
        <v>2185</v>
      </c>
      <c r="R212" s="228"/>
      <c r="S212" s="228"/>
      <c r="T212" s="228"/>
      <c r="U212" s="228"/>
      <c r="V212" s="228"/>
      <c r="W212" s="228"/>
      <c r="X212" s="228"/>
      <c r="Y212" s="228"/>
      <c r="Z212" s="228"/>
      <c r="AA212" s="228"/>
      <c r="AB212" s="228"/>
      <c r="AC212" s="228"/>
      <c r="AD212" s="228"/>
      <c r="AE212" s="228"/>
      <c r="AF212" s="228"/>
      <c r="AG212" s="228"/>
      <c r="AH212" s="228"/>
      <c r="AI212" s="228"/>
      <c r="AJ212" s="228"/>
      <c r="AK212" s="228"/>
      <c r="AL212" s="228"/>
      <c r="AM212" s="228"/>
      <c r="AN212" s="228"/>
      <c r="AO212" s="228"/>
      <c r="AP212" s="228"/>
      <c r="AQ212" s="228"/>
      <c r="AR212" s="228"/>
      <c r="AS212" s="228"/>
      <c r="AT212" s="228"/>
      <c r="AU212" s="228"/>
      <c r="AV212" s="228"/>
      <c r="AW212" s="228"/>
      <c r="AX212" s="228"/>
      <c r="AY212" s="228"/>
      <c r="AZ212" s="228"/>
      <c r="BA212" s="228"/>
    </row>
    <row r="213" spans="1:53" s="200" customFormat="1" ht="21.75" customHeight="1">
      <c r="A213" s="218">
        <v>46050</v>
      </c>
      <c r="B213" s="219" t="s">
        <v>12</v>
      </c>
      <c r="C213" s="217" t="s">
        <v>144</v>
      </c>
      <c r="D213" s="219" t="s">
        <v>14</v>
      </c>
      <c r="E213" s="200" t="s">
        <v>1980</v>
      </c>
      <c r="F213" s="219"/>
      <c r="G213" s="215" t="s">
        <v>15</v>
      </c>
      <c r="H213" s="215" t="s">
        <v>48</v>
      </c>
      <c r="I213" s="219" t="s">
        <v>23</v>
      </c>
      <c r="J213" s="220" t="s">
        <v>2148</v>
      </c>
      <c r="K213" s="193" t="s">
        <v>2149</v>
      </c>
      <c r="L213" s="216"/>
      <c r="M213" s="219" t="s">
        <v>29</v>
      </c>
      <c r="N213" s="216">
        <v>1383010.4584999999</v>
      </c>
      <c r="O213" s="219">
        <v>24600</v>
      </c>
      <c r="P213" s="221" t="s">
        <v>2150</v>
      </c>
      <c r="Q213" s="440" t="s">
        <v>2185</v>
      </c>
      <c r="R213" s="228"/>
      <c r="S213" s="228"/>
      <c r="T213" s="228"/>
      <c r="U213" s="228"/>
      <c r="V213" s="228"/>
      <c r="W213" s="228"/>
      <c r="X213" s="228"/>
      <c r="Y213" s="228"/>
      <c r="Z213" s="228"/>
      <c r="AA213" s="228"/>
      <c r="AB213" s="228"/>
      <c r="AC213" s="228"/>
      <c r="AD213" s="228"/>
      <c r="AE213" s="228"/>
      <c r="AF213" s="228"/>
      <c r="AG213" s="228"/>
      <c r="AH213" s="228"/>
      <c r="AI213" s="228"/>
      <c r="AJ213" s="228"/>
      <c r="AK213" s="228"/>
      <c r="AL213" s="228"/>
      <c r="AM213" s="228"/>
      <c r="AN213" s="228"/>
      <c r="AO213" s="228"/>
      <c r="AP213" s="228"/>
      <c r="AQ213" s="228"/>
      <c r="AR213" s="228"/>
      <c r="AS213" s="228"/>
      <c r="AT213" s="228"/>
      <c r="AU213" s="228"/>
      <c r="AV213" s="228"/>
      <c r="AW213" s="228"/>
      <c r="AX213" s="228"/>
      <c r="AY213" s="228"/>
      <c r="AZ213" s="228"/>
      <c r="BA213" s="228"/>
    </row>
    <row r="214" spans="1:53" s="200" customFormat="1" ht="21.75" customHeight="1">
      <c r="A214" s="218">
        <v>46050</v>
      </c>
      <c r="B214" s="219" t="s">
        <v>12</v>
      </c>
      <c r="C214" s="217" t="s">
        <v>221</v>
      </c>
      <c r="D214" s="219" t="s">
        <v>14</v>
      </c>
      <c r="E214" s="200" t="s">
        <v>1980</v>
      </c>
      <c r="F214" s="219"/>
      <c r="G214" s="215" t="s">
        <v>15</v>
      </c>
      <c r="H214" s="215" t="s">
        <v>137</v>
      </c>
      <c r="I214" s="219" t="s">
        <v>23</v>
      </c>
      <c r="J214" s="220" t="s">
        <v>2151</v>
      </c>
      <c r="K214" s="193" t="s">
        <v>2152</v>
      </c>
      <c r="L214" s="216"/>
      <c r="M214" s="219" t="s">
        <v>29</v>
      </c>
      <c r="N214" s="216">
        <v>274598.61000000004</v>
      </c>
      <c r="O214" s="219">
        <v>5000</v>
      </c>
      <c r="P214" s="221" t="s">
        <v>2153</v>
      </c>
      <c r="Q214" s="440" t="s">
        <v>2185</v>
      </c>
      <c r="R214" s="228"/>
      <c r="S214" s="228"/>
      <c r="T214" s="228"/>
      <c r="U214" s="228"/>
      <c r="V214" s="228"/>
      <c r="W214" s="228"/>
      <c r="X214" s="228"/>
      <c r="Y214" s="228"/>
      <c r="Z214" s="228"/>
      <c r="AA214" s="228"/>
      <c r="AB214" s="228"/>
      <c r="AC214" s="228"/>
      <c r="AD214" s="228"/>
      <c r="AE214" s="228"/>
      <c r="AF214" s="228"/>
      <c r="AG214" s="228"/>
      <c r="AH214" s="228"/>
      <c r="AI214" s="228"/>
      <c r="AJ214" s="228"/>
      <c r="AK214" s="228"/>
      <c r="AL214" s="228"/>
      <c r="AM214" s="228"/>
      <c r="AN214" s="228"/>
      <c r="AO214" s="228"/>
      <c r="AP214" s="228"/>
      <c r="AQ214" s="228"/>
      <c r="AR214" s="228"/>
      <c r="AS214" s="228"/>
      <c r="AT214" s="228"/>
      <c r="AU214" s="228"/>
      <c r="AV214" s="228"/>
      <c r="AW214" s="228"/>
      <c r="AX214" s="228"/>
      <c r="AY214" s="228"/>
      <c r="AZ214" s="228"/>
      <c r="BA214" s="228"/>
    </row>
    <row r="215" spans="1:53" s="200" customFormat="1" ht="21.75" customHeight="1">
      <c r="A215" s="218">
        <v>46050</v>
      </c>
      <c r="B215" s="219" t="s">
        <v>12</v>
      </c>
      <c r="C215" s="217" t="s">
        <v>182</v>
      </c>
      <c r="D215" s="219" t="s">
        <v>14</v>
      </c>
      <c r="E215" s="200" t="s">
        <v>1919</v>
      </c>
      <c r="F215" s="219"/>
      <c r="G215" s="215" t="s">
        <v>15</v>
      </c>
      <c r="H215" s="215" t="s">
        <v>16</v>
      </c>
      <c r="I215" s="219" t="s">
        <v>16</v>
      </c>
      <c r="J215" s="220" t="s">
        <v>2132</v>
      </c>
      <c r="K215" s="193" t="s">
        <v>2154</v>
      </c>
      <c r="L215" s="216"/>
      <c r="M215" s="219" t="s">
        <v>17</v>
      </c>
      <c r="N215" s="216">
        <v>6233919.9999999991</v>
      </c>
      <c r="O215" s="219">
        <v>380000</v>
      </c>
      <c r="P215" s="221" t="s">
        <v>2155</v>
      </c>
      <c r="Q215" s="440" t="s">
        <v>2185</v>
      </c>
      <c r="R215" s="228"/>
      <c r="S215" s="228"/>
      <c r="T215" s="228"/>
      <c r="U215" s="228"/>
      <c r="V215" s="228"/>
      <c r="W215" s="228"/>
      <c r="X215" s="228"/>
      <c r="Y215" s="228"/>
      <c r="Z215" s="228"/>
      <c r="AA215" s="228"/>
      <c r="AB215" s="228"/>
      <c r="AC215" s="228"/>
      <c r="AD215" s="228"/>
      <c r="AE215" s="228"/>
      <c r="AF215" s="228"/>
      <c r="AG215" s="228"/>
      <c r="AH215" s="228"/>
      <c r="AI215" s="228"/>
      <c r="AJ215" s="228"/>
      <c r="AK215" s="228"/>
      <c r="AL215" s="228"/>
      <c r="AM215" s="228"/>
      <c r="AN215" s="228"/>
      <c r="AO215" s="228"/>
      <c r="AP215" s="228"/>
      <c r="AQ215" s="228"/>
      <c r="AR215" s="228"/>
      <c r="AS215" s="228"/>
      <c r="AT215" s="228"/>
      <c r="AU215" s="228"/>
      <c r="AV215" s="228"/>
      <c r="AW215" s="228"/>
      <c r="AX215" s="228"/>
      <c r="AY215" s="228"/>
      <c r="AZ215" s="228"/>
      <c r="BA215" s="228"/>
    </row>
    <row r="216" spans="1:53" s="200" customFormat="1" ht="21.75" customHeight="1">
      <c r="A216" s="218">
        <v>46050</v>
      </c>
      <c r="B216" s="219" t="s">
        <v>12</v>
      </c>
      <c r="C216" s="217" t="s">
        <v>13</v>
      </c>
      <c r="D216" s="219" t="s">
        <v>14</v>
      </c>
      <c r="E216" s="200" t="s">
        <v>1919</v>
      </c>
      <c r="F216" s="219"/>
      <c r="G216" s="215" t="s">
        <v>15</v>
      </c>
      <c r="H216" s="215" t="s">
        <v>16</v>
      </c>
      <c r="I216" s="219" t="s">
        <v>16</v>
      </c>
      <c r="J216" s="220" t="s">
        <v>2159</v>
      </c>
      <c r="K216" s="193" t="s">
        <v>2160</v>
      </c>
      <c r="L216" s="216"/>
      <c r="M216" s="219" t="s">
        <v>29</v>
      </c>
      <c r="N216" s="216">
        <v>17700090.833333332</v>
      </c>
      <c r="O216" s="219">
        <v>608000</v>
      </c>
      <c r="P216" s="221" t="s">
        <v>2161</v>
      </c>
      <c r="Q216" s="440" t="s">
        <v>2185</v>
      </c>
      <c r="R216" s="228"/>
      <c r="S216" s="228"/>
      <c r="T216" s="228"/>
      <c r="U216" s="228"/>
      <c r="V216" s="228"/>
      <c r="W216" s="228"/>
      <c r="X216" s="228"/>
      <c r="Y216" s="228"/>
      <c r="Z216" s="228"/>
      <c r="AA216" s="228"/>
      <c r="AB216" s="228"/>
      <c r="AC216" s="228"/>
      <c r="AD216" s="228"/>
      <c r="AE216" s="228"/>
      <c r="AF216" s="228"/>
      <c r="AG216" s="228"/>
      <c r="AH216" s="228"/>
      <c r="AI216" s="228"/>
      <c r="AJ216" s="228"/>
      <c r="AK216" s="228"/>
      <c r="AL216" s="228"/>
      <c r="AM216" s="228"/>
      <c r="AN216" s="228"/>
      <c r="AO216" s="228"/>
      <c r="AP216" s="228"/>
      <c r="AQ216" s="228"/>
      <c r="AR216" s="228"/>
      <c r="AS216" s="228"/>
      <c r="AT216" s="228"/>
      <c r="AU216" s="228"/>
      <c r="AV216" s="228"/>
      <c r="AW216" s="228"/>
      <c r="AX216" s="228"/>
      <c r="AY216" s="228"/>
      <c r="AZ216" s="228"/>
      <c r="BA216" s="228"/>
    </row>
    <row r="217" spans="1:53" s="200" customFormat="1" ht="21.75" customHeight="1">
      <c r="A217" s="218">
        <v>46050</v>
      </c>
      <c r="B217" s="219" t="s">
        <v>12</v>
      </c>
      <c r="C217" s="217" t="s">
        <v>13</v>
      </c>
      <c r="D217" s="219" t="s">
        <v>14</v>
      </c>
      <c r="E217" s="219" t="s">
        <v>32</v>
      </c>
      <c r="F217" s="219"/>
      <c r="G217" s="215" t="s">
        <v>15</v>
      </c>
      <c r="H217" s="215" t="s">
        <v>16</v>
      </c>
      <c r="I217" s="219" t="s">
        <v>16</v>
      </c>
      <c r="J217" s="220" t="s">
        <v>2162</v>
      </c>
      <c r="K217" s="193" t="s">
        <v>2163</v>
      </c>
      <c r="L217" s="216"/>
      <c r="M217" s="219" t="s">
        <v>17</v>
      </c>
      <c r="N217" s="216">
        <v>34767813.057999998</v>
      </c>
      <c r="O217" s="219">
        <v>440200</v>
      </c>
      <c r="P217" s="221" t="s">
        <v>2164</v>
      </c>
      <c r="Q217" s="440" t="s">
        <v>2185</v>
      </c>
      <c r="R217" s="228"/>
      <c r="S217" s="228"/>
      <c r="T217" s="228"/>
      <c r="U217" s="228"/>
      <c r="V217" s="228"/>
      <c r="W217" s="228"/>
      <c r="X217" s="228"/>
      <c r="Y217" s="228"/>
      <c r="Z217" s="228"/>
      <c r="AA217" s="228"/>
      <c r="AB217" s="228"/>
      <c r="AC217" s="228"/>
      <c r="AD217" s="228"/>
      <c r="AE217" s="228"/>
      <c r="AF217" s="228"/>
      <c r="AG217" s="228"/>
      <c r="AH217" s="228"/>
      <c r="AI217" s="228"/>
      <c r="AJ217" s="228"/>
      <c r="AK217" s="228"/>
      <c r="AL217" s="228"/>
      <c r="AM217" s="228"/>
      <c r="AN217" s="228"/>
      <c r="AO217" s="228"/>
      <c r="AP217" s="228"/>
      <c r="AQ217" s="228"/>
      <c r="AR217" s="228"/>
      <c r="AS217" s="228"/>
      <c r="AT217" s="228"/>
      <c r="AU217" s="228"/>
      <c r="AV217" s="228"/>
      <c r="AW217" s="228"/>
      <c r="AX217" s="228"/>
      <c r="AY217" s="228"/>
      <c r="AZ217" s="228"/>
      <c r="BA217" s="228"/>
    </row>
    <row r="218" spans="1:53" s="200" customFormat="1" ht="21.75" customHeight="1">
      <c r="A218" s="218">
        <v>46051</v>
      </c>
      <c r="B218" s="219" t="s">
        <v>12</v>
      </c>
      <c r="C218" s="217" t="s">
        <v>2128</v>
      </c>
      <c r="D218" s="219" t="s">
        <v>14</v>
      </c>
      <c r="E218" s="200" t="s">
        <v>1919</v>
      </c>
      <c r="F218" s="219"/>
      <c r="G218" s="215" t="s">
        <v>15</v>
      </c>
      <c r="H218" s="215" t="s">
        <v>134</v>
      </c>
      <c r="I218" s="219" t="s">
        <v>128</v>
      </c>
      <c r="J218" s="220" t="s">
        <v>2165</v>
      </c>
      <c r="K218" s="193" t="s">
        <v>2166</v>
      </c>
      <c r="L218" s="216"/>
      <c r="M218" s="219" t="s">
        <v>17</v>
      </c>
      <c r="N218" s="216">
        <v>892925.54999999993</v>
      </c>
      <c r="O218" s="219">
        <v>34200</v>
      </c>
      <c r="P218" s="221" t="s">
        <v>2167</v>
      </c>
      <c r="Q218" s="440" t="s">
        <v>2185</v>
      </c>
      <c r="R218" s="228"/>
      <c r="S218" s="228"/>
      <c r="T218" s="228"/>
      <c r="U218" s="228"/>
      <c r="V218" s="228"/>
      <c r="W218" s="228"/>
      <c r="X218" s="228"/>
      <c r="Y218" s="228"/>
      <c r="Z218" s="228"/>
      <c r="AA218" s="228"/>
      <c r="AB218" s="228"/>
      <c r="AC218" s="228"/>
      <c r="AD218" s="228"/>
      <c r="AE218" s="228"/>
      <c r="AF218" s="228"/>
      <c r="AG218" s="228"/>
      <c r="AH218" s="228"/>
      <c r="AI218" s="228"/>
      <c r="AJ218" s="228"/>
      <c r="AK218" s="228"/>
      <c r="AL218" s="228"/>
      <c r="AM218" s="228"/>
      <c r="AN218" s="228"/>
      <c r="AO218" s="228"/>
      <c r="AP218" s="228"/>
      <c r="AQ218" s="228"/>
      <c r="AR218" s="228"/>
      <c r="AS218" s="228"/>
      <c r="AT218" s="228"/>
      <c r="AU218" s="228"/>
      <c r="AV218" s="228"/>
      <c r="AW218" s="228"/>
      <c r="AX218" s="228"/>
      <c r="AY218" s="228"/>
      <c r="AZ218" s="228"/>
      <c r="BA218" s="228"/>
    </row>
    <row r="219" spans="1:53" s="200" customFormat="1" ht="21.75" customHeight="1">
      <c r="A219" s="218">
        <v>46051</v>
      </c>
      <c r="B219" s="219" t="s">
        <v>12</v>
      </c>
      <c r="C219" s="217" t="s">
        <v>2128</v>
      </c>
      <c r="D219" s="219" t="s">
        <v>14</v>
      </c>
      <c r="E219" s="200" t="s">
        <v>1919</v>
      </c>
      <c r="F219" s="219"/>
      <c r="G219" s="215" t="s">
        <v>15</v>
      </c>
      <c r="H219" s="215" t="s">
        <v>134</v>
      </c>
      <c r="I219" s="219" t="s">
        <v>128</v>
      </c>
      <c r="J219" s="220" t="s">
        <v>2168</v>
      </c>
      <c r="K219" s="193" t="s">
        <v>2169</v>
      </c>
      <c r="L219" s="216"/>
      <c r="M219" s="219" t="s">
        <v>17</v>
      </c>
      <c r="N219" s="216">
        <v>1984278.9999999998</v>
      </c>
      <c r="O219" s="219">
        <v>34200</v>
      </c>
      <c r="P219" s="221" t="s">
        <v>2170</v>
      </c>
      <c r="Q219" s="440" t="s">
        <v>2185</v>
      </c>
      <c r="R219" s="228"/>
      <c r="S219" s="228"/>
      <c r="T219" s="228"/>
      <c r="U219" s="228"/>
      <c r="V219" s="228"/>
      <c r="W219" s="228"/>
      <c r="X219" s="228"/>
      <c r="Y219" s="228"/>
      <c r="Z219" s="228"/>
      <c r="AA219" s="228"/>
      <c r="AB219" s="228"/>
      <c r="AC219" s="228"/>
      <c r="AD219" s="228"/>
      <c r="AE219" s="228"/>
      <c r="AF219" s="228"/>
      <c r="AG219" s="228"/>
      <c r="AH219" s="228"/>
      <c r="AI219" s="228"/>
      <c r="AJ219" s="228"/>
      <c r="AK219" s="228"/>
      <c r="AL219" s="228"/>
      <c r="AM219" s="228"/>
      <c r="AN219" s="228"/>
      <c r="AO219" s="228"/>
      <c r="AP219" s="228"/>
      <c r="AQ219" s="228"/>
      <c r="AR219" s="228"/>
      <c r="AS219" s="228"/>
      <c r="AT219" s="228"/>
      <c r="AU219" s="228"/>
      <c r="AV219" s="228"/>
      <c r="AW219" s="228"/>
      <c r="AX219" s="228"/>
      <c r="AY219" s="228"/>
      <c r="AZ219" s="228"/>
      <c r="BA219" s="228"/>
    </row>
    <row r="220" spans="1:53" s="200" customFormat="1" ht="21.75" customHeight="1">
      <c r="A220" s="218">
        <v>46051</v>
      </c>
      <c r="B220" s="219" t="s">
        <v>12</v>
      </c>
      <c r="C220" s="217" t="s">
        <v>2128</v>
      </c>
      <c r="D220" s="219" t="s">
        <v>14</v>
      </c>
      <c r="E220" s="200" t="s">
        <v>1919</v>
      </c>
      <c r="F220" s="219"/>
      <c r="G220" s="215" t="s">
        <v>15</v>
      </c>
      <c r="H220" s="215" t="s">
        <v>134</v>
      </c>
      <c r="I220" s="219" t="s">
        <v>128</v>
      </c>
      <c r="J220" s="220" t="s">
        <v>2171</v>
      </c>
      <c r="K220" s="193" t="s">
        <v>2172</v>
      </c>
      <c r="L220" s="216"/>
      <c r="M220" s="219" t="s">
        <v>29</v>
      </c>
      <c r="N220" s="216">
        <v>614486.39999999991</v>
      </c>
      <c r="O220" s="219">
        <v>34200</v>
      </c>
      <c r="P220" s="221" t="s">
        <v>2173</v>
      </c>
      <c r="Q220" s="440" t="s">
        <v>2185</v>
      </c>
      <c r="R220" s="228"/>
      <c r="S220" s="228"/>
      <c r="T220" s="228"/>
      <c r="U220" s="228"/>
      <c r="V220" s="228"/>
      <c r="W220" s="228"/>
      <c r="X220" s="228"/>
      <c r="Y220" s="228"/>
      <c r="Z220" s="228"/>
      <c r="AA220" s="228"/>
      <c r="AB220" s="228"/>
      <c r="AC220" s="228"/>
      <c r="AD220" s="228"/>
      <c r="AE220" s="228"/>
      <c r="AF220" s="228"/>
      <c r="AG220" s="228"/>
      <c r="AH220" s="228"/>
      <c r="AI220" s="228"/>
      <c r="AJ220" s="228"/>
      <c r="AK220" s="228"/>
      <c r="AL220" s="228"/>
      <c r="AM220" s="228"/>
      <c r="AN220" s="228"/>
      <c r="AO220" s="228"/>
      <c r="AP220" s="228"/>
      <c r="AQ220" s="228"/>
      <c r="AR220" s="228"/>
      <c r="AS220" s="228"/>
      <c r="AT220" s="228"/>
      <c r="AU220" s="228"/>
      <c r="AV220" s="228"/>
      <c r="AW220" s="228"/>
      <c r="AX220" s="228"/>
      <c r="AY220" s="228"/>
      <c r="AZ220" s="228"/>
      <c r="BA220" s="228"/>
    </row>
    <row r="221" spans="1:53" s="200" customFormat="1" ht="21.75" customHeight="1">
      <c r="A221" s="218">
        <v>46051</v>
      </c>
      <c r="B221" s="219" t="s">
        <v>12</v>
      </c>
      <c r="C221" s="217" t="s">
        <v>2174</v>
      </c>
      <c r="D221" s="219" t="s">
        <v>14</v>
      </c>
      <c r="E221" s="219" t="s">
        <v>1920</v>
      </c>
      <c r="F221" s="219"/>
      <c r="G221" s="215" t="s">
        <v>15</v>
      </c>
      <c r="H221" s="215" t="s">
        <v>140</v>
      </c>
      <c r="I221" s="219" t="s">
        <v>128</v>
      </c>
      <c r="J221" s="220" t="s">
        <v>2175</v>
      </c>
      <c r="K221" s="193" t="s">
        <v>2176</v>
      </c>
      <c r="L221" s="216"/>
      <c r="M221" s="219" t="s">
        <v>29</v>
      </c>
      <c r="N221" s="216">
        <v>862730.00000000012</v>
      </c>
      <c r="O221" s="219">
        <v>450000</v>
      </c>
      <c r="P221" s="221" t="s">
        <v>2177</v>
      </c>
      <c r="Q221" s="440" t="s">
        <v>2185</v>
      </c>
      <c r="R221" s="228"/>
      <c r="S221" s="228"/>
      <c r="T221" s="228"/>
      <c r="U221" s="228"/>
      <c r="V221" s="228"/>
      <c r="W221" s="228"/>
      <c r="X221" s="228"/>
      <c r="Y221" s="228"/>
      <c r="Z221" s="228"/>
      <c r="AA221" s="228"/>
      <c r="AB221" s="228"/>
      <c r="AC221" s="228"/>
      <c r="AD221" s="228"/>
      <c r="AE221" s="228"/>
      <c r="AF221" s="228"/>
      <c r="AG221" s="228"/>
      <c r="AH221" s="228"/>
      <c r="AI221" s="228"/>
      <c r="AJ221" s="228"/>
      <c r="AK221" s="228"/>
      <c r="AL221" s="228"/>
      <c r="AM221" s="228"/>
      <c r="AN221" s="228"/>
      <c r="AO221" s="228"/>
      <c r="AP221" s="228"/>
      <c r="AQ221" s="228"/>
      <c r="AR221" s="228"/>
      <c r="AS221" s="228"/>
      <c r="AT221" s="228"/>
      <c r="AU221" s="228"/>
      <c r="AV221" s="228"/>
      <c r="AW221" s="228"/>
      <c r="AX221" s="228"/>
      <c r="AY221" s="228"/>
      <c r="AZ221" s="228"/>
      <c r="BA221" s="228"/>
    </row>
    <row r="222" spans="1:53" s="200" customFormat="1" ht="21.75" customHeight="1">
      <c r="A222" s="218">
        <v>46052</v>
      </c>
      <c r="B222" s="219" t="s">
        <v>12</v>
      </c>
      <c r="C222" s="217" t="s">
        <v>2055</v>
      </c>
      <c r="D222" s="219" t="s">
        <v>14</v>
      </c>
      <c r="E222" s="219" t="s">
        <v>1920</v>
      </c>
      <c r="F222" s="219"/>
      <c r="G222" s="215" t="s">
        <v>15</v>
      </c>
      <c r="H222" s="215" t="s">
        <v>16</v>
      </c>
      <c r="I222" s="219" t="s">
        <v>16</v>
      </c>
      <c r="J222" s="220" t="s">
        <v>2178</v>
      </c>
      <c r="K222" s="193" t="s">
        <v>2179</v>
      </c>
      <c r="L222" s="216"/>
      <c r="M222" s="219" t="s">
        <v>29</v>
      </c>
      <c r="N222" s="216">
        <v>452927.68400000001</v>
      </c>
      <c r="O222" s="219">
        <v>24600</v>
      </c>
      <c r="P222" s="221" t="s">
        <v>2180</v>
      </c>
      <c r="Q222" s="440" t="s">
        <v>2185</v>
      </c>
      <c r="R222" s="228"/>
      <c r="S222" s="228"/>
      <c r="T222" s="228"/>
      <c r="U222" s="228"/>
      <c r="V222" s="228"/>
      <c r="W222" s="228"/>
      <c r="X222" s="228"/>
      <c r="Y222" s="228"/>
      <c r="Z222" s="228"/>
      <c r="AA222" s="228"/>
      <c r="AB222" s="228"/>
      <c r="AC222" s="228"/>
      <c r="AD222" s="228"/>
      <c r="AE222" s="228"/>
      <c r="AF222" s="228"/>
      <c r="AG222" s="228"/>
      <c r="AH222" s="228"/>
      <c r="AI222" s="228"/>
      <c r="AJ222" s="228"/>
      <c r="AK222" s="228"/>
      <c r="AL222" s="228"/>
      <c r="AM222" s="228"/>
      <c r="AN222" s="228"/>
      <c r="AO222" s="228"/>
      <c r="AP222" s="228"/>
      <c r="AQ222" s="228"/>
      <c r="AR222" s="228"/>
      <c r="AS222" s="228"/>
      <c r="AT222" s="228"/>
      <c r="AU222" s="228"/>
      <c r="AV222" s="228"/>
      <c r="AW222" s="228"/>
      <c r="AX222" s="228"/>
      <c r="AY222" s="228"/>
      <c r="AZ222" s="228"/>
      <c r="BA222" s="228"/>
    </row>
    <row r="223" spans="1:53" s="200" customFormat="1" ht="21.75" customHeight="1">
      <c r="A223" s="218">
        <v>46052</v>
      </c>
      <c r="B223" s="219" t="s">
        <v>12</v>
      </c>
      <c r="C223" s="217" t="s">
        <v>133</v>
      </c>
      <c r="D223" s="219" t="s">
        <v>14</v>
      </c>
      <c r="E223" s="200" t="s">
        <v>1919</v>
      </c>
      <c r="F223" s="219"/>
      <c r="G223" s="215" t="s">
        <v>15</v>
      </c>
      <c r="H223" s="215" t="s">
        <v>16</v>
      </c>
      <c r="I223" s="219" t="s">
        <v>16</v>
      </c>
      <c r="J223" s="220" t="s">
        <v>2181</v>
      </c>
      <c r="K223" s="193" t="s">
        <v>2182</v>
      </c>
      <c r="L223" s="216"/>
      <c r="M223" s="219" t="s">
        <v>17</v>
      </c>
      <c r="N223" s="216">
        <v>41228196.899999999</v>
      </c>
      <c r="O223" s="219">
        <v>1041000</v>
      </c>
      <c r="P223" s="221" t="s">
        <v>2183</v>
      </c>
      <c r="Q223" s="440" t="s">
        <v>2185</v>
      </c>
      <c r="R223" s="228"/>
      <c r="S223" s="228"/>
      <c r="T223" s="228"/>
      <c r="U223" s="228"/>
      <c r="V223" s="228"/>
      <c r="W223" s="228"/>
      <c r="X223" s="228"/>
      <c r="Y223" s="228"/>
      <c r="Z223" s="228"/>
      <c r="AA223" s="228"/>
      <c r="AB223" s="228"/>
      <c r="AC223" s="228"/>
      <c r="AD223" s="228"/>
      <c r="AE223" s="228"/>
      <c r="AF223" s="228"/>
      <c r="AG223" s="228"/>
      <c r="AH223" s="228"/>
      <c r="AI223" s="228"/>
      <c r="AJ223" s="228"/>
      <c r="AK223" s="228"/>
      <c r="AL223" s="228"/>
      <c r="AM223" s="228"/>
      <c r="AN223" s="228"/>
      <c r="AO223" s="228"/>
      <c r="AP223" s="228"/>
      <c r="AQ223" s="228"/>
      <c r="AR223" s="228"/>
      <c r="AS223" s="228"/>
      <c r="AT223" s="228"/>
      <c r="AU223" s="228"/>
      <c r="AV223" s="228"/>
      <c r="AW223" s="228"/>
      <c r="AX223" s="228"/>
      <c r="AY223" s="228"/>
      <c r="AZ223" s="228"/>
      <c r="BA223" s="228"/>
    </row>
    <row r="224" spans="1:53" s="200" customFormat="1" ht="21.75" customHeight="1">
      <c r="A224" s="224">
        <v>46048</v>
      </c>
      <c r="B224" s="200" t="s">
        <v>19</v>
      </c>
      <c r="C224" s="214" t="s">
        <v>35</v>
      </c>
      <c r="D224" s="226" t="s">
        <v>1392</v>
      </c>
      <c r="E224" s="200" t="s">
        <v>76</v>
      </c>
      <c r="G224" s="215" t="s">
        <v>45</v>
      </c>
      <c r="H224" s="200" t="s">
        <v>16</v>
      </c>
      <c r="I224" s="200" t="s">
        <v>16</v>
      </c>
      <c r="J224" s="406" t="s">
        <v>1664</v>
      </c>
      <c r="K224" s="214" t="s">
        <v>1665</v>
      </c>
      <c r="L224" s="349"/>
      <c r="M224" s="200" t="s">
        <v>17</v>
      </c>
      <c r="N224" s="332">
        <v>0</v>
      </c>
      <c r="O224" s="200">
        <v>186130</v>
      </c>
      <c r="P224" s="406" t="s">
        <v>1664</v>
      </c>
      <c r="Q224" s="440" t="s">
        <v>2185</v>
      </c>
      <c r="R224" s="228"/>
      <c r="S224" s="228"/>
      <c r="T224" s="228"/>
      <c r="U224" s="228"/>
      <c r="V224" s="228"/>
      <c r="W224" s="228"/>
      <c r="X224" s="228"/>
      <c r="Y224" s="228"/>
      <c r="Z224" s="228"/>
      <c r="AA224" s="228"/>
      <c r="AB224" s="228"/>
      <c r="AC224" s="228"/>
      <c r="AD224" s="228"/>
      <c r="AE224" s="228"/>
      <c r="AF224" s="228"/>
      <c r="AG224" s="228"/>
      <c r="AH224" s="228"/>
      <c r="AI224" s="228"/>
      <c r="AJ224" s="228"/>
      <c r="AK224" s="228"/>
      <c r="AL224" s="228"/>
      <c r="AM224" s="228"/>
      <c r="AN224" s="228"/>
      <c r="AO224" s="228"/>
      <c r="AP224" s="228"/>
      <c r="AQ224" s="228"/>
      <c r="AR224" s="228"/>
      <c r="AS224" s="228"/>
      <c r="AT224" s="228"/>
      <c r="AU224" s="228"/>
      <c r="AV224" s="228"/>
      <c r="AW224" s="228"/>
      <c r="AX224" s="228"/>
      <c r="AY224" s="228"/>
      <c r="AZ224" s="228"/>
      <c r="BA224" s="228"/>
    </row>
    <row r="225" spans="1:53" s="200" customFormat="1" ht="21.75" customHeight="1">
      <c r="A225" s="224">
        <v>46049</v>
      </c>
      <c r="B225" s="200" t="s">
        <v>19</v>
      </c>
      <c r="C225" s="211" t="s">
        <v>122</v>
      </c>
      <c r="D225" s="226" t="s">
        <v>1392</v>
      </c>
      <c r="E225" s="200" t="s">
        <v>76</v>
      </c>
      <c r="G225" s="215" t="s">
        <v>45</v>
      </c>
      <c r="H225" s="200" t="s">
        <v>16</v>
      </c>
      <c r="I225" s="200" t="s">
        <v>16</v>
      </c>
      <c r="J225" s="406" t="s">
        <v>1677</v>
      </c>
      <c r="K225" s="211" t="s">
        <v>1678</v>
      </c>
      <c r="L225" s="349"/>
      <c r="M225" s="200" t="s">
        <v>17</v>
      </c>
      <c r="N225" s="332">
        <v>0</v>
      </c>
      <c r="O225" s="200">
        <v>7200</v>
      </c>
      <c r="P225" s="406" t="s">
        <v>1677</v>
      </c>
      <c r="Q225" s="440" t="s">
        <v>2185</v>
      </c>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row>
    <row r="226" spans="1:53" s="200" customFormat="1" ht="21.75" customHeight="1">
      <c r="A226" s="224">
        <v>46049</v>
      </c>
      <c r="B226" s="200" t="s">
        <v>19</v>
      </c>
      <c r="C226" s="211" t="s">
        <v>34</v>
      </c>
      <c r="D226" s="226" t="s">
        <v>1392</v>
      </c>
      <c r="E226" s="200" t="s">
        <v>76</v>
      </c>
      <c r="G226" s="215" t="s">
        <v>45</v>
      </c>
      <c r="H226" s="200" t="s">
        <v>16</v>
      </c>
      <c r="I226" s="200" t="s">
        <v>16</v>
      </c>
      <c r="J226" s="406" t="s">
        <v>1734</v>
      </c>
      <c r="K226" s="211" t="s">
        <v>1735</v>
      </c>
      <c r="L226" s="336"/>
      <c r="M226" s="226" t="s">
        <v>25</v>
      </c>
      <c r="N226" s="332">
        <v>0</v>
      </c>
      <c r="O226" s="200">
        <v>446166</v>
      </c>
      <c r="P226" s="406" t="s">
        <v>1734</v>
      </c>
      <c r="Q226" s="440" t="s">
        <v>2185</v>
      </c>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c r="AN226" s="228"/>
      <c r="AO226" s="228"/>
      <c r="AP226" s="228"/>
      <c r="AQ226" s="228"/>
      <c r="AR226" s="228"/>
      <c r="AS226" s="228"/>
      <c r="AT226" s="228"/>
      <c r="AU226" s="228"/>
      <c r="AV226" s="228"/>
      <c r="AW226" s="228"/>
      <c r="AX226" s="228"/>
      <c r="AY226" s="228"/>
      <c r="AZ226" s="228"/>
      <c r="BA226" s="228"/>
    </row>
    <row r="227" spans="1:53" s="200" customFormat="1" ht="21.75" customHeight="1">
      <c r="A227" s="224">
        <v>46050</v>
      </c>
      <c r="B227" s="200" t="s">
        <v>19</v>
      </c>
      <c r="C227" s="201" t="s">
        <v>61</v>
      </c>
      <c r="D227" s="226" t="s">
        <v>1392</v>
      </c>
      <c r="E227" s="200" t="s">
        <v>108</v>
      </c>
      <c r="G227" s="215" t="s">
        <v>45</v>
      </c>
      <c r="H227" s="200" t="s">
        <v>21</v>
      </c>
      <c r="I227" s="200" t="s">
        <v>176</v>
      </c>
      <c r="J227" s="407" t="s">
        <v>1832</v>
      </c>
      <c r="K227" s="201" t="s">
        <v>1833</v>
      </c>
      <c r="M227" s="330" t="s">
        <v>29</v>
      </c>
      <c r="N227" s="332">
        <v>0</v>
      </c>
      <c r="O227" s="200">
        <v>11500</v>
      </c>
      <c r="P227" s="407" t="s">
        <v>1832</v>
      </c>
      <c r="Q227" s="440" t="s">
        <v>2185</v>
      </c>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c r="AN227" s="228"/>
      <c r="AO227" s="228"/>
      <c r="AP227" s="228"/>
      <c r="AQ227" s="228"/>
      <c r="AR227" s="228"/>
      <c r="AS227" s="228"/>
      <c r="AT227" s="228"/>
      <c r="AU227" s="228"/>
      <c r="AV227" s="228"/>
      <c r="AW227" s="228"/>
      <c r="AX227" s="228"/>
      <c r="AY227" s="228"/>
      <c r="AZ227" s="228"/>
      <c r="BA227" s="228"/>
    </row>
    <row r="228" spans="1:53" s="200" customFormat="1" ht="21.75" customHeight="1">
      <c r="A228" s="224">
        <v>46051</v>
      </c>
      <c r="B228" s="200" t="s">
        <v>19</v>
      </c>
      <c r="C228" s="211" t="s">
        <v>124</v>
      </c>
      <c r="D228" s="226" t="s">
        <v>1392</v>
      </c>
      <c r="E228" s="200" t="s">
        <v>76</v>
      </c>
      <c r="G228" s="215" t="s">
        <v>45</v>
      </c>
      <c r="H228" s="200" t="s">
        <v>136</v>
      </c>
      <c r="I228" s="200" t="s">
        <v>128</v>
      </c>
      <c r="J228" s="406" t="s">
        <v>1891</v>
      </c>
      <c r="K228" s="211" t="s">
        <v>1892</v>
      </c>
      <c r="L228" s="207"/>
      <c r="M228" s="200" t="s">
        <v>17</v>
      </c>
      <c r="N228" s="332">
        <v>0</v>
      </c>
      <c r="O228" s="200">
        <v>64266</v>
      </c>
      <c r="P228" s="406" t="s">
        <v>1891</v>
      </c>
      <c r="Q228" s="440" t="s">
        <v>2185</v>
      </c>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c r="AN228" s="228"/>
      <c r="AO228" s="228"/>
      <c r="AP228" s="228"/>
      <c r="AQ228" s="228"/>
      <c r="AR228" s="228"/>
      <c r="AS228" s="228"/>
      <c r="AT228" s="228"/>
      <c r="AU228" s="228"/>
      <c r="AV228" s="228"/>
      <c r="AW228" s="228"/>
      <c r="AX228" s="228"/>
      <c r="AY228" s="228"/>
      <c r="AZ228" s="228"/>
      <c r="BA228" s="228"/>
    </row>
    <row r="229" spans="1:53" s="200" customFormat="1" ht="21.75" customHeight="1">
      <c r="A229" s="224">
        <v>46051</v>
      </c>
      <c r="B229" s="200" t="s">
        <v>19</v>
      </c>
      <c r="C229" s="211" t="s">
        <v>122</v>
      </c>
      <c r="D229" s="226" t="s">
        <v>1392</v>
      </c>
      <c r="E229" s="200" t="s">
        <v>76</v>
      </c>
      <c r="G229" s="215" t="s">
        <v>45</v>
      </c>
      <c r="H229" s="200" t="s">
        <v>16</v>
      </c>
      <c r="I229" s="200" t="s">
        <v>16</v>
      </c>
      <c r="J229" s="406" t="s">
        <v>1903</v>
      </c>
      <c r="K229" s="211" t="s">
        <v>1904</v>
      </c>
      <c r="L229" s="349"/>
      <c r="M229" s="200" t="s">
        <v>17</v>
      </c>
      <c r="N229" s="332">
        <v>0</v>
      </c>
      <c r="O229" s="200">
        <v>7500</v>
      </c>
      <c r="P229" s="406" t="s">
        <v>1903</v>
      </c>
      <c r="Q229" s="440" t="s">
        <v>2185</v>
      </c>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c r="AN229" s="228"/>
      <c r="AO229" s="228"/>
      <c r="AP229" s="228"/>
      <c r="AQ229" s="228"/>
      <c r="AR229" s="228"/>
      <c r="AS229" s="228"/>
      <c r="AT229" s="228"/>
      <c r="AU229" s="228"/>
      <c r="AV229" s="228"/>
      <c r="AW229" s="228"/>
      <c r="AX229" s="228"/>
      <c r="AY229" s="228"/>
      <c r="AZ229" s="228"/>
      <c r="BA229" s="228"/>
    </row>
    <row r="230" spans="1:53" s="200" customFormat="1" ht="21.75" customHeight="1">
      <c r="A230" s="224">
        <v>46052</v>
      </c>
      <c r="B230" s="200" t="s">
        <v>19</v>
      </c>
      <c r="C230" s="201" t="s">
        <v>34</v>
      </c>
      <c r="D230" s="226" t="s">
        <v>1392</v>
      </c>
      <c r="E230" s="200" t="s">
        <v>76</v>
      </c>
      <c r="G230" s="215" t="s">
        <v>45</v>
      </c>
      <c r="H230" s="200" t="s">
        <v>16</v>
      </c>
      <c r="I230" s="200" t="s">
        <v>16</v>
      </c>
      <c r="J230" s="407" t="s">
        <v>1970</v>
      </c>
      <c r="K230" s="201" t="s">
        <v>1971</v>
      </c>
      <c r="L230" s="336"/>
      <c r="M230" s="330" t="s">
        <v>17</v>
      </c>
      <c r="N230" s="332"/>
      <c r="O230" s="200">
        <v>347500</v>
      </c>
      <c r="P230" s="407" t="s">
        <v>1970</v>
      </c>
      <c r="Q230" s="440" t="s">
        <v>2185</v>
      </c>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c r="AN230" s="228"/>
      <c r="AO230" s="228"/>
      <c r="AP230" s="228"/>
      <c r="AQ230" s="228"/>
      <c r="AR230" s="228"/>
      <c r="AS230" s="228"/>
      <c r="AT230" s="228"/>
      <c r="AU230" s="228"/>
      <c r="AV230" s="228"/>
      <c r="AW230" s="228"/>
      <c r="AX230" s="228"/>
      <c r="AY230" s="228"/>
      <c r="AZ230" s="228"/>
      <c r="BA230" s="228"/>
    </row>
    <row r="231" spans="1:53" s="200" customFormat="1" ht="21.75" customHeight="1">
      <c r="A231" s="224">
        <v>46052</v>
      </c>
      <c r="B231" s="200" t="s">
        <v>19</v>
      </c>
      <c r="C231" s="201" t="s">
        <v>36</v>
      </c>
      <c r="D231" s="226" t="s">
        <v>1392</v>
      </c>
      <c r="E231" s="200" t="s">
        <v>76</v>
      </c>
      <c r="G231" s="215" t="s">
        <v>45</v>
      </c>
      <c r="H231" s="200" t="s">
        <v>37</v>
      </c>
      <c r="I231" s="200" t="s">
        <v>128</v>
      </c>
      <c r="J231" s="407" t="s">
        <v>1972</v>
      </c>
      <c r="K231" s="201" t="s">
        <v>1973</v>
      </c>
      <c r="L231" s="336"/>
      <c r="M231" s="330" t="s">
        <v>17</v>
      </c>
      <c r="N231" s="332"/>
      <c r="O231" s="200">
        <v>106360</v>
      </c>
      <c r="P231" s="407" t="s">
        <v>1972</v>
      </c>
      <c r="Q231" s="440" t="s">
        <v>2185</v>
      </c>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c r="AN231" s="228"/>
      <c r="AO231" s="228"/>
      <c r="AP231" s="228"/>
      <c r="AQ231" s="228"/>
      <c r="AR231" s="228"/>
      <c r="AS231" s="228"/>
      <c r="AT231" s="228"/>
      <c r="AU231" s="228"/>
      <c r="AV231" s="228"/>
      <c r="AW231" s="228"/>
      <c r="AX231" s="228"/>
      <c r="AY231" s="228"/>
      <c r="AZ231" s="228"/>
      <c r="BA231" s="228"/>
    </row>
    <row r="232" spans="1:53" s="200" customFormat="1" ht="21.75" customHeight="1">
      <c r="A232" s="224">
        <v>46052</v>
      </c>
      <c r="B232" s="200" t="s">
        <v>19</v>
      </c>
      <c r="C232" s="201" t="s">
        <v>122</v>
      </c>
      <c r="D232" s="226" t="s">
        <v>1392</v>
      </c>
      <c r="E232" s="200" t="s">
        <v>76</v>
      </c>
      <c r="G232" s="215" t="s">
        <v>45</v>
      </c>
      <c r="H232" s="200" t="s">
        <v>16</v>
      </c>
      <c r="I232" s="200" t="s">
        <v>16</v>
      </c>
      <c r="J232" s="407" t="s">
        <v>1974</v>
      </c>
      <c r="K232" s="201" t="s">
        <v>1975</v>
      </c>
      <c r="L232" s="336"/>
      <c r="M232" s="330" t="s">
        <v>17</v>
      </c>
      <c r="N232" s="332"/>
      <c r="O232" s="200">
        <v>7500</v>
      </c>
      <c r="P232" s="407" t="s">
        <v>1974</v>
      </c>
      <c r="Q232" s="440" t="s">
        <v>2185</v>
      </c>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c r="AN232" s="228"/>
      <c r="AO232" s="228"/>
      <c r="AP232" s="228"/>
      <c r="AQ232" s="228"/>
      <c r="AR232" s="228"/>
      <c r="AS232" s="228"/>
      <c r="AT232" s="228"/>
      <c r="AU232" s="228"/>
      <c r="AV232" s="228"/>
      <c r="AW232" s="228"/>
      <c r="AX232" s="228"/>
      <c r="AY232" s="228"/>
      <c r="AZ232" s="228"/>
      <c r="BA232" s="228"/>
    </row>
    <row r="233" spans="1:53" s="200" customFormat="1" ht="21.75" customHeight="1">
      <c r="A233" s="224">
        <v>46052</v>
      </c>
      <c r="B233" s="200" t="s">
        <v>19</v>
      </c>
      <c r="C233" s="201" t="s">
        <v>40</v>
      </c>
      <c r="D233" s="226" t="s">
        <v>1392</v>
      </c>
      <c r="E233" s="200" t="s">
        <v>76</v>
      </c>
      <c r="G233" s="215" t="s">
        <v>45</v>
      </c>
      <c r="H233" s="200" t="s">
        <v>16</v>
      </c>
      <c r="I233" s="200" t="s">
        <v>16</v>
      </c>
      <c r="J233" s="407" t="s">
        <v>1976</v>
      </c>
      <c r="K233" s="201" t="s">
        <v>1977</v>
      </c>
      <c r="L233" s="336"/>
      <c r="M233" s="330" t="s">
        <v>17</v>
      </c>
      <c r="N233" s="332"/>
      <c r="O233" s="200">
        <v>8500</v>
      </c>
      <c r="P233" s="407" t="s">
        <v>1976</v>
      </c>
      <c r="Q233" s="440" t="s">
        <v>2185</v>
      </c>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c r="AN233" s="228"/>
      <c r="AO233" s="228"/>
      <c r="AP233" s="228"/>
      <c r="AQ233" s="228"/>
      <c r="AR233" s="228"/>
      <c r="AS233" s="228"/>
      <c r="AT233" s="228"/>
      <c r="AU233" s="228"/>
      <c r="AV233" s="228"/>
      <c r="AW233" s="228"/>
      <c r="AX233" s="228"/>
      <c r="AY233" s="228"/>
      <c r="AZ233" s="228"/>
      <c r="BA233" s="228"/>
    </row>
    <row r="234" spans="1:53" s="200" customFormat="1" ht="21.75" customHeight="1">
      <c r="A234" s="224">
        <v>46052</v>
      </c>
      <c r="B234" s="200" t="s">
        <v>30</v>
      </c>
      <c r="C234" s="225" t="s">
        <v>35</v>
      </c>
      <c r="D234" s="226" t="s">
        <v>1392</v>
      </c>
      <c r="E234" s="200" t="s">
        <v>64</v>
      </c>
      <c r="G234" s="215" t="s">
        <v>45</v>
      </c>
      <c r="H234" s="200" t="s">
        <v>16</v>
      </c>
      <c r="I234" s="200" t="s">
        <v>16</v>
      </c>
      <c r="J234" s="407" t="s">
        <v>1978</v>
      </c>
      <c r="K234" s="225" t="s">
        <v>1979</v>
      </c>
      <c r="L234" s="336"/>
      <c r="M234" s="330" t="s">
        <v>17</v>
      </c>
      <c r="N234" s="332"/>
      <c r="O234" s="200">
        <v>186130</v>
      </c>
      <c r="P234" s="407" t="s">
        <v>1978</v>
      </c>
      <c r="Q234" s="440" t="s">
        <v>2185</v>
      </c>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c r="AN234" s="228"/>
      <c r="AO234" s="228"/>
      <c r="AP234" s="228"/>
      <c r="AQ234" s="228"/>
      <c r="AR234" s="228"/>
      <c r="AS234" s="228"/>
      <c r="AT234" s="228"/>
      <c r="AU234" s="228"/>
      <c r="AV234" s="228"/>
      <c r="AW234" s="228"/>
      <c r="AX234" s="228"/>
      <c r="AY234" s="228"/>
      <c r="AZ234" s="228"/>
      <c r="BA234" s="228"/>
    </row>
    <row r="235" spans="1:53" s="200" customFormat="1" ht="21.75" customHeight="1">
      <c r="A235" s="218">
        <v>46048</v>
      </c>
      <c r="B235" s="219" t="s">
        <v>12</v>
      </c>
      <c r="C235" s="217" t="s">
        <v>133</v>
      </c>
      <c r="D235" s="219" t="s">
        <v>78</v>
      </c>
      <c r="E235" s="219" t="s">
        <v>76</v>
      </c>
      <c r="F235" s="219"/>
      <c r="G235" s="215" t="s">
        <v>45</v>
      </c>
      <c r="H235" s="215" t="s">
        <v>16</v>
      </c>
      <c r="I235" s="219" t="s">
        <v>16</v>
      </c>
      <c r="J235" s="220" t="s">
        <v>2040</v>
      </c>
      <c r="K235" s="193" t="s">
        <v>2041</v>
      </c>
      <c r="L235" s="216"/>
      <c r="M235" s="219" t="s">
        <v>29</v>
      </c>
      <c r="N235" s="216">
        <v>4378215.5999999996</v>
      </c>
      <c r="O235" s="219">
        <v>1041000</v>
      </c>
      <c r="P235" s="221" t="s">
        <v>2042</v>
      </c>
      <c r="Q235" s="440" t="s">
        <v>2185</v>
      </c>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8"/>
      <c r="AX235" s="228"/>
      <c r="AY235" s="228"/>
      <c r="AZ235" s="228"/>
      <c r="BA235" s="228"/>
    </row>
    <row r="236" spans="1:53" s="200" customFormat="1" ht="21.75" customHeight="1">
      <c r="A236" s="218">
        <v>46048</v>
      </c>
      <c r="B236" s="219" t="s">
        <v>12</v>
      </c>
      <c r="C236" s="217" t="s">
        <v>123</v>
      </c>
      <c r="D236" s="219" t="s">
        <v>14</v>
      </c>
      <c r="E236" s="200" t="s">
        <v>1623</v>
      </c>
      <c r="F236" s="219"/>
      <c r="G236" s="215" t="s">
        <v>15</v>
      </c>
      <c r="H236" s="215" t="s">
        <v>134</v>
      </c>
      <c r="I236" s="219" t="s">
        <v>128</v>
      </c>
      <c r="J236" s="220" t="s">
        <v>2049</v>
      </c>
      <c r="K236" s="193" t="s">
        <v>2050</v>
      </c>
      <c r="L236" s="216"/>
      <c r="M236" s="219" t="s">
        <v>25</v>
      </c>
      <c r="N236" s="216">
        <v>1434931.6666666667</v>
      </c>
      <c r="O236" s="219">
        <v>15000</v>
      </c>
      <c r="P236" s="221" t="s">
        <v>2051</v>
      </c>
      <c r="Q236" s="440" t="s">
        <v>2185</v>
      </c>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8"/>
      <c r="AX236" s="228"/>
      <c r="AY236" s="228"/>
      <c r="AZ236" s="228"/>
      <c r="BA236" s="228"/>
    </row>
    <row r="237" spans="1:53" s="200" customFormat="1" ht="21.75" customHeight="1">
      <c r="A237" s="218">
        <v>46048</v>
      </c>
      <c r="B237" s="219" t="s">
        <v>12</v>
      </c>
      <c r="C237" s="217" t="s">
        <v>2055</v>
      </c>
      <c r="D237" s="219" t="s">
        <v>78</v>
      </c>
      <c r="E237" s="219" t="s">
        <v>108</v>
      </c>
      <c r="F237" s="219"/>
      <c r="G237" s="215" t="s">
        <v>45</v>
      </c>
      <c r="H237" s="215" t="s">
        <v>2056</v>
      </c>
      <c r="I237" s="219" t="s">
        <v>176</v>
      </c>
      <c r="J237" s="220" t="s">
        <v>2057</v>
      </c>
      <c r="K237" s="193" t="s">
        <v>2058</v>
      </c>
      <c r="L237" s="216"/>
      <c r="M237" s="219" t="s">
        <v>25</v>
      </c>
      <c r="N237" s="216">
        <v>898430.32400000014</v>
      </c>
      <c r="O237" s="219">
        <v>24600</v>
      </c>
      <c r="P237" s="221" t="s">
        <v>2059</v>
      </c>
      <c r="Q237" s="440" t="s">
        <v>2185</v>
      </c>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row>
    <row r="238" spans="1:53" s="58" customFormat="1">
      <c r="A238" s="224">
        <v>46049</v>
      </c>
      <c r="B238" s="467" t="s">
        <v>2486</v>
      </c>
      <c r="C238" s="452" t="s">
        <v>2186</v>
      </c>
      <c r="D238" s="226" t="s">
        <v>14</v>
      </c>
      <c r="E238" s="453" t="s">
        <v>76</v>
      </c>
      <c r="F238" s="453" t="s">
        <v>2187</v>
      </c>
      <c r="G238" s="453" t="s">
        <v>15</v>
      </c>
      <c r="H238" s="446" t="s">
        <v>21</v>
      </c>
      <c r="I238" s="200" t="s">
        <v>176</v>
      </c>
      <c r="J238" s="454" t="s">
        <v>2188</v>
      </c>
      <c r="K238" s="455" t="s">
        <v>2189</v>
      </c>
      <c r="L238" s="207"/>
      <c r="M238" s="456" t="s">
        <v>17</v>
      </c>
      <c r="N238" s="404"/>
      <c r="O238" s="200">
        <v>2500</v>
      </c>
      <c r="P238" s="457" t="s">
        <v>2190</v>
      </c>
      <c r="Q238" s="58" t="s">
        <v>2487</v>
      </c>
    </row>
    <row r="239" spans="1:53" s="58" customFormat="1">
      <c r="A239" s="224">
        <v>46049</v>
      </c>
      <c r="B239" s="467" t="s">
        <v>2486</v>
      </c>
      <c r="C239" s="458" t="s">
        <v>167</v>
      </c>
      <c r="D239" s="226" t="s">
        <v>14</v>
      </c>
      <c r="E239" s="459" t="s">
        <v>88</v>
      </c>
      <c r="F239" s="459" t="s">
        <v>2191</v>
      </c>
      <c r="G239" s="453" t="s">
        <v>15</v>
      </c>
      <c r="H239" s="447" t="s">
        <v>21</v>
      </c>
      <c r="I239" s="200" t="s">
        <v>176</v>
      </c>
      <c r="J239" s="455" t="s">
        <v>2192</v>
      </c>
      <c r="K239" s="455" t="s">
        <v>2193</v>
      </c>
      <c r="L239" s="207"/>
      <c r="M239" s="460" t="s">
        <v>29</v>
      </c>
      <c r="N239" s="404"/>
      <c r="O239" s="200">
        <v>2500</v>
      </c>
      <c r="P239" s="461" t="s">
        <v>2195</v>
      </c>
      <c r="Q239" s="58" t="s">
        <v>2487</v>
      </c>
    </row>
    <row r="240" spans="1:53" s="58" customFormat="1">
      <c r="A240" s="224">
        <v>46049</v>
      </c>
      <c r="B240" s="200" t="s">
        <v>19</v>
      </c>
      <c r="C240" s="458" t="s">
        <v>2196</v>
      </c>
      <c r="D240" s="226" t="s">
        <v>14</v>
      </c>
      <c r="E240" s="459" t="s">
        <v>88</v>
      </c>
      <c r="F240" s="459" t="s">
        <v>2197</v>
      </c>
      <c r="G240" s="453" t="s">
        <v>15</v>
      </c>
      <c r="H240" s="447" t="s">
        <v>21</v>
      </c>
      <c r="I240" s="200" t="s">
        <v>176</v>
      </c>
      <c r="J240" s="455" t="s">
        <v>2198</v>
      </c>
      <c r="K240" s="455" t="s">
        <v>2199</v>
      </c>
      <c r="L240" s="207"/>
      <c r="M240" s="460" t="s">
        <v>29</v>
      </c>
      <c r="N240" s="404"/>
      <c r="O240" s="200">
        <v>2500</v>
      </c>
      <c r="P240" s="461" t="s">
        <v>2200</v>
      </c>
      <c r="Q240" s="58" t="s">
        <v>2487</v>
      </c>
    </row>
    <row r="241" spans="1:17" s="58" customFormat="1">
      <c r="A241" s="224">
        <v>46049</v>
      </c>
      <c r="B241" s="200" t="s">
        <v>19</v>
      </c>
      <c r="C241" s="458" t="s">
        <v>2201</v>
      </c>
      <c r="D241" s="226" t="s">
        <v>14</v>
      </c>
      <c r="E241" s="459" t="s">
        <v>70</v>
      </c>
      <c r="F241" s="459" t="s">
        <v>2202</v>
      </c>
      <c r="G241" s="453" t="s">
        <v>15</v>
      </c>
      <c r="H241" s="447" t="s">
        <v>21</v>
      </c>
      <c r="I241" s="200" t="s">
        <v>176</v>
      </c>
      <c r="J241" s="455" t="s">
        <v>2203</v>
      </c>
      <c r="K241" s="455" t="s">
        <v>2204</v>
      </c>
      <c r="L241" s="207"/>
      <c r="M241" s="460" t="s">
        <v>29</v>
      </c>
      <c r="N241" s="404"/>
      <c r="O241" s="200">
        <v>2500</v>
      </c>
      <c r="P241" s="461" t="s">
        <v>2205</v>
      </c>
      <c r="Q241" s="58" t="s">
        <v>2487</v>
      </c>
    </row>
    <row r="242" spans="1:17" s="58" customFormat="1">
      <c r="A242" s="224">
        <v>46049</v>
      </c>
      <c r="B242" s="200" t="s">
        <v>19</v>
      </c>
      <c r="C242" s="458" t="s">
        <v>2206</v>
      </c>
      <c r="D242" s="226" t="s">
        <v>14</v>
      </c>
      <c r="E242" s="459" t="s">
        <v>70</v>
      </c>
      <c r="F242" s="459" t="s">
        <v>2202</v>
      </c>
      <c r="G242" s="453" t="s">
        <v>15</v>
      </c>
      <c r="H242" s="447" t="s">
        <v>21</v>
      </c>
      <c r="I242" s="200" t="s">
        <v>176</v>
      </c>
      <c r="J242" s="455" t="s">
        <v>2203</v>
      </c>
      <c r="K242" s="455" t="s">
        <v>2204</v>
      </c>
      <c r="L242" s="207"/>
      <c r="M242" s="460" t="s">
        <v>29</v>
      </c>
      <c r="N242" s="404"/>
      <c r="O242" s="200">
        <v>2500</v>
      </c>
      <c r="P242" s="461" t="s">
        <v>2207</v>
      </c>
      <c r="Q242" s="58" t="s">
        <v>2487</v>
      </c>
    </row>
    <row r="243" spans="1:17" s="58" customFormat="1">
      <c r="A243" s="224">
        <v>46049</v>
      </c>
      <c r="B243" s="200" t="s">
        <v>12</v>
      </c>
      <c r="C243" s="458" t="s">
        <v>46</v>
      </c>
      <c r="D243" s="226" t="s">
        <v>14</v>
      </c>
      <c r="E243" s="459" t="s">
        <v>88</v>
      </c>
      <c r="F243" s="459" t="s">
        <v>2191</v>
      </c>
      <c r="G243" s="453" t="s">
        <v>15</v>
      </c>
      <c r="H243" s="447" t="s">
        <v>21</v>
      </c>
      <c r="I243" s="200" t="s">
        <v>176</v>
      </c>
      <c r="J243" s="455" t="s">
        <v>2208</v>
      </c>
      <c r="K243" s="455" t="s">
        <v>2193</v>
      </c>
      <c r="L243" s="207"/>
      <c r="M243" s="460" t="s">
        <v>29</v>
      </c>
      <c r="N243" s="404"/>
      <c r="O243" s="200">
        <v>28000</v>
      </c>
      <c r="P243" s="461" t="s">
        <v>2209</v>
      </c>
      <c r="Q243" s="58" t="s">
        <v>2487</v>
      </c>
    </row>
    <row r="244" spans="1:17" s="58" customFormat="1">
      <c r="A244" s="224">
        <v>46049</v>
      </c>
      <c r="B244" s="467" t="s">
        <v>2486</v>
      </c>
      <c r="C244" s="458" t="s">
        <v>200</v>
      </c>
      <c r="D244" s="226" t="s">
        <v>14</v>
      </c>
      <c r="E244" s="459" t="s">
        <v>88</v>
      </c>
      <c r="F244" s="459" t="s">
        <v>2191</v>
      </c>
      <c r="G244" s="453" t="s">
        <v>15</v>
      </c>
      <c r="H244" s="447" t="s">
        <v>21</v>
      </c>
      <c r="I244" s="200" t="s">
        <v>176</v>
      </c>
      <c r="J244" s="455" t="s">
        <v>2192</v>
      </c>
      <c r="K244" s="455" t="s">
        <v>2193</v>
      </c>
      <c r="L244" s="207"/>
      <c r="M244" s="460" t="s">
        <v>29</v>
      </c>
      <c r="N244" s="404"/>
      <c r="O244" s="200">
        <v>250</v>
      </c>
      <c r="P244" s="461" t="s">
        <v>2210</v>
      </c>
      <c r="Q244" s="58" t="s">
        <v>2487</v>
      </c>
    </row>
    <row r="245" spans="1:17" s="58" customFormat="1">
      <c r="A245" s="224">
        <v>46049</v>
      </c>
      <c r="B245" s="200" t="s">
        <v>19</v>
      </c>
      <c r="C245" s="458" t="s">
        <v>139</v>
      </c>
      <c r="D245" s="226" t="s">
        <v>14</v>
      </c>
      <c r="E245" s="459" t="s">
        <v>70</v>
      </c>
      <c r="F245" s="459" t="s">
        <v>2202</v>
      </c>
      <c r="G245" s="453" t="s">
        <v>15</v>
      </c>
      <c r="H245" s="447" t="s">
        <v>21</v>
      </c>
      <c r="I245" s="200" t="s">
        <v>176</v>
      </c>
      <c r="J245" s="455" t="s">
        <v>2211</v>
      </c>
      <c r="K245" s="455" t="s">
        <v>2212</v>
      </c>
      <c r="L245" s="207"/>
      <c r="M245" s="460" t="s">
        <v>29</v>
      </c>
      <c r="N245" s="404"/>
      <c r="O245" s="200">
        <v>6500</v>
      </c>
      <c r="P245" s="461" t="s">
        <v>2213</v>
      </c>
      <c r="Q245" s="58" t="s">
        <v>2487</v>
      </c>
    </row>
    <row r="246" spans="1:17" s="58" customFormat="1">
      <c r="A246" s="224">
        <v>46049</v>
      </c>
      <c r="B246" s="200" t="s">
        <v>12</v>
      </c>
      <c r="C246" s="458" t="s">
        <v>2214</v>
      </c>
      <c r="D246" s="226" t="s">
        <v>14</v>
      </c>
      <c r="E246" s="459" t="s">
        <v>1920</v>
      </c>
      <c r="F246" s="459" t="s">
        <v>2215</v>
      </c>
      <c r="G246" s="453" t="s">
        <v>15</v>
      </c>
      <c r="H246" s="447" t="s">
        <v>21</v>
      </c>
      <c r="I246" s="200" t="s">
        <v>176</v>
      </c>
      <c r="J246" s="455" t="s">
        <v>2216</v>
      </c>
      <c r="K246" s="455" t="s">
        <v>2216</v>
      </c>
      <c r="L246" s="207"/>
      <c r="M246" s="460" t="s">
        <v>17</v>
      </c>
      <c r="N246" s="404"/>
      <c r="O246" s="200">
        <v>5000</v>
      </c>
      <c r="P246" s="461" t="s">
        <v>2217</v>
      </c>
      <c r="Q246" s="58" t="s">
        <v>2487</v>
      </c>
    </row>
    <row r="247" spans="1:17" s="58" customFormat="1">
      <c r="A247" s="224">
        <v>46049</v>
      </c>
      <c r="B247" s="467" t="s">
        <v>2486</v>
      </c>
      <c r="C247" s="458" t="s">
        <v>2218</v>
      </c>
      <c r="D247" s="226" t="s">
        <v>14</v>
      </c>
      <c r="E247" s="459" t="s">
        <v>1920</v>
      </c>
      <c r="F247" s="459" t="s">
        <v>2219</v>
      </c>
      <c r="G247" s="453" t="s">
        <v>15</v>
      </c>
      <c r="H247" s="447" t="s">
        <v>21</v>
      </c>
      <c r="I247" s="200" t="s">
        <v>176</v>
      </c>
      <c r="J247" s="455" t="s">
        <v>2220</v>
      </c>
      <c r="K247" s="455" t="s">
        <v>2221</v>
      </c>
      <c r="L247" s="207"/>
      <c r="M247" s="460" t="s">
        <v>29</v>
      </c>
      <c r="N247" s="404"/>
      <c r="O247" s="200">
        <v>250</v>
      </c>
      <c r="P247" s="461" t="s">
        <v>2210</v>
      </c>
      <c r="Q247" s="58" t="s">
        <v>2487</v>
      </c>
    </row>
    <row r="248" spans="1:17" s="58" customFormat="1">
      <c r="A248" s="224">
        <v>46049</v>
      </c>
      <c r="B248" s="200" t="s">
        <v>19</v>
      </c>
      <c r="C248" s="458" t="s">
        <v>42</v>
      </c>
      <c r="D248" s="226" t="s">
        <v>14</v>
      </c>
      <c r="E248" s="459" t="s">
        <v>88</v>
      </c>
      <c r="F248" s="459" t="s">
        <v>2191</v>
      </c>
      <c r="G248" s="453" t="s">
        <v>15</v>
      </c>
      <c r="H248" s="447" t="s">
        <v>21</v>
      </c>
      <c r="I248" s="200" t="s">
        <v>176</v>
      </c>
      <c r="J248" s="455" t="s">
        <v>1846</v>
      </c>
      <c r="K248" s="455" t="s">
        <v>2193</v>
      </c>
      <c r="L248" s="207"/>
      <c r="M248" s="460" t="s">
        <v>29</v>
      </c>
      <c r="N248" s="404"/>
      <c r="O248" s="200">
        <v>41000</v>
      </c>
      <c r="P248" s="461" t="s">
        <v>2222</v>
      </c>
      <c r="Q248" s="58" t="s">
        <v>2487</v>
      </c>
    </row>
    <row r="249" spans="1:17" s="58" customFormat="1">
      <c r="A249" s="224">
        <v>46050</v>
      </c>
      <c r="B249" s="467" t="s">
        <v>2486</v>
      </c>
      <c r="C249" s="458" t="s">
        <v>145</v>
      </c>
      <c r="D249" s="226" t="s">
        <v>14</v>
      </c>
      <c r="E249" s="459" t="s">
        <v>88</v>
      </c>
      <c r="F249" s="459" t="s">
        <v>2191</v>
      </c>
      <c r="G249" s="453" t="s">
        <v>15</v>
      </c>
      <c r="H249" s="447" t="s">
        <v>21</v>
      </c>
      <c r="I249" s="200" t="s">
        <v>176</v>
      </c>
      <c r="J249" s="455" t="s">
        <v>2223</v>
      </c>
      <c r="K249" s="455" t="s">
        <v>2193</v>
      </c>
      <c r="L249" s="207"/>
      <c r="M249" s="460" t="s">
        <v>29</v>
      </c>
      <c r="N249" s="404"/>
      <c r="O249" s="200">
        <v>250</v>
      </c>
      <c r="P249" s="461" t="s">
        <v>2224</v>
      </c>
      <c r="Q249" s="58" t="s">
        <v>2487</v>
      </c>
    </row>
    <row r="250" spans="1:17" s="58" customFormat="1">
      <c r="A250" s="224">
        <v>46050</v>
      </c>
      <c r="B250" s="467" t="s">
        <v>2486</v>
      </c>
      <c r="C250" s="458" t="s">
        <v>2225</v>
      </c>
      <c r="D250" s="226" t="s">
        <v>14</v>
      </c>
      <c r="E250" s="459" t="s">
        <v>1920</v>
      </c>
      <c r="F250" s="459" t="s">
        <v>2226</v>
      </c>
      <c r="G250" s="453" t="s">
        <v>15</v>
      </c>
      <c r="H250" s="447" t="s">
        <v>21</v>
      </c>
      <c r="I250" s="200" t="s">
        <v>176</v>
      </c>
      <c r="J250" s="455" t="s">
        <v>2227</v>
      </c>
      <c r="K250" s="455" t="s">
        <v>2193</v>
      </c>
      <c r="L250" s="207"/>
      <c r="M250" s="460" t="s">
        <v>29</v>
      </c>
      <c r="N250" s="404"/>
      <c r="O250" s="200">
        <v>250</v>
      </c>
      <c r="P250" s="461" t="s">
        <v>2228</v>
      </c>
      <c r="Q250" s="58" t="s">
        <v>2487</v>
      </c>
    </row>
    <row r="251" spans="1:17" s="58" customFormat="1">
      <c r="A251" s="224">
        <v>46050</v>
      </c>
      <c r="B251" s="467" t="s">
        <v>2486</v>
      </c>
      <c r="C251" s="458" t="s">
        <v>789</v>
      </c>
      <c r="D251" s="226" t="s">
        <v>14</v>
      </c>
      <c r="E251" s="459" t="s">
        <v>1623</v>
      </c>
      <c r="F251" s="459" t="s">
        <v>2229</v>
      </c>
      <c r="G251" s="453" t="s">
        <v>15</v>
      </c>
      <c r="H251" s="447" t="s">
        <v>21</v>
      </c>
      <c r="I251" s="200" t="s">
        <v>176</v>
      </c>
      <c r="J251" s="455" t="s">
        <v>2230</v>
      </c>
      <c r="K251" s="455" t="s">
        <v>2231</v>
      </c>
      <c r="L251" s="207"/>
      <c r="M251" s="460" t="s">
        <v>29</v>
      </c>
      <c r="N251" s="404"/>
      <c r="O251" s="200">
        <v>250</v>
      </c>
      <c r="P251" s="461" t="s">
        <v>2232</v>
      </c>
      <c r="Q251" s="58" t="s">
        <v>2487</v>
      </c>
    </row>
    <row r="252" spans="1:17" s="58" customFormat="1">
      <c r="A252" s="224">
        <v>46050</v>
      </c>
      <c r="B252" s="467" t="s">
        <v>2486</v>
      </c>
      <c r="C252" s="458" t="s">
        <v>2233</v>
      </c>
      <c r="D252" s="226" t="s">
        <v>14</v>
      </c>
      <c r="E252" s="459" t="s">
        <v>1920</v>
      </c>
      <c r="F252" s="459" t="s">
        <v>2226</v>
      </c>
      <c r="G252" s="453" t="s">
        <v>15</v>
      </c>
      <c r="H252" s="447" t="s">
        <v>21</v>
      </c>
      <c r="I252" s="200" t="s">
        <v>176</v>
      </c>
      <c r="J252" s="455" t="s">
        <v>2234</v>
      </c>
      <c r="K252" s="455" t="s">
        <v>2189</v>
      </c>
      <c r="L252" s="207"/>
      <c r="M252" s="460" t="s">
        <v>17</v>
      </c>
      <c r="N252" s="404"/>
      <c r="O252" s="200">
        <v>250</v>
      </c>
      <c r="P252" s="461" t="s">
        <v>2235</v>
      </c>
      <c r="Q252" s="58" t="s">
        <v>2487</v>
      </c>
    </row>
    <row r="253" spans="1:17" s="58" customFormat="1">
      <c r="A253" s="224">
        <v>46050</v>
      </c>
      <c r="B253" s="200" t="s">
        <v>19</v>
      </c>
      <c r="C253" s="458" t="s">
        <v>139</v>
      </c>
      <c r="D253" s="226" t="s">
        <v>14</v>
      </c>
      <c r="E253" s="459" t="s">
        <v>142</v>
      </c>
      <c r="F253" s="459" t="s">
        <v>2236</v>
      </c>
      <c r="G253" s="453" t="s">
        <v>15</v>
      </c>
      <c r="H253" s="447" t="s">
        <v>21</v>
      </c>
      <c r="I253" s="200" t="s">
        <v>176</v>
      </c>
      <c r="J253" s="455" t="s">
        <v>1790</v>
      </c>
      <c r="K253" s="455" t="s">
        <v>2237</v>
      </c>
      <c r="L253" s="207"/>
      <c r="M253" s="460" t="s">
        <v>29</v>
      </c>
      <c r="N253" s="404"/>
      <c r="O253" s="200">
        <v>6500</v>
      </c>
      <c r="P253" s="461" t="s">
        <v>217</v>
      </c>
      <c r="Q253" s="58" t="s">
        <v>2487</v>
      </c>
    </row>
    <row r="254" spans="1:17" s="58" customFormat="1">
      <c r="A254" s="224">
        <v>46050</v>
      </c>
      <c r="B254" s="467" t="s">
        <v>2486</v>
      </c>
      <c r="C254" s="458" t="s">
        <v>118</v>
      </c>
      <c r="D254" s="226" t="s">
        <v>14</v>
      </c>
      <c r="E254" s="459" t="s">
        <v>1920</v>
      </c>
      <c r="F254" s="459" t="s">
        <v>2226</v>
      </c>
      <c r="G254" s="453" t="s">
        <v>15</v>
      </c>
      <c r="H254" s="447" t="s">
        <v>21</v>
      </c>
      <c r="I254" s="200" t="s">
        <v>176</v>
      </c>
      <c r="J254" s="455" t="s">
        <v>1900</v>
      </c>
      <c r="K254" s="455" t="s">
        <v>2189</v>
      </c>
      <c r="L254" s="207"/>
      <c r="M254" s="460" t="s">
        <v>29</v>
      </c>
      <c r="N254" s="404"/>
      <c r="O254" s="200">
        <v>250</v>
      </c>
      <c r="P254" s="461" t="s">
        <v>2238</v>
      </c>
      <c r="Q254" s="58" t="s">
        <v>2487</v>
      </c>
    </row>
    <row r="255" spans="1:17" s="58" customFormat="1">
      <c r="A255" s="224">
        <v>46050</v>
      </c>
      <c r="B255" s="467" t="s">
        <v>2486</v>
      </c>
      <c r="C255" s="458" t="s">
        <v>42</v>
      </c>
      <c r="D255" s="226" t="s">
        <v>14</v>
      </c>
      <c r="E255" s="459" t="s">
        <v>1920</v>
      </c>
      <c r="F255" s="459" t="s">
        <v>2226</v>
      </c>
      <c r="G255" s="453" t="s">
        <v>15</v>
      </c>
      <c r="H255" s="447" t="s">
        <v>21</v>
      </c>
      <c r="I255" s="200" t="s">
        <v>176</v>
      </c>
      <c r="J255" s="455" t="s">
        <v>2239</v>
      </c>
      <c r="K255" s="455" t="s">
        <v>2189</v>
      </c>
      <c r="L255" s="207"/>
      <c r="M255" s="460" t="s">
        <v>17</v>
      </c>
      <c r="N255" s="404"/>
      <c r="O255" s="200">
        <v>250</v>
      </c>
      <c r="P255" s="461" t="s">
        <v>2240</v>
      </c>
      <c r="Q255" s="58" t="s">
        <v>2487</v>
      </c>
    </row>
    <row r="256" spans="1:17" s="58" customFormat="1">
      <c r="A256" s="224">
        <v>46050</v>
      </c>
      <c r="B256" s="467" t="s">
        <v>2486</v>
      </c>
      <c r="C256" s="458" t="s">
        <v>42</v>
      </c>
      <c r="D256" s="226" t="s">
        <v>14</v>
      </c>
      <c r="E256" s="459" t="s">
        <v>1920</v>
      </c>
      <c r="F256" s="459" t="s">
        <v>2226</v>
      </c>
      <c r="G256" s="453" t="s">
        <v>15</v>
      </c>
      <c r="H256" s="447" t="s">
        <v>21</v>
      </c>
      <c r="I256" s="200" t="s">
        <v>176</v>
      </c>
      <c r="J256" s="455" t="s">
        <v>2241</v>
      </c>
      <c r="K256" s="455" t="s">
        <v>2189</v>
      </c>
      <c r="L256" s="207"/>
      <c r="M256" s="460" t="s">
        <v>29</v>
      </c>
      <c r="N256" s="404"/>
      <c r="O256" s="200">
        <v>250</v>
      </c>
      <c r="P256" s="461" t="s">
        <v>2242</v>
      </c>
      <c r="Q256" s="58" t="s">
        <v>2487</v>
      </c>
    </row>
    <row r="257" spans="1:17" s="58" customFormat="1">
      <c r="A257" s="224">
        <v>46050</v>
      </c>
      <c r="B257" s="200" t="s">
        <v>30</v>
      </c>
      <c r="C257" s="458" t="s">
        <v>42</v>
      </c>
      <c r="D257" s="226" t="s">
        <v>14</v>
      </c>
      <c r="E257" s="459" t="s">
        <v>1920</v>
      </c>
      <c r="F257" s="459" t="s">
        <v>2226</v>
      </c>
      <c r="G257" s="453" t="s">
        <v>15</v>
      </c>
      <c r="H257" s="447" t="s">
        <v>21</v>
      </c>
      <c r="I257" s="200" t="s">
        <v>176</v>
      </c>
      <c r="J257" s="455" t="s">
        <v>1893</v>
      </c>
      <c r="K257" s="455" t="s">
        <v>2189</v>
      </c>
      <c r="L257" s="207"/>
      <c r="M257" s="460" t="s">
        <v>29</v>
      </c>
      <c r="N257" s="404"/>
      <c r="O257" s="200">
        <v>41000</v>
      </c>
      <c r="P257" s="461" t="s">
        <v>2243</v>
      </c>
      <c r="Q257" s="58" t="s">
        <v>2487</v>
      </c>
    </row>
    <row r="258" spans="1:17" s="58" customFormat="1">
      <c r="A258" s="224">
        <v>46050</v>
      </c>
      <c r="B258" s="200" t="s">
        <v>30</v>
      </c>
      <c r="C258" s="458" t="s">
        <v>42</v>
      </c>
      <c r="D258" s="226" t="s">
        <v>14</v>
      </c>
      <c r="E258" s="459" t="s">
        <v>32</v>
      </c>
      <c r="F258" s="459" t="s">
        <v>2244</v>
      </c>
      <c r="G258" s="453" t="s">
        <v>15</v>
      </c>
      <c r="H258" s="447" t="s">
        <v>21</v>
      </c>
      <c r="I258" s="200" t="s">
        <v>176</v>
      </c>
      <c r="J258" s="455" t="s">
        <v>2245</v>
      </c>
      <c r="K258" s="455" t="s">
        <v>2246</v>
      </c>
      <c r="L258" s="207"/>
      <c r="M258" s="460" t="s">
        <v>29</v>
      </c>
      <c r="N258" s="404"/>
      <c r="O258" s="200">
        <v>41000</v>
      </c>
      <c r="P258" s="461" t="s">
        <v>2247</v>
      </c>
      <c r="Q258" s="58" t="s">
        <v>2487</v>
      </c>
    </row>
    <row r="259" spans="1:17" s="58" customFormat="1">
      <c r="A259" s="224">
        <v>46050</v>
      </c>
      <c r="B259" s="200" t="s">
        <v>131</v>
      </c>
      <c r="C259" s="458" t="s">
        <v>145</v>
      </c>
      <c r="D259" s="226" t="s">
        <v>14</v>
      </c>
      <c r="E259" s="459" t="s">
        <v>1920</v>
      </c>
      <c r="F259" s="459" t="s">
        <v>2226</v>
      </c>
      <c r="G259" s="453" t="s">
        <v>15</v>
      </c>
      <c r="H259" s="447" t="s">
        <v>21</v>
      </c>
      <c r="I259" s="200" t="s">
        <v>176</v>
      </c>
      <c r="J259" s="455" t="s">
        <v>2248</v>
      </c>
      <c r="K259" s="455" t="s">
        <v>2189</v>
      </c>
      <c r="L259" s="207"/>
      <c r="M259" s="460" t="s">
        <v>29</v>
      </c>
      <c r="N259" s="404"/>
      <c r="O259" s="200">
        <v>2500</v>
      </c>
      <c r="P259" s="461" t="s">
        <v>2249</v>
      </c>
      <c r="Q259" s="58" t="s">
        <v>2487</v>
      </c>
    </row>
    <row r="260" spans="1:17" s="58" customFormat="1">
      <c r="A260" s="224">
        <v>46050</v>
      </c>
      <c r="B260" s="467" t="s">
        <v>2486</v>
      </c>
      <c r="C260" s="458" t="s">
        <v>2250</v>
      </c>
      <c r="D260" s="226" t="s">
        <v>14</v>
      </c>
      <c r="E260" s="459" t="s">
        <v>1920</v>
      </c>
      <c r="F260" s="459" t="s">
        <v>2226</v>
      </c>
      <c r="G260" s="453" t="s">
        <v>15</v>
      </c>
      <c r="H260" s="447" t="s">
        <v>21</v>
      </c>
      <c r="I260" s="200" t="s">
        <v>176</v>
      </c>
      <c r="J260" s="455" t="s">
        <v>2251</v>
      </c>
      <c r="K260" s="455" t="s">
        <v>2189</v>
      </c>
      <c r="L260" s="207"/>
      <c r="M260" s="460" t="s">
        <v>29</v>
      </c>
      <c r="N260" s="404"/>
      <c r="O260" s="200">
        <v>250</v>
      </c>
      <c r="P260" s="461" t="s">
        <v>2252</v>
      </c>
      <c r="Q260" s="58" t="s">
        <v>2487</v>
      </c>
    </row>
    <row r="261" spans="1:17" s="58" customFormat="1">
      <c r="A261" s="224">
        <v>46050</v>
      </c>
      <c r="B261" s="467" t="s">
        <v>2486</v>
      </c>
      <c r="C261" s="458" t="s">
        <v>2233</v>
      </c>
      <c r="D261" s="226" t="s">
        <v>14</v>
      </c>
      <c r="E261" s="459" t="s">
        <v>1920</v>
      </c>
      <c r="F261" s="459" t="s">
        <v>2226</v>
      </c>
      <c r="G261" s="453" t="s">
        <v>15</v>
      </c>
      <c r="H261" s="447" t="s">
        <v>21</v>
      </c>
      <c r="I261" s="200" t="s">
        <v>176</v>
      </c>
      <c r="J261" s="455" t="s">
        <v>2253</v>
      </c>
      <c r="K261" s="455" t="s">
        <v>2189</v>
      </c>
      <c r="L261" s="207"/>
      <c r="M261" s="460" t="s">
        <v>29</v>
      </c>
      <c r="N261" s="404"/>
      <c r="O261" s="200">
        <v>250</v>
      </c>
      <c r="P261" s="461" t="s">
        <v>2254</v>
      </c>
      <c r="Q261" s="58" t="s">
        <v>2487</v>
      </c>
    </row>
    <row r="262" spans="1:17" s="58" customFormat="1">
      <c r="A262" s="224">
        <v>46050</v>
      </c>
      <c r="B262" s="200" t="s">
        <v>131</v>
      </c>
      <c r="C262" s="458" t="s">
        <v>145</v>
      </c>
      <c r="D262" s="226" t="s">
        <v>14</v>
      </c>
      <c r="E262" s="459" t="s">
        <v>1920</v>
      </c>
      <c r="F262" s="459" t="s">
        <v>2226</v>
      </c>
      <c r="G262" s="453" t="s">
        <v>15</v>
      </c>
      <c r="H262" s="447" t="s">
        <v>21</v>
      </c>
      <c r="I262" s="200" t="s">
        <v>176</v>
      </c>
      <c r="J262" s="455" t="s">
        <v>1893</v>
      </c>
      <c r="K262" s="455" t="s">
        <v>2189</v>
      </c>
      <c r="L262" s="207"/>
      <c r="M262" s="460" t="s">
        <v>29</v>
      </c>
      <c r="N262" s="404"/>
      <c r="O262" s="200">
        <v>2500</v>
      </c>
      <c r="P262" s="461" t="s">
        <v>2255</v>
      </c>
      <c r="Q262" s="58" t="s">
        <v>2487</v>
      </c>
    </row>
    <row r="263" spans="1:17" s="58" customFormat="1">
      <c r="A263" s="224">
        <v>46050</v>
      </c>
      <c r="B263" s="467" t="s">
        <v>2486</v>
      </c>
      <c r="C263" s="458" t="s">
        <v>790</v>
      </c>
      <c r="D263" s="226" t="s">
        <v>14</v>
      </c>
      <c r="E263" s="459" t="s">
        <v>1920</v>
      </c>
      <c r="F263" s="459" t="s">
        <v>2226</v>
      </c>
      <c r="G263" s="453" t="s">
        <v>15</v>
      </c>
      <c r="H263" s="447" t="s">
        <v>21</v>
      </c>
      <c r="I263" s="200" t="s">
        <v>176</v>
      </c>
      <c r="J263" s="455" t="s">
        <v>1897</v>
      </c>
      <c r="K263" s="455" t="s">
        <v>2189</v>
      </c>
      <c r="L263" s="207"/>
      <c r="M263" s="460" t="s">
        <v>29</v>
      </c>
      <c r="N263" s="404"/>
      <c r="O263" s="200">
        <v>250</v>
      </c>
      <c r="P263" s="461" t="s">
        <v>2256</v>
      </c>
      <c r="Q263" s="58" t="s">
        <v>2487</v>
      </c>
    </row>
    <row r="264" spans="1:17" s="58" customFormat="1" ht="30">
      <c r="A264" s="462">
        <v>46044</v>
      </c>
      <c r="B264" s="463" t="s">
        <v>19</v>
      </c>
      <c r="C264" s="463" t="s">
        <v>2257</v>
      </c>
      <c r="D264" s="226" t="s">
        <v>14</v>
      </c>
      <c r="E264" s="463" t="s">
        <v>88</v>
      </c>
      <c r="F264" s="456" t="s">
        <v>2258</v>
      </c>
      <c r="G264" s="464" t="s">
        <v>15</v>
      </c>
      <c r="H264" s="465" t="s">
        <v>2259</v>
      </c>
      <c r="I264" s="463" t="s">
        <v>50</v>
      </c>
      <c r="J264" s="456" t="s">
        <v>2260</v>
      </c>
      <c r="K264" s="456" t="s">
        <v>2261</v>
      </c>
      <c r="L264" s="207"/>
      <c r="M264" s="200" t="s">
        <v>29</v>
      </c>
      <c r="N264" s="404"/>
      <c r="O264" s="200">
        <v>2500</v>
      </c>
      <c r="P264" s="448" t="s">
        <v>2262</v>
      </c>
      <c r="Q264" s="58" t="s">
        <v>2487</v>
      </c>
    </row>
    <row r="265" spans="1:17" s="58" customFormat="1" ht="30">
      <c r="A265" s="466">
        <v>46046</v>
      </c>
      <c r="B265" s="467" t="s">
        <v>19</v>
      </c>
      <c r="C265" s="467" t="s">
        <v>2263</v>
      </c>
      <c r="D265" s="226" t="s">
        <v>14</v>
      </c>
      <c r="E265" s="467" t="s">
        <v>88</v>
      </c>
      <c r="F265" s="460" t="s">
        <v>2258</v>
      </c>
      <c r="G265" s="464" t="s">
        <v>15</v>
      </c>
      <c r="H265" s="465" t="s">
        <v>2259</v>
      </c>
      <c r="I265" s="463" t="s">
        <v>50</v>
      </c>
      <c r="J265" s="460" t="s">
        <v>2260</v>
      </c>
      <c r="K265" s="460" t="s">
        <v>2261</v>
      </c>
      <c r="L265" s="207"/>
      <c r="M265" s="200" t="s">
        <v>29</v>
      </c>
      <c r="N265" s="404"/>
      <c r="O265" s="200">
        <v>2500</v>
      </c>
      <c r="P265" s="448" t="s">
        <v>2264</v>
      </c>
      <c r="Q265" s="58" t="s">
        <v>2487</v>
      </c>
    </row>
    <row r="266" spans="1:17" s="58" customFormat="1">
      <c r="A266" s="466">
        <v>46046</v>
      </c>
      <c r="B266" s="467" t="s">
        <v>2486</v>
      </c>
      <c r="C266" s="467" t="s">
        <v>262</v>
      </c>
      <c r="D266" s="226" t="s">
        <v>14</v>
      </c>
      <c r="E266" s="467" t="s">
        <v>2138</v>
      </c>
      <c r="F266" s="460" t="s">
        <v>2265</v>
      </c>
      <c r="G266" s="464" t="s">
        <v>15</v>
      </c>
      <c r="H266" s="465" t="s">
        <v>2259</v>
      </c>
      <c r="I266" s="463" t="s">
        <v>50</v>
      </c>
      <c r="J266" s="460" t="s">
        <v>2266</v>
      </c>
      <c r="K266" s="460" t="s">
        <v>2267</v>
      </c>
      <c r="L266" s="207"/>
      <c r="M266" s="330" t="s">
        <v>25</v>
      </c>
      <c r="N266" s="404"/>
      <c r="O266" s="200">
        <v>250</v>
      </c>
      <c r="P266" s="449" t="s">
        <v>2269</v>
      </c>
      <c r="Q266" s="58" t="s">
        <v>2487</v>
      </c>
    </row>
    <row r="267" spans="1:17" s="58" customFormat="1">
      <c r="A267" s="466">
        <v>46048</v>
      </c>
      <c r="B267" s="467" t="s">
        <v>2486</v>
      </c>
      <c r="C267" s="467" t="s">
        <v>2257</v>
      </c>
      <c r="D267" s="226" t="s">
        <v>14</v>
      </c>
      <c r="E267" s="467" t="s">
        <v>108</v>
      </c>
      <c r="F267" s="460" t="s">
        <v>2270</v>
      </c>
      <c r="G267" s="464" t="s">
        <v>15</v>
      </c>
      <c r="H267" s="465" t="s">
        <v>2259</v>
      </c>
      <c r="I267" s="463" t="s">
        <v>50</v>
      </c>
      <c r="J267" s="460" t="s">
        <v>2271</v>
      </c>
      <c r="K267" s="460" t="s">
        <v>2272</v>
      </c>
      <c r="L267" s="207"/>
      <c r="M267" s="200" t="s">
        <v>29</v>
      </c>
      <c r="N267" s="404"/>
      <c r="O267" s="200">
        <v>250</v>
      </c>
      <c r="P267" s="449" t="s">
        <v>2273</v>
      </c>
      <c r="Q267" s="58" t="s">
        <v>2487</v>
      </c>
    </row>
    <row r="268" spans="1:17" s="58" customFormat="1">
      <c r="A268" s="466">
        <v>46048</v>
      </c>
      <c r="B268" s="467" t="s">
        <v>2486</v>
      </c>
      <c r="C268" s="467" t="s">
        <v>2274</v>
      </c>
      <c r="D268" s="226" t="s">
        <v>14</v>
      </c>
      <c r="E268" s="467" t="s">
        <v>108</v>
      </c>
      <c r="F268" s="460" t="s">
        <v>2270</v>
      </c>
      <c r="G268" s="464" t="s">
        <v>15</v>
      </c>
      <c r="H268" s="465" t="s">
        <v>2259</v>
      </c>
      <c r="I268" s="463" t="s">
        <v>50</v>
      </c>
      <c r="J268" s="460" t="s">
        <v>2271</v>
      </c>
      <c r="K268" s="460" t="s">
        <v>2272</v>
      </c>
      <c r="L268" s="207"/>
      <c r="M268" s="200" t="s">
        <v>29</v>
      </c>
      <c r="N268" s="404"/>
      <c r="O268" s="200">
        <v>250</v>
      </c>
      <c r="P268" s="449" t="s">
        <v>2275</v>
      </c>
      <c r="Q268" s="58" t="s">
        <v>2487</v>
      </c>
    </row>
    <row r="269" spans="1:17" s="58" customFormat="1">
      <c r="A269" s="466">
        <v>46048</v>
      </c>
      <c r="B269" s="467" t="s">
        <v>2486</v>
      </c>
      <c r="C269" s="467" t="s">
        <v>2276</v>
      </c>
      <c r="D269" s="226" t="s">
        <v>14</v>
      </c>
      <c r="E269" s="467" t="s">
        <v>108</v>
      </c>
      <c r="F269" s="460" t="s">
        <v>2270</v>
      </c>
      <c r="G269" s="464" t="s">
        <v>15</v>
      </c>
      <c r="H269" s="465" t="s">
        <v>2259</v>
      </c>
      <c r="I269" s="463" t="s">
        <v>50</v>
      </c>
      <c r="J269" s="460" t="s">
        <v>2271</v>
      </c>
      <c r="K269" s="460" t="s">
        <v>2272</v>
      </c>
      <c r="L269" s="207"/>
      <c r="M269" s="200" t="s">
        <v>29</v>
      </c>
      <c r="N269" s="404"/>
      <c r="O269" s="200">
        <v>250</v>
      </c>
      <c r="P269" s="449" t="s">
        <v>2277</v>
      </c>
      <c r="Q269" s="58" t="s">
        <v>2487</v>
      </c>
    </row>
    <row r="270" spans="1:17" s="58" customFormat="1">
      <c r="A270" s="466">
        <v>46048</v>
      </c>
      <c r="B270" s="467" t="s">
        <v>2486</v>
      </c>
      <c r="C270" s="467" t="s">
        <v>2278</v>
      </c>
      <c r="D270" s="226" t="s">
        <v>14</v>
      </c>
      <c r="E270" s="467" t="s">
        <v>108</v>
      </c>
      <c r="F270" s="460" t="s">
        <v>2270</v>
      </c>
      <c r="G270" s="464" t="s">
        <v>15</v>
      </c>
      <c r="H270" s="465" t="s">
        <v>2259</v>
      </c>
      <c r="I270" s="463" t="s">
        <v>50</v>
      </c>
      <c r="J270" s="460" t="s">
        <v>2271</v>
      </c>
      <c r="K270" s="460" t="s">
        <v>2272</v>
      </c>
      <c r="L270" s="207"/>
      <c r="M270" s="200" t="s">
        <v>29</v>
      </c>
      <c r="N270" s="404"/>
      <c r="O270" s="200">
        <v>250</v>
      </c>
      <c r="P270" s="449" t="s">
        <v>2279</v>
      </c>
      <c r="Q270" s="58" t="s">
        <v>2487</v>
      </c>
    </row>
    <row r="271" spans="1:17" s="58" customFormat="1">
      <c r="A271" s="466">
        <v>46048</v>
      </c>
      <c r="B271" s="467" t="s">
        <v>2486</v>
      </c>
      <c r="C271" s="467" t="s">
        <v>261</v>
      </c>
      <c r="D271" s="226" t="s">
        <v>14</v>
      </c>
      <c r="E271" s="467" t="s">
        <v>108</v>
      </c>
      <c r="F271" s="460" t="s">
        <v>2270</v>
      </c>
      <c r="G271" s="464" t="s">
        <v>15</v>
      </c>
      <c r="H271" s="465" t="s">
        <v>2259</v>
      </c>
      <c r="I271" s="463" t="s">
        <v>50</v>
      </c>
      <c r="J271" s="460" t="s">
        <v>1849</v>
      </c>
      <c r="K271" s="460" t="s">
        <v>2272</v>
      </c>
      <c r="L271" s="207"/>
      <c r="M271" s="200" t="s">
        <v>29</v>
      </c>
      <c r="N271" s="404"/>
      <c r="O271" s="200">
        <v>250</v>
      </c>
      <c r="P271" s="449" t="s">
        <v>2280</v>
      </c>
      <c r="Q271" s="58" t="s">
        <v>2487</v>
      </c>
    </row>
    <row r="272" spans="1:17" s="58" customFormat="1">
      <c r="A272" s="466">
        <v>46048</v>
      </c>
      <c r="B272" s="467" t="s">
        <v>2486</v>
      </c>
      <c r="C272" s="467" t="s">
        <v>268</v>
      </c>
      <c r="D272" s="226" t="s">
        <v>14</v>
      </c>
      <c r="E272" s="467" t="s">
        <v>142</v>
      </c>
      <c r="F272" s="460" t="s">
        <v>2281</v>
      </c>
      <c r="G272" s="464" t="s">
        <v>15</v>
      </c>
      <c r="H272" s="465" t="s">
        <v>2259</v>
      </c>
      <c r="I272" s="463" t="s">
        <v>50</v>
      </c>
      <c r="J272" s="460" t="s">
        <v>2282</v>
      </c>
      <c r="K272" s="460" t="s">
        <v>2283</v>
      </c>
      <c r="L272" s="207"/>
      <c r="M272" s="200" t="s">
        <v>29</v>
      </c>
      <c r="N272" s="404"/>
      <c r="O272" s="200">
        <v>250</v>
      </c>
      <c r="P272" s="449" t="s">
        <v>2284</v>
      </c>
      <c r="Q272" s="58" t="s">
        <v>2487</v>
      </c>
    </row>
    <row r="273" spans="1:17" s="58" customFormat="1">
      <c r="A273" s="466">
        <v>46048</v>
      </c>
      <c r="B273" s="467" t="s">
        <v>2486</v>
      </c>
      <c r="C273" s="467" t="s">
        <v>2285</v>
      </c>
      <c r="D273" s="226" t="s">
        <v>14</v>
      </c>
      <c r="E273" s="467" t="s">
        <v>142</v>
      </c>
      <c r="F273" s="460" t="s">
        <v>2281</v>
      </c>
      <c r="G273" s="464" t="s">
        <v>15</v>
      </c>
      <c r="H273" s="465" t="s">
        <v>2259</v>
      </c>
      <c r="I273" s="463" t="s">
        <v>50</v>
      </c>
      <c r="J273" s="460" t="s">
        <v>1736</v>
      </c>
      <c r="K273" s="460" t="s">
        <v>2283</v>
      </c>
      <c r="L273" s="207"/>
      <c r="M273" s="200" t="s">
        <v>29</v>
      </c>
      <c r="N273" s="404"/>
      <c r="O273" s="200">
        <v>250</v>
      </c>
      <c r="P273" s="449" t="s">
        <v>2286</v>
      </c>
      <c r="Q273" s="58" t="s">
        <v>2487</v>
      </c>
    </row>
    <row r="274" spans="1:17" s="58" customFormat="1">
      <c r="A274" s="466">
        <v>46047</v>
      </c>
      <c r="B274" s="467" t="s">
        <v>2486</v>
      </c>
      <c r="C274" s="467" t="s">
        <v>2287</v>
      </c>
      <c r="D274" s="226" t="s">
        <v>14</v>
      </c>
      <c r="E274" s="467" t="s">
        <v>88</v>
      </c>
      <c r="F274" s="460" t="s">
        <v>2288</v>
      </c>
      <c r="G274" s="464" t="s">
        <v>15</v>
      </c>
      <c r="H274" s="465" t="s">
        <v>2259</v>
      </c>
      <c r="I274" s="463" t="s">
        <v>50</v>
      </c>
      <c r="J274" s="460" t="s">
        <v>1568</v>
      </c>
      <c r="K274" s="460" t="s">
        <v>2289</v>
      </c>
      <c r="L274" s="207"/>
      <c r="M274" s="200" t="s">
        <v>29</v>
      </c>
      <c r="N274" s="404"/>
      <c r="O274" s="200">
        <v>250</v>
      </c>
      <c r="P274" s="449" t="s">
        <v>2290</v>
      </c>
      <c r="Q274" s="58" t="s">
        <v>2487</v>
      </c>
    </row>
    <row r="275" spans="1:17" s="58" customFormat="1">
      <c r="A275" s="466">
        <v>46051</v>
      </c>
      <c r="B275" s="467" t="s">
        <v>2486</v>
      </c>
      <c r="C275" s="467" t="s">
        <v>260</v>
      </c>
      <c r="D275" s="226" t="s">
        <v>14</v>
      </c>
      <c r="E275" s="467" t="s">
        <v>142</v>
      </c>
      <c r="F275" s="460" t="s">
        <v>2281</v>
      </c>
      <c r="G275" s="464" t="s">
        <v>15</v>
      </c>
      <c r="H275" s="465" t="s">
        <v>2259</v>
      </c>
      <c r="I275" s="463" t="s">
        <v>50</v>
      </c>
      <c r="J275" s="460" t="s">
        <v>2291</v>
      </c>
      <c r="K275" s="460" t="s">
        <v>2283</v>
      </c>
      <c r="L275" s="207"/>
      <c r="M275" s="200" t="s">
        <v>29</v>
      </c>
      <c r="N275" s="404"/>
      <c r="O275" s="200">
        <v>250</v>
      </c>
      <c r="P275" s="449" t="s">
        <v>2292</v>
      </c>
      <c r="Q275" s="58" t="s">
        <v>2487</v>
      </c>
    </row>
    <row r="276" spans="1:17" s="58" customFormat="1">
      <c r="A276" s="466">
        <v>46051</v>
      </c>
      <c r="B276" s="467" t="s">
        <v>2486</v>
      </c>
      <c r="C276" s="467" t="s">
        <v>2278</v>
      </c>
      <c r="D276" s="226" t="s">
        <v>14</v>
      </c>
      <c r="E276" s="467" t="s">
        <v>88</v>
      </c>
      <c r="F276" s="460" t="s">
        <v>2293</v>
      </c>
      <c r="G276" s="464" t="s">
        <v>15</v>
      </c>
      <c r="H276" s="465" t="s">
        <v>2259</v>
      </c>
      <c r="I276" s="463" t="s">
        <v>50</v>
      </c>
      <c r="J276" s="460" t="s">
        <v>2294</v>
      </c>
      <c r="K276" s="460" t="s">
        <v>2295</v>
      </c>
      <c r="L276" s="207"/>
      <c r="M276" s="200" t="s">
        <v>29</v>
      </c>
      <c r="N276" s="404"/>
      <c r="O276" s="200">
        <v>250</v>
      </c>
      <c r="P276" s="449" t="s">
        <v>2296</v>
      </c>
      <c r="Q276" s="58" t="s">
        <v>2487</v>
      </c>
    </row>
    <row r="277" spans="1:17" s="58" customFormat="1">
      <c r="A277" s="466">
        <v>46051</v>
      </c>
      <c r="B277" s="467" t="s">
        <v>2486</v>
      </c>
      <c r="C277" s="467" t="s">
        <v>2297</v>
      </c>
      <c r="D277" s="226" t="s">
        <v>14</v>
      </c>
      <c r="E277" s="467" t="s">
        <v>88</v>
      </c>
      <c r="F277" s="460" t="s">
        <v>2293</v>
      </c>
      <c r="G277" s="464" t="s">
        <v>15</v>
      </c>
      <c r="H277" s="465" t="s">
        <v>2259</v>
      </c>
      <c r="I277" s="463" t="s">
        <v>50</v>
      </c>
      <c r="J277" s="460" t="s">
        <v>2298</v>
      </c>
      <c r="K277" s="460" t="s">
        <v>2295</v>
      </c>
      <c r="L277" s="207"/>
      <c r="M277" s="200" t="s">
        <v>29</v>
      </c>
      <c r="N277" s="404"/>
      <c r="O277" s="200">
        <v>250</v>
      </c>
      <c r="P277" s="449" t="s">
        <v>2299</v>
      </c>
      <c r="Q277" s="58" t="s">
        <v>2487</v>
      </c>
    </row>
    <row r="278" spans="1:17" s="58" customFormat="1">
      <c r="A278" s="466">
        <v>46051</v>
      </c>
      <c r="B278" s="467" t="s">
        <v>2486</v>
      </c>
      <c r="C278" s="467" t="s">
        <v>2300</v>
      </c>
      <c r="D278" s="226" t="s">
        <v>14</v>
      </c>
      <c r="E278" s="467" t="s">
        <v>88</v>
      </c>
      <c r="F278" s="460" t="s">
        <v>2293</v>
      </c>
      <c r="G278" s="464" t="s">
        <v>15</v>
      </c>
      <c r="H278" s="465" t="s">
        <v>2259</v>
      </c>
      <c r="I278" s="463" t="s">
        <v>50</v>
      </c>
      <c r="J278" s="460" t="s">
        <v>2301</v>
      </c>
      <c r="K278" s="460" t="s">
        <v>2295</v>
      </c>
      <c r="L278" s="207"/>
      <c r="M278" s="200" t="s">
        <v>29</v>
      </c>
      <c r="N278" s="404"/>
      <c r="O278" s="200">
        <v>250</v>
      </c>
      <c r="P278" s="449" t="s">
        <v>2302</v>
      </c>
      <c r="Q278" s="58" t="s">
        <v>2487</v>
      </c>
    </row>
    <row r="279" spans="1:17" s="58" customFormat="1">
      <c r="A279" s="466">
        <v>46050</v>
      </c>
      <c r="B279" s="467" t="s">
        <v>2486</v>
      </c>
      <c r="C279" s="467" t="s">
        <v>2303</v>
      </c>
      <c r="D279" s="226" t="s">
        <v>14</v>
      </c>
      <c r="E279" s="467" t="s">
        <v>88</v>
      </c>
      <c r="F279" s="460" t="s">
        <v>2293</v>
      </c>
      <c r="G279" s="464" t="s">
        <v>15</v>
      </c>
      <c r="H279" s="465" t="s">
        <v>2259</v>
      </c>
      <c r="I279" s="463" t="s">
        <v>50</v>
      </c>
      <c r="J279" s="460" t="s">
        <v>2304</v>
      </c>
      <c r="K279" s="460" t="s">
        <v>2305</v>
      </c>
      <c r="L279" s="207"/>
      <c r="M279" s="200" t="s">
        <v>29</v>
      </c>
      <c r="N279" s="404"/>
      <c r="O279" s="200">
        <v>250</v>
      </c>
      <c r="P279" s="449" t="s">
        <v>2306</v>
      </c>
      <c r="Q279" s="58" t="s">
        <v>2487</v>
      </c>
    </row>
    <row r="280" spans="1:17" s="58" customFormat="1">
      <c r="A280" s="466">
        <v>46050</v>
      </c>
      <c r="B280" s="467" t="s">
        <v>2486</v>
      </c>
      <c r="C280" s="467" t="s">
        <v>622</v>
      </c>
      <c r="D280" s="226" t="s">
        <v>14</v>
      </c>
      <c r="E280" s="467" t="s">
        <v>88</v>
      </c>
      <c r="F280" s="460" t="s">
        <v>2293</v>
      </c>
      <c r="G280" s="464" t="s">
        <v>15</v>
      </c>
      <c r="H280" s="465" t="s">
        <v>2259</v>
      </c>
      <c r="I280" s="463" t="s">
        <v>50</v>
      </c>
      <c r="J280" s="460" t="s">
        <v>2307</v>
      </c>
      <c r="K280" s="460" t="s">
        <v>2305</v>
      </c>
      <c r="L280" s="207"/>
      <c r="M280" s="200" t="s">
        <v>29</v>
      </c>
      <c r="N280" s="404"/>
      <c r="O280" s="200">
        <v>250</v>
      </c>
      <c r="P280" s="449" t="s">
        <v>2308</v>
      </c>
      <c r="Q280" s="58" t="s">
        <v>2487</v>
      </c>
    </row>
    <row r="281" spans="1:17" s="58" customFormat="1">
      <c r="A281" s="466">
        <v>46052</v>
      </c>
      <c r="B281" s="467" t="s">
        <v>2486</v>
      </c>
      <c r="C281" s="467" t="s">
        <v>260</v>
      </c>
      <c r="D281" s="226" t="s">
        <v>14</v>
      </c>
      <c r="E281" s="467" t="s">
        <v>88</v>
      </c>
      <c r="F281" s="460" t="s">
        <v>2293</v>
      </c>
      <c r="G281" s="464" t="s">
        <v>15</v>
      </c>
      <c r="H281" s="465" t="s">
        <v>2259</v>
      </c>
      <c r="I281" s="463" t="s">
        <v>50</v>
      </c>
      <c r="J281" s="460" t="s">
        <v>2298</v>
      </c>
      <c r="K281" s="460" t="s">
        <v>2295</v>
      </c>
      <c r="L281" s="207"/>
      <c r="M281" s="200" t="s">
        <v>29</v>
      </c>
      <c r="N281" s="404"/>
      <c r="O281" s="200">
        <v>250</v>
      </c>
      <c r="P281" s="449" t="s">
        <v>2309</v>
      </c>
      <c r="Q281" s="58" t="s">
        <v>2487</v>
      </c>
    </row>
    <row r="282" spans="1:17" s="58" customFormat="1">
      <c r="A282" s="466">
        <v>46052</v>
      </c>
      <c r="B282" s="467" t="s">
        <v>2486</v>
      </c>
      <c r="C282" s="467" t="s">
        <v>171</v>
      </c>
      <c r="D282" s="226" t="s">
        <v>14</v>
      </c>
      <c r="E282" s="467" t="s">
        <v>88</v>
      </c>
      <c r="F282" s="460" t="s">
        <v>2310</v>
      </c>
      <c r="G282" s="464" t="s">
        <v>15</v>
      </c>
      <c r="H282" s="465" t="s">
        <v>2259</v>
      </c>
      <c r="I282" s="463" t="s">
        <v>50</v>
      </c>
      <c r="J282" s="460" t="s">
        <v>2311</v>
      </c>
      <c r="K282" s="460" t="s">
        <v>2312</v>
      </c>
      <c r="L282" s="207"/>
      <c r="M282" s="200" t="s">
        <v>29</v>
      </c>
      <c r="N282" s="404"/>
      <c r="O282" s="200">
        <v>250</v>
      </c>
      <c r="P282" s="449" t="s">
        <v>2313</v>
      </c>
      <c r="Q282" s="58" t="s">
        <v>2487</v>
      </c>
    </row>
    <row r="283" spans="1:17" s="58" customFormat="1">
      <c r="A283" s="466">
        <v>46050</v>
      </c>
      <c r="B283" s="467" t="s">
        <v>2486</v>
      </c>
      <c r="C283" s="467" t="s">
        <v>2314</v>
      </c>
      <c r="D283" s="226" t="s">
        <v>14</v>
      </c>
      <c r="E283" s="467" t="s">
        <v>88</v>
      </c>
      <c r="F283" s="460" t="s">
        <v>2293</v>
      </c>
      <c r="G283" s="464" t="s">
        <v>15</v>
      </c>
      <c r="H283" s="465" t="s">
        <v>2259</v>
      </c>
      <c r="I283" s="463" t="s">
        <v>50</v>
      </c>
      <c r="J283" s="460" t="s">
        <v>2315</v>
      </c>
      <c r="K283" s="460" t="s">
        <v>2305</v>
      </c>
      <c r="L283" s="207"/>
      <c r="M283" s="200" t="s">
        <v>29</v>
      </c>
      <c r="N283" s="404"/>
      <c r="O283" s="200">
        <v>250</v>
      </c>
      <c r="P283" s="449" t="s">
        <v>2316</v>
      </c>
      <c r="Q283" s="58" t="s">
        <v>2487</v>
      </c>
    </row>
    <row r="284" spans="1:17" s="58" customFormat="1">
      <c r="A284" s="480">
        <v>46047</v>
      </c>
      <c r="B284" s="467" t="s">
        <v>2486</v>
      </c>
      <c r="C284" s="486" t="s">
        <v>211</v>
      </c>
      <c r="D284" s="226" t="s">
        <v>14</v>
      </c>
      <c r="E284" s="483" t="s">
        <v>88</v>
      </c>
      <c r="F284" s="483" t="s">
        <v>2366</v>
      </c>
      <c r="G284" s="200" t="s">
        <v>15</v>
      </c>
      <c r="H284" s="485" t="s">
        <v>494</v>
      </c>
      <c r="I284" s="200" t="s">
        <v>57</v>
      </c>
      <c r="J284" s="493" t="s">
        <v>2367</v>
      </c>
      <c r="K284" s="493" t="s">
        <v>2367</v>
      </c>
      <c r="L284" s="485" t="s">
        <v>2194</v>
      </c>
      <c r="M284" s="200" t="s">
        <v>29</v>
      </c>
      <c r="N284" s="404"/>
      <c r="O284" s="200">
        <v>250</v>
      </c>
      <c r="P284" s="502" t="s">
        <v>2368</v>
      </c>
      <c r="Q284" s="58" t="s">
        <v>2487</v>
      </c>
    </row>
    <row r="285" spans="1:17" s="58" customFormat="1">
      <c r="A285" s="482">
        <v>46047</v>
      </c>
      <c r="B285" s="485" t="s">
        <v>2486</v>
      </c>
      <c r="C285" s="488" t="s">
        <v>211</v>
      </c>
      <c r="D285" s="226" t="s">
        <v>14</v>
      </c>
      <c r="E285" s="483" t="s">
        <v>88</v>
      </c>
      <c r="F285" s="483" t="s">
        <v>2366</v>
      </c>
      <c r="G285" s="200" t="s">
        <v>15</v>
      </c>
      <c r="H285" s="485" t="s">
        <v>494</v>
      </c>
      <c r="I285" s="200" t="s">
        <v>57</v>
      </c>
      <c r="J285" s="493" t="s">
        <v>2367</v>
      </c>
      <c r="K285" s="493" t="s">
        <v>2367</v>
      </c>
      <c r="L285" s="485" t="s">
        <v>2194</v>
      </c>
      <c r="M285" s="200" t="s">
        <v>29</v>
      </c>
      <c r="N285" s="404"/>
      <c r="O285" s="200">
        <v>250</v>
      </c>
      <c r="P285" s="502" t="s">
        <v>2369</v>
      </c>
      <c r="Q285" s="58" t="s">
        <v>2487</v>
      </c>
    </row>
    <row r="286" spans="1:17" s="58" customFormat="1">
      <c r="A286" s="482">
        <v>46049</v>
      </c>
      <c r="B286" s="467" t="s">
        <v>2486</v>
      </c>
      <c r="C286" s="488" t="s">
        <v>146</v>
      </c>
      <c r="D286" s="226" t="s">
        <v>14</v>
      </c>
      <c r="E286" s="483" t="s">
        <v>142</v>
      </c>
      <c r="F286" s="483" t="s">
        <v>2370</v>
      </c>
      <c r="G286" s="200" t="s">
        <v>15</v>
      </c>
      <c r="H286" s="485" t="s">
        <v>494</v>
      </c>
      <c r="I286" s="200" t="s">
        <v>57</v>
      </c>
      <c r="J286" s="493" t="s">
        <v>2371</v>
      </c>
      <c r="K286" s="497" t="s">
        <v>2372</v>
      </c>
      <c r="L286" s="485" t="s">
        <v>2194</v>
      </c>
      <c r="M286" s="200" t="s">
        <v>29</v>
      </c>
      <c r="N286" s="404"/>
      <c r="O286" s="200">
        <v>250</v>
      </c>
      <c r="P286" s="477" t="s">
        <v>2373</v>
      </c>
      <c r="Q286" s="58" t="s">
        <v>2487</v>
      </c>
    </row>
    <row r="287" spans="1:17" s="58" customFormat="1">
      <c r="A287" s="482">
        <v>46049</v>
      </c>
      <c r="B287" s="467" t="s">
        <v>2486</v>
      </c>
      <c r="C287" s="488" t="s">
        <v>210</v>
      </c>
      <c r="D287" s="226" t="s">
        <v>14</v>
      </c>
      <c r="E287" s="485" t="s">
        <v>142</v>
      </c>
      <c r="F287" s="485" t="s">
        <v>2370</v>
      </c>
      <c r="G287" s="200" t="s">
        <v>15</v>
      </c>
      <c r="H287" s="485" t="s">
        <v>494</v>
      </c>
      <c r="I287" s="200" t="s">
        <v>57</v>
      </c>
      <c r="J287" s="493" t="s">
        <v>2371</v>
      </c>
      <c r="K287" s="496" t="s">
        <v>2372</v>
      </c>
      <c r="L287" s="485" t="s">
        <v>2194</v>
      </c>
      <c r="M287" s="200" t="s">
        <v>29</v>
      </c>
      <c r="N287" s="404"/>
      <c r="O287" s="200">
        <v>250</v>
      </c>
      <c r="P287" s="477" t="s">
        <v>2374</v>
      </c>
      <c r="Q287" s="58" t="s">
        <v>2487</v>
      </c>
    </row>
    <row r="288" spans="1:17" s="58" customFormat="1">
      <c r="A288" s="482">
        <v>46049</v>
      </c>
      <c r="B288" s="467" t="s">
        <v>2486</v>
      </c>
      <c r="C288" s="488" t="s">
        <v>1411</v>
      </c>
      <c r="D288" s="226" t="s">
        <v>14</v>
      </c>
      <c r="E288" s="483" t="s">
        <v>142</v>
      </c>
      <c r="F288" s="483" t="s">
        <v>2370</v>
      </c>
      <c r="G288" s="200" t="s">
        <v>15</v>
      </c>
      <c r="H288" s="485" t="s">
        <v>494</v>
      </c>
      <c r="I288" s="200" t="s">
        <v>57</v>
      </c>
      <c r="J288" s="493" t="s">
        <v>2375</v>
      </c>
      <c r="K288" s="496" t="s">
        <v>2372</v>
      </c>
      <c r="L288" s="485" t="s">
        <v>2194</v>
      </c>
      <c r="M288" s="200" t="s">
        <v>29</v>
      </c>
      <c r="N288" s="404"/>
      <c r="O288" s="200">
        <v>250</v>
      </c>
      <c r="P288" s="477" t="s">
        <v>2376</v>
      </c>
      <c r="Q288" s="58" t="s">
        <v>2487</v>
      </c>
    </row>
    <row r="289" spans="1:17" s="58" customFormat="1">
      <c r="A289" s="482">
        <v>46051</v>
      </c>
      <c r="B289" s="485" t="s">
        <v>2486</v>
      </c>
      <c r="C289" s="488" t="s">
        <v>1863</v>
      </c>
      <c r="D289" s="226" t="s">
        <v>14</v>
      </c>
      <c r="E289" s="200" t="s">
        <v>1919</v>
      </c>
      <c r="F289" s="483" t="s">
        <v>2377</v>
      </c>
      <c r="G289" s="200" t="s">
        <v>15</v>
      </c>
      <c r="H289" s="485" t="s">
        <v>494</v>
      </c>
      <c r="I289" s="200" t="s">
        <v>57</v>
      </c>
      <c r="J289" s="493" t="s">
        <v>2378</v>
      </c>
      <c r="K289" s="496" t="s">
        <v>1864</v>
      </c>
      <c r="L289" s="485" t="s">
        <v>2268</v>
      </c>
      <c r="M289" s="200" t="s">
        <v>29</v>
      </c>
      <c r="N289" s="404"/>
      <c r="O289" s="200">
        <v>250</v>
      </c>
      <c r="P289" s="477" t="s">
        <v>2379</v>
      </c>
      <c r="Q289" s="58" t="s">
        <v>2487</v>
      </c>
    </row>
    <row r="290" spans="1:17" s="58" customFormat="1">
      <c r="A290" s="482">
        <v>46051</v>
      </c>
      <c r="B290" s="467" t="s">
        <v>2486</v>
      </c>
      <c r="C290" s="488" t="s">
        <v>240</v>
      </c>
      <c r="D290" s="226" t="s">
        <v>14</v>
      </c>
      <c r="E290" s="483" t="s">
        <v>88</v>
      </c>
      <c r="F290" s="483" t="s">
        <v>2380</v>
      </c>
      <c r="G290" s="200" t="s">
        <v>15</v>
      </c>
      <c r="H290" s="485" t="s">
        <v>494</v>
      </c>
      <c r="I290" s="200" t="s">
        <v>57</v>
      </c>
      <c r="J290" s="493" t="s">
        <v>2381</v>
      </c>
      <c r="K290" s="496" t="s">
        <v>2382</v>
      </c>
      <c r="L290" s="485" t="s">
        <v>2194</v>
      </c>
      <c r="M290" s="200" t="s">
        <v>29</v>
      </c>
      <c r="N290" s="404"/>
      <c r="O290" s="200">
        <v>250</v>
      </c>
      <c r="P290" s="477" t="s">
        <v>2383</v>
      </c>
      <c r="Q290" s="58" t="s">
        <v>2487</v>
      </c>
    </row>
    <row r="291" spans="1:17" s="58" customFormat="1">
      <c r="A291" s="482">
        <v>46051</v>
      </c>
      <c r="B291" s="467" t="s">
        <v>2486</v>
      </c>
      <c r="C291" s="488" t="s">
        <v>248</v>
      </c>
      <c r="D291" s="226" t="s">
        <v>14</v>
      </c>
      <c r="E291" s="483" t="s">
        <v>88</v>
      </c>
      <c r="F291" s="483" t="s">
        <v>2380</v>
      </c>
      <c r="G291" s="200" t="s">
        <v>15</v>
      </c>
      <c r="H291" s="485" t="s">
        <v>494</v>
      </c>
      <c r="I291" s="200" t="s">
        <v>57</v>
      </c>
      <c r="J291" s="493" t="s">
        <v>1967</v>
      </c>
      <c r="K291" s="496" t="s">
        <v>2382</v>
      </c>
      <c r="L291" s="485" t="s">
        <v>2194</v>
      </c>
      <c r="M291" s="200" t="s">
        <v>29</v>
      </c>
      <c r="N291" s="404"/>
      <c r="O291" s="200">
        <v>250</v>
      </c>
      <c r="P291" s="477" t="s">
        <v>2384</v>
      </c>
      <c r="Q291" s="58" t="s">
        <v>2487</v>
      </c>
    </row>
    <row r="292" spans="1:17" s="58" customFormat="1">
      <c r="A292" s="482">
        <v>46051</v>
      </c>
      <c r="B292" s="467" t="s">
        <v>2486</v>
      </c>
      <c r="C292" s="488" t="s">
        <v>2385</v>
      </c>
      <c r="D292" s="226" t="s">
        <v>14</v>
      </c>
      <c r="E292" s="483" t="s">
        <v>88</v>
      </c>
      <c r="F292" s="483" t="s">
        <v>2380</v>
      </c>
      <c r="G292" s="200" t="s">
        <v>15</v>
      </c>
      <c r="H292" s="485" t="s">
        <v>494</v>
      </c>
      <c r="I292" s="200" t="s">
        <v>57</v>
      </c>
      <c r="J292" s="493" t="s">
        <v>1961</v>
      </c>
      <c r="K292" s="496" t="s">
        <v>2382</v>
      </c>
      <c r="L292" s="485" t="s">
        <v>2194</v>
      </c>
      <c r="M292" s="200" t="s">
        <v>29</v>
      </c>
      <c r="N292" s="404"/>
      <c r="O292" s="200">
        <v>250</v>
      </c>
      <c r="P292" s="477" t="s">
        <v>2386</v>
      </c>
      <c r="Q292" s="58" t="s">
        <v>2487</v>
      </c>
    </row>
    <row r="293" spans="1:17" s="58" customFormat="1">
      <c r="A293" s="482">
        <v>46051</v>
      </c>
      <c r="B293" s="467" t="s">
        <v>2486</v>
      </c>
      <c r="C293" s="488" t="s">
        <v>2385</v>
      </c>
      <c r="D293" s="226" t="s">
        <v>14</v>
      </c>
      <c r="E293" s="483" t="s">
        <v>88</v>
      </c>
      <c r="F293" s="483" t="s">
        <v>2380</v>
      </c>
      <c r="G293" s="200" t="s">
        <v>15</v>
      </c>
      <c r="H293" s="485" t="s">
        <v>494</v>
      </c>
      <c r="I293" s="200" t="s">
        <v>57</v>
      </c>
      <c r="J293" s="493" t="s">
        <v>2381</v>
      </c>
      <c r="K293" s="498" t="s">
        <v>2382</v>
      </c>
      <c r="L293" s="485" t="s">
        <v>2194</v>
      </c>
      <c r="M293" s="200" t="s">
        <v>29</v>
      </c>
      <c r="N293" s="404"/>
      <c r="O293" s="200">
        <v>250</v>
      </c>
      <c r="P293" s="477" t="s">
        <v>2387</v>
      </c>
      <c r="Q293" s="58" t="s">
        <v>2487</v>
      </c>
    </row>
    <row r="294" spans="1:17" s="58" customFormat="1">
      <c r="A294" s="482">
        <v>46051</v>
      </c>
      <c r="B294" s="467" t="s">
        <v>2486</v>
      </c>
      <c r="C294" s="488" t="s">
        <v>210</v>
      </c>
      <c r="D294" s="226" t="s">
        <v>14</v>
      </c>
      <c r="E294" s="483" t="s">
        <v>88</v>
      </c>
      <c r="F294" s="483" t="s">
        <v>2380</v>
      </c>
      <c r="G294" s="200" t="s">
        <v>15</v>
      </c>
      <c r="H294" s="485" t="s">
        <v>494</v>
      </c>
      <c r="I294" s="200" t="s">
        <v>57</v>
      </c>
      <c r="J294" s="493" t="s">
        <v>1961</v>
      </c>
      <c r="K294" s="496" t="s">
        <v>2382</v>
      </c>
      <c r="L294" s="485" t="s">
        <v>2194</v>
      </c>
      <c r="M294" s="200" t="s">
        <v>29</v>
      </c>
      <c r="N294" s="404"/>
      <c r="O294" s="200">
        <v>250</v>
      </c>
      <c r="P294" s="477" t="s">
        <v>2388</v>
      </c>
      <c r="Q294" s="58" t="s">
        <v>2487</v>
      </c>
    </row>
    <row r="295" spans="1:17" s="58" customFormat="1">
      <c r="A295" s="482">
        <v>46051</v>
      </c>
      <c r="B295" s="467" t="s">
        <v>2486</v>
      </c>
      <c r="C295" s="488" t="s">
        <v>146</v>
      </c>
      <c r="D295" s="226" t="s">
        <v>14</v>
      </c>
      <c r="E295" s="483" t="s">
        <v>88</v>
      </c>
      <c r="F295" s="483" t="s">
        <v>2380</v>
      </c>
      <c r="G295" s="200" t="s">
        <v>15</v>
      </c>
      <c r="H295" s="485" t="s">
        <v>494</v>
      </c>
      <c r="I295" s="200" t="s">
        <v>57</v>
      </c>
      <c r="J295" s="493" t="s">
        <v>1961</v>
      </c>
      <c r="K295" s="496" t="s">
        <v>2382</v>
      </c>
      <c r="L295" s="485" t="s">
        <v>2194</v>
      </c>
      <c r="M295" s="200" t="s">
        <v>29</v>
      </c>
      <c r="N295" s="404"/>
      <c r="O295" s="200">
        <v>250</v>
      </c>
      <c r="P295" s="477" t="s">
        <v>2389</v>
      </c>
      <c r="Q295" s="58" t="s">
        <v>2487</v>
      </c>
    </row>
    <row r="296" spans="1:17" s="58" customFormat="1">
      <c r="A296" s="473">
        <v>46051</v>
      </c>
      <c r="B296" s="467" t="s">
        <v>2486</v>
      </c>
      <c r="C296" s="469" t="s">
        <v>203</v>
      </c>
      <c r="D296" s="226" t="s">
        <v>14</v>
      </c>
      <c r="E296" s="468" t="s">
        <v>88</v>
      </c>
      <c r="F296" s="468" t="s">
        <v>2380</v>
      </c>
      <c r="G296" s="200" t="s">
        <v>15</v>
      </c>
      <c r="H296" s="470" t="s">
        <v>494</v>
      </c>
      <c r="I296" s="200" t="s">
        <v>57</v>
      </c>
      <c r="J296" s="471" t="s">
        <v>2381</v>
      </c>
      <c r="K296" s="495" t="s">
        <v>2382</v>
      </c>
      <c r="L296" s="470" t="s">
        <v>2194</v>
      </c>
      <c r="M296" s="200" t="s">
        <v>29</v>
      </c>
      <c r="N296" s="404"/>
      <c r="O296" s="200">
        <v>250</v>
      </c>
      <c r="P296" s="472" t="s">
        <v>2390</v>
      </c>
      <c r="Q296" s="58" t="s">
        <v>2487</v>
      </c>
    </row>
    <row r="297" spans="1:17" s="58" customFormat="1">
      <c r="A297" s="473">
        <v>46051</v>
      </c>
      <c r="B297" s="470" t="s">
        <v>2486</v>
      </c>
      <c r="C297" s="469" t="s">
        <v>112</v>
      </c>
      <c r="D297" s="226" t="s">
        <v>14</v>
      </c>
      <c r="E297" s="468" t="s">
        <v>88</v>
      </c>
      <c r="F297" s="468" t="s">
        <v>2380</v>
      </c>
      <c r="G297" s="200" t="s">
        <v>15</v>
      </c>
      <c r="H297" s="470" t="s">
        <v>494</v>
      </c>
      <c r="I297" s="200" t="s">
        <v>57</v>
      </c>
      <c r="J297" s="471" t="s">
        <v>1961</v>
      </c>
      <c r="K297" s="495" t="s">
        <v>2382</v>
      </c>
      <c r="L297" s="470" t="s">
        <v>2194</v>
      </c>
      <c r="M297" s="200" t="s">
        <v>29</v>
      </c>
      <c r="N297" s="404"/>
      <c r="O297" s="200">
        <v>250</v>
      </c>
      <c r="P297" s="472" t="s">
        <v>2391</v>
      </c>
      <c r="Q297" s="58" t="s">
        <v>2487</v>
      </c>
    </row>
    <row r="298" spans="1:17" s="58" customFormat="1">
      <c r="A298" s="473">
        <v>46051</v>
      </c>
      <c r="B298" s="470" t="s">
        <v>2486</v>
      </c>
      <c r="C298" s="468" t="s">
        <v>2392</v>
      </c>
      <c r="D298" s="226" t="s">
        <v>14</v>
      </c>
      <c r="E298" s="468" t="s">
        <v>88</v>
      </c>
      <c r="F298" s="468" t="s">
        <v>2380</v>
      </c>
      <c r="G298" s="200" t="s">
        <v>15</v>
      </c>
      <c r="H298" s="470" t="s">
        <v>494</v>
      </c>
      <c r="I298" s="200" t="s">
        <v>57</v>
      </c>
      <c r="J298" s="474" t="s">
        <v>1961</v>
      </c>
      <c r="K298" s="475" t="s">
        <v>2382</v>
      </c>
      <c r="L298" s="470" t="s">
        <v>2194</v>
      </c>
      <c r="M298" s="200" t="s">
        <v>29</v>
      </c>
      <c r="N298" s="404"/>
      <c r="O298" s="200">
        <v>250</v>
      </c>
      <c r="P298" s="472" t="s">
        <v>2393</v>
      </c>
      <c r="Q298" s="58" t="s">
        <v>2487</v>
      </c>
    </row>
    <row r="299" spans="1:17" s="58" customFormat="1">
      <c r="A299" s="473">
        <v>46051</v>
      </c>
      <c r="B299" s="467" t="s">
        <v>2486</v>
      </c>
      <c r="C299" s="469" t="s">
        <v>112</v>
      </c>
      <c r="D299" s="226" t="s">
        <v>14</v>
      </c>
      <c r="E299" s="468" t="s">
        <v>88</v>
      </c>
      <c r="F299" s="468" t="s">
        <v>2380</v>
      </c>
      <c r="G299" s="200" t="s">
        <v>15</v>
      </c>
      <c r="H299" s="470" t="s">
        <v>494</v>
      </c>
      <c r="I299" s="200" t="s">
        <v>57</v>
      </c>
      <c r="J299" s="474" t="s">
        <v>1961</v>
      </c>
      <c r="K299" s="475" t="s">
        <v>2382</v>
      </c>
      <c r="L299" s="470" t="s">
        <v>2194</v>
      </c>
      <c r="M299" s="200" t="s">
        <v>29</v>
      </c>
      <c r="N299" s="404"/>
      <c r="O299" s="200">
        <v>250</v>
      </c>
      <c r="P299" s="472" t="s">
        <v>2394</v>
      </c>
      <c r="Q299" s="58" t="s">
        <v>2487</v>
      </c>
    </row>
    <row r="300" spans="1:17">
      <c r="A300" s="473">
        <v>46051</v>
      </c>
      <c r="B300" s="467" t="s">
        <v>2486</v>
      </c>
      <c r="C300" s="469" t="s">
        <v>188</v>
      </c>
      <c r="D300" s="226" t="s">
        <v>14</v>
      </c>
      <c r="E300" s="468" t="s">
        <v>88</v>
      </c>
      <c r="F300" s="468" t="s">
        <v>2380</v>
      </c>
      <c r="G300" s="200" t="s">
        <v>15</v>
      </c>
      <c r="H300" s="470" t="s">
        <v>494</v>
      </c>
      <c r="I300" s="200" t="s">
        <v>57</v>
      </c>
      <c r="J300" s="474" t="s">
        <v>1961</v>
      </c>
      <c r="K300" s="475" t="s">
        <v>2382</v>
      </c>
      <c r="L300" s="470" t="s">
        <v>2194</v>
      </c>
      <c r="M300" s="200" t="s">
        <v>29</v>
      </c>
      <c r="N300" s="404"/>
      <c r="O300" s="200">
        <v>250</v>
      </c>
      <c r="P300" s="472" t="s">
        <v>2395</v>
      </c>
      <c r="Q300" s="58" t="s">
        <v>2487</v>
      </c>
    </row>
    <row r="301" spans="1:17">
      <c r="A301" s="473">
        <v>46051</v>
      </c>
      <c r="B301" s="467" t="s">
        <v>2486</v>
      </c>
      <c r="C301" s="469" t="s">
        <v>809</v>
      </c>
      <c r="D301" s="226" t="s">
        <v>14</v>
      </c>
      <c r="E301" s="468" t="s">
        <v>88</v>
      </c>
      <c r="F301" s="468" t="s">
        <v>2380</v>
      </c>
      <c r="G301" s="200" t="s">
        <v>15</v>
      </c>
      <c r="H301" s="470" t="s">
        <v>494</v>
      </c>
      <c r="I301" s="200" t="s">
        <v>57</v>
      </c>
      <c r="J301" s="474" t="s">
        <v>1961</v>
      </c>
      <c r="K301" s="475" t="s">
        <v>2382</v>
      </c>
      <c r="L301" s="470" t="s">
        <v>2194</v>
      </c>
      <c r="M301" s="200" t="s">
        <v>29</v>
      </c>
      <c r="N301" s="404"/>
      <c r="O301" s="200">
        <v>250</v>
      </c>
      <c r="P301" s="472" t="s">
        <v>2396</v>
      </c>
      <c r="Q301" s="58" t="s">
        <v>2487</v>
      </c>
    </row>
    <row r="302" spans="1:17">
      <c r="A302" s="473">
        <v>46051</v>
      </c>
      <c r="B302" s="467" t="s">
        <v>2486</v>
      </c>
      <c r="C302" s="469" t="s">
        <v>174</v>
      </c>
      <c r="D302" s="226" t="s">
        <v>14</v>
      </c>
      <c r="E302" s="468" t="s">
        <v>88</v>
      </c>
      <c r="F302" s="468" t="s">
        <v>2380</v>
      </c>
      <c r="G302" s="200" t="s">
        <v>15</v>
      </c>
      <c r="H302" s="470" t="s">
        <v>494</v>
      </c>
      <c r="I302" s="200" t="s">
        <v>57</v>
      </c>
      <c r="J302" s="474" t="s">
        <v>2381</v>
      </c>
      <c r="K302" s="475" t="s">
        <v>2397</v>
      </c>
      <c r="L302" s="470" t="s">
        <v>2194</v>
      </c>
      <c r="M302" s="200" t="s">
        <v>29</v>
      </c>
      <c r="N302" s="404"/>
      <c r="O302" s="200">
        <v>250</v>
      </c>
      <c r="P302" s="472" t="s">
        <v>2398</v>
      </c>
      <c r="Q302" s="58" t="s">
        <v>2487</v>
      </c>
    </row>
    <row r="303" spans="1:17">
      <c r="A303" s="473">
        <v>46051</v>
      </c>
      <c r="B303" s="467" t="s">
        <v>2486</v>
      </c>
      <c r="C303" s="469" t="s">
        <v>209</v>
      </c>
      <c r="D303" s="226" t="s">
        <v>14</v>
      </c>
      <c r="E303" s="468" t="s">
        <v>88</v>
      </c>
      <c r="F303" s="468" t="s">
        <v>2380</v>
      </c>
      <c r="G303" s="200" t="s">
        <v>15</v>
      </c>
      <c r="H303" s="470" t="s">
        <v>494</v>
      </c>
      <c r="I303" s="200" t="s">
        <v>57</v>
      </c>
      <c r="J303" s="474" t="s">
        <v>2381</v>
      </c>
      <c r="K303" s="475" t="s">
        <v>2399</v>
      </c>
      <c r="L303" s="470" t="s">
        <v>2194</v>
      </c>
      <c r="M303" s="200" t="s">
        <v>29</v>
      </c>
      <c r="N303" s="404"/>
      <c r="O303" s="200">
        <v>250</v>
      </c>
      <c r="P303" s="472" t="s">
        <v>2400</v>
      </c>
      <c r="Q303" s="58" t="s">
        <v>2487</v>
      </c>
    </row>
    <row r="304" spans="1:17">
      <c r="A304" s="473">
        <v>46051</v>
      </c>
      <c r="B304" s="467" t="s">
        <v>2486</v>
      </c>
      <c r="C304" s="469" t="s">
        <v>209</v>
      </c>
      <c r="D304" s="226" t="s">
        <v>14</v>
      </c>
      <c r="E304" s="468" t="s">
        <v>88</v>
      </c>
      <c r="F304" s="468" t="s">
        <v>2380</v>
      </c>
      <c r="G304" s="200" t="s">
        <v>15</v>
      </c>
      <c r="H304" s="470" t="s">
        <v>494</v>
      </c>
      <c r="I304" s="200" t="s">
        <v>57</v>
      </c>
      <c r="J304" s="474" t="s">
        <v>2401</v>
      </c>
      <c r="K304" s="475" t="s">
        <v>2402</v>
      </c>
      <c r="L304" s="470" t="s">
        <v>2194</v>
      </c>
      <c r="M304" s="200" t="s">
        <v>29</v>
      </c>
      <c r="N304" s="404"/>
      <c r="O304" s="200">
        <v>250</v>
      </c>
      <c r="P304" s="472" t="s">
        <v>2400</v>
      </c>
      <c r="Q304" s="58" t="s">
        <v>2487</v>
      </c>
    </row>
    <row r="305" spans="1:17">
      <c r="A305" s="473">
        <v>46051</v>
      </c>
      <c r="B305" s="467" t="s">
        <v>2486</v>
      </c>
      <c r="C305" s="469" t="s">
        <v>808</v>
      </c>
      <c r="D305" s="226" t="s">
        <v>14</v>
      </c>
      <c r="E305" s="468" t="s">
        <v>88</v>
      </c>
      <c r="F305" s="468" t="s">
        <v>2380</v>
      </c>
      <c r="G305" s="200" t="s">
        <v>15</v>
      </c>
      <c r="H305" s="470" t="s">
        <v>494</v>
      </c>
      <c r="I305" s="200" t="s">
        <v>57</v>
      </c>
      <c r="J305" s="474" t="s">
        <v>1961</v>
      </c>
      <c r="K305" s="475" t="s">
        <v>2382</v>
      </c>
      <c r="L305" s="470" t="s">
        <v>2194</v>
      </c>
      <c r="M305" s="200" t="s">
        <v>29</v>
      </c>
      <c r="N305" s="404"/>
      <c r="O305" s="200">
        <v>250</v>
      </c>
      <c r="P305" s="472" t="s">
        <v>2403</v>
      </c>
      <c r="Q305" s="58" t="s">
        <v>2487</v>
      </c>
    </row>
    <row r="306" spans="1:17">
      <c r="A306" s="473">
        <v>46051</v>
      </c>
      <c r="B306" s="467" t="s">
        <v>2486</v>
      </c>
      <c r="C306" s="469" t="s">
        <v>807</v>
      </c>
      <c r="D306" s="226" t="s">
        <v>14</v>
      </c>
      <c r="E306" s="468" t="s">
        <v>88</v>
      </c>
      <c r="F306" s="468" t="s">
        <v>2380</v>
      </c>
      <c r="G306" s="200" t="s">
        <v>15</v>
      </c>
      <c r="H306" s="470" t="s">
        <v>494</v>
      </c>
      <c r="I306" s="200" t="s">
        <v>57</v>
      </c>
      <c r="J306" s="474" t="s">
        <v>2381</v>
      </c>
      <c r="K306" s="475" t="s">
        <v>2382</v>
      </c>
      <c r="L306" s="470" t="s">
        <v>2194</v>
      </c>
      <c r="M306" s="200" t="s">
        <v>29</v>
      </c>
      <c r="N306" s="404"/>
      <c r="O306" s="200">
        <v>250</v>
      </c>
      <c r="P306" s="472" t="s">
        <v>2404</v>
      </c>
      <c r="Q306" s="58" t="s">
        <v>2487</v>
      </c>
    </row>
    <row r="307" spans="1:17">
      <c r="A307" s="473">
        <v>46051</v>
      </c>
      <c r="B307" s="467" t="s">
        <v>2486</v>
      </c>
      <c r="C307" s="469" t="s">
        <v>212</v>
      </c>
      <c r="D307" s="226" t="s">
        <v>14</v>
      </c>
      <c r="E307" s="468" t="s">
        <v>88</v>
      </c>
      <c r="F307" s="468" t="s">
        <v>2380</v>
      </c>
      <c r="G307" s="200" t="s">
        <v>15</v>
      </c>
      <c r="H307" s="470" t="s">
        <v>494</v>
      </c>
      <c r="I307" s="200" t="s">
        <v>57</v>
      </c>
      <c r="J307" s="474" t="s">
        <v>1961</v>
      </c>
      <c r="K307" s="475" t="s">
        <v>2382</v>
      </c>
      <c r="L307" s="470" t="s">
        <v>2194</v>
      </c>
      <c r="M307" s="200" t="s">
        <v>29</v>
      </c>
      <c r="N307" s="404"/>
      <c r="O307" s="200">
        <v>250</v>
      </c>
      <c r="P307" s="472" t="s">
        <v>2405</v>
      </c>
      <c r="Q307" s="58" t="s">
        <v>2487</v>
      </c>
    </row>
    <row r="308" spans="1:17">
      <c r="A308" s="473">
        <v>46051</v>
      </c>
      <c r="B308" s="470" t="s">
        <v>2486</v>
      </c>
      <c r="C308" s="469" t="s">
        <v>212</v>
      </c>
      <c r="D308" s="226" t="s">
        <v>14</v>
      </c>
      <c r="E308" s="468" t="s">
        <v>88</v>
      </c>
      <c r="F308" s="468" t="s">
        <v>2380</v>
      </c>
      <c r="G308" s="200" t="s">
        <v>15</v>
      </c>
      <c r="H308" s="470" t="s">
        <v>494</v>
      </c>
      <c r="I308" s="200" t="s">
        <v>57</v>
      </c>
      <c r="J308" s="474" t="s">
        <v>2381</v>
      </c>
      <c r="K308" s="475" t="s">
        <v>2382</v>
      </c>
      <c r="L308" s="470" t="s">
        <v>2194</v>
      </c>
      <c r="M308" s="200" t="s">
        <v>29</v>
      </c>
      <c r="N308" s="404"/>
      <c r="O308" s="200">
        <v>250</v>
      </c>
      <c r="P308" s="472" t="s">
        <v>2406</v>
      </c>
      <c r="Q308" s="58" t="s">
        <v>2487</v>
      </c>
    </row>
    <row r="309" spans="1:17">
      <c r="A309" s="473">
        <v>46051</v>
      </c>
      <c r="B309" s="467" t="s">
        <v>2486</v>
      </c>
      <c r="C309" s="469" t="s">
        <v>2407</v>
      </c>
      <c r="D309" s="226" t="s">
        <v>14</v>
      </c>
      <c r="E309" s="468" t="s">
        <v>88</v>
      </c>
      <c r="F309" s="468" t="s">
        <v>2380</v>
      </c>
      <c r="G309" s="200" t="s">
        <v>15</v>
      </c>
      <c r="H309" s="470" t="s">
        <v>494</v>
      </c>
      <c r="I309" s="200" t="s">
        <v>57</v>
      </c>
      <c r="J309" s="474" t="s">
        <v>2381</v>
      </c>
      <c r="K309" s="475" t="s">
        <v>2408</v>
      </c>
      <c r="L309" s="470" t="s">
        <v>2194</v>
      </c>
      <c r="M309" s="200" t="s">
        <v>29</v>
      </c>
      <c r="N309" s="404"/>
      <c r="O309" s="200">
        <v>250</v>
      </c>
      <c r="P309" s="472" t="s">
        <v>2409</v>
      </c>
      <c r="Q309" s="58" t="s">
        <v>2487</v>
      </c>
    </row>
    <row r="310" spans="1:17">
      <c r="A310" s="473">
        <v>46051</v>
      </c>
      <c r="B310" s="467" t="s">
        <v>2486</v>
      </c>
      <c r="C310" s="469" t="s">
        <v>246</v>
      </c>
      <c r="D310" s="226" t="s">
        <v>14</v>
      </c>
      <c r="E310" s="468" t="s">
        <v>88</v>
      </c>
      <c r="F310" s="468" t="s">
        <v>2380</v>
      </c>
      <c r="G310" s="200" t="s">
        <v>15</v>
      </c>
      <c r="H310" s="470" t="s">
        <v>494</v>
      </c>
      <c r="I310" s="200" t="s">
        <v>57</v>
      </c>
      <c r="J310" s="474" t="s">
        <v>1961</v>
      </c>
      <c r="K310" s="475" t="s">
        <v>2382</v>
      </c>
      <c r="L310" s="470" t="s">
        <v>2194</v>
      </c>
      <c r="M310" s="200" t="s">
        <v>29</v>
      </c>
      <c r="N310" s="404"/>
      <c r="O310" s="200">
        <v>250</v>
      </c>
      <c r="P310" s="472" t="s">
        <v>2410</v>
      </c>
      <c r="Q310" s="58" t="s">
        <v>2487</v>
      </c>
    </row>
    <row r="311" spans="1:17">
      <c r="A311" s="473">
        <v>46051</v>
      </c>
      <c r="B311" s="467" t="s">
        <v>2486</v>
      </c>
      <c r="C311" s="469" t="s">
        <v>247</v>
      </c>
      <c r="D311" s="226" t="s">
        <v>14</v>
      </c>
      <c r="E311" s="468" t="s">
        <v>88</v>
      </c>
      <c r="F311" s="468" t="s">
        <v>2380</v>
      </c>
      <c r="G311" s="200" t="s">
        <v>15</v>
      </c>
      <c r="H311" s="468" t="s">
        <v>494</v>
      </c>
      <c r="I311" s="200" t="s">
        <v>57</v>
      </c>
      <c r="J311" s="474" t="s">
        <v>1961</v>
      </c>
      <c r="K311" s="475" t="s">
        <v>2382</v>
      </c>
      <c r="L311" s="470" t="s">
        <v>2194</v>
      </c>
      <c r="M311" s="200" t="s">
        <v>29</v>
      </c>
      <c r="N311" s="404"/>
      <c r="O311" s="200">
        <v>250</v>
      </c>
      <c r="P311" s="472" t="s">
        <v>2411</v>
      </c>
      <c r="Q311" s="58" t="s">
        <v>2487</v>
      </c>
    </row>
    <row r="312" spans="1:17">
      <c r="A312" s="473">
        <v>46051</v>
      </c>
      <c r="B312" s="467" t="s">
        <v>2486</v>
      </c>
      <c r="C312" s="469" t="s">
        <v>237</v>
      </c>
      <c r="D312" s="226" t="s">
        <v>14</v>
      </c>
      <c r="E312" s="468" t="s">
        <v>88</v>
      </c>
      <c r="F312" s="468" t="s">
        <v>2380</v>
      </c>
      <c r="G312" s="200" t="s">
        <v>15</v>
      </c>
      <c r="H312" s="470" t="s">
        <v>494</v>
      </c>
      <c r="I312" s="200" t="s">
        <v>57</v>
      </c>
      <c r="J312" s="474" t="s">
        <v>1961</v>
      </c>
      <c r="K312" s="475" t="s">
        <v>2382</v>
      </c>
      <c r="L312" s="470" t="s">
        <v>2194</v>
      </c>
      <c r="M312" s="200" t="s">
        <v>29</v>
      </c>
      <c r="N312" s="404"/>
      <c r="O312" s="200">
        <v>250</v>
      </c>
      <c r="P312" s="472" t="s">
        <v>2412</v>
      </c>
      <c r="Q312" s="58" t="s">
        <v>2487</v>
      </c>
    </row>
    <row r="313" spans="1:17" ht="15.75">
      <c r="A313" s="481">
        <v>46049</v>
      </c>
      <c r="B313" s="467" t="s">
        <v>2486</v>
      </c>
      <c r="C313" s="492" t="s">
        <v>2317</v>
      </c>
      <c r="D313" s="226" t="s">
        <v>14</v>
      </c>
      <c r="E313" s="484" t="s">
        <v>228</v>
      </c>
      <c r="F313" s="484" t="s">
        <v>2318</v>
      </c>
      <c r="G313" s="304" t="s">
        <v>15</v>
      </c>
      <c r="H313" s="484" t="s">
        <v>68</v>
      </c>
      <c r="I313" s="200" t="s">
        <v>57</v>
      </c>
      <c r="J313" s="494" t="s">
        <v>2319</v>
      </c>
      <c r="K313" s="494" t="s">
        <v>2319</v>
      </c>
      <c r="L313" s="499"/>
      <c r="M313" s="200" t="s">
        <v>29</v>
      </c>
      <c r="N313" s="404"/>
      <c r="O313" s="200">
        <v>250</v>
      </c>
      <c r="P313" s="505" t="s">
        <v>2320</v>
      </c>
      <c r="Q313" s="58" t="s">
        <v>2487</v>
      </c>
    </row>
    <row r="314" spans="1:17">
      <c r="A314" s="481">
        <v>46050</v>
      </c>
      <c r="B314" s="467" t="s">
        <v>2486</v>
      </c>
      <c r="C314" s="490" t="s">
        <v>157</v>
      </c>
      <c r="D314" s="226" t="s">
        <v>14</v>
      </c>
      <c r="E314" s="200" t="s">
        <v>1919</v>
      </c>
      <c r="F314" s="484" t="s">
        <v>2321</v>
      </c>
      <c r="G314" s="304" t="s">
        <v>15</v>
      </c>
      <c r="H314" s="484" t="s">
        <v>68</v>
      </c>
      <c r="I314" s="200" t="s">
        <v>57</v>
      </c>
      <c r="J314" s="494" t="s">
        <v>2322</v>
      </c>
      <c r="K314" s="494" t="s">
        <v>2323</v>
      </c>
      <c r="L314" s="499"/>
      <c r="M314" s="200" t="s">
        <v>17</v>
      </c>
      <c r="N314" s="404"/>
      <c r="O314" s="200">
        <v>250</v>
      </c>
      <c r="P314" s="505" t="s">
        <v>2324</v>
      </c>
      <c r="Q314" s="58" t="s">
        <v>2487</v>
      </c>
    </row>
    <row r="315" spans="1:17">
      <c r="A315" s="481">
        <v>46051</v>
      </c>
      <c r="B315" s="467" t="s">
        <v>2486</v>
      </c>
      <c r="C315" s="489" t="s">
        <v>478</v>
      </c>
      <c r="D315" s="226" t="s">
        <v>14</v>
      </c>
      <c r="E315" s="200" t="s">
        <v>1919</v>
      </c>
      <c r="F315" s="484" t="s">
        <v>2325</v>
      </c>
      <c r="G315" s="304" t="s">
        <v>15</v>
      </c>
      <c r="H315" s="484" t="s">
        <v>68</v>
      </c>
      <c r="I315" s="200" t="s">
        <v>57</v>
      </c>
      <c r="J315" s="494" t="s">
        <v>2326</v>
      </c>
      <c r="K315" s="494" t="s">
        <v>2327</v>
      </c>
      <c r="L315" s="499"/>
      <c r="M315" s="200" t="s">
        <v>29</v>
      </c>
      <c r="N315" s="404"/>
      <c r="O315" s="200">
        <v>250</v>
      </c>
      <c r="P315" s="503" t="s">
        <v>2328</v>
      </c>
      <c r="Q315" s="58" t="s">
        <v>2487</v>
      </c>
    </row>
    <row r="316" spans="1:17">
      <c r="A316" s="481">
        <v>46049</v>
      </c>
      <c r="B316" s="467" t="s">
        <v>2486</v>
      </c>
      <c r="C316" s="489" t="s">
        <v>157</v>
      </c>
      <c r="D316" s="226" t="s">
        <v>14</v>
      </c>
      <c r="E316" s="200" t="s">
        <v>1919</v>
      </c>
      <c r="F316" s="484" t="s">
        <v>2321</v>
      </c>
      <c r="G316" s="304" t="s">
        <v>15</v>
      </c>
      <c r="H316" s="484" t="s">
        <v>68</v>
      </c>
      <c r="I316" s="200" t="s">
        <v>57</v>
      </c>
      <c r="J316" s="494" t="s">
        <v>2329</v>
      </c>
      <c r="K316" s="494" t="s">
        <v>2330</v>
      </c>
      <c r="L316" s="501"/>
      <c r="M316" s="200" t="s">
        <v>17</v>
      </c>
      <c r="N316" s="404"/>
      <c r="O316" s="200">
        <v>250</v>
      </c>
      <c r="P316" s="503" t="s">
        <v>2331</v>
      </c>
      <c r="Q316" s="58" t="s">
        <v>2487</v>
      </c>
    </row>
    <row r="317" spans="1:17">
      <c r="A317" s="481">
        <v>46051</v>
      </c>
      <c r="B317" s="467" t="s">
        <v>2486</v>
      </c>
      <c r="C317" s="487" t="s">
        <v>2332</v>
      </c>
      <c r="D317" s="226" t="s">
        <v>14</v>
      </c>
      <c r="E317" s="484" t="s">
        <v>228</v>
      </c>
      <c r="F317" s="484" t="s">
        <v>2318</v>
      </c>
      <c r="G317" s="304" t="s">
        <v>15</v>
      </c>
      <c r="H317" s="484" t="s">
        <v>68</v>
      </c>
      <c r="I317" s="200" t="s">
        <v>57</v>
      </c>
      <c r="J317" s="494" t="s">
        <v>2333</v>
      </c>
      <c r="K317" s="494" t="s">
        <v>2333</v>
      </c>
      <c r="L317" s="500"/>
      <c r="M317" s="200" t="s">
        <v>29</v>
      </c>
      <c r="N317" s="404"/>
      <c r="O317" s="200">
        <v>250</v>
      </c>
      <c r="P317" s="503" t="s">
        <v>2334</v>
      </c>
      <c r="Q317" s="58" t="s">
        <v>2487</v>
      </c>
    </row>
    <row r="318" spans="1:17" ht="30">
      <c r="A318" s="481">
        <v>46049</v>
      </c>
      <c r="B318" s="467" t="s">
        <v>2486</v>
      </c>
      <c r="C318" s="491" t="s">
        <v>2335</v>
      </c>
      <c r="D318" s="226" t="s">
        <v>14</v>
      </c>
      <c r="E318" s="484" t="s">
        <v>228</v>
      </c>
      <c r="F318" s="484" t="s">
        <v>2318</v>
      </c>
      <c r="G318" s="304" t="s">
        <v>15</v>
      </c>
      <c r="H318" s="484" t="s">
        <v>68</v>
      </c>
      <c r="I318" s="200" t="s">
        <v>57</v>
      </c>
      <c r="J318" s="494" t="s">
        <v>2336</v>
      </c>
      <c r="K318" s="494" t="s">
        <v>2337</v>
      </c>
      <c r="L318" s="499"/>
      <c r="M318" s="200" t="s">
        <v>29</v>
      </c>
      <c r="N318" s="404"/>
      <c r="O318" s="200">
        <v>250</v>
      </c>
      <c r="P318" s="503" t="s">
        <v>2338</v>
      </c>
      <c r="Q318" s="58" t="s">
        <v>2487</v>
      </c>
    </row>
    <row r="319" spans="1:17">
      <c r="A319" s="481">
        <v>46052</v>
      </c>
      <c r="B319" s="467" t="s">
        <v>2486</v>
      </c>
      <c r="C319" s="487" t="s">
        <v>2339</v>
      </c>
      <c r="D319" s="226" t="s">
        <v>14</v>
      </c>
      <c r="E319" s="484" t="s">
        <v>88</v>
      </c>
      <c r="F319" s="484" t="s">
        <v>2340</v>
      </c>
      <c r="G319" s="304" t="s">
        <v>15</v>
      </c>
      <c r="H319" s="484" t="s">
        <v>239</v>
      </c>
      <c r="I319" s="200" t="s">
        <v>57</v>
      </c>
      <c r="J319" s="494" t="s">
        <v>2341</v>
      </c>
      <c r="K319" s="494" t="s">
        <v>2342</v>
      </c>
      <c r="L319" s="499"/>
      <c r="M319" s="200" t="s">
        <v>29</v>
      </c>
      <c r="N319" s="404"/>
      <c r="O319" s="200">
        <v>250</v>
      </c>
      <c r="P319" s="503" t="s">
        <v>2343</v>
      </c>
      <c r="Q319" s="58" t="s">
        <v>2487</v>
      </c>
    </row>
    <row r="320" spans="1:17">
      <c r="A320" s="481">
        <v>46049</v>
      </c>
      <c r="B320" s="467" t="s">
        <v>2486</v>
      </c>
      <c r="C320" s="487" t="s">
        <v>2344</v>
      </c>
      <c r="D320" s="226" t="s">
        <v>14</v>
      </c>
      <c r="E320" s="200" t="s">
        <v>1919</v>
      </c>
      <c r="F320" s="484" t="s">
        <v>2321</v>
      </c>
      <c r="G320" s="304" t="s">
        <v>15</v>
      </c>
      <c r="H320" s="484" t="s">
        <v>68</v>
      </c>
      <c r="I320" s="200" t="s">
        <v>57</v>
      </c>
      <c r="J320" s="494" t="s">
        <v>2345</v>
      </c>
      <c r="K320" s="494" t="s">
        <v>2346</v>
      </c>
      <c r="L320" s="499"/>
      <c r="M320" s="200" t="s">
        <v>17</v>
      </c>
      <c r="N320" s="404"/>
      <c r="O320" s="200">
        <v>250</v>
      </c>
      <c r="P320" s="503" t="s">
        <v>2347</v>
      </c>
      <c r="Q320" s="58" t="s">
        <v>2487</v>
      </c>
    </row>
    <row r="321" spans="1:17">
      <c r="A321" s="481">
        <v>46051</v>
      </c>
      <c r="B321" s="467" t="s">
        <v>2486</v>
      </c>
      <c r="C321" s="487" t="s">
        <v>2348</v>
      </c>
      <c r="D321" s="226" t="s">
        <v>14</v>
      </c>
      <c r="E321" s="484" t="s">
        <v>76</v>
      </c>
      <c r="F321" s="484" t="s">
        <v>2349</v>
      </c>
      <c r="G321" s="304" t="s">
        <v>15</v>
      </c>
      <c r="H321" s="484" t="s">
        <v>68</v>
      </c>
      <c r="I321" s="200" t="s">
        <v>57</v>
      </c>
      <c r="J321" s="494" t="s">
        <v>2350</v>
      </c>
      <c r="K321" s="494" t="s">
        <v>2351</v>
      </c>
      <c r="L321" s="499"/>
      <c r="M321" s="200" t="s">
        <v>17</v>
      </c>
      <c r="N321" s="404"/>
      <c r="O321" s="200">
        <v>250</v>
      </c>
      <c r="P321" s="503" t="s">
        <v>2352</v>
      </c>
      <c r="Q321" s="58" t="s">
        <v>2487</v>
      </c>
    </row>
    <row r="322" spans="1:17">
      <c r="A322" s="481">
        <v>46049</v>
      </c>
      <c r="B322" s="467" t="s">
        <v>2486</v>
      </c>
      <c r="C322" s="487" t="s">
        <v>2353</v>
      </c>
      <c r="D322" s="226" t="s">
        <v>14</v>
      </c>
      <c r="E322" s="484" t="s">
        <v>142</v>
      </c>
      <c r="F322" s="484" t="s">
        <v>2354</v>
      </c>
      <c r="G322" s="304" t="s">
        <v>15</v>
      </c>
      <c r="H322" s="484" t="s">
        <v>68</v>
      </c>
      <c r="I322" s="200" t="s">
        <v>57</v>
      </c>
      <c r="J322" s="494" t="s">
        <v>2355</v>
      </c>
      <c r="K322" s="494" t="s">
        <v>2356</v>
      </c>
      <c r="L322" s="499"/>
      <c r="M322" s="200" t="s">
        <v>29</v>
      </c>
      <c r="N322" s="404"/>
      <c r="O322" s="200">
        <v>250</v>
      </c>
      <c r="P322" s="503" t="s">
        <v>2357</v>
      </c>
      <c r="Q322" s="58" t="s">
        <v>2487</v>
      </c>
    </row>
    <row r="323" spans="1:17">
      <c r="A323" s="481">
        <v>46048</v>
      </c>
      <c r="B323" s="467" t="s">
        <v>2486</v>
      </c>
      <c r="C323" s="487" t="s">
        <v>2358</v>
      </c>
      <c r="D323" s="226" t="s">
        <v>14</v>
      </c>
      <c r="E323" s="200" t="s">
        <v>1919</v>
      </c>
      <c r="F323" s="484" t="s">
        <v>2321</v>
      </c>
      <c r="G323" s="304" t="s">
        <v>15</v>
      </c>
      <c r="H323" s="484" t="s">
        <v>239</v>
      </c>
      <c r="I323" s="200" t="s">
        <v>57</v>
      </c>
      <c r="J323" s="494" t="s">
        <v>2359</v>
      </c>
      <c r="K323" s="494" t="s">
        <v>2360</v>
      </c>
      <c r="L323" s="499"/>
      <c r="M323" s="200" t="s">
        <v>17</v>
      </c>
      <c r="N323" s="404"/>
      <c r="O323" s="200">
        <v>250</v>
      </c>
      <c r="P323" s="504" t="s">
        <v>2361</v>
      </c>
      <c r="Q323" s="58" t="s">
        <v>2487</v>
      </c>
    </row>
    <row r="324" spans="1:17">
      <c r="A324" s="481">
        <v>46049</v>
      </c>
      <c r="B324" s="467" t="s">
        <v>2486</v>
      </c>
      <c r="C324" s="489" t="s">
        <v>2362</v>
      </c>
      <c r="D324" s="226" t="s">
        <v>14</v>
      </c>
      <c r="E324" s="200" t="s">
        <v>1919</v>
      </c>
      <c r="F324" s="484" t="s">
        <v>2321</v>
      </c>
      <c r="G324" s="304" t="s">
        <v>15</v>
      </c>
      <c r="H324" s="484" t="s">
        <v>239</v>
      </c>
      <c r="I324" s="200" t="s">
        <v>57</v>
      </c>
      <c r="J324" s="494" t="s">
        <v>2363</v>
      </c>
      <c r="K324" s="494" t="s">
        <v>2364</v>
      </c>
      <c r="L324" s="499"/>
      <c r="M324" s="200" t="s">
        <v>17</v>
      </c>
      <c r="N324" s="404"/>
      <c r="O324" s="200">
        <v>250</v>
      </c>
      <c r="P324" s="504" t="s">
        <v>2365</v>
      </c>
      <c r="Q324" s="58" t="s">
        <v>2487</v>
      </c>
    </row>
    <row r="325" spans="1:17">
      <c r="A325" s="224">
        <v>46052</v>
      </c>
      <c r="B325" s="467" t="s">
        <v>2486</v>
      </c>
      <c r="C325" s="211" t="s">
        <v>211</v>
      </c>
      <c r="D325" s="226" t="s">
        <v>14</v>
      </c>
      <c r="E325" s="200" t="s">
        <v>88</v>
      </c>
      <c r="F325" s="200" t="s">
        <v>2413</v>
      </c>
      <c r="G325" s="304" t="s">
        <v>15</v>
      </c>
      <c r="H325" s="200" t="s">
        <v>56</v>
      </c>
      <c r="I325" s="200" t="s">
        <v>57</v>
      </c>
      <c r="J325" s="406" t="s">
        <v>1961</v>
      </c>
      <c r="K325" s="211" t="s">
        <v>2408</v>
      </c>
      <c r="L325" s="207"/>
      <c r="M325" s="200" t="s">
        <v>29</v>
      </c>
      <c r="N325" s="404"/>
      <c r="O325" s="200">
        <v>250</v>
      </c>
      <c r="P325" s="408" t="s">
        <v>2414</v>
      </c>
      <c r="Q325" s="58" t="s">
        <v>2487</v>
      </c>
    </row>
    <row r="326" spans="1:17">
      <c r="A326" s="224">
        <v>46052</v>
      </c>
      <c r="B326" s="200" t="s">
        <v>2486</v>
      </c>
      <c r="C326" s="211" t="s">
        <v>211</v>
      </c>
      <c r="D326" s="226" t="s">
        <v>14</v>
      </c>
      <c r="E326" s="200" t="s">
        <v>88</v>
      </c>
      <c r="F326" s="200" t="s">
        <v>2380</v>
      </c>
      <c r="G326" s="304" t="s">
        <v>15</v>
      </c>
      <c r="H326" s="200" t="s">
        <v>56</v>
      </c>
      <c r="I326" s="200" t="s">
        <v>57</v>
      </c>
      <c r="J326" s="406" t="s">
        <v>1961</v>
      </c>
      <c r="K326" s="211" t="s">
        <v>2408</v>
      </c>
      <c r="L326" s="207"/>
      <c r="M326" s="200" t="s">
        <v>29</v>
      </c>
      <c r="N326" s="404"/>
      <c r="O326" s="200">
        <v>250</v>
      </c>
      <c r="P326" s="408" t="s">
        <v>2415</v>
      </c>
      <c r="Q326" s="58" t="s">
        <v>2487</v>
      </c>
    </row>
    <row r="327" spans="1:17" ht="15.75">
      <c r="A327" s="462">
        <v>46048</v>
      </c>
      <c r="B327" s="467" t="s">
        <v>2486</v>
      </c>
      <c r="C327" s="476" t="s">
        <v>2416</v>
      </c>
      <c r="D327" s="226" t="s">
        <v>14</v>
      </c>
      <c r="E327" s="456" t="s">
        <v>88</v>
      </c>
      <c r="F327" s="456" t="s">
        <v>490</v>
      </c>
      <c r="G327" s="456" t="s">
        <v>15</v>
      </c>
      <c r="H327" s="456" t="s">
        <v>52</v>
      </c>
      <c r="I327" s="456" t="s">
        <v>2417</v>
      </c>
      <c r="J327" s="456" t="s">
        <v>1553</v>
      </c>
      <c r="K327" s="456" t="s">
        <v>2418</v>
      </c>
      <c r="L327" s="207"/>
      <c r="M327" s="450" t="s">
        <v>29</v>
      </c>
      <c r="N327" s="404"/>
      <c r="O327" s="200">
        <v>250</v>
      </c>
      <c r="P327" s="477" t="s">
        <v>2419</v>
      </c>
      <c r="Q327" s="58" t="s">
        <v>2487</v>
      </c>
    </row>
    <row r="328" spans="1:17" ht="15.75">
      <c r="A328" s="466">
        <v>46048</v>
      </c>
      <c r="B328" s="467" t="s">
        <v>2486</v>
      </c>
      <c r="C328" s="478" t="s">
        <v>482</v>
      </c>
      <c r="D328" s="226" t="s">
        <v>14</v>
      </c>
      <c r="E328" s="460" t="s">
        <v>142</v>
      </c>
      <c r="F328" s="460" t="s">
        <v>2420</v>
      </c>
      <c r="G328" s="460" t="s">
        <v>15</v>
      </c>
      <c r="H328" s="460" t="s">
        <v>52</v>
      </c>
      <c r="I328" s="460" t="s">
        <v>2417</v>
      </c>
      <c r="J328" s="460" t="s">
        <v>2421</v>
      </c>
      <c r="K328" s="478" t="s">
        <v>2422</v>
      </c>
      <c r="L328" s="207"/>
      <c r="M328" s="451" t="s">
        <v>29</v>
      </c>
      <c r="N328" s="404"/>
      <c r="O328" s="200">
        <v>250</v>
      </c>
      <c r="P328" s="472" t="s">
        <v>2423</v>
      </c>
      <c r="Q328" s="58" t="s">
        <v>2487</v>
      </c>
    </row>
    <row r="329" spans="1:17" ht="15.75">
      <c r="A329" s="466">
        <v>46048</v>
      </c>
      <c r="B329" s="467" t="s">
        <v>2486</v>
      </c>
      <c r="C329" s="478" t="s">
        <v>156</v>
      </c>
      <c r="D329" s="226" t="s">
        <v>14</v>
      </c>
      <c r="E329" s="460" t="s">
        <v>142</v>
      </c>
      <c r="F329" s="460" t="s">
        <v>2420</v>
      </c>
      <c r="G329" s="460" t="s">
        <v>15</v>
      </c>
      <c r="H329" s="460" t="s">
        <v>52</v>
      </c>
      <c r="I329" s="460" t="s">
        <v>2417</v>
      </c>
      <c r="J329" s="460" t="s">
        <v>2424</v>
      </c>
      <c r="K329" s="478" t="s">
        <v>2422</v>
      </c>
      <c r="L329" s="207"/>
      <c r="M329" s="451" t="s">
        <v>29</v>
      </c>
      <c r="N329" s="404"/>
      <c r="O329" s="200">
        <v>250</v>
      </c>
      <c r="P329" s="472" t="s">
        <v>2425</v>
      </c>
      <c r="Q329" s="58" t="s">
        <v>2487</v>
      </c>
    </row>
    <row r="330" spans="1:17" ht="15.75">
      <c r="A330" s="466">
        <v>46049</v>
      </c>
      <c r="B330" s="460" t="s">
        <v>2486</v>
      </c>
      <c r="C330" s="478" t="s">
        <v>201</v>
      </c>
      <c r="D330" s="226" t="s">
        <v>14</v>
      </c>
      <c r="E330" s="460" t="s">
        <v>142</v>
      </c>
      <c r="F330" s="460" t="s">
        <v>2420</v>
      </c>
      <c r="G330" s="460" t="s">
        <v>15</v>
      </c>
      <c r="H330" s="460" t="s">
        <v>52</v>
      </c>
      <c r="I330" s="460" t="s">
        <v>2417</v>
      </c>
      <c r="J330" s="460" t="s">
        <v>2426</v>
      </c>
      <c r="K330" s="478" t="s">
        <v>2422</v>
      </c>
      <c r="L330" s="207"/>
      <c r="M330" s="451" t="s">
        <v>29</v>
      </c>
      <c r="N330" s="404"/>
      <c r="O330" s="200">
        <v>250</v>
      </c>
      <c r="P330" s="472" t="s">
        <v>2427</v>
      </c>
      <c r="Q330" s="58" t="s">
        <v>2487</v>
      </c>
    </row>
    <row r="331" spans="1:17" ht="15.75">
      <c r="A331" s="466">
        <v>46049</v>
      </c>
      <c r="B331" s="460" t="s">
        <v>2486</v>
      </c>
      <c r="C331" s="478" t="s">
        <v>117</v>
      </c>
      <c r="D331" s="226" t="s">
        <v>14</v>
      </c>
      <c r="E331" s="460" t="s">
        <v>88</v>
      </c>
      <c r="F331" s="460" t="s">
        <v>490</v>
      </c>
      <c r="G331" s="460" t="s">
        <v>15</v>
      </c>
      <c r="H331" s="460" t="s">
        <v>52</v>
      </c>
      <c r="I331" s="460" t="s">
        <v>2417</v>
      </c>
      <c r="J331" s="460" t="s">
        <v>1845</v>
      </c>
      <c r="K331" s="478" t="s">
        <v>2418</v>
      </c>
      <c r="L331" s="479"/>
      <c r="M331" s="451" t="s">
        <v>29</v>
      </c>
      <c r="N331" s="479"/>
      <c r="O331" s="200">
        <v>250</v>
      </c>
      <c r="P331" s="472" t="s">
        <v>2428</v>
      </c>
      <c r="Q331" s="58" t="s">
        <v>2487</v>
      </c>
    </row>
    <row r="332" spans="1:17" ht="15.75">
      <c r="A332" s="466">
        <v>46049</v>
      </c>
      <c r="B332" s="460" t="s">
        <v>2486</v>
      </c>
      <c r="C332" s="478" t="s">
        <v>117</v>
      </c>
      <c r="D332" s="226" t="s">
        <v>14</v>
      </c>
      <c r="E332" s="460" t="s">
        <v>142</v>
      </c>
      <c r="F332" s="460" t="s">
        <v>2420</v>
      </c>
      <c r="G332" s="460" t="s">
        <v>15</v>
      </c>
      <c r="H332" s="460" t="s">
        <v>52</v>
      </c>
      <c r="I332" s="460" t="s">
        <v>2417</v>
      </c>
      <c r="J332" s="460" t="s">
        <v>2429</v>
      </c>
      <c r="K332" s="478" t="s">
        <v>2422</v>
      </c>
      <c r="L332" s="479"/>
      <c r="M332" s="451" t="s">
        <v>29</v>
      </c>
      <c r="N332" s="479"/>
      <c r="O332" s="200">
        <v>250</v>
      </c>
      <c r="P332" s="472" t="s">
        <v>2430</v>
      </c>
      <c r="Q332" s="58" t="s">
        <v>2487</v>
      </c>
    </row>
    <row r="333" spans="1:17" ht="15.75">
      <c r="A333" s="466">
        <v>46049</v>
      </c>
      <c r="B333" s="467" t="s">
        <v>2486</v>
      </c>
      <c r="C333" s="478" t="s">
        <v>242</v>
      </c>
      <c r="D333" s="226" t="s">
        <v>14</v>
      </c>
      <c r="E333" s="460" t="s">
        <v>142</v>
      </c>
      <c r="F333" s="460" t="s">
        <v>2420</v>
      </c>
      <c r="G333" s="460" t="s">
        <v>15</v>
      </c>
      <c r="H333" s="460" t="s">
        <v>52</v>
      </c>
      <c r="I333" s="460" t="s">
        <v>2417</v>
      </c>
      <c r="J333" s="460" t="s">
        <v>2431</v>
      </c>
      <c r="K333" s="478" t="s">
        <v>2422</v>
      </c>
      <c r="L333" s="479"/>
      <c r="M333" s="451" t="s">
        <v>29</v>
      </c>
      <c r="N333" s="479"/>
      <c r="O333" s="200">
        <v>250</v>
      </c>
      <c r="P333" s="472" t="s">
        <v>2432</v>
      </c>
      <c r="Q333" s="58" t="s">
        <v>2487</v>
      </c>
    </row>
    <row r="334" spans="1:17" ht="15.75">
      <c r="A334" s="466">
        <v>46049</v>
      </c>
      <c r="B334" s="467" t="s">
        <v>2486</v>
      </c>
      <c r="C334" s="478" t="s">
        <v>482</v>
      </c>
      <c r="D334" s="226" t="s">
        <v>14</v>
      </c>
      <c r="E334" s="460" t="s">
        <v>1980</v>
      </c>
      <c r="F334" s="460" t="s">
        <v>2433</v>
      </c>
      <c r="G334" s="460" t="s">
        <v>15</v>
      </c>
      <c r="H334" s="460" t="s">
        <v>52</v>
      </c>
      <c r="I334" s="460" t="s">
        <v>2417</v>
      </c>
      <c r="J334" s="460" t="s">
        <v>2434</v>
      </c>
      <c r="K334" s="478" t="s">
        <v>2435</v>
      </c>
      <c r="L334" s="479"/>
      <c r="M334" s="451" t="s">
        <v>29</v>
      </c>
      <c r="N334" s="479"/>
      <c r="O334" s="200">
        <v>250</v>
      </c>
      <c r="P334" s="472" t="s">
        <v>2436</v>
      </c>
      <c r="Q334" s="58" t="s">
        <v>2487</v>
      </c>
    </row>
    <row r="335" spans="1:17" ht="15.75">
      <c r="A335" s="466">
        <v>46050</v>
      </c>
      <c r="B335" s="467" t="s">
        <v>2486</v>
      </c>
      <c r="C335" s="478" t="s">
        <v>482</v>
      </c>
      <c r="D335" s="226" t="s">
        <v>14</v>
      </c>
      <c r="E335" s="460" t="s">
        <v>88</v>
      </c>
      <c r="F335" s="460" t="s">
        <v>2437</v>
      </c>
      <c r="G335" s="460" t="s">
        <v>15</v>
      </c>
      <c r="H335" s="460" t="s">
        <v>52</v>
      </c>
      <c r="I335" s="460" t="s">
        <v>2417</v>
      </c>
      <c r="J335" s="460" t="s">
        <v>1965</v>
      </c>
      <c r="K335" s="478" t="s">
        <v>2422</v>
      </c>
      <c r="L335" s="479"/>
      <c r="M335" s="451" t="s">
        <v>29</v>
      </c>
      <c r="N335" s="479"/>
      <c r="O335" s="200">
        <v>250</v>
      </c>
      <c r="P335" s="472" t="s">
        <v>2436</v>
      </c>
      <c r="Q335" s="58" t="s">
        <v>2487</v>
      </c>
    </row>
    <row r="336" spans="1:17" ht="15.75">
      <c r="A336" s="466">
        <v>46050</v>
      </c>
      <c r="B336" s="467" t="s">
        <v>2486</v>
      </c>
      <c r="C336" s="478" t="s">
        <v>482</v>
      </c>
      <c r="D336" s="226" t="s">
        <v>14</v>
      </c>
      <c r="E336" s="460" t="s">
        <v>88</v>
      </c>
      <c r="F336" s="460" t="s">
        <v>2437</v>
      </c>
      <c r="G336" s="460" t="s">
        <v>15</v>
      </c>
      <c r="H336" s="460" t="s">
        <v>52</v>
      </c>
      <c r="I336" s="460" t="s">
        <v>2417</v>
      </c>
      <c r="J336" s="460" t="s">
        <v>1965</v>
      </c>
      <c r="K336" s="478" t="s">
        <v>2438</v>
      </c>
      <c r="L336" s="479"/>
      <c r="M336" s="451" t="s">
        <v>29</v>
      </c>
      <c r="N336" s="479"/>
      <c r="O336" s="200">
        <v>250</v>
      </c>
      <c r="P336" s="472" t="s">
        <v>2439</v>
      </c>
      <c r="Q336" s="58" t="s">
        <v>2487</v>
      </c>
    </row>
    <row r="337" spans="1:17" ht="15.75">
      <c r="A337" s="466">
        <v>46050</v>
      </c>
      <c r="B337" s="467" t="s">
        <v>2486</v>
      </c>
      <c r="C337" s="478" t="s">
        <v>482</v>
      </c>
      <c r="D337" s="226" t="s">
        <v>14</v>
      </c>
      <c r="E337" s="460" t="s">
        <v>88</v>
      </c>
      <c r="F337" s="460" t="s">
        <v>2437</v>
      </c>
      <c r="G337" s="460" t="s">
        <v>15</v>
      </c>
      <c r="H337" s="460" t="s">
        <v>52</v>
      </c>
      <c r="I337" s="460" t="s">
        <v>2417</v>
      </c>
      <c r="J337" s="460" t="s">
        <v>2440</v>
      </c>
      <c r="K337" s="478" t="s">
        <v>2441</v>
      </c>
      <c r="L337" s="479"/>
      <c r="M337" s="451" t="s">
        <v>29</v>
      </c>
      <c r="N337" s="479"/>
      <c r="O337" s="200">
        <v>250</v>
      </c>
      <c r="P337" s="472" t="s">
        <v>2442</v>
      </c>
      <c r="Q337" s="58" t="s">
        <v>2487</v>
      </c>
    </row>
    <row r="338" spans="1:17" ht="15.75">
      <c r="A338" s="466">
        <v>46050</v>
      </c>
      <c r="B338" s="467" t="s">
        <v>2486</v>
      </c>
      <c r="C338" s="478" t="s">
        <v>482</v>
      </c>
      <c r="D338" s="226" t="s">
        <v>14</v>
      </c>
      <c r="E338" s="460" t="s">
        <v>88</v>
      </c>
      <c r="F338" s="460" t="s">
        <v>2437</v>
      </c>
      <c r="G338" s="460" t="s">
        <v>15</v>
      </c>
      <c r="H338" s="460" t="s">
        <v>52</v>
      </c>
      <c r="I338" s="460" t="s">
        <v>2417</v>
      </c>
      <c r="J338" s="460" t="s">
        <v>2443</v>
      </c>
      <c r="K338" s="478" t="s">
        <v>2444</v>
      </c>
      <c r="L338" s="216"/>
      <c r="M338" s="451" t="s">
        <v>29</v>
      </c>
      <c r="N338" s="216"/>
      <c r="O338" s="200">
        <v>250</v>
      </c>
      <c r="P338" s="472" t="s">
        <v>2445</v>
      </c>
      <c r="Q338" s="58" t="s">
        <v>2487</v>
      </c>
    </row>
    <row r="339" spans="1:17" ht="15.75">
      <c r="A339" s="466">
        <v>46050</v>
      </c>
      <c r="B339" s="467" t="s">
        <v>2486</v>
      </c>
      <c r="C339" s="478" t="s">
        <v>482</v>
      </c>
      <c r="D339" s="226" t="s">
        <v>14</v>
      </c>
      <c r="E339" s="460" t="s">
        <v>88</v>
      </c>
      <c r="F339" s="460" t="s">
        <v>2437</v>
      </c>
      <c r="G339" s="460" t="s">
        <v>15</v>
      </c>
      <c r="H339" s="460" t="s">
        <v>52</v>
      </c>
      <c r="I339" s="460" t="s">
        <v>2417</v>
      </c>
      <c r="J339" s="460" t="s">
        <v>2446</v>
      </c>
      <c r="K339" s="478" t="s">
        <v>2447</v>
      </c>
      <c r="L339" s="216"/>
      <c r="M339" s="451" t="s">
        <v>29</v>
      </c>
      <c r="N339" s="216"/>
      <c r="O339" s="200">
        <v>250</v>
      </c>
      <c r="P339" s="472" t="s">
        <v>2448</v>
      </c>
      <c r="Q339" s="58" t="s">
        <v>2487</v>
      </c>
    </row>
    <row r="340" spans="1:17" ht="15.75">
      <c r="A340" s="466">
        <v>46050</v>
      </c>
      <c r="B340" s="467" t="s">
        <v>2486</v>
      </c>
      <c r="C340" s="478" t="s">
        <v>482</v>
      </c>
      <c r="D340" s="226" t="s">
        <v>14</v>
      </c>
      <c r="E340" s="460" t="s">
        <v>88</v>
      </c>
      <c r="F340" s="460" t="s">
        <v>2437</v>
      </c>
      <c r="G340" s="460" t="s">
        <v>15</v>
      </c>
      <c r="H340" s="460" t="s">
        <v>52</v>
      </c>
      <c r="I340" s="460" t="s">
        <v>2417</v>
      </c>
      <c r="J340" s="460" t="s">
        <v>2449</v>
      </c>
      <c r="K340" s="478" t="s">
        <v>2450</v>
      </c>
      <c r="L340" s="216"/>
      <c r="M340" s="451" t="s">
        <v>29</v>
      </c>
      <c r="N340" s="216"/>
      <c r="O340" s="200">
        <v>250</v>
      </c>
      <c r="P340" s="472" t="s">
        <v>2451</v>
      </c>
      <c r="Q340" s="58" t="s">
        <v>2487</v>
      </c>
    </row>
    <row r="341" spans="1:17" ht="15.75">
      <c r="A341" s="466">
        <v>46050</v>
      </c>
      <c r="B341" s="467" t="s">
        <v>2486</v>
      </c>
      <c r="C341" s="478" t="s">
        <v>2452</v>
      </c>
      <c r="D341" s="226" t="s">
        <v>14</v>
      </c>
      <c r="E341" s="460" t="s">
        <v>88</v>
      </c>
      <c r="F341" s="460" t="s">
        <v>2437</v>
      </c>
      <c r="G341" s="460" t="s">
        <v>15</v>
      </c>
      <c r="H341" s="460" t="s">
        <v>52</v>
      </c>
      <c r="I341" s="460" t="s">
        <v>2417</v>
      </c>
      <c r="J341" s="460" t="s">
        <v>1965</v>
      </c>
      <c r="K341" s="478" t="s">
        <v>2438</v>
      </c>
      <c r="L341" s="216"/>
      <c r="M341" s="451" t="s">
        <v>29</v>
      </c>
      <c r="N341" s="216"/>
      <c r="O341" s="200">
        <v>250</v>
      </c>
      <c r="P341" s="472" t="s">
        <v>2453</v>
      </c>
      <c r="Q341" s="58" t="s">
        <v>2487</v>
      </c>
    </row>
    <row r="342" spans="1:17" ht="15.75">
      <c r="A342" s="466">
        <v>46051</v>
      </c>
      <c r="B342" s="467" t="s">
        <v>2486</v>
      </c>
      <c r="C342" s="478" t="s">
        <v>156</v>
      </c>
      <c r="D342" s="226" t="s">
        <v>14</v>
      </c>
      <c r="E342" s="460" t="s">
        <v>88</v>
      </c>
      <c r="F342" s="460" t="s">
        <v>2437</v>
      </c>
      <c r="G342" s="460" t="s">
        <v>15</v>
      </c>
      <c r="H342" s="460" t="s">
        <v>52</v>
      </c>
      <c r="I342" s="460" t="s">
        <v>2417</v>
      </c>
      <c r="J342" s="460" t="s">
        <v>2454</v>
      </c>
      <c r="K342" s="478" t="s">
        <v>2438</v>
      </c>
      <c r="L342" s="216"/>
      <c r="M342" s="451" t="s">
        <v>29</v>
      </c>
      <c r="N342" s="216"/>
      <c r="O342" s="200">
        <v>250</v>
      </c>
      <c r="P342" s="472" t="s">
        <v>2455</v>
      </c>
      <c r="Q342" s="58" t="s">
        <v>2487</v>
      </c>
    </row>
    <row r="343" spans="1:17" ht="15.75">
      <c r="A343" s="466">
        <v>46051</v>
      </c>
      <c r="B343" s="467" t="s">
        <v>2486</v>
      </c>
      <c r="C343" s="478" t="s">
        <v>156</v>
      </c>
      <c r="D343" s="226" t="s">
        <v>14</v>
      </c>
      <c r="E343" s="460" t="s">
        <v>88</v>
      </c>
      <c r="F343" s="460" t="s">
        <v>2437</v>
      </c>
      <c r="G343" s="460" t="s">
        <v>15</v>
      </c>
      <c r="H343" s="460" t="s">
        <v>52</v>
      </c>
      <c r="I343" s="460" t="s">
        <v>2417</v>
      </c>
      <c r="J343" s="460" t="s">
        <v>2456</v>
      </c>
      <c r="K343" s="478" t="s">
        <v>2444</v>
      </c>
      <c r="L343" s="216"/>
      <c r="M343" s="451" t="s">
        <v>29</v>
      </c>
      <c r="N343" s="216"/>
      <c r="O343" s="200">
        <v>250</v>
      </c>
      <c r="P343" s="472" t="s">
        <v>2457</v>
      </c>
      <c r="Q343" s="58" t="s">
        <v>2487</v>
      </c>
    </row>
    <row r="344" spans="1:17" ht="15.75">
      <c r="A344" s="466">
        <v>46051</v>
      </c>
      <c r="B344" s="467" t="s">
        <v>2486</v>
      </c>
      <c r="C344" s="478" t="s">
        <v>156</v>
      </c>
      <c r="D344" s="226" t="s">
        <v>14</v>
      </c>
      <c r="E344" s="460" t="s">
        <v>88</v>
      </c>
      <c r="F344" s="460" t="s">
        <v>2437</v>
      </c>
      <c r="G344" s="460" t="s">
        <v>15</v>
      </c>
      <c r="H344" s="460" t="s">
        <v>52</v>
      </c>
      <c r="I344" s="460" t="s">
        <v>2417</v>
      </c>
      <c r="J344" s="460" t="s">
        <v>2440</v>
      </c>
      <c r="K344" s="478" t="s">
        <v>2441</v>
      </c>
      <c r="L344" s="216"/>
      <c r="M344" s="451" t="s">
        <v>29</v>
      </c>
      <c r="N344" s="216"/>
      <c r="O344" s="200">
        <v>250</v>
      </c>
      <c r="P344" s="472" t="s">
        <v>2458</v>
      </c>
      <c r="Q344" s="58" t="s">
        <v>2487</v>
      </c>
    </row>
    <row r="345" spans="1:17" ht="15.75">
      <c r="A345" s="466">
        <v>46051</v>
      </c>
      <c r="B345" s="460" t="s">
        <v>2486</v>
      </c>
      <c r="C345" s="478" t="s">
        <v>192</v>
      </c>
      <c r="D345" s="226" t="s">
        <v>14</v>
      </c>
      <c r="E345" s="460" t="s">
        <v>88</v>
      </c>
      <c r="F345" s="460" t="s">
        <v>2437</v>
      </c>
      <c r="G345" s="460" t="s">
        <v>15</v>
      </c>
      <c r="H345" s="460" t="s">
        <v>52</v>
      </c>
      <c r="I345" s="460" t="s">
        <v>2417</v>
      </c>
      <c r="J345" s="460" t="s">
        <v>2459</v>
      </c>
      <c r="K345" s="478" t="s">
        <v>2438</v>
      </c>
      <c r="L345" s="216"/>
      <c r="M345" s="451" t="s">
        <v>29</v>
      </c>
      <c r="N345" s="216"/>
      <c r="O345" s="200">
        <v>250</v>
      </c>
      <c r="P345" s="472" t="s">
        <v>2460</v>
      </c>
      <c r="Q345" s="58" t="s">
        <v>2487</v>
      </c>
    </row>
    <row r="346" spans="1:17" ht="15.75">
      <c r="A346" s="466">
        <v>46051</v>
      </c>
      <c r="B346" s="467" t="s">
        <v>2486</v>
      </c>
      <c r="C346" s="478" t="s">
        <v>110</v>
      </c>
      <c r="D346" s="226" t="s">
        <v>14</v>
      </c>
      <c r="E346" s="460" t="s">
        <v>88</v>
      </c>
      <c r="F346" s="460" t="s">
        <v>2437</v>
      </c>
      <c r="G346" s="460" t="s">
        <v>15</v>
      </c>
      <c r="H346" s="460" t="s">
        <v>52</v>
      </c>
      <c r="I346" s="460" t="s">
        <v>2417</v>
      </c>
      <c r="J346" s="460" t="s">
        <v>1965</v>
      </c>
      <c r="K346" s="478" t="s">
        <v>2438</v>
      </c>
      <c r="L346" s="216"/>
      <c r="M346" s="451" t="s">
        <v>29</v>
      </c>
      <c r="N346" s="216"/>
      <c r="O346" s="200">
        <v>250</v>
      </c>
      <c r="P346" s="472" t="s">
        <v>2461</v>
      </c>
      <c r="Q346" s="58" t="s">
        <v>2487</v>
      </c>
    </row>
    <row r="347" spans="1:17" ht="15.75">
      <c r="A347" s="466">
        <v>46051</v>
      </c>
      <c r="B347" s="467" t="s">
        <v>2486</v>
      </c>
      <c r="C347" s="478" t="s">
        <v>117</v>
      </c>
      <c r="D347" s="226" t="s">
        <v>14</v>
      </c>
      <c r="E347" s="460" t="s">
        <v>76</v>
      </c>
      <c r="F347" s="460" t="s">
        <v>2462</v>
      </c>
      <c r="G347" s="460" t="s">
        <v>15</v>
      </c>
      <c r="H347" s="460" t="s">
        <v>52</v>
      </c>
      <c r="I347" s="460" t="s">
        <v>2417</v>
      </c>
      <c r="J347" s="460" t="s">
        <v>2463</v>
      </c>
      <c r="K347" s="478" t="s">
        <v>2464</v>
      </c>
      <c r="L347" s="216"/>
      <c r="M347" s="451" t="s">
        <v>17</v>
      </c>
      <c r="N347" s="216"/>
      <c r="O347" s="200">
        <v>250</v>
      </c>
      <c r="P347" s="472" t="s">
        <v>2465</v>
      </c>
      <c r="Q347" s="58" t="s">
        <v>2487</v>
      </c>
    </row>
    <row r="348" spans="1:17" ht="15.75">
      <c r="A348" s="466">
        <v>46051</v>
      </c>
      <c r="B348" s="467" t="s">
        <v>2486</v>
      </c>
      <c r="C348" s="478" t="s">
        <v>119</v>
      </c>
      <c r="D348" s="226" t="s">
        <v>14</v>
      </c>
      <c r="E348" s="460" t="s">
        <v>76</v>
      </c>
      <c r="F348" s="460" t="s">
        <v>2462</v>
      </c>
      <c r="G348" s="460" t="s">
        <v>15</v>
      </c>
      <c r="H348" s="460" t="s">
        <v>52</v>
      </c>
      <c r="I348" s="460" t="s">
        <v>2417</v>
      </c>
      <c r="J348" s="460" t="s">
        <v>2466</v>
      </c>
      <c r="K348" s="478" t="s">
        <v>2464</v>
      </c>
      <c r="L348" s="216"/>
      <c r="M348" s="451" t="s">
        <v>17</v>
      </c>
      <c r="N348" s="216"/>
      <c r="O348" s="200">
        <v>250</v>
      </c>
      <c r="P348" s="472" t="s">
        <v>2467</v>
      </c>
      <c r="Q348" s="58" t="s">
        <v>2487</v>
      </c>
    </row>
    <row r="349" spans="1:17" ht="15.75">
      <c r="A349" s="466">
        <v>46051</v>
      </c>
      <c r="B349" s="467" t="s">
        <v>2486</v>
      </c>
      <c r="C349" s="478" t="s">
        <v>482</v>
      </c>
      <c r="D349" s="226" t="s">
        <v>14</v>
      </c>
      <c r="E349" s="460" t="s">
        <v>76</v>
      </c>
      <c r="F349" s="460" t="s">
        <v>2462</v>
      </c>
      <c r="G349" s="460" t="s">
        <v>15</v>
      </c>
      <c r="H349" s="460" t="s">
        <v>52</v>
      </c>
      <c r="I349" s="460" t="s">
        <v>2417</v>
      </c>
      <c r="J349" s="460" t="s">
        <v>2468</v>
      </c>
      <c r="K349" s="478" t="s">
        <v>2464</v>
      </c>
      <c r="L349" s="216"/>
      <c r="M349" s="451" t="s">
        <v>17</v>
      </c>
      <c r="N349" s="216"/>
      <c r="O349" s="200">
        <v>250</v>
      </c>
      <c r="P349" s="472" t="s">
        <v>2469</v>
      </c>
      <c r="Q349" s="58" t="s">
        <v>2487</v>
      </c>
    </row>
    <row r="350" spans="1:17" ht="15.75">
      <c r="A350" s="466">
        <v>46051</v>
      </c>
      <c r="B350" s="467" t="s">
        <v>2486</v>
      </c>
      <c r="C350" s="478" t="s">
        <v>2470</v>
      </c>
      <c r="D350" s="226" t="s">
        <v>14</v>
      </c>
      <c r="E350" s="460" t="s">
        <v>76</v>
      </c>
      <c r="F350" s="460" t="s">
        <v>2462</v>
      </c>
      <c r="G350" s="460" t="s">
        <v>15</v>
      </c>
      <c r="H350" s="460" t="s">
        <v>52</v>
      </c>
      <c r="I350" s="460" t="s">
        <v>2417</v>
      </c>
      <c r="J350" s="460" t="s">
        <v>2468</v>
      </c>
      <c r="K350" s="478" t="s">
        <v>2464</v>
      </c>
      <c r="L350" s="216"/>
      <c r="M350" s="451" t="s">
        <v>17</v>
      </c>
      <c r="N350" s="216"/>
      <c r="O350" s="200">
        <v>250</v>
      </c>
      <c r="P350" s="472" t="s">
        <v>2471</v>
      </c>
      <c r="Q350" s="58" t="s">
        <v>2487</v>
      </c>
    </row>
    <row r="351" spans="1:17" ht="15.75">
      <c r="A351" s="466">
        <v>46051</v>
      </c>
      <c r="B351" s="467" t="s">
        <v>2486</v>
      </c>
      <c r="C351" s="478" t="s">
        <v>2472</v>
      </c>
      <c r="D351" s="226" t="s">
        <v>14</v>
      </c>
      <c r="E351" s="460" t="s">
        <v>76</v>
      </c>
      <c r="F351" s="460" t="s">
        <v>2462</v>
      </c>
      <c r="G351" s="460" t="s">
        <v>15</v>
      </c>
      <c r="H351" s="460" t="s">
        <v>52</v>
      </c>
      <c r="I351" s="460" t="s">
        <v>2417</v>
      </c>
      <c r="J351" s="460" t="s">
        <v>2473</v>
      </c>
      <c r="K351" s="478" t="s">
        <v>2474</v>
      </c>
      <c r="L351" s="216"/>
      <c r="M351" s="451" t="s">
        <v>17</v>
      </c>
      <c r="N351" s="216"/>
      <c r="O351" s="200">
        <v>250</v>
      </c>
      <c r="P351" s="472" t="s">
        <v>2475</v>
      </c>
      <c r="Q351" s="58" t="s">
        <v>2487</v>
      </c>
    </row>
    <row r="352" spans="1:17" ht="15.75">
      <c r="A352" s="466">
        <v>46051</v>
      </c>
      <c r="B352" s="460" t="s">
        <v>2486</v>
      </c>
      <c r="C352" s="478" t="s">
        <v>201</v>
      </c>
      <c r="D352" s="226" t="s">
        <v>14</v>
      </c>
      <c r="E352" s="460" t="s">
        <v>88</v>
      </c>
      <c r="F352" s="460" t="s">
        <v>2437</v>
      </c>
      <c r="G352" s="460" t="s">
        <v>15</v>
      </c>
      <c r="H352" s="460" t="s">
        <v>52</v>
      </c>
      <c r="I352" s="460" t="s">
        <v>2417</v>
      </c>
      <c r="J352" s="460" t="s">
        <v>1965</v>
      </c>
      <c r="K352" s="478" t="s">
        <v>2438</v>
      </c>
      <c r="L352" s="216"/>
      <c r="M352" s="451" t="s">
        <v>29</v>
      </c>
      <c r="N352" s="216"/>
      <c r="O352" s="200">
        <v>250</v>
      </c>
      <c r="P352" s="472" t="s">
        <v>2476</v>
      </c>
      <c r="Q352" s="58" t="s">
        <v>2487</v>
      </c>
    </row>
    <row r="353" spans="1:17" ht="15.75">
      <c r="A353" s="466">
        <v>46052</v>
      </c>
      <c r="B353" s="460" t="s">
        <v>2486</v>
      </c>
      <c r="C353" s="478" t="s">
        <v>2477</v>
      </c>
      <c r="D353" s="226" t="s">
        <v>14</v>
      </c>
      <c r="E353" s="460" t="s">
        <v>88</v>
      </c>
      <c r="F353" s="460" t="s">
        <v>2437</v>
      </c>
      <c r="G353" s="460" t="s">
        <v>15</v>
      </c>
      <c r="H353" s="460" t="s">
        <v>52</v>
      </c>
      <c r="I353" s="460" t="s">
        <v>2417</v>
      </c>
      <c r="J353" s="460" t="s">
        <v>2478</v>
      </c>
      <c r="K353" s="478" t="s">
        <v>2438</v>
      </c>
      <c r="L353" s="216"/>
      <c r="M353" s="451" t="s">
        <v>29</v>
      </c>
      <c r="N353" s="216"/>
      <c r="O353" s="200">
        <v>250</v>
      </c>
      <c r="P353" s="472" t="s">
        <v>2479</v>
      </c>
      <c r="Q353" s="58" t="s">
        <v>2487</v>
      </c>
    </row>
    <row r="354" spans="1:17" ht="15.75">
      <c r="A354" s="466">
        <v>46052</v>
      </c>
      <c r="B354" s="467" t="s">
        <v>2486</v>
      </c>
      <c r="C354" s="478" t="s">
        <v>156</v>
      </c>
      <c r="D354" s="226" t="s">
        <v>14</v>
      </c>
      <c r="E354" s="460" t="s">
        <v>76</v>
      </c>
      <c r="F354" s="460" t="s">
        <v>2462</v>
      </c>
      <c r="G354" s="460" t="s">
        <v>15</v>
      </c>
      <c r="H354" s="460" t="s">
        <v>52</v>
      </c>
      <c r="I354" s="460" t="s">
        <v>2417</v>
      </c>
      <c r="J354" s="460" t="s">
        <v>2480</v>
      </c>
      <c r="K354" s="478" t="s">
        <v>2464</v>
      </c>
      <c r="L354" s="216"/>
      <c r="M354" s="451" t="s">
        <v>17</v>
      </c>
      <c r="N354" s="216"/>
      <c r="O354" s="200">
        <v>250</v>
      </c>
      <c r="P354" s="472" t="s">
        <v>2481</v>
      </c>
      <c r="Q354" s="58" t="s">
        <v>2487</v>
      </c>
    </row>
    <row r="355" spans="1:17" ht="15.75">
      <c r="A355" s="466">
        <v>46052</v>
      </c>
      <c r="B355" s="460" t="s">
        <v>19</v>
      </c>
      <c r="C355" s="478" t="s">
        <v>2477</v>
      </c>
      <c r="D355" s="226" t="s">
        <v>14</v>
      </c>
      <c r="E355" s="460" t="s">
        <v>228</v>
      </c>
      <c r="F355" s="460" t="s">
        <v>2482</v>
      </c>
      <c r="G355" s="460" t="s">
        <v>15</v>
      </c>
      <c r="H355" s="460" t="s">
        <v>52</v>
      </c>
      <c r="I355" s="460" t="s">
        <v>53</v>
      </c>
      <c r="J355" s="460" t="s">
        <v>2483</v>
      </c>
      <c r="K355" s="478" t="s">
        <v>2484</v>
      </c>
      <c r="L355" s="216"/>
      <c r="M355" s="451" t="s">
        <v>17</v>
      </c>
      <c r="N355" s="216"/>
      <c r="O355" s="219">
        <v>2500</v>
      </c>
      <c r="P355" s="472" t="s">
        <v>2485</v>
      </c>
      <c r="Q355" s="58" t="s">
        <v>2487</v>
      </c>
    </row>
    <row r="356" spans="1:17">
      <c r="A356" s="466">
        <v>46053</v>
      </c>
      <c r="B356" s="460" t="s">
        <v>19</v>
      </c>
      <c r="C356" s="131" t="s">
        <v>24</v>
      </c>
      <c r="D356" s="226" t="s">
        <v>14</v>
      </c>
      <c r="E356" s="506" t="s">
        <v>32</v>
      </c>
      <c r="G356" s="460" t="s">
        <v>15</v>
      </c>
      <c r="H356" s="506" t="s">
        <v>16</v>
      </c>
      <c r="I356" s="506" t="s">
        <v>16</v>
      </c>
      <c r="J356" s="132" t="s">
        <v>2488</v>
      </c>
      <c r="K356" s="131" t="s">
        <v>2489</v>
      </c>
      <c r="L356" s="507"/>
      <c r="M356" s="508" t="s">
        <v>17</v>
      </c>
      <c r="N356" s="507"/>
      <c r="O356" s="52">
        <v>11500</v>
      </c>
      <c r="P356" s="132" t="s">
        <v>2488</v>
      </c>
      <c r="Q356" s="58"/>
    </row>
    <row r="357" spans="1:17">
      <c r="A357" s="466">
        <v>46053</v>
      </c>
      <c r="B357" s="460" t="s">
        <v>19</v>
      </c>
      <c r="C357" s="131" t="s">
        <v>194</v>
      </c>
      <c r="D357" s="226" t="s">
        <v>14</v>
      </c>
      <c r="E357" s="506" t="s">
        <v>32</v>
      </c>
      <c r="G357" s="460" t="s">
        <v>15</v>
      </c>
      <c r="H357" s="506" t="s">
        <v>16</v>
      </c>
      <c r="I357" s="506" t="s">
        <v>16</v>
      </c>
      <c r="J357" s="132" t="s">
        <v>2490</v>
      </c>
      <c r="K357" s="131" t="s">
        <v>2491</v>
      </c>
      <c r="L357" s="507"/>
      <c r="M357" s="508" t="s">
        <v>17</v>
      </c>
      <c r="N357" s="507"/>
      <c r="O357" s="200">
        <v>2500</v>
      </c>
      <c r="P357" s="132" t="s">
        <v>2490</v>
      </c>
      <c r="Q357" s="58"/>
    </row>
    <row r="358" spans="1:17">
      <c r="A358" s="466">
        <v>46053</v>
      </c>
      <c r="B358" s="460" t="s">
        <v>19</v>
      </c>
      <c r="C358" s="131" t="s">
        <v>2492</v>
      </c>
      <c r="D358" s="226" t="s">
        <v>14</v>
      </c>
      <c r="E358" s="506" t="s">
        <v>32</v>
      </c>
      <c r="G358" s="460" t="s">
        <v>15</v>
      </c>
      <c r="H358" s="506" t="s">
        <v>16</v>
      </c>
      <c r="I358" s="506" t="s">
        <v>16</v>
      </c>
      <c r="J358" s="132" t="s">
        <v>2493</v>
      </c>
      <c r="K358" s="131" t="s">
        <v>2494</v>
      </c>
      <c r="L358" s="507"/>
      <c r="M358" s="508" t="s">
        <v>17</v>
      </c>
      <c r="N358" s="507"/>
      <c r="O358" s="52">
        <v>2500</v>
      </c>
      <c r="P358" s="132" t="s">
        <v>2493</v>
      </c>
      <c r="Q358" s="58"/>
    </row>
    <row r="359" spans="1:17">
      <c r="A359" s="466">
        <v>46053</v>
      </c>
      <c r="B359" s="460" t="s">
        <v>19</v>
      </c>
      <c r="C359" s="131" t="s">
        <v>2495</v>
      </c>
      <c r="D359" s="226" t="s">
        <v>14</v>
      </c>
      <c r="E359" s="506" t="s">
        <v>32</v>
      </c>
      <c r="G359" s="460" t="s">
        <v>15</v>
      </c>
      <c r="H359" s="506" t="s">
        <v>16</v>
      </c>
      <c r="I359" s="506" t="s">
        <v>16</v>
      </c>
      <c r="J359" s="132" t="s">
        <v>2496</v>
      </c>
      <c r="K359" s="131" t="s">
        <v>2497</v>
      </c>
      <c r="L359" s="507"/>
      <c r="M359" s="508" t="s">
        <v>17</v>
      </c>
      <c r="N359" s="507"/>
      <c r="O359" s="200">
        <v>2500</v>
      </c>
      <c r="P359" s="132" t="s">
        <v>2496</v>
      </c>
      <c r="Q359" s="58"/>
    </row>
    <row r="360" spans="1:17">
      <c r="A360" s="466">
        <v>46053</v>
      </c>
      <c r="B360" s="460" t="s">
        <v>19</v>
      </c>
      <c r="C360" s="131" t="s">
        <v>1192</v>
      </c>
      <c r="D360" s="226" t="s">
        <v>14</v>
      </c>
      <c r="E360" s="506" t="s">
        <v>32</v>
      </c>
      <c r="G360" s="460" t="s">
        <v>15</v>
      </c>
      <c r="H360" s="506" t="s">
        <v>71</v>
      </c>
      <c r="I360" s="506" t="s">
        <v>71</v>
      </c>
      <c r="J360" s="132" t="s">
        <v>2498</v>
      </c>
      <c r="K360" s="131" t="s">
        <v>2499</v>
      </c>
      <c r="L360" s="507"/>
      <c r="M360" s="508" t="s">
        <v>17</v>
      </c>
      <c r="N360" s="507"/>
      <c r="O360" s="200">
        <v>7200</v>
      </c>
      <c r="P360" s="132" t="s">
        <v>2498</v>
      </c>
      <c r="Q360" s="58"/>
    </row>
    <row r="361" spans="1:17">
      <c r="A361" s="466">
        <v>46053</v>
      </c>
      <c r="B361" s="460" t="s">
        <v>19</v>
      </c>
      <c r="C361" s="131" t="s">
        <v>2500</v>
      </c>
      <c r="D361" s="226" t="s">
        <v>20</v>
      </c>
      <c r="E361" s="506" t="s">
        <v>161</v>
      </c>
      <c r="G361" s="460" t="s">
        <v>15</v>
      </c>
      <c r="H361" s="506" t="s">
        <v>71</v>
      </c>
      <c r="I361" s="506" t="s">
        <v>71</v>
      </c>
      <c r="J361" s="132" t="s">
        <v>2501</v>
      </c>
      <c r="K361" s="131" t="s">
        <v>2502</v>
      </c>
      <c r="L361" s="507"/>
      <c r="M361" s="508" t="s">
        <v>29</v>
      </c>
      <c r="N361" s="507"/>
      <c r="O361" s="200">
        <v>7200</v>
      </c>
      <c r="P361" s="132" t="s">
        <v>2501</v>
      </c>
      <c r="Q361" s="58"/>
    </row>
    <row r="362" spans="1:17">
      <c r="A362" s="466">
        <v>46053</v>
      </c>
      <c r="B362" s="460" t="s">
        <v>19</v>
      </c>
      <c r="C362" s="131" t="s">
        <v>47</v>
      </c>
      <c r="D362" s="226" t="s">
        <v>14</v>
      </c>
      <c r="E362" s="506" t="s">
        <v>228</v>
      </c>
      <c r="G362" s="460" t="s">
        <v>15</v>
      </c>
      <c r="H362" s="506" t="s">
        <v>16</v>
      </c>
      <c r="I362" s="506" t="s">
        <v>16</v>
      </c>
      <c r="J362" s="132" t="s">
        <v>2503</v>
      </c>
      <c r="K362" s="131" t="s">
        <v>2504</v>
      </c>
      <c r="L362" s="507"/>
      <c r="M362" s="508" t="s">
        <v>17</v>
      </c>
      <c r="N362" s="507"/>
      <c r="O362" s="200">
        <v>232833</v>
      </c>
      <c r="P362" s="132" t="s">
        <v>2503</v>
      </c>
      <c r="Q362" s="58"/>
    </row>
    <row r="363" spans="1:17">
      <c r="A363" s="466">
        <v>46053</v>
      </c>
      <c r="B363" s="460" t="s">
        <v>19</v>
      </c>
      <c r="C363" s="131" t="s">
        <v>2505</v>
      </c>
      <c r="D363" s="226" t="s">
        <v>14</v>
      </c>
      <c r="E363" s="200" t="s">
        <v>1919</v>
      </c>
      <c r="G363" s="460" t="s">
        <v>15</v>
      </c>
      <c r="H363" s="506" t="s">
        <v>16</v>
      </c>
      <c r="I363" s="506" t="s">
        <v>16</v>
      </c>
      <c r="J363" s="132" t="s">
        <v>2506</v>
      </c>
      <c r="K363" s="131" t="s">
        <v>2507</v>
      </c>
      <c r="L363" s="507"/>
      <c r="M363" s="508" t="s">
        <v>29</v>
      </c>
      <c r="N363" s="507"/>
      <c r="O363" s="200">
        <v>2500</v>
      </c>
      <c r="P363" s="132" t="s">
        <v>2506</v>
      </c>
      <c r="Q363" s="58"/>
    </row>
    <row r="364" spans="1:17">
      <c r="A364" s="466">
        <v>46053</v>
      </c>
      <c r="B364" s="460" t="s">
        <v>19</v>
      </c>
      <c r="C364" s="131" t="s">
        <v>159</v>
      </c>
      <c r="D364" s="226" t="s">
        <v>14</v>
      </c>
      <c r="E364" s="200" t="s">
        <v>1919</v>
      </c>
      <c r="G364" s="460" t="s">
        <v>15</v>
      </c>
      <c r="H364" s="506" t="s">
        <v>160</v>
      </c>
      <c r="I364" s="506" t="s">
        <v>128</v>
      </c>
      <c r="J364" s="132" t="s">
        <v>2508</v>
      </c>
      <c r="K364" s="131" t="s">
        <v>2509</v>
      </c>
      <c r="L364" s="507"/>
      <c r="M364" s="508" t="s">
        <v>17</v>
      </c>
      <c r="N364" s="507"/>
      <c r="O364" s="52">
        <v>2500</v>
      </c>
      <c r="P364" s="132" t="s">
        <v>2508</v>
      </c>
      <c r="Q364" s="58"/>
    </row>
    <row r="365" spans="1:17">
      <c r="A365" s="466">
        <v>46053</v>
      </c>
      <c r="B365" s="460" t="s">
        <v>19</v>
      </c>
      <c r="C365" s="131" t="s">
        <v>41</v>
      </c>
      <c r="D365" s="226" t="s">
        <v>14</v>
      </c>
      <c r="E365" s="200" t="s">
        <v>1921</v>
      </c>
      <c r="G365" s="460" t="s">
        <v>15</v>
      </c>
      <c r="H365" s="506" t="s">
        <v>16</v>
      </c>
      <c r="I365" s="506" t="s">
        <v>16</v>
      </c>
      <c r="J365" s="132" t="s">
        <v>2510</v>
      </c>
      <c r="K365" s="131" t="s">
        <v>2511</v>
      </c>
      <c r="L365" s="507"/>
      <c r="M365" s="508" t="s">
        <v>17</v>
      </c>
      <c r="N365" s="507"/>
      <c r="O365" s="200">
        <v>26333</v>
      </c>
      <c r="P365" s="132" t="s">
        <v>2510</v>
      </c>
      <c r="Q365" s="58"/>
    </row>
    <row r="366" spans="1:17">
      <c r="A366" s="466">
        <v>46053</v>
      </c>
      <c r="B366" s="460" t="s">
        <v>19</v>
      </c>
      <c r="C366" s="131" t="s">
        <v>41</v>
      </c>
      <c r="D366" s="226" t="s">
        <v>14</v>
      </c>
      <c r="E366" s="200" t="s">
        <v>1921</v>
      </c>
      <c r="G366" s="460" t="s">
        <v>15</v>
      </c>
      <c r="H366" s="506" t="s">
        <v>16</v>
      </c>
      <c r="I366" s="506" t="s">
        <v>16</v>
      </c>
      <c r="J366" s="132" t="s">
        <v>2510</v>
      </c>
      <c r="K366" s="131" t="s">
        <v>2511</v>
      </c>
      <c r="L366" s="507"/>
      <c r="M366" s="508" t="s">
        <v>17</v>
      </c>
      <c r="N366" s="507"/>
      <c r="O366" s="200">
        <v>26333</v>
      </c>
      <c r="P366" s="132" t="s">
        <v>2510</v>
      </c>
      <c r="Q366" s="58"/>
    </row>
    <row r="367" spans="1:17">
      <c r="A367" s="466">
        <v>46053</v>
      </c>
      <c r="B367" s="460" t="s">
        <v>19</v>
      </c>
      <c r="C367" s="131" t="s">
        <v>2512</v>
      </c>
      <c r="D367" s="226" t="s">
        <v>14</v>
      </c>
      <c r="E367" s="200" t="s">
        <v>1921</v>
      </c>
      <c r="G367" s="460" t="s">
        <v>15</v>
      </c>
      <c r="H367" s="506" t="s">
        <v>71</v>
      </c>
      <c r="I367" s="506" t="s">
        <v>71</v>
      </c>
      <c r="J367" s="132" t="s">
        <v>2513</v>
      </c>
      <c r="K367" s="131" t="s">
        <v>2514</v>
      </c>
      <c r="L367" s="507"/>
      <c r="M367" s="508" t="s">
        <v>17</v>
      </c>
      <c r="N367" s="507"/>
      <c r="O367" s="200">
        <v>7200</v>
      </c>
      <c r="P367" s="132" t="s">
        <v>2513</v>
      </c>
      <c r="Q367" s="58"/>
    </row>
    <row r="368" spans="1:17">
      <c r="A368" s="466">
        <v>46053</v>
      </c>
      <c r="B368" s="460" t="s">
        <v>19</v>
      </c>
      <c r="C368" s="131" t="s">
        <v>41</v>
      </c>
      <c r="D368" s="226" t="s">
        <v>14</v>
      </c>
      <c r="E368" s="200" t="s">
        <v>1921</v>
      </c>
      <c r="G368" s="460" t="s">
        <v>15</v>
      </c>
      <c r="H368" s="506" t="s">
        <v>16</v>
      </c>
      <c r="I368" s="506" t="s">
        <v>16</v>
      </c>
      <c r="J368" s="132" t="s">
        <v>2515</v>
      </c>
      <c r="K368" s="131" t="s">
        <v>2516</v>
      </c>
      <c r="L368" s="507"/>
      <c r="M368" s="508" t="s">
        <v>29</v>
      </c>
      <c r="N368" s="507"/>
      <c r="O368" s="200">
        <v>26333</v>
      </c>
      <c r="P368" s="132" t="s">
        <v>2515</v>
      </c>
      <c r="Q368" s="58"/>
    </row>
    <row r="369" spans="1:17">
      <c r="A369" s="466">
        <v>46053</v>
      </c>
      <c r="B369" s="460" t="s">
        <v>19</v>
      </c>
      <c r="C369" s="131" t="s">
        <v>243</v>
      </c>
      <c r="D369" s="226" t="s">
        <v>14</v>
      </c>
      <c r="E369" t="s">
        <v>153</v>
      </c>
      <c r="G369" s="460" t="s">
        <v>15</v>
      </c>
      <c r="H369" s="506" t="s">
        <v>16</v>
      </c>
      <c r="I369" s="506" t="s">
        <v>16</v>
      </c>
      <c r="J369" s="132" t="s">
        <v>2517</v>
      </c>
      <c r="K369" s="131" t="s">
        <v>2518</v>
      </c>
      <c r="L369" s="507"/>
      <c r="M369" s="508" t="s">
        <v>17</v>
      </c>
      <c r="N369" s="507"/>
      <c r="O369" s="200">
        <v>2500</v>
      </c>
      <c r="P369" s="132" t="s">
        <v>2517</v>
      </c>
      <c r="Q369" s="58"/>
    </row>
    <row r="370" spans="1:17" ht="28.5">
      <c r="A370" s="466">
        <v>46053</v>
      </c>
      <c r="B370" s="460" t="s">
        <v>19</v>
      </c>
      <c r="C370" s="131" t="s">
        <v>35</v>
      </c>
      <c r="D370" s="226" t="s">
        <v>1392</v>
      </c>
      <c r="E370" t="s">
        <v>2521</v>
      </c>
      <c r="G370" s="460" t="s">
        <v>45</v>
      </c>
      <c r="H370" s="506" t="s">
        <v>16</v>
      </c>
      <c r="I370" s="506" t="s">
        <v>16</v>
      </c>
      <c r="J370" s="132" t="s">
        <v>2519</v>
      </c>
      <c r="K370" s="131" t="s">
        <v>2520</v>
      </c>
      <c r="L370" s="507"/>
      <c r="M370" s="508" t="s">
        <v>17</v>
      </c>
      <c r="N370" s="507"/>
      <c r="O370" s="52">
        <v>186130</v>
      </c>
      <c r="P370" s="132" t="s">
        <v>2519</v>
      </c>
      <c r="Q370" s="58"/>
    </row>
    <row r="371" spans="1:17">
      <c r="A371" s="466">
        <v>46054</v>
      </c>
      <c r="B371" s="460" t="s">
        <v>19</v>
      </c>
      <c r="C371" s="131" t="s">
        <v>1706</v>
      </c>
      <c r="D371" s="226" t="s">
        <v>14</v>
      </c>
      <c r="E371" s="506" t="s">
        <v>2549</v>
      </c>
      <c r="F371" s="506"/>
      <c r="G371" s="460" t="s">
        <v>15</v>
      </c>
      <c r="H371" s="506" t="s">
        <v>16</v>
      </c>
      <c r="I371" s="506" t="s">
        <v>16</v>
      </c>
      <c r="J371" s="132" t="s">
        <v>2522</v>
      </c>
      <c r="K371" s="131" t="s">
        <v>2523</v>
      </c>
      <c r="L371" s="507"/>
      <c r="M371" s="508" t="s">
        <v>17</v>
      </c>
      <c r="N371" s="507"/>
      <c r="O371" s="52">
        <v>3500</v>
      </c>
      <c r="P371" s="132" t="s">
        <v>2522</v>
      </c>
      <c r="Q371" s="58"/>
    </row>
    <row r="372" spans="1:17">
      <c r="A372" s="466">
        <v>46054</v>
      </c>
      <c r="B372" s="460" t="s">
        <v>19</v>
      </c>
      <c r="C372" s="131" t="s">
        <v>2524</v>
      </c>
      <c r="D372" s="226" t="s">
        <v>14</v>
      </c>
      <c r="E372" s="506" t="s">
        <v>2549</v>
      </c>
      <c r="F372" s="506"/>
      <c r="G372" s="460" t="s">
        <v>15</v>
      </c>
      <c r="H372" s="506" t="s">
        <v>16</v>
      </c>
      <c r="I372" s="506" t="s">
        <v>16</v>
      </c>
      <c r="J372" s="132" t="s">
        <v>2525</v>
      </c>
      <c r="K372" s="131" t="s">
        <v>2526</v>
      </c>
      <c r="L372" s="507"/>
      <c r="M372" s="508" t="s">
        <v>17</v>
      </c>
      <c r="N372" s="507"/>
      <c r="O372" s="52">
        <v>3500</v>
      </c>
      <c r="P372" s="132" t="s">
        <v>2525</v>
      </c>
      <c r="Q372" s="58"/>
    </row>
    <row r="373" spans="1:17">
      <c r="A373" s="466">
        <v>46054</v>
      </c>
      <c r="B373" s="460" t="s">
        <v>19</v>
      </c>
      <c r="C373" s="131" t="s">
        <v>2527</v>
      </c>
      <c r="D373" s="226" t="s">
        <v>14</v>
      </c>
      <c r="E373" s="506" t="s">
        <v>2549</v>
      </c>
      <c r="F373" s="506"/>
      <c r="G373" s="460" t="s">
        <v>15</v>
      </c>
      <c r="H373" s="506" t="s">
        <v>16</v>
      </c>
      <c r="I373" s="506" t="s">
        <v>16</v>
      </c>
      <c r="J373" s="132" t="s">
        <v>2528</v>
      </c>
      <c r="K373" s="131" t="s">
        <v>2529</v>
      </c>
      <c r="L373" s="507"/>
      <c r="M373" s="508" t="s">
        <v>17</v>
      </c>
      <c r="N373" s="507"/>
      <c r="O373" s="52">
        <v>3500</v>
      </c>
      <c r="P373" s="132" t="s">
        <v>2528</v>
      </c>
      <c r="Q373" s="58"/>
    </row>
    <row r="374" spans="1:17">
      <c r="A374" s="466">
        <v>46054</v>
      </c>
      <c r="B374" s="460" t="s">
        <v>19</v>
      </c>
      <c r="C374" s="131" t="s">
        <v>226</v>
      </c>
      <c r="D374" s="226" t="s">
        <v>14</v>
      </c>
      <c r="E374" s="506" t="s">
        <v>76</v>
      </c>
      <c r="F374" s="506"/>
      <c r="G374" s="460" t="s">
        <v>15</v>
      </c>
      <c r="H374" s="506" t="s">
        <v>16</v>
      </c>
      <c r="I374" s="506" t="s">
        <v>16</v>
      </c>
      <c r="J374" s="132" t="s">
        <v>2530</v>
      </c>
      <c r="K374" s="131" t="s">
        <v>2531</v>
      </c>
      <c r="L374" s="507"/>
      <c r="M374" s="508" t="s">
        <v>17</v>
      </c>
      <c r="N374" s="507"/>
      <c r="O374" s="52">
        <v>7500</v>
      </c>
      <c r="P374" s="132" t="s">
        <v>2530</v>
      </c>
      <c r="Q374" s="58"/>
    </row>
    <row r="375" spans="1:17">
      <c r="A375" s="466">
        <v>46054</v>
      </c>
      <c r="B375" s="460" t="s">
        <v>30</v>
      </c>
      <c r="C375" s="131" t="s">
        <v>35</v>
      </c>
      <c r="D375" s="226" t="s">
        <v>14</v>
      </c>
      <c r="E375" s="200" t="s">
        <v>1919</v>
      </c>
      <c r="F375" s="506"/>
      <c r="G375" s="460" t="s">
        <v>15</v>
      </c>
      <c r="H375" s="506" t="s">
        <v>16</v>
      </c>
      <c r="I375" s="506" t="s">
        <v>16</v>
      </c>
      <c r="J375" s="132" t="s">
        <v>2532</v>
      </c>
      <c r="K375" s="131" t="s">
        <v>2533</v>
      </c>
      <c r="L375" s="507"/>
      <c r="M375" s="508" t="s">
        <v>17</v>
      </c>
      <c r="N375" s="507"/>
      <c r="O375" s="52">
        <v>260000</v>
      </c>
      <c r="P375" s="132" t="s">
        <v>2532</v>
      </c>
      <c r="Q375" s="58"/>
    </row>
    <row r="376" spans="1:17">
      <c r="A376" s="466">
        <v>46054</v>
      </c>
      <c r="B376" s="460" t="s">
        <v>19</v>
      </c>
      <c r="C376" s="131" t="s">
        <v>2534</v>
      </c>
      <c r="D376" s="226" t="s">
        <v>14</v>
      </c>
      <c r="E376" s="200" t="s">
        <v>1919</v>
      </c>
      <c r="F376" s="506"/>
      <c r="G376" s="460" t="s">
        <v>15</v>
      </c>
      <c r="H376" s="506" t="s">
        <v>16</v>
      </c>
      <c r="I376" s="506" t="s">
        <v>16</v>
      </c>
      <c r="J376" s="132" t="s">
        <v>2535</v>
      </c>
      <c r="K376" s="131" t="s">
        <v>2536</v>
      </c>
      <c r="L376" s="507"/>
      <c r="M376" s="508" t="s">
        <v>17</v>
      </c>
      <c r="N376" s="507"/>
      <c r="O376" s="52">
        <v>7500</v>
      </c>
      <c r="P376" s="132" t="s">
        <v>2535</v>
      </c>
      <c r="Q376" s="58"/>
    </row>
    <row r="377" spans="1:17">
      <c r="A377" s="466">
        <v>46054</v>
      </c>
      <c r="B377" s="460" t="s">
        <v>19</v>
      </c>
      <c r="C377" s="131" t="s">
        <v>39</v>
      </c>
      <c r="D377" s="226" t="s">
        <v>14</v>
      </c>
      <c r="E377" s="200" t="s">
        <v>1919</v>
      </c>
      <c r="F377" s="506"/>
      <c r="G377" s="460" t="s">
        <v>15</v>
      </c>
      <c r="H377" s="506" t="s">
        <v>16</v>
      </c>
      <c r="I377" s="506" t="s">
        <v>16</v>
      </c>
      <c r="J377" s="132" t="s">
        <v>2537</v>
      </c>
      <c r="K377" s="131" t="s">
        <v>2538</v>
      </c>
      <c r="L377" s="507"/>
      <c r="M377" s="508" t="s">
        <v>17</v>
      </c>
      <c r="N377" s="507"/>
      <c r="O377" s="52">
        <v>35360</v>
      </c>
      <c r="P377" s="132" t="s">
        <v>2537</v>
      </c>
      <c r="Q377" s="58"/>
    </row>
    <row r="378" spans="1:17">
      <c r="A378" s="466">
        <v>46054</v>
      </c>
      <c r="B378" s="460" t="s">
        <v>19</v>
      </c>
      <c r="C378" s="131" t="s">
        <v>2539</v>
      </c>
      <c r="D378" s="226" t="s">
        <v>14</v>
      </c>
      <c r="E378" s="200" t="s">
        <v>1919</v>
      </c>
      <c r="F378" s="506"/>
      <c r="G378" s="460" t="s">
        <v>15</v>
      </c>
      <c r="H378" s="506" t="s">
        <v>71</v>
      </c>
      <c r="I378" s="506" t="s">
        <v>71</v>
      </c>
      <c r="J378" s="132" t="s">
        <v>2540</v>
      </c>
      <c r="K378" s="131" t="s">
        <v>2541</v>
      </c>
      <c r="L378" s="507"/>
      <c r="M378" s="508" t="s">
        <v>17</v>
      </c>
      <c r="N378" s="507"/>
      <c r="O378" s="52">
        <v>7200</v>
      </c>
      <c r="P378" s="132" t="s">
        <v>2540</v>
      </c>
      <c r="Q378" s="58"/>
    </row>
    <row r="379" spans="1:17" ht="15.75">
      <c r="A379" s="466">
        <v>46054</v>
      </c>
      <c r="B379" s="460" t="s">
        <v>19</v>
      </c>
      <c r="C379" s="131" t="s">
        <v>2542</v>
      </c>
      <c r="D379" s="226" t="s">
        <v>14</v>
      </c>
      <c r="E379" s="506" t="s">
        <v>32</v>
      </c>
      <c r="F379" s="506"/>
      <c r="G379" s="460" t="s">
        <v>15</v>
      </c>
      <c r="H379" s="506" t="s">
        <v>138</v>
      </c>
      <c r="I379" s="506" t="s">
        <v>23</v>
      </c>
      <c r="J379" s="132" t="s">
        <v>2543</v>
      </c>
      <c r="K379" s="131" t="s">
        <v>2544</v>
      </c>
      <c r="L379" s="507"/>
      <c r="M379" s="508" t="s">
        <v>17</v>
      </c>
      <c r="N379" s="507"/>
      <c r="O379" s="52">
        <v>2900</v>
      </c>
      <c r="P379" s="132" t="s">
        <v>2543</v>
      </c>
      <c r="Q379" s="58"/>
    </row>
    <row r="380" spans="1:17">
      <c r="A380" s="466">
        <v>46054</v>
      </c>
      <c r="B380" s="460" t="s">
        <v>19</v>
      </c>
      <c r="C380" s="131" t="s">
        <v>42</v>
      </c>
      <c r="D380" s="226" t="s">
        <v>14</v>
      </c>
      <c r="E380" s="506" t="s">
        <v>64</v>
      </c>
      <c r="F380" s="506"/>
      <c r="G380" s="460" t="s">
        <v>15</v>
      </c>
      <c r="H380" s="506" t="s">
        <v>21</v>
      </c>
      <c r="I380" s="506" t="s">
        <v>176</v>
      </c>
      <c r="J380" s="132" t="s">
        <v>2545</v>
      </c>
      <c r="K380" s="131" t="s">
        <v>2546</v>
      </c>
      <c r="L380" s="507"/>
      <c r="M380" s="508" t="s">
        <v>17</v>
      </c>
      <c r="N380" s="507"/>
      <c r="O380" s="52">
        <v>41000</v>
      </c>
      <c r="P380" s="132" t="s">
        <v>2545</v>
      </c>
      <c r="Q380" s="58"/>
    </row>
    <row r="381" spans="1:17">
      <c r="A381" s="466">
        <v>46054</v>
      </c>
      <c r="B381" s="460" t="s">
        <v>19</v>
      </c>
      <c r="C381" s="131" t="s">
        <v>42</v>
      </c>
      <c r="D381" s="226" t="s">
        <v>14</v>
      </c>
      <c r="E381" s="506" t="s">
        <v>64</v>
      </c>
      <c r="F381" s="506"/>
      <c r="G381" s="460" t="s">
        <v>15</v>
      </c>
      <c r="H381" s="506" t="s">
        <v>21</v>
      </c>
      <c r="I381" s="506" t="s">
        <v>176</v>
      </c>
      <c r="J381" s="132" t="s">
        <v>2547</v>
      </c>
      <c r="K381" s="145" t="s">
        <v>2548</v>
      </c>
      <c r="L381" s="507"/>
      <c r="M381" s="508" t="s">
        <v>17</v>
      </c>
      <c r="N381" s="507"/>
      <c r="O381" s="52">
        <v>41000</v>
      </c>
      <c r="P381" s="132" t="s">
        <v>2547</v>
      </c>
      <c r="Q381" s="58"/>
    </row>
    <row r="382" spans="1:17" ht="15.75">
      <c r="A382" s="466"/>
      <c r="B382" s="460"/>
      <c r="C382" s="131"/>
      <c r="D382" s="226"/>
      <c r="F382" s="506"/>
      <c r="G382" s="460"/>
      <c r="H382" s="506"/>
      <c r="I382" s="506"/>
      <c r="J382" s="251"/>
      <c r="K382" s="131"/>
      <c r="L382" s="507"/>
      <c r="M382" s="508"/>
      <c r="N382" s="507"/>
      <c r="O382" s="52"/>
      <c r="P382" s="132"/>
      <c r="Q382" s="58"/>
    </row>
    <row r="383" spans="1:17" ht="15.75">
      <c r="A383" s="466"/>
      <c r="B383" s="460"/>
      <c r="C383" s="131"/>
      <c r="D383" s="226"/>
      <c r="F383" s="506"/>
      <c r="G383" s="460"/>
      <c r="H383" s="506"/>
      <c r="I383" s="506"/>
      <c r="J383" s="435"/>
      <c r="K383" s="131"/>
      <c r="L383" s="507"/>
      <c r="M383" s="508"/>
      <c r="N383" s="507"/>
      <c r="O383" s="52"/>
      <c r="P383" s="132"/>
      <c r="Q383" s="58"/>
    </row>
    <row r="384" spans="1:17" ht="15.75">
      <c r="A384" s="466"/>
      <c r="B384" s="460"/>
      <c r="C384" s="131"/>
      <c r="D384" s="226"/>
      <c r="F384" s="506"/>
      <c r="G384" s="460"/>
      <c r="H384" s="506"/>
      <c r="I384" s="506"/>
      <c r="J384" s="251"/>
      <c r="K384" s="131"/>
      <c r="L384" s="507"/>
      <c r="M384" s="508"/>
      <c r="N384" s="507"/>
      <c r="O384" s="52"/>
      <c r="P384" s="132"/>
      <c r="Q384" s="58"/>
    </row>
    <row r="385" spans="1:17">
      <c r="A385" s="466"/>
      <c r="B385" s="460"/>
      <c r="C385" s="131"/>
      <c r="D385" s="226"/>
      <c r="F385" s="506"/>
      <c r="G385" s="460"/>
      <c r="H385" s="506"/>
      <c r="I385" s="506"/>
      <c r="J385" s="132"/>
      <c r="K385" s="131"/>
      <c r="L385" s="507"/>
      <c r="M385" s="508"/>
      <c r="N385" s="507"/>
      <c r="O385" s="52"/>
      <c r="P385" s="132"/>
      <c r="Q385" s="58"/>
    </row>
    <row r="386" spans="1:17">
      <c r="A386" s="466"/>
      <c r="B386" s="460"/>
      <c r="C386" s="131"/>
      <c r="D386" s="226"/>
      <c r="F386" s="506"/>
      <c r="G386" s="460"/>
      <c r="H386" s="506"/>
      <c r="I386" s="506"/>
      <c r="J386" s="131"/>
      <c r="K386" s="131"/>
      <c r="L386" s="507"/>
      <c r="M386" s="508"/>
      <c r="N386" s="507"/>
      <c r="O386" s="52"/>
      <c r="P386" s="132"/>
      <c r="Q386" s="58"/>
    </row>
    <row r="387" spans="1:17" ht="15.75">
      <c r="A387" s="466"/>
      <c r="B387" s="460"/>
      <c r="C387" s="131"/>
      <c r="D387" s="226"/>
      <c r="F387" s="506"/>
      <c r="G387" s="460"/>
      <c r="H387" s="506"/>
      <c r="I387" s="506"/>
      <c r="J387" s="251"/>
      <c r="K387" s="131"/>
      <c r="L387" s="507"/>
      <c r="M387" s="508"/>
      <c r="N387" s="507"/>
      <c r="O387" s="52"/>
      <c r="P387" s="132"/>
      <c r="Q387" s="58"/>
    </row>
    <row r="388" spans="1:17">
      <c r="A388" s="466"/>
      <c r="B388" s="460"/>
      <c r="C388" s="131"/>
      <c r="D388" s="226"/>
      <c r="F388" s="506"/>
      <c r="G388" s="460"/>
      <c r="H388" s="506"/>
      <c r="I388" s="506"/>
      <c r="J388" s="132"/>
      <c r="K388" s="131"/>
      <c r="L388" s="507"/>
      <c r="M388" s="508"/>
      <c r="N388" s="507"/>
      <c r="O388" s="52"/>
      <c r="P388" s="132"/>
      <c r="Q388" s="58"/>
    </row>
    <row r="389" spans="1:17">
      <c r="A389" s="466"/>
      <c r="H389" s="506"/>
      <c r="I389" s="506"/>
      <c r="J389" s="131"/>
    </row>
    <row r="390" spans="1:17" ht="15.75">
      <c r="H390" s="506"/>
      <c r="I390" s="506"/>
      <c r="J390" s="251"/>
    </row>
    <row r="391" spans="1:17">
      <c r="H391" s="506"/>
      <c r="I391" s="506"/>
      <c r="J391" s="132"/>
    </row>
    <row r="392" spans="1:17">
      <c r="H392" s="506"/>
      <c r="I392" s="506"/>
      <c r="J392" s="131"/>
    </row>
    <row r="393" spans="1:17" ht="15.75">
      <c r="H393" s="506"/>
      <c r="I393" s="506"/>
      <c r="J393" s="251"/>
    </row>
    <row r="394" spans="1:17">
      <c r="H394" s="506"/>
      <c r="I394" s="506"/>
      <c r="J394" s="132"/>
    </row>
    <row r="395" spans="1:17">
      <c r="H395" s="506"/>
      <c r="I395" s="506"/>
      <c r="J395" s="131"/>
    </row>
    <row r="396" spans="1:17" ht="15.75">
      <c r="H396" s="506"/>
      <c r="I396" s="506"/>
      <c r="J396" s="251"/>
    </row>
    <row r="397" spans="1:17">
      <c r="H397" s="506"/>
      <c r="I397" s="506"/>
      <c r="J397" s="132"/>
    </row>
    <row r="398" spans="1:17">
      <c r="H398" s="506"/>
      <c r="I398" s="506"/>
      <c r="J398" s="131"/>
    </row>
    <row r="399" spans="1:17" ht="15.75">
      <c r="H399" s="506"/>
      <c r="I399" s="506"/>
      <c r="J399" s="251"/>
    </row>
    <row r="400" spans="1:17">
      <c r="H400" s="506"/>
      <c r="I400" s="506"/>
      <c r="J400" s="132"/>
    </row>
    <row r="401" spans="8:10">
      <c r="H401" s="506"/>
      <c r="I401" s="506"/>
      <c r="J401" s="131"/>
    </row>
    <row r="402" spans="8:10" ht="15.75">
      <c r="H402" s="506"/>
      <c r="I402" s="506"/>
      <c r="J402" s="251"/>
    </row>
    <row r="403" spans="8:10">
      <c r="H403" s="506"/>
      <c r="I403" s="506"/>
      <c r="J403" s="132"/>
    </row>
    <row r="404" spans="8:10">
      <c r="H404" s="506"/>
      <c r="I404" s="506"/>
      <c r="J404" s="131"/>
    </row>
    <row r="405" spans="8:10" ht="15.75">
      <c r="H405" s="506"/>
      <c r="I405" s="506"/>
      <c r="J405" s="251"/>
    </row>
    <row r="406" spans="8:10">
      <c r="H406" s="506"/>
      <c r="I406" s="506"/>
      <c r="J406" s="132"/>
    </row>
    <row r="407" spans="8:10">
      <c r="H407" s="506"/>
      <c r="I407" s="506"/>
      <c r="J407" s="131"/>
    </row>
    <row r="408" spans="8:10" ht="15.75">
      <c r="H408" s="506"/>
      <c r="I408" s="506"/>
      <c r="J408" s="251"/>
    </row>
    <row r="409" spans="8:10">
      <c r="H409" s="506"/>
      <c r="I409" s="506"/>
      <c r="J409" s="132"/>
    </row>
    <row r="410" spans="8:10">
      <c r="H410" s="506"/>
      <c r="I410" s="506"/>
      <c r="J410" s="131"/>
    </row>
    <row r="411" spans="8:10" ht="15.75">
      <c r="H411" s="506"/>
      <c r="I411" s="506"/>
      <c r="J411" s="251"/>
    </row>
    <row r="412" spans="8:10">
      <c r="H412" s="506"/>
      <c r="I412" s="506"/>
      <c r="J412" s="132"/>
    </row>
    <row r="413" spans="8:10">
      <c r="H413" s="506"/>
      <c r="I413" s="506"/>
      <c r="J413" s="131"/>
    </row>
    <row r="414" spans="8:10" ht="15.75">
      <c r="H414" s="506"/>
      <c r="I414" s="506"/>
      <c r="J414" s="251"/>
    </row>
    <row r="415" spans="8:10">
      <c r="H415" s="506"/>
      <c r="I415" s="506"/>
      <c r="J415" s="132"/>
    </row>
    <row r="416" spans="8:10">
      <c r="H416" s="506"/>
      <c r="I416" s="506"/>
      <c r="J416" s="145"/>
    </row>
    <row r="417" spans="9:10" ht="15.75">
      <c r="I417" s="506"/>
      <c r="J417" s="251"/>
    </row>
    <row r="418" spans="9:10">
      <c r="I418" s="506"/>
      <c r="J418" s="132"/>
    </row>
    <row r="419" spans="9:10">
      <c r="I419" s="506"/>
      <c r="J419" s="131"/>
    </row>
    <row r="420" spans="9:10" ht="15.75">
      <c r="J420" s="251"/>
    </row>
    <row r="421" spans="9:10">
      <c r="J421" s="132"/>
    </row>
    <row r="422" spans="9:10">
      <c r="J422" s="131"/>
    </row>
    <row r="423" spans="9:10" ht="15.75">
      <c r="J423" s="251"/>
    </row>
    <row r="424" spans="9:10">
      <c r="J424" s="132"/>
    </row>
    <row r="425" spans="9:10">
      <c r="J425" s="131"/>
    </row>
    <row r="426" spans="9:10" ht="15.75">
      <c r="J426" s="251"/>
    </row>
    <row r="427" spans="9:10">
      <c r="J427" s="132"/>
    </row>
    <row r="428" spans="9:10">
      <c r="J428" s="131"/>
    </row>
    <row r="429" spans="9:10" ht="15.75">
      <c r="J429" s="251"/>
    </row>
    <row r="430" spans="9:10">
      <c r="J430" s="132"/>
    </row>
    <row r="431" spans="9:10">
      <c r="J431" s="131"/>
    </row>
    <row r="432" spans="9:10" ht="15.75">
      <c r="J432" s="251"/>
    </row>
    <row r="433" spans="10:10">
      <c r="J433" s="132"/>
    </row>
    <row r="434" spans="10:10">
      <c r="J434" s="131"/>
    </row>
    <row r="435" spans="10:10" ht="15.75">
      <c r="J435" s="251"/>
    </row>
    <row r="436" spans="10:10">
      <c r="J436" s="132"/>
    </row>
    <row r="437" spans="10:10">
      <c r="J437" s="131"/>
    </row>
    <row r="438" spans="10:10" ht="15.75">
      <c r="J438" s="251"/>
    </row>
    <row r="439" spans="10:10">
      <c r="J439" s="132"/>
    </row>
    <row r="440" spans="10:10">
      <c r="J440" s="131"/>
    </row>
  </sheetData>
  <autoFilter ref="A1:P381"/>
  <hyperlinks>
    <hyperlink ref="J7" r:id="rId1" display="https://chrdivulgar.org/2026/ENERO/26/elcolombiano-negocios-ecopetrol-lio-con-la-dian-iva-pago.pdf"/>
    <hyperlink ref="J8" r:id="rId2" display="https://chrdivulgar.org/2026/ENERO/26/elmeridiano-ecopetrol-debera-responder-ante-la-justicia-1zxerz-.pdf"/>
    <hyperlink ref="J9" r:id="rId3" display="https://chrdivulgar.org/2026/ENERO/26/lafm-dian-ecopetrol-impuestos-trabajadores-sindicalizados-.pdf"/>
    <hyperlink ref="J10" r:id="rId4" display="https://chrdivulgar.org/2026/ENERO/26/lavozdelcinaruco-dian-liquida-iva-a-gasolina-importada-y-la-uso-alerta-riesgo.pdf"/>
    <hyperlink ref="J11" r:id="rId5" display="https://chrdivulgar.org/2026/ENERO/26/rcnradio-uso-se-opone-al-cobro-de-iva-a-ecopetrol-disputa-con-la-dian.pdf"/>
    <hyperlink ref="J12" r:id="rId6" display="https://chrdivulgar.org/2026/ENERO/26/laguajirahoy-ecopetrol-impulsa-nuevo-acuerdo-para-proteger-ecosistemas-marino.pdf"/>
    <hyperlink ref="J13" r:id="rId7" display="https://chrdivulgar.org/2026/ENERO/26/caracol-co-ecopetrol-e-invemar-se-unen-para-proteger-manglares-y-pastos-marinos-en-la-guajira.pdf"/>
    <hyperlink ref="J2" r:id="rId8" display="https://chrdivulgar.org/2026/ENERO/26/elmeridiano-caen-drasticamente-las-utilidades-de-ecopetrol-entre-.pdf"/>
    <hyperlink ref="J224" r:id="rId9" display="https://chrdivulgar.org/2026/ENERO/26/eltiempo-la-denuncia-que-se-le-atraviesa-a-la-aprobacion-de-millonaria-cesion-del-bloque-gasifero-sinu-9.pdf"/>
    <hyperlink ref="P7" r:id="rId10" display="https://chrdivulgar.org/2026/ENERO/26/elcolombiano-negocios-ecopetrol-lio-con-la-dian-iva-pago.pdf"/>
    <hyperlink ref="P8" r:id="rId11" display="https://chrdivulgar.org/2026/ENERO/26/elmeridiano-ecopetrol-debera-responder-ante-la-justicia-1zxerz-.pdf"/>
    <hyperlink ref="P9" r:id="rId12" display="https://chrdivulgar.org/2026/ENERO/26/lafm-dian-ecopetrol-impuestos-trabajadores-sindicalizados-.pdf"/>
    <hyperlink ref="P10" r:id="rId13" display="https://chrdivulgar.org/2026/ENERO/26/lavozdelcinaruco-dian-liquida-iva-a-gasolina-importada-y-la-uso-alerta-riesgo.pdf"/>
    <hyperlink ref="P11" r:id="rId14" display="https://chrdivulgar.org/2026/ENERO/26/rcnradio-uso-se-opone-al-cobro-de-iva-a-ecopetrol-disputa-con-la-dian.pdf"/>
    <hyperlink ref="P12" r:id="rId15" display="https://chrdivulgar.org/2026/ENERO/26/laguajirahoy-ecopetrol-impulsa-nuevo-acuerdo-para-proteger-ecosistemas-marino.pdf"/>
    <hyperlink ref="P13" r:id="rId16" display="https://chrdivulgar.org/2026/ENERO/26/caracol-co-ecopetrol-e-invemar-se-unen-para-proteger-manglares-y-pastos-marinos-en-la-guajira.pdf"/>
    <hyperlink ref="P2" r:id="rId17" display="https://chrdivulgar.org/2026/ENERO/26/elmeridiano-caen-drasticamente-las-utilidades-de-ecopetrol-entre-.pdf"/>
    <hyperlink ref="P224" r:id="rId18" display="https://chrdivulgar.org/2026/ENERO/26/eltiempo-la-denuncia-que-se-le-atraviesa-a-la-aprobacion-de-millonaria-cesion-del-bloque-gasifero-sinu-9.pdf"/>
    <hyperlink ref="J14" r:id="rId19" display="https://chrdivulgar.org/2026/ENERO/27/Portafolio.pdf"/>
    <hyperlink ref="J15" r:id="rId20" display="https://chrdivulgar.org/2026/ENERO/27/Forbes Colombia.pdf"/>
    <hyperlink ref="J16" r:id="rId21" display="https://chrdivulgar.org/2026/ENERO/27/El Heraldo.pdf"/>
    <hyperlink ref="J17" r:id="rId22" display="https://chrdivulgar.org/2026/ENERO/27/ADN.pdf"/>
    <hyperlink ref="J18" r:id="rId23" display="https://chrdivulgar.org/2026/ENERO/27/Zona Cero.pdf"/>
    <hyperlink ref="J225" r:id="rId24" display="https://chrdivulgar.org/2026/ENERO/27/La Silla Vacia.pdf"/>
    <hyperlink ref="J19" r:id="rId25" display="https://chrdivulgar.org/2026/ENERO/27/La Hora.pdf"/>
    <hyperlink ref="J20" r:id="rId26" display="https://chrdivulgar.org/2026/ENERO/27/Tiempo-27-01-26-1.3.pdf"/>
    <hyperlink ref="J21" r:id="rId27" display="https://chrdivulgar.org/2026/ENERO/27/KCH Comunicaciones.pdf"/>
    <hyperlink ref="J22" r:id="rId28" display="https://chrdivulgar.org/2026/ENERO/27/Expreso.pdf"/>
    <hyperlink ref="J23" r:id="rId29" display="https://chrdivulgar.org/2026/ENERO/27/Expreso 1.pdf"/>
    <hyperlink ref="J24" r:id="rId30" display="https://chrdivulgar.org/2026/ENERO/27/Extra.pdf"/>
    <hyperlink ref="J25" r:id="rId31" display="https://chrdivulgar.org/2026/ENERO/27/Bloomberg Linea.pdf"/>
    <hyperlink ref="J26" r:id="rId32" display="https://chrdivulgar.org/2026/ENERO/27/El Universo.pdf"/>
    <hyperlink ref="J27" r:id="rId33" display="https://chrdivulgar.org/2026/ENERO/27/Agencia de Periodismo Investigativo.pdf"/>
    <hyperlink ref="J28" r:id="rId34" display="https://chrdivulgar.org/2026/ENERO/27/El Colombiano.pdf"/>
    <hyperlink ref="J29" r:id="rId35" display="https://chrdivulgar.org/2026/ENERO/27/El Espectador.pdf"/>
    <hyperlink ref="J30" r:id="rId36" display="https://chrdivulgar.org/2026/ENERO/27/La FM.pdf"/>
    <hyperlink ref="J31" r:id="rId37" display="https://chrdivulgar.org/2026/ENERO/27/Banca y Negocios.pdf"/>
    <hyperlink ref="J32" r:id="rId38" display="https://chrdivulgar.org/2026/ENERO/27/H13N.pdf"/>
    <hyperlink ref="J33" r:id="rId39" display="https://chrdivulgar.org/2026/ENERO/27/El Colombia.pdf"/>
    <hyperlink ref="J34" r:id="rId40" display="https://chrdivulgar.org/2026/ENERO/27/Valora Analitik.pdf"/>
    <hyperlink ref="J35" r:id="rId41" display="https://chrdivulgar.org/2026/ENERO/27/Vanguardia.pdf"/>
    <hyperlink ref="J36" r:id="rId42" display="https://chrdivulgar.org/2026/ENERO/27/Vistazo.pdf"/>
    <hyperlink ref="J37" r:id="rId43" display="https://chrdivulgar.org/2026/ENERO/27/El Pais.pdf"/>
    <hyperlink ref="J38" r:id="rId44" display="https://chrdivulgar.org/2026/ENERO/27/El Tiempo.pdf"/>
    <hyperlink ref="J39" r:id="rId45" display="https://chrdivulgar.org/2026/ENERO/27/Infobae.pdf"/>
    <hyperlink ref="J40" r:id="rId46" display="https://chrdivulgar.org/2026/ENERO/27/Semana.pdf"/>
    <hyperlink ref="J41" r:id="rId47" display="https://chrdivulgar.org/2026/ENERO/27/La Nacion.pdf"/>
    <hyperlink ref="J42" r:id="rId48" display="https://chrdivulgar.org/2026/ENERO/27/El Comercio.pdf"/>
    <hyperlink ref="J226" r:id="rId49" display="https://chrdivulgar.org/2026/ENERO/27/Blu Radio.pdf"/>
    <hyperlink ref="J43" r:id="rId50" display="https://chrdivulgar.org/2026/ENERO/27/Notas de Actualidad.pdf"/>
    <hyperlink ref="J44" r:id="rId51" display="https://chrdivulgar.org/2026/ENERO/27/La Republica.pdf"/>
    <hyperlink ref="J45" r:id="rId52" display="https://chrdivulgar.org/2026/ENERO/27/La Republica 1.pdf"/>
    <hyperlink ref="P14" r:id="rId53" display="https://chrdivulgar.org/2026/ENERO/27/Portafolio.pdf"/>
    <hyperlink ref="P15" r:id="rId54" display="https://chrdivulgar.org/2026/ENERO/27/Forbes Colombia.pdf"/>
    <hyperlink ref="P16" r:id="rId55" display="https://chrdivulgar.org/2026/ENERO/27/El Heraldo.pdf"/>
    <hyperlink ref="P17" r:id="rId56" display="https://chrdivulgar.org/2026/ENERO/27/ADN.pdf"/>
    <hyperlink ref="P18" r:id="rId57" display="https://chrdivulgar.org/2026/ENERO/27/Zona Cero.pdf"/>
    <hyperlink ref="P225" r:id="rId58" display="https://chrdivulgar.org/2026/ENERO/27/La Silla Vacia.pdf"/>
    <hyperlink ref="P19" r:id="rId59" display="https://chrdivulgar.org/2026/ENERO/27/La Hora.pdf"/>
    <hyperlink ref="P20" r:id="rId60" display="https://chrdivulgar.org/2026/ENERO/27/Tiempo-27-01-26-1.3.pdf"/>
    <hyperlink ref="P21" r:id="rId61" display="https://chrdivulgar.org/2026/ENERO/27/KCH Comunicaciones.pdf"/>
    <hyperlink ref="P22" r:id="rId62" display="https://chrdivulgar.org/2026/ENERO/27/Expreso.pdf"/>
    <hyperlink ref="P23" r:id="rId63" display="https://chrdivulgar.org/2026/ENERO/27/Expreso 1.pdf"/>
    <hyperlink ref="P24" r:id="rId64" display="https://chrdivulgar.org/2026/ENERO/27/Extra.pdf"/>
    <hyperlink ref="P25" r:id="rId65" display="https://chrdivulgar.org/2026/ENERO/27/Bloomberg Linea.pdf"/>
    <hyperlink ref="P26" r:id="rId66" display="https://chrdivulgar.org/2026/ENERO/27/El Universo.pdf"/>
    <hyperlink ref="P27" r:id="rId67" display="https://chrdivulgar.org/2026/ENERO/27/Agencia de Periodismo Investigativo.pdf"/>
    <hyperlink ref="P28" r:id="rId68" display="https://chrdivulgar.org/2026/ENERO/27/El Colombiano.pdf"/>
    <hyperlink ref="P29" r:id="rId69" display="https://chrdivulgar.org/2026/ENERO/27/El Espectador.pdf"/>
    <hyperlink ref="P30" r:id="rId70" display="https://chrdivulgar.org/2026/ENERO/27/La FM.pdf"/>
    <hyperlink ref="P31" r:id="rId71" display="https://chrdivulgar.org/2026/ENERO/27/Banca y Negocios.pdf"/>
    <hyperlink ref="P32" r:id="rId72" display="https://chrdivulgar.org/2026/ENERO/27/H13N.pdf"/>
    <hyperlink ref="P33" r:id="rId73" display="https://chrdivulgar.org/2026/ENERO/27/El Colombia.pdf"/>
    <hyperlink ref="P34" r:id="rId74" display="https://chrdivulgar.org/2026/ENERO/27/Valora Analitik.pdf"/>
    <hyperlink ref="P35" r:id="rId75" display="https://chrdivulgar.org/2026/ENERO/27/Vanguardia.pdf"/>
    <hyperlink ref="P36" r:id="rId76" display="https://chrdivulgar.org/2026/ENERO/27/Vistazo.pdf"/>
    <hyperlink ref="P37" r:id="rId77" display="https://chrdivulgar.org/2026/ENERO/27/El Pais.pdf"/>
    <hyperlink ref="P38" r:id="rId78" display="https://chrdivulgar.org/2026/ENERO/27/El Tiempo.pdf"/>
    <hyperlink ref="P39" r:id="rId79" display="https://chrdivulgar.org/2026/ENERO/27/Infobae.pdf"/>
    <hyperlink ref="P40" r:id="rId80" display="https://chrdivulgar.org/2026/ENERO/27/Semana.pdf"/>
    <hyperlink ref="P41" r:id="rId81" display="https://chrdivulgar.org/2026/ENERO/27/La Nacion.pdf"/>
    <hyperlink ref="P42" r:id="rId82" display="https://chrdivulgar.org/2026/ENERO/27/El Comercio.pdf"/>
    <hyperlink ref="P226" r:id="rId83" display="https://chrdivulgar.org/2026/ENERO/27/Blu Radio.pdf"/>
    <hyperlink ref="P43" r:id="rId84" display="https://chrdivulgar.org/2026/ENERO/27/Notas de Actualidad.pdf"/>
    <hyperlink ref="P44" r:id="rId85" display="https://chrdivulgar.org/2026/ENERO/27/La Republica.pdf"/>
    <hyperlink ref="P45" r:id="rId86" display="https://chrdivulgar.org/2026/ENERO/27/La Republica 1.pdf"/>
    <hyperlink ref="J46" r:id="rId87" display="https://chrdivulgar.org/2026/ENERO/28/Tiempo-28-01-26-1.8,1.pdf"/>
    <hyperlink ref="J47" r:id="rId88" display="https://chrdivulgar.org/2026/ENERO/28/Republica-28-01-26-03.pdf"/>
    <hyperlink ref="J48" r:id="rId89" display="https://chrdivulgar.org/2026/ENERO/28/larepublica-a-ecuador-se-transporta-menos-de-2-de-la-produccion-total-de-crudo-de-ecopetrol.pdf"/>
    <hyperlink ref="J49" r:id="rId90" display="https://chrdivulgar.org/2026/ENERO/28/Portafolio-28-01-26-01.pdf"/>
    <hyperlink ref="J50" r:id="rId91" display="https://chrdivulgar.org/2026/ENERO/28/Portafolio-28-01-26-07.pdf"/>
    <hyperlink ref="J51" r:id="rId92" display="https://chrdivulgar.org/2026/ENERO/28/portafolio-con-aumento-del-900-a-tarifa-para-transportar-crudo-por-oleoducto-transecuatoriano-se-impactaria-la-rentabilidad.pdf"/>
    <hyperlink ref="J52" r:id="rId93" display="https://chrdivulgar.org/2026/ENERO/28/90minutos-ecuador-aumenta-900-la-tarifa-de-transporte-de-petroleo-colombiano-en-medio-de-tension-comercial.pdf"/>
    <hyperlink ref="J53" r:id="rId94" display="https://chrdivulgar.org/2026/ENERO/28/ambientarteradio-ecuador-incrementa-900-la-tarifa-de-transporte-de-crudo-colombiano.pdf"/>
    <hyperlink ref="J54" r:id="rId95" display="https://chrdivulgar.org/2026/ENERO/28/bancaynegocios-ecuador-sube-900-porciento-tarifa-de-transporte-de-crudo-colombiano-en-medio-de-guerra-arancelaria.pdf"/>
    <hyperlink ref="J55" r:id="rId96" display="https://chrdivulgar.org/2026/ENERO/28/cambiocolombia-que-alternativas-tiene-colombia-para-sacar-el-petroleo-del-sur-del-pais-ante-anuncio-de-ecuador.pdf"/>
    <hyperlink ref="J56" r:id="rId97" display="https://chrdivulgar.org/2026/ENERO/28/caracol-irracional-ecopetrol-por-anuncio-de-ecuador-de-subir-900-la-tarifa-transporte-de-crudo-colombiano.pdf"/>
    <hyperlink ref="J57" r:id="rId98" display="https://chrdivulgar.org/2026/ENERO/28/cronista-ecuador-ajusta-la-tarifa-del-crudo-colombiano-y-eleva-en-900-el-costo-de-transporte.pdf"/>
    <hyperlink ref="J58" r:id="rId99" display="https://chrdivulgar.org/2026/ENERO/28/dataifx-ecopetrol-evalua-acciones-legales-tras-alza-de-tarifas-de-ecuador-para-transporte-de-crudo.pdf"/>
    <hyperlink ref="J59" r:id="rId100" display="https://chrdivulgar.org/2026/ENERO/28/elcolombiano-oleoducto-ecuador-afecta-petroleo-colombia-ecopetrol.pdf"/>
    <hyperlink ref="J60" r:id="rId101" display="https://chrdivulgar.org/2026/ENERO/28/elinformador-ecuador-sube-de-3-a-30-dolares-la-tarifa-de-transporte-de-crudo-colombiano-por-oleoducto.pdf"/>
    <hyperlink ref="J61" r:id="rId102" display="https://chrdivulgar.org/2026/ENERO/28/france24-ecuador-sube-un-900-la-tarifa-de-transporte-del-crudo-colombiano-en-medio-de-la-guerra-arancelaria.pdf"/>
    <hyperlink ref="J62" r:id="rId103" display="https://chrdivulgar.org/2026/ENERO/28/infobae-camilo-romero-arremetio-contra-el-presidente-de-ecuador-por-aumentar-el-900-al-transporte-de-crudo-ni-trump-se-atrevio-a-tanto.pdf"/>
    <hyperlink ref="J63" r:id="rId104" display="https://chrdivulgar.org/2026/ENERO/28/las2orillas-garrotazo-del-presidente-ecuatoriano-a-ecopetrol-costo-del-transporte-del-petroleo-hacia-el-puerto-de-esmeraldas.pdf"/>
    <hyperlink ref="J64" r:id="rId105" display="https://chrdivulgar.org/2026/ENERO/28/nacioncolombia-ecuador-eleva-en-un-900-la-tarifa-de-transporte-a-colombia.pdf"/>
    <hyperlink ref="J65" r:id="rId106" display="https://chrdivulgar.org/2026/ENERO/28/pulzo-ecuador-aumenta-900-la-tarifa-del-oleoducto-sote-y-tensa-relaciones-energeticas-con-colombia.pdf"/>
    <hyperlink ref="J66" r:id="rId107" display="https://chrdivulgar.org/2026/ENERO/28/pulzo-ecuador-subio-tarifa-transporte-petroleo-por-aranceles-aumento-900.pdf"/>
    <hyperlink ref="J67" r:id="rId108" display="https://chrdivulgar.org/2026/ENERO/28/laopinion-ecopetrol-califica-de-irracional-el-alza-del-900-en-la-tarifa-petrolera-impuesta-por-2026.pdf"/>
    <hyperlink ref="J68" r:id="rId109" display="https://chrdivulgar.org/2026/ENERO/28/360radio-ecopetrol-y-frontera-energy-apuestan-por-energia-solar-con-la-granja-solar-quifa-en-el-meta.pdf"/>
    <hyperlink ref="J69" r:id="rId110" display="https://chrdivulgar.org/2026/ENERO/28/corrillos-ecopetrol-y-frontera-energy-impulsan-transicion-energetica-con-nueva-granja-solar.pdf"/>
    <hyperlink ref="J70" r:id="rId111" display="https://chrdivulgar.org/2026/ENERO/28/ecosdelcombeima-en-el-dia-mundial-de-la-energia-ecopetrol-y-frontera-aumentan-su-capacidad-de-2026.pdf"/>
    <hyperlink ref="J71" r:id="rId112" display="https://chrdivulgar.org/2026/ENERO/28/eldato-ecopetrol-y-frontera-energy-dan-paso-hacia-la-transicion-energetica-con-nueva-granja-solar-quifa.pdf"/>
    <hyperlink ref="J72" r:id="rId113" display="https://chrdivulgar.org/2026/ENERO/28/elnuevosiglo-transicion-energetica-avanza-en-colombia-con-la-granja-solar-quifa.pdf"/>
    <hyperlink ref="J73" r:id="rId114" display="https://chrdivulgar.org/2026/ENERO/28/eltiempo-ecopetrol-y-frontera-energy-construiran-granja-solar-de-50-mw-para-abastecer-de-energia-a-campos-petroleros-en-el-meta.pdf"/>
    <hyperlink ref="J74" r:id="rId115" display="https://chrdivulgar.org/2026/ENERO/28/estrelladigital-ecopetrol-frontera-granja-solar-meta.pdf"/>
    <hyperlink ref="J75" r:id="rId116" display="https://chrdivulgar.org/2026/ENERO/28/forbes-ecopetrol-y-frontera-energy-anuncian-proyecto-solar-de-50-mw-en-puerto-gaitan.pdf"/>
    <hyperlink ref="J76" r:id="rId117" display="https://chrdivulgar.org/2026/ENERO/28/joseivanaguilar-ecopetrol-impulsa-energia-limpia-en-meta.pdf"/>
    <hyperlink ref="J77" r:id="rId118" display="https://chrdivulgar.org/2026/ENERO/28/noticiasenlinea-ecopetrol-y-frontera-energy-se-suman-al-dia-mundial-de-la-energia-limpia.pdf"/>
    <hyperlink ref="J78" r:id="rId119" display="https://chrdivulgar.org/2026/ENERO/28/noticierocdn-ecopetrol-y-frontera-energy-inauguran-granja-solar-de-50-mw-en-el-meta-generara-energia-para-42-000-hogare.pdf"/>
    <hyperlink ref="J79" r:id="rId120" display="https://chrdivulgar.org/2026/ENERO/28/review-energy-solar-granja-solar-quifa-en-colombia-contara-con-81800-paneles-y-50-mw-de-capacidad.pdf"/>
    <hyperlink ref="J80" r:id="rId121" display="https://chrdivulgar.org/2026/ENERO/28/Tiempo-28-01-26-1.8.pdf"/>
    <hyperlink ref="J81" r:id="rId122" display="https://chrdivulgar.org/2026/ENERO/28/eltiempo-tgi-logra-acuerdo-con-hocol-filial-de-ecopetrol-para-instalar-su-planta-de-regasificacion-en-la-guajira.pdf"/>
    <hyperlink ref="J82" r:id="rId123" display="https://chrdivulgar.org/2026/ENERO/28/elcolombiano-ecopetrol-planta-regasificadora-tgi-hocol-guajira.pdf"/>
    <hyperlink ref="J83" r:id="rId124" display="https://chrdivulgar.org/2026/ENERO/28/estrelladigital-tgi-hocol-regasificacion-guajira.pdf"/>
    <hyperlink ref="J84" r:id="rId125" display="https://chrdivulgar.org/2026/ENERO/28/semana-al-fin-si-tgi-usara-la-infraestructura-de-hocol-para-la-regasificacion-que-ayudara-a-enfrentar-al-deficit-de-gas.pdf"/>
    <hyperlink ref="J85" r:id="rId126" display="https://chrdivulgar.org/2026/ENERO/28/valoraanalitik-tgi-ecopetrol-importacion-gas.pdf"/>
    <hyperlink ref="J86" r:id="rId127" display="https://chrdivulgar.org/2026/ENERO/28/caracol-alerta-energetica-en-colombia-produccion-de-gas-cayo-116-y-la-de-petroleo-bajo.pdf"/>
    <hyperlink ref="J87" r:id="rId128" display="https://chrdivulgar.org/2026/ENERO/28/elfrente-revivieron-los-campos-gasiferos-de-ecopetrol.pdf"/>
    <hyperlink ref="J88" r:id="rId129" display="https://chrdivulgar.org/2026/ENERO/28/revistacop-cayo-la-produccion-de-petroleo-y-gas-en-colombia-en-noviembre-de-2025.pdf"/>
    <hyperlink ref="J89" r:id="rId130" display="https://chrdivulgar.org/2026/ENERO/28/valoraanalitik-produccion-petrolera-colombia-gas.pdf"/>
    <hyperlink ref="J227" r:id="rId131" display="https://chrdivulgar.org/2026/ENERO/28/elfrente-recuperacion-del-ecosistema-afectado-por-una-emergencia-en-la-cienaga-san-silvestre-de-barrancabermeja.pdf"/>
    <hyperlink ref="J90" r:id="rId132" display="https://chrdivulgar.org/2026/ENERO/28/caracol-ecopetrol-realizo-mas-de-11000-diagnosticos-preventivos-de-salud-en-comunidades-de-cartagena.pdf"/>
    <hyperlink ref="J91" r:id="rId133" display="https://chrdivulgar.org/2026/ENERO/28/cartagenaaldia-unidad-movil-de-salud-de-ecopetrol-fortalece-deteccion-temprana-de-enfermedades-en-cartagena.pdf"/>
    <hyperlink ref="J92" r:id="rId134" display="https://chrdivulgar.org/2026/ENERO/28/casanarenoticias-ecopetrol-emprende-piedemonte-genero-mas-de-1-300-empleos-en-casanare.pdf"/>
    <hyperlink ref="J93" r:id="rId135" display="https://chrdivulgar.org/2026/ENERO/28/elpolideportivo-unidad-movil-fortalece-salud-comunitaria-con-diagnosticos-gratuitos-y-entrega-de-medicamentos.pdf"/>
    <hyperlink ref="J94" r:id="rId136" display="https://chrdivulgar.org/2026/ENERO/28/mundonoticias-unidad-movil-de-salud-de-ecopetrol-formulo-mas-de-11-000-diagnosticos-para-deteccion-temprana-de-enfermedades-en-cartagena.pdf"/>
    <hyperlink ref="J95" r:id="rId137" display="https://chrdivulgar.org/2026/ENERO/28/noticiasvital-impulsa-ecopetrol-la-deteccion-temprana-de-enfermedades-con-mas-de-11-000-diagnosticos-en-cartagena.pdf"/>
    <hyperlink ref="J96" r:id="rId138" display="https://chrdivulgar.org/2026/ENERO/28/prensalibrecasanare-mbs-de-1300-empleos-en-casanare-generu-ecopetrol-emprende-piedemonte.pdf"/>
    <hyperlink ref="J97" r:id="rId139" display="https://chrdivulgar.org/2026/ENERO/28/vanguardia-finalizaron-obras-de-placa-huella-en-san-vicente-de-chucuri-ecopetrol-intervino-17-tramos-rurales.pdf"/>
    <hyperlink ref="J98" r:id="rId140" display="https://chrdivulgar.org/2026/ENERO/28/informando-ecopetrol-ahorra-2-millones-con-economia-circular-en-meta.pdf"/>
    <hyperlink ref="J99" r:id="rId141" display="https://chrdivulgar.org/2026/ENERO/28/valoraanalitik-presidente-ecopetrol-permian-fracking.pdf"/>
    <hyperlink ref="P46" r:id="rId142" display="https://chrdivulgar.org/2026/ENERO/28/Tiempo-28-01-26-1.8,1.pdf"/>
    <hyperlink ref="P47" r:id="rId143" display="https://chrdivulgar.org/2026/ENERO/28/Republica-28-01-26-03.pdf"/>
    <hyperlink ref="P48" r:id="rId144" display="https://chrdivulgar.org/2026/ENERO/28/larepublica-a-ecuador-se-transporta-menos-de-2-de-la-produccion-total-de-crudo-de-ecopetrol.pdf"/>
    <hyperlink ref="P49" r:id="rId145" display="https://chrdivulgar.org/2026/ENERO/28/Portafolio-28-01-26-01.pdf"/>
    <hyperlink ref="P50" r:id="rId146" display="https://chrdivulgar.org/2026/ENERO/28/Portafolio-28-01-26-07.pdf"/>
    <hyperlink ref="P51" r:id="rId147" display="https://chrdivulgar.org/2026/ENERO/28/portafolio-con-aumento-del-900-a-tarifa-para-transportar-crudo-por-oleoducto-transecuatoriano-se-impactaria-la-rentabilidad.pdf"/>
    <hyperlink ref="P52" r:id="rId148" display="https://chrdivulgar.org/2026/ENERO/28/90minutos-ecuador-aumenta-900-la-tarifa-de-transporte-de-petroleo-colombiano-en-medio-de-tension-comercial.pdf"/>
    <hyperlink ref="P53" r:id="rId149" display="https://chrdivulgar.org/2026/ENERO/28/ambientarteradio-ecuador-incrementa-900-la-tarifa-de-transporte-de-crudo-colombiano.pdf"/>
    <hyperlink ref="P54" r:id="rId150" display="https://chrdivulgar.org/2026/ENERO/28/bancaynegocios-ecuador-sube-900-porciento-tarifa-de-transporte-de-crudo-colombiano-en-medio-de-guerra-arancelaria.pdf"/>
    <hyperlink ref="P55" r:id="rId151" display="https://chrdivulgar.org/2026/ENERO/28/cambiocolombia-que-alternativas-tiene-colombia-para-sacar-el-petroleo-del-sur-del-pais-ante-anuncio-de-ecuador.pdf"/>
    <hyperlink ref="P56" r:id="rId152" display="https://chrdivulgar.org/2026/ENERO/28/caracol-irracional-ecopetrol-por-anuncio-de-ecuador-de-subir-900-la-tarifa-transporte-de-crudo-colombiano.pdf"/>
    <hyperlink ref="P57" r:id="rId153" display="https://chrdivulgar.org/2026/ENERO/28/cronista-ecuador-ajusta-la-tarifa-del-crudo-colombiano-y-eleva-en-900-el-costo-de-transporte.pdf"/>
    <hyperlink ref="P58" r:id="rId154" display="https://chrdivulgar.org/2026/ENERO/28/dataifx-ecopetrol-evalua-acciones-legales-tras-alza-de-tarifas-de-ecuador-para-transporte-de-crudo.pdf"/>
    <hyperlink ref="P59" r:id="rId155" display="https://chrdivulgar.org/2026/ENERO/28/elcolombiano-oleoducto-ecuador-afecta-petroleo-colombia-ecopetrol.pdf"/>
    <hyperlink ref="P60" r:id="rId156" display="https://chrdivulgar.org/2026/ENERO/28/elinformador-ecuador-sube-de-3-a-30-dolares-la-tarifa-de-transporte-de-crudo-colombiano-por-oleoducto.pdf"/>
    <hyperlink ref="P61" r:id="rId157" display="https://chrdivulgar.org/2026/ENERO/28/france24-ecuador-sube-un-900-la-tarifa-de-transporte-del-crudo-colombiano-en-medio-de-la-guerra-arancelaria.pdf"/>
    <hyperlink ref="P62" r:id="rId158" display="https://chrdivulgar.org/2026/ENERO/28/infobae-camilo-romero-arremetio-contra-el-presidente-de-ecuador-por-aumentar-el-900-al-transporte-de-crudo-ni-trump-se-atrevio-a-tanto.pdf"/>
    <hyperlink ref="P63" r:id="rId159" display="https://chrdivulgar.org/2026/ENERO/28/las2orillas-garrotazo-del-presidente-ecuatoriano-a-ecopetrol-costo-del-transporte-del-petroleo-hacia-el-puerto-de-esmeraldas.pdf"/>
    <hyperlink ref="P64" r:id="rId160" display="https://chrdivulgar.org/2026/ENERO/28/nacioncolombia-ecuador-eleva-en-un-900-la-tarifa-de-transporte-a-colombia.pdf"/>
    <hyperlink ref="P65" r:id="rId161" display="https://chrdivulgar.org/2026/ENERO/28/pulzo-ecuador-aumenta-900-la-tarifa-del-oleoducto-sote-y-tensa-relaciones-energeticas-con-colombia.pdf"/>
    <hyperlink ref="P66" r:id="rId162" display="https://chrdivulgar.org/2026/ENERO/28/pulzo-ecuador-subio-tarifa-transporte-petroleo-por-aranceles-aumento-900.pdf"/>
    <hyperlink ref="P67" r:id="rId163" display="https://chrdivulgar.org/2026/ENERO/28/laopinion-ecopetrol-califica-de-irracional-el-alza-del-900-en-la-tarifa-petrolera-impuesta-por-2026.pdf"/>
    <hyperlink ref="P68" r:id="rId164" display="https://chrdivulgar.org/2026/ENERO/28/360radio-ecopetrol-y-frontera-energy-apuestan-por-energia-solar-con-la-granja-solar-quifa-en-el-meta.pdf"/>
    <hyperlink ref="P69" r:id="rId165" display="https://chrdivulgar.org/2026/ENERO/28/corrillos-ecopetrol-y-frontera-energy-impulsan-transicion-energetica-con-nueva-granja-solar.pdf"/>
    <hyperlink ref="P70" r:id="rId166" display="https://chrdivulgar.org/2026/ENERO/28/ecosdelcombeima-en-el-dia-mundial-de-la-energia-ecopetrol-y-frontera-aumentan-su-capacidad-de-2026.pdf"/>
    <hyperlink ref="P71" r:id="rId167" display="https://chrdivulgar.org/2026/ENERO/28/eldato-ecopetrol-y-frontera-energy-dan-paso-hacia-la-transicion-energetica-con-nueva-granja-solar-quifa.pdf"/>
    <hyperlink ref="P72" r:id="rId168" display="https://chrdivulgar.org/2026/ENERO/28/elnuevosiglo-transicion-energetica-avanza-en-colombia-con-la-granja-solar-quifa.pdf"/>
    <hyperlink ref="P73" r:id="rId169" display="https://chrdivulgar.org/2026/ENERO/28/eltiempo-ecopetrol-y-frontera-energy-construiran-granja-solar-de-50-mw-para-abastecer-de-energia-a-campos-petroleros-en-el-meta.pdf"/>
    <hyperlink ref="P74" r:id="rId170" display="https://chrdivulgar.org/2026/ENERO/28/estrelladigital-ecopetrol-frontera-granja-solar-meta.pdf"/>
    <hyperlink ref="P75" r:id="rId171" display="https://chrdivulgar.org/2026/ENERO/28/forbes-ecopetrol-y-frontera-energy-anuncian-proyecto-solar-de-50-mw-en-puerto-gaitan.pdf"/>
    <hyperlink ref="P76" r:id="rId172" display="https://chrdivulgar.org/2026/ENERO/28/joseivanaguilar-ecopetrol-impulsa-energia-limpia-en-meta.pdf"/>
    <hyperlink ref="P77" r:id="rId173" display="https://chrdivulgar.org/2026/ENERO/28/noticiasenlinea-ecopetrol-y-frontera-energy-se-suman-al-dia-mundial-de-la-energia-limpia.pdf"/>
    <hyperlink ref="P78" r:id="rId174" display="https://chrdivulgar.org/2026/ENERO/28/noticierocdn-ecopetrol-y-frontera-energy-inauguran-granja-solar-de-50-mw-en-el-meta-generara-energia-para-42-000-hogare.pdf"/>
    <hyperlink ref="P79" r:id="rId175" display="https://chrdivulgar.org/2026/ENERO/28/review-energy-solar-granja-solar-quifa-en-colombia-contara-con-81800-paneles-y-50-mw-de-capacidad.pdf"/>
    <hyperlink ref="P80" r:id="rId176" display="https://chrdivulgar.org/2026/ENERO/28/Tiempo-28-01-26-1.8.pdf"/>
    <hyperlink ref="P81" r:id="rId177" display="https://chrdivulgar.org/2026/ENERO/28/eltiempo-tgi-logra-acuerdo-con-hocol-filial-de-ecopetrol-para-instalar-su-planta-de-regasificacion-en-la-guajira.pdf"/>
    <hyperlink ref="P82" r:id="rId178" display="https://chrdivulgar.org/2026/ENERO/28/elcolombiano-ecopetrol-planta-regasificadora-tgi-hocol-guajira.pdf"/>
    <hyperlink ref="P83" r:id="rId179" display="https://chrdivulgar.org/2026/ENERO/28/estrelladigital-tgi-hocol-regasificacion-guajira.pdf"/>
    <hyperlink ref="P84" r:id="rId180" display="https://chrdivulgar.org/2026/ENERO/28/semana-al-fin-si-tgi-usara-la-infraestructura-de-hocol-para-la-regasificacion-que-ayudara-a-enfrentar-al-deficit-de-gas.pdf"/>
    <hyperlink ref="P85" r:id="rId181" display="https://chrdivulgar.org/2026/ENERO/28/valoraanalitik-tgi-ecopetrol-importacion-gas.pdf"/>
    <hyperlink ref="P86" r:id="rId182" display="https://chrdivulgar.org/2026/ENERO/28/caracol-alerta-energetica-en-colombia-produccion-de-gas-cayo-116-y-la-de-petroleo-bajo.pdf"/>
    <hyperlink ref="P87" r:id="rId183" display="https://chrdivulgar.org/2026/ENERO/28/elfrente-revivieron-los-campos-gasiferos-de-ecopetrol.pdf"/>
    <hyperlink ref="P88" r:id="rId184" display="https://chrdivulgar.org/2026/ENERO/28/revistacop-cayo-la-produccion-de-petroleo-y-gas-en-colombia-en-noviembre-de-2025.pdf"/>
    <hyperlink ref="P89" r:id="rId185" display="https://chrdivulgar.org/2026/ENERO/28/valoraanalitik-produccion-petrolera-colombia-gas.pdf"/>
    <hyperlink ref="P227" r:id="rId186" display="https://chrdivulgar.org/2026/ENERO/28/elfrente-recuperacion-del-ecosistema-afectado-por-una-emergencia-en-la-cienaga-san-silvestre-de-barrancabermeja.pdf"/>
    <hyperlink ref="P90" r:id="rId187" display="https://chrdivulgar.org/2026/ENERO/28/caracol-ecopetrol-realizo-mas-de-11000-diagnosticos-preventivos-de-salud-en-comunidades-de-cartagena.pdf"/>
    <hyperlink ref="P91" r:id="rId188" display="https://chrdivulgar.org/2026/ENERO/28/cartagenaaldia-unidad-movil-de-salud-de-ecopetrol-fortalece-deteccion-temprana-de-enfermedades-en-cartagena.pdf"/>
    <hyperlink ref="P92" r:id="rId189" display="https://chrdivulgar.org/2026/ENERO/28/casanarenoticias-ecopetrol-emprende-piedemonte-genero-mas-de-1-300-empleos-en-casanare.pdf"/>
    <hyperlink ref="P93" r:id="rId190" display="https://chrdivulgar.org/2026/ENERO/28/elpolideportivo-unidad-movil-fortalece-salud-comunitaria-con-diagnosticos-gratuitos-y-entrega-de-medicamentos.pdf"/>
    <hyperlink ref="P94" r:id="rId191" display="https://chrdivulgar.org/2026/ENERO/28/mundonoticias-unidad-movil-de-salud-de-ecopetrol-formulo-mas-de-11-000-diagnosticos-para-deteccion-temprana-de-enfermedades-en-cartagena.pdf"/>
    <hyperlink ref="P95" r:id="rId192" display="https://chrdivulgar.org/2026/ENERO/28/noticiasvital-impulsa-ecopetrol-la-deteccion-temprana-de-enfermedades-con-mas-de-11-000-diagnosticos-en-cartagena.pdf"/>
    <hyperlink ref="P96" r:id="rId193" display="https://chrdivulgar.org/2026/ENERO/28/prensalibrecasanare-mbs-de-1300-empleos-en-casanare-generu-ecopetrol-emprende-piedemonte.pdf"/>
    <hyperlink ref="P97" r:id="rId194" display="https://chrdivulgar.org/2026/ENERO/28/vanguardia-finalizaron-obras-de-placa-huella-en-san-vicente-de-chucuri-ecopetrol-intervino-17-tramos-rurales.pdf"/>
    <hyperlink ref="P98" r:id="rId195" display="https://chrdivulgar.org/2026/ENERO/28/informando-ecopetrol-ahorra-2-millones-con-economia-circular-en-meta.pdf"/>
    <hyperlink ref="P99" r:id="rId196" display="https://chrdivulgar.org/2026/ENERO/28/valoraanalitik-presidente-ecopetrol-permian-fracking.pdf"/>
    <hyperlink ref="J100" r:id="rId197" display="https://chrdivulgar.org/2026/ENERO/29/Estrtella Digital.pdf"/>
    <hyperlink ref="J101" r:id="rId198" display="https://chrdivulgar.org/2026/ENERO/29/Estrella Digital 1.pdf"/>
    <hyperlink ref="J102" r:id="rId199" display="https://chrdivulgar.org/2026/ENERO/29/El Universal.pdf"/>
    <hyperlink ref="J103" r:id="rId200" display="https://chrdivulgar.org/2026/ENERO/29/Nodal.pdf"/>
    <hyperlink ref="J104" r:id="rId201" display="https://chrdivulgar.org/2026/ENERO/29/HSB Noticias.pdf"/>
    <hyperlink ref="J105" r:id="rId202" display="https://chrdivulgar.org/2026/ENERO/29/Alerta Neiva.pdf"/>
    <hyperlink ref="J106" r:id="rId203" display="https://chrdivulgar.org/2026/ENERO/29/El Economista.pdf"/>
    <hyperlink ref="J107" r:id="rId204" display="https://chrdivulgar.org/2026/ENERO/29/Valora Analitik 1.pdf"/>
    <hyperlink ref="J108" r:id="rId205" display="https://chrdivulgar.org/2026/ENERO/29/La FM 1.pdf"/>
    <hyperlink ref="J109" r:id="rId206" display="https://chrdivulgar.org/2026/ENERO/29/Forbes Colombia.pdf"/>
    <hyperlink ref="J110" r:id="rId207" display="https://chrdivulgar.org/2026/ENERO/29/Semana.pdf"/>
    <hyperlink ref="J111" r:id="rId208" display="https://chrdivulgar.org/2026/ENERO/29/Semana 1.pdf"/>
    <hyperlink ref="J112" r:id="rId209" display="https://chrdivulgar.org/2026/ENERO/29/El Tiempo.pdf"/>
    <hyperlink ref="J113" r:id="rId210" display="https://chrdivulgar.org/2026/ENERO/29/El Nuevo Siglo.pdf"/>
    <hyperlink ref="J114" r:id="rId211" display="https://chrdivulgar.org/2026/ENERO/29/Ondas del Porvenir.pdf"/>
    <hyperlink ref="J115" r:id="rId212" display="https://chrdivulgar.org/2026/ENERO/29/El Frente.pdf"/>
    <hyperlink ref="J116" r:id="rId213" display="https://chrdivulgar.org/2026/ENERO/29/La Republica.pdf"/>
    <hyperlink ref="J117" r:id="rId214" display="https://chrdivulgar.org/2026/ENERO/29/Portafolio.pdf"/>
    <hyperlink ref="J118" r:id="rId215" display="https://chrdivulgar.org/2026/ENERO/29/Prensa Libre.pdf"/>
    <hyperlink ref="J228" r:id="rId216" display="https://chrdivulgar.org/2026/ENERO/29/El Pais.pdf"/>
    <hyperlink ref="J119" r:id="rId217" display="https://chrdivulgar.org/2026/ENERO/29/Vanguardia.pdf"/>
    <hyperlink ref="J120" r:id="rId218" display="https://chrdivulgar.org/2026/ENERO/29/Vanguardia 1.pdf"/>
    <hyperlink ref="J121" r:id="rId219" display="https://chrdivulgar.org/2026/ENERO/29/Metropolitano.pdf"/>
    <hyperlink ref="J122" r:id="rId220" display="https://chrdivulgar.org/2026/ENERO/29/Enlace Television.pdf"/>
    <hyperlink ref="J123" r:id="rId221" display="https://chrdivulgar.org/2026/ENERO/29/Valora Analitik.pdf"/>
    <hyperlink ref="J229" r:id="rId222" display="https://chrdivulgar.org/2026/ENERO/29/La Silla Vacia.pdf"/>
    <hyperlink ref="J124" r:id="rId223" display="https://chrdivulgar.org/2026/ENERO/29/La FM.pdf"/>
    <hyperlink ref="J125" r:id="rId224" display="https://chrdivulgar.org/2026/ENERO/29/Infobae.pdf"/>
    <hyperlink ref="J126" r:id="rId225" display="https://chrdivulgar.org/2026/ENERO/29/Valora Analitik 2.pdf"/>
    <hyperlink ref="J127" r:id="rId226" display="https://chrdivulgar.org/2026/ENERO/29/Infobae 1.pdf"/>
    <hyperlink ref="J128" r:id="rId227" display="https://chrdivulgar.org/2026/ENERO/29/La Opinion.pdf"/>
    <hyperlink ref="J129" r:id="rId228" display="https://chrdivulgar.org/2026/ENERO/29/El Tiempo 1.pdf"/>
    <hyperlink ref="J130" r:id="rId229" display="https://chrdivulgar.org/2026/ENERO/29/Estrella Digital 2.pdf"/>
    <hyperlink ref="P100" r:id="rId230" display="https://chrdivulgar.org/2026/ENERO/29/Estrtella Digital.pdf"/>
    <hyperlink ref="P101" r:id="rId231" display="https://chrdivulgar.org/2026/ENERO/29/Estrella Digital 1.pdf"/>
    <hyperlink ref="P102" r:id="rId232" display="https://chrdivulgar.org/2026/ENERO/29/El Universal.pdf"/>
    <hyperlink ref="P103" r:id="rId233" display="https://chrdivulgar.org/2026/ENERO/29/Nodal.pdf"/>
    <hyperlink ref="P104" r:id="rId234" display="https://chrdivulgar.org/2026/ENERO/29/HSB Noticias.pdf"/>
    <hyperlink ref="P105" r:id="rId235" display="https://chrdivulgar.org/2026/ENERO/29/Alerta Neiva.pdf"/>
    <hyperlink ref="P106" r:id="rId236" display="https://chrdivulgar.org/2026/ENERO/29/El Economista.pdf"/>
    <hyperlink ref="P107" r:id="rId237" display="https://chrdivulgar.org/2026/ENERO/29/Valora Analitik 1.pdf"/>
    <hyperlink ref="P108" r:id="rId238" display="https://chrdivulgar.org/2026/ENERO/29/La FM 1.pdf"/>
    <hyperlink ref="P109" r:id="rId239" display="https://chrdivulgar.org/2026/ENERO/29/Forbes Colombia.pdf"/>
    <hyperlink ref="P110" r:id="rId240" display="https://chrdivulgar.org/2026/ENERO/29/Semana.pdf"/>
    <hyperlink ref="P111" r:id="rId241" display="https://chrdivulgar.org/2026/ENERO/29/Semana 1.pdf"/>
    <hyperlink ref="P112" r:id="rId242" display="https://chrdivulgar.org/2026/ENERO/29/El Tiempo.pdf"/>
    <hyperlink ref="P113" r:id="rId243" display="https://chrdivulgar.org/2026/ENERO/29/El Nuevo Siglo.pdf"/>
    <hyperlink ref="P114" r:id="rId244" display="https://chrdivulgar.org/2026/ENERO/29/Ondas del Porvenir.pdf"/>
    <hyperlink ref="P115" r:id="rId245" display="https://chrdivulgar.org/2026/ENERO/29/El Frente.pdf"/>
    <hyperlink ref="P116" r:id="rId246" display="https://chrdivulgar.org/2026/ENERO/29/La Republica.pdf"/>
    <hyperlink ref="P117" r:id="rId247" display="https://chrdivulgar.org/2026/ENERO/29/Portafolio.pdf"/>
    <hyperlink ref="P118" r:id="rId248" display="https://chrdivulgar.org/2026/ENERO/29/Prensa Libre.pdf"/>
    <hyperlink ref="P228" r:id="rId249" display="https://chrdivulgar.org/2026/ENERO/29/El Pais.pdf"/>
    <hyperlink ref="P119" r:id="rId250" display="https://chrdivulgar.org/2026/ENERO/29/Vanguardia.pdf"/>
    <hyperlink ref="P120" r:id="rId251" display="https://chrdivulgar.org/2026/ENERO/29/Vanguardia 1.pdf"/>
    <hyperlink ref="P121" r:id="rId252" display="https://chrdivulgar.org/2026/ENERO/29/Metropolitano.pdf"/>
    <hyperlink ref="P122" r:id="rId253" display="https://chrdivulgar.org/2026/ENERO/29/Enlace Television.pdf"/>
    <hyperlink ref="P123" r:id="rId254" display="https://chrdivulgar.org/2026/ENERO/29/Valora Analitik.pdf"/>
    <hyperlink ref="P229" r:id="rId255" display="https://chrdivulgar.org/2026/ENERO/29/La Silla Vacia.pdf"/>
    <hyperlink ref="P124" r:id="rId256" display="https://chrdivulgar.org/2026/ENERO/29/La FM.pdf"/>
    <hyperlink ref="P125" r:id="rId257" display="https://chrdivulgar.org/2026/ENERO/29/Infobae.pdf"/>
    <hyperlink ref="P126" r:id="rId258" display="https://chrdivulgar.org/2026/ENERO/29/Valora Analitik 2.pdf"/>
    <hyperlink ref="P127" r:id="rId259" display="https://chrdivulgar.org/2026/ENERO/29/Infobae 1.pdf"/>
    <hyperlink ref="P128" r:id="rId260" display="https://chrdivulgar.org/2026/ENERO/29/La Opinion.pdf"/>
    <hyperlink ref="P129" r:id="rId261" display="https://chrdivulgar.org/2026/ENERO/29/El Tiempo 1.pdf"/>
    <hyperlink ref="P130" r:id="rId262" display="https://chrdivulgar.org/2026/ENERO/29/Estrella Digital 2.pdf"/>
    <hyperlink ref="J131" r:id="rId263" display="https://chrdivulgar.org/2026/ENERO/30/360radio-alza-en-tarifas-de-ecuador-lleva-a-ecopetrol-a-considerar-salida-del-crudo-por-covenas.pdf"/>
    <hyperlink ref="J132" r:id="rId264" display="https://chrdivulgar.org/2026/ENERO/30/democrata-ecopetrol-sopesa-enviar-crudo-por-covenas-para-esquivar-el-alza-de-tarifas-en-ecuador.pdf"/>
    <hyperlink ref="J133" r:id="rId265" display="https://chrdivulgar.org/2026/ENERO/30/elcolombiano-ecopetrol-exportar-crudo-covenas-alza-900-oleoducto-ecuador.pdf"/>
    <hyperlink ref="J134" r:id="rId266" display="https://chrdivulgar.org/2026/ENERO/30/elheraldo-ecopetrol-evalua-nuevas-rutas-de-exportacion-tras-el-incremento-de-la-tarifa-hacia-ecuador.pdf"/>
    <hyperlink ref="J135" r:id="rId267" display="https://chrdivulgar.org/2026/ENERO/30/eloriente-ecopetrol-busca-rutas-alternativas-tras-alza-del-900-en-tarifa-del-sote.pdf"/>
    <hyperlink ref="J136" r:id="rId268" display="https://chrdivulgar.org/2026/ENERO/30/infobae-ecopetrol-evalua-exportar-petroleo-por-covenas-para-sortear-la-subida-de-tarifas-de-ecuador.pdf"/>
    <hyperlink ref="J137" r:id="rId269" display="https://chrdivulgar.org/2026/ENERO/30/notimerica-ecopetrol-evalua-exportar-petroleo-covenas-sortear-subida-tarifas-ecuador.pdf"/>
    <hyperlink ref="J138" r:id="rId270" display="https://chrdivulgar.org/2026/ENERO/30/noticiashoy-guerra-comercial-con-ecuador-impactaria-a-ecopetrol-pero-golpe-seria-mas-fuerte-para-el-sector-electrico-de-ese-pais.pdf"/>
    <hyperlink ref="J139" r:id="rId271" display="https://chrdivulgar.org/2026/ENERO/30/abceconomia-ecopetrol-enfrenta-alza-del-900-en-tarifa-por-ecuador.pdf"/>
    <hyperlink ref="J140" r:id="rId272" display="https://chrdivulgar.org/2026/ENERO/30/prensalibrecasanare-aumento-en-un-900-en-tarifa-de-transporte-de-crudo-colombiano-afecta-directamente-a-ecopetrol-y-geopark-acp.pdf"/>
    <hyperlink ref="J141" r:id="rId273" display="https://chrdivulgar.org/2026/ENERO/30/democrata-ecopetrol-y-tgi-dan-luz-verde-al-uso-de-la-planta-de-la-guajira-para-importar-gas-natural.pdf"/>
    <hyperlink ref="J142" r:id="rId274" display="https://chrdivulgar.org/2026/ENERO/30/elperiodicodelaenergia-ecopetrol-y-tgi-acuerdan-avanzar-en-la-planta-regasificadora-de-la-guajira-para-importar-gas-natural.pdf"/>
    <hyperlink ref="J143" r:id="rId275" display="https://chrdivulgar.org/2026/ENERO/30/infobae-ecopetrol-y-tgi-acuerdan-avanzar-en-la-planta-regasificadora-de-la-guajira-para-importar-gas-natural.pdf"/>
    <hyperlink ref="J144" r:id="rId276" display="https://chrdivulgar.org/2026/ENERO/30/notimerica-ecopetrol-tgi-acuerdan-avanzar-planta-regasificadora-guajira-importar-gas-natural.pdf"/>
    <hyperlink ref="J145" r:id="rId277" display="https://chrdivulgar.org/2026/ENERO/30/bluradio-activan-plan-de-contingencia-en-san-vicente-de-chucuri-por-afloramiento-de-hidrocarburo.pdf"/>
    <hyperlink ref="J146" r:id="rId278" display="https://chrdivulgar.org/2026/ENERO/30/Portafolio-30-01-26-06.pdf"/>
    <hyperlink ref="J147" r:id="rId279" display="https://chrdivulgar.org/2026/ENERO/30/hoydiariodelmagdalena-admiten-accion-popular-para-frenar-eventual-venta-de-participacion-en-permian.pdf"/>
    <hyperlink ref="J148" r:id="rId280" display="https://chrdivulgar.org/2026/ENERO/30/nacioncostea-tribunal-admite-accion-popular-para-frenar-posible-venta-del-activo-permian-de-ecopetrol.pdf"/>
    <hyperlink ref="J149" r:id="rId281" display="https://chrdivulgar.org/2026/ENERO/30/portafolio-contemplan-la-posibilidad-de-vender-el-permian-la-gallina-de-los-huevos-de-oro-de-ecopetrol.pdf"/>
    <hyperlink ref="J150" r:id="rId282" display="https://chrdivulgar.org/2026/ENERO/30/huila7dias-mas-de-7-600-personas-participaron-en-las-acciones-pedagogicas-de-ecopetrol-en-el-huila-durante.pdf"/>
    <hyperlink ref="J151" r:id="rId283" display="https://chrdivulgar.org/2026/ENERO/30/neivaestereo-ecopetrol-llevo-pedagogia-energetica-a-mas-de-7-600-huilenses.pdf"/>
    <hyperlink ref="J152" r:id="rId284" display="https://chrdivulgar.org/2026/ENERO/30/noticiasenlinea-ecopetrol-y-fao-impulsan-el-desarrollo-apicola-en-casanare-con-primera-gira-de-intercambio-de-experiencias.pdf"/>
    <hyperlink ref="J153" r:id="rId285" display="https://chrdivulgar.org/2026/ENERO/30/tsmnoticias-mas-de-7-600-personas-participaron-en-las-acciones-pedagogicas-de-ecopetrol-en-el-huila-durante.pdf"/>
    <hyperlink ref="J154" r:id="rId286" display="https://chrdivulgar.org/2026/ENERO/30/enlacetelevision-uso-elige-17-negociadores-para-dialogar-con-ecopetrol.pdf"/>
    <hyperlink ref="J230" r:id="rId287" display="https://chrdivulgar.org/2026/ENERO/30/bluradio-magistrada-se-declaro-impedida-para-estudiar-impuesto-a-hidrocarburos.pdf"/>
    <hyperlink ref="J231" r:id="rId288" display="https://chrdivulgar.org/2026/ENERO/30/elcolombiano-magistrada-paola-meneses-impedida-impuestos-emergencia-economica-ecopetrol.pdf"/>
    <hyperlink ref="J232" r:id="rId289" display="https://chrdivulgar.org/2026/ENERO/30/lasillavacia-en-vivo-magistrada-meneses-se-declara-impedida-en-debate-de-impuestos-de-emergencia.pdf"/>
    <hyperlink ref="J233" r:id="rId290" display="https://chrdivulgar.org/2026/ENERO/30/semana-vinculo-con-ecopetrol-obliga-a-magistrada-de-la-corte-a-presentar-impedimento-sobre-la-emergencia-economica.pdf"/>
    <hyperlink ref="J234" r:id="rId291" display="https://chrdivulgar.org/2026/ENERO/30/Tiempo-30-01-26-1.18.pdf"/>
    <hyperlink ref="P131" r:id="rId292" display="https://chrdivulgar.org/2026/ENERO/30/360radio-alza-en-tarifas-de-ecuador-lleva-a-ecopetrol-a-considerar-salida-del-crudo-por-covenas.pdf"/>
    <hyperlink ref="P132" r:id="rId293" display="https://chrdivulgar.org/2026/ENERO/30/democrata-ecopetrol-sopesa-enviar-crudo-por-covenas-para-esquivar-el-alza-de-tarifas-en-ecuador.pdf"/>
    <hyperlink ref="P133" r:id="rId294" display="https://chrdivulgar.org/2026/ENERO/30/elcolombiano-ecopetrol-exportar-crudo-covenas-alza-900-oleoducto-ecuador.pdf"/>
    <hyperlink ref="P134" r:id="rId295" display="https://chrdivulgar.org/2026/ENERO/30/elheraldo-ecopetrol-evalua-nuevas-rutas-de-exportacion-tras-el-incremento-de-la-tarifa-hacia-ecuador.pdf"/>
    <hyperlink ref="P135" r:id="rId296" display="https://chrdivulgar.org/2026/ENERO/30/eloriente-ecopetrol-busca-rutas-alternativas-tras-alza-del-900-en-tarifa-del-sote.pdf"/>
    <hyperlink ref="P136" r:id="rId297" display="https://chrdivulgar.org/2026/ENERO/30/infobae-ecopetrol-evalua-exportar-petroleo-por-covenas-para-sortear-la-subida-de-tarifas-de-ecuador.pdf"/>
    <hyperlink ref="P137" r:id="rId298" display="https://chrdivulgar.org/2026/ENERO/30/notimerica-ecopetrol-evalua-exportar-petroleo-covenas-sortear-subida-tarifas-ecuador.pdf"/>
    <hyperlink ref="P138" r:id="rId299" display="https://chrdivulgar.org/2026/ENERO/30/noticiashoy-guerra-comercial-con-ecuador-impactaria-a-ecopetrol-pero-golpe-seria-mas-fuerte-para-el-sector-electrico-de-ese-pais.pdf"/>
    <hyperlink ref="P139" r:id="rId300" display="https://chrdivulgar.org/2026/ENERO/30/abceconomia-ecopetrol-enfrenta-alza-del-900-en-tarifa-por-ecuador.pdf"/>
    <hyperlink ref="P140" r:id="rId301" display="https://chrdivulgar.org/2026/ENERO/30/prensalibrecasanare-aumento-en-un-900-en-tarifa-de-transporte-de-crudo-colombiano-afecta-directamente-a-ecopetrol-y-geopark-acp.pdf"/>
    <hyperlink ref="P141" r:id="rId302" display="https://chrdivulgar.org/2026/ENERO/30/democrata-ecopetrol-y-tgi-dan-luz-verde-al-uso-de-la-planta-de-la-guajira-para-importar-gas-natural.pdf"/>
    <hyperlink ref="P142" r:id="rId303" display="https://chrdivulgar.org/2026/ENERO/30/elperiodicodelaenergia-ecopetrol-y-tgi-acuerdan-avanzar-en-la-planta-regasificadora-de-la-guajira-para-importar-gas-natural.pdf"/>
    <hyperlink ref="P143" r:id="rId304" display="https://chrdivulgar.org/2026/ENERO/30/infobae-ecopetrol-y-tgi-acuerdan-avanzar-en-la-planta-regasificadora-de-la-guajira-para-importar-gas-natural.pdf"/>
    <hyperlink ref="P144" r:id="rId305" display="https://chrdivulgar.org/2026/ENERO/30/notimerica-ecopetrol-tgi-acuerdan-avanzar-planta-regasificadora-guajira-importar-gas-natural.pdf"/>
    <hyperlink ref="P145" r:id="rId306" display="https://chrdivulgar.org/2026/ENERO/30/bluradio-activan-plan-de-contingencia-en-san-vicente-de-chucuri-por-afloramiento-de-hidrocarburo.pdf"/>
    <hyperlink ref="P146" r:id="rId307" display="https://chrdivulgar.org/2026/ENERO/30/Portafolio-30-01-26-06.pdf"/>
    <hyperlink ref="P147" r:id="rId308" display="https://chrdivulgar.org/2026/ENERO/30/hoydiariodelmagdalena-admiten-accion-popular-para-frenar-eventual-venta-de-participacion-en-permian.pdf"/>
    <hyperlink ref="P148" r:id="rId309" display="https://chrdivulgar.org/2026/ENERO/30/nacioncostea-tribunal-admite-accion-popular-para-frenar-posible-venta-del-activo-permian-de-ecopetrol.pdf"/>
    <hyperlink ref="P149" r:id="rId310" display="https://chrdivulgar.org/2026/ENERO/30/portafolio-contemplan-la-posibilidad-de-vender-el-permian-la-gallina-de-los-huevos-de-oro-de-ecopetrol.pdf"/>
    <hyperlink ref="P150" r:id="rId311" display="https://chrdivulgar.org/2026/ENERO/30/huila7dias-mas-de-7-600-personas-participaron-en-las-acciones-pedagogicas-de-ecopetrol-en-el-huila-durante.pdf"/>
    <hyperlink ref="P151" r:id="rId312" display="https://chrdivulgar.org/2026/ENERO/30/neivaestereo-ecopetrol-llevo-pedagogia-energetica-a-mas-de-7-600-huilenses.pdf"/>
    <hyperlink ref="P152" r:id="rId313" display="https://chrdivulgar.org/2026/ENERO/30/noticiasenlinea-ecopetrol-y-fao-impulsan-el-desarrollo-apicola-en-casanare-con-primera-gira-de-intercambio-de-experiencias.pdf"/>
    <hyperlink ref="P153" r:id="rId314" display="https://chrdivulgar.org/2026/ENERO/30/tsmnoticias-mas-de-7-600-personas-participaron-en-las-acciones-pedagogicas-de-ecopetrol-en-el-huila-durante.pdf"/>
    <hyperlink ref="P154" r:id="rId315" display="https://chrdivulgar.org/2026/ENERO/30/enlacetelevision-uso-elige-17-negociadores-para-dialogar-con-ecopetrol.pdf"/>
    <hyperlink ref="P230" r:id="rId316" display="https://chrdivulgar.org/2026/ENERO/30/bluradio-magistrada-se-declaro-impedida-para-estudiar-impuesto-a-hidrocarburos.pdf"/>
    <hyperlink ref="P231" r:id="rId317" display="https://chrdivulgar.org/2026/ENERO/30/elcolombiano-magistrada-paola-meneses-impedida-impuestos-emergencia-economica-ecopetrol.pdf"/>
    <hyperlink ref="P232" r:id="rId318" display="https://chrdivulgar.org/2026/ENERO/30/lasillavacia-en-vivo-magistrada-meneses-se-declara-impedida-en-debate-de-impuestos-de-emergencia.pdf"/>
    <hyperlink ref="P233" r:id="rId319" display="https://chrdivulgar.org/2026/ENERO/30/semana-vinculo-con-ecopetrol-obliga-a-magistrada-de-la-corte-a-presentar-impedimento-sobre-la-emergencia-economica.pdf"/>
    <hyperlink ref="P234" r:id="rId320" display="https://chrdivulgar.org/2026/ENERO/30/Tiempo-30-01-26-1.18.pdf"/>
    <hyperlink ref="J155" r:id="rId321" display="https://www.chrmonitoreo.com/ECOPETROL/Enero_2026/25/RTVC_1.mp4"/>
    <hyperlink ref="J156" r:id="rId322" display="https://www.chrmonitoreo.com/ECOPETROL/Enero_2026/26/RED_1.mp4"/>
    <hyperlink ref="J157" r:id="rId323" display="https://www.chrmonitoreo.com/ECOPETROL/Enero_2026/27/CABLE_1.mp4"/>
    <hyperlink ref="J158" r:id="rId324" display="https://www.chrmonitoreo.com/ECOPETROL/Enero_2026/27/CABLE_2.mp4"/>
    <hyperlink ref="J159" r:id="rId325" display="https://www.chrmonitoreo.com/ECOPETROL/Enero_2026/27/CABLE_3.mp4"/>
    <hyperlink ref="J160" r:id="rId326" display="https://www.chrmonitoreo.com/ECOPETROL/Enero_2026/27/CARACOL_1_6_AM.mp4"/>
    <hyperlink ref="J161" r:id="rId327" display="https://www.chrmonitoreo.com/ECOPETROL/Enero_2026/27/CARACOL_2_12_PM.mp4"/>
    <hyperlink ref="J162" r:id="rId328" display="https://www.chrmonitoreo.com/ECOPETROL/Enero_2026/27/CARACOL_3.mp4"/>
    <hyperlink ref="J163" r:id="rId329" display="https://www.chrmonitoreo.com/ECOPETROL/Enero_2026/27/CARACOL_4.mp4"/>
    <hyperlink ref="J164" r:id="rId330" display="https://www.chrmonitoreo.com/ECOPETROL/Enero_2026/27/CV_1.mp4"/>
    <hyperlink ref="J165" r:id="rId331" display="https://www.chrmonitoreo.com/ECOPETROL/Enero_2026/27/NOTI_1.mp4"/>
    <hyperlink ref="J3" r:id="rId332" display="https://www.chrmonitoreo.com/ECOPETROL/Enero_2026/27/PAGINA_1.mp4"/>
    <hyperlink ref="J166" r:id="rId333" display="https://www.chrmonitoreo.com/ECOPETROL/Enero_2026/27/PAGINA_2.mp4"/>
    <hyperlink ref="J167" r:id="rId334" display="https://www.chrmonitoreo.com/ECOPETROL/Enero_2026/27/PAGINA_2.mp4"/>
    <hyperlink ref="J168" r:id="rId335" display="https://www.chrmonitoreo.com/ECOPETROL/Enero_2026/27/RCN_2_6_AM.mp4"/>
    <hyperlink ref="J169" r:id="rId336" display="https://www.chrmonitoreo.com/ECOPETROL/Enero_2026/27/RCN_3_6_AM.mp4"/>
    <hyperlink ref="J170" r:id="rId337" display="https://www.chrmonitoreo.com/ECOPETROL/Enero_2026/27/RCN_4_6_AM.mp4"/>
    <hyperlink ref="J171" r:id="rId338" display="https://www.chrmonitoreo.com/ECOPETROL/Enero_2026/27/RCN_5_12_PM.mp4"/>
    <hyperlink ref="J172" r:id="rId339" display="https://www.chrmonitoreo.com/ECOPETROL/Enero_2026/27/RED_1.mp4"/>
    <hyperlink ref="J173" r:id="rId340" display="https://www.chrmonitoreo.com/ECOPETROL/Enero_2026/27/RED_2.mp4"/>
    <hyperlink ref="J174" r:id="rId341" display="https://www.chrmonitoreo.com/ECOPETROL/Enero_2026/27/RTVC_1.mp4"/>
    <hyperlink ref="J175" r:id="rId342" display="https://www.chrmonitoreo.com/ECOPETROL/Enero_2026/27/TELE_1.mp4"/>
    <hyperlink ref="J176" r:id="rId343" display="https://www.chrmonitoreo.com/ECOPETROL/Enero_2026/28/CARACOL_1_6_AM.mp4"/>
    <hyperlink ref="J177" r:id="rId344" display="https://www.chrmonitoreo.com/ECOPETROL/Enero_2026/28/CARACOL_2.mp4"/>
    <hyperlink ref="J178" r:id="rId345" display="https://www.chrmonitoreo.com/ECOPETROL/Enero_2026/28/PESOS_1.mp4"/>
    <hyperlink ref="J179" r:id="rId346" display="https://www.chrmonitoreo.com/ECOPETROL/Enero_2026/28/RED_1.mp4"/>
    <hyperlink ref="J180" r:id="rId347" display="https://www.chrmonitoreo.com/ECOPETROL/Enero_2026/28/NOTI_1.mp4"/>
    <hyperlink ref="J181" r:id="rId348" display="https://www.chrmonitoreo.com/ECOPETROL/Enero_2026/29/NOTI_1.mp4"/>
    <hyperlink ref="J182" r:id="rId349" display="https://www.chrmonitoreo.com/ECOPETROL/Enero_2026/29/RED_1.mp4"/>
    <hyperlink ref="P183" r:id="rId350"/>
    <hyperlink ref="J183" r:id="rId351"/>
    <hyperlink ref="J235" r:id="rId352"/>
    <hyperlink ref="P235" r:id="rId353"/>
    <hyperlink ref="P184" r:id="rId354"/>
    <hyperlink ref="J184" r:id="rId355"/>
    <hyperlink ref="J4" r:id="rId356"/>
    <hyperlink ref="P4" r:id="rId357"/>
    <hyperlink ref="P236" r:id="rId358"/>
    <hyperlink ref="J236" r:id="rId359"/>
    <hyperlink ref="J5" r:id="rId360"/>
    <hyperlink ref="P5" r:id="rId361"/>
    <hyperlink ref="P237" r:id="rId362"/>
    <hyperlink ref="J237" r:id="rId363"/>
    <hyperlink ref="J185" r:id="rId364"/>
    <hyperlink ref="P185" r:id="rId365"/>
    <hyperlink ref="P186" r:id="rId366"/>
    <hyperlink ref="J186" r:id="rId367"/>
    <hyperlink ref="J187" r:id="rId368"/>
    <hyperlink ref="P187" r:id="rId369"/>
    <hyperlink ref="P188" r:id="rId370"/>
    <hyperlink ref="J188" r:id="rId371"/>
    <hyperlink ref="J189" r:id="rId372"/>
    <hyperlink ref="P189" r:id="rId373"/>
    <hyperlink ref="P190" r:id="rId374"/>
    <hyperlink ref="J190" r:id="rId375"/>
    <hyperlink ref="J191" r:id="rId376"/>
    <hyperlink ref="P191" r:id="rId377"/>
    <hyperlink ref="P192" r:id="rId378"/>
    <hyperlink ref="J192" r:id="rId379"/>
    <hyperlink ref="J193" r:id="rId380"/>
    <hyperlink ref="P193" r:id="rId381"/>
    <hyperlink ref="P194" r:id="rId382"/>
    <hyperlink ref="J194" r:id="rId383"/>
    <hyperlink ref="J195" r:id="rId384"/>
    <hyperlink ref="P195" r:id="rId385"/>
    <hyperlink ref="P196" r:id="rId386"/>
    <hyperlink ref="J196" r:id="rId387"/>
    <hyperlink ref="J197" r:id="rId388"/>
    <hyperlink ref="P197" r:id="rId389"/>
    <hyperlink ref="P198" r:id="rId390"/>
    <hyperlink ref="J198" r:id="rId391"/>
    <hyperlink ref="J199" r:id="rId392"/>
    <hyperlink ref="P199" r:id="rId393"/>
    <hyperlink ref="P200" r:id="rId394"/>
    <hyperlink ref="J200" r:id="rId395"/>
    <hyperlink ref="J201" r:id="rId396"/>
    <hyperlink ref="P201" r:id="rId397"/>
    <hyperlink ref="P202" r:id="rId398"/>
    <hyperlink ref="J202" r:id="rId399"/>
    <hyperlink ref="J203" r:id="rId400"/>
    <hyperlink ref="P203" r:id="rId401"/>
    <hyperlink ref="P204" r:id="rId402"/>
    <hyperlink ref="J204" r:id="rId403"/>
    <hyperlink ref="J205" r:id="rId404"/>
    <hyperlink ref="P205" r:id="rId405"/>
    <hyperlink ref="P206" r:id="rId406"/>
    <hyperlink ref="J206" r:id="rId407"/>
    <hyperlink ref="J207" r:id="rId408"/>
    <hyperlink ref="P207" r:id="rId409"/>
    <hyperlink ref="P208" r:id="rId410"/>
    <hyperlink ref="J208" r:id="rId411"/>
    <hyperlink ref="J209" r:id="rId412"/>
    <hyperlink ref="P209" r:id="rId413"/>
    <hyperlink ref="P210" r:id="rId414"/>
    <hyperlink ref="J210" r:id="rId415"/>
    <hyperlink ref="J211" r:id="rId416"/>
    <hyperlink ref="P211" r:id="rId417"/>
    <hyperlink ref="P212" r:id="rId418"/>
    <hyperlink ref="J212" r:id="rId419"/>
    <hyperlink ref="J213" r:id="rId420"/>
    <hyperlink ref="P213" r:id="rId421"/>
    <hyperlink ref="P214" r:id="rId422"/>
    <hyperlink ref="J214" r:id="rId423"/>
    <hyperlink ref="J215" r:id="rId424"/>
    <hyperlink ref="P215" r:id="rId425"/>
    <hyperlink ref="P6" r:id="rId426"/>
    <hyperlink ref="J6" r:id="rId427"/>
    <hyperlink ref="J216" r:id="rId428"/>
    <hyperlink ref="P216" r:id="rId429"/>
    <hyperlink ref="J217" r:id="rId430"/>
    <hyperlink ref="P217" r:id="rId431"/>
    <hyperlink ref="P218" r:id="rId432"/>
    <hyperlink ref="J218" r:id="rId433"/>
    <hyperlink ref="J219" r:id="rId434"/>
    <hyperlink ref="P219" r:id="rId435"/>
    <hyperlink ref="P220" r:id="rId436"/>
    <hyperlink ref="J220" r:id="rId437"/>
    <hyperlink ref="J221" r:id="rId438"/>
    <hyperlink ref="P221" r:id="rId439"/>
    <hyperlink ref="J222" r:id="rId440"/>
    <hyperlink ref="P222" r:id="rId441"/>
    <hyperlink ref="P223" r:id="rId442"/>
    <hyperlink ref="J223" r:id="rId443"/>
    <hyperlink ref="P155" r:id="rId444" display="https://www.chrmonitoreo.com/ECOPETROL/Enero_2026/25/RTVC_1.mp4"/>
    <hyperlink ref="P156" r:id="rId445" display="https://www.chrmonitoreo.com/ECOPETROL/Enero_2026/26/RED_1.mp4"/>
    <hyperlink ref="P157" r:id="rId446" display="https://www.chrmonitoreo.com/ECOPETROL/Enero_2026/27/CABLE_1.mp4"/>
    <hyperlink ref="P158" r:id="rId447" display="https://www.chrmonitoreo.com/ECOPETROL/Enero_2026/27/CABLE_2.mp4"/>
    <hyperlink ref="P159" r:id="rId448" display="https://www.chrmonitoreo.com/ECOPETROL/Enero_2026/27/CABLE_3.mp4"/>
    <hyperlink ref="P160" r:id="rId449" display="https://www.chrmonitoreo.com/ECOPETROL/Enero_2026/27/CARACOL_1_6_AM.mp4"/>
    <hyperlink ref="P161" r:id="rId450" display="https://www.chrmonitoreo.com/ECOPETROL/Enero_2026/27/CARACOL_2_12_PM.mp4"/>
    <hyperlink ref="P162" r:id="rId451" display="https://www.chrmonitoreo.com/ECOPETROL/Enero_2026/27/CARACOL_3.mp4"/>
    <hyperlink ref="P163" r:id="rId452" display="https://www.chrmonitoreo.com/ECOPETROL/Enero_2026/27/CARACOL_4.mp4"/>
    <hyperlink ref="P164" r:id="rId453" display="https://www.chrmonitoreo.com/ECOPETROL/Enero_2026/27/CV_1.mp4"/>
    <hyperlink ref="P165" r:id="rId454" display="https://www.chrmonitoreo.com/ECOPETROL/Enero_2026/27/NOTI_1.mp4"/>
    <hyperlink ref="P3" r:id="rId455" display="https://www.chrmonitoreo.com/ECOPETROL/Enero_2026/27/PAGINA_1.mp4"/>
    <hyperlink ref="P166" r:id="rId456" display="https://www.chrmonitoreo.com/ECOPETROL/Enero_2026/27/PAGINA_2.mp4"/>
    <hyperlink ref="P167" r:id="rId457" display="https://www.chrmonitoreo.com/ECOPETROL/Enero_2026/27/PAGINA_2.mp4"/>
    <hyperlink ref="P168" r:id="rId458" display="https://www.chrmonitoreo.com/ECOPETROL/Enero_2026/27/RCN_2_6_AM.mp4"/>
    <hyperlink ref="P169" r:id="rId459" display="https://www.chrmonitoreo.com/ECOPETROL/Enero_2026/27/RCN_3_6_AM.mp4"/>
    <hyperlink ref="P170" r:id="rId460" display="https://www.chrmonitoreo.com/ECOPETROL/Enero_2026/27/RCN_4_6_AM.mp4"/>
    <hyperlink ref="P171" r:id="rId461" display="https://www.chrmonitoreo.com/ECOPETROL/Enero_2026/27/RCN_5_12_PM.mp4"/>
    <hyperlink ref="P172" r:id="rId462" display="https://www.chrmonitoreo.com/ECOPETROL/Enero_2026/27/RED_1.mp4"/>
    <hyperlink ref="P173" r:id="rId463" display="https://www.chrmonitoreo.com/ECOPETROL/Enero_2026/27/RED_2.mp4"/>
    <hyperlink ref="P174" r:id="rId464" display="https://www.chrmonitoreo.com/ECOPETROL/Enero_2026/27/RTVC_1.mp4"/>
    <hyperlink ref="P175" r:id="rId465" display="https://www.chrmonitoreo.com/ECOPETROL/Enero_2026/27/TELE_1.mp4"/>
    <hyperlink ref="P176" r:id="rId466" display="https://www.chrmonitoreo.com/ECOPETROL/Enero_2026/28/CARACOL_1_6_AM.mp4"/>
    <hyperlink ref="P177" r:id="rId467" display="https://www.chrmonitoreo.com/ECOPETROL/Enero_2026/28/CARACOL_2.mp4"/>
    <hyperlink ref="P178" r:id="rId468" display="https://www.chrmonitoreo.com/ECOPETROL/Enero_2026/28/PESOS_1.mp4"/>
    <hyperlink ref="P179" r:id="rId469" display="https://www.chrmonitoreo.com/ECOPETROL/Enero_2026/28/RED_1.mp4"/>
    <hyperlink ref="P180" r:id="rId470" display="https://www.chrmonitoreo.com/ECOPETROL/Enero_2026/28/NOTI_1.mp4"/>
    <hyperlink ref="P181" r:id="rId471" display="https://www.chrmonitoreo.com/ECOPETROL/Enero_2026/29/NOTI_1.mp4"/>
    <hyperlink ref="P182" r:id="rId472" display="https://www.chrmonitoreo.com/ECOPETROL/Enero_2026/29/RED_1.mp4"/>
    <hyperlink ref="P238" r:id="rId473"/>
    <hyperlink ref="P239" r:id="rId474"/>
    <hyperlink ref="P240" r:id="rId475"/>
    <hyperlink ref="P241" r:id="rId476"/>
    <hyperlink ref="P242" r:id="rId477"/>
    <hyperlink ref="P243" r:id="rId478"/>
    <hyperlink ref="P244" r:id="rId479"/>
    <hyperlink ref="P245" r:id="rId480"/>
    <hyperlink ref="P246" r:id="rId481"/>
    <hyperlink ref="P247" r:id="rId482"/>
    <hyperlink ref="P248" r:id="rId483"/>
    <hyperlink ref="P249" r:id="rId484"/>
    <hyperlink ref="P250" r:id="rId485"/>
    <hyperlink ref="P251" r:id="rId486"/>
    <hyperlink ref="P252" r:id="rId487"/>
    <hyperlink ref="P253" r:id="rId488"/>
    <hyperlink ref="P254" r:id="rId489"/>
    <hyperlink ref="P255" r:id="rId490"/>
    <hyperlink ref="P256" r:id="rId491"/>
    <hyperlink ref="P257" r:id="rId492"/>
    <hyperlink ref="P258" r:id="rId493" display="https://www.vanguardia.com/economia/local/2026/01/28/alertan-sobre-deficit-de-gas-para-2026-cuales-son-las-salidas/?fbclid=IwY2xjawPoTX1leHRuA2FlbQIxMABicmlkETFaQjFTeHhCcXpROWR6ejNqc3J0YwZhcHBfaWQQMjIyMDM5MTc4ODIwMDg5MgABHprrOwA5tomYYxBJ42u_vTALlYoxS426mZkIUoW66N9YFyIae_FqIzbwKk2N_aem_scXsC4OHNnVUuyylQpqubQ"/>
    <hyperlink ref="P259" r:id="rId494"/>
    <hyperlink ref="P260" r:id="rId495"/>
    <hyperlink ref="P261" r:id="rId496"/>
    <hyperlink ref="P262" r:id="rId497"/>
    <hyperlink ref="P263" r:id="rId498"/>
    <hyperlink ref="P313" r:id="rId499"/>
    <hyperlink ref="P314" r:id="rId500"/>
    <hyperlink ref="P315" r:id="rId501"/>
    <hyperlink ref="P316" r:id="rId502"/>
    <hyperlink ref="P317" r:id="rId503"/>
    <hyperlink ref="P318" r:id="rId504"/>
    <hyperlink ref="P319" r:id="rId505"/>
    <hyperlink ref="P320" r:id="rId506"/>
    <hyperlink ref="P321" r:id="rId507"/>
    <hyperlink ref="P322" r:id="rId508"/>
    <hyperlink ref="P284" r:id="rId509"/>
    <hyperlink ref="P285" r:id="rId510"/>
    <hyperlink ref="P286" r:id="rId511"/>
    <hyperlink ref="P287" r:id="rId512"/>
    <hyperlink ref="P288" r:id="rId513"/>
    <hyperlink ref="P289" r:id="rId514"/>
    <hyperlink ref="P290" r:id="rId515"/>
    <hyperlink ref="P291" r:id="rId516"/>
    <hyperlink ref="P292" r:id="rId517"/>
    <hyperlink ref="P293" r:id="rId518"/>
    <hyperlink ref="P294" r:id="rId519"/>
    <hyperlink ref="P295" r:id="rId520"/>
    <hyperlink ref="P296" r:id="rId521"/>
    <hyperlink ref="P297" r:id="rId522"/>
    <hyperlink ref="P298" r:id="rId523"/>
    <hyperlink ref="P299" r:id="rId524"/>
    <hyperlink ref="P300" r:id="rId525"/>
    <hyperlink ref="P301" r:id="rId526"/>
    <hyperlink ref="P302" r:id="rId527"/>
    <hyperlink ref="P303" r:id="rId528"/>
    <hyperlink ref="P304" r:id="rId529"/>
    <hyperlink ref="P305" r:id="rId530"/>
    <hyperlink ref="P306" r:id="rId531"/>
    <hyperlink ref="P307" r:id="rId532"/>
    <hyperlink ref="P308" r:id="rId533"/>
    <hyperlink ref="P309" r:id="rId534"/>
    <hyperlink ref="P310" r:id="rId535"/>
    <hyperlink ref="P311" r:id="rId536"/>
    <hyperlink ref="P312" r:id="rId537"/>
    <hyperlink ref="P325" r:id="rId538"/>
    <hyperlink ref="P326" r:id="rId539" display="https://opanoticias.com/noticia/mas-de-7-600-personas-participaron-en-acciones-pedagogicas-de-ecopetrol-en-el-huila-durante-2025?fbclid=IwY2xjawPpvTlleHRuA2FlbQIxMQBicmlkETFvZ2l3aHVPZGo5R0tiZzF0c3J0YwZhcHBfaWQQMjIyMDM5MTc4ODIwMDg5MgABHjngcFk5Ys3QSS8YQ0h4kCIsTWZKNK28r4IqdtN7nRPu_9dqcozcqm9XNbnF_aem_zy3HFyL-1ndGKemIXZNyEg"/>
    <hyperlink ref="P323" r:id="rId540"/>
    <hyperlink ref="P324" r:id="rId541"/>
    <hyperlink ref="P327" r:id="rId542"/>
    <hyperlink ref="P328" r:id="rId543"/>
    <hyperlink ref="P329" r:id="rId544"/>
    <hyperlink ref="P330" r:id="rId545"/>
    <hyperlink ref="P331" r:id="rId546"/>
    <hyperlink ref="P332" r:id="rId547"/>
    <hyperlink ref="P333" r:id="rId548"/>
    <hyperlink ref="P334" r:id="rId549"/>
    <hyperlink ref="P335" r:id="rId550"/>
    <hyperlink ref="P336" r:id="rId551"/>
    <hyperlink ref="P337" r:id="rId552"/>
    <hyperlink ref="P338" r:id="rId553"/>
    <hyperlink ref="P339" r:id="rId554"/>
    <hyperlink ref="P340" r:id="rId555"/>
    <hyperlink ref="P341" r:id="rId556"/>
    <hyperlink ref="P342" r:id="rId557"/>
    <hyperlink ref="P343" r:id="rId558"/>
    <hyperlink ref="P344" r:id="rId559"/>
    <hyperlink ref="P345" r:id="rId560"/>
    <hyperlink ref="P346" r:id="rId561"/>
    <hyperlink ref="P347" r:id="rId562"/>
    <hyperlink ref="P348" r:id="rId563"/>
    <hyperlink ref="P349" r:id="rId564"/>
    <hyperlink ref="P350" r:id="rId565"/>
    <hyperlink ref="P351" r:id="rId566"/>
    <hyperlink ref="P352" r:id="rId567"/>
    <hyperlink ref="P353" r:id="rId568" display="https://tropicanacasanare.com/%f0%9f%90%9d%f0%9f%8d%af-apicultores-de-casanare-fortalecen-la-cadena-de-la-miel-con-la-primera-gira-de-intercambio-del-proyecto-red-agro/?fbclid=IwY2xjawPpuYhleHRuA2FlbQIxMABicmlkETF1V0NMbzlpMEl4OUhDc1hPc3J0YwZhcHBfaWQQMjIyMDM5MTc4ODIwMDg5MgABHpzCXnSWBcMf8HG7et8kLCluENz_GnL-je6_q4rGoaGZOwoJNmcbrC3G-m9j_aem_LJzI0Nc5izcMYQVZ-xzpfw"/>
    <hyperlink ref="P354" r:id="rId569"/>
    <hyperlink ref="P355" r:id="rId570" display="https://tropicanacasanare.com/%f0%9f%93%b0-ecopetrol-evalua-vender-su-participacion-en-el-campo-permian-es-una-tecnologia-con-la-que-este-gobierno-no-va-%f0%9f%87%a8%f0%9f%87%b4%f0%9f%9b%a2%ef%b8%8f/?fbclid=IwY2xjawPpvCxleHRuA2FlbQIxMABicmlkETF1V0NMbzlpMEl4OUhDc1hPc3J0YwZhcHBfaWQQMjIyMDM5MTc4ODIwMDg5MgABHj4hBYBCRQnCgleFHsGNFy9ZWSnvNL6BacGQbAnGtXCLD-WCcL0ziyEuwYBS_aem_fPfspednUMhUpTbmBT5c5w"/>
    <hyperlink ref="P264" r:id="rId571"/>
    <hyperlink ref="P265" r:id="rId572"/>
    <hyperlink ref="P266" r:id="rId573"/>
    <hyperlink ref="P267" r:id="rId574"/>
    <hyperlink ref="P268" r:id="rId575" location=":~:text=En%20su%20compromiso%20con%20la,ahorros%20por%20%242.1%20millones%20de"/>
    <hyperlink ref="P269" r:id="rId576"/>
    <hyperlink ref="P270" r:id="rId577"/>
    <hyperlink ref="P271" r:id="rId578"/>
    <hyperlink ref="P272" r:id="rId579"/>
    <hyperlink ref="P273" r:id="rId580"/>
    <hyperlink ref="P274" r:id="rId581"/>
    <hyperlink ref="P275" r:id="rId582"/>
    <hyperlink ref="P276" r:id="rId583"/>
    <hyperlink ref="P277" r:id="rId584"/>
    <hyperlink ref="P278" r:id="rId585"/>
    <hyperlink ref="P279" r:id="rId586"/>
    <hyperlink ref="P280" r:id="rId587"/>
    <hyperlink ref="P281" r:id="rId588"/>
    <hyperlink ref="P282" r:id="rId589"/>
    <hyperlink ref="P283" r:id="rId590"/>
    <hyperlink ref="J356" r:id="rId591" display="https://chrdivulgar.org/2026/ENERO/31/El Nuevo Siglo.pdf"/>
    <hyperlink ref="J357" r:id="rId592" display="https://chrdivulgar.org/2026/ENERO/31/Democrata.pdf"/>
    <hyperlink ref="J358" r:id="rId593" display="https://chrdivulgar.org/2026/ENERO/31/KCH.pdf"/>
    <hyperlink ref="J359" r:id="rId594" display="https://chrdivulgar.org/2026/ENERO/31/Version Final.pdf"/>
    <hyperlink ref="J360" r:id="rId595" display="https://chrdivulgar.org/2026/ENERO/31/Alberto News.pdf"/>
    <hyperlink ref="J361" r:id="rId596" display="https://chrdivulgar.org/2026/ENERO/31/Ad Hoc News.pdf"/>
    <hyperlink ref="J362" r:id="rId597" display="https://chrdivulgar.org/2026/ENERO/31/Infobae.pdf"/>
    <hyperlink ref="J363" r:id="rId598" display="https://chrdivulgar.org/2026/ENERO/31/Publimetro.pdf"/>
    <hyperlink ref="J364" r:id="rId599" display="https://chrdivulgar.org/2026/ENERO/31/Diario del Cauca.pdf"/>
    <hyperlink ref="J365" r:id="rId600" display="https://chrdivulgar.org/2026/ENERO/31/Valora Analitik.pdf"/>
    <hyperlink ref="J366" r:id="rId601" display="https://chrdivulgar.org/2026/ENERO/31/Valora Analitik 1.pdf"/>
    <hyperlink ref="J367" r:id="rId602" display="https://chrdivulgar.org/2026/ENERO/31/Redimin.pdf"/>
    <hyperlink ref="J368" r:id="rId603" display="https://chrdivulgar.org/2026/ENERO/31/Valora Analitik 2.pdf"/>
    <hyperlink ref="J369" r:id="rId604" display="https://chrdivulgar.org/2026/ENERO/31/Investing.pdf"/>
    <hyperlink ref="J370" r:id="rId605" display="https://chrdivulgar.org/2026/ENERO/31/El Tiempo.pdf"/>
    <hyperlink ref="P356" r:id="rId606" display="https://chrdivulgar.org/2026/ENERO/31/El Nuevo Siglo.pdf"/>
    <hyperlink ref="P357" r:id="rId607" display="https://chrdivulgar.org/2026/ENERO/31/Democrata.pdf"/>
    <hyperlink ref="P358" r:id="rId608" display="https://chrdivulgar.org/2026/ENERO/31/KCH.pdf"/>
    <hyperlink ref="P359" r:id="rId609" display="https://chrdivulgar.org/2026/ENERO/31/Version Final.pdf"/>
    <hyperlink ref="P360" r:id="rId610" display="https://chrdivulgar.org/2026/ENERO/31/Alberto News.pdf"/>
    <hyperlink ref="P361" r:id="rId611" display="https://chrdivulgar.org/2026/ENERO/31/Ad Hoc News.pdf"/>
    <hyperlink ref="P362" r:id="rId612" display="https://chrdivulgar.org/2026/ENERO/31/Infobae.pdf"/>
    <hyperlink ref="P363" r:id="rId613" display="https://chrdivulgar.org/2026/ENERO/31/Publimetro.pdf"/>
    <hyperlink ref="P364" r:id="rId614" display="https://chrdivulgar.org/2026/ENERO/31/Diario del Cauca.pdf"/>
    <hyperlink ref="P365" r:id="rId615" display="https://chrdivulgar.org/2026/ENERO/31/Valora Analitik.pdf"/>
    <hyperlink ref="P366" r:id="rId616" display="https://chrdivulgar.org/2026/ENERO/31/Valora Analitik 1.pdf"/>
    <hyperlink ref="P367" r:id="rId617" display="https://chrdivulgar.org/2026/ENERO/31/Redimin.pdf"/>
    <hyperlink ref="P368" r:id="rId618" display="https://chrdivulgar.org/2026/ENERO/31/Valora Analitik 2.pdf"/>
    <hyperlink ref="P369" r:id="rId619" display="https://chrdivulgar.org/2026/ENERO/31/Investing.pdf"/>
    <hyperlink ref="P370" r:id="rId620" display="https://chrdivulgar.org/2026/ENERO/31/El Tiempo.pdf"/>
    <hyperlink ref="J371" r:id="rId621" display="https://chrdivulgar.org/2026/FEBRERO/01/bancaynegocios-ministro-de-minas-de-colombia-anuncia-que-ecopetrol-y-empresas-energeticas-podrian-retomar-operaciones-en-venezuela.pdf"/>
    <hyperlink ref="J372" r:id="rId622" display="https://chrdivulgar.org/2026/FEBRERO/01/primeraedicioncol-ecopetrol-y-empresas-colombianas-podrian-retomar-operaciones-en-venezuela.pdf"/>
    <hyperlink ref="J373" r:id="rId623" display="https://chrdivulgar.org/2026/FEBRERO/01/2001online-estas-empresas-colombianas-podrian-retomar-operaciones-en-venezuela-.pdf"/>
    <hyperlink ref="J374" r:id="rId624" display="https://chrdivulgar.org/2026/FEBRERO/01/las2orillas-co-quienes-acompanaran-a-petro-a-su-reunion-con-trump-en-washington.pdf"/>
    <hyperlink ref="J375" r:id="rId625" display="https://chrdivulgar.org/2026/FEBRERO/01/Tiempo-01-02-26-1.19.pdf"/>
    <hyperlink ref="J376" r:id="rId626" display="https://chrdivulgar.org/2026/FEBRERO/01/kienyke-rumichaca-camiones-varados-por-aranceles-ecuador-colombia.pdf"/>
    <hyperlink ref="J377" r:id="rId627" display="https://chrdivulgar.org/2026/FEBRERO/01/portafolio-decomisan-en-ecuador-1-038-tacos-de-dinamita-que-pertenecerian-a-disidencia-del-eln.pdf"/>
    <hyperlink ref="J378" r:id="rId628" display="https://chrdivulgar.org/2026/FEBRERO/01/telesurtv-net-disputa-ecuador-colombia-agrava.pdf"/>
    <hyperlink ref="J379" r:id="rId629" display="https://chrdivulgar.org/2026/FEBRERO/01/lagrannoticia-sector-del-glp-pide-politica-publica-que-reconozca-su-papel-estrategico.pdf"/>
    <hyperlink ref="J380" r:id="rId630" display="https://chrdivulgar.org/2026/FEBRERO/01/vanguardia-ceguera-ideologica.pdf"/>
    <hyperlink ref="J381" r:id="rId631" display="https://chrdivulgar.org/2026/FEBRERO/01/vanguardia-de-la-novela-a-la-realidad.pdf"/>
    <hyperlink ref="P371" r:id="rId632" display="https://chrdivulgar.org/2026/FEBRERO/01/bancaynegocios-ministro-de-minas-de-colombia-anuncia-que-ecopetrol-y-empresas-energeticas-podrian-retomar-operaciones-en-venezuela.pdf"/>
    <hyperlink ref="P372" r:id="rId633" display="https://chrdivulgar.org/2026/FEBRERO/01/primeraedicioncol-ecopetrol-y-empresas-colombianas-podrian-retomar-operaciones-en-venezuela.pdf"/>
    <hyperlink ref="P373" r:id="rId634" display="https://chrdivulgar.org/2026/FEBRERO/01/2001online-estas-empresas-colombianas-podrian-retomar-operaciones-en-venezuela-.pdf"/>
    <hyperlink ref="P374" r:id="rId635" display="https://chrdivulgar.org/2026/FEBRERO/01/las2orillas-co-quienes-acompanaran-a-petro-a-su-reunion-con-trump-en-washington.pdf"/>
    <hyperlink ref="P375" r:id="rId636" display="https://chrdivulgar.org/2026/FEBRERO/01/Tiempo-01-02-26-1.19.pdf"/>
    <hyperlink ref="P376" r:id="rId637" display="https://chrdivulgar.org/2026/FEBRERO/01/kienyke-rumichaca-camiones-varados-por-aranceles-ecuador-colombia.pdf"/>
    <hyperlink ref="P377" r:id="rId638" display="https://chrdivulgar.org/2026/FEBRERO/01/portafolio-decomisan-en-ecuador-1-038-tacos-de-dinamita-que-pertenecerian-a-disidencia-del-eln.pdf"/>
    <hyperlink ref="P378" r:id="rId639" display="https://chrdivulgar.org/2026/FEBRERO/01/telesurtv-net-disputa-ecuador-colombia-agrava.pdf"/>
    <hyperlink ref="P379" r:id="rId640" display="https://chrdivulgar.org/2026/FEBRERO/01/lagrannoticia-sector-del-glp-pide-politica-publica-que-reconozca-su-papel-estrategico.pdf"/>
    <hyperlink ref="P380" r:id="rId641" display="https://chrdivulgar.org/2026/FEBRERO/01/vanguardia-ceguera-ideologica.pdf"/>
    <hyperlink ref="P381" r:id="rId642" display="https://chrdivulgar.org/2026/FEBRERO/01/vanguardia-de-la-novela-a-la-realidad.pdf"/>
  </hyperlinks>
  <pageMargins left="0.7" right="0.7" top="0.75" bottom="0.75" header="0.3" footer="0.3"/>
  <pageSetup paperSize="9" orientation="portrait" horizontalDpi="0" verticalDpi="0" r:id="rId643"/>
</worksheet>
</file>

<file path=docMetadata/LabelInfo.xml><?xml version="1.0" encoding="utf-8"?>
<clbl:labelList xmlns:clbl="http://schemas.microsoft.com/office/2020/mipLabelMetadata">
  <clbl:label id="{e6dda216-a899-4ab6-ba29-0dda5f7b7a74}" enabled="1" method="Privileged" siteId="{a4305987-cf78-4f93-9d64-bf18af65397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Enero</vt:lpstr>
      <vt:lpstr>Principal</vt:lpstr>
      <vt:lpstr>1. Publi Audie Sentim</vt:lpstr>
      <vt:lpstr>2. Sentimiento</vt:lpstr>
      <vt:lpstr>3 y 4. Medios genral y top</vt:lpstr>
      <vt:lpstr>7. Nal - Regional</vt:lpstr>
      <vt:lpstr>6. RR</vt:lpstr>
      <vt:lpstr>5. Web</vt:lpstr>
      <vt:lpstr>Feb 09 a Feb 15</vt:lpstr>
      <vt:lpstr>Feb 02 a Feb 08</vt:lpstr>
      <vt:lpstr>Ene 26 a Feb 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COM4</dc:creator>
  <cp:lastModifiedBy>Admin CHR</cp:lastModifiedBy>
  <cp:lastPrinted>2025-10-19T03:46:51Z</cp:lastPrinted>
  <dcterms:created xsi:type="dcterms:W3CDTF">2024-12-29T02:33:31Z</dcterms:created>
  <dcterms:modified xsi:type="dcterms:W3CDTF">2026-02-15T17:49:53Z</dcterms:modified>
</cp:coreProperties>
</file>